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  <externalReference r:id="rId3"/>
  </externalReferences>
  <definedNames>
    <definedName name="_xlnm._FilterDatabase" localSheetId="0" hidden="1">选股结果!$B$1:$B$3005</definedName>
  </definedNames>
  <calcPr calcId="144525"/>
</workbook>
</file>

<file path=xl/sharedStrings.xml><?xml version="1.0" encoding="utf-8"?>
<sst xmlns="http://schemas.openxmlformats.org/spreadsheetml/2006/main" count="6042">
  <si>
    <t>股票代码</t>
  </si>
  <si>
    <t>股票简称</t>
  </si>
  <si>
    <t>销售商品、提供劳务收到的现金(元)
2021.09.30</t>
  </si>
  <si>
    <t>客户存款和同业存放款项净增加额(元)
2021.09.30</t>
  </si>
  <si>
    <t>向中央银行借款净增加额(元)
2021.09.30</t>
  </si>
  <si>
    <t>向其他金融机构拆入资金净增加额(元)
2021.09.30</t>
  </si>
  <si>
    <t>收到原保险合同保费取得的现金(元)
2021.09.30</t>
  </si>
  <si>
    <t>收到再保业务现金净额(元)
2021.09.30</t>
  </si>
  <si>
    <t>保户储金及投资款净增加额(元)
2021.09.30</t>
  </si>
  <si>
    <t>收取利息、手续费及佣金的现金(元)
2021.09.30</t>
  </si>
  <si>
    <t>拆入资金净增加额(元)
2021.09.30</t>
  </si>
  <si>
    <t>回购业务资金净增加额(元)
2021.09.30</t>
  </si>
  <si>
    <t>代理买卖证券收到的现金净额(元)
2021.09.30</t>
  </si>
  <si>
    <t>支付的各项税费(元)
2021.09.30</t>
  </si>
  <si>
    <t>收到其他与经营活动有关的现金(元)
2021.09.30</t>
  </si>
  <si>
    <t>购买商品、接受劳务支付的现金(元)
2021.09.30</t>
  </si>
  <si>
    <t>客户贷款及垫款净增加额(元)
2021.09.30</t>
  </si>
  <si>
    <t>存放中央银行和同业款项净增加额(元)
2021.09.30</t>
  </si>
  <si>
    <t>支付原保险合同赔付款项的现金(元)
2021.09.30</t>
  </si>
  <si>
    <t>拆出资金同比增长
2021.09.30</t>
  </si>
  <si>
    <t>支付利息、手续费及佣金的现金(元)
2021.09.30</t>
  </si>
  <si>
    <t>支付保单红利的现金(元)
2021.09.30</t>
  </si>
  <si>
    <t>支付给职工以及为职工支付的现金(元)
2021.09.30</t>
  </si>
  <si>
    <t>支付其他与经营活动有关的现金(元)
2021.09.30</t>
  </si>
  <si>
    <t>现金流量流入</t>
  </si>
  <si>
    <t>现金流量流出</t>
  </si>
  <si>
    <t>现金流量净额</t>
  </si>
  <si>
    <t>营业收入现金含量
(营业收入现金含量 = (销售商品、提供劳务收到的现金)/(1+增值税销项税率)/营业收入 * 100%)</t>
  </si>
  <si>
    <t>成本费用付现率
(成本费用付现率 = [采购商品、接受劳务支付的现金/(1+增值税进项税率)+支付给职工以及为职工支付的现金]/(营业成本+营业税金及附加+销售费用+管理费用)*100%)</t>
  </si>
  <si>
    <t>经营利润现金含量
(经营利润现金含量 = 经营活动产生的现金流量净额 / 经营利润)</t>
  </si>
  <si>
    <t>净利润现金含量
(净利润现金含量 = 经营活动产生的现金流量净额 / 净利润)</t>
  </si>
  <si>
    <t>非付现金成本</t>
  </si>
  <si>
    <t>剩余现金流量</t>
  </si>
  <si>
    <t>经营资产自由现金流
(经营活动现金流量净额-固定资产折旧-无形资产和长期待摊费用摊销-处置长期资产的损失)</t>
  </si>
  <si>
    <t>601166.SH</t>
  </si>
  <si>
    <t>兴业银行</t>
  </si>
  <si>
    <t>600015.SH</t>
  </si>
  <si>
    <t>华夏银行</t>
  </si>
  <si>
    <t>601169.SH</t>
  </si>
  <si>
    <t>北京银行</t>
  </si>
  <si>
    <t>600036.SH</t>
  </si>
  <si>
    <t>招商银行</t>
  </si>
  <si>
    <t>600000.SH</t>
  </si>
  <si>
    <t>浦发银行</t>
  </si>
  <si>
    <t>601229.SH</t>
  </si>
  <si>
    <t>上海银行</t>
  </si>
  <si>
    <t>601318.SH</t>
  </si>
  <si>
    <t>中国平安</t>
  </si>
  <si>
    <t>601838.SH</t>
  </si>
  <si>
    <t>成都银行</t>
  </si>
  <si>
    <t>000617.SZ</t>
  </si>
  <si>
    <t>中油资本</t>
  </si>
  <si>
    <t>600926.SH</t>
  </si>
  <si>
    <t>杭州银行</t>
  </si>
  <si>
    <t>601818.SH</t>
  </si>
  <si>
    <t>光大银行</t>
  </si>
  <si>
    <t>601328.SH</t>
  </si>
  <si>
    <t>交通银行</t>
  </si>
  <si>
    <t>600519.SH</t>
  </si>
  <si>
    <t>贵州茅台</t>
  </si>
  <si>
    <t>001227.SZ</t>
  </si>
  <si>
    <t>兰州银行</t>
  </si>
  <si>
    <t>002142.SZ</t>
  </si>
  <si>
    <t>宁波银行</t>
  </si>
  <si>
    <t>002958.SZ</t>
  </si>
  <si>
    <t>青农商行</t>
  </si>
  <si>
    <t>002966.SZ</t>
  </si>
  <si>
    <t>苏州银行</t>
  </si>
  <si>
    <t>601916.SH</t>
  </si>
  <si>
    <t>浙商银行</t>
  </si>
  <si>
    <t>600919.SH</t>
  </si>
  <si>
    <t>江苏银行</t>
  </si>
  <si>
    <t>601187.SH</t>
  </si>
  <si>
    <t>厦门银行</t>
  </si>
  <si>
    <t>601727.SH</t>
  </si>
  <si>
    <t>上海电气</t>
  </si>
  <si>
    <t>002948.SZ</t>
  </si>
  <si>
    <t>青岛银行</t>
  </si>
  <si>
    <t>002936.SZ</t>
  </si>
  <si>
    <t>郑州银行</t>
  </si>
  <si>
    <t>601128.SH</t>
  </si>
  <si>
    <t>常熟银行</t>
  </si>
  <si>
    <t>601577.SH</t>
  </si>
  <si>
    <t>长沙银行</t>
  </si>
  <si>
    <t>603323.SH</t>
  </si>
  <si>
    <t>苏农银行</t>
  </si>
  <si>
    <t>600928.SH</t>
  </si>
  <si>
    <t>西安银行</t>
  </si>
  <si>
    <t>601162.SH</t>
  </si>
  <si>
    <t>天风证券</t>
  </si>
  <si>
    <t>002807.SZ</t>
  </si>
  <si>
    <t>江阴银行</t>
  </si>
  <si>
    <t>601860.SH</t>
  </si>
  <si>
    <t>紫金银行</t>
  </si>
  <si>
    <t>000572.SZ</t>
  </si>
  <si>
    <t>海马汽车</t>
  </si>
  <si>
    <t>600837.SH</t>
  </si>
  <si>
    <t>海通证券</t>
  </si>
  <si>
    <t>601665.SH</t>
  </si>
  <si>
    <t>齐鲁银行</t>
  </si>
  <si>
    <t>600031.SH</t>
  </si>
  <si>
    <t>三一重工</t>
  </si>
  <si>
    <t>600058.SH</t>
  </si>
  <si>
    <t>五矿发展</t>
  </si>
  <si>
    <t>601038.SH</t>
  </si>
  <si>
    <t>一拖股份</t>
  </si>
  <si>
    <t>600908.SH</t>
  </si>
  <si>
    <t>无锡银行</t>
  </si>
  <si>
    <t>000895.SZ</t>
  </si>
  <si>
    <t>双汇发展</t>
  </si>
  <si>
    <t>600864.SH</t>
  </si>
  <si>
    <t>哈投股份</t>
  </si>
  <si>
    <t>601963.SH</t>
  </si>
  <si>
    <t>重庆银行</t>
  </si>
  <si>
    <t>601009.SH</t>
  </si>
  <si>
    <t>南京银行</t>
  </si>
  <si>
    <t>601825.SH</t>
  </si>
  <si>
    <t>沪农商行</t>
  </si>
  <si>
    <t>600016.SH</t>
  </si>
  <si>
    <t>民生银行</t>
  </si>
  <si>
    <t>601658.SH</t>
  </si>
  <si>
    <t>邮储银行</t>
  </si>
  <si>
    <t>601077.SH</t>
  </si>
  <si>
    <t>渝农商行</t>
  </si>
  <si>
    <t>601998.SH</t>
  </si>
  <si>
    <t>中信银行</t>
  </si>
  <si>
    <t>601288.SH</t>
  </si>
  <si>
    <t>农业银行</t>
  </si>
  <si>
    <t>601939.SH</t>
  </si>
  <si>
    <t>建设银行</t>
  </si>
  <si>
    <t>601398.SH</t>
  </si>
  <si>
    <t>工商银行</t>
  </si>
  <si>
    <t>601988.SH</t>
  </si>
  <si>
    <t>中国银行</t>
  </si>
  <si>
    <t>000002.SZ</t>
  </si>
  <si>
    <t>万科A</t>
  </si>
  <si>
    <t>000004.SZ</t>
  </si>
  <si>
    <t>国华网安</t>
  </si>
  <si>
    <t>000006.SZ</t>
  </si>
  <si>
    <t>深振业A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</si>
  <si>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</si>
  <si>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</si>
  <si>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</si>
  <si>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</si>
  <si>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</si>
  <si>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</si>
  <si>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</si>
  <si>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</si>
  <si>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</si>
  <si>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</si>
  <si>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</si>
  <si>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</si>
  <si>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</si>
  <si>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</si>
  <si>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</si>
  <si>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</si>
  <si>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</si>
  <si>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</si>
  <si>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</si>
  <si>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</si>
  <si>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</si>
  <si>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</si>
  <si>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</si>
  <si>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</si>
  <si>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</si>
  <si>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</si>
  <si>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</si>
  <si>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</si>
  <si>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</si>
  <si>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</si>
  <si>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</si>
  <si>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</si>
  <si>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</si>
  <si>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</si>
  <si>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</si>
  <si>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</si>
  <si>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</si>
  <si>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</si>
  <si>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</si>
  <si>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</si>
  <si>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</si>
  <si>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</si>
  <si>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</si>
  <si>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</si>
  <si>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</si>
  <si>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</si>
  <si>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</si>
  <si>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</si>
  <si>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</si>
  <si>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</si>
  <si>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</si>
  <si>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</si>
  <si>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</si>
  <si>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</si>
  <si>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</si>
  <si>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</si>
  <si>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</si>
  <si>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</si>
  <si>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</si>
  <si>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</si>
  <si>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</si>
  <si>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</si>
  <si>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</si>
  <si>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</si>
  <si>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</si>
  <si>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</si>
  <si>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</si>
  <si>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</si>
  <si>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</si>
  <si>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</si>
  <si>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</si>
  <si>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</si>
  <si>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</si>
  <si>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</si>
  <si>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</si>
  <si>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</si>
  <si>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</si>
  <si>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</si>
  <si>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</si>
  <si>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</si>
  <si>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</si>
  <si>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</si>
  <si>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</si>
  <si>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</si>
  <si>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</si>
  <si>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</si>
  <si>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</si>
  <si>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</si>
  <si>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</si>
  <si>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</si>
  <si>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</si>
  <si>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</si>
  <si>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</si>
  <si>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</si>
  <si>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</si>
  <si>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</si>
  <si>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</si>
  <si>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</si>
  <si>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</si>
  <si>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</si>
  <si>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</si>
  <si>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</si>
  <si>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</si>
  <si>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</si>
  <si>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</si>
  <si>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</si>
  <si>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</si>
  <si>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</si>
  <si>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</si>
  <si>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</si>
  <si>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</si>
  <si>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</si>
  <si>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</si>
  <si>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</si>
  <si>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</si>
  <si>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</si>
  <si>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</si>
  <si>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</si>
  <si>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</si>
  <si>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</si>
  <si>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</si>
  <si>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</si>
  <si>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</si>
  <si>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</si>
  <si>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</si>
  <si>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</si>
  <si>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</si>
  <si>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</si>
  <si>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</si>
  <si>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</si>
  <si>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</si>
  <si>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</si>
  <si>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</si>
  <si>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</si>
  <si>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</si>
  <si>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</si>
  <si>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</si>
  <si>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</si>
  <si>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</si>
  <si>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</si>
  <si>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</si>
  <si>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</si>
  <si>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</si>
  <si>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</si>
  <si>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</si>
  <si>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</si>
  <si>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</si>
  <si>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</si>
  <si>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</si>
  <si>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</si>
  <si>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</si>
  <si>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</si>
  <si>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</si>
  <si>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</si>
  <si>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</si>
  <si>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</si>
  <si>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</si>
  <si>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</si>
  <si>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</si>
  <si>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</si>
  <si>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</si>
  <si>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</si>
  <si>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</si>
  <si>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</si>
  <si>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</si>
  <si>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</si>
  <si>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</si>
  <si>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</si>
  <si>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</si>
  <si>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</si>
  <si>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</si>
  <si>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</si>
  <si>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</si>
  <si>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</si>
  <si>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</si>
  <si>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</si>
  <si>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</si>
  <si>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</si>
  <si>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</si>
  <si>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</si>
  <si>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</si>
  <si>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</si>
  <si>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</si>
  <si>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</si>
  <si>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</si>
  <si>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</si>
  <si>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</si>
  <si>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</si>
  <si>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</si>
  <si>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</si>
  <si>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000510.SZ</t>
  </si>
  <si>
    <t>新金路</t>
  </si>
  <si>
    <t>000513.SZ</t>
  </si>
  <si>
    <t>丽珠集团</t>
  </si>
  <si>
    <t>000514.SZ</t>
  </si>
  <si>
    <t>渝开发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</si>
  <si>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</si>
  <si>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</si>
  <si>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</si>
  <si>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</si>
  <si>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</si>
  <si>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</si>
  <si>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</si>
  <si>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</si>
  <si>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</si>
  <si>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</si>
  <si>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000524.SZ</t>
  </si>
  <si>
    <t>岭南控股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</si>
  <si>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</si>
  <si>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</si>
  <si>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</si>
  <si>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</si>
  <si>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</si>
  <si>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</si>
  <si>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</si>
  <si>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</si>
  <si>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</si>
  <si>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</si>
  <si>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</si>
  <si>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</si>
  <si>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</si>
  <si>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</si>
  <si>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</si>
  <si>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</si>
  <si>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</si>
  <si>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</si>
  <si>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</si>
  <si>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</si>
  <si>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</si>
  <si>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</si>
  <si>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</si>
  <si>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</si>
  <si>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</si>
  <si>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</si>
  <si>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</si>
  <si>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</si>
  <si>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</si>
  <si>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</si>
  <si>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</si>
  <si>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</si>
  <si>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</si>
  <si>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</si>
  <si>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</si>
  <si>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</si>
  <si>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</si>
  <si>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</si>
  <si>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</si>
  <si>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</si>
  <si>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</si>
  <si>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</si>
  <si>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</si>
  <si>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</si>
  <si>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</si>
  <si>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</si>
  <si>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</si>
  <si>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</si>
  <si>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</si>
  <si>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</si>
  <si>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</si>
  <si>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</si>
  <si>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</si>
  <si>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</si>
  <si>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</si>
  <si>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</si>
  <si>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</si>
  <si>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</si>
  <si>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</si>
  <si>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</si>
  <si>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</si>
  <si>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</si>
  <si>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</si>
  <si>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</si>
  <si>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</si>
  <si>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</si>
  <si>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</si>
  <si>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</si>
  <si>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</si>
  <si>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</si>
  <si>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</si>
  <si>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</si>
  <si>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</si>
  <si>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</si>
  <si>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</si>
  <si>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</si>
  <si>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</si>
  <si>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</si>
  <si>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</si>
  <si>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</si>
  <si>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</si>
  <si>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哈工智能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</si>
  <si>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</si>
  <si>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</si>
  <si>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</si>
  <si>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</si>
  <si>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</si>
  <si>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</si>
  <si>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</si>
  <si>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</si>
  <si>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</si>
  <si>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</si>
  <si>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</si>
  <si>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</si>
  <si>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</si>
  <si>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</si>
  <si>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</si>
  <si>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</si>
  <si>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</si>
  <si>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</si>
  <si>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</si>
  <si>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</si>
  <si>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</si>
  <si>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</si>
  <si>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</si>
  <si>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</si>
  <si>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</si>
  <si>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</si>
  <si>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</si>
  <si>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</si>
  <si>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</si>
  <si>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</si>
  <si>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</si>
  <si>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</si>
  <si>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</si>
  <si>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</si>
  <si>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000610.SZ</t>
  </si>
  <si>
    <t>西安旅游</t>
  </si>
  <si>
    <t>000612.SZ</t>
  </si>
  <si>
    <t>焦作万方</t>
  </si>
  <si>
    <t>000615.SZ</t>
  </si>
  <si>
    <t>奥园美谷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</si>
  <si>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</si>
  <si>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</si>
  <si>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</si>
  <si>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</si>
  <si>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</si>
  <si>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</si>
  <si>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</si>
  <si>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</si>
  <si>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</si>
  <si>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</si>
  <si>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</si>
  <si>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</si>
  <si>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</si>
  <si>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</si>
  <si>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</si>
  <si>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</si>
  <si>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</si>
  <si>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</si>
  <si>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</si>
  <si>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</si>
  <si>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</si>
  <si>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</si>
  <si>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</si>
  <si>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</si>
  <si>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</si>
  <si>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</si>
  <si>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</si>
  <si>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</si>
  <si>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</si>
  <si>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</si>
  <si>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</si>
  <si>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</si>
  <si>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</si>
  <si>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</si>
  <si>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</si>
  <si>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</si>
  <si>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</si>
  <si>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</si>
  <si>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</si>
  <si>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</si>
  <si>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</si>
  <si>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</si>
  <si>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</si>
  <si>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</si>
  <si>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</si>
  <si>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</si>
  <si>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</si>
  <si>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</si>
  <si>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</si>
  <si>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</si>
  <si>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</si>
  <si>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</si>
  <si>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</si>
  <si>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</si>
  <si>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</si>
  <si>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</si>
  <si>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</si>
  <si>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</si>
  <si>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000671.SZ</t>
  </si>
  <si>
    <t>阳光城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</si>
  <si>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</si>
  <si>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</si>
  <si>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</si>
  <si>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</si>
  <si>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</si>
  <si>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</si>
  <si>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</si>
  <si>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</si>
  <si>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</si>
  <si>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</si>
  <si>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</si>
  <si>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</si>
  <si>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</si>
  <si>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</si>
  <si>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</si>
  <si>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</si>
  <si>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</si>
  <si>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</si>
  <si>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</si>
  <si>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</si>
  <si>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</si>
  <si>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</si>
  <si>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</si>
  <si>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</si>
  <si>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</si>
  <si>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</si>
  <si>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</si>
  <si>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</si>
  <si>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</si>
  <si>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</si>
  <si>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</si>
  <si>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</si>
  <si>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</si>
  <si>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</si>
  <si>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</si>
  <si>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</si>
  <si>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</si>
  <si>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</si>
  <si>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</si>
  <si>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</si>
  <si>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</si>
  <si>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</si>
  <si>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</si>
  <si>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</si>
  <si>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</si>
  <si>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</si>
  <si>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</si>
  <si>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</si>
  <si>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</si>
  <si>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</si>
  <si>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</si>
  <si>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</si>
  <si>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</si>
  <si>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</si>
  <si>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</si>
  <si>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</si>
  <si>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</si>
  <si>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</si>
  <si>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</si>
  <si>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</si>
  <si>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</si>
  <si>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</si>
  <si>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</si>
  <si>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</si>
  <si>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</si>
  <si>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</si>
  <si>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</si>
  <si>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</si>
  <si>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</si>
  <si>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</si>
  <si>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</si>
  <si>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</si>
  <si>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</si>
  <si>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</si>
  <si>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</si>
  <si>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</si>
  <si>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</si>
  <si>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</si>
  <si>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</si>
  <si>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</si>
  <si>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</si>
  <si>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</si>
  <si>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</si>
  <si>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</si>
  <si>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</si>
  <si>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</si>
  <si>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</si>
  <si>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</si>
  <si>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</si>
  <si>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</si>
  <si>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</si>
  <si>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</si>
  <si>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</si>
  <si>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</si>
  <si>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</si>
  <si>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</si>
  <si>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</si>
  <si>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</si>
  <si>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000751.SZ</t>
  </si>
  <si>
    <t>锌业股份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</si>
  <si>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</si>
  <si>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</si>
  <si>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</si>
  <si>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</si>
  <si>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</si>
  <si>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</si>
  <si>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</si>
  <si>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</si>
  <si>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</si>
  <si>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</si>
  <si>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</si>
  <si>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</si>
  <si>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</si>
  <si>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</si>
  <si>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</si>
  <si>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</si>
  <si>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</si>
  <si>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</si>
  <si>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</si>
  <si>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</si>
  <si>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</si>
  <si>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</si>
  <si>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</si>
  <si>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</si>
  <si>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</si>
  <si>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</si>
  <si>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</si>
  <si>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</si>
  <si>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</si>
  <si>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</si>
  <si>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</si>
  <si>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</si>
  <si>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</si>
  <si>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</si>
  <si>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</si>
  <si>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</si>
  <si>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</si>
  <si>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</si>
  <si>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</si>
  <si>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</si>
  <si>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</si>
  <si>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</si>
  <si>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</si>
  <si>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</si>
  <si>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</si>
  <si>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</si>
  <si>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</si>
  <si>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</si>
  <si>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</si>
  <si>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</si>
  <si>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</si>
  <si>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</si>
  <si>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</si>
  <si>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</si>
  <si>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</si>
  <si>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</si>
  <si>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</si>
  <si>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</si>
  <si>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</si>
  <si>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</si>
  <si>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000803.SZ</t>
  </si>
  <si>
    <t>北清环能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</si>
  <si>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</si>
  <si>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</si>
  <si>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</si>
  <si>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</si>
  <si>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</si>
  <si>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</si>
  <si>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</si>
  <si>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</si>
  <si>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</si>
  <si>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</si>
  <si>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</si>
  <si>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</si>
  <si>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</si>
  <si>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</si>
  <si>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</si>
  <si>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</si>
  <si>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</si>
  <si>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</si>
  <si>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</si>
  <si>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</si>
  <si>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</si>
  <si>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</si>
  <si>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</si>
  <si>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</si>
  <si>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</si>
  <si>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</si>
  <si>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</si>
  <si>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</si>
  <si>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</si>
  <si>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</si>
  <si>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</si>
  <si>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</si>
  <si>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</si>
  <si>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</si>
  <si>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</si>
  <si>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</si>
  <si>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</si>
  <si>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</si>
  <si>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</si>
  <si>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</si>
  <si>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</si>
  <si>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</si>
  <si>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</si>
  <si>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</si>
  <si>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</si>
  <si>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</si>
  <si>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</si>
  <si>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</si>
  <si>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</si>
  <si>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</si>
  <si>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</si>
  <si>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</si>
  <si>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</si>
  <si>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</si>
  <si>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</si>
  <si>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</si>
  <si>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</si>
  <si>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</si>
  <si>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</si>
  <si>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</si>
  <si>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</si>
  <si>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</si>
  <si>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</si>
  <si>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</si>
  <si>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</si>
  <si>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</si>
  <si>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</si>
  <si>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</si>
  <si>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</si>
  <si>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</si>
  <si>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</si>
  <si>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</si>
  <si>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</si>
  <si>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</si>
  <si>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</si>
  <si>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</si>
  <si>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</si>
  <si>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</si>
  <si>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</si>
  <si>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</si>
  <si>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</si>
  <si>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</si>
  <si>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</si>
  <si>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</si>
  <si>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</si>
  <si>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</si>
  <si>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</si>
  <si>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</si>
  <si>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</si>
  <si>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</si>
  <si>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</si>
  <si>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</si>
  <si>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</si>
  <si>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</si>
  <si>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</si>
  <si>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</si>
  <si>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</si>
  <si>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</si>
  <si>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</si>
  <si>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</si>
  <si>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</si>
  <si>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</si>
  <si>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</si>
  <si>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</si>
  <si>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</si>
  <si>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亚钾国际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</si>
  <si>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</si>
  <si>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</si>
  <si>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</si>
  <si>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</si>
  <si>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</si>
  <si>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</si>
  <si>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</si>
  <si>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</si>
  <si>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</si>
  <si>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</si>
  <si>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</si>
  <si>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</si>
  <si>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</si>
  <si>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</si>
  <si>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</si>
  <si>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</si>
  <si>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</si>
  <si>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</si>
  <si>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</si>
  <si>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</si>
  <si>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</si>
  <si>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</si>
  <si>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</si>
  <si>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</si>
  <si>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</si>
  <si>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</si>
  <si>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</si>
  <si>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</si>
  <si>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</si>
  <si>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</si>
  <si>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</si>
  <si>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</si>
  <si>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</si>
  <si>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</si>
  <si>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</si>
  <si>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</si>
  <si>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</si>
  <si>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</si>
  <si>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</si>
  <si>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</si>
  <si>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</si>
  <si>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</si>
  <si>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</si>
  <si>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</si>
  <si>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</si>
  <si>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</si>
  <si>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</si>
  <si>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</si>
  <si>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</si>
  <si>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</si>
  <si>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</si>
  <si>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</si>
  <si>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</si>
  <si>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</si>
  <si>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</si>
  <si>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</si>
  <si>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</si>
  <si>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</si>
  <si>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</si>
  <si>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</si>
  <si>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</si>
  <si>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</si>
  <si>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</si>
  <si>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</si>
  <si>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</si>
  <si>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</si>
  <si>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</si>
  <si>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</si>
  <si>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</si>
  <si>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</si>
  <si>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</si>
  <si>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</si>
  <si>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</si>
  <si>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</si>
  <si>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</si>
  <si>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</si>
  <si>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</si>
  <si>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</si>
  <si>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</si>
  <si>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</si>
  <si>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</si>
  <si>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</si>
  <si>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</si>
  <si>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</si>
  <si>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</si>
  <si>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</si>
  <si>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</si>
  <si>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</si>
  <si>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</si>
  <si>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</si>
  <si>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</si>
  <si>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</si>
  <si>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</si>
  <si>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</si>
  <si>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</si>
  <si>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</si>
  <si>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</si>
  <si>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</si>
  <si>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</si>
  <si>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</si>
  <si>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</si>
  <si>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</si>
  <si>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</si>
  <si>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</si>
  <si>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</si>
  <si>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</si>
  <si>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</si>
  <si>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</si>
  <si>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</si>
  <si>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</si>
  <si>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</si>
  <si>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</si>
  <si>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</si>
  <si>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</si>
  <si>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</si>
  <si>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</si>
  <si>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</si>
  <si>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</si>
  <si>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</si>
  <si>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</si>
  <si>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</si>
  <si>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</si>
  <si>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</si>
  <si>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</si>
  <si>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</si>
  <si>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</si>
  <si>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</si>
  <si>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</si>
  <si>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</si>
  <si>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</si>
  <si>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</si>
  <si>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</si>
  <si>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</si>
  <si>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</si>
  <si>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</si>
  <si>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</si>
  <si>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</si>
  <si>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</si>
  <si>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</si>
  <si>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</si>
  <si>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</si>
  <si>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</si>
  <si>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</si>
  <si>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</si>
  <si>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</si>
  <si>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</si>
  <si>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</si>
  <si>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</si>
  <si>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</si>
  <si>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</si>
  <si>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</si>
  <si>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</si>
  <si>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</si>
  <si>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</si>
  <si>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</si>
  <si>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</si>
  <si>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</si>
  <si>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</si>
  <si>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</si>
  <si>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</si>
  <si>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</si>
  <si>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</si>
  <si>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</si>
  <si>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</si>
  <si>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</si>
  <si>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</si>
  <si>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</si>
  <si>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</si>
  <si>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</si>
  <si>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</si>
  <si>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</si>
  <si>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</si>
  <si>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</si>
  <si>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</si>
  <si>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</si>
  <si>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</si>
  <si>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</si>
  <si>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</si>
  <si>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</si>
  <si>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</si>
  <si>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</si>
  <si>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</si>
  <si>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001234.SZ</t>
  </si>
  <si>
    <t>泰慕士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</si>
  <si>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</si>
  <si>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</si>
  <si>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</si>
  <si>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</si>
  <si>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</si>
  <si>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</si>
  <si>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</si>
  <si>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</si>
  <si>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</si>
  <si>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</si>
  <si>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</si>
  <si>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</si>
  <si>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</si>
  <si>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</si>
  <si>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</si>
  <si>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</si>
  <si>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</si>
  <si>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</si>
  <si>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</si>
  <si>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</si>
  <si>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</si>
  <si>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</si>
  <si>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</si>
  <si>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</si>
  <si>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</si>
  <si>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</si>
  <si>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</si>
  <si>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</si>
  <si>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</si>
  <si>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</si>
  <si>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</si>
  <si>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</si>
  <si>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</si>
  <si>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</si>
  <si>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</si>
  <si>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</si>
  <si>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</si>
  <si>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</si>
  <si>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</si>
  <si>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</si>
  <si>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</si>
  <si>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</si>
  <si>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</si>
  <si>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</si>
  <si>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</si>
  <si>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</si>
  <si>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</si>
  <si>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</si>
  <si>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</si>
  <si>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</si>
  <si>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</si>
  <si>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</si>
  <si>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</si>
  <si>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</si>
  <si>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</si>
  <si>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</si>
  <si>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</si>
  <si>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</si>
  <si>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</si>
  <si>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</si>
  <si>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</si>
  <si>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</si>
  <si>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</si>
  <si>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</si>
  <si>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</si>
  <si>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</si>
  <si>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</si>
  <si>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</si>
  <si>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</si>
  <si>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</si>
  <si>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</si>
  <si>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</si>
  <si>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</si>
  <si>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</si>
  <si>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</si>
  <si>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</si>
  <si>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</si>
  <si>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</si>
  <si>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</si>
  <si>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</si>
  <si>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</si>
  <si>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</si>
  <si>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</si>
  <si>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</si>
  <si>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</si>
  <si>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</si>
  <si>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</si>
  <si>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</si>
  <si>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</si>
  <si>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</si>
  <si>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</si>
  <si>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</si>
  <si>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</si>
  <si>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</si>
  <si>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</si>
  <si>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</si>
  <si>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</si>
  <si>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</si>
  <si>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</si>
  <si>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</si>
  <si>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</si>
  <si>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</si>
  <si>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</si>
  <si>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</si>
  <si>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</si>
  <si>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</si>
  <si>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</si>
  <si>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</si>
  <si>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</si>
  <si>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</si>
  <si>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</si>
  <si>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</si>
  <si>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</si>
  <si>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</si>
  <si>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</si>
  <si>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</si>
  <si>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</si>
  <si>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</si>
  <si>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</si>
  <si>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</si>
  <si>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</si>
  <si>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</si>
  <si>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</si>
  <si>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</si>
  <si>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</si>
  <si>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</si>
  <si>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</si>
  <si>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</si>
  <si>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</si>
  <si>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</si>
  <si>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</si>
  <si>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</si>
  <si>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</si>
  <si>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</si>
  <si>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</si>
  <si>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</si>
  <si>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</si>
  <si>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</si>
  <si>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</si>
  <si>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</si>
  <si>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</si>
  <si>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</si>
  <si>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</si>
  <si>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</si>
  <si>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</si>
  <si>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</si>
  <si>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</si>
  <si>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</si>
  <si>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</si>
  <si>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</si>
  <si>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</si>
  <si>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</si>
  <si>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002073.SZ</t>
  </si>
  <si>
    <t>软控股份</t>
  </si>
  <si>
    <t>002074.SZ</t>
  </si>
  <si>
    <t>国轩高科</t>
  </si>
  <si>
    <t>002075.SZ</t>
  </si>
  <si>
    <t>沙钢股份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</si>
  <si>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</si>
  <si>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</si>
  <si>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</si>
  <si>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</si>
  <si>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</si>
  <si>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</si>
  <si>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</si>
  <si>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</si>
  <si>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</si>
  <si>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</si>
  <si>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</si>
  <si>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</si>
  <si>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</si>
  <si>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</si>
  <si>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</si>
  <si>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</si>
  <si>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</si>
  <si>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</si>
  <si>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002087.SZ</t>
  </si>
  <si>
    <t>新野纺织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</si>
  <si>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</si>
  <si>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</si>
  <si>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</si>
  <si>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</si>
  <si>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</si>
  <si>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</si>
  <si>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</si>
  <si>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</si>
  <si>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</si>
  <si>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</si>
  <si>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</si>
  <si>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</si>
  <si>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</si>
  <si>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</si>
  <si>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</si>
  <si>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</si>
  <si>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</si>
  <si>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</si>
  <si>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</si>
  <si>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</si>
  <si>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</si>
  <si>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</si>
  <si>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</si>
  <si>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</si>
  <si>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</si>
  <si>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</si>
  <si>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</si>
  <si>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</si>
  <si>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</si>
  <si>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</si>
  <si>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</si>
  <si>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</si>
  <si>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</si>
  <si>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</si>
  <si>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</si>
  <si>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</si>
  <si>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</si>
  <si>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</si>
  <si>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</si>
  <si>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</si>
  <si>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</si>
  <si>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</si>
  <si>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</si>
  <si>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</si>
  <si>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</si>
  <si>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</si>
  <si>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</si>
  <si>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</si>
  <si>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</si>
  <si>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</si>
  <si>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</si>
  <si>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</si>
  <si>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</si>
  <si>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</si>
  <si>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</si>
  <si>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</si>
  <si>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</si>
  <si>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</si>
  <si>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</si>
  <si>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</si>
  <si>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</si>
  <si>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</si>
  <si>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</si>
  <si>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</si>
  <si>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</si>
  <si>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</si>
  <si>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</si>
  <si>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</si>
  <si>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</si>
  <si>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</si>
  <si>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</si>
  <si>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</si>
  <si>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</si>
  <si>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</si>
  <si>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</si>
  <si>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</si>
  <si>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</si>
  <si>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</si>
  <si>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</si>
  <si>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</si>
  <si>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</si>
  <si>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</si>
  <si>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</si>
  <si>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</si>
  <si>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</si>
  <si>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</si>
  <si>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</si>
  <si>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</si>
  <si>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</si>
  <si>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</si>
  <si>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</si>
  <si>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</si>
  <si>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</si>
  <si>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</si>
  <si>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</si>
  <si>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</si>
  <si>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</si>
  <si>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</si>
  <si>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</si>
  <si>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</si>
  <si>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</si>
  <si>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</si>
  <si>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</si>
  <si>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</si>
  <si>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</si>
  <si>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</si>
  <si>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</si>
  <si>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</si>
  <si>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</si>
  <si>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</si>
  <si>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</si>
  <si>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</si>
  <si>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</si>
  <si>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</si>
  <si>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</si>
  <si>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</si>
  <si>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</si>
  <si>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</si>
  <si>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</si>
  <si>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</si>
  <si>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</si>
  <si>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</si>
  <si>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</si>
  <si>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</si>
  <si>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</si>
  <si>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</si>
  <si>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</si>
  <si>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</si>
  <si>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</si>
  <si>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</si>
  <si>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</si>
  <si>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</si>
  <si>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</si>
  <si>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</si>
  <si>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</si>
  <si>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</si>
  <si>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</si>
  <si>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</si>
  <si>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</si>
  <si>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</si>
  <si>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</si>
  <si>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</si>
  <si>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</si>
  <si>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</si>
  <si>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</si>
  <si>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</si>
  <si>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</si>
  <si>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</si>
  <si>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</si>
  <si>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</si>
  <si>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</si>
  <si>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</si>
  <si>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</si>
  <si>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</si>
  <si>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</si>
  <si>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</si>
  <si>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</si>
  <si>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</si>
  <si>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</si>
  <si>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</si>
  <si>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</si>
  <si>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</si>
  <si>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</si>
  <si>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</si>
  <si>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</si>
  <si>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</si>
  <si>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</si>
  <si>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</si>
  <si>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</si>
  <si>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</si>
  <si>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</si>
  <si>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</si>
  <si>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</si>
  <si>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</si>
  <si>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</si>
  <si>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</si>
  <si>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</si>
  <si>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</si>
  <si>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</si>
  <si>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</si>
  <si>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</si>
  <si>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</si>
  <si>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</si>
  <si>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</si>
  <si>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</si>
  <si>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</si>
  <si>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</si>
  <si>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</si>
  <si>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</si>
  <si>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</si>
  <si>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</si>
  <si>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</si>
  <si>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</si>
  <si>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</si>
  <si>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</si>
  <si>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</si>
  <si>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</si>
  <si>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</si>
  <si>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</si>
  <si>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</si>
  <si>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</si>
  <si>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</si>
  <si>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</si>
  <si>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</si>
  <si>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</si>
  <si>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</si>
  <si>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</si>
  <si>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</si>
  <si>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</si>
  <si>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</si>
  <si>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</si>
  <si>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</si>
  <si>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</si>
  <si>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</si>
  <si>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</si>
  <si>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</si>
  <si>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</si>
  <si>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</si>
  <si>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</si>
  <si>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</si>
  <si>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</si>
  <si>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</si>
  <si>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</si>
  <si>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</si>
  <si>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</si>
  <si>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</si>
  <si>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</si>
  <si>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</si>
  <si>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</si>
  <si>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</si>
  <si>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</si>
  <si>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</si>
  <si>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</si>
  <si>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</si>
  <si>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</si>
  <si>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</si>
  <si>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</si>
  <si>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</si>
  <si>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</si>
  <si>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</si>
  <si>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</si>
  <si>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</si>
  <si>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</si>
  <si>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</si>
  <si>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</si>
  <si>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</si>
  <si>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</si>
  <si>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</si>
  <si>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</si>
  <si>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</si>
  <si>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</si>
  <si>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</si>
  <si>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</si>
  <si>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</si>
  <si>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</si>
  <si>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</si>
  <si>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</si>
  <si>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</si>
  <si>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</si>
  <si>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</si>
  <si>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</si>
  <si>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</si>
  <si>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</si>
  <si>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</si>
  <si>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</si>
  <si>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</si>
  <si>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</si>
  <si>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</si>
  <si>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</si>
  <si>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</si>
  <si>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</si>
  <si>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</si>
  <si>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</si>
  <si>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</si>
  <si>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</si>
  <si>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</si>
  <si>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</si>
  <si>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</si>
  <si>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</si>
  <si>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</si>
  <si>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</si>
  <si>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</si>
  <si>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</si>
  <si>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</si>
  <si>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</si>
  <si>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</si>
  <si>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</si>
  <si>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</si>
  <si>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</si>
  <si>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</si>
  <si>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</si>
  <si>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</si>
  <si>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</si>
  <si>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</si>
  <si>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</si>
  <si>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</si>
  <si>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</si>
  <si>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</si>
  <si>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</si>
  <si>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</si>
  <si>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</si>
  <si>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</si>
  <si>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</si>
  <si>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</si>
  <si>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</si>
  <si>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</si>
  <si>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</si>
  <si>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</si>
  <si>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</si>
  <si>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</si>
  <si>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</si>
  <si>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</si>
  <si>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</si>
  <si>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</si>
  <si>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</si>
  <si>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</si>
  <si>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</si>
  <si>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</si>
  <si>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</si>
  <si>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</si>
  <si>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</si>
  <si>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</si>
  <si>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</si>
  <si>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</si>
  <si>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</si>
  <si>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</si>
  <si>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</si>
  <si>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</si>
  <si>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</si>
  <si>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</si>
  <si>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</si>
  <si>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</si>
  <si>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</si>
  <si>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</si>
  <si>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</si>
  <si>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</si>
  <si>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</si>
  <si>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</si>
  <si>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</si>
  <si>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</si>
  <si>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</si>
  <si>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</si>
  <si>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</si>
  <si>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</si>
  <si>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</si>
  <si>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</si>
  <si>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</si>
  <si>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</si>
  <si>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</si>
  <si>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</si>
  <si>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</si>
  <si>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</si>
  <si>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</si>
  <si>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</si>
  <si>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</si>
  <si>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</si>
  <si>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</si>
  <si>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</si>
  <si>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</si>
  <si>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</si>
  <si>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</si>
  <si>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</si>
  <si>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</si>
  <si>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</si>
  <si>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</si>
  <si>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</si>
  <si>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</si>
  <si>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</si>
  <si>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</si>
  <si>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</si>
  <si>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</si>
  <si>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</si>
  <si>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</si>
  <si>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</si>
  <si>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</si>
  <si>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</si>
  <si>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</si>
  <si>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</si>
  <si>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</si>
  <si>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</si>
  <si>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</si>
  <si>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</si>
  <si>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</si>
  <si>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</si>
  <si>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</si>
  <si>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</si>
  <si>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</si>
  <si>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</si>
  <si>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</si>
  <si>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</si>
  <si>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</si>
  <si>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</si>
  <si>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</si>
  <si>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</si>
  <si>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</si>
  <si>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</si>
  <si>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</si>
  <si>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</si>
  <si>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</si>
  <si>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</si>
  <si>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</si>
  <si>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</si>
  <si>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</si>
  <si>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</si>
  <si>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</si>
  <si>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</si>
  <si>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</si>
  <si>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</si>
  <si>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</si>
  <si>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</si>
  <si>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</si>
  <si>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</si>
  <si>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</si>
  <si>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</si>
  <si>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</si>
  <si>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</si>
  <si>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</si>
  <si>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</si>
  <si>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</si>
  <si>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</si>
  <si>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</si>
  <si>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</si>
  <si>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</si>
  <si>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</si>
  <si>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</si>
  <si>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</si>
  <si>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</si>
  <si>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</si>
  <si>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</si>
  <si>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</si>
  <si>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</si>
  <si>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</si>
  <si>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</si>
  <si>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</si>
  <si>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</si>
  <si>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</si>
  <si>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002322.SZ</t>
  </si>
  <si>
    <t>理工能科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</si>
  <si>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</si>
  <si>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</si>
  <si>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</si>
  <si>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</si>
  <si>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</si>
  <si>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</si>
  <si>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</si>
  <si>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</si>
  <si>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</si>
  <si>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</si>
  <si>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</si>
  <si>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</si>
  <si>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</si>
  <si>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</si>
  <si>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</si>
  <si>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</si>
  <si>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</si>
  <si>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</si>
  <si>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</si>
  <si>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</si>
  <si>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</si>
  <si>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</si>
  <si>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</si>
  <si>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</si>
  <si>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</si>
  <si>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</si>
  <si>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</si>
  <si>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</si>
  <si>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</si>
  <si>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</si>
  <si>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</si>
  <si>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</si>
  <si>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</si>
  <si>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</si>
  <si>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</si>
  <si>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</si>
  <si>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</si>
  <si>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</si>
  <si>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</si>
  <si>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</si>
  <si>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</si>
  <si>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</si>
  <si>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</si>
  <si>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</si>
  <si>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</si>
  <si>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</si>
  <si>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</si>
  <si>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</si>
  <si>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</si>
  <si>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</si>
  <si>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</si>
  <si>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</si>
  <si>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</si>
  <si>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</si>
  <si>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</si>
  <si>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</si>
  <si>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</si>
  <si>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</si>
  <si>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</si>
  <si>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</si>
  <si>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</si>
  <si>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</si>
  <si>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</si>
  <si>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</si>
  <si>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002357.SZ</t>
  </si>
  <si>
    <t>富临运业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</si>
  <si>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</si>
  <si>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</si>
  <si>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</si>
  <si>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</si>
  <si>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</si>
  <si>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</si>
  <si>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</si>
  <si>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</si>
  <si>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</si>
  <si>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</si>
  <si>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</si>
  <si>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</si>
  <si>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</si>
  <si>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</si>
  <si>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</si>
  <si>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</si>
  <si>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</si>
  <si>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</si>
  <si>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</si>
  <si>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</si>
  <si>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</si>
  <si>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</si>
  <si>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</si>
  <si>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</si>
  <si>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</si>
  <si>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</si>
  <si>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</si>
  <si>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</si>
  <si>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</si>
  <si>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</si>
  <si>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</si>
  <si>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</si>
  <si>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</si>
  <si>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</si>
  <si>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</si>
  <si>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</si>
  <si>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</si>
  <si>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</si>
  <si>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</si>
  <si>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</si>
  <si>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</si>
  <si>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</si>
  <si>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</si>
  <si>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</si>
  <si>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</si>
  <si>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</si>
  <si>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</si>
  <si>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</si>
  <si>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</si>
  <si>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</si>
  <si>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</si>
  <si>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</si>
  <si>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</si>
  <si>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</si>
  <si>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</si>
  <si>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</si>
  <si>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</si>
  <si>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</si>
  <si>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</si>
  <si>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</si>
  <si>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</si>
  <si>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</si>
  <si>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</si>
  <si>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</si>
  <si>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</si>
  <si>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</si>
  <si>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</si>
  <si>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</si>
  <si>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</si>
  <si>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</si>
  <si>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</si>
  <si>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</si>
  <si>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</si>
  <si>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</si>
  <si>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</si>
  <si>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</si>
  <si>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</si>
  <si>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</si>
  <si>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</si>
  <si>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</si>
  <si>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</si>
  <si>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</si>
  <si>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</si>
  <si>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</si>
  <si>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</si>
  <si>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</si>
  <si>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</si>
  <si>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</si>
  <si>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</si>
  <si>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</si>
  <si>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</si>
  <si>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</si>
  <si>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</si>
  <si>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</si>
  <si>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</si>
  <si>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</si>
  <si>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</si>
  <si>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</si>
  <si>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</si>
  <si>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</si>
  <si>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</si>
  <si>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</si>
  <si>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</si>
  <si>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</si>
  <si>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</si>
  <si>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</si>
  <si>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</si>
  <si>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</si>
  <si>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</si>
  <si>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</si>
  <si>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</si>
  <si>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</si>
  <si>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</si>
  <si>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</si>
  <si>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</si>
  <si>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</si>
  <si>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</si>
  <si>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</si>
  <si>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</si>
  <si>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</si>
  <si>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</si>
  <si>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</si>
  <si>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</si>
  <si>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</si>
  <si>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</si>
  <si>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</si>
  <si>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</si>
  <si>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</si>
  <si>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</si>
  <si>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</si>
  <si>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</si>
  <si>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</si>
  <si>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</si>
  <si>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</si>
  <si>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</si>
  <si>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</si>
  <si>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</si>
  <si>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</si>
  <si>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</si>
  <si>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</si>
  <si>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</si>
  <si>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</si>
  <si>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</si>
  <si>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</si>
  <si>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</si>
  <si>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</si>
  <si>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</si>
  <si>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</si>
  <si>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</si>
  <si>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</si>
  <si>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</si>
  <si>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</si>
  <si>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</si>
  <si>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</si>
  <si>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</si>
  <si>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</si>
  <si>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</si>
  <si>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</si>
  <si>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</si>
  <si>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</si>
  <si>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</si>
  <si>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</si>
  <si>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</si>
  <si>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</si>
  <si>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</si>
  <si>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</si>
  <si>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</si>
  <si>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</si>
  <si>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</si>
  <si>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</si>
  <si>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</si>
  <si>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</si>
  <si>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</si>
  <si>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</si>
  <si>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</si>
  <si>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</si>
  <si>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</si>
  <si>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</si>
  <si>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</si>
  <si>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</si>
  <si>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</si>
  <si>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</si>
  <si>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</si>
  <si>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</si>
  <si>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</si>
  <si>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</si>
  <si>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</si>
  <si>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</si>
  <si>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</si>
  <si>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</si>
  <si>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</si>
  <si>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</si>
  <si>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</si>
  <si>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</si>
  <si>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</si>
  <si>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</si>
  <si>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</si>
  <si>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</si>
  <si>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</si>
  <si>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</si>
  <si>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</si>
  <si>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</si>
  <si>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</si>
  <si>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</si>
  <si>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</si>
  <si>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</si>
  <si>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</si>
  <si>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</si>
  <si>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</si>
  <si>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</si>
  <si>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</si>
  <si>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</si>
  <si>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</si>
  <si>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</si>
  <si>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</si>
  <si>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</si>
  <si>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</si>
  <si>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</si>
  <si>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</si>
  <si>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</si>
  <si>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</si>
  <si>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</si>
  <si>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</si>
  <si>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</si>
  <si>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</si>
  <si>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</si>
  <si>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</si>
  <si>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</si>
  <si>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</si>
  <si>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</si>
  <si>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</si>
  <si>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</si>
  <si>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</si>
  <si>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</si>
  <si>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</si>
  <si>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</si>
  <si>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</si>
  <si>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雪松发展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</si>
  <si>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</si>
  <si>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</si>
  <si>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</si>
  <si>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</si>
  <si>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</si>
  <si>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</si>
  <si>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</si>
  <si>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</si>
  <si>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</si>
  <si>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</si>
  <si>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</si>
  <si>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</si>
  <si>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</si>
  <si>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</si>
  <si>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</si>
  <si>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</si>
  <si>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</si>
  <si>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</si>
  <si>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</si>
  <si>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</si>
  <si>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002497.SZ</t>
  </si>
  <si>
    <t>雅化集团</t>
  </si>
  <si>
    <t>002498.SZ</t>
  </si>
  <si>
    <t>汉缆股份</t>
  </si>
  <si>
    <t>002502.SZ</t>
  </si>
  <si>
    <t>鼎龙文化</t>
  </si>
  <si>
    <t>002503.SZ</t>
  </si>
  <si>
    <t>搜于特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</si>
  <si>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</si>
  <si>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</si>
  <si>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</si>
  <si>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</si>
  <si>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</si>
  <si>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</si>
  <si>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</si>
  <si>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</si>
  <si>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</si>
  <si>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</si>
  <si>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</si>
  <si>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</si>
  <si>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</si>
  <si>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</si>
  <si>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</si>
  <si>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</si>
  <si>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</si>
  <si>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</si>
  <si>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</si>
  <si>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</si>
  <si>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</si>
  <si>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</si>
  <si>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</si>
  <si>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</si>
  <si>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</si>
  <si>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</si>
  <si>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</si>
  <si>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</si>
  <si>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</si>
  <si>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</si>
  <si>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</si>
  <si>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</si>
  <si>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</si>
  <si>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</si>
  <si>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</si>
  <si>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</si>
  <si>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</si>
  <si>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</si>
  <si>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</si>
  <si>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</si>
  <si>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</si>
  <si>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</si>
  <si>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</si>
  <si>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</si>
  <si>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</si>
  <si>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</si>
  <si>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</si>
  <si>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</si>
  <si>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</si>
  <si>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</si>
  <si>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</si>
  <si>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</si>
  <si>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</si>
  <si>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</si>
  <si>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</si>
  <si>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</si>
  <si>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</si>
  <si>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</si>
  <si>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</si>
  <si>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</si>
  <si>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</si>
  <si>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</si>
  <si>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</si>
  <si>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</si>
  <si>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</si>
  <si>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</si>
  <si>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</si>
  <si>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</si>
  <si>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</si>
  <si>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</si>
  <si>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</si>
  <si>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</si>
  <si>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</si>
  <si>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</si>
  <si>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</si>
  <si>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</si>
  <si>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</si>
  <si>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</si>
  <si>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</si>
  <si>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</si>
  <si>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</si>
  <si>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</si>
  <si>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</si>
  <si>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</si>
  <si>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</si>
  <si>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</si>
  <si>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</si>
  <si>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</si>
  <si>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</si>
  <si>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</si>
  <si>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</si>
  <si>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</si>
  <si>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</si>
  <si>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</si>
  <si>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</si>
  <si>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</si>
  <si>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</si>
  <si>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</si>
  <si>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</si>
  <si>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</si>
  <si>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</si>
  <si>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</si>
  <si>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</si>
  <si>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</si>
  <si>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</si>
  <si>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</si>
  <si>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</si>
  <si>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</si>
  <si>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</si>
  <si>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</si>
  <si>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</si>
  <si>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</si>
  <si>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</si>
  <si>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</si>
  <si>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</si>
  <si>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</si>
  <si>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</si>
  <si>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</si>
  <si>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</si>
  <si>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</si>
  <si>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</si>
  <si>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</si>
  <si>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</si>
  <si>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</si>
  <si>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</si>
  <si>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</si>
  <si>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</si>
  <si>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</si>
  <si>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</si>
  <si>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</si>
  <si>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</si>
  <si>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</si>
  <si>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</si>
  <si>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</si>
  <si>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</si>
  <si>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</si>
  <si>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</si>
  <si>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</si>
  <si>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</si>
  <si>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</si>
  <si>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</si>
  <si>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</si>
  <si>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</si>
  <si>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</si>
  <si>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</si>
  <si>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</si>
  <si>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</si>
  <si>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</si>
  <si>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</si>
  <si>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</si>
  <si>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</si>
  <si>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</si>
  <si>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</si>
  <si>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</si>
  <si>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</si>
  <si>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</si>
  <si>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</si>
  <si>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</si>
  <si>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</si>
  <si>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</si>
  <si>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</si>
  <si>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</si>
  <si>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</si>
  <si>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</si>
  <si>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</si>
  <si>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</si>
  <si>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</si>
  <si>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</si>
  <si>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</si>
  <si>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</si>
  <si>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</si>
  <si>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</si>
  <si>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</si>
  <si>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</si>
  <si>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</si>
  <si>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</si>
  <si>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</si>
  <si>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</si>
  <si>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</si>
  <si>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</si>
  <si>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</si>
  <si>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</si>
  <si>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</si>
  <si>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</si>
  <si>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</si>
  <si>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</si>
  <si>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</si>
  <si>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</si>
  <si>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</si>
  <si>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</si>
  <si>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</si>
  <si>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</si>
  <si>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</si>
  <si>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</si>
  <si>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</si>
  <si>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</si>
  <si>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</si>
  <si>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</si>
  <si>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</si>
  <si>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</si>
  <si>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</si>
  <si>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</si>
  <si>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</si>
  <si>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</si>
  <si>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</si>
  <si>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</si>
  <si>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</si>
  <si>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</si>
  <si>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</si>
  <si>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</si>
  <si>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</si>
  <si>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</si>
  <si>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</si>
  <si>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</si>
  <si>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</si>
  <si>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</si>
  <si>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</si>
  <si>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</si>
  <si>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</si>
  <si>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</si>
  <si>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</si>
  <si>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</si>
  <si>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</si>
  <si>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</si>
  <si>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</si>
  <si>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</si>
  <si>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</si>
  <si>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</si>
  <si>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</si>
  <si>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</si>
  <si>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</si>
  <si>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</si>
  <si>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</si>
  <si>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</si>
  <si>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</si>
  <si>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</si>
  <si>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</si>
  <si>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</si>
  <si>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</si>
  <si>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</si>
  <si>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</si>
  <si>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</si>
  <si>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</si>
  <si>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</si>
  <si>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</si>
  <si>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</si>
  <si>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</si>
  <si>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</si>
  <si>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</si>
  <si>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</si>
  <si>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</si>
  <si>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</si>
  <si>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</si>
  <si>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</si>
  <si>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</si>
  <si>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</si>
  <si>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</si>
  <si>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</si>
  <si>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</si>
  <si>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</si>
  <si>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</si>
  <si>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</si>
  <si>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</si>
  <si>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</si>
  <si>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</si>
  <si>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</si>
  <si>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</si>
  <si>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</si>
  <si>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</si>
  <si>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</si>
  <si>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</si>
  <si>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</si>
  <si>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</si>
  <si>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</si>
  <si>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</si>
  <si>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</si>
  <si>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</si>
  <si>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</si>
  <si>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</si>
  <si>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</si>
  <si>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</si>
  <si>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</si>
  <si>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</si>
  <si>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</si>
  <si>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</si>
  <si>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</si>
  <si>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</si>
  <si>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</si>
  <si>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</si>
  <si>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</si>
  <si>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</si>
  <si>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</si>
  <si>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</si>
  <si>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</si>
  <si>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</si>
  <si>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</si>
  <si>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</si>
  <si>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</si>
  <si>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</si>
  <si>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</si>
  <si>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</si>
  <si>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</si>
  <si>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002669.SZ</t>
  </si>
  <si>
    <t>康达新材</t>
  </si>
  <si>
    <t>002671.SZ</t>
  </si>
  <si>
    <t>龙泉股份</t>
  </si>
  <si>
    <t>002672.SZ</t>
  </si>
  <si>
    <t>东江环保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</si>
  <si>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</si>
  <si>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</si>
  <si>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</si>
  <si>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</si>
  <si>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</si>
  <si>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</si>
  <si>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</si>
  <si>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</si>
  <si>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</si>
  <si>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</si>
  <si>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</si>
  <si>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</si>
  <si>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</si>
  <si>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</si>
  <si>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</si>
  <si>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</si>
  <si>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</si>
  <si>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</si>
  <si>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</si>
  <si>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</si>
  <si>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</si>
  <si>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</si>
  <si>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</si>
  <si>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</si>
  <si>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</si>
  <si>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</si>
  <si>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</si>
  <si>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</si>
  <si>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</si>
  <si>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</si>
  <si>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</si>
  <si>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</si>
  <si>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</si>
  <si>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</si>
  <si>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</si>
  <si>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</si>
  <si>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</si>
  <si>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</si>
  <si>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</si>
  <si>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</si>
  <si>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</si>
  <si>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</si>
  <si>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</si>
  <si>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</si>
  <si>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</si>
  <si>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</si>
  <si>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</si>
  <si>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</si>
  <si>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</si>
  <si>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</si>
  <si>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</si>
  <si>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</si>
  <si>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</si>
  <si>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</si>
  <si>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</si>
  <si>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</si>
  <si>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</si>
  <si>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</si>
  <si>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</si>
  <si>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</si>
  <si>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</si>
  <si>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</si>
  <si>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</si>
  <si>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</si>
  <si>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</si>
  <si>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</si>
  <si>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</si>
  <si>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</si>
  <si>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</si>
  <si>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</si>
  <si>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</si>
  <si>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</si>
  <si>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</si>
  <si>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</si>
  <si>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</si>
  <si>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</si>
  <si>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</si>
  <si>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</si>
  <si>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</si>
  <si>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</si>
  <si>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</si>
  <si>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</si>
  <si>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</si>
  <si>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</si>
  <si>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</si>
  <si>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</si>
  <si>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</si>
  <si>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</si>
  <si>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</si>
  <si>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</si>
  <si>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</si>
  <si>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</si>
  <si>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</si>
  <si>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</si>
  <si>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</si>
  <si>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</si>
  <si>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</si>
  <si>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</si>
  <si>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</si>
  <si>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</si>
  <si>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</si>
  <si>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</si>
  <si>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</si>
  <si>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</si>
  <si>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</si>
  <si>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</si>
  <si>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</si>
  <si>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</si>
  <si>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</si>
  <si>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</si>
  <si>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</si>
  <si>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</si>
  <si>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</si>
  <si>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</si>
  <si>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</si>
  <si>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</si>
  <si>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</si>
  <si>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</si>
  <si>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</si>
  <si>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</si>
  <si>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</si>
  <si>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</si>
  <si>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</si>
  <si>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</si>
  <si>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</si>
  <si>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</si>
  <si>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</si>
  <si>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</si>
  <si>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</si>
  <si>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</si>
  <si>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</si>
  <si>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</si>
  <si>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</si>
  <si>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</si>
  <si>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</si>
  <si>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</si>
  <si>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</si>
  <si>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</si>
  <si>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</si>
  <si>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</si>
  <si>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</si>
  <si>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</si>
  <si>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</si>
  <si>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</si>
  <si>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</si>
  <si>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</si>
  <si>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</si>
  <si>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</si>
  <si>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</si>
  <si>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</si>
  <si>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</si>
  <si>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</si>
  <si>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</si>
  <si>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</si>
  <si>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</si>
  <si>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</si>
  <si>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</si>
  <si>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</si>
  <si>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</si>
  <si>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</si>
  <si>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</si>
  <si>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</si>
  <si>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</si>
  <si>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</si>
  <si>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</si>
  <si>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</si>
  <si>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</si>
  <si>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</si>
  <si>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</si>
  <si>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</si>
  <si>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</si>
  <si>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</si>
  <si>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</si>
  <si>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</si>
  <si>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</si>
  <si>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</si>
  <si>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</si>
  <si>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</si>
  <si>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</si>
  <si>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</si>
  <si>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</si>
  <si>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</si>
  <si>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</si>
  <si>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</si>
  <si>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</si>
  <si>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</si>
  <si>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</si>
  <si>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</si>
  <si>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</si>
  <si>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</si>
  <si>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</si>
  <si>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</si>
  <si>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</si>
  <si>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</si>
  <si>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</si>
  <si>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</si>
  <si>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</si>
  <si>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</si>
  <si>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</si>
  <si>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</si>
  <si>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</si>
  <si>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</si>
  <si>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</si>
  <si>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</si>
  <si>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</si>
  <si>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</si>
  <si>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</si>
  <si>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</si>
  <si>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</si>
  <si>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</si>
  <si>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</si>
  <si>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</si>
  <si>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</si>
  <si>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</si>
  <si>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</si>
  <si>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</si>
  <si>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</si>
  <si>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</si>
  <si>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</si>
  <si>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</si>
  <si>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</si>
  <si>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</si>
  <si>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</si>
  <si>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</si>
  <si>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</si>
  <si>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</si>
  <si>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</si>
  <si>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</si>
  <si>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</si>
  <si>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</si>
  <si>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</si>
  <si>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</si>
  <si>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</si>
  <si>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</si>
  <si>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</si>
  <si>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</si>
  <si>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</si>
  <si>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</si>
  <si>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</si>
  <si>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</si>
  <si>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</si>
  <si>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</si>
  <si>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</si>
  <si>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</si>
  <si>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</si>
  <si>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</si>
  <si>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</si>
  <si>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</si>
  <si>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</si>
  <si>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</si>
  <si>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</si>
  <si>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</si>
  <si>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</si>
  <si>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</si>
  <si>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</si>
  <si>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</si>
  <si>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</si>
  <si>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</si>
  <si>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</si>
  <si>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</si>
  <si>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</si>
  <si>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</si>
  <si>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</si>
  <si>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</si>
  <si>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</si>
  <si>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</si>
  <si>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</si>
  <si>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</si>
  <si>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</si>
  <si>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</si>
  <si>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</si>
  <si>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</si>
  <si>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</si>
  <si>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</si>
  <si>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</si>
  <si>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</si>
  <si>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</si>
  <si>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</si>
  <si>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</si>
  <si>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</si>
  <si>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</si>
  <si>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</si>
  <si>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</si>
  <si>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</si>
  <si>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</si>
  <si>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</si>
  <si>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</si>
  <si>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</si>
  <si>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</si>
  <si>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</si>
  <si>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</si>
  <si>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</si>
  <si>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</si>
  <si>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</si>
  <si>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</si>
  <si>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</si>
  <si>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</si>
  <si>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</si>
  <si>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</si>
  <si>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</si>
  <si>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</si>
  <si>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</si>
  <si>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</si>
  <si>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</si>
  <si>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</si>
  <si>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</si>
  <si>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</si>
  <si>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</si>
  <si>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</si>
  <si>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</si>
  <si>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</si>
  <si>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</si>
  <si>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</si>
  <si>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</si>
  <si>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</si>
  <si>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</si>
  <si>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</si>
  <si>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</si>
  <si>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</si>
  <si>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</si>
  <si>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</si>
  <si>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</si>
  <si>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</si>
  <si>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</si>
  <si>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</si>
  <si>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</si>
  <si>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</si>
  <si>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</si>
  <si>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</si>
  <si>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</si>
  <si>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</si>
  <si>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</si>
  <si>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</si>
  <si>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</si>
  <si>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</si>
  <si>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</si>
  <si>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</si>
  <si>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</si>
  <si>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</si>
  <si>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</si>
  <si>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</si>
  <si>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</si>
  <si>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</si>
  <si>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</si>
  <si>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</si>
  <si>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</si>
  <si>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</si>
  <si>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</si>
  <si>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</si>
  <si>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</si>
  <si>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</si>
  <si>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</si>
  <si>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</si>
  <si>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</si>
  <si>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</si>
  <si>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</si>
  <si>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</si>
  <si>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</si>
  <si>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</si>
  <si>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</si>
  <si>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</si>
  <si>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</si>
  <si>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</si>
  <si>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</si>
  <si>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</si>
  <si>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</si>
  <si>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</si>
  <si>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</si>
  <si>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</si>
  <si>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</si>
  <si>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</si>
  <si>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</si>
  <si>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</si>
  <si>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</si>
  <si>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</si>
  <si>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</si>
  <si>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</si>
  <si>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</si>
  <si>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</si>
  <si>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</si>
  <si>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</si>
  <si>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</si>
  <si>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</si>
  <si>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</si>
  <si>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</si>
  <si>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</si>
  <si>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</si>
  <si>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</si>
  <si>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</si>
  <si>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</si>
  <si>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</si>
  <si>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</si>
  <si>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</si>
  <si>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</si>
  <si>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</si>
  <si>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</si>
  <si>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</si>
  <si>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</si>
  <si>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</si>
  <si>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</si>
  <si>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</si>
  <si>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</si>
  <si>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</si>
  <si>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</si>
  <si>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</si>
  <si>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</si>
  <si>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</si>
  <si>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</si>
  <si>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</si>
  <si>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</si>
  <si>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</si>
  <si>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</si>
  <si>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</si>
  <si>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</si>
  <si>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</si>
  <si>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</si>
  <si>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</si>
  <si>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</si>
  <si>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</si>
  <si>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</si>
  <si>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</si>
  <si>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</si>
  <si>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</si>
  <si>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</si>
  <si>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</si>
  <si>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</si>
  <si>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</si>
  <si>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</si>
  <si>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</si>
  <si>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</si>
  <si>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</si>
  <si>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</si>
  <si>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</si>
  <si>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</si>
  <si>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</si>
  <si>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</si>
  <si>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</si>
  <si>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</si>
  <si>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</si>
  <si>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</si>
  <si>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</si>
  <si>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</si>
  <si>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</si>
  <si>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</si>
  <si>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</si>
  <si>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</si>
  <si>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</si>
  <si>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</si>
  <si>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</si>
  <si>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</si>
  <si>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</si>
  <si>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</si>
  <si>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</si>
  <si>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</si>
  <si>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</si>
  <si>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</si>
  <si>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</si>
  <si>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</si>
  <si>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002937.SZ</t>
  </si>
  <si>
    <t>兴瑞科技</t>
  </si>
  <si>
    <t>002938.SZ</t>
  </si>
  <si>
    <t>鹏鼎控股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</si>
  <si>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</si>
  <si>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</si>
  <si>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</si>
  <si>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</si>
  <si>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</si>
  <si>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</si>
  <si>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</si>
  <si>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</si>
  <si>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002946.SZ</t>
  </si>
  <si>
    <t>新乳业</t>
  </si>
  <si>
    <t>002947.SZ</t>
  </si>
  <si>
    <t>恒铭达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</si>
  <si>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</si>
  <si>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</si>
  <si>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</si>
  <si>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</si>
  <si>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</si>
  <si>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</si>
  <si>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</si>
  <si>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</si>
  <si>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</si>
  <si>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</si>
  <si>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</si>
  <si>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</si>
  <si>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</si>
  <si>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</si>
  <si>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</si>
  <si>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</si>
  <si>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002959.SZ</t>
  </si>
  <si>
    <t>小熊电器</t>
  </si>
  <si>
    <t>002960.SZ</t>
  </si>
  <si>
    <t>青鸟消防</t>
  </si>
  <si>
    <t>002962.SZ</t>
  </si>
  <si>
    <t>五方光电</t>
  </si>
  <si>
    <t>002963.SZ</t>
  </si>
  <si>
    <t>豪尔赛</t>
  </si>
  <si>
    <t>002965.SZ</t>
  </si>
  <si>
    <t>祥鑫科技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</si>
  <si>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</si>
  <si>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</si>
  <si>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</si>
  <si>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</si>
  <si>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</si>
  <si>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</si>
  <si>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</si>
  <si>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</si>
  <si>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</si>
  <si>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</si>
  <si>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</si>
  <si>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</si>
  <si>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</si>
  <si>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</si>
  <si>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</si>
  <si>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</si>
  <si>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</si>
  <si>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</si>
  <si>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</si>
  <si>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</si>
  <si>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</si>
  <si>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</si>
  <si>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</si>
  <si>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</si>
  <si>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</si>
  <si>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</si>
  <si>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</si>
  <si>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</si>
  <si>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</si>
  <si>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</si>
  <si>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</si>
  <si>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</si>
  <si>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</si>
  <si>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</si>
  <si>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</si>
  <si>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</si>
  <si>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</si>
  <si>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</si>
  <si>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</si>
  <si>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</si>
  <si>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</si>
  <si>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</si>
  <si>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</si>
  <si>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</si>
  <si>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</si>
  <si>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</si>
  <si>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</si>
  <si>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</si>
  <si>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</si>
  <si>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</si>
  <si>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</si>
  <si>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</si>
  <si>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</si>
  <si>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</si>
  <si>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</si>
  <si>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</si>
  <si>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</si>
  <si>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</si>
  <si>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</si>
  <si>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</si>
  <si>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</si>
  <si>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</si>
  <si>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</si>
  <si>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</si>
  <si>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</si>
  <si>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</si>
  <si>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</si>
  <si>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</si>
  <si>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</si>
  <si>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</si>
  <si>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</si>
  <si>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</si>
  <si>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</si>
  <si>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</si>
  <si>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</si>
  <si>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</si>
  <si>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</si>
  <si>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</si>
  <si>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</si>
  <si>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</si>
  <si>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</si>
  <si>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</si>
  <si>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</si>
  <si>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</si>
  <si>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</si>
  <si>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</si>
  <si>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</si>
  <si>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</si>
  <si>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</si>
  <si>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</si>
  <si>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</si>
  <si>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</si>
  <si>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</si>
  <si>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</si>
  <si>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</si>
  <si>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</si>
  <si>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</si>
  <si>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</si>
  <si>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</si>
  <si>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</si>
  <si>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</si>
  <si>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</si>
  <si>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</si>
  <si>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</si>
  <si>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</si>
  <si>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</si>
  <si>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</si>
  <si>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</si>
  <si>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</si>
  <si>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</si>
  <si>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</si>
  <si>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</si>
  <si>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</si>
  <si>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</si>
  <si>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</si>
  <si>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</si>
  <si>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</si>
  <si>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</si>
  <si>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</si>
  <si>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</si>
  <si>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</si>
  <si>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</si>
  <si>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</si>
  <si>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</si>
  <si>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</si>
  <si>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</si>
  <si>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</si>
  <si>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</si>
  <si>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</si>
  <si>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</si>
  <si>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</si>
  <si>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</si>
  <si>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</si>
  <si>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</si>
  <si>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</si>
  <si>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</si>
  <si>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</si>
  <si>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</si>
  <si>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</si>
  <si>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</si>
  <si>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</si>
  <si>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</si>
  <si>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</si>
  <si>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</si>
  <si>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</si>
  <si>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</si>
  <si>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</si>
  <si>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</si>
  <si>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</si>
  <si>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</si>
  <si>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</si>
  <si>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</si>
  <si>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</si>
  <si>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</si>
  <si>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</si>
  <si>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</si>
  <si>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</si>
  <si>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</si>
  <si>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</si>
  <si>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</si>
  <si>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</si>
  <si>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</si>
  <si>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</si>
  <si>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</si>
  <si>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</si>
  <si>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</si>
  <si>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</si>
  <si>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</si>
  <si>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</si>
  <si>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</si>
  <si>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</si>
  <si>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</si>
  <si>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</si>
  <si>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</si>
  <si>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</si>
  <si>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</si>
  <si>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</si>
  <si>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</si>
  <si>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</si>
  <si>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</si>
  <si>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</si>
  <si>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</si>
  <si>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</si>
  <si>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</si>
  <si>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</si>
  <si>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</si>
  <si>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</si>
  <si>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</si>
  <si>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</si>
  <si>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</si>
  <si>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</si>
  <si>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</si>
  <si>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</si>
  <si>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</si>
  <si>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</si>
  <si>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</si>
  <si>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</si>
  <si>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</si>
  <si>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600032.SH</t>
  </si>
  <si>
    <t>浙江新能</t>
  </si>
  <si>
    <t>600033.SH</t>
  </si>
  <si>
    <t>福建高速</t>
  </si>
  <si>
    <t>600035.SH</t>
  </si>
  <si>
    <t>楚天高速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</si>
  <si>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</si>
  <si>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</si>
  <si>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</si>
  <si>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</si>
  <si>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</si>
  <si>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</si>
  <si>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</si>
  <si>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</si>
  <si>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</si>
  <si>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</si>
  <si>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</si>
  <si>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</si>
  <si>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</si>
  <si>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</si>
  <si>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</si>
  <si>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</si>
  <si>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</si>
  <si>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</si>
  <si>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</si>
  <si>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</si>
  <si>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</si>
  <si>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</si>
  <si>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</si>
  <si>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</si>
  <si>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</si>
  <si>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</si>
  <si>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</si>
  <si>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</si>
  <si>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</si>
  <si>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</si>
  <si>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</si>
  <si>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</si>
  <si>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</si>
  <si>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</si>
  <si>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</si>
  <si>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</si>
  <si>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</si>
  <si>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</si>
  <si>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</si>
  <si>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</si>
  <si>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</si>
  <si>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</si>
  <si>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</si>
  <si>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</si>
  <si>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</si>
  <si>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</si>
  <si>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</si>
  <si>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</si>
  <si>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</si>
  <si>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</si>
  <si>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</si>
  <si>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</si>
  <si>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</si>
  <si>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</si>
  <si>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</si>
  <si>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</si>
  <si>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</si>
  <si>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</si>
  <si>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</si>
  <si>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</si>
  <si>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</si>
  <si>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</si>
  <si>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</si>
  <si>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</si>
  <si>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</si>
  <si>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</si>
  <si>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</si>
  <si>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</si>
  <si>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</si>
  <si>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</si>
  <si>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</si>
  <si>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</si>
  <si>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</si>
  <si>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</si>
  <si>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</si>
  <si>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</si>
  <si>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</si>
  <si>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</si>
  <si>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</si>
  <si>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</si>
  <si>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</si>
  <si>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</si>
  <si>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</si>
  <si>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</si>
  <si>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</si>
  <si>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</si>
  <si>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</si>
  <si>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</si>
  <si>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</si>
  <si>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</si>
  <si>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</si>
  <si>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</si>
  <si>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</si>
  <si>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</si>
  <si>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</si>
  <si>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</si>
  <si>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600110.SH</t>
  </si>
  <si>
    <t>诺德股份</t>
  </si>
  <si>
    <t>600111.SH</t>
  </si>
  <si>
    <t>北方稀土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</si>
  <si>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</si>
  <si>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</si>
  <si>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</si>
  <si>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</si>
  <si>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</si>
  <si>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</si>
  <si>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</si>
  <si>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</si>
  <si>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</si>
  <si>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</si>
  <si>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</si>
  <si>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</si>
  <si>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</si>
  <si>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</si>
  <si>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</si>
  <si>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</si>
  <si>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</si>
  <si>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</si>
  <si>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</si>
  <si>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</si>
  <si>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</si>
  <si>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</si>
  <si>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</si>
  <si>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</si>
  <si>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</si>
  <si>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</si>
  <si>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</si>
  <si>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</si>
  <si>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</si>
  <si>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</si>
  <si>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</si>
  <si>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</si>
  <si>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</si>
  <si>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</si>
  <si>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</si>
  <si>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</si>
  <si>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</si>
  <si>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</si>
  <si>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</si>
  <si>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</si>
  <si>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</si>
  <si>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</si>
  <si>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</si>
  <si>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</si>
  <si>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</si>
  <si>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</si>
  <si>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</si>
  <si>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</si>
  <si>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</si>
  <si>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</si>
  <si>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600145.SH</t>
  </si>
  <si>
    <t>退市新亿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</si>
  <si>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</si>
  <si>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</si>
  <si>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</si>
  <si>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</si>
  <si>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</si>
  <si>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</si>
  <si>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</si>
  <si>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</si>
  <si>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</si>
  <si>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</si>
  <si>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</si>
  <si>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</si>
  <si>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</si>
  <si>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</si>
  <si>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</si>
  <si>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</si>
  <si>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</si>
  <si>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</si>
  <si>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</si>
  <si>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</si>
  <si>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</si>
  <si>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</si>
  <si>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</si>
  <si>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</si>
  <si>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</si>
  <si>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</si>
  <si>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</si>
  <si>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</si>
  <si>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</si>
  <si>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</si>
  <si>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</si>
  <si>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</si>
  <si>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</si>
  <si>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</si>
  <si>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</si>
  <si>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</si>
  <si>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</si>
  <si>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</si>
  <si>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</si>
  <si>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</si>
  <si>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</si>
  <si>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</si>
  <si>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</si>
  <si>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</si>
  <si>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</si>
  <si>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</si>
  <si>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</si>
  <si>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</si>
  <si>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</si>
  <si>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</si>
  <si>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</si>
  <si>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</si>
  <si>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</si>
  <si>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</si>
  <si>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</si>
  <si>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</si>
  <si>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</si>
  <si>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</si>
  <si>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</si>
  <si>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</si>
  <si>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</si>
  <si>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</si>
  <si>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</si>
  <si>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</si>
  <si>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</si>
  <si>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</si>
  <si>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</si>
  <si>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</si>
  <si>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</si>
  <si>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</si>
  <si>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</si>
  <si>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</si>
  <si>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</si>
  <si>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</si>
  <si>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</si>
  <si>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</si>
  <si>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</si>
  <si>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</si>
  <si>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</si>
  <si>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</si>
  <si>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</si>
  <si>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</si>
  <si>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</si>
  <si>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</si>
  <si>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</si>
  <si>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</si>
  <si>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</si>
  <si>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</si>
  <si>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</si>
  <si>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</si>
  <si>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</si>
  <si>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</si>
  <si>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</si>
  <si>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</si>
  <si>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</si>
  <si>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</si>
  <si>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</si>
  <si>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</si>
  <si>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</si>
  <si>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</si>
  <si>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</si>
  <si>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</si>
  <si>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</si>
  <si>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</si>
  <si>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</si>
  <si>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</si>
  <si>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</si>
  <si>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</si>
  <si>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</si>
  <si>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</si>
  <si>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</si>
  <si>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</si>
  <si>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</si>
  <si>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</si>
  <si>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</si>
  <si>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</si>
  <si>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</si>
  <si>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</si>
  <si>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</si>
  <si>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</si>
  <si>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600222.SH</t>
  </si>
  <si>
    <t>太龙药业</t>
  </si>
  <si>
    <t>600223.SH</t>
  </si>
  <si>
    <t>鲁商发展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</si>
  <si>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</si>
  <si>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</si>
  <si>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</si>
  <si>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</si>
  <si>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</si>
  <si>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</si>
  <si>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</si>
  <si>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</si>
  <si>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</si>
  <si>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</si>
  <si>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</si>
  <si>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</si>
  <si>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</si>
  <si>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</si>
  <si>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</si>
  <si>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</si>
  <si>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</si>
  <si>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</si>
  <si>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</si>
  <si>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</si>
  <si>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</si>
  <si>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</si>
  <si>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</si>
  <si>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</si>
  <si>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</si>
  <si>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</si>
  <si>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</si>
  <si>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</si>
  <si>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</si>
  <si>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</si>
  <si>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</si>
  <si>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</si>
  <si>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</si>
  <si>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</si>
  <si>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</si>
  <si>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</si>
  <si>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</si>
  <si>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</si>
  <si>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</si>
  <si>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</si>
  <si>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</si>
  <si>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</si>
  <si>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</si>
  <si>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</si>
  <si>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</si>
  <si>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</si>
  <si>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</si>
  <si>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</si>
  <si>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</si>
  <si>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</si>
  <si>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</si>
  <si>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</si>
  <si>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</si>
  <si>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</si>
  <si>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</si>
  <si>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</si>
  <si>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</si>
  <si>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</si>
  <si>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</si>
  <si>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</si>
  <si>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</si>
  <si>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</si>
  <si>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</si>
  <si>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</si>
  <si>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</si>
  <si>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</si>
  <si>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</si>
  <si>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</si>
  <si>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</si>
  <si>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</si>
  <si>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</si>
  <si>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</si>
  <si>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</si>
  <si>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</si>
  <si>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</si>
  <si>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</si>
  <si>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</si>
  <si>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</si>
  <si>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</si>
  <si>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</si>
  <si>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</si>
  <si>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</si>
  <si>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</si>
  <si>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</si>
  <si>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</si>
  <si>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</si>
  <si>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</si>
  <si>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</si>
  <si>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</si>
  <si>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</si>
  <si>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</si>
  <si>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</si>
  <si>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</si>
  <si>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</si>
  <si>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</si>
  <si>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</si>
  <si>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</si>
  <si>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</si>
  <si>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</si>
  <si>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</si>
  <si>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</si>
  <si>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</si>
  <si>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600302.SH</t>
  </si>
  <si>
    <t>标准股份</t>
  </si>
  <si>
    <t>600303.SH</t>
  </si>
  <si>
    <t>曙光股份</t>
  </si>
  <si>
    <t>600305.SH</t>
  </si>
  <si>
    <t>恒顺醋业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</si>
  <si>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</si>
  <si>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</si>
  <si>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</si>
  <si>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</si>
  <si>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</si>
  <si>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</si>
  <si>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</si>
  <si>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</si>
  <si>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</si>
  <si>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</si>
  <si>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</si>
  <si>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</si>
  <si>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</si>
  <si>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</si>
  <si>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</si>
  <si>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</si>
  <si>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</si>
  <si>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</si>
  <si>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</si>
  <si>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</si>
  <si>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</si>
  <si>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</si>
  <si>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</si>
  <si>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</si>
  <si>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</si>
  <si>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</si>
  <si>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</si>
  <si>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</si>
  <si>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</si>
  <si>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</si>
  <si>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</si>
  <si>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</si>
  <si>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</si>
  <si>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</si>
  <si>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</si>
  <si>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</si>
  <si>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</si>
  <si>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</si>
  <si>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</si>
  <si>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</si>
  <si>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</si>
  <si>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</si>
  <si>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</si>
  <si>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</si>
  <si>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</si>
  <si>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</si>
  <si>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</si>
  <si>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</si>
  <si>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</si>
  <si>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</si>
  <si>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</si>
  <si>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</si>
  <si>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</si>
  <si>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</si>
  <si>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</si>
  <si>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</si>
  <si>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</si>
  <si>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</si>
  <si>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</si>
  <si>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</si>
  <si>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</si>
  <si>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</si>
  <si>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</si>
  <si>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</si>
  <si>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</si>
  <si>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</si>
  <si>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</si>
  <si>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</si>
  <si>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</si>
  <si>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</si>
  <si>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</si>
  <si>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</si>
  <si>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</si>
  <si>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</si>
  <si>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</si>
  <si>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</si>
  <si>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</si>
  <si>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</si>
  <si>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</si>
  <si>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</si>
  <si>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</si>
  <si>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</si>
  <si>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</si>
  <si>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</si>
  <si>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</si>
  <si>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</si>
  <si>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</si>
  <si>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</si>
  <si>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</si>
  <si>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</si>
  <si>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600366.SH</t>
  </si>
  <si>
    <t>宁波韵升</t>
  </si>
  <si>
    <t>600367.SH</t>
  </si>
  <si>
    <t>红星发展</t>
  </si>
  <si>
    <t>600368.SH</t>
  </si>
  <si>
    <t>五洲交通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</si>
  <si>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</si>
  <si>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</si>
  <si>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</si>
  <si>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</si>
  <si>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</si>
  <si>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</si>
  <si>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</si>
  <si>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</si>
  <si>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</si>
  <si>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</si>
  <si>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</si>
  <si>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</si>
  <si>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</si>
  <si>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</si>
  <si>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</si>
  <si>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</si>
  <si>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</si>
  <si>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</si>
  <si>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</si>
  <si>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</si>
  <si>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</si>
  <si>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</si>
  <si>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600383.SH</t>
  </si>
  <si>
    <t>金地集团</t>
  </si>
  <si>
    <t>600386.SH</t>
  </si>
  <si>
    <t>北巴传媒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</si>
  <si>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</si>
  <si>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</si>
  <si>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</si>
  <si>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</si>
  <si>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</si>
  <si>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</si>
  <si>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</si>
  <si>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</si>
  <si>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</si>
  <si>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</si>
  <si>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</si>
  <si>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</si>
  <si>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</si>
  <si>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</si>
  <si>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</si>
  <si>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</si>
  <si>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</si>
  <si>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</si>
  <si>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</si>
  <si>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</si>
  <si>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</si>
  <si>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</si>
  <si>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600405.SH</t>
  </si>
  <si>
    <t>动力源</t>
  </si>
  <si>
    <t>600406.SH</t>
  </si>
  <si>
    <t>国电南瑞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</si>
  <si>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</si>
  <si>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</si>
  <si>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</si>
  <si>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</si>
  <si>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</si>
  <si>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</si>
  <si>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</si>
  <si>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</si>
  <si>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</si>
  <si>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</si>
  <si>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</si>
  <si>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</si>
  <si>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</si>
  <si>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</si>
  <si>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</si>
  <si>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</si>
  <si>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</si>
  <si>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</si>
  <si>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</si>
  <si>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</si>
  <si>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</si>
  <si>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</si>
  <si>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</si>
  <si>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</si>
  <si>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</si>
  <si>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</si>
  <si>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</si>
  <si>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</si>
  <si>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</si>
  <si>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</si>
  <si>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</si>
  <si>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</si>
  <si>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</si>
  <si>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</si>
  <si>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</si>
  <si>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</si>
  <si>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</si>
  <si>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</si>
  <si>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</si>
  <si>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</si>
  <si>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</si>
  <si>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</si>
  <si>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</si>
  <si>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</si>
  <si>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</si>
  <si>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</si>
  <si>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</si>
  <si>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</si>
  <si>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</si>
  <si>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</si>
  <si>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</si>
  <si>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</si>
  <si>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</si>
  <si>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</si>
  <si>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</si>
  <si>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</si>
  <si>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</si>
  <si>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</si>
  <si>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</si>
  <si>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</si>
  <si>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</si>
  <si>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</si>
  <si>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</si>
  <si>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</si>
  <si>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</si>
  <si>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</si>
  <si>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</si>
  <si>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</si>
  <si>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</si>
  <si>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</si>
  <si>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</si>
  <si>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</si>
  <si>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</si>
  <si>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</si>
  <si>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</si>
  <si>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</si>
  <si>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</si>
  <si>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</si>
  <si>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</si>
  <si>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</si>
  <si>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</si>
  <si>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</si>
  <si>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</si>
  <si>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</si>
  <si>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</si>
  <si>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</si>
  <si>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</si>
  <si>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</si>
  <si>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</si>
  <si>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</si>
  <si>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</si>
  <si>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</si>
  <si>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</si>
  <si>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</si>
  <si>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</si>
  <si>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</si>
  <si>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</si>
  <si>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</si>
  <si>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</si>
  <si>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</si>
  <si>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</si>
  <si>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</si>
  <si>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</si>
  <si>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</si>
  <si>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</si>
  <si>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</si>
  <si>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</si>
  <si>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</si>
  <si>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</si>
  <si>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</si>
  <si>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</si>
  <si>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</si>
  <si>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</si>
  <si>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</si>
  <si>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</si>
  <si>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</si>
  <si>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</si>
  <si>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</si>
  <si>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</si>
  <si>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</si>
  <si>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</si>
  <si>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</si>
  <si>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</si>
  <si>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</si>
  <si>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</si>
  <si>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</si>
  <si>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</si>
  <si>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</si>
  <si>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</si>
  <si>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</si>
  <si>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</si>
  <si>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</si>
  <si>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</si>
  <si>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</si>
  <si>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</si>
  <si>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</si>
  <si>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</si>
  <si>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</si>
  <si>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600516.SH</t>
  </si>
  <si>
    <t>方大炭素</t>
  </si>
  <si>
    <t>600517.SH</t>
  </si>
  <si>
    <t>国网英大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</si>
  <si>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</si>
  <si>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</si>
  <si>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</si>
  <si>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</si>
  <si>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</si>
  <si>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</si>
  <si>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</si>
  <si>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</si>
  <si>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</si>
  <si>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</si>
  <si>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</si>
  <si>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</si>
  <si>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</si>
  <si>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</si>
  <si>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</si>
  <si>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</si>
  <si>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</si>
  <si>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</si>
  <si>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</si>
  <si>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</si>
  <si>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</si>
  <si>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</si>
  <si>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</si>
  <si>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</si>
  <si>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</si>
  <si>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</si>
  <si>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</si>
  <si>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</si>
  <si>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</si>
  <si>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</si>
  <si>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</si>
  <si>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</si>
  <si>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</si>
  <si>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</si>
  <si>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</si>
  <si>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</si>
  <si>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</si>
  <si>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</si>
  <si>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</si>
  <si>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</si>
  <si>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</si>
  <si>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</si>
  <si>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</si>
  <si>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</si>
  <si>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</si>
  <si>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</si>
  <si>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</si>
  <si>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</si>
  <si>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</si>
  <si>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</si>
  <si>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</si>
  <si>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</si>
  <si>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</si>
  <si>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</si>
  <si>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</si>
  <si>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</si>
  <si>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</si>
  <si>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</si>
  <si>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</si>
  <si>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</si>
  <si>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</si>
  <si>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</si>
  <si>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</si>
  <si>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</si>
  <si>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</si>
  <si>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</si>
  <si>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</si>
  <si>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</si>
  <si>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</si>
  <si>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</si>
  <si>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</si>
  <si>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</si>
  <si>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</si>
  <si>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</si>
  <si>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</si>
  <si>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</si>
  <si>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</si>
  <si>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</si>
  <si>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</si>
  <si>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</si>
  <si>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</si>
  <si>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</si>
  <si>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</si>
  <si>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</si>
  <si>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</si>
  <si>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</si>
  <si>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</si>
  <si>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</si>
  <si>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</si>
  <si>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</si>
  <si>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</si>
  <si>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</si>
  <si>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</si>
  <si>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</si>
  <si>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</si>
  <si>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</si>
  <si>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</si>
  <si>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</si>
  <si>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</si>
  <si>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</si>
  <si>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</si>
  <si>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</si>
  <si>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</si>
  <si>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</si>
  <si>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</si>
  <si>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</si>
  <si>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</si>
  <si>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</si>
  <si>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</si>
  <si>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</si>
  <si>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</si>
  <si>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</si>
  <si>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</si>
  <si>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</si>
  <si>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</si>
  <si>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</si>
  <si>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600590.SH</t>
  </si>
  <si>
    <t>泰豪科技</t>
  </si>
  <si>
    <t>600592.SH</t>
  </si>
  <si>
    <t>龙溪股份</t>
  </si>
  <si>
    <t>600594.SH</t>
  </si>
  <si>
    <t>益佰制药</t>
  </si>
  <si>
    <t>600596.SH</t>
  </si>
  <si>
    <t>新安股份</t>
  </si>
  <si>
    <t>600597.SH</t>
  </si>
  <si>
    <t>光明乳业</t>
  </si>
  <si>
    <t>600598.SH</t>
  </si>
  <si>
    <t>北大荒</t>
  </si>
  <si>
    <t>600600.SH</t>
  </si>
  <si>
    <t>青岛啤酒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</si>
  <si>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</si>
  <si>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</si>
  <si>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</si>
  <si>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</si>
  <si>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</si>
  <si>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</si>
  <si>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</si>
  <si>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</si>
  <si>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</si>
  <si>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</si>
  <si>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</si>
  <si>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</si>
  <si>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</si>
  <si>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</si>
  <si>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</si>
  <si>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</si>
  <si>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</si>
  <si>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</si>
  <si>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</si>
  <si>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</si>
  <si>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</si>
  <si>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</si>
  <si>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</si>
  <si>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</si>
  <si>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</si>
  <si>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</si>
  <si>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</si>
  <si>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</si>
  <si>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</si>
  <si>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</si>
  <si>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</si>
  <si>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</si>
  <si>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</si>
  <si>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</si>
  <si>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</si>
  <si>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</si>
  <si>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</si>
  <si>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</si>
  <si>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</si>
  <si>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</si>
  <si>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</si>
  <si>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</si>
  <si>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</si>
  <si>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</si>
  <si>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</si>
  <si>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</si>
  <si>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</si>
  <si>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</si>
  <si>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</si>
  <si>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</si>
  <si>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</si>
  <si>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</si>
  <si>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</si>
  <si>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</si>
  <si>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</si>
  <si>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</si>
  <si>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</si>
  <si>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</si>
  <si>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</si>
  <si>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新国脉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</si>
  <si>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</si>
  <si>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</si>
  <si>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</si>
  <si>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</si>
  <si>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</si>
  <si>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</si>
  <si>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</si>
  <si>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</si>
  <si>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</si>
  <si>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</si>
  <si>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</si>
  <si>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</si>
  <si>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</si>
  <si>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</si>
  <si>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</si>
  <si>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</si>
  <si>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</si>
  <si>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</si>
  <si>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</si>
  <si>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</si>
  <si>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</si>
  <si>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</si>
  <si>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</si>
  <si>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</si>
  <si>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</si>
  <si>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</si>
  <si>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</si>
  <si>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</si>
  <si>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</si>
  <si>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</si>
  <si>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</si>
  <si>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</si>
  <si>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</si>
  <si>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</si>
  <si>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</si>
  <si>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</si>
  <si>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</si>
  <si>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</si>
  <si>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</si>
  <si>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</si>
  <si>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600667.SH</t>
  </si>
  <si>
    <t>太极实业</t>
  </si>
  <si>
    <t>600668.SH</t>
  </si>
  <si>
    <t>尖峰集团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</si>
  <si>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</si>
  <si>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</si>
  <si>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</si>
  <si>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</si>
  <si>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</si>
  <si>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</si>
  <si>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</si>
  <si>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</si>
  <si>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</si>
  <si>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</si>
  <si>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</si>
  <si>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</si>
  <si>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</si>
  <si>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</si>
  <si>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</si>
  <si>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</si>
  <si>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</si>
  <si>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</si>
  <si>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</si>
  <si>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</si>
  <si>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</si>
  <si>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</si>
  <si>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</si>
  <si>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</si>
  <si>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</si>
  <si>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</si>
  <si>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</si>
  <si>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</si>
  <si>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</si>
  <si>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</si>
  <si>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</si>
  <si>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</si>
  <si>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</si>
  <si>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</si>
  <si>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</si>
  <si>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</si>
  <si>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</si>
  <si>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</si>
  <si>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</si>
  <si>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</si>
  <si>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</si>
  <si>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</si>
  <si>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</si>
  <si>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</si>
  <si>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</si>
  <si>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</si>
  <si>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</si>
  <si>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</si>
  <si>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</si>
  <si>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</si>
  <si>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</si>
  <si>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</si>
  <si>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</si>
  <si>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</si>
  <si>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</si>
  <si>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</si>
  <si>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</si>
  <si>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</si>
  <si>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</si>
  <si>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</si>
  <si>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</si>
  <si>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</si>
  <si>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</si>
  <si>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</si>
  <si>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</si>
  <si>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</si>
  <si>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</si>
  <si>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</si>
  <si>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</si>
  <si>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</si>
  <si>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</si>
  <si>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</si>
  <si>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</si>
  <si>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</si>
  <si>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</si>
  <si>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</si>
  <si>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</si>
  <si>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</si>
  <si>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</si>
  <si>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</si>
  <si>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</si>
  <si>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</si>
  <si>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</si>
  <si>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</si>
  <si>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</si>
  <si>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</si>
  <si>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</si>
  <si>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</si>
  <si>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</si>
  <si>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</si>
  <si>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</si>
  <si>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</si>
  <si>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</si>
  <si>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</si>
  <si>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</si>
  <si>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</si>
  <si>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</si>
  <si>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</si>
  <si>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</si>
  <si>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</si>
  <si>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</si>
  <si>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</si>
  <si>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</si>
  <si>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</si>
  <si>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</si>
  <si>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</si>
  <si>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</si>
  <si>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</si>
  <si>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</si>
  <si>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</si>
  <si>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</si>
  <si>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</si>
  <si>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</si>
  <si>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</si>
  <si>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</si>
  <si>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</si>
  <si>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</si>
  <si>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</si>
  <si>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</si>
  <si>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</si>
  <si>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</si>
  <si>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</si>
  <si>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</si>
  <si>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</si>
  <si>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</si>
  <si>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</si>
  <si>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</si>
  <si>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</si>
  <si>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</si>
  <si>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</si>
  <si>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</si>
  <si>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</si>
  <si>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</si>
  <si>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</si>
  <si>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</si>
  <si>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</si>
  <si>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</si>
  <si>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</si>
  <si>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</si>
  <si>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</si>
  <si>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</si>
  <si>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</si>
  <si>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</si>
  <si>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</si>
  <si>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</si>
  <si>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</si>
  <si>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</si>
  <si>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</si>
  <si>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</si>
  <si>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</si>
  <si>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</si>
  <si>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</si>
  <si>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</si>
  <si>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</si>
  <si>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</si>
  <si>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</si>
  <si>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</si>
  <si>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</si>
  <si>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</si>
  <si>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</si>
  <si>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</si>
  <si>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</si>
  <si>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</si>
  <si>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</si>
  <si>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</si>
  <si>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</si>
  <si>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</si>
  <si>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</si>
  <si>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</si>
  <si>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</si>
  <si>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</si>
  <si>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</si>
  <si>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</si>
  <si>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</si>
  <si>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</si>
  <si>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</si>
  <si>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</si>
  <si>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</si>
  <si>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</si>
  <si>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</si>
  <si>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</si>
  <si>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</si>
  <si>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</si>
  <si>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</si>
  <si>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</si>
  <si>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</si>
  <si>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</si>
  <si>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</si>
  <si>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</si>
  <si>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</si>
  <si>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</si>
  <si>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</si>
  <si>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</si>
  <si>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</si>
  <si>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</si>
  <si>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</si>
  <si>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</si>
  <si>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</si>
  <si>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</si>
  <si>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</si>
  <si>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</si>
  <si>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</si>
  <si>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</si>
  <si>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</si>
  <si>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</si>
  <si>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</si>
  <si>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</si>
  <si>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</si>
  <si>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</si>
  <si>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</si>
  <si>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</si>
  <si>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</si>
  <si>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</si>
  <si>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</si>
  <si>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</si>
  <si>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</si>
  <si>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</si>
  <si>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</si>
  <si>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</si>
  <si>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</si>
  <si>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</si>
  <si>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</si>
  <si>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</si>
  <si>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</si>
  <si>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</si>
  <si>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</si>
  <si>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</si>
  <si>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</si>
  <si>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</si>
  <si>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</si>
  <si>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</si>
  <si>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</si>
  <si>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</si>
  <si>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</si>
  <si>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</si>
  <si>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</si>
  <si>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</si>
  <si>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</si>
  <si>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</si>
  <si>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</si>
  <si>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</si>
  <si>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</si>
  <si>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</si>
  <si>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</si>
  <si>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</si>
  <si>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</si>
  <si>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</si>
  <si>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</si>
  <si>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</si>
  <si>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</si>
  <si>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</si>
  <si>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</si>
  <si>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</si>
  <si>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</si>
  <si>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</si>
  <si>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</si>
  <si>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</si>
  <si>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</si>
  <si>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</si>
  <si>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</si>
  <si>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</si>
  <si>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</si>
  <si>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</si>
  <si>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</si>
  <si>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</si>
  <si>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</si>
  <si>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</si>
  <si>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</si>
  <si>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</si>
  <si>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</si>
  <si>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</si>
  <si>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</si>
  <si>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</si>
  <si>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</si>
  <si>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</si>
  <si>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</si>
  <si>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</si>
  <si>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</si>
  <si>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</si>
  <si>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</si>
  <si>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</si>
  <si>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</si>
  <si>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</si>
  <si>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</si>
  <si>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</si>
  <si>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</si>
  <si>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</si>
  <si>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</si>
  <si>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</si>
  <si>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</si>
  <si>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</si>
  <si>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</si>
  <si>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</si>
  <si>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</si>
  <si>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</si>
  <si>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</si>
  <si>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</si>
  <si>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</si>
  <si>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</si>
  <si>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</si>
  <si>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</si>
  <si>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</si>
  <si>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</si>
  <si>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</si>
  <si>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</si>
  <si>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</si>
  <si>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</si>
  <si>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</si>
  <si>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</si>
  <si>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</si>
  <si>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</si>
  <si>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</si>
  <si>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</si>
  <si>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</si>
  <si>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</si>
  <si>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</si>
  <si>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</si>
  <si>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</si>
  <si>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</si>
  <si>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</si>
  <si>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</si>
  <si>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</si>
  <si>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</si>
  <si>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</si>
  <si>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</si>
  <si>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</si>
  <si>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</si>
  <si>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</si>
  <si>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</si>
  <si>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</si>
  <si>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</si>
  <si>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</si>
  <si>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</si>
  <si>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</si>
  <si>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</si>
  <si>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</si>
  <si>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</si>
  <si>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</si>
  <si>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</si>
  <si>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</si>
  <si>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</si>
  <si>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</si>
  <si>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</si>
  <si>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</si>
  <si>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</si>
  <si>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</si>
  <si>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</si>
  <si>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</si>
  <si>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</si>
  <si>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</si>
  <si>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</si>
  <si>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</si>
  <si>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</si>
  <si>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</si>
  <si>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</si>
  <si>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</si>
  <si>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</si>
  <si>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</si>
  <si>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</si>
  <si>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</si>
  <si>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</si>
  <si>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</si>
  <si>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</si>
  <si>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</si>
  <si>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</si>
  <si>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</si>
  <si>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</si>
  <si>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</si>
  <si>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</si>
  <si>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</si>
  <si>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</si>
  <si>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</si>
  <si>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</si>
  <si>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</si>
  <si>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</si>
  <si>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</si>
  <si>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</si>
  <si>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</si>
  <si>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</si>
  <si>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</si>
  <si>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600900.SH</t>
  </si>
  <si>
    <t>长江电力</t>
  </si>
  <si>
    <t>600903.SH</t>
  </si>
  <si>
    <t>贵州燃气</t>
  </si>
  <si>
    <t>600905.SH</t>
  </si>
  <si>
    <t>三峡能源</t>
  </si>
  <si>
    <t>600916.SH</t>
  </si>
  <si>
    <t>中国黄金</t>
  </si>
  <si>
    <t>600917.SH</t>
  </si>
  <si>
    <t>重庆燃气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</si>
  <si>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</si>
  <si>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</si>
  <si>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</si>
  <si>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</si>
  <si>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</si>
  <si>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</si>
  <si>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</si>
  <si>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</si>
  <si>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</si>
  <si>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</si>
  <si>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</si>
  <si>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</si>
  <si>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</si>
  <si>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</si>
  <si>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</si>
  <si>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</si>
  <si>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</si>
  <si>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</si>
  <si>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</si>
  <si>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</si>
  <si>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</si>
  <si>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</si>
  <si>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</si>
  <si>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</si>
  <si>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</si>
  <si>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</si>
  <si>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</si>
  <si>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</si>
  <si>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</si>
  <si>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</si>
  <si>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</si>
  <si>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</si>
  <si>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</si>
  <si>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</si>
  <si>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</si>
  <si>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</si>
  <si>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</si>
  <si>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</si>
  <si>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</si>
  <si>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</si>
  <si>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</si>
  <si>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</si>
  <si>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</si>
  <si>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</si>
  <si>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</si>
  <si>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</si>
  <si>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</si>
  <si>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</si>
  <si>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</si>
  <si>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</si>
  <si>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</si>
  <si>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</si>
  <si>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</si>
  <si>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</si>
  <si>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</si>
  <si>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</si>
  <si>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</si>
  <si>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</si>
  <si>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</si>
  <si>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</si>
  <si>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</si>
  <si>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</si>
  <si>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</si>
  <si>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</si>
  <si>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</si>
  <si>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</si>
  <si>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</si>
  <si>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</si>
  <si>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</si>
  <si>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</si>
  <si>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</si>
  <si>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</si>
  <si>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</si>
  <si>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</si>
  <si>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</si>
  <si>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</si>
  <si>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</si>
  <si>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</si>
  <si>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</si>
  <si>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</si>
  <si>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</si>
  <si>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</si>
  <si>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</si>
  <si>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</si>
  <si>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</si>
  <si>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</si>
  <si>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</si>
  <si>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</si>
  <si>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</si>
  <si>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</si>
  <si>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</si>
  <si>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</si>
  <si>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</si>
  <si>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</si>
  <si>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</si>
  <si>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</si>
  <si>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</si>
  <si>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</si>
  <si>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</si>
  <si>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</si>
  <si>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</si>
  <si>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</si>
  <si>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</si>
  <si>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</si>
  <si>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</si>
  <si>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</si>
  <si>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</si>
  <si>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</si>
  <si>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</si>
  <si>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</si>
  <si>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</si>
  <si>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</si>
  <si>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</si>
  <si>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</si>
  <si>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601021.SH</t>
  </si>
  <si>
    <t>春秋航空</t>
  </si>
  <si>
    <t>601028.SH</t>
  </si>
  <si>
    <t>玉龙股份</t>
  </si>
  <si>
    <t>601058.SH</t>
  </si>
  <si>
    <t>赛轮轮胎</t>
  </si>
  <si>
    <t>601068.SH</t>
  </si>
  <si>
    <t>中铝国际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</si>
  <si>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</si>
  <si>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</si>
  <si>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</si>
  <si>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</si>
  <si>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</si>
  <si>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</si>
  <si>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</si>
  <si>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</si>
  <si>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</si>
  <si>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</si>
  <si>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</si>
  <si>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</si>
  <si>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</si>
  <si>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</si>
  <si>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</si>
  <si>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</si>
  <si>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601111.SH</t>
  </si>
  <si>
    <t>中国国航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</si>
  <si>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</si>
  <si>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</si>
  <si>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</si>
  <si>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</si>
  <si>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</si>
  <si>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</si>
  <si>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</si>
  <si>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</si>
  <si>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</si>
  <si>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</si>
  <si>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</si>
  <si>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</si>
  <si>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</si>
  <si>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</si>
  <si>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</si>
  <si>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</si>
  <si>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</si>
  <si>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</si>
  <si>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</si>
  <si>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</si>
  <si>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</si>
  <si>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</si>
  <si>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601163.SH</t>
  </si>
  <si>
    <t>三角轮胎</t>
  </si>
  <si>
    <t>601168.SH</t>
  </si>
  <si>
    <t>西部矿业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</si>
  <si>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</si>
  <si>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</si>
  <si>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</si>
  <si>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</si>
  <si>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</si>
  <si>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</si>
  <si>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</si>
  <si>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</si>
  <si>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601199.SH</t>
  </si>
  <si>
    <t>江南水务</t>
  </si>
  <si>
    <t>601200.SH</t>
  </si>
  <si>
    <t>上海环境</t>
  </si>
  <si>
    <t>601208.SH</t>
  </si>
  <si>
    <t>东材科技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</si>
  <si>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</si>
  <si>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</si>
  <si>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</si>
  <si>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</si>
  <si>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</si>
  <si>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</si>
  <si>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</si>
  <si>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</si>
  <si>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</si>
  <si>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</si>
  <si>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</si>
  <si>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</si>
  <si>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</si>
  <si>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</si>
  <si>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</si>
  <si>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</si>
  <si>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</si>
  <si>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</si>
  <si>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</si>
  <si>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</si>
  <si>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</si>
  <si>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</si>
  <si>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601279.SH</t>
  </si>
  <si>
    <t>英利汽车</t>
  </si>
  <si>
    <t>601298.SH</t>
  </si>
  <si>
    <t>青岛港</t>
  </si>
  <si>
    <t>601311.SH</t>
  </si>
  <si>
    <t>骆驼股份</t>
  </si>
  <si>
    <t>601326.SH</t>
  </si>
  <si>
    <t>秦港股份</t>
  </si>
  <si>
    <t>601330.SH</t>
  </si>
  <si>
    <t>绿色动力</t>
  </si>
  <si>
    <t>601333.SH</t>
  </si>
  <si>
    <t>广深铁路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</si>
  <si>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</si>
  <si>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</si>
  <si>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</si>
  <si>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</si>
  <si>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</si>
  <si>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</si>
  <si>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</si>
  <si>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</si>
  <si>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</si>
  <si>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</si>
  <si>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601388.SH</t>
  </si>
  <si>
    <t>怡球资源</t>
  </si>
  <si>
    <t>601390.SH</t>
  </si>
  <si>
    <t>中国中铁</t>
  </si>
  <si>
    <t>601399.SH</t>
  </si>
  <si>
    <t>国机重装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</si>
  <si>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</si>
  <si>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</si>
  <si>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</si>
  <si>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</si>
  <si>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</si>
  <si>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</si>
  <si>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</si>
  <si>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</si>
  <si>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</si>
  <si>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</si>
  <si>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601566.SH</t>
  </si>
  <si>
    <t>九牧王</t>
  </si>
  <si>
    <t>601567.SH</t>
  </si>
  <si>
    <t>三星医疗</t>
  </si>
  <si>
    <t>601568.SH</t>
  </si>
  <si>
    <t>北元集团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</si>
  <si>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</si>
  <si>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</si>
  <si>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</si>
  <si>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</si>
  <si>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</si>
  <si>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</si>
  <si>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</si>
  <si>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</si>
  <si>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</si>
  <si>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</si>
  <si>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</si>
  <si>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</si>
  <si>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</si>
  <si>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</si>
  <si>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</si>
  <si>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</si>
  <si>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</si>
  <si>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</si>
  <si>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</si>
  <si>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</si>
  <si>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</si>
  <si>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</si>
  <si>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</si>
  <si>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</si>
  <si>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</si>
  <si>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</si>
  <si>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</si>
  <si>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</si>
  <si>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</si>
  <si>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</si>
  <si>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</si>
  <si>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</si>
  <si>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</si>
  <si>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</si>
  <si>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</si>
  <si>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</si>
  <si>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</si>
  <si>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</si>
  <si>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</si>
  <si>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</si>
  <si>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</si>
  <si>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</si>
  <si>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</si>
  <si>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</si>
  <si>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</si>
  <si>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</si>
  <si>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601689.SH</t>
  </si>
  <si>
    <t>拓普集团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</si>
  <si>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</si>
  <si>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</si>
  <si>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</si>
  <si>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</si>
  <si>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</si>
  <si>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</si>
  <si>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</si>
  <si>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</si>
  <si>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</si>
  <si>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</si>
  <si>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</si>
  <si>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</si>
  <si>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</si>
  <si>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</si>
  <si>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</si>
  <si>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</si>
  <si>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</si>
  <si>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</si>
  <si>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</si>
  <si>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</si>
  <si>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</si>
  <si>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</si>
  <si>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</si>
  <si>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</si>
  <si>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</si>
  <si>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</si>
  <si>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</si>
  <si>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</si>
  <si>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</si>
  <si>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</si>
  <si>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</si>
  <si>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</si>
  <si>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</si>
  <si>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</si>
  <si>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</si>
  <si>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</si>
  <si>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601827.SH</t>
  </si>
  <si>
    <t>三峰环境</t>
  </si>
  <si>
    <t>601828.SH</t>
  </si>
  <si>
    <t>美凯龙</t>
  </si>
  <si>
    <t>601857.SH</t>
  </si>
  <si>
    <t>中国石油</t>
  </si>
  <si>
    <t>601858.SH</t>
  </si>
  <si>
    <t>中国科传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</si>
  <si>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</si>
  <si>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</si>
  <si>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</si>
  <si>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</si>
  <si>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</si>
  <si>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</si>
  <si>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</si>
  <si>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</si>
  <si>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</si>
  <si>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</si>
  <si>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</si>
  <si>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</si>
  <si>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601880.SH</t>
  </si>
  <si>
    <t>辽港股份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</si>
  <si>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</si>
  <si>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</si>
  <si>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</si>
  <si>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</si>
  <si>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</si>
  <si>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</si>
  <si>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</si>
  <si>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</si>
  <si>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</si>
  <si>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</si>
  <si>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</si>
  <si>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</si>
  <si>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</si>
  <si>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</si>
  <si>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601908.SH</t>
  </si>
  <si>
    <t>京运通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</si>
  <si>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</si>
  <si>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</si>
  <si>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</si>
  <si>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</si>
  <si>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</si>
  <si>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</si>
  <si>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</si>
  <si>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</si>
  <si>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</si>
  <si>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</si>
  <si>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</si>
  <si>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</si>
  <si>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</si>
  <si>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</si>
  <si>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</si>
  <si>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</si>
  <si>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</si>
  <si>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</si>
  <si>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</si>
  <si>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</si>
  <si>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</si>
  <si>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</si>
  <si>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</si>
  <si>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</si>
  <si>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</si>
  <si>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</si>
  <si>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</si>
  <si>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</si>
  <si>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</si>
  <si>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</si>
  <si>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</si>
  <si>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</si>
  <si>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601989.SH</t>
  </si>
  <si>
    <t>中国重工</t>
  </si>
  <si>
    <t>601991.SH</t>
  </si>
  <si>
    <t>大唐发电</t>
  </si>
  <si>
    <t>601992.SH</t>
  </si>
  <si>
    <t>金隅集团</t>
  </si>
  <si>
    <t>601996.SH</t>
  </si>
  <si>
    <t>丰林集团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</si>
  <si>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</si>
  <si>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</si>
  <si>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</si>
  <si>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</si>
  <si>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</si>
  <si>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</si>
  <si>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</si>
  <si>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</si>
  <si>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</si>
  <si>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</si>
  <si>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</si>
  <si>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</si>
  <si>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</si>
  <si>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</si>
  <si>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</si>
  <si>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</si>
  <si>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</si>
  <si>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</si>
  <si>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</si>
  <si>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</si>
  <si>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</si>
  <si>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</si>
  <si>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</si>
  <si>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</si>
  <si>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</si>
  <si>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</si>
  <si>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</si>
  <si>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</si>
  <si>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</si>
  <si>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</si>
  <si>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</si>
  <si>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</si>
  <si>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</si>
  <si>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</si>
  <si>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</si>
  <si>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</si>
  <si>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</si>
  <si>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</si>
  <si>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</si>
  <si>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</si>
  <si>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</si>
  <si>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</si>
  <si>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</si>
  <si>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</si>
  <si>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</si>
  <si>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</si>
  <si>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</si>
  <si>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</si>
  <si>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</si>
  <si>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</si>
  <si>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</si>
  <si>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</si>
  <si>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</si>
  <si>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</si>
  <si>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</si>
  <si>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</si>
  <si>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</si>
  <si>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</si>
  <si>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</si>
  <si>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</si>
  <si>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</si>
  <si>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</si>
  <si>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</si>
  <si>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</si>
  <si>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</si>
  <si>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</si>
  <si>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</si>
  <si>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</si>
  <si>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</si>
  <si>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</si>
  <si>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</si>
  <si>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</si>
  <si>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</si>
  <si>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</si>
  <si>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</si>
  <si>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</si>
  <si>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</si>
  <si>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</si>
  <si>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</si>
  <si>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</si>
  <si>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</si>
  <si>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</si>
  <si>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</si>
  <si>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</si>
  <si>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</si>
  <si>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</si>
  <si>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</si>
  <si>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</si>
  <si>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</si>
  <si>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</si>
  <si>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</si>
  <si>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</si>
  <si>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</si>
  <si>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</si>
  <si>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</si>
  <si>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</si>
  <si>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</si>
  <si>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</si>
  <si>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</si>
  <si>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</si>
  <si>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</si>
  <si>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</si>
  <si>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</si>
  <si>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</si>
  <si>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</si>
  <si>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</si>
  <si>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</si>
  <si>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</si>
  <si>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</si>
  <si>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</si>
  <si>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</si>
  <si>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</si>
  <si>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</si>
  <si>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</si>
  <si>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</si>
  <si>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</si>
  <si>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</si>
  <si>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</si>
  <si>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</si>
  <si>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</si>
  <si>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</si>
  <si>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</si>
  <si>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</si>
  <si>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</si>
  <si>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</si>
  <si>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</si>
  <si>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</si>
  <si>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</si>
  <si>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</si>
  <si>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</si>
  <si>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</si>
  <si>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</si>
  <si>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</si>
  <si>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</si>
  <si>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</si>
  <si>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</si>
  <si>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</si>
  <si>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</si>
  <si>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</si>
  <si>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</si>
  <si>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</si>
  <si>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</si>
  <si>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</si>
  <si>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</si>
  <si>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</si>
  <si>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</si>
  <si>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</si>
  <si>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</si>
  <si>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</si>
  <si>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</si>
  <si>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</si>
  <si>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</si>
  <si>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</si>
  <si>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</si>
  <si>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</si>
  <si>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</si>
  <si>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</si>
  <si>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</si>
  <si>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</si>
  <si>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</si>
  <si>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</si>
  <si>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</si>
  <si>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</si>
  <si>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</si>
  <si>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</si>
  <si>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</si>
  <si>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</si>
  <si>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</si>
  <si>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</si>
  <si>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</si>
  <si>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</si>
  <si>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</si>
  <si>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</si>
  <si>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</si>
  <si>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</si>
  <si>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</si>
  <si>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</si>
  <si>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</si>
  <si>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</si>
  <si>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</si>
  <si>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</si>
  <si>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</si>
  <si>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</si>
  <si>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</si>
  <si>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</si>
  <si>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</si>
  <si>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</si>
  <si>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</si>
  <si>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</si>
  <si>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</si>
  <si>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</si>
  <si>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</si>
  <si>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</si>
  <si>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</si>
  <si>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</si>
  <si>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</si>
  <si>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</si>
  <si>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</si>
  <si>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</si>
  <si>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万朗磁塑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</si>
  <si>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</si>
  <si>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</si>
  <si>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</si>
  <si>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</si>
  <si>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</si>
  <si>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</si>
  <si>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</si>
  <si>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</si>
  <si>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</si>
  <si>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</si>
  <si>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</si>
  <si>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</si>
  <si>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</si>
  <si>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</si>
  <si>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</si>
  <si>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</si>
  <si>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</si>
  <si>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</si>
  <si>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</si>
  <si>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</si>
  <si>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</si>
  <si>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</si>
  <si>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</si>
  <si>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</si>
  <si>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</si>
  <si>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</si>
  <si>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</si>
  <si>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</si>
  <si>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</si>
  <si>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</si>
  <si>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</si>
  <si>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</si>
  <si>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</si>
  <si>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</si>
  <si>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</si>
  <si>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</si>
  <si>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</si>
  <si>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</si>
  <si>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</si>
  <si>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</si>
  <si>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</si>
  <si>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</si>
  <si>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</si>
  <si>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</si>
  <si>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</si>
  <si>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</si>
  <si>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</si>
  <si>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</si>
  <si>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</si>
  <si>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</si>
  <si>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</si>
  <si>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</si>
  <si>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</si>
  <si>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</si>
  <si>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</si>
  <si>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</si>
  <si>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</si>
  <si>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</si>
  <si>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</si>
  <si>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</si>
  <si>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</si>
  <si>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</si>
  <si>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</si>
  <si>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</si>
  <si>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</si>
  <si>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</si>
  <si>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</si>
  <si>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</si>
  <si>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</si>
  <si>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</si>
  <si>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</si>
  <si>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</si>
  <si>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</si>
  <si>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</si>
  <si>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</si>
  <si>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</si>
  <si>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</si>
  <si>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</si>
  <si>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</si>
  <si>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</si>
  <si>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</si>
  <si>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</si>
  <si>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</si>
  <si>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</si>
  <si>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</si>
  <si>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</si>
  <si>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</si>
  <si>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</si>
  <si>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</si>
  <si>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</si>
  <si>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</si>
  <si>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</si>
  <si>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</si>
  <si>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</si>
  <si>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</si>
  <si>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</si>
  <si>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</si>
  <si>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</si>
  <si>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</si>
  <si>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</si>
  <si>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</si>
  <si>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</si>
  <si>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</si>
  <si>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</si>
  <si>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</si>
  <si>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</si>
  <si>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</si>
  <si>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</si>
  <si>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</si>
  <si>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</si>
  <si>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</si>
  <si>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</si>
  <si>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</si>
  <si>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</si>
  <si>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</si>
  <si>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</si>
  <si>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</si>
  <si>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</si>
  <si>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</si>
  <si>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</si>
  <si>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</si>
  <si>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</si>
  <si>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</si>
  <si>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</si>
  <si>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</si>
  <si>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</si>
  <si>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</si>
  <si>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</si>
  <si>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</si>
  <si>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</si>
  <si>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</si>
  <si>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</si>
  <si>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</si>
  <si>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</si>
  <si>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</si>
  <si>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</si>
  <si>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</si>
  <si>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</si>
  <si>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</si>
  <si>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</si>
  <si>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</si>
  <si>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</si>
  <si>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</si>
  <si>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</si>
  <si>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</si>
  <si>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</si>
  <si>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</si>
  <si>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</si>
  <si>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</si>
  <si>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</si>
  <si>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</si>
  <si>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</si>
  <si>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</si>
  <si>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</si>
  <si>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</si>
  <si>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</si>
  <si>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</si>
  <si>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</si>
  <si>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</si>
  <si>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</si>
  <si>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</si>
  <si>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</si>
  <si>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</si>
  <si>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</si>
  <si>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</si>
  <si>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</si>
  <si>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</si>
  <si>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</si>
  <si>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</si>
  <si>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</si>
  <si>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</si>
  <si>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</si>
  <si>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</si>
  <si>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</si>
  <si>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</si>
  <si>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</si>
  <si>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</si>
  <si>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</si>
  <si>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</si>
  <si>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</si>
  <si>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</si>
  <si>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</si>
  <si>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</si>
  <si>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</si>
  <si>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</si>
  <si>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</si>
  <si>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</si>
  <si>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</si>
  <si>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</si>
  <si>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</si>
  <si>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</si>
  <si>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</si>
  <si>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</si>
  <si>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</si>
  <si>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</si>
  <si>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</si>
  <si>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</si>
  <si>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</si>
  <si>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</si>
  <si>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</si>
  <si>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</si>
  <si>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</si>
  <si>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</si>
  <si>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</si>
  <si>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</si>
  <si>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</si>
  <si>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</si>
  <si>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</si>
  <si>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</si>
  <si>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</si>
  <si>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</si>
  <si>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</si>
  <si>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</si>
  <si>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</si>
  <si>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</si>
  <si>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</si>
  <si>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</si>
  <si>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</si>
  <si>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</si>
  <si>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</si>
  <si>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</si>
  <si>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</si>
  <si>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</si>
  <si>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</si>
  <si>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</si>
  <si>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</si>
  <si>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</si>
  <si>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</si>
  <si>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</si>
  <si>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</si>
  <si>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</si>
  <si>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</si>
  <si>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</si>
  <si>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</si>
  <si>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</si>
  <si>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</si>
  <si>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</si>
  <si>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</si>
  <si>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</si>
  <si>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</si>
  <si>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</si>
  <si>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</si>
  <si>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</si>
  <si>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</si>
  <si>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</si>
  <si>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</si>
  <si>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</si>
  <si>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</si>
  <si>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</si>
  <si>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</si>
  <si>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</si>
  <si>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</si>
  <si>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</si>
  <si>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</si>
  <si>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</si>
  <si>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</si>
  <si>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</si>
  <si>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</si>
  <si>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</si>
  <si>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</si>
  <si>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</si>
  <si>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</si>
  <si>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</si>
  <si>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</si>
  <si>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</si>
  <si>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</si>
  <si>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</si>
  <si>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</si>
  <si>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</si>
  <si>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</si>
  <si>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</si>
  <si>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</si>
  <si>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</si>
  <si>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</si>
  <si>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</si>
  <si>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</si>
  <si>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</si>
  <si>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</si>
  <si>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</si>
  <si>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</si>
  <si>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</si>
  <si>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</si>
  <si>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</si>
  <si>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</si>
  <si>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</si>
  <si>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</si>
  <si>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</si>
  <si>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</si>
  <si>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</si>
  <si>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</si>
  <si>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</si>
  <si>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</si>
  <si>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</si>
  <si>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</si>
  <si>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</si>
  <si>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</si>
  <si>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</si>
  <si>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</si>
  <si>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</si>
  <si>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</si>
  <si>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</si>
  <si>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</si>
  <si>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</si>
  <si>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</si>
  <si>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</si>
  <si>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</si>
  <si>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</si>
  <si>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</si>
  <si>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</si>
  <si>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</si>
  <si>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</si>
  <si>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</si>
  <si>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</si>
  <si>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</si>
  <si>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</si>
  <si>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</si>
  <si>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</si>
  <si>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</si>
  <si>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</si>
  <si>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</si>
  <si>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</si>
  <si>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</si>
  <si>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</si>
  <si>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</si>
  <si>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</si>
  <si>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</si>
  <si>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</si>
  <si>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</si>
  <si>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</si>
  <si>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</si>
  <si>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</si>
  <si>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</si>
  <si>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</si>
  <si>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</si>
  <si>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</si>
  <si>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</si>
  <si>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</si>
  <si>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</si>
  <si>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</si>
  <si>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</si>
  <si>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</si>
  <si>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</si>
  <si>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</si>
  <si>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</si>
  <si>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</si>
  <si>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</si>
  <si>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</si>
  <si>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</si>
  <si>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</si>
  <si>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</si>
  <si>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</si>
  <si>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</si>
  <si>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</si>
  <si>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</si>
  <si>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</si>
  <si>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</si>
  <si>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</si>
  <si>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</si>
  <si>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</si>
  <si>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</si>
  <si>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</si>
  <si>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</si>
  <si>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</si>
  <si>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</si>
  <si>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</si>
  <si>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</si>
  <si>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</si>
  <si>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</si>
  <si>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</si>
  <si>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</si>
  <si>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</si>
  <si>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</si>
  <si>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</si>
  <si>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</si>
  <si>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</si>
  <si>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</si>
  <si>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</si>
  <si>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</si>
  <si>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</si>
  <si>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</si>
  <si>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</si>
  <si>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</si>
  <si>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</si>
  <si>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</si>
  <si>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</si>
  <si>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</si>
  <si>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</si>
  <si>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</si>
  <si>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</si>
  <si>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</si>
  <si>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</si>
  <si>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</si>
  <si>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</si>
  <si>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</si>
  <si>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</si>
  <si>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</si>
  <si>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</si>
  <si>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</si>
  <si>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</si>
  <si>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</si>
  <si>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</si>
  <si>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</si>
  <si>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</si>
  <si>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</si>
  <si>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</si>
  <si>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</si>
  <si>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</si>
  <si>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</si>
  <si>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</si>
  <si>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</si>
  <si>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</si>
  <si>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</si>
  <si>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</si>
  <si>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</si>
  <si>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</si>
  <si>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</si>
  <si>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</si>
  <si>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</si>
  <si>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</si>
  <si>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</si>
  <si>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</si>
  <si>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</si>
  <si>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</si>
  <si>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</si>
  <si>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</si>
  <si>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</si>
  <si>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</si>
  <si>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</si>
  <si>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</si>
  <si>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</si>
  <si>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</si>
  <si>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</si>
  <si>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</si>
  <si>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</si>
  <si>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</si>
  <si>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</si>
  <si>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</si>
  <si>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</si>
  <si>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</si>
  <si>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</si>
  <si>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</si>
  <si>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</si>
  <si>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</si>
  <si>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</si>
  <si>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</si>
  <si>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</si>
  <si>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</si>
  <si>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</si>
  <si>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</si>
  <si>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</si>
  <si>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</si>
  <si>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</si>
  <si>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</si>
  <si>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</si>
  <si>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</si>
  <si>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</si>
  <si>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</si>
  <si>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</si>
  <si>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</si>
  <si>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</si>
  <si>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</si>
  <si>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</si>
  <si>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</si>
  <si>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</si>
  <si>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</si>
  <si>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</si>
  <si>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</si>
  <si>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</si>
  <si>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</si>
  <si>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</si>
  <si>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</si>
  <si>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</si>
  <si>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</si>
  <si>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</si>
  <si>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</si>
  <si>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</si>
  <si>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</si>
  <si>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</si>
  <si>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</si>
  <si>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</si>
  <si>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</si>
  <si>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</si>
  <si>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</si>
  <si>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</si>
  <si>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</si>
  <si>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</si>
  <si>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</si>
  <si>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</si>
  <si>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</si>
  <si>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</si>
  <si>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</si>
  <si>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</si>
  <si>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</si>
  <si>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</si>
  <si>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</si>
  <si>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</si>
  <si>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</si>
  <si>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</si>
  <si>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</si>
  <si>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</si>
  <si>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</si>
  <si>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</si>
  <si>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</si>
  <si>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</si>
  <si>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</si>
  <si>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</si>
  <si>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</si>
  <si>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</si>
  <si>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</si>
  <si>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</si>
  <si>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</si>
  <si>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</si>
  <si>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</si>
  <si>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</si>
  <si>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</si>
  <si>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</si>
  <si>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</si>
  <si>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</si>
  <si>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</si>
  <si>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</si>
  <si>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</si>
  <si>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</si>
  <si>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</si>
  <si>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</si>
  <si>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</si>
  <si>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</si>
  <si>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</si>
  <si>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</si>
  <si>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</si>
  <si>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</si>
  <si>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</si>
  <si>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</si>
  <si>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</si>
  <si>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</si>
  <si>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</si>
  <si>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</si>
  <si>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</si>
  <si>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</si>
  <si>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</si>
  <si>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</si>
  <si>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</si>
  <si>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</si>
  <si>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</si>
  <si>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</si>
  <si>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</si>
  <si>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</si>
  <si>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</si>
  <si>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</si>
  <si>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</si>
  <si>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</si>
  <si>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</si>
  <si>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</si>
  <si>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</si>
  <si>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</si>
  <si>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</si>
  <si>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</si>
  <si>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</si>
  <si>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</si>
  <si>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</si>
  <si>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</si>
  <si>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</si>
  <si>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</si>
  <si>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</si>
  <si>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</si>
  <si>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</si>
  <si>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</si>
  <si>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</si>
  <si>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</si>
  <si>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</si>
  <si>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</si>
  <si>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</si>
  <si>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</si>
  <si>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</si>
  <si>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</si>
  <si>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</si>
  <si>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</si>
  <si>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</si>
  <si>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</si>
  <si>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</si>
  <si>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</si>
  <si>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</si>
  <si>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</si>
  <si>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</si>
  <si>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</si>
  <si>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</si>
  <si>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</si>
  <si>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</si>
  <si>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</si>
  <si>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</si>
  <si>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</si>
  <si>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</si>
  <si>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</si>
  <si>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</si>
  <si>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</si>
  <si>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</si>
  <si>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</si>
  <si>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</si>
  <si>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</si>
  <si>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</si>
  <si>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</si>
  <si>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</si>
  <si>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</si>
  <si>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</si>
  <si>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</si>
  <si>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</si>
  <si>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</si>
  <si>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</si>
  <si>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</si>
  <si>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</si>
  <si>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</si>
  <si>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</si>
  <si>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</si>
  <si>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</si>
  <si>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</si>
  <si>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</si>
  <si>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</si>
  <si>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</si>
  <si>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</si>
  <si>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</si>
  <si>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</si>
  <si>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</si>
  <si>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</si>
  <si>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</si>
  <si>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</si>
  <si>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</si>
  <si>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</si>
  <si>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</si>
  <si>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</si>
  <si>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</si>
  <si>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</si>
  <si>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</si>
  <si>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</si>
  <si>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</si>
  <si>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</si>
  <si>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</si>
  <si>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</si>
  <si>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</si>
  <si>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</si>
  <si>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</si>
  <si>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</si>
  <si>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</si>
  <si>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</si>
  <si>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</si>
  <si>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</si>
  <si>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</si>
  <si>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</si>
  <si>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</si>
  <si>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</si>
  <si>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</si>
  <si>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</si>
  <si>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</si>
  <si>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</si>
  <si>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</si>
  <si>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</si>
  <si>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</si>
  <si>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</si>
  <si>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</si>
  <si>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</si>
  <si>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</si>
  <si>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</si>
  <si>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</si>
  <si>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</si>
  <si>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</si>
  <si>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</si>
  <si>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</si>
  <si>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</si>
  <si>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</si>
  <si>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</si>
  <si>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</si>
  <si>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</si>
  <si>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</si>
  <si>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</si>
  <si>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</si>
  <si>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</si>
  <si>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</si>
  <si>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</si>
  <si>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</si>
  <si>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</si>
  <si>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</si>
  <si>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</si>
  <si>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</si>
  <si>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</si>
  <si>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</si>
  <si>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</si>
  <si>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</si>
  <si>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</si>
  <si>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</si>
  <si>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</si>
  <si>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</si>
  <si>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</si>
  <si>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</si>
  <si>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</si>
  <si>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</si>
  <si>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</si>
  <si>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</si>
  <si>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</si>
  <si>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</si>
  <si>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</si>
  <si>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</si>
  <si>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</si>
  <si>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</si>
  <si>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</si>
  <si>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</si>
  <si>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</si>
  <si>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</si>
  <si>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</si>
  <si>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</si>
  <si>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</si>
  <si>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</si>
  <si>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</si>
  <si>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</si>
  <si>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</si>
  <si>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</si>
  <si>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</si>
  <si>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</si>
  <si>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</si>
  <si>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</si>
  <si>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</si>
  <si>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</si>
  <si>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</si>
  <si>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</si>
  <si>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</si>
  <si>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</si>
  <si>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</si>
  <si>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</si>
  <si>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</si>
  <si>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</si>
  <si>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</si>
  <si>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</si>
  <si>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</si>
  <si>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</si>
  <si>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</si>
  <si>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</si>
  <si>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</si>
  <si>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</si>
  <si>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</si>
  <si>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</si>
  <si>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</si>
  <si>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</si>
  <si>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</si>
  <si>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</si>
  <si>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</si>
  <si>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</si>
  <si>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</si>
  <si>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</si>
  <si>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</si>
  <si>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</si>
  <si>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</si>
  <si>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</si>
  <si>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</si>
  <si>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</si>
  <si>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</si>
  <si>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</si>
  <si>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</si>
  <si>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</si>
  <si>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</si>
  <si>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</si>
  <si>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</si>
  <si>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</si>
  <si>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</si>
  <si>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</si>
  <si>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</si>
  <si>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</si>
  <si>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</si>
  <si>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</si>
  <si>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</si>
  <si>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</si>
  <si>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</si>
  <si>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</si>
  <si>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</si>
  <si>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</si>
  <si>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</si>
  <si>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</si>
  <si>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</si>
  <si>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</si>
  <si>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</si>
  <si>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</si>
  <si>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</si>
  <si>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</si>
  <si>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</si>
  <si>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</si>
  <si>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</si>
  <si>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</si>
  <si>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</si>
  <si>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</si>
  <si>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</si>
  <si>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</si>
  <si>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</si>
  <si>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</si>
  <si>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</si>
  <si>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</si>
  <si>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</si>
  <si>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</si>
  <si>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</si>
  <si>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</si>
  <si>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</si>
  <si>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</si>
  <si>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</si>
  <si>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</si>
  <si>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</si>
  <si>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</si>
  <si>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</si>
  <si>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</si>
  <si>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</si>
  <si>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</si>
  <si>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</si>
  <si>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</si>
  <si>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</si>
  <si>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</si>
  <si>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</si>
  <si>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</si>
  <si>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</si>
  <si>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</si>
  <si>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</si>
  <si>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</si>
  <si>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</si>
  <si>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</si>
  <si>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</si>
  <si>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</si>
  <si>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</si>
  <si>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</si>
  <si>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</si>
  <si>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</si>
  <si>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</si>
  <si>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</si>
  <si>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</si>
  <si>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</si>
  <si>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</si>
  <si>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</si>
  <si>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</si>
  <si>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</si>
  <si>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</si>
  <si>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</si>
  <si>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</si>
  <si>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</si>
  <si>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</si>
  <si>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</si>
  <si>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</si>
  <si>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</si>
  <si>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</si>
  <si>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</si>
  <si>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</si>
  <si>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</si>
  <si>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</si>
  <si>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</si>
  <si>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</si>
  <si>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</si>
  <si>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</si>
  <si>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</si>
  <si>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</si>
  <si>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</si>
  <si>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</si>
  <si>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</si>
  <si>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</si>
  <si>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</si>
  <si>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</si>
  <si>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</si>
  <si>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</si>
  <si>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</si>
  <si>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</si>
  <si>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</si>
  <si>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</si>
  <si>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</si>
  <si>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</si>
  <si>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</si>
  <si>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</si>
  <si>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</si>
  <si>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</si>
  <si>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</si>
  <si>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</si>
  <si>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</si>
  <si>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</si>
  <si>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</si>
  <si>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</si>
  <si>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</si>
  <si>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</si>
  <si>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</si>
  <si>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</si>
  <si>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</si>
  <si>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</si>
  <si>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</si>
  <si>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</si>
  <si>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</si>
  <si>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</si>
  <si>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</si>
  <si>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</si>
  <si>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</si>
  <si>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</si>
  <si>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</si>
  <si>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</si>
  <si>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</si>
  <si>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</si>
  <si>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</si>
  <si>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</si>
  <si>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</si>
  <si>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</si>
  <si>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</si>
  <si>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</si>
  <si>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</si>
  <si>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</si>
  <si>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</si>
  <si>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</si>
  <si>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</si>
  <si>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</si>
  <si>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</si>
  <si>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</si>
  <si>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</si>
  <si>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</si>
  <si>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</si>
  <si>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</si>
  <si>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</si>
  <si>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</si>
  <si>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</si>
  <si>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</si>
  <si>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</si>
  <si>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</si>
  <si>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</si>
  <si>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</si>
  <si>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</si>
  <si>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</si>
  <si>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</si>
  <si>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</si>
  <si>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</si>
  <si>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</si>
  <si>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</si>
  <si>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</si>
  <si>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</si>
  <si>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</si>
  <si>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</si>
  <si>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</si>
  <si>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</si>
  <si>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</si>
  <si>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</si>
  <si>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</si>
  <si>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</si>
  <si>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</si>
  <si>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</si>
  <si>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</si>
  <si>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</si>
  <si>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</si>
  <si>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</si>
  <si>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</si>
  <si>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</si>
  <si>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</si>
  <si>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</si>
  <si>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</si>
  <si>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</si>
  <si>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</si>
  <si>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</si>
  <si>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</si>
  <si>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</si>
  <si>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</si>
  <si>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</si>
  <si>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</si>
  <si>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</si>
  <si>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</si>
  <si>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</si>
  <si>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</si>
  <si>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</si>
  <si>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</si>
  <si>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</si>
  <si>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</si>
  <si>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</si>
  <si>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</si>
  <si>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</si>
  <si>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</si>
  <si>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</si>
  <si>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</si>
  <si>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</si>
  <si>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</si>
  <si>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</si>
  <si>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</si>
  <si>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</si>
  <si>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</si>
  <si>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</si>
  <si>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</si>
  <si>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</si>
  <si>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</si>
  <si>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</si>
  <si>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</si>
  <si>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</si>
  <si>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</si>
  <si>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</si>
  <si>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</si>
  <si>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</si>
  <si>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</si>
  <si>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</si>
  <si>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</si>
  <si>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</si>
  <si>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</si>
  <si>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</si>
  <si>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</si>
  <si>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</si>
  <si>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</si>
  <si>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</si>
  <si>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</si>
  <si>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</si>
  <si>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</si>
  <si>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</si>
  <si>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</si>
  <si>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</si>
  <si>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</si>
  <si>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</si>
  <si>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</si>
  <si>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</si>
  <si>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</si>
  <si>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</si>
  <si>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</si>
  <si>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</si>
  <si>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</si>
  <si>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</si>
  <si>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</si>
  <si>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</si>
  <si>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</si>
  <si>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</si>
  <si>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</si>
  <si>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</si>
  <si>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</si>
  <si>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</si>
  <si>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</si>
  <si>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</si>
  <si>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</si>
  <si>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</si>
  <si>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</si>
  <si>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</si>
  <si>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</si>
  <si>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</si>
  <si>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</si>
  <si>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</si>
  <si>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</si>
  <si>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</si>
  <si>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</si>
  <si>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</si>
  <si>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</si>
  <si>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</si>
  <si>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</si>
  <si>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</si>
  <si>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</si>
  <si>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</si>
  <si>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</si>
  <si>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</si>
  <si>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</si>
  <si>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</si>
  <si>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</si>
  <si>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</si>
  <si>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</si>
  <si>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</si>
  <si>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</si>
  <si>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</si>
  <si>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</si>
  <si>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</si>
  <si>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</si>
  <si>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</si>
  <si>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</si>
  <si>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</si>
  <si>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</si>
  <si>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</si>
  <si>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</si>
  <si>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</si>
  <si>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</si>
  <si>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</si>
  <si>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</si>
  <si>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</si>
  <si>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</si>
  <si>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</si>
  <si>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</si>
  <si>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000166.SZ</t>
  </si>
  <si>
    <t>申万宏源</t>
  </si>
  <si>
    <t>000627.SZ</t>
  </si>
  <si>
    <t>天茂集团</t>
  </si>
  <si>
    <t>000712.SZ</t>
  </si>
  <si>
    <t>锦龙股份</t>
  </si>
  <si>
    <t>000750.SZ</t>
  </si>
  <si>
    <t>国海证券</t>
  </si>
  <si>
    <t>000783.SZ</t>
  </si>
  <si>
    <t>长江证券</t>
  </si>
  <si>
    <t>002500.SZ</t>
  </si>
  <si>
    <t>山西证券</t>
  </si>
  <si>
    <t>000001.SZ</t>
  </si>
  <si>
    <t>平安银行</t>
  </si>
  <si>
    <t>002670.SZ</t>
  </si>
  <si>
    <t>国盛金控</t>
  </si>
  <si>
    <t>002736.SZ</t>
  </si>
  <si>
    <t>国信证券</t>
  </si>
  <si>
    <t>002797.SZ</t>
  </si>
  <si>
    <t>第一创业</t>
  </si>
  <si>
    <t>000563.SZ</t>
  </si>
  <si>
    <t>陕国投A</t>
  </si>
  <si>
    <t>000776.SZ</t>
  </si>
  <si>
    <t>广发证券</t>
  </si>
  <si>
    <t>000686.SZ</t>
  </si>
  <si>
    <t>东北证券</t>
  </si>
  <si>
    <t>000728.SZ</t>
  </si>
  <si>
    <t>国元证券</t>
  </si>
  <si>
    <t>002839.SZ</t>
  </si>
  <si>
    <t>张家港行</t>
  </si>
  <si>
    <t>600109.SH</t>
  </si>
  <si>
    <t>国金证券</t>
  </si>
  <si>
    <t>002673.SZ</t>
  </si>
  <si>
    <t>西部证券</t>
  </si>
  <si>
    <t>600909.SH</t>
  </si>
  <si>
    <t>华安证券</t>
  </si>
  <si>
    <t>601099.SH</t>
  </si>
  <si>
    <t>太平洋</t>
  </si>
  <si>
    <t>601211.SH</t>
  </si>
  <si>
    <t>国泰君安</t>
  </si>
  <si>
    <t>601628.SH</t>
  </si>
  <si>
    <t>中国人寿</t>
  </si>
  <si>
    <t>601375.SH</t>
  </si>
  <si>
    <t>中原证券</t>
  </si>
  <si>
    <t>601555.SH</t>
  </si>
  <si>
    <t>东吴证券</t>
  </si>
  <si>
    <t>601688.SH</t>
  </si>
  <si>
    <t>华泰证券</t>
  </si>
  <si>
    <t>601997.SH</t>
  </si>
  <si>
    <t>贵阳银行</t>
  </si>
  <si>
    <t>601901.SH</t>
  </si>
  <si>
    <t>方正证券</t>
  </si>
  <si>
    <t>600030.SH</t>
  </si>
  <si>
    <t>中信证券</t>
  </si>
  <si>
    <t>600369.SH</t>
  </si>
  <si>
    <t>西南证券</t>
  </si>
  <si>
    <t>600958.SH</t>
  </si>
  <si>
    <t>东方证券</t>
  </si>
  <si>
    <t>600999.SH</t>
  </si>
  <si>
    <t>招商证券</t>
  </si>
  <si>
    <t>601198.SH</t>
  </si>
  <si>
    <t>东兴证券</t>
  </si>
  <si>
    <t>601377.SH</t>
  </si>
  <si>
    <t>兴业证券</t>
  </si>
  <si>
    <t>601336.SH</t>
  </si>
  <si>
    <t>新华保险</t>
  </si>
  <si>
    <t>601878.SH</t>
  </si>
  <si>
    <t>浙商证券</t>
  </si>
  <si>
    <t>601881.SH</t>
  </si>
  <si>
    <t>中国银河</t>
  </si>
  <si>
    <t>601601.SH</t>
  </si>
  <si>
    <t>中国太保</t>
  </si>
  <si>
    <t>601788.SH</t>
  </si>
  <si>
    <t>光大证券</t>
  </si>
  <si>
    <t>601108.SH</t>
  </si>
  <si>
    <t>财通证券</t>
  </si>
  <si>
    <t>002926.SZ</t>
  </si>
  <si>
    <t>华西证券</t>
  </si>
  <si>
    <t>600901.SH</t>
  </si>
  <si>
    <t>江苏租赁</t>
  </si>
  <si>
    <t>601990.SH</t>
  </si>
  <si>
    <t>南京证券</t>
  </si>
  <si>
    <t>601066.SH</t>
  </si>
  <si>
    <t>中信建投</t>
  </si>
  <si>
    <t>002939.SZ</t>
  </si>
  <si>
    <t>长城证券</t>
  </si>
  <si>
    <t>601319.SH</t>
  </si>
  <si>
    <t>中国人保</t>
  </si>
  <si>
    <t>002945.SZ</t>
  </si>
  <si>
    <t>华林证券</t>
  </si>
  <si>
    <t>601236.SH</t>
  </si>
  <si>
    <t>红塔证券</t>
  </si>
  <si>
    <t>603093.SH</t>
  </si>
  <si>
    <t>南华期货</t>
  </si>
  <si>
    <t>002961.SZ</t>
  </si>
  <si>
    <t>瑞达期货</t>
  </si>
  <si>
    <t>601696.SH</t>
  </si>
  <si>
    <t>中银证券</t>
  </si>
  <si>
    <t>600918.SH</t>
  </si>
  <si>
    <t>中泰证券</t>
  </si>
  <si>
    <t>601456.SH</t>
  </si>
  <si>
    <t>国联证券</t>
  </si>
  <si>
    <t>601995.SH</t>
  </si>
  <si>
    <t>中金公司</t>
  </si>
  <si>
    <t>600906.SH</t>
  </si>
  <si>
    <t>财达证券</t>
  </si>
  <si>
    <t>601528.SH</t>
  </si>
  <si>
    <t>瑞丰银行</t>
  </si>
  <si>
    <t>600927.SH</t>
  </si>
  <si>
    <t>永安期货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</si>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</sst>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5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color theme="1"/>
      <name val="宋体"/>
      <charset val="134"/>
    </font>
    <font>
      <sz val="9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9" fillId="3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20" fillId="27" borderId="6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9" fillId="17" borderId="6" applyNumberFormat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2" fillId="32" borderId="8" applyNumberFormat="0" applyAlignment="0" applyProtection="0">
      <alignment vertical="center"/>
    </xf>
    <xf numFmtId="0" fontId="16" fillId="17" borderId="5" applyNumberFormat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0" fillId="13" borderId="4" applyNumberFormat="0" applyFon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</cellStyleXfs>
  <cellXfs count="17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10" fontId="4" fillId="5" borderId="1" xfId="9" applyNumberFormat="1" applyFont="1" applyFill="1" applyBorder="1" applyAlignment="1">
      <alignment horizontal="center" vertical="center" wrapText="1"/>
    </xf>
    <xf numFmtId="44" fontId="4" fillId="0" borderId="1" xfId="0" applyNumberFormat="1" applyFont="1" applyBorder="1" applyAlignment="1">
      <alignment horizontal="center" vertical="center"/>
    </xf>
    <xf numFmtId="10" fontId="4" fillId="0" borderId="1" xfId="9" applyNumberFormat="1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44" fontId="4" fillId="6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44" fontId="4" fillId="7" borderId="1" xfId="0" applyNumberFormat="1" applyFont="1" applyFill="1" applyBorder="1" applyAlignment="1">
      <alignment horizontal="center" vertical="center"/>
    </xf>
    <xf numFmtId="44" fontId="4" fillId="8" borderId="0" xfId="0" applyNumberFormat="1" applyFont="1" applyFill="1" applyAlignment="1">
      <alignment horizontal="center" vertical="center" wrapText="1"/>
    </xf>
    <xf numFmtId="44" fontId="0" fillId="0" borderId="1" xfId="0" applyNumberForma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6130;&#21153;/&#32929;&#31080;/&#20132;&#26131;&#31995;&#32479;/&#36130;&#21153;&#25253;&#34920;&#20998;&#26512;/2021&#24180;&#31532;&#19977;&#23395;&#24230;&#32929;&#26435;&#20215;&#20540;&#22686;&#21152;&#20540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6130;&#21153;/&#32929;&#31080;/&#20132;&#26131;&#31995;&#32479;/&#36130;&#21153;&#25253;&#34920;&#20998;&#26512;/&#20445;&#20840;&#24615;&#36164;&#26412;&#25903;&#20986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600028.SH</v>
          </cell>
          <cell r="B2" t="str">
            <v>中国石化</v>
          </cell>
          <cell r="C2">
            <v>2003350000000</v>
          </cell>
          <cell r="D2">
            <v>0</v>
          </cell>
          <cell r="E2">
            <v>0</v>
          </cell>
          <cell r="F2">
            <v>0</v>
          </cell>
          <cell r="G2">
            <v>1603978000000</v>
          </cell>
          <cell r="H2">
            <v>11557000000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186806000000</v>
          </cell>
          <cell r="P2">
            <v>48330000000</v>
          </cell>
          <cell r="Q2">
            <v>55695000000</v>
          </cell>
          <cell r="R2">
            <v>8311000000</v>
          </cell>
          <cell r="S2">
            <v>7255000000</v>
          </cell>
          <cell r="T2">
            <v>9520000000</v>
          </cell>
          <cell r="U2">
            <v>17036000000</v>
          </cell>
          <cell r="V2">
            <v>0</v>
          </cell>
          <cell r="W2">
            <v>-1112000000</v>
          </cell>
          <cell r="X2">
            <v>140000000</v>
          </cell>
          <cell r="Y2">
            <v>1036000000</v>
          </cell>
          <cell r="Z2">
            <v>433000000</v>
          </cell>
        </row>
        <row r="2">
          <cell r="AB2">
            <v>1196000000</v>
          </cell>
          <cell r="AC2">
            <v>1751000000</v>
          </cell>
          <cell r="AD2">
            <v>20948000000</v>
          </cell>
          <cell r="AE2">
            <v>2003350000000</v>
          </cell>
          <cell r="AF2">
            <v>1910375000000</v>
          </cell>
          <cell r="AG2">
            <v>100640000000</v>
          </cell>
          <cell r="AH2">
            <v>100085000000</v>
          </cell>
          <cell r="AI2">
            <v>79137000000</v>
          </cell>
          <cell r="AJ2">
            <v>399372000000</v>
          </cell>
          <cell r="AK2">
            <v>0.199352085257194</v>
          </cell>
          <cell r="AL2">
            <v>300733000000</v>
          </cell>
          <cell r="AM2">
            <v>0.0932468115905858</v>
          </cell>
          <cell r="AN2">
            <v>0.0241245913095565</v>
          </cell>
          <cell r="AO2">
            <v>0.0278009334364939</v>
          </cell>
          <cell r="AP2">
            <v>0.0041485511767789</v>
          </cell>
          <cell r="AQ2">
            <v>98639000000</v>
          </cell>
          <cell r="AR2">
            <v>70436000000</v>
          </cell>
          <cell r="AS2">
            <v>17589320000</v>
          </cell>
          <cell r="AT2">
            <v>77691000000</v>
          </cell>
          <cell r="AU2">
            <v>91384000000</v>
          </cell>
          <cell r="AV2">
            <v>87930000000</v>
          </cell>
          <cell r="AW2">
            <v>100640000000</v>
          </cell>
          <cell r="AX2">
            <v>-8628000000</v>
          </cell>
        </row>
        <row r="3">
          <cell r="A3" t="str">
            <v>601857.SH</v>
          </cell>
          <cell r="B3" t="str">
            <v>中国石油</v>
          </cell>
          <cell r="C3">
            <v>1880341000000</v>
          </cell>
          <cell r="D3">
            <v>0</v>
          </cell>
          <cell r="E3">
            <v>0</v>
          </cell>
          <cell r="F3">
            <v>0</v>
          </cell>
          <cell r="G3">
            <v>1508745000000</v>
          </cell>
          <cell r="H3">
            <v>14824000000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162591000000</v>
          </cell>
          <cell r="P3">
            <v>50787000000</v>
          </cell>
          <cell r="Q3">
            <v>41227000000</v>
          </cell>
          <cell r="R3">
            <v>11994000000</v>
          </cell>
          <cell r="S3">
            <v>13321000000</v>
          </cell>
          <cell r="T3">
            <v>31202000000</v>
          </cell>
          <cell r="U3">
            <v>11244000000</v>
          </cell>
          <cell r="V3">
            <v>0</v>
          </cell>
          <cell r="W3">
            <v>0</v>
          </cell>
          <cell r="X3">
            <v>336000000</v>
          </cell>
          <cell r="Y3">
            <v>549000000</v>
          </cell>
          <cell r="Z3">
            <v>842000000</v>
          </cell>
        </row>
        <row r="3">
          <cell r="AB3">
            <v>1945000000</v>
          </cell>
          <cell r="AC3">
            <v>5567000000</v>
          </cell>
          <cell r="AD3">
            <v>30146000000</v>
          </cell>
          <cell r="AE3">
            <v>1880341000000</v>
          </cell>
          <cell r="AF3">
            <v>1788665000000</v>
          </cell>
          <cell r="AG3">
            <v>122835000000</v>
          </cell>
          <cell r="AH3">
            <v>119213000000</v>
          </cell>
          <cell r="AI3">
            <v>89067000000</v>
          </cell>
          <cell r="AJ3">
            <v>371596000000</v>
          </cell>
          <cell r="AK3">
            <v>0.19762160161375</v>
          </cell>
          <cell r="AL3">
            <v>270770000000</v>
          </cell>
          <cell r="AM3">
            <v>0.0864688904831624</v>
          </cell>
          <cell r="AN3">
            <v>0.0270094626453393</v>
          </cell>
          <cell r="AO3">
            <v>0.0219252784468349</v>
          </cell>
          <cell r="AP3">
            <v>0.00637863025908599</v>
          </cell>
          <cell r="AQ3">
            <v>100826000000</v>
          </cell>
          <cell r="AR3">
            <v>57359000000</v>
          </cell>
          <cell r="AS3">
            <v>-42311480000</v>
          </cell>
          <cell r="AT3">
            <v>70680000000</v>
          </cell>
          <cell r="AU3">
            <v>87505000000</v>
          </cell>
          <cell r="AV3">
            <v>90130000000</v>
          </cell>
          <cell r="AW3">
            <v>122835000000</v>
          </cell>
          <cell r="AX3">
            <v>19958000000</v>
          </cell>
        </row>
        <row r="4">
          <cell r="A4" t="str">
            <v>601668.SH</v>
          </cell>
          <cell r="B4" t="str">
            <v>中国建筑</v>
          </cell>
          <cell r="C4">
            <v>1337047568000</v>
          </cell>
          <cell r="D4">
            <v>0</v>
          </cell>
          <cell r="E4">
            <v>0</v>
          </cell>
          <cell r="F4">
            <v>0</v>
          </cell>
          <cell r="G4">
            <v>1196814680000</v>
          </cell>
          <cell r="H4">
            <v>10052383000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10382723000</v>
          </cell>
          <cell r="P4">
            <v>4312158000</v>
          </cell>
          <cell r="Q4">
            <v>23644406000</v>
          </cell>
          <cell r="R4">
            <v>20815943000</v>
          </cell>
          <cell r="S4">
            <v>8242622000</v>
          </cell>
          <cell r="T4">
            <v>3082731000</v>
          </cell>
          <cell r="U4">
            <v>3365160000</v>
          </cell>
          <cell r="V4">
            <v>0</v>
          </cell>
          <cell r="W4">
            <v>-17570000</v>
          </cell>
          <cell r="X4">
            <v>3549379000</v>
          </cell>
          <cell r="Y4">
            <v>605750000</v>
          </cell>
          <cell r="Z4">
            <v>145136000</v>
          </cell>
        </row>
        <row r="4">
          <cell r="AB4">
            <v>720264000</v>
          </cell>
          <cell r="AC4">
            <v>501103000</v>
          </cell>
          <cell r="AD4">
            <v>16795349000</v>
          </cell>
          <cell r="AE4">
            <v>1337047568000</v>
          </cell>
          <cell r="AF4">
            <v>1264212532000</v>
          </cell>
          <cell r="AG4">
            <v>71890204000</v>
          </cell>
          <cell r="AH4">
            <v>72109365000</v>
          </cell>
          <cell r="AI4">
            <v>55314016000</v>
          </cell>
          <cell r="AJ4">
            <v>140232888000</v>
          </cell>
          <cell r="AK4">
            <v>0.104882497344328</v>
          </cell>
          <cell r="AL4">
            <v>59541819000</v>
          </cell>
          <cell r="AM4">
            <v>0.00776541033280575</v>
          </cell>
          <cell r="AN4">
            <v>0.00322513432072598</v>
          </cell>
          <cell r="AO4">
            <v>0.0176840424872603</v>
          </cell>
          <cell r="AP4">
            <v>0.0155685882074765</v>
          </cell>
          <cell r="AQ4">
            <v>80691069000</v>
          </cell>
          <cell r="AR4">
            <v>55653098000</v>
          </cell>
          <cell r="AS4">
            <v>29341989360</v>
          </cell>
          <cell r="AT4">
            <v>63895720000</v>
          </cell>
          <cell r="AU4">
            <v>72448447000</v>
          </cell>
          <cell r="AV4">
            <v>67015282000</v>
          </cell>
          <cell r="AW4">
            <v>71890204000</v>
          </cell>
          <cell r="AX4">
            <v>-299999000</v>
          </cell>
        </row>
        <row r="5">
          <cell r="A5" t="str">
            <v>601318.SH</v>
          </cell>
          <cell r="B5" t="str">
            <v>中国平安</v>
          </cell>
          <cell r="C5">
            <v>904629000000</v>
          </cell>
          <cell r="D5">
            <v>0</v>
          </cell>
          <cell r="E5">
            <v>575592000000</v>
          </cell>
          <cell r="F5">
            <v>0</v>
          </cell>
          <cell r="G5">
            <v>0</v>
          </cell>
          <cell r="H5">
            <v>0</v>
          </cell>
          <cell r="I5">
            <v>64268000000</v>
          </cell>
          <cell r="J5">
            <v>39612000000</v>
          </cell>
          <cell r="K5">
            <v>185801000000</v>
          </cell>
          <cell r="L5">
            <v>217834000000</v>
          </cell>
          <cell r="M5">
            <v>16202000000</v>
          </cell>
          <cell r="N5">
            <v>22000000</v>
          </cell>
          <cell r="O5">
            <v>3367000000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77522000000</v>
          </cell>
          <cell r="U5">
            <v>5685000000</v>
          </cell>
          <cell r="V5">
            <v>820000000</v>
          </cell>
          <cell r="W5">
            <v>-18218000000</v>
          </cell>
          <cell r="X5">
            <v>65240000000</v>
          </cell>
          <cell r="Y5">
            <v>11742000000</v>
          </cell>
          <cell r="Z5">
            <v>26000000</v>
          </cell>
        </row>
        <row r="5">
          <cell r="AB5">
            <v>312000000</v>
          </cell>
          <cell r="AC5">
            <v>383000000</v>
          </cell>
          <cell r="AD5">
            <v>16155000000</v>
          </cell>
          <cell r="AE5">
            <v>904629000000</v>
          </cell>
          <cell r="AF5">
            <v>3367000000</v>
          </cell>
          <cell r="AG5">
            <v>884430000000</v>
          </cell>
          <cell r="AH5">
            <v>884359000000</v>
          </cell>
          <cell r="AI5">
            <v>868204000000</v>
          </cell>
          <cell r="AJ5">
            <v>904629000000</v>
          </cell>
          <cell r="AK5">
            <v>1</v>
          </cell>
          <cell r="AL5">
            <v>15180000000</v>
          </cell>
          <cell r="AM5">
            <v>0.00372196779011064</v>
          </cell>
          <cell r="AN5">
            <v>0</v>
          </cell>
          <cell r="AO5">
            <v>0</v>
          </cell>
          <cell r="AP5">
            <v>0</v>
          </cell>
          <cell r="AQ5">
            <v>889449000000</v>
          </cell>
          <cell r="AR5">
            <v>873294000000</v>
          </cell>
          <cell r="AS5">
            <v>809930800000</v>
          </cell>
          <cell r="AT5">
            <v>873294000000</v>
          </cell>
          <cell r="AU5">
            <v>889449000000</v>
          </cell>
          <cell r="AV5">
            <v>824306000000</v>
          </cell>
          <cell r="AW5">
            <v>884430000000</v>
          </cell>
          <cell r="AX5">
            <v>54439000000</v>
          </cell>
        </row>
        <row r="6">
          <cell r="A6" t="str">
            <v>601390.SH</v>
          </cell>
          <cell r="B6" t="str">
            <v>中国中铁</v>
          </cell>
          <cell r="C6">
            <v>767925918000</v>
          </cell>
          <cell r="D6">
            <v>851105000</v>
          </cell>
          <cell r="E6">
            <v>0</v>
          </cell>
          <cell r="F6">
            <v>1441091000</v>
          </cell>
          <cell r="G6">
            <v>697693183000</v>
          </cell>
          <cell r="H6">
            <v>4649167000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3752729000</v>
          </cell>
          <cell r="P6">
            <v>3847526000</v>
          </cell>
          <cell r="Q6">
            <v>17198348000</v>
          </cell>
          <cell r="R6">
            <v>13666744000</v>
          </cell>
          <cell r="S6">
            <v>3150273000</v>
          </cell>
          <cell r="T6">
            <v>521862000</v>
          </cell>
          <cell r="U6">
            <v>2089498000</v>
          </cell>
          <cell r="V6">
            <v>0</v>
          </cell>
          <cell r="W6">
            <v>-213739000</v>
          </cell>
          <cell r="X6">
            <v>1939749000</v>
          </cell>
          <cell r="Y6">
            <v>2314633000</v>
          </cell>
          <cell r="Z6">
            <v>255240000</v>
          </cell>
        </row>
        <row r="6">
          <cell r="AB6">
            <v>769299000</v>
          </cell>
          <cell r="AC6">
            <v>1088589000</v>
          </cell>
          <cell r="AD6">
            <v>4863275000</v>
          </cell>
          <cell r="AE6">
            <v>767925918000</v>
          </cell>
          <cell r="AF6">
            <v>739308803000</v>
          </cell>
          <cell r="AG6">
            <v>24926096000</v>
          </cell>
          <cell r="AH6">
            <v>24606806000</v>
          </cell>
          <cell r="AI6">
            <v>19743531000</v>
          </cell>
          <cell r="AJ6">
            <v>70232735000</v>
          </cell>
          <cell r="AK6">
            <v>0.0914576957929945</v>
          </cell>
          <cell r="AL6">
            <v>41099270000</v>
          </cell>
          <cell r="AM6">
            <v>0.00488683727432156</v>
          </cell>
          <cell r="AN6">
            <v>0.00501028277574035</v>
          </cell>
          <cell r="AO6">
            <v>0.0223958426156415</v>
          </cell>
          <cell r="AP6">
            <v>0.0177969562944221</v>
          </cell>
          <cell r="AQ6">
            <v>29133465000</v>
          </cell>
          <cell r="AR6">
            <v>21119917000</v>
          </cell>
          <cell r="AS6">
            <v>-861323320</v>
          </cell>
          <cell r="AT6">
            <v>24270190000</v>
          </cell>
          <cell r="AU6">
            <v>25983192000</v>
          </cell>
          <cell r="AV6">
            <v>23119079000</v>
          </cell>
          <cell r="AW6">
            <v>24926096000</v>
          </cell>
          <cell r="AX6">
            <v>-1781375000</v>
          </cell>
        </row>
        <row r="7">
          <cell r="A7" t="str">
            <v>601186.SH</v>
          </cell>
          <cell r="B7" t="str">
            <v>中国铁建</v>
          </cell>
          <cell r="C7">
            <v>735474689000</v>
          </cell>
          <cell r="D7">
            <v>0</v>
          </cell>
          <cell r="E7">
            <v>0</v>
          </cell>
          <cell r="F7">
            <v>0</v>
          </cell>
          <cell r="G7">
            <v>672526020000</v>
          </cell>
          <cell r="H7">
            <v>4380972000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2199032000</v>
          </cell>
          <cell r="P7">
            <v>4166376000</v>
          </cell>
          <cell r="Q7">
            <v>14321468000</v>
          </cell>
          <cell r="R7">
            <v>14268799000</v>
          </cell>
          <cell r="S7">
            <v>2411687000</v>
          </cell>
          <cell r="T7">
            <v>357745000</v>
          </cell>
          <cell r="U7">
            <v>1360029000</v>
          </cell>
          <cell r="V7">
            <v>-647000</v>
          </cell>
          <cell r="W7">
            <v>21846000</v>
          </cell>
          <cell r="X7">
            <v>2163184000</v>
          </cell>
          <cell r="Y7">
            <v>690186000</v>
          </cell>
          <cell r="Z7">
            <v>261001000</v>
          </cell>
        </row>
        <row r="7">
          <cell r="AB7">
            <v>771095000</v>
          </cell>
          <cell r="AC7">
            <v>494024000</v>
          </cell>
          <cell r="AD7">
            <v>3706628000</v>
          </cell>
          <cell r="AE7">
            <v>735474689000</v>
          </cell>
          <cell r="AF7">
            <v>709893382000</v>
          </cell>
          <cell r="AG7">
            <v>23367882000</v>
          </cell>
          <cell r="AH7">
            <v>23644953000</v>
          </cell>
          <cell r="AI7">
            <v>19938325000</v>
          </cell>
          <cell r="AJ7">
            <v>62948669000</v>
          </cell>
          <cell r="AK7">
            <v>0.0855891711047041</v>
          </cell>
          <cell r="AL7">
            <v>35368790000</v>
          </cell>
          <cell r="AM7">
            <v>0.00298994925711169</v>
          </cell>
          <cell r="AN7">
            <v>0.00566488019548964</v>
          </cell>
          <cell r="AO7">
            <v>0.0194724145020849</v>
          </cell>
          <cell r="AP7">
            <v>0.0194008022484102</v>
          </cell>
          <cell r="AQ7">
            <v>27579879000</v>
          </cell>
          <cell r="AR7">
            <v>21461564000</v>
          </cell>
          <cell r="AS7">
            <v>538105680</v>
          </cell>
          <cell r="AT7">
            <v>23873251000</v>
          </cell>
          <cell r="AU7">
            <v>25168192000</v>
          </cell>
          <cell r="AV7">
            <v>21019653000</v>
          </cell>
          <cell r="AW7">
            <v>23367882000</v>
          </cell>
          <cell r="AX7">
            <v>-981085000</v>
          </cell>
        </row>
        <row r="8">
          <cell r="A8" t="str">
            <v>601628.SH</v>
          </cell>
          <cell r="B8" t="str">
            <v>中国人寿</v>
          </cell>
          <cell r="C8">
            <v>727711000000</v>
          </cell>
          <cell r="D8">
            <v>0</v>
          </cell>
          <cell r="E8">
            <v>536368000000</v>
          </cell>
          <cell r="F8">
            <v>0</v>
          </cell>
          <cell r="G8">
            <v>0</v>
          </cell>
          <cell r="H8">
            <v>0</v>
          </cell>
          <cell r="I8">
            <v>54388000000</v>
          </cell>
          <cell r="J8">
            <v>31813000000</v>
          </cell>
          <cell r="K8">
            <v>102916000000</v>
          </cell>
          <cell r="L8">
            <v>398933000000</v>
          </cell>
          <cell r="M8">
            <v>22277000000</v>
          </cell>
          <cell r="N8">
            <v>0</v>
          </cell>
          <cell r="O8">
            <v>945000000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188868000000</v>
          </cell>
          <cell r="U8">
            <v>8537000000</v>
          </cell>
          <cell r="V8">
            <v>361000000</v>
          </cell>
          <cell r="W8">
            <v>-4625000000</v>
          </cell>
          <cell r="X8">
            <v>0</v>
          </cell>
          <cell r="Y8">
            <v>18614000000</v>
          </cell>
          <cell r="Z8">
            <v>31000000</v>
          </cell>
        </row>
        <row r="8">
          <cell r="AB8">
            <v>66000000</v>
          </cell>
          <cell r="AC8">
            <v>368000000</v>
          </cell>
          <cell r="AD8">
            <v>1190000000</v>
          </cell>
          <cell r="AE8">
            <v>727711000000</v>
          </cell>
          <cell r="AF8">
            <v>945000000</v>
          </cell>
          <cell r="AG8">
            <v>892787000000</v>
          </cell>
          <cell r="AH8">
            <v>892485000000</v>
          </cell>
          <cell r="AI8">
            <v>891295000000</v>
          </cell>
          <cell r="AJ8">
            <v>727711000000</v>
          </cell>
          <cell r="AK8">
            <v>1</v>
          </cell>
          <cell r="AL8">
            <v>19861000000</v>
          </cell>
          <cell r="AM8">
            <v>0.00129859243573342</v>
          </cell>
          <cell r="AN8">
            <v>0</v>
          </cell>
          <cell r="AO8">
            <v>0</v>
          </cell>
          <cell r="AP8">
            <v>0</v>
          </cell>
          <cell r="AQ8">
            <v>707850000000</v>
          </cell>
          <cell r="AR8">
            <v>706660000000</v>
          </cell>
          <cell r="AS8">
            <v>668993440000</v>
          </cell>
          <cell r="AT8">
            <v>706660000000</v>
          </cell>
          <cell r="AU8">
            <v>707850000000</v>
          </cell>
          <cell r="AV8">
            <v>708183000000</v>
          </cell>
          <cell r="AW8">
            <v>892787000000</v>
          </cell>
          <cell r="AX8">
            <v>176067000000</v>
          </cell>
        </row>
        <row r="9">
          <cell r="A9" t="str">
            <v>601398.SH</v>
          </cell>
          <cell r="B9" t="str">
            <v>工商银行</v>
          </cell>
          <cell r="C9">
            <v>712093000000</v>
          </cell>
          <cell r="D9">
            <v>858471000000</v>
          </cell>
          <cell r="E9">
            <v>0</v>
          </cell>
          <cell r="F9">
            <v>116426000000</v>
          </cell>
          <cell r="G9">
            <v>0</v>
          </cell>
          <cell r="H9">
            <v>0</v>
          </cell>
          <cell r="I9">
            <v>11139000000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6740000000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26420000000</v>
          </cell>
          <cell r="U9">
            <v>1833000000</v>
          </cell>
          <cell r="V9">
            <v>2860000000</v>
          </cell>
          <cell r="W9">
            <v>9834000000</v>
          </cell>
          <cell r="X9">
            <v>0</v>
          </cell>
          <cell r="Y9">
            <v>179318000000</v>
          </cell>
          <cell r="Z9">
            <v>0</v>
          </cell>
        </row>
        <row r="9">
          <cell r="AB9">
            <v>955000000</v>
          </cell>
          <cell r="AC9">
            <v>296000000</v>
          </cell>
          <cell r="AD9">
            <v>63187000000</v>
          </cell>
          <cell r="AE9">
            <v>712093000000</v>
          </cell>
          <cell r="AF9">
            <v>6740000000</v>
          </cell>
          <cell r="AG9">
            <v>565149000000</v>
          </cell>
          <cell r="AH9">
            <v>565808000000</v>
          </cell>
          <cell r="AI9">
            <v>502621000000</v>
          </cell>
          <cell r="AJ9">
            <v>712093000000</v>
          </cell>
          <cell r="AK9">
            <v>1</v>
          </cell>
          <cell r="AL9">
            <v>185399000000</v>
          </cell>
          <cell r="AM9">
            <v>0.00946505582838197</v>
          </cell>
          <cell r="AN9">
            <v>0</v>
          </cell>
          <cell r="AO9">
            <v>0</v>
          </cell>
          <cell r="AP9">
            <v>0</v>
          </cell>
          <cell r="AQ9">
            <v>526694000000</v>
          </cell>
          <cell r="AR9">
            <v>463507000000</v>
          </cell>
          <cell r="AS9">
            <v>211819320000</v>
          </cell>
          <cell r="AT9">
            <v>463507000000</v>
          </cell>
          <cell r="AU9">
            <v>526694000000</v>
          </cell>
          <cell r="AV9">
            <v>526035000000</v>
          </cell>
          <cell r="AW9">
            <v>565149000000</v>
          </cell>
          <cell r="AX9">
            <v>37281000000</v>
          </cell>
        </row>
        <row r="10">
          <cell r="A10" t="str">
            <v>600941.SH</v>
          </cell>
          <cell r="B10" t="str">
            <v>中国移动</v>
          </cell>
          <cell r="C10">
            <v>648630000000</v>
          </cell>
          <cell r="D10">
            <v>0</v>
          </cell>
          <cell r="E10">
            <v>0</v>
          </cell>
          <cell r="F10">
            <v>0</v>
          </cell>
          <cell r="G10">
            <v>461353000000</v>
          </cell>
          <cell r="H10">
            <v>2073000000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1864000000</v>
          </cell>
          <cell r="P10">
            <v>39340000000</v>
          </cell>
          <cell r="Q10">
            <v>38456000000</v>
          </cell>
          <cell r="R10">
            <v>9513000000</v>
          </cell>
          <cell r="S10">
            <v>-5205000000</v>
          </cell>
          <cell r="T10">
            <v>9393000000</v>
          </cell>
          <cell r="U10">
            <v>8974000000</v>
          </cell>
          <cell r="V10">
            <v>0</v>
          </cell>
          <cell r="W10">
            <v>3508000000</v>
          </cell>
          <cell r="X10">
            <v>5650000000</v>
          </cell>
          <cell r="Y10">
            <v>234000000</v>
          </cell>
          <cell r="Z10">
            <v>0</v>
          </cell>
        </row>
        <row r="10">
          <cell r="AB10">
            <v>1542000000</v>
          </cell>
          <cell r="AC10">
            <v>809000000</v>
          </cell>
          <cell r="AD10">
            <v>27636000000</v>
          </cell>
          <cell r="AE10">
            <v>648630000000</v>
          </cell>
          <cell r="AF10">
            <v>545321000000</v>
          </cell>
          <cell r="AG10">
            <v>110326000000</v>
          </cell>
          <cell r="AH10">
            <v>111059000000</v>
          </cell>
          <cell r="AI10">
            <v>83423000000</v>
          </cell>
          <cell r="AJ10">
            <v>187277000000</v>
          </cell>
          <cell r="AK10">
            <v>0.288727009234849</v>
          </cell>
          <cell r="AL10">
            <v>88674000000</v>
          </cell>
          <cell r="AM10">
            <v>0.00287374928695867</v>
          </cell>
          <cell r="AN10">
            <v>0.0606509103803401</v>
          </cell>
          <cell r="AO10">
            <v>0.0592880378644219</v>
          </cell>
          <cell r="AP10">
            <v>0.0146662966560289</v>
          </cell>
          <cell r="AQ10">
            <v>98603000000</v>
          </cell>
          <cell r="AR10">
            <v>76172000000</v>
          </cell>
          <cell r="AS10">
            <v>-15276880000</v>
          </cell>
          <cell r="AT10">
            <v>70967000000</v>
          </cell>
          <cell r="AU10">
            <v>103808000000</v>
          </cell>
          <cell r="AV10">
            <v>90147000000</v>
          </cell>
          <cell r="AW10">
            <v>110326000000</v>
          </cell>
          <cell r="AX10">
            <v>3927000000</v>
          </cell>
        </row>
        <row r="11">
          <cell r="A11" t="str">
            <v>601939.SH</v>
          </cell>
          <cell r="B11" t="str">
            <v>建设银行</v>
          </cell>
          <cell r="C11">
            <v>624405000000</v>
          </cell>
          <cell r="D11">
            <v>783336000000</v>
          </cell>
          <cell r="E11">
            <v>0</v>
          </cell>
          <cell r="F11">
            <v>108888000000</v>
          </cell>
          <cell r="G11">
            <v>0</v>
          </cell>
          <cell r="H11">
            <v>0</v>
          </cell>
          <cell r="I11">
            <v>12275000000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5306000000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18696000000</v>
          </cell>
          <cell r="U11">
            <v>998000000</v>
          </cell>
          <cell r="V11">
            <v>5444000000</v>
          </cell>
          <cell r="W11">
            <v>3865000000</v>
          </cell>
          <cell r="X11">
            <v>142043000000</v>
          </cell>
          <cell r="Y11">
            <v>1213000000</v>
          </cell>
          <cell r="Z11">
            <v>0</v>
          </cell>
        </row>
        <row r="11">
          <cell r="AB11">
            <v>802000000</v>
          </cell>
          <cell r="AC11">
            <v>830000000</v>
          </cell>
          <cell r="AD11">
            <v>59624000000</v>
          </cell>
          <cell r="AE11">
            <v>624405000000</v>
          </cell>
          <cell r="AF11">
            <v>5306000000</v>
          </cell>
          <cell r="AG11">
            <v>503848000000</v>
          </cell>
          <cell r="AH11">
            <v>503820000000</v>
          </cell>
          <cell r="AI11">
            <v>444196000000</v>
          </cell>
          <cell r="AJ11">
            <v>624405000000</v>
          </cell>
          <cell r="AK11">
            <v>1</v>
          </cell>
          <cell r="AL11">
            <v>6547000000</v>
          </cell>
          <cell r="AM11">
            <v>0.00849768980069026</v>
          </cell>
          <cell r="AN11">
            <v>0</v>
          </cell>
          <cell r="AO11">
            <v>0</v>
          </cell>
          <cell r="AP11">
            <v>0</v>
          </cell>
          <cell r="AQ11">
            <v>617858000000</v>
          </cell>
          <cell r="AR11">
            <v>558234000000</v>
          </cell>
          <cell r="AS11">
            <v>356434400000</v>
          </cell>
          <cell r="AT11">
            <v>558234000000</v>
          </cell>
          <cell r="AU11">
            <v>617858000000</v>
          </cell>
          <cell r="AV11">
            <v>475843000000</v>
          </cell>
          <cell r="AW11">
            <v>503848000000</v>
          </cell>
          <cell r="AX11">
            <v>27007000000</v>
          </cell>
        </row>
        <row r="12">
          <cell r="A12" t="str">
            <v>601288.SH</v>
          </cell>
          <cell r="B12" t="str">
            <v>农业银行</v>
          </cell>
          <cell r="C12">
            <v>544897000000</v>
          </cell>
          <cell r="D12">
            <v>748545000000</v>
          </cell>
          <cell r="E12">
            <v>0</v>
          </cell>
          <cell r="F12">
            <v>79229000000</v>
          </cell>
          <cell r="G12">
            <v>0</v>
          </cell>
          <cell r="H12">
            <v>0</v>
          </cell>
          <cell r="I12">
            <v>13753000000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4667000000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20984000000</v>
          </cell>
          <cell r="U12">
            <v>328000000</v>
          </cell>
          <cell r="V12">
            <v>4542000000</v>
          </cell>
          <cell r="W12">
            <v>-4577000000</v>
          </cell>
          <cell r="X12">
            <v>141616000000</v>
          </cell>
          <cell r="Y12">
            <v>13000000</v>
          </cell>
          <cell r="Z12">
            <v>0</v>
          </cell>
        </row>
        <row r="12">
          <cell r="AB12">
            <v>1163000000</v>
          </cell>
          <cell r="AC12">
            <v>813000000</v>
          </cell>
          <cell r="AD12">
            <v>43926000000</v>
          </cell>
          <cell r="AE12">
            <v>544897000000</v>
          </cell>
          <cell r="AF12">
            <v>4667000000</v>
          </cell>
          <cell r="AG12">
            <v>419550000000</v>
          </cell>
          <cell r="AH12">
            <v>419900000000</v>
          </cell>
          <cell r="AI12">
            <v>375974000000</v>
          </cell>
          <cell r="AJ12">
            <v>544897000000</v>
          </cell>
          <cell r="AK12">
            <v>1</v>
          </cell>
          <cell r="AL12">
            <v>4330000000</v>
          </cell>
          <cell r="AM12">
            <v>0.00856492144386921</v>
          </cell>
          <cell r="AN12">
            <v>0</v>
          </cell>
          <cell r="AO12">
            <v>0</v>
          </cell>
          <cell r="AP12">
            <v>0</v>
          </cell>
          <cell r="AQ12">
            <v>540567000000</v>
          </cell>
          <cell r="AR12">
            <v>496641000000</v>
          </cell>
          <cell r="AS12">
            <v>311006760000</v>
          </cell>
          <cell r="AT12">
            <v>496641000000</v>
          </cell>
          <cell r="AU12">
            <v>540567000000</v>
          </cell>
          <cell r="AV12">
            <v>398601000000</v>
          </cell>
          <cell r="AW12">
            <v>419550000000</v>
          </cell>
          <cell r="AX12">
            <v>20621000000</v>
          </cell>
        </row>
        <row r="13">
          <cell r="A13" t="str">
            <v>600104.SH</v>
          </cell>
          <cell r="B13" t="str">
            <v>上汽集团</v>
          </cell>
          <cell r="C13">
            <v>538372624121.16</v>
          </cell>
          <cell r="D13">
            <v>12693915691.3</v>
          </cell>
          <cell r="E13">
            <v>0</v>
          </cell>
          <cell r="F13">
            <v>1646194420.07</v>
          </cell>
          <cell r="G13">
            <v>476584928655.97</v>
          </cell>
          <cell r="H13">
            <v>1517240533.92</v>
          </cell>
          <cell r="I13">
            <v>681089242.19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3691914279.26</v>
          </cell>
          <cell r="P13">
            <v>27554629513.53</v>
          </cell>
          <cell r="Q13">
            <v>15720558212.24</v>
          </cell>
          <cell r="R13">
            <v>12599889526.51</v>
          </cell>
          <cell r="S13">
            <v>323473213.81</v>
          </cell>
          <cell r="T13">
            <v>18583779880.21</v>
          </cell>
          <cell r="U13">
            <v>12708558640.97</v>
          </cell>
          <cell r="V13">
            <v>25193401.36</v>
          </cell>
          <cell r="W13">
            <v>829230817.68</v>
          </cell>
          <cell r="X13">
            <v>-803156582.66</v>
          </cell>
          <cell r="Y13">
            <v>400702634.74</v>
          </cell>
          <cell r="Z13">
            <v>523376333.95</v>
          </cell>
        </row>
        <row r="13">
          <cell r="AB13">
            <v>452119827.08</v>
          </cell>
          <cell r="AC13">
            <v>155787820.79</v>
          </cell>
          <cell r="AD13">
            <v>6756981299.1</v>
          </cell>
          <cell r="AE13">
            <v>538372624121.16</v>
          </cell>
          <cell r="AF13">
            <v>536475393401.32</v>
          </cell>
          <cell r="AG13">
            <v>22261265100.96</v>
          </cell>
          <cell r="AH13">
            <v>22557597107.25</v>
          </cell>
          <cell r="AI13">
            <v>15800615808.15</v>
          </cell>
          <cell r="AJ13">
            <v>61787695465.19</v>
          </cell>
          <cell r="AK13">
            <v>0.11476752846795</v>
          </cell>
          <cell r="AL13">
            <v>59671362159.99</v>
          </cell>
          <cell r="AM13">
            <v>0.00685754459615528</v>
          </cell>
          <cell r="AN13">
            <v>0.0511813347837108</v>
          </cell>
          <cell r="AO13">
            <v>0.0292001441156156</v>
          </cell>
          <cell r="AP13">
            <v>0.0234036594024038</v>
          </cell>
          <cell r="AQ13">
            <v>2116333305.2</v>
          </cell>
          <cell r="AR13">
            <v>-4964121207.71</v>
          </cell>
          <cell r="AS13">
            <v>-26632919830.4812</v>
          </cell>
          <cell r="AT13">
            <v>-4640647993.9</v>
          </cell>
          <cell r="AU13">
            <v>1792860091.39</v>
          </cell>
          <cell r="AV13">
            <v>1629293681.6</v>
          </cell>
          <cell r="AW13">
            <v>22261265100.96</v>
          </cell>
          <cell r="AX13">
            <v>6729645458.28</v>
          </cell>
        </row>
        <row r="14">
          <cell r="A14" t="str">
            <v>601800.SH</v>
          </cell>
          <cell r="B14" t="str">
            <v>中国交建</v>
          </cell>
          <cell r="C14">
            <v>516216641112</v>
          </cell>
          <cell r="D14">
            <v>0</v>
          </cell>
          <cell r="E14">
            <v>0</v>
          </cell>
          <cell r="F14">
            <v>0</v>
          </cell>
          <cell r="G14">
            <v>456490270070</v>
          </cell>
          <cell r="H14">
            <v>12756985589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1321902134</v>
          </cell>
          <cell r="P14">
            <v>1056738514</v>
          </cell>
          <cell r="Q14">
            <v>13176652331</v>
          </cell>
          <cell r="R14">
            <v>15595735841</v>
          </cell>
          <cell r="S14">
            <v>4748596817</v>
          </cell>
          <cell r="T14">
            <v>-97925502</v>
          </cell>
          <cell r="U14">
            <v>-669756584</v>
          </cell>
          <cell r="V14">
            <v>0</v>
          </cell>
          <cell r="W14">
            <v>149205612</v>
          </cell>
          <cell r="X14">
            <v>974647146</v>
          </cell>
          <cell r="Y14">
            <v>464079778</v>
          </cell>
          <cell r="Z14">
            <v>65867853</v>
          </cell>
        </row>
        <row r="14">
          <cell r="AB14">
            <v>435913823</v>
          </cell>
          <cell r="AC14">
            <v>197932526</v>
          </cell>
          <cell r="AD14">
            <v>4440954508</v>
          </cell>
          <cell r="AE14">
            <v>516216641112</v>
          </cell>
          <cell r="AF14">
            <v>492389895707</v>
          </cell>
          <cell r="AG14">
            <v>22505166444</v>
          </cell>
          <cell r="AH14">
            <v>22743147741</v>
          </cell>
          <cell r="AI14">
            <v>18302193233</v>
          </cell>
          <cell r="AJ14">
            <v>59726371042</v>
          </cell>
          <cell r="AK14">
            <v>0.115700204691855</v>
          </cell>
          <cell r="AL14">
            <v>31377127301</v>
          </cell>
          <cell r="AM14">
            <v>0.00256075071728111</v>
          </cell>
          <cell r="AN14">
            <v>0.00204708339452917</v>
          </cell>
          <cell r="AO14">
            <v>0.0255254311496346</v>
          </cell>
          <cell r="AP14">
            <v>0.0302116100081638</v>
          </cell>
          <cell r="AQ14">
            <v>28349243741</v>
          </cell>
          <cell r="AR14">
            <v>19159692416</v>
          </cell>
          <cell r="AS14">
            <v>-1466452263.36</v>
          </cell>
          <cell r="AT14">
            <v>23908289233</v>
          </cell>
          <cell r="AU14">
            <v>23600646924</v>
          </cell>
          <cell r="AV14">
            <v>14445497562</v>
          </cell>
          <cell r="AW14">
            <v>22505166444</v>
          </cell>
          <cell r="AX14">
            <v>721036694</v>
          </cell>
        </row>
        <row r="15">
          <cell r="A15" t="str">
            <v>600153.SH</v>
          </cell>
          <cell r="B15" t="str">
            <v>建发股份</v>
          </cell>
          <cell r="C15">
            <v>471144196138.75</v>
          </cell>
          <cell r="D15">
            <v>0</v>
          </cell>
          <cell r="E15">
            <v>0</v>
          </cell>
          <cell r="F15">
            <v>0</v>
          </cell>
          <cell r="G15">
            <v>458849212070.63</v>
          </cell>
          <cell r="H15">
            <v>1645304726.01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501216477.38</v>
          </cell>
          <cell r="P15">
            <v>5722772683.72</v>
          </cell>
          <cell r="Q15">
            <v>332317042.12</v>
          </cell>
          <cell r="R15">
            <v>16794798.08</v>
          </cell>
          <cell r="S15">
            <v>1276351494.75</v>
          </cell>
          <cell r="T15">
            <v>879020099.35</v>
          </cell>
          <cell r="U15">
            <v>321642277.15</v>
          </cell>
          <cell r="V15">
            <v>0</v>
          </cell>
          <cell r="W15">
            <v>171518383.45</v>
          </cell>
          <cell r="X15">
            <v>359617449.89</v>
          </cell>
          <cell r="Y15">
            <v>334955147.8</v>
          </cell>
          <cell r="Z15">
            <v>12447258.37</v>
          </cell>
        </row>
        <row r="15">
          <cell r="AB15">
            <v>188066805.02</v>
          </cell>
          <cell r="AC15">
            <v>58729770.05</v>
          </cell>
          <cell r="AD15">
            <v>1203472346.61</v>
          </cell>
          <cell r="AE15">
            <v>471144196138.75</v>
          </cell>
          <cell r="AF15">
            <v>466698664566.68</v>
          </cell>
          <cell r="AG15">
            <v>4813944715.55001</v>
          </cell>
          <cell r="AH15">
            <v>4943281750.52001</v>
          </cell>
          <cell r="AI15">
            <v>3739809403.91001</v>
          </cell>
          <cell r="AJ15">
            <v>12294984068.12</v>
          </cell>
          <cell r="AK15">
            <v>0.0260960108792238</v>
          </cell>
          <cell r="AL15">
            <v>6778719114.13</v>
          </cell>
          <cell r="AM15">
            <v>0.00106382818994207</v>
          </cell>
          <cell r="AN15">
            <v>0.0121465418243944</v>
          </cell>
          <cell r="AO15">
            <v>0.000705340413494416</v>
          </cell>
          <cell r="AP15">
            <v>3.56468321538105e-5</v>
          </cell>
          <cell r="AQ15">
            <v>5516264953.99</v>
          </cell>
          <cell r="AR15">
            <v>3036441112.63</v>
          </cell>
          <cell r="AS15">
            <v>-647963635.7132</v>
          </cell>
          <cell r="AT15">
            <v>4312792607.38</v>
          </cell>
          <cell r="AU15">
            <v>4239913459.24</v>
          </cell>
          <cell r="AV15">
            <v>3394453001.49</v>
          </cell>
          <cell r="AW15">
            <v>4813944715.55001</v>
          </cell>
          <cell r="AX15">
            <v>728896205.65</v>
          </cell>
        </row>
        <row r="16">
          <cell r="A16" t="str">
            <v>601988.SH</v>
          </cell>
          <cell r="B16" t="str">
            <v>中国银行</v>
          </cell>
          <cell r="C16">
            <v>456074000000</v>
          </cell>
          <cell r="D16">
            <v>586790000000</v>
          </cell>
          <cell r="E16">
            <v>0</v>
          </cell>
          <cell r="F16">
            <v>73256000000</v>
          </cell>
          <cell r="G16">
            <v>0</v>
          </cell>
          <cell r="H16">
            <v>0</v>
          </cell>
          <cell r="I16">
            <v>9385000000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4407000000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19841000000</v>
          </cell>
          <cell r="U16">
            <v>1146000000</v>
          </cell>
          <cell r="V16">
            <v>915000000</v>
          </cell>
          <cell r="W16">
            <v>10474000000</v>
          </cell>
          <cell r="X16">
            <v>84228000000</v>
          </cell>
          <cell r="Y16">
            <v>664000000</v>
          </cell>
          <cell r="Z16">
            <v>0</v>
          </cell>
        </row>
        <row r="16">
          <cell r="AB16">
            <v>969000000</v>
          </cell>
          <cell r="AC16">
            <v>640000000</v>
          </cell>
          <cell r="AD16">
            <v>39607000000</v>
          </cell>
          <cell r="AE16">
            <v>456074000000</v>
          </cell>
          <cell r="AF16">
            <v>4407000000</v>
          </cell>
          <cell r="AG16">
            <v>398005000000</v>
          </cell>
          <cell r="AH16">
            <v>398334000000</v>
          </cell>
          <cell r="AI16">
            <v>358727000000</v>
          </cell>
          <cell r="AJ16">
            <v>456074000000</v>
          </cell>
          <cell r="AK16">
            <v>1</v>
          </cell>
          <cell r="AL16">
            <v>4742000000</v>
          </cell>
          <cell r="AM16">
            <v>0.00966290558111184</v>
          </cell>
          <cell r="AN16">
            <v>0</v>
          </cell>
          <cell r="AO16">
            <v>0</v>
          </cell>
          <cell r="AP16">
            <v>0</v>
          </cell>
          <cell r="AQ16">
            <v>451332000000</v>
          </cell>
          <cell r="AR16">
            <v>411725000000</v>
          </cell>
          <cell r="AS16">
            <v>238885000000</v>
          </cell>
          <cell r="AT16">
            <v>411725000000</v>
          </cell>
          <cell r="AU16">
            <v>451332000000</v>
          </cell>
          <cell r="AV16">
            <v>366775000000</v>
          </cell>
          <cell r="AW16">
            <v>398005000000</v>
          </cell>
          <cell r="AX16">
            <v>30084000000</v>
          </cell>
        </row>
        <row r="17">
          <cell r="A17" t="str">
            <v>601319.SH</v>
          </cell>
          <cell r="B17" t="str">
            <v>中国人保</v>
          </cell>
          <cell r="C17">
            <v>452710000000</v>
          </cell>
          <cell r="D17">
            <v>0</v>
          </cell>
          <cell r="E17">
            <v>398868000000</v>
          </cell>
          <cell r="F17">
            <v>0</v>
          </cell>
          <cell r="G17">
            <v>0</v>
          </cell>
          <cell r="H17">
            <v>0</v>
          </cell>
          <cell r="I17">
            <v>39633000000</v>
          </cell>
          <cell r="J17">
            <v>19136000000</v>
          </cell>
          <cell r="K17">
            <v>219750000000</v>
          </cell>
          <cell r="L17">
            <v>79873000000</v>
          </cell>
          <cell r="M17">
            <v>3181000000</v>
          </cell>
          <cell r="N17">
            <v>876000000</v>
          </cell>
          <cell r="O17">
            <v>1433000000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50919000000</v>
          </cell>
          <cell r="U17">
            <v>9820000000</v>
          </cell>
          <cell r="V17">
            <v>-92000000</v>
          </cell>
          <cell r="W17">
            <v>-379000000</v>
          </cell>
          <cell r="X17">
            <v>0</v>
          </cell>
          <cell r="Y17">
            <v>1266000000</v>
          </cell>
          <cell r="Z17">
            <v>87000000</v>
          </cell>
        </row>
        <row r="17">
          <cell r="AB17">
            <v>255000000</v>
          </cell>
          <cell r="AC17">
            <v>222000000</v>
          </cell>
          <cell r="AD17">
            <v>4890000000</v>
          </cell>
          <cell r="AE17">
            <v>452710000000</v>
          </cell>
          <cell r="AF17">
            <v>1433000000</v>
          </cell>
          <cell r="AG17">
            <v>500546000000</v>
          </cell>
          <cell r="AH17">
            <v>500579000000</v>
          </cell>
          <cell r="AI17">
            <v>495689000000</v>
          </cell>
          <cell r="AJ17">
            <v>452710000000</v>
          </cell>
          <cell r="AK17">
            <v>1</v>
          </cell>
          <cell r="AL17">
            <v>2666000000</v>
          </cell>
          <cell r="AM17">
            <v>0.00316538181175587</v>
          </cell>
          <cell r="AN17">
            <v>0</v>
          </cell>
          <cell r="AO17">
            <v>0</v>
          </cell>
          <cell r="AP17">
            <v>0</v>
          </cell>
          <cell r="AQ17">
            <v>450044000000</v>
          </cell>
          <cell r="AR17">
            <v>445154000000</v>
          </cell>
          <cell r="AS17">
            <v>428091280000</v>
          </cell>
          <cell r="AT17">
            <v>445154000000</v>
          </cell>
          <cell r="AU17">
            <v>450044000000</v>
          </cell>
          <cell r="AV17">
            <v>450098000000</v>
          </cell>
          <cell r="AW17">
            <v>500546000000</v>
          </cell>
          <cell r="AX17">
            <v>40628000000</v>
          </cell>
        </row>
        <row r="18">
          <cell r="A18" t="str">
            <v>600606.SH</v>
          </cell>
          <cell r="B18" t="str">
            <v>绿地控股</v>
          </cell>
          <cell r="C18">
            <v>426766813865.71</v>
          </cell>
          <cell r="D18">
            <v>338136358.82</v>
          </cell>
          <cell r="E18">
            <v>0</v>
          </cell>
          <cell r="F18">
            <v>12405358.01</v>
          </cell>
          <cell r="G18">
            <v>377532997273.51</v>
          </cell>
          <cell r="H18">
            <v>3837078816.81</v>
          </cell>
          <cell r="I18">
            <v>25334.44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7832143084.39</v>
          </cell>
          <cell r="P18">
            <v>6789235944.16</v>
          </cell>
          <cell r="Q18">
            <v>10465482642.19</v>
          </cell>
          <cell r="R18">
            <v>1432360939.34</v>
          </cell>
          <cell r="S18">
            <v>3661035024.12</v>
          </cell>
          <cell r="T18">
            <v>198497133.69</v>
          </cell>
          <cell r="U18">
            <v>333693340.2</v>
          </cell>
          <cell r="V18">
            <v>0</v>
          </cell>
          <cell r="W18">
            <v>2197961771.89</v>
          </cell>
          <cell r="X18">
            <v>-155877570.72</v>
          </cell>
          <cell r="Y18">
            <v>91185419.93</v>
          </cell>
          <cell r="Z18">
            <v>180687225.19</v>
          </cell>
        </row>
        <row r="18">
          <cell r="AB18">
            <v>450829840.98</v>
          </cell>
          <cell r="AC18">
            <v>1257515333.94</v>
          </cell>
          <cell r="AD18">
            <v>6437306137.34</v>
          </cell>
          <cell r="AE18">
            <v>426766813865.71</v>
          </cell>
          <cell r="AF18">
            <v>407713254907.71</v>
          </cell>
          <cell r="AG18">
            <v>21695397239.56</v>
          </cell>
          <cell r="AH18">
            <v>20888711746.6</v>
          </cell>
          <cell r="AI18">
            <v>14451405609.26</v>
          </cell>
          <cell r="AJ18">
            <v>49233816592.2</v>
          </cell>
          <cell r="AK18">
            <v>0.115364679240716</v>
          </cell>
          <cell r="AL18">
            <v>27417093522.97</v>
          </cell>
          <cell r="AM18">
            <v>0.0183522777074567</v>
          </cell>
          <cell r="AN18">
            <v>0.0159085376921936</v>
          </cell>
          <cell r="AO18">
            <v>0.0245227189700911</v>
          </cell>
          <cell r="AP18">
            <v>0.00335630815893458</v>
          </cell>
          <cell r="AQ18">
            <v>21816723069.23</v>
          </cell>
          <cell r="AR18">
            <v>11718381907.77</v>
          </cell>
          <cell r="AS18">
            <v>4134420826.238</v>
          </cell>
          <cell r="AT18">
            <v>15379416931.89</v>
          </cell>
          <cell r="AU18">
            <v>18155688045.11</v>
          </cell>
          <cell r="AV18">
            <v>19122894541.29</v>
          </cell>
          <cell r="AW18">
            <v>21695397239.56</v>
          </cell>
          <cell r="AX18">
            <v>2062765565.38</v>
          </cell>
        </row>
        <row r="19">
          <cell r="A19" t="str">
            <v>600704.SH</v>
          </cell>
          <cell r="B19" t="str">
            <v>物产中大</v>
          </cell>
          <cell r="C19">
            <v>412481902412.83</v>
          </cell>
          <cell r="D19">
            <v>128768857.51</v>
          </cell>
          <cell r="E19">
            <v>0</v>
          </cell>
          <cell r="F19">
            <v>277670268.08</v>
          </cell>
          <cell r="G19">
            <v>401539966902.91</v>
          </cell>
          <cell r="H19">
            <v>1162207895.37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266944061.91</v>
          </cell>
          <cell r="P19">
            <v>2079484597.05</v>
          </cell>
          <cell r="Q19">
            <v>2127571701.85</v>
          </cell>
          <cell r="R19">
            <v>376780511.81</v>
          </cell>
          <cell r="S19">
            <v>1195139196.53</v>
          </cell>
          <cell r="T19">
            <v>957732020.91</v>
          </cell>
          <cell r="U19">
            <v>233133610.99</v>
          </cell>
          <cell r="V19">
            <v>0</v>
          </cell>
          <cell r="W19">
            <v>-110594252.48</v>
          </cell>
          <cell r="X19">
            <v>201821343.01</v>
          </cell>
          <cell r="Y19">
            <v>680480742.62</v>
          </cell>
          <cell r="Z19">
            <v>281561358.48</v>
          </cell>
        </row>
        <row r="19">
          <cell r="AB19">
            <v>81102355.2</v>
          </cell>
          <cell r="AC19">
            <v>40843391.35</v>
          </cell>
          <cell r="AD19">
            <v>1229077550.07</v>
          </cell>
          <cell r="AE19">
            <v>412481902412.83</v>
          </cell>
          <cell r="AF19">
            <v>407585886972.06</v>
          </cell>
          <cell r="AG19">
            <v>5142412482.05008</v>
          </cell>
          <cell r="AH19">
            <v>5182671445.90008</v>
          </cell>
          <cell r="AI19">
            <v>3953593895.83008</v>
          </cell>
          <cell r="AJ19">
            <v>10941935509.92</v>
          </cell>
          <cell r="AK19">
            <v>0.0265270680869021</v>
          </cell>
          <cell r="AL19">
            <v>5491002651.39</v>
          </cell>
          <cell r="AM19">
            <v>0.000647165512834623</v>
          </cell>
          <cell r="AN19">
            <v>0.00504139596158272</v>
          </cell>
          <cell r="AO19">
            <v>0.00515797587580129</v>
          </cell>
          <cell r="AP19">
            <v>0.000913447376978255</v>
          </cell>
          <cell r="AQ19">
            <v>5450932858.53004</v>
          </cell>
          <cell r="AR19">
            <v>3026716111.93004</v>
          </cell>
          <cell r="AS19">
            <v>551988954.19964</v>
          </cell>
          <cell r="AT19">
            <v>4221855308.46004</v>
          </cell>
          <cell r="AU19">
            <v>4255793662.00004</v>
          </cell>
          <cell r="AV19">
            <v>4328206014.78004</v>
          </cell>
          <cell r="AW19">
            <v>5142412482.05008</v>
          </cell>
          <cell r="AX19">
            <v>614004157.44</v>
          </cell>
        </row>
        <row r="20">
          <cell r="A20" t="str">
            <v>600755.SH</v>
          </cell>
          <cell r="B20" t="str">
            <v>厦门国贸</v>
          </cell>
          <cell r="C20">
            <v>358045884212.54</v>
          </cell>
          <cell r="D20">
            <v>0</v>
          </cell>
          <cell r="E20">
            <v>0</v>
          </cell>
          <cell r="F20">
            <v>0</v>
          </cell>
          <cell r="G20">
            <v>351486507339.27</v>
          </cell>
          <cell r="H20">
            <v>898162745.63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224940270.21</v>
          </cell>
          <cell r="P20">
            <v>1603522811.75</v>
          </cell>
          <cell r="Q20">
            <v>202681005.16</v>
          </cell>
          <cell r="R20">
            <v>0</v>
          </cell>
          <cell r="S20">
            <v>1037514679.99</v>
          </cell>
          <cell r="T20">
            <v>2105427484.47</v>
          </cell>
          <cell r="U20">
            <v>255074423.54</v>
          </cell>
          <cell r="V20">
            <v>0</v>
          </cell>
          <cell r="W20">
            <v>-1127425240.81</v>
          </cell>
          <cell r="X20">
            <v>314026194.74</v>
          </cell>
          <cell r="Y20">
            <v>264104766.48</v>
          </cell>
          <cell r="Z20">
            <v>149181088.4</v>
          </cell>
        </row>
        <row r="20">
          <cell r="AB20">
            <v>66844323.82</v>
          </cell>
          <cell r="AC20">
            <v>17004334.77</v>
          </cell>
          <cell r="AD20">
            <v>1151096715.8</v>
          </cell>
          <cell r="AE20">
            <v>358045884212.54</v>
          </cell>
          <cell r="AF20">
            <v>354555166106.38</v>
          </cell>
          <cell r="AG20">
            <v>4039770476.99997</v>
          </cell>
          <cell r="AH20">
            <v>4089610466.04997</v>
          </cell>
          <cell r="AI20">
            <v>2938513750.24997</v>
          </cell>
          <cell r="AJ20">
            <v>6559376873.26996</v>
          </cell>
          <cell r="AK20">
            <v>0.018319933736136</v>
          </cell>
          <cell r="AL20">
            <v>2245408864.55</v>
          </cell>
          <cell r="AM20">
            <v>0.000628244256192798</v>
          </cell>
          <cell r="AN20">
            <v>0.00447853999293043</v>
          </cell>
          <cell r="AO20">
            <v>0.000566075506232286</v>
          </cell>
          <cell r="AP20">
            <v>0</v>
          </cell>
          <cell r="AQ20">
            <v>4313968008.71996</v>
          </cell>
          <cell r="AR20">
            <v>2125356612.92996</v>
          </cell>
          <cell r="AS20">
            <v>-231297802.55724</v>
          </cell>
          <cell r="AT20">
            <v>3162871292.91996</v>
          </cell>
          <cell r="AU20">
            <v>3276453328.72996</v>
          </cell>
          <cell r="AV20">
            <v>3201120167.69996</v>
          </cell>
          <cell r="AW20">
            <v>4039770476.99997</v>
          </cell>
          <cell r="AX20">
            <v>722927820.12</v>
          </cell>
        </row>
        <row r="21">
          <cell r="A21" t="str">
            <v>601601.SH</v>
          </cell>
          <cell r="B21" t="str">
            <v>中国太保</v>
          </cell>
          <cell r="C21">
            <v>350934000000</v>
          </cell>
          <cell r="D21">
            <v>0</v>
          </cell>
          <cell r="E21">
            <v>274052000000</v>
          </cell>
          <cell r="F21">
            <v>0</v>
          </cell>
          <cell r="G21">
            <v>0</v>
          </cell>
          <cell r="H21">
            <v>0</v>
          </cell>
          <cell r="I21">
            <v>24715000000</v>
          </cell>
          <cell r="J21">
            <v>16907000000</v>
          </cell>
          <cell r="K21">
            <v>100889000000</v>
          </cell>
          <cell r="L21">
            <v>132791000000</v>
          </cell>
          <cell r="M21">
            <v>9553000000</v>
          </cell>
          <cell r="N21">
            <v>191000000</v>
          </cell>
          <cell r="O21">
            <v>742000000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73664000000</v>
          </cell>
          <cell r="U21">
            <v>343000000</v>
          </cell>
          <cell r="V21">
            <v>-132000000</v>
          </cell>
          <cell r="W21">
            <v>-198000000</v>
          </cell>
          <cell r="X21">
            <v>0</v>
          </cell>
          <cell r="Y21">
            <v>3938000000</v>
          </cell>
          <cell r="Z21">
            <v>2000000</v>
          </cell>
        </row>
        <row r="21">
          <cell r="AB21">
            <v>130000000</v>
          </cell>
          <cell r="AC21">
            <v>104000000</v>
          </cell>
          <cell r="AD21">
            <v>3972000000</v>
          </cell>
          <cell r="AE21">
            <v>350934000000</v>
          </cell>
          <cell r="AF21">
            <v>742000000</v>
          </cell>
          <cell r="AG21">
            <v>419590000000</v>
          </cell>
          <cell r="AH21">
            <v>419616000000</v>
          </cell>
          <cell r="AI21">
            <v>415644000000</v>
          </cell>
          <cell r="AJ21">
            <v>350934000000</v>
          </cell>
          <cell r="AK21">
            <v>1</v>
          </cell>
          <cell r="AL21">
            <v>4654000000</v>
          </cell>
          <cell r="AM21">
            <v>0.00211435768549072</v>
          </cell>
          <cell r="AN21">
            <v>0</v>
          </cell>
          <cell r="AO21">
            <v>0</v>
          </cell>
          <cell r="AP21">
            <v>0</v>
          </cell>
          <cell r="AQ21">
            <v>346280000000</v>
          </cell>
          <cell r="AR21">
            <v>342308000000</v>
          </cell>
          <cell r="AS21">
            <v>324649440000</v>
          </cell>
          <cell r="AT21">
            <v>342308000000</v>
          </cell>
          <cell r="AU21">
            <v>346280000000</v>
          </cell>
          <cell r="AV21">
            <v>346256000000</v>
          </cell>
          <cell r="AW21">
            <v>419590000000</v>
          </cell>
          <cell r="AX21">
            <v>72991000000</v>
          </cell>
        </row>
        <row r="22">
          <cell r="A22" t="str">
            <v>601618.SH</v>
          </cell>
          <cell r="B22" t="str">
            <v>中国中冶</v>
          </cell>
          <cell r="C22">
            <v>349487686000</v>
          </cell>
          <cell r="D22">
            <v>0</v>
          </cell>
          <cell r="E22">
            <v>0</v>
          </cell>
          <cell r="F22">
            <v>0</v>
          </cell>
          <cell r="G22">
            <v>314675684000</v>
          </cell>
          <cell r="H22">
            <v>2512922000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1432778000</v>
          </cell>
          <cell r="P22">
            <v>1753569000</v>
          </cell>
          <cell r="Q22">
            <v>7257165000</v>
          </cell>
          <cell r="R22">
            <v>9920013000</v>
          </cell>
          <cell r="S22">
            <v>1232746000</v>
          </cell>
          <cell r="T22">
            <v>-401887000</v>
          </cell>
          <cell r="U22">
            <v>292436000</v>
          </cell>
          <cell r="V22">
            <v>0</v>
          </cell>
          <cell r="W22">
            <v>82346000</v>
          </cell>
          <cell r="X22">
            <v>1925743000</v>
          </cell>
          <cell r="Y22">
            <v>1258008000</v>
          </cell>
          <cell r="Z22">
            <v>437442000</v>
          </cell>
        </row>
        <row r="22">
          <cell r="AB22">
            <v>231004000</v>
          </cell>
          <cell r="AC22">
            <v>74810000</v>
          </cell>
          <cell r="AD22">
            <v>2059127000</v>
          </cell>
          <cell r="AE22">
            <v>349487686000</v>
          </cell>
          <cell r="AF22">
            <v>336271955000</v>
          </cell>
          <cell r="AG22">
            <v>10149881000</v>
          </cell>
          <cell r="AH22">
            <v>10306075000</v>
          </cell>
          <cell r="AI22">
            <v>8246948000</v>
          </cell>
          <cell r="AJ22">
            <v>34812002000</v>
          </cell>
          <cell r="AK22">
            <v>0.0996086654681161</v>
          </cell>
          <cell r="AL22">
            <v>21465339000</v>
          </cell>
          <cell r="AM22">
            <v>0.00409965231221337</v>
          </cell>
          <cell r="AN22">
            <v>0.00501754159086452</v>
          </cell>
          <cell r="AO22">
            <v>0.0207651522234177</v>
          </cell>
          <cell r="AP22">
            <v>0.0283844421345363</v>
          </cell>
          <cell r="AQ22">
            <v>13346663000</v>
          </cell>
          <cell r="AR22">
            <v>10054790000</v>
          </cell>
          <cell r="AS22">
            <v>1427743520</v>
          </cell>
          <cell r="AT22">
            <v>11287536000</v>
          </cell>
          <cell r="AU22">
            <v>12113917000</v>
          </cell>
          <cell r="AV22">
            <v>9189246000</v>
          </cell>
          <cell r="AW22">
            <v>10149881000</v>
          </cell>
          <cell r="AX22">
            <v>-611977000</v>
          </cell>
        </row>
        <row r="23">
          <cell r="A23" t="str">
            <v>600057.SH</v>
          </cell>
          <cell r="B23" t="str">
            <v>厦门象屿</v>
          </cell>
          <cell r="C23">
            <v>344419335522.07</v>
          </cell>
          <cell r="D23">
            <v>0</v>
          </cell>
          <cell r="E23">
            <v>0</v>
          </cell>
          <cell r="F23">
            <v>0</v>
          </cell>
          <cell r="G23">
            <v>336624930351.59</v>
          </cell>
          <cell r="H23">
            <v>962670968.55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269749481.08</v>
          </cell>
          <cell r="P23">
            <v>1544390807.07</v>
          </cell>
          <cell r="Q23">
            <v>893422308.7</v>
          </cell>
          <cell r="R23">
            <v>48215153.41</v>
          </cell>
          <cell r="S23">
            <v>1171257268.72</v>
          </cell>
          <cell r="T23">
            <v>-417738508.1</v>
          </cell>
          <cell r="U23">
            <v>74475013.67</v>
          </cell>
          <cell r="V23">
            <v>0</v>
          </cell>
          <cell r="W23">
            <v>-180231185.93</v>
          </cell>
          <cell r="X23">
            <v>14996518.76</v>
          </cell>
          <cell r="Y23">
            <v>455902855.54</v>
          </cell>
          <cell r="Z23">
            <v>8770280.87</v>
          </cell>
        </row>
        <row r="23">
          <cell r="AB23">
            <v>74714061.98</v>
          </cell>
          <cell r="AC23">
            <v>51240527.37</v>
          </cell>
          <cell r="AD23">
            <v>841617066.81</v>
          </cell>
          <cell r="AE23">
            <v>344419335522.07</v>
          </cell>
          <cell r="AF23">
            <v>340551965370.57</v>
          </cell>
          <cell r="AG23">
            <v>2807271364.04</v>
          </cell>
          <cell r="AH23">
            <v>2830744898.65</v>
          </cell>
          <cell r="AI23">
            <v>1989127831.84</v>
          </cell>
          <cell r="AJ23">
            <v>7794405170.47998</v>
          </cell>
          <cell r="AK23">
            <v>0.022630567934478</v>
          </cell>
          <cell r="AL23">
            <v>3188207071.19</v>
          </cell>
          <cell r="AM23">
            <v>0.000783200747632575</v>
          </cell>
          <cell r="AN23">
            <v>0.004484042118974</v>
          </cell>
          <cell r="AO23">
            <v>0.00259399579685546</v>
          </cell>
          <cell r="AP23">
            <v>0.000139989682451816</v>
          </cell>
          <cell r="AQ23">
            <v>4606198099.28998</v>
          </cell>
          <cell r="AR23">
            <v>2593323763.75998</v>
          </cell>
          <cell r="AS23">
            <v>1362047869.67998</v>
          </cell>
          <cell r="AT23">
            <v>3764581032.47998</v>
          </cell>
          <cell r="AU23">
            <v>3434940830.56998</v>
          </cell>
          <cell r="AV23">
            <v>3613827358.23998</v>
          </cell>
          <cell r="AW23">
            <v>2807271364.04</v>
          </cell>
          <cell r="AX23">
            <v>-672444707.7</v>
          </cell>
        </row>
        <row r="24">
          <cell r="A24" t="str">
            <v>600362.SH</v>
          </cell>
          <cell r="B24" t="str">
            <v>江西铜业</v>
          </cell>
          <cell r="C24">
            <v>337256574727</v>
          </cell>
          <cell r="D24">
            <v>0</v>
          </cell>
          <cell r="E24">
            <v>0</v>
          </cell>
          <cell r="F24">
            <v>0</v>
          </cell>
          <cell r="G24">
            <v>322757156605</v>
          </cell>
          <cell r="H24">
            <v>1041179833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817326443</v>
          </cell>
          <cell r="P24">
            <v>616573220</v>
          </cell>
          <cell r="Q24">
            <v>1844073656</v>
          </cell>
          <cell r="R24">
            <v>615523329</v>
          </cell>
          <cell r="S24">
            <v>702762958</v>
          </cell>
          <cell r="T24">
            <v>-2422870449</v>
          </cell>
          <cell r="U24">
            <v>-133686929</v>
          </cell>
          <cell r="V24">
            <v>0</v>
          </cell>
          <cell r="W24">
            <v>-453843702</v>
          </cell>
          <cell r="X24">
            <v>140845095</v>
          </cell>
          <cell r="Y24">
            <v>1227510496</v>
          </cell>
          <cell r="Z24">
            <v>46234693</v>
          </cell>
        </row>
        <row r="24">
          <cell r="AB24">
            <v>47656847</v>
          </cell>
          <cell r="AC24">
            <v>111478692</v>
          </cell>
          <cell r="AD24">
            <v>942894073</v>
          </cell>
          <cell r="AE24">
            <v>337256574727</v>
          </cell>
          <cell r="AF24">
            <v>327353416211</v>
          </cell>
          <cell r="AG24">
            <v>5704323467</v>
          </cell>
          <cell r="AH24">
            <v>5640501622</v>
          </cell>
          <cell r="AI24">
            <v>4697607549</v>
          </cell>
          <cell r="AJ24">
            <v>14499418122</v>
          </cell>
          <cell r="AK24">
            <v>0.042992247471341</v>
          </cell>
          <cell r="AL24">
            <v>5184828989</v>
          </cell>
          <cell r="AM24">
            <v>0.00242345592124217</v>
          </cell>
          <cell r="AN24">
            <v>0.00182820222407554</v>
          </cell>
          <cell r="AO24">
            <v>0.00546786569688887</v>
          </cell>
          <cell r="AP24">
            <v>0.00182508919062067</v>
          </cell>
          <cell r="AQ24">
            <v>9314589133</v>
          </cell>
          <cell r="AR24">
            <v>7668932102</v>
          </cell>
          <cell r="AS24">
            <v>2519816243.76</v>
          </cell>
          <cell r="AT24">
            <v>8371695060</v>
          </cell>
          <cell r="AU24">
            <v>8611826175</v>
          </cell>
          <cell r="AV24">
            <v>8242620743</v>
          </cell>
          <cell r="AW24">
            <v>5704323467</v>
          </cell>
          <cell r="AX24">
            <v>-2743027222</v>
          </cell>
        </row>
        <row r="25">
          <cell r="A25" t="str">
            <v>601728.SH</v>
          </cell>
          <cell r="B25" t="str">
            <v>中国电信</v>
          </cell>
          <cell r="C25">
            <v>326536330125</v>
          </cell>
          <cell r="D25">
            <v>0</v>
          </cell>
          <cell r="E25">
            <v>0</v>
          </cell>
          <cell r="F25">
            <v>0</v>
          </cell>
          <cell r="G25">
            <v>227020846014</v>
          </cell>
          <cell r="H25">
            <v>1770108618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1209335937</v>
          </cell>
          <cell r="P25">
            <v>38018865881</v>
          </cell>
          <cell r="Q25">
            <v>25657427972</v>
          </cell>
          <cell r="R25">
            <v>2936933747</v>
          </cell>
          <cell r="S25">
            <v>1309063364</v>
          </cell>
          <cell r="T25">
            <v>3534118683</v>
          </cell>
          <cell r="U25">
            <v>1303662342</v>
          </cell>
          <cell r="V25">
            <v>0</v>
          </cell>
          <cell r="W25">
            <v>-60972017</v>
          </cell>
          <cell r="X25">
            <v>2306079607</v>
          </cell>
          <cell r="Y25">
            <v>39017245</v>
          </cell>
          <cell r="Z25">
            <v>761335189</v>
          </cell>
        </row>
        <row r="25">
          <cell r="AB25">
            <v>972673724</v>
          </cell>
          <cell r="AC25">
            <v>4675328294</v>
          </cell>
          <cell r="AD25">
            <v>7050640704</v>
          </cell>
          <cell r="AE25">
            <v>326536330125</v>
          </cell>
          <cell r="AF25">
            <v>296152472915</v>
          </cell>
          <cell r="AG25">
            <v>32273242213</v>
          </cell>
          <cell r="AH25">
            <v>28570587643</v>
          </cell>
          <cell r="AI25">
            <v>21519946939</v>
          </cell>
          <cell r="AJ25">
            <v>99515484111</v>
          </cell>
          <cell r="AK25">
            <v>0.304760833420603</v>
          </cell>
          <cell r="AL25">
            <v>71564235352</v>
          </cell>
          <cell r="AM25">
            <v>0.00370352645458182</v>
          </cell>
          <cell r="AN25">
            <v>0.116430737941001</v>
          </cell>
          <cell r="AO25">
            <v>0.0785744972456149</v>
          </cell>
          <cell r="AP25">
            <v>0.00899420210264421</v>
          </cell>
          <cell r="AQ25">
            <v>27951248759</v>
          </cell>
          <cell r="AR25">
            <v>19591544691</v>
          </cell>
          <cell r="AS25">
            <v>-14505526013.08</v>
          </cell>
          <cell r="AT25">
            <v>20900608055</v>
          </cell>
          <cell r="AU25">
            <v>26642185395</v>
          </cell>
          <cell r="AV25">
            <v>28339050293</v>
          </cell>
          <cell r="AW25">
            <v>32273242213</v>
          </cell>
          <cell r="AX25">
            <v>2169484324</v>
          </cell>
        </row>
        <row r="26">
          <cell r="A26" t="str">
            <v>601669.SH</v>
          </cell>
          <cell r="B26" t="str">
            <v>中国电建</v>
          </cell>
          <cell r="C26">
            <v>315378702598.39</v>
          </cell>
          <cell r="D26">
            <v>684788110.26</v>
          </cell>
          <cell r="E26">
            <v>0</v>
          </cell>
          <cell r="F26">
            <v>34630183.91</v>
          </cell>
          <cell r="G26">
            <v>275605128949.74</v>
          </cell>
          <cell r="H26">
            <v>8804277050.63</v>
          </cell>
          <cell r="I26">
            <v>674378.28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1078368209.78</v>
          </cell>
          <cell r="P26">
            <v>783960903.63</v>
          </cell>
          <cell r="Q26">
            <v>9020324662.22</v>
          </cell>
          <cell r="R26">
            <v>9843599525.57</v>
          </cell>
          <cell r="S26">
            <v>5756051477.82</v>
          </cell>
          <cell r="T26">
            <v>442827576.23</v>
          </cell>
          <cell r="U26">
            <v>716268888.77</v>
          </cell>
          <cell r="V26">
            <v>-372947.94</v>
          </cell>
          <cell r="W26">
            <v>-9404005.87</v>
          </cell>
          <cell r="X26">
            <v>2705350827.84</v>
          </cell>
          <cell r="Y26">
            <v>69260977.56</v>
          </cell>
          <cell r="Z26">
            <v>163665944.67</v>
          </cell>
        </row>
        <row r="26">
          <cell r="AB26">
            <v>223098639.82</v>
          </cell>
          <cell r="AC26">
            <v>112033839.02</v>
          </cell>
          <cell r="AD26">
            <v>2460491014.8</v>
          </cell>
          <cell r="AE26">
            <v>315378702598.39</v>
          </cell>
          <cell r="AF26">
            <v>302087433728.76</v>
          </cell>
          <cell r="AG26">
            <v>11113373631.32</v>
          </cell>
          <cell r="AH26">
            <v>11224438432.12</v>
          </cell>
          <cell r="AI26">
            <v>8763947417.32</v>
          </cell>
          <cell r="AJ26">
            <v>39773573648.65</v>
          </cell>
          <cell r="AK26">
            <v>0.126113695442836</v>
          </cell>
          <cell r="AL26">
            <v>20684449477.96</v>
          </cell>
          <cell r="AM26">
            <v>0.00341928037909781</v>
          </cell>
          <cell r="AN26">
            <v>0.00248577629741953</v>
          </cell>
          <cell r="AO26">
            <v>0.0286015656349081</v>
          </cell>
          <cell r="AP26">
            <v>0.0312119982879917</v>
          </cell>
          <cell r="AQ26">
            <v>19089124170.69</v>
          </cell>
          <cell r="AR26">
            <v>10872581678.07</v>
          </cell>
          <cell r="AS26">
            <v>983247024.947599</v>
          </cell>
          <cell r="AT26">
            <v>16628633155.89</v>
          </cell>
          <cell r="AU26">
            <v>13333072692.87</v>
          </cell>
          <cell r="AV26">
            <v>7632097436.09003</v>
          </cell>
          <cell r="AW26">
            <v>11113373631.32</v>
          </cell>
          <cell r="AX26">
            <v>-283218266.35</v>
          </cell>
        </row>
        <row r="27">
          <cell r="A27" t="str">
            <v>601138.SH</v>
          </cell>
          <cell r="B27" t="str">
            <v>工业富联</v>
          </cell>
          <cell r="C27">
            <v>305357387000</v>
          </cell>
          <cell r="D27">
            <v>0</v>
          </cell>
          <cell r="E27">
            <v>0</v>
          </cell>
          <cell r="F27">
            <v>0</v>
          </cell>
          <cell r="G27">
            <v>280760064000</v>
          </cell>
          <cell r="H27">
            <v>406787000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392428000</v>
          </cell>
          <cell r="P27">
            <v>1453942000</v>
          </cell>
          <cell r="Q27">
            <v>3306429000</v>
          </cell>
          <cell r="R27">
            <v>8153133000</v>
          </cell>
          <cell r="S27">
            <v>-689824000</v>
          </cell>
          <cell r="T27">
            <v>944838000</v>
          </cell>
          <cell r="U27">
            <v>14802000</v>
          </cell>
          <cell r="V27">
            <v>0</v>
          </cell>
          <cell r="W27">
            <v>-465376000</v>
          </cell>
          <cell r="X27">
            <v>-50982000</v>
          </cell>
          <cell r="Y27">
            <v>652412000</v>
          </cell>
          <cell r="Z27">
            <v>17706000</v>
          </cell>
        </row>
        <row r="27">
          <cell r="AB27">
            <v>58871000</v>
          </cell>
          <cell r="AC27">
            <v>110050000</v>
          </cell>
          <cell r="AD27">
            <v>1417525000</v>
          </cell>
          <cell r="AE27">
            <v>305357387000</v>
          </cell>
          <cell r="AF27">
            <v>293376172000</v>
          </cell>
          <cell r="AG27">
            <v>11876953000</v>
          </cell>
          <cell r="AH27">
            <v>11825774000</v>
          </cell>
          <cell r="AI27">
            <v>10408249000</v>
          </cell>
          <cell r="AJ27">
            <v>24597323000</v>
          </cell>
          <cell r="AK27">
            <v>0.0805525723207738</v>
          </cell>
          <cell r="AL27">
            <v>14009523000</v>
          </cell>
          <cell r="AM27">
            <v>0.00128514329997198</v>
          </cell>
          <cell r="AN27">
            <v>0.00476144367845275</v>
          </cell>
          <cell r="AO27">
            <v>0.0108280629215628</v>
          </cell>
          <cell r="AP27">
            <v>0.0267002972487448</v>
          </cell>
          <cell r="AQ27">
            <v>10587800000</v>
          </cell>
          <cell r="AR27">
            <v>9860099000</v>
          </cell>
          <cell r="AS27">
            <v>1037356920</v>
          </cell>
          <cell r="AT27">
            <v>9170275000</v>
          </cell>
          <cell r="AU27">
            <v>11277624000</v>
          </cell>
          <cell r="AV27">
            <v>10300880000</v>
          </cell>
          <cell r="AW27">
            <v>11876953000</v>
          </cell>
          <cell r="AX27">
            <v>464660000</v>
          </cell>
        </row>
        <row r="28">
          <cell r="A28" t="str">
            <v>600019.SH</v>
          </cell>
          <cell r="B28" t="str">
            <v>宝钢股份</v>
          </cell>
          <cell r="C28">
            <v>278222204206.8</v>
          </cell>
          <cell r="D28">
            <v>718607657.87</v>
          </cell>
          <cell r="E28">
            <v>0</v>
          </cell>
          <cell r="F28">
            <v>9677202.75</v>
          </cell>
          <cell r="G28">
            <v>235058192029.09</v>
          </cell>
          <cell r="H28">
            <v>1360121483.39</v>
          </cell>
          <cell r="I28">
            <v>7093829.89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1071208505.57</v>
          </cell>
          <cell r="P28">
            <v>2163988398.1</v>
          </cell>
          <cell r="Q28">
            <v>3440499418.49</v>
          </cell>
          <cell r="R28">
            <v>8871674286.73</v>
          </cell>
          <cell r="S28">
            <v>1213253868.22</v>
          </cell>
          <cell r="T28">
            <v>2831016270.31</v>
          </cell>
          <cell r="U28">
            <v>1711888814.71</v>
          </cell>
          <cell r="V28">
            <v>0</v>
          </cell>
          <cell r="W28">
            <v>129299988.81</v>
          </cell>
          <cell r="X28">
            <v>390841363.8</v>
          </cell>
          <cell r="Y28">
            <v>132089066.58</v>
          </cell>
          <cell r="Z28">
            <v>974994737</v>
          </cell>
        </row>
        <row r="28">
          <cell r="AB28">
            <v>91555209.22</v>
          </cell>
          <cell r="AC28">
            <v>1601653693.89</v>
          </cell>
          <cell r="AD28">
            <v>5033668725.18</v>
          </cell>
          <cell r="AE28">
            <v>278222204206.8</v>
          </cell>
          <cell r="AF28">
            <v>251818816506.2</v>
          </cell>
          <cell r="AG28">
            <v>29815768266.34</v>
          </cell>
          <cell r="AH28">
            <v>28305669781.67</v>
          </cell>
          <cell r="AI28">
            <v>23272001056.49</v>
          </cell>
          <cell r="AJ28">
            <v>43164012177.71</v>
          </cell>
          <cell r="AK28">
            <v>0.155142226339443</v>
          </cell>
          <cell r="AL28">
            <v>17189558160.14</v>
          </cell>
          <cell r="AM28">
            <v>0.00385019056485434</v>
          </cell>
          <cell r="AN28">
            <v>0.00777791407508053</v>
          </cell>
          <cell r="AO28">
            <v>0.012366013087628</v>
          </cell>
          <cell r="AP28">
            <v>0.0318870102838225</v>
          </cell>
          <cell r="AQ28">
            <v>25974454017.57</v>
          </cell>
          <cell r="AR28">
            <v>19727531424.17</v>
          </cell>
          <cell r="AS28">
            <v>4556432472.0924</v>
          </cell>
          <cell r="AT28">
            <v>20940785292.39</v>
          </cell>
          <cell r="AU28">
            <v>24761200149.35</v>
          </cell>
          <cell r="AV28">
            <v>26708584392.05</v>
          </cell>
          <cell r="AW28">
            <v>29815768266.34</v>
          </cell>
          <cell r="AX28">
            <v>1248427444.41</v>
          </cell>
        </row>
        <row r="29">
          <cell r="A29" t="str">
            <v>000002.SZ</v>
          </cell>
          <cell r="B29" t="str">
            <v>万科A</v>
          </cell>
          <cell r="C29">
            <v>271485774926.48</v>
          </cell>
          <cell r="D29">
            <v>0</v>
          </cell>
          <cell r="E29">
            <v>0</v>
          </cell>
          <cell r="F29">
            <v>0</v>
          </cell>
          <cell r="G29">
            <v>211492085577.93</v>
          </cell>
          <cell r="H29">
            <v>6301917148.5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12484818274.45</v>
          </cell>
          <cell r="P29">
            <v>7282560631.22</v>
          </cell>
          <cell r="Q29">
            <v>7229677824.51</v>
          </cell>
          <cell r="R29">
            <v>370464654.15</v>
          </cell>
          <cell r="S29">
            <v>3331385941.05</v>
          </cell>
          <cell r="T29">
            <v>3886941272.9</v>
          </cell>
          <cell r="U29">
            <v>3196122778.45</v>
          </cell>
          <cell r="V29">
            <v>0</v>
          </cell>
          <cell r="W29">
            <v>-6208506.05</v>
          </cell>
          <cell r="X29">
            <v>270376181.56</v>
          </cell>
          <cell r="Y29">
            <v>-15064083.87</v>
          </cell>
          <cell r="Z29">
            <v>15271806.86</v>
          </cell>
        </row>
        <row r="29">
          <cell r="AB29">
            <v>750134041.55</v>
          </cell>
          <cell r="AC29">
            <v>584304980.57</v>
          </cell>
          <cell r="AD29">
            <v>8496954106.76</v>
          </cell>
          <cell r="AE29">
            <v>271485774926.48</v>
          </cell>
          <cell r="AF29">
            <v>242190992903.31</v>
          </cell>
          <cell r="AG29">
            <v>32935474499.19</v>
          </cell>
          <cell r="AH29">
            <v>33101303560.17</v>
          </cell>
          <cell r="AI29">
            <v>24604349453.41</v>
          </cell>
          <cell r="AJ29">
            <v>59993689348.55</v>
          </cell>
          <cell r="AK29">
            <v>0.22098280974315</v>
          </cell>
          <cell r="AL29">
            <v>27186628239.48</v>
          </cell>
          <cell r="AM29">
            <v>0.0459870071565664</v>
          </cell>
          <cell r="AN29">
            <v>0.0268248332097406</v>
          </cell>
          <cell r="AO29">
            <v>0.0266300428686101</v>
          </cell>
          <cell r="AP29">
            <v>0.00136458219311978</v>
          </cell>
          <cell r="AQ29">
            <v>32807061109.07</v>
          </cell>
          <cell r="AR29">
            <v>20978721061.26</v>
          </cell>
          <cell r="AS29">
            <v>2768891522.7656</v>
          </cell>
          <cell r="AT29">
            <v>24310107002.31</v>
          </cell>
          <cell r="AU29">
            <v>29475675168.02</v>
          </cell>
          <cell r="AV29">
            <v>26084210524.89</v>
          </cell>
          <cell r="AW29">
            <v>32935474499.19</v>
          </cell>
          <cell r="AX29">
            <v>684609988.4</v>
          </cell>
        </row>
        <row r="30">
          <cell r="A30" t="str">
            <v>000333.SZ</v>
          </cell>
          <cell r="B30" t="str">
            <v>美的集团</v>
          </cell>
          <cell r="C30">
            <v>261341969000</v>
          </cell>
          <cell r="D30">
            <v>1600306000</v>
          </cell>
          <cell r="E30">
            <v>0</v>
          </cell>
          <cell r="F30">
            <v>314000</v>
          </cell>
          <cell r="G30">
            <v>199138296000</v>
          </cell>
          <cell r="H30">
            <v>989334000</v>
          </cell>
          <cell r="I30">
            <v>5209000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1172144000</v>
          </cell>
          <cell r="P30">
            <v>24405142000</v>
          </cell>
          <cell r="Q30">
            <v>7454498000</v>
          </cell>
          <cell r="R30">
            <v>8764926000</v>
          </cell>
          <cell r="S30">
            <v>-3349461000</v>
          </cell>
          <cell r="T30">
            <v>1999228000</v>
          </cell>
          <cell r="U30">
            <v>410522000</v>
          </cell>
          <cell r="V30">
            <v>0</v>
          </cell>
          <cell r="W30">
            <v>-924798000</v>
          </cell>
          <cell r="X30">
            <v>204276000</v>
          </cell>
          <cell r="Y30">
            <v>171668000</v>
          </cell>
          <cell r="Z30">
            <v>57969000</v>
          </cell>
        </row>
        <row r="30">
          <cell r="AB30">
            <v>406215000</v>
          </cell>
          <cell r="AC30">
            <v>139501000</v>
          </cell>
          <cell r="AD30">
            <v>3649382000</v>
          </cell>
          <cell r="AE30">
            <v>261341969000</v>
          </cell>
          <cell r="AF30">
            <v>237585545000</v>
          </cell>
          <cell r="AG30">
            <v>24512879000</v>
          </cell>
          <cell r="AH30">
            <v>24779593000</v>
          </cell>
          <cell r="AI30">
            <v>21130211000</v>
          </cell>
          <cell r="AJ30">
            <v>62203673000</v>
          </cell>
          <cell r="AK30">
            <v>0.238016393761845</v>
          </cell>
          <cell r="AL30">
            <v>41701664000</v>
          </cell>
          <cell r="AM30">
            <v>0.0044850966895409</v>
          </cell>
          <cell r="AN30">
            <v>0.0933839371203329</v>
          </cell>
          <cell r="AO30">
            <v>0.0285239222330953</v>
          </cell>
          <cell r="AP30">
            <v>0.0335381493968923</v>
          </cell>
          <cell r="AQ30">
            <v>20502009000</v>
          </cell>
          <cell r="AR30">
            <v>20202088000</v>
          </cell>
          <cell r="AS30">
            <v>10719645040</v>
          </cell>
          <cell r="AT30">
            <v>16852627000</v>
          </cell>
          <cell r="AU30">
            <v>23851470000</v>
          </cell>
          <cell r="AV30">
            <v>19099654000</v>
          </cell>
          <cell r="AW30">
            <v>24512879000</v>
          </cell>
          <cell r="AX30">
            <v>663908000</v>
          </cell>
        </row>
        <row r="31">
          <cell r="A31" t="str">
            <v>600036.SH</v>
          </cell>
          <cell r="B31" t="str">
            <v>招商银行</v>
          </cell>
          <cell r="C31">
            <v>251410000000</v>
          </cell>
          <cell r="D31">
            <v>241906000000</v>
          </cell>
          <cell r="E31">
            <v>0</v>
          </cell>
          <cell r="F31">
            <v>81512000000</v>
          </cell>
          <cell r="G31">
            <v>0</v>
          </cell>
          <cell r="H31">
            <v>0</v>
          </cell>
          <cell r="I31">
            <v>5778000000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2082000000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16084000000</v>
          </cell>
          <cell r="U31">
            <v>0</v>
          </cell>
          <cell r="V31">
            <v>2628000000</v>
          </cell>
          <cell r="W31">
            <v>874000000</v>
          </cell>
          <cell r="X31">
            <v>56274000000</v>
          </cell>
          <cell r="Y31">
            <v>-8000000</v>
          </cell>
          <cell r="Z31">
            <v>0</v>
          </cell>
        </row>
        <row r="31">
          <cell r="AB31">
            <v>249000000</v>
          </cell>
          <cell r="AC31">
            <v>174000000</v>
          </cell>
          <cell r="AD31">
            <v>22300000000</v>
          </cell>
          <cell r="AE31">
            <v>251410000000</v>
          </cell>
          <cell r="AF31">
            <v>2082000000</v>
          </cell>
          <cell r="AG31">
            <v>212648000000</v>
          </cell>
          <cell r="AH31">
            <v>212723000000</v>
          </cell>
          <cell r="AI31">
            <v>190423000000</v>
          </cell>
          <cell r="AJ31">
            <v>251410000000</v>
          </cell>
          <cell r="AK31">
            <v>1</v>
          </cell>
          <cell r="AL31">
            <v>1999000000</v>
          </cell>
          <cell r="AM31">
            <v>0.00828129350463386</v>
          </cell>
          <cell r="AN31">
            <v>0</v>
          </cell>
          <cell r="AO31">
            <v>0</v>
          </cell>
          <cell r="AP31">
            <v>0</v>
          </cell>
          <cell r="AQ31">
            <v>249411000000</v>
          </cell>
          <cell r="AR31">
            <v>227111000000</v>
          </cell>
          <cell r="AS31">
            <v>163993640000</v>
          </cell>
          <cell r="AT31">
            <v>227111000000</v>
          </cell>
          <cell r="AU31">
            <v>249411000000</v>
          </cell>
          <cell r="AV31">
            <v>193062000000</v>
          </cell>
          <cell r="AW31">
            <v>212648000000</v>
          </cell>
          <cell r="AX31">
            <v>19586000000</v>
          </cell>
        </row>
        <row r="32">
          <cell r="A32" t="str">
            <v>600050.SH</v>
          </cell>
          <cell r="B32" t="str">
            <v>中国联通</v>
          </cell>
          <cell r="C32">
            <v>244489193743</v>
          </cell>
          <cell r="D32">
            <v>0</v>
          </cell>
          <cell r="E32">
            <v>0</v>
          </cell>
          <cell r="F32">
            <v>0</v>
          </cell>
          <cell r="G32">
            <v>182313912025</v>
          </cell>
          <cell r="H32">
            <v>769716835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1032392976</v>
          </cell>
          <cell r="P32">
            <v>23135901293</v>
          </cell>
          <cell r="Q32">
            <v>19927144607</v>
          </cell>
          <cell r="R32">
            <v>2077859287</v>
          </cell>
          <cell r="S32">
            <v>66353251</v>
          </cell>
          <cell r="T32">
            <v>3159822157</v>
          </cell>
          <cell r="U32">
            <v>2402333147</v>
          </cell>
          <cell r="V32">
            <v>0</v>
          </cell>
          <cell r="W32">
            <v>12057470</v>
          </cell>
          <cell r="X32">
            <v>3469792345</v>
          </cell>
          <cell r="Y32">
            <v>282848347</v>
          </cell>
          <cell r="Z32">
            <v>-1573110152</v>
          </cell>
        </row>
        <row r="32">
          <cell r="AB32">
            <v>388946349</v>
          </cell>
          <cell r="AC32">
            <v>154940531</v>
          </cell>
          <cell r="AD32">
            <v>2872390578</v>
          </cell>
          <cell r="AE32">
            <v>244489193743</v>
          </cell>
          <cell r="AF32">
            <v>228553563439</v>
          </cell>
          <cell r="AG32">
            <v>13781759087</v>
          </cell>
          <cell r="AH32">
            <v>14015764905</v>
          </cell>
          <cell r="AI32">
            <v>11143374327</v>
          </cell>
          <cell r="AJ32">
            <v>62175281718</v>
          </cell>
          <cell r="AK32">
            <v>0.254306870443349</v>
          </cell>
          <cell r="AL32">
            <v>46222140692</v>
          </cell>
          <cell r="AM32">
            <v>0.00422265278965753</v>
          </cell>
          <cell r="AN32">
            <v>0.0946295455386048</v>
          </cell>
          <cell r="AO32">
            <v>0.0815052162507716</v>
          </cell>
          <cell r="AP32">
            <v>0.00849877761544007</v>
          </cell>
          <cell r="AQ32">
            <v>15953141026</v>
          </cell>
          <cell r="AR32">
            <v>13014397197</v>
          </cell>
          <cell r="AS32">
            <v>998702606.6</v>
          </cell>
          <cell r="AT32">
            <v>13080750448</v>
          </cell>
          <cell r="AU32">
            <v>15886787775</v>
          </cell>
          <cell r="AV32">
            <v>9906515876</v>
          </cell>
          <cell r="AW32">
            <v>13781759087</v>
          </cell>
          <cell r="AX32">
            <v>769546480</v>
          </cell>
        </row>
        <row r="33">
          <cell r="A33" t="str">
            <v>601658.SH</v>
          </cell>
          <cell r="B33" t="str">
            <v>邮储银行</v>
          </cell>
          <cell r="C33">
            <v>238358000000</v>
          </cell>
          <cell r="D33">
            <v>335664000000</v>
          </cell>
          <cell r="E33">
            <v>0</v>
          </cell>
          <cell r="F33">
            <v>33683000000</v>
          </cell>
          <cell r="G33">
            <v>0</v>
          </cell>
          <cell r="H33">
            <v>0</v>
          </cell>
          <cell r="I33">
            <v>16834000000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1855000000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10980000000</v>
          </cell>
          <cell r="U33">
            <v>0</v>
          </cell>
          <cell r="V33">
            <v>-82000000</v>
          </cell>
          <cell r="W33">
            <v>8899000000</v>
          </cell>
          <cell r="X33">
            <v>37267000000</v>
          </cell>
          <cell r="Y33">
            <v>27000000</v>
          </cell>
          <cell r="Z33">
            <v>4000000</v>
          </cell>
        </row>
        <row r="33">
          <cell r="AB33">
            <v>181000000</v>
          </cell>
          <cell r="AC33">
            <v>148000000</v>
          </cell>
          <cell r="AD33">
            <v>7512000000</v>
          </cell>
          <cell r="AE33">
            <v>238358000000</v>
          </cell>
          <cell r="AF33">
            <v>1855000000</v>
          </cell>
          <cell r="AG33">
            <v>219010000000</v>
          </cell>
          <cell r="AH33">
            <v>219043000000</v>
          </cell>
          <cell r="AI33">
            <v>211531000000</v>
          </cell>
          <cell r="AJ33">
            <v>238358000000</v>
          </cell>
          <cell r="AK33">
            <v>1</v>
          </cell>
          <cell r="AL33">
            <v>1849000000</v>
          </cell>
          <cell r="AM33">
            <v>0.00778241133085527</v>
          </cell>
          <cell r="AN33">
            <v>0</v>
          </cell>
          <cell r="AO33">
            <v>0</v>
          </cell>
          <cell r="AP33">
            <v>0</v>
          </cell>
          <cell r="AQ33">
            <v>236509000000</v>
          </cell>
          <cell r="AR33">
            <v>228997000000</v>
          </cell>
          <cell r="AS33">
            <v>166780520000</v>
          </cell>
          <cell r="AT33">
            <v>228997000000</v>
          </cell>
          <cell r="AU33">
            <v>236509000000</v>
          </cell>
          <cell r="AV33">
            <v>199213000000</v>
          </cell>
          <cell r="AW33">
            <v>219010000000</v>
          </cell>
          <cell r="AX33">
            <v>19797000000</v>
          </cell>
        </row>
        <row r="34">
          <cell r="A34" t="str">
            <v>601088.SH</v>
          </cell>
          <cell r="B34" t="str">
            <v>中国神华</v>
          </cell>
          <cell r="C34">
            <v>232949000000</v>
          </cell>
          <cell r="D34">
            <v>0</v>
          </cell>
          <cell r="E34">
            <v>0</v>
          </cell>
          <cell r="F34">
            <v>0</v>
          </cell>
          <cell r="G34">
            <v>157328000000</v>
          </cell>
          <cell r="H34">
            <v>1713000000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10625000000</v>
          </cell>
          <cell r="P34">
            <v>409000000</v>
          </cell>
          <cell r="Q34">
            <v>5672000000</v>
          </cell>
          <cell r="R34">
            <v>804000000</v>
          </cell>
          <cell r="S34">
            <v>38000000</v>
          </cell>
          <cell r="T34">
            <v>196000000</v>
          </cell>
          <cell r="U34">
            <v>169000000</v>
          </cell>
          <cell r="V34">
            <v>0</v>
          </cell>
          <cell r="W34">
            <v>0</v>
          </cell>
          <cell r="X34">
            <v>-40000000</v>
          </cell>
          <cell r="Y34">
            <v>6000000</v>
          </cell>
          <cell r="Z34">
            <v>445000000</v>
          </cell>
        </row>
        <row r="34">
          <cell r="AB34">
            <v>271000000</v>
          </cell>
          <cell r="AC34">
            <v>603000000</v>
          </cell>
          <cell r="AD34">
            <v>10797000000</v>
          </cell>
          <cell r="AE34">
            <v>232949000000</v>
          </cell>
          <cell r="AF34">
            <v>174876000000</v>
          </cell>
          <cell r="AG34">
            <v>58748000000</v>
          </cell>
          <cell r="AH34">
            <v>58416000000</v>
          </cell>
          <cell r="AI34">
            <v>47619000000</v>
          </cell>
          <cell r="AJ34">
            <v>75621000000</v>
          </cell>
          <cell r="AK34">
            <v>0.324624703261229</v>
          </cell>
          <cell r="AL34">
            <v>17848000000</v>
          </cell>
          <cell r="AM34">
            <v>0.0456108418580891</v>
          </cell>
          <cell r="AN34">
            <v>0.00175574911246668</v>
          </cell>
          <cell r="AO34">
            <v>0.0243486771782665</v>
          </cell>
          <cell r="AP34">
            <v>0.00345139923330858</v>
          </cell>
          <cell r="AQ34">
            <v>57773000000</v>
          </cell>
          <cell r="AR34">
            <v>46938000000</v>
          </cell>
          <cell r="AS34">
            <v>17608160000</v>
          </cell>
          <cell r="AT34">
            <v>46976000000</v>
          </cell>
          <cell r="AU34">
            <v>57735000000</v>
          </cell>
          <cell r="AV34">
            <v>56877000000</v>
          </cell>
          <cell r="AW34">
            <v>58748000000</v>
          </cell>
          <cell r="AX34">
            <v>27000000</v>
          </cell>
        </row>
        <row r="35">
          <cell r="A35" t="str">
            <v>601919.SH</v>
          </cell>
          <cell r="B35" t="str">
            <v>中远海控</v>
          </cell>
          <cell r="C35">
            <v>231478581372.73</v>
          </cell>
          <cell r="D35">
            <v>0</v>
          </cell>
          <cell r="E35">
            <v>0</v>
          </cell>
          <cell r="F35">
            <v>0</v>
          </cell>
          <cell r="G35">
            <v>130229384705.85</v>
          </cell>
          <cell r="H35">
            <v>2717930573.83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202817326.02</v>
          </cell>
          <cell r="P35">
            <v>45429059.51</v>
          </cell>
          <cell r="Q35">
            <v>7695724929.22</v>
          </cell>
          <cell r="R35">
            <v>673341325.9</v>
          </cell>
          <cell r="S35">
            <v>2066537398.76</v>
          </cell>
          <cell r="T35">
            <v>1996555516.39</v>
          </cell>
          <cell r="U35">
            <v>1894667100.02</v>
          </cell>
          <cell r="V35">
            <v>0</v>
          </cell>
          <cell r="W35">
            <v>44750688.47</v>
          </cell>
          <cell r="X35">
            <v>105206075.81</v>
          </cell>
          <cell r="Y35">
            <v>30754752.08</v>
          </cell>
          <cell r="Z35">
            <v>180299461.96</v>
          </cell>
        </row>
        <row r="35">
          <cell r="AB35">
            <v>48319672.47</v>
          </cell>
          <cell r="AC35">
            <v>61480520.16</v>
          </cell>
          <cell r="AD35">
            <v>15003695849.54</v>
          </cell>
          <cell r="AE35">
            <v>231478581372.73</v>
          </cell>
          <cell r="AF35">
            <v>140913234745.26</v>
          </cell>
          <cell r="AG35">
            <v>92650991466.4</v>
          </cell>
          <cell r="AH35">
            <v>92637830618.71</v>
          </cell>
          <cell r="AI35">
            <v>77634134769.17</v>
          </cell>
          <cell r="AJ35">
            <v>101249196666.88</v>
          </cell>
          <cell r="AK35">
            <v>0.437402009578792</v>
          </cell>
          <cell r="AL35">
            <v>8661228240.42</v>
          </cell>
          <cell r="AM35">
            <v>0.000876181825623947</v>
          </cell>
          <cell r="AN35">
            <v>0.000196255995870519</v>
          </cell>
          <cell r="AO35">
            <v>0.0332459482150888</v>
          </cell>
          <cell r="AP35">
            <v>0.00290887097159014</v>
          </cell>
          <cell r="AQ35">
            <v>92587968426.46</v>
          </cell>
          <cell r="AR35">
            <v>75517735178.16</v>
          </cell>
          <cell r="AS35">
            <v>66559214609.7824</v>
          </cell>
          <cell r="AT35">
            <v>77584272576.92</v>
          </cell>
          <cell r="AU35">
            <v>90521431027.7</v>
          </cell>
          <cell r="AV35">
            <v>89958292086.47</v>
          </cell>
          <cell r="AW35">
            <v>92650991466.4</v>
          </cell>
          <cell r="AX35">
            <v>146639104.84</v>
          </cell>
        </row>
        <row r="36">
          <cell r="A36" t="str">
            <v>601868.SH</v>
          </cell>
          <cell r="B36" t="str">
            <v>中国能建</v>
          </cell>
          <cell r="C36">
            <v>209587361512.27</v>
          </cell>
          <cell r="D36">
            <v>0</v>
          </cell>
          <cell r="E36">
            <v>0</v>
          </cell>
          <cell r="F36">
            <v>0</v>
          </cell>
          <cell r="G36">
            <v>183471454509.1</v>
          </cell>
          <cell r="H36">
            <v>2658199253.79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855955183.8</v>
          </cell>
          <cell r="P36">
            <v>1515682698.06</v>
          </cell>
          <cell r="Q36">
            <v>8936843509.36</v>
          </cell>
          <cell r="R36">
            <v>3792918084.93</v>
          </cell>
          <cell r="S36">
            <v>2913879079.73</v>
          </cell>
          <cell r="T36">
            <v>-129044828.7</v>
          </cell>
          <cell r="U36">
            <v>-248786239.18</v>
          </cell>
          <cell r="V36">
            <v>0</v>
          </cell>
          <cell r="W36">
            <v>-5192644.41</v>
          </cell>
          <cell r="X36">
            <v>182115751.87</v>
          </cell>
          <cell r="Y36">
            <v>63363403.01</v>
          </cell>
          <cell r="Z36">
            <v>395004364.35</v>
          </cell>
        </row>
        <row r="36">
          <cell r="AB36">
            <v>163003898.4</v>
          </cell>
          <cell r="AC36">
            <v>91487669.79</v>
          </cell>
          <cell r="AD36">
            <v>2232815758.66</v>
          </cell>
          <cell r="AE36">
            <v>209587361512.27</v>
          </cell>
          <cell r="AF36">
            <v>201486733064.98</v>
          </cell>
          <cell r="AG36">
            <v>8115916183.64998</v>
          </cell>
          <cell r="AH36">
            <v>8187432412.25998</v>
          </cell>
          <cell r="AI36">
            <v>5954616653.59998</v>
          </cell>
          <cell r="AJ36">
            <v>26115907003.17</v>
          </cell>
          <cell r="AK36">
            <v>0.124606306481133</v>
          </cell>
          <cell r="AL36">
            <v>15093246650.55</v>
          </cell>
          <cell r="AM36">
            <v>0.00408400190557239</v>
          </cell>
          <cell r="AN36">
            <v>0.00723174664313557</v>
          </cell>
          <cell r="AO36">
            <v>0.0426401832862274</v>
          </cell>
          <cell r="AP36">
            <v>0.0180970744493482</v>
          </cell>
          <cell r="AQ36">
            <v>11022660352.62</v>
          </cell>
          <cell r="AR36">
            <v>5875965514.22998</v>
          </cell>
          <cell r="AS36">
            <v>-1419990709.52202</v>
          </cell>
          <cell r="AT36">
            <v>8789844593.95998</v>
          </cell>
          <cell r="AU36">
            <v>8108781272.88998</v>
          </cell>
          <cell r="AV36">
            <v>8505833482.69998</v>
          </cell>
          <cell r="AW36">
            <v>8115916183.64998</v>
          </cell>
          <cell r="AX36">
            <v>114548766.07</v>
          </cell>
        </row>
        <row r="37">
          <cell r="A37" t="str">
            <v>600170.SH</v>
          </cell>
          <cell r="B37" t="str">
            <v>上海建工</v>
          </cell>
          <cell r="C37">
            <v>208558677145.17</v>
          </cell>
          <cell r="D37">
            <v>0</v>
          </cell>
          <cell r="E37">
            <v>0</v>
          </cell>
          <cell r="F37">
            <v>0</v>
          </cell>
          <cell r="G37">
            <v>191404942804.72</v>
          </cell>
          <cell r="H37">
            <v>2274314908.96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557182299.28</v>
          </cell>
          <cell r="P37">
            <v>553642373.76</v>
          </cell>
          <cell r="Q37">
            <v>4924493328.33</v>
          </cell>
          <cell r="R37">
            <v>6218784407.06</v>
          </cell>
          <cell r="S37">
            <v>1917259059.46</v>
          </cell>
          <cell r="T37">
            <v>476672461.78</v>
          </cell>
          <cell r="U37">
            <v>-5536572.13</v>
          </cell>
          <cell r="V37">
            <v>0</v>
          </cell>
          <cell r="W37">
            <v>515701435.58</v>
          </cell>
          <cell r="X37">
            <v>228711424.41</v>
          </cell>
          <cell r="Y37">
            <v>-2408091.78</v>
          </cell>
          <cell r="Z37">
            <v>39339143.13</v>
          </cell>
        </row>
        <row r="37">
          <cell r="AB37">
            <v>361607726.37</v>
          </cell>
          <cell r="AC37">
            <v>16859062.5</v>
          </cell>
          <cell r="AD37">
            <v>1107315037.75</v>
          </cell>
          <cell r="AE37">
            <v>208558677145.17</v>
          </cell>
          <cell r="AF37">
            <v>205576304272.61</v>
          </cell>
          <cell r="AG37">
            <v>3787782580.42003</v>
          </cell>
          <cell r="AH37">
            <v>4132531244.29003</v>
          </cell>
          <cell r="AI37">
            <v>3025216206.54003</v>
          </cell>
          <cell r="AJ37">
            <v>17153734340.45</v>
          </cell>
          <cell r="AK37">
            <v>0.0822489602219232</v>
          </cell>
          <cell r="AL37">
            <v>11906945652.78</v>
          </cell>
          <cell r="AM37">
            <v>0.00267158531549453</v>
          </cell>
          <cell r="AN37">
            <v>0.00265461203215549</v>
          </cell>
          <cell r="AO37">
            <v>0.023612028018869</v>
          </cell>
          <cell r="AP37">
            <v>0.0298179125998739</v>
          </cell>
          <cell r="AQ37">
            <v>5246788687.67001</v>
          </cell>
          <cell r="AR37">
            <v>2222214590.46001</v>
          </cell>
          <cell r="AS37">
            <v>-956708766.33919</v>
          </cell>
          <cell r="AT37">
            <v>4139473649.92001</v>
          </cell>
          <cell r="AU37">
            <v>3329529628.21001</v>
          </cell>
          <cell r="AV37">
            <v>2438352833.56001</v>
          </cell>
          <cell r="AW37">
            <v>3787782580.42003</v>
          </cell>
          <cell r="AX37">
            <v>997910469.49</v>
          </cell>
        </row>
        <row r="38">
          <cell r="A38" t="str">
            <v>601328.SH</v>
          </cell>
          <cell r="B38" t="str">
            <v>交通银行</v>
          </cell>
          <cell r="C38">
            <v>199970000000</v>
          </cell>
          <cell r="D38">
            <v>279879000000</v>
          </cell>
          <cell r="E38">
            <v>0</v>
          </cell>
          <cell r="F38">
            <v>39574000000</v>
          </cell>
          <cell r="G38">
            <v>0</v>
          </cell>
          <cell r="H38">
            <v>0</v>
          </cell>
          <cell r="I38">
            <v>3425000000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2155000000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13594000000</v>
          </cell>
          <cell r="U38">
            <v>170000000</v>
          </cell>
          <cell r="V38">
            <v>2282000000</v>
          </cell>
          <cell r="W38">
            <v>2534000000</v>
          </cell>
          <cell r="X38">
            <v>52428000000</v>
          </cell>
          <cell r="Y38">
            <v>418000000</v>
          </cell>
          <cell r="Z38">
            <v>351000000</v>
          </cell>
        </row>
        <row r="38">
          <cell r="AB38">
            <v>240000000</v>
          </cell>
          <cell r="AC38">
            <v>-7000000</v>
          </cell>
          <cell r="AD38">
            <v>3927000000</v>
          </cell>
          <cell r="AE38">
            <v>199970000000</v>
          </cell>
          <cell r="AF38">
            <v>2155000000</v>
          </cell>
          <cell r="AG38">
            <v>163730000000</v>
          </cell>
          <cell r="AH38">
            <v>163977000000</v>
          </cell>
          <cell r="AI38">
            <v>160050000000</v>
          </cell>
          <cell r="AJ38">
            <v>199970000000</v>
          </cell>
          <cell r="AK38">
            <v>1</v>
          </cell>
          <cell r="AL38">
            <v>2326000000</v>
          </cell>
          <cell r="AM38">
            <v>0.0107766164924739</v>
          </cell>
          <cell r="AN38">
            <v>0</v>
          </cell>
          <cell r="AO38">
            <v>0</v>
          </cell>
          <cell r="AP38">
            <v>0</v>
          </cell>
          <cell r="AQ38">
            <v>197644000000</v>
          </cell>
          <cell r="AR38">
            <v>193717000000</v>
          </cell>
          <cell r="AS38">
            <v>118169320000</v>
          </cell>
          <cell r="AT38">
            <v>193717000000</v>
          </cell>
          <cell r="AU38">
            <v>197644000000</v>
          </cell>
          <cell r="AV38">
            <v>145320000000</v>
          </cell>
          <cell r="AW38">
            <v>163730000000</v>
          </cell>
          <cell r="AX38">
            <v>18240000000</v>
          </cell>
        </row>
        <row r="39">
          <cell r="A39" t="str">
            <v>601600.SH</v>
          </cell>
          <cell r="B39" t="str">
            <v>中国铝业</v>
          </cell>
          <cell r="C39">
            <v>194928951000</v>
          </cell>
          <cell r="D39">
            <v>0</v>
          </cell>
          <cell r="E39">
            <v>0</v>
          </cell>
          <cell r="F39">
            <v>0</v>
          </cell>
          <cell r="G39">
            <v>172192964000</v>
          </cell>
          <cell r="H39">
            <v>2958776000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1578053000</v>
          </cell>
          <cell r="P39">
            <v>1267196000</v>
          </cell>
          <cell r="Q39">
            <v>2715322000</v>
          </cell>
          <cell r="R39">
            <v>1213087000</v>
          </cell>
          <cell r="S39">
            <v>2831810000</v>
          </cell>
          <cell r="T39">
            <v>-402604000</v>
          </cell>
          <cell r="U39">
            <v>429270000</v>
          </cell>
          <cell r="V39">
            <v>0</v>
          </cell>
          <cell r="W39">
            <v>-53722000</v>
          </cell>
          <cell r="X39">
            <v>919054000</v>
          </cell>
          <cell r="Y39">
            <v>1035039000</v>
          </cell>
          <cell r="Z39">
            <v>32176000</v>
          </cell>
        </row>
        <row r="39">
          <cell r="AB39">
            <v>64369000</v>
          </cell>
          <cell r="AC39">
            <v>845557000</v>
          </cell>
          <cell r="AD39">
            <v>2019917000</v>
          </cell>
          <cell r="AE39">
            <v>194928951000</v>
          </cell>
          <cell r="AF39">
            <v>181798432000</v>
          </cell>
          <cell r="AG39">
            <v>10752276000</v>
          </cell>
          <cell r="AH39">
            <v>9971088000</v>
          </cell>
          <cell r="AI39">
            <v>7951171000</v>
          </cell>
          <cell r="AJ39">
            <v>22735987000</v>
          </cell>
          <cell r="AK39">
            <v>0.116637302377932</v>
          </cell>
          <cell r="AL39">
            <v>8589885000</v>
          </cell>
          <cell r="AM39">
            <v>0.00809552912435259</v>
          </cell>
          <cell r="AN39">
            <v>0.00650080962062942</v>
          </cell>
          <cell r="AO39">
            <v>0.0139298035826397</v>
          </cell>
          <cell r="AP39">
            <v>0.00622322643084454</v>
          </cell>
          <cell r="AQ39">
            <v>14146102000</v>
          </cell>
          <cell r="AR39">
            <v>9294375000</v>
          </cell>
          <cell r="AS39">
            <v>4533773240</v>
          </cell>
          <cell r="AT39">
            <v>12126185000</v>
          </cell>
          <cell r="AU39">
            <v>11314292000</v>
          </cell>
          <cell r="AV39">
            <v>11081636000</v>
          </cell>
          <cell r="AW39">
            <v>10752276000</v>
          </cell>
          <cell r="AX39">
            <v>-885596000</v>
          </cell>
        </row>
        <row r="40">
          <cell r="A40" t="str">
            <v>601336.SH</v>
          </cell>
          <cell r="B40" t="str">
            <v>新华保险</v>
          </cell>
          <cell r="C40">
            <v>183988000000</v>
          </cell>
          <cell r="D40">
            <v>0</v>
          </cell>
          <cell r="E40">
            <v>134882000000</v>
          </cell>
          <cell r="F40">
            <v>0</v>
          </cell>
          <cell r="G40">
            <v>0</v>
          </cell>
          <cell r="H40">
            <v>0</v>
          </cell>
          <cell r="I40">
            <v>12051000000</v>
          </cell>
          <cell r="J40">
            <v>13112000000</v>
          </cell>
          <cell r="K40">
            <v>33811000000</v>
          </cell>
          <cell r="L40">
            <v>97479000000</v>
          </cell>
          <cell r="M40">
            <v>985000000</v>
          </cell>
          <cell r="N40">
            <v>0</v>
          </cell>
          <cell r="O40">
            <v>242000000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48723000000</v>
          </cell>
          <cell r="U40">
            <v>210000000</v>
          </cell>
          <cell r="V40">
            <v>-21000000</v>
          </cell>
          <cell r="W40">
            <v>-534000000</v>
          </cell>
          <cell r="X40">
            <v>0</v>
          </cell>
          <cell r="Y40">
            <v>1953000000</v>
          </cell>
          <cell r="Z40">
            <v>0</v>
          </cell>
        </row>
        <row r="40">
          <cell r="AB40">
            <v>40000000</v>
          </cell>
          <cell r="AC40">
            <v>109000000</v>
          </cell>
          <cell r="AD40">
            <v>1104000000</v>
          </cell>
          <cell r="AE40">
            <v>183988000000</v>
          </cell>
          <cell r="AF40">
            <v>242000000</v>
          </cell>
          <cell r="AG40">
            <v>229961000000</v>
          </cell>
          <cell r="AH40">
            <v>229892000000</v>
          </cell>
          <cell r="AI40">
            <v>228788000000</v>
          </cell>
          <cell r="AJ40">
            <v>183988000000</v>
          </cell>
          <cell r="AK40">
            <v>1</v>
          </cell>
          <cell r="AL40">
            <v>2264000000</v>
          </cell>
          <cell r="AM40">
            <v>0.001315303171946</v>
          </cell>
          <cell r="AN40">
            <v>0</v>
          </cell>
          <cell r="AO40">
            <v>0</v>
          </cell>
          <cell r="AP40">
            <v>0</v>
          </cell>
          <cell r="AQ40">
            <v>181724000000</v>
          </cell>
          <cell r="AR40">
            <v>180620000000</v>
          </cell>
          <cell r="AS40">
            <v>172239360000</v>
          </cell>
          <cell r="AT40">
            <v>180620000000</v>
          </cell>
          <cell r="AU40">
            <v>181724000000</v>
          </cell>
          <cell r="AV40">
            <v>181793000000</v>
          </cell>
          <cell r="AW40">
            <v>229961000000</v>
          </cell>
          <cell r="AX40">
            <v>47958000000</v>
          </cell>
        </row>
        <row r="41">
          <cell r="A41" t="str">
            <v>600751.SH</v>
          </cell>
          <cell r="B41" t="str">
            <v>海航科技</v>
          </cell>
          <cell r="C41">
            <v>171766807000</v>
          </cell>
          <cell r="D41">
            <v>0</v>
          </cell>
          <cell r="E41">
            <v>0</v>
          </cell>
          <cell r="F41">
            <v>0</v>
          </cell>
          <cell r="G41">
            <v>158453080000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88656000</v>
          </cell>
          <cell r="P41">
            <v>2089642000</v>
          </cell>
          <cell r="Q41">
            <v>6813999000</v>
          </cell>
          <cell r="R41">
            <v>0</v>
          </cell>
          <cell r="S41">
            <v>2358126000</v>
          </cell>
          <cell r="T41">
            <v>-1018621000</v>
          </cell>
          <cell r="U41">
            <v>0</v>
          </cell>
          <cell r="V41">
            <v>0</v>
          </cell>
          <cell r="W41">
            <v>256147000</v>
          </cell>
          <cell r="X41">
            <v>164899000</v>
          </cell>
          <cell r="Y41">
            <v>334418000</v>
          </cell>
          <cell r="Z41">
            <v>-2698000</v>
          </cell>
        </row>
        <row r="41">
          <cell r="AB41">
            <v>0</v>
          </cell>
          <cell r="AC41">
            <v>0</v>
          </cell>
          <cell r="AD41">
            <v>654482000</v>
          </cell>
          <cell r="AE41">
            <v>171766807000</v>
          </cell>
          <cell r="AF41">
            <v>169803503000</v>
          </cell>
          <cell r="AG41">
            <v>698815000</v>
          </cell>
          <cell r="AH41">
            <v>698815000</v>
          </cell>
          <cell r="AI41">
            <v>44333000</v>
          </cell>
          <cell r="AJ41">
            <v>13313727000</v>
          </cell>
          <cell r="AK41">
            <v>0.0775104761655143</v>
          </cell>
          <cell r="AL41">
            <v>9326715000</v>
          </cell>
          <cell r="AM41">
            <v>0.000516141631485296</v>
          </cell>
          <cell r="AN41">
            <v>0.012165575156788</v>
          </cell>
          <cell r="AO41">
            <v>0.0396700568579586</v>
          </cell>
          <cell r="AP41">
            <v>0</v>
          </cell>
          <cell r="AQ41">
            <v>3987012000</v>
          </cell>
          <cell r="AR41">
            <v>974404000</v>
          </cell>
          <cell r="AS41">
            <v>670077040</v>
          </cell>
          <cell r="AT41">
            <v>3332530000</v>
          </cell>
          <cell r="AU41">
            <v>1628886000</v>
          </cell>
          <cell r="AV41">
            <v>3819415000</v>
          </cell>
          <cell r="AW41">
            <v>698815000</v>
          </cell>
          <cell r="AX41">
            <v>-762474000</v>
          </cell>
        </row>
        <row r="42">
          <cell r="A42" t="str">
            <v>600690.SH</v>
          </cell>
          <cell r="B42" t="str">
            <v>海尔智家</v>
          </cell>
          <cell r="C42">
            <v>169963571548.76</v>
          </cell>
          <cell r="D42">
            <v>0</v>
          </cell>
          <cell r="E42">
            <v>0</v>
          </cell>
          <cell r="F42">
            <v>0</v>
          </cell>
          <cell r="G42">
            <v>118623829079.36</v>
          </cell>
          <cell r="H42">
            <v>542540233.96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562361108.77</v>
          </cell>
          <cell r="P42">
            <v>26098146035.41</v>
          </cell>
          <cell r="Q42">
            <v>7557331611.69</v>
          </cell>
          <cell r="R42">
            <v>6204288536.34</v>
          </cell>
          <cell r="S42">
            <v>297965085.25</v>
          </cell>
          <cell r="T42">
            <v>1664671227.93</v>
          </cell>
          <cell r="U42">
            <v>0</v>
          </cell>
          <cell r="V42">
            <v>0</v>
          </cell>
          <cell r="W42">
            <v>39767883.33</v>
          </cell>
          <cell r="X42">
            <v>141683845.18</v>
          </cell>
          <cell r="Y42">
            <v>728421071.61</v>
          </cell>
          <cell r="Z42">
            <v>207581603.71</v>
          </cell>
        </row>
        <row r="42">
          <cell r="AB42">
            <v>147370992.2</v>
          </cell>
          <cell r="AC42">
            <v>104861881.92</v>
          </cell>
          <cell r="AD42">
            <v>2274926783</v>
          </cell>
          <cell r="AE42">
            <v>169963571548.76</v>
          </cell>
          <cell r="AF42">
            <v>159343921456.82</v>
          </cell>
          <cell r="AG42">
            <v>11661565890.12</v>
          </cell>
          <cell r="AH42">
            <v>11704075000.4</v>
          </cell>
          <cell r="AI42">
            <v>9429148217.4</v>
          </cell>
          <cell r="AJ42">
            <v>51339742469.4</v>
          </cell>
          <cell r="AK42">
            <v>0.302063212731861</v>
          </cell>
          <cell r="AL42">
            <v>41108039253.54</v>
          </cell>
          <cell r="AM42">
            <v>0.00330871553030802</v>
          </cell>
          <cell r="AN42">
            <v>0.153551409855628</v>
          </cell>
          <cell r="AO42">
            <v>0.0444644198920115</v>
          </cell>
          <cell r="AP42">
            <v>0.0365036371017897</v>
          </cell>
          <cell r="AQ42">
            <v>10231703215.86</v>
          </cell>
          <cell r="AR42">
            <v>7658811347.61001</v>
          </cell>
          <cell r="AS42">
            <v>1440109385.73321</v>
          </cell>
          <cell r="AT42">
            <v>7956776432.86001</v>
          </cell>
          <cell r="AU42">
            <v>9933738130.61001</v>
          </cell>
          <cell r="AV42">
            <v>9712551630.15001</v>
          </cell>
          <cell r="AW42">
            <v>11661565890.12</v>
          </cell>
          <cell r="AX42">
            <v>1704439111.26</v>
          </cell>
        </row>
        <row r="43">
          <cell r="A43" t="str">
            <v>601899.SH</v>
          </cell>
          <cell r="B43" t="str">
            <v>紫金矿业</v>
          </cell>
          <cell r="C43">
            <v>168975537944</v>
          </cell>
          <cell r="D43">
            <v>0</v>
          </cell>
          <cell r="E43">
            <v>0</v>
          </cell>
          <cell r="F43">
            <v>0</v>
          </cell>
          <cell r="G43">
            <v>143998109420</v>
          </cell>
          <cell r="H43">
            <v>1574881918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2420878602</v>
          </cell>
          <cell r="P43">
            <v>329040093</v>
          </cell>
          <cell r="Q43">
            <v>3774624213</v>
          </cell>
          <cell r="R43">
            <v>500431472</v>
          </cell>
          <cell r="S43">
            <v>1106725051</v>
          </cell>
          <cell r="T43">
            <v>1308785670</v>
          </cell>
          <cell r="U43">
            <v>1135688232</v>
          </cell>
          <cell r="V43">
            <v>0</v>
          </cell>
          <cell r="W43">
            <v>-253296814</v>
          </cell>
          <cell r="X43">
            <v>-593156287</v>
          </cell>
          <cell r="Y43">
            <v>79714683</v>
          </cell>
          <cell r="Z43">
            <v>6268158</v>
          </cell>
        </row>
        <row r="43">
          <cell r="AB43">
            <v>69872472</v>
          </cell>
          <cell r="AC43">
            <v>272531623</v>
          </cell>
          <cell r="AD43">
            <v>3907727070</v>
          </cell>
          <cell r="AE43">
            <v>168975537944</v>
          </cell>
          <cell r="AF43">
            <v>152129808851</v>
          </cell>
          <cell r="AG43">
            <v>18420927711</v>
          </cell>
          <cell r="AH43">
            <v>18218268560</v>
          </cell>
          <cell r="AI43">
            <v>14310541490</v>
          </cell>
          <cell r="AJ43">
            <v>24977428524</v>
          </cell>
          <cell r="AK43">
            <v>0.147816830932521</v>
          </cell>
          <cell r="AL43">
            <v>7307348214</v>
          </cell>
          <cell r="AM43">
            <v>0.0143267992009725</v>
          </cell>
          <cell r="AN43">
            <v>0.00194726465737926</v>
          </cell>
          <cell r="AO43">
            <v>0.0223382878902326</v>
          </cell>
          <cell r="AP43">
            <v>0.00296156164430053</v>
          </cell>
          <cell r="AQ43">
            <v>17670080310</v>
          </cell>
          <cell r="AR43">
            <v>12655628189</v>
          </cell>
          <cell r="AS43">
            <v>7023948778.84</v>
          </cell>
          <cell r="AT43">
            <v>13762353240</v>
          </cell>
          <cell r="AU43">
            <v>16563355259</v>
          </cell>
          <cell r="AV43">
            <v>16897281988</v>
          </cell>
          <cell r="AW43">
            <v>18420927711</v>
          </cell>
          <cell r="AX43">
            <v>-80199376</v>
          </cell>
        </row>
        <row r="44">
          <cell r="A44" t="str">
            <v>000338.SZ</v>
          </cell>
          <cell r="B44" t="str">
            <v>潍柴动力</v>
          </cell>
          <cell r="C44">
            <v>166428696591.61</v>
          </cell>
          <cell r="D44">
            <v>0</v>
          </cell>
          <cell r="E44">
            <v>0</v>
          </cell>
          <cell r="F44">
            <v>0</v>
          </cell>
          <cell r="G44">
            <v>134465185077.75</v>
          </cell>
          <cell r="H44">
            <v>791498731.48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592879624.49</v>
          </cell>
          <cell r="P44">
            <v>8943126131.85</v>
          </cell>
          <cell r="Q44">
            <v>6107063043.81</v>
          </cell>
          <cell r="R44">
            <v>5038056925.53</v>
          </cell>
          <cell r="S44">
            <v>-389308933.05</v>
          </cell>
          <cell r="T44">
            <v>499899039.29</v>
          </cell>
          <cell r="U44">
            <v>201725183.76</v>
          </cell>
          <cell r="V44">
            <v>0</v>
          </cell>
          <cell r="W44">
            <v>179422623.77</v>
          </cell>
          <cell r="X44">
            <v>180418795.19</v>
          </cell>
          <cell r="Y44">
            <v>228809445.67</v>
          </cell>
          <cell r="Z44">
            <v>107031935.5</v>
          </cell>
        </row>
        <row r="44">
          <cell r="AB44">
            <v>204438911.21</v>
          </cell>
          <cell r="AC44">
            <v>64266638.29</v>
          </cell>
          <cell r="AD44">
            <v>2234517623.24</v>
          </cell>
          <cell r="AE44">
            <v>166428696591.61</v>
          </cell>
          <cell r="AF44">
            <v>154757001870.38</v>
          </cell>
          <cell r="AG44">
            <v>12048820078.93</v>
          </cell>
          <cell r="AH44">
            <v>12188992351.85</v>
          </cell>
          <cell r="AI44">
            <v>9954474728.61</v>
          </cell>
          <cell r="AJ44">
            <v>31963511513.86</v>
          </cell>
          <cell r="AK44">
            <v>0.19205528955318</v>
          </cell>
          <cell r="AL44">
            <v>20769762898.43</v>
          </cell>
          <cell r="AM44">
            <v>0.00356236416334398</v>
          </cell>
          <cell r="AN44">
            <v>0.0537354814103666</v>
          </cell>
          <cell r="AO44">
            <v>0.0366947718084687</v>
          </cell>
          <cell r="AP44">
            <v>0.0302715639111962</v>
          </cell>
          <cell r="AQ44">
            <v>11193748615.43</v>
          </cell>
          <cell r="AR44">
            <v>9348539925.23998</v>
          </cell>
          <cell r="AS44">
            <v>3736978690.74878</v>
          </cell>
          <cell r="AT44">
            <v>8959230992.18999</v>
          </cell>
          <cell r="AU44">
            <v>11583057548.48</v>
          </cell>
          <cell r="AV44">
            <v>10188690751.34</v>
          </cell>
          <cell r="AW44">
            <v>12048820078.93</v>
          </cell>
          <cell r="AX44">
            <v>477596479.3</v>
          </cell>
        </row>
        <row r="45">
          <cell r="A45" t="str">
            <v>601166.SH</v>
          </cell>
          <cell r="B45" t="str">
            <v>兴业银行</v>
          </cell>
          <cell r="C45">
            <v>164047000000</v>
          </cell>
          <cell r="D45">
            <v>232201000000</v>
          </cell>
          <cell r="E45">
            <v>0</v>
          </cell>
          <cell r="F45">
            <v>37408000000</v>
          </cell>
          <cell r="G45">
            <v>0</v>
          </cell>
          <cell r="H45">
            <v>0</v>
          </cell>
          <cell r="I45">
            <v>3562000000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1578000000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15802000000</v>
          </cell>
          <cell r="U45">
            <v>189000000</v>
          </cell>
          <cell r="V45">
            <v>758000000</v>
          </cell>
          <cell r="W45">
            <v>6039000000</v>
          </cell>
          <cell r="X45">
            <v>52071000000</v>
          </cell>
          <cell r="Y45">
            <v>53000000</v>
          </cell>
          <cell r="Z45">
            <v>-11000000</v>
          </cell>
        </row>
        <row r="45">
          <cell r="AB45">
            <v>166000000</v>
          </cell>
          <cell r="AC45">
            <v>106000000</v>
          </cell>
          <cell r="AD45">
            <v>9083000000</v>
          </cell>
          <cell r="AE45">
            <v>164047000000</v>
          </cell>
          <cell r="AF45">
            <v>1578000000</v>
          </cell>
          <cell r="AG45">
            <v>132933000000</v>
          </cell>
          <cell r="AH45">
            <v>132993000000</v>
          </cell>
          <cell r="AI45">
            <v>123910000000</v>
          </cell>
          <cell r="AJ45">
            <v>164047000000</v>
          </cell>
          <cell r="AK45">
            <v>1</v>
          </cell>
          <cell r="AL45">
            <v>1571000000</v>
          </cell>
          <cell r="AM45">
            <v>0.00961919449913744</v>
          </cell>
          <cell r="AN45">
            <v>0</v>
          </cell>
          <cell r="AO45">
            <v>0</v>
          </cell>
          <cell r="AP45">
            <v>0</v>
          </cell>
          <cell r="AQ45">
            <v>162476000000</v>
          </cell>
          <cell r="AR45">
            <v>153393000000</v>
          </cell>
          <cell r="AS45">
            <v>100285080000</v>
          </cell>
          <cell r="AT45">
            <v>153393000000</v>
          </cell>
          <cell r="AU45">
            <v>162476000000</v>
          </cell>
          <cell r="AV45">
            <v>110334000000</v>
          </cell>
          <cell r="AW45">
            <v>132933000000</v>
          </cell>
          <cell r="AX45">
            <v>22410000000</v>
          </cell>
        </row>
        <row r="46">
          <cell r="A46" t="str">
            <v>000725.SZ</v>
          </cell>
          <cell r="B46" t="str">
            <v>京东方A</v>
          </cell>
          <cell r="C46">
            <v>163278349727</v>
          </cell>
          <cell r="D46">
            <v>0</v>
          </cell>
          <cell r="E46">
            <v>0</v>
          </cell>
          <cell r="F46">
            <v>0</v>
          </cell>
          <cell r="G46">
            <v>110954352788</v>
          </cell>
          <cell r="H46">
            <v>3645968371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1098484767</v>
          </cell>
          <cell r="P46">
            <v>3410835828</v>
          </cell>
          <cell r="Q46">
            <v>6380130093</v>
          </cell>
          <cell r="R46">
            <v>8152445066</v>
          </cell>
          <cell r="S46">
            <v>2733014055</v>
          </cell>
          <cell r="T46">
            <v>560152073</v>
          </cell>
          <cell r="U46">
            <v>487008937</v>
          </cell>
          <cell r="V46">
            <v>0</v>
          </cell>
          <cell r="W46">
            <v>64613098</v>
          </cell>
          <cell r="X46">
            <v>43202700</v>
          </cell>
          <cell r="Y46">
            <v>3332862567</v>
          </cell>
          <cell r="Z46">
            <v>151124296</v>
          </cell>
        </row>
        <row r="46">
          <cell r="AB46">
            <v>64533897</v>
          </cell>
          <cell r="AC46">
            <v>20810474</v>
          </cell>
          <cell r="AD46">
            <v>4000514020</v>
          </cell>
          <cell r="AE46">
            <v>163278349727</v>
          </cell>
          <cell r="AF46">
            <v>132729262597</v>
          </cell>
          <cell r="AG46">
            <v>27948911330</v>
          </cell>
          <cell r="AH46">
            <v>27992634753</v>
          </cell>
          <cell r="AI46">
            <v>23992120733</v>
          </cell>
          <cell r="AJ46">
            <v>52323996939</v>
          </cell>
          <cell r="AK46">
            <v>0.320458879125648</v>
          </cell>
          <cell r="AL46">
            <v>22331034898</v>
          </cell>
          <cell r="AM46">
            <v>0.00672768170940395</v>
          </cell>
          <cell r="AN46">
            <v>0.0208897005249189</v>
          </cell>
          <cell r="AO46">
            <v>0.0390751750226991</v>
          </cell>
          <cell r="AP46">
            <v>0.0499297370388102</v>
          </cell>
          <cell r="AQ46">
            <v>29992962041</v>
          </cell>
          <cell r="AR46">
            <v>23259433966</v>
          </cell>
          <cell r="AS46">
            <v>12145294432.96</v>
          </cell>
          <cell r="AT46">
            <v>25992448021</v>
          </cell>
          <cell r="AU46">
            <v>27259947986</v>
          </cell>
          <cell r="AV46">
            <v>26411191843</v>
          </cell>
          <cell r="AW46">
            <v>27948911330</v>
          </cell>
          <cell r="AX46">
            <v>137756234</v>
          </cell>
        </row>
        <row r="47">
          <cell r="A47" t="str">
            <v>601898.SH</v>
          </cell>
          <cell r="B47" t="str">
            <v>中煤能源</v>
          </cell>
          <cell r="C47">
            <v>161738815000</v>
          </cell>
          <cell r="D47">
            <v>0</v>
          </cell>
          <cell r="E47">
            <v>0</v>
          </cell>
          <cell r="F47">
            <v>0</v>
          </cell>
          <cell r="G47">
            <v>123812872000</v>
          </cell>
          <cell r="H47">
            <v>3096956000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4371470000</v>
          </cell>
          <cell r="P47">
            <v>8646221000</v>
          </cell>
          <cell r="Q47">
            <v>2760964000</v>
          </cell>
          <cell r="R47">
            <v>350447000</v>
          </cell>
          <cell r="S47">
            <v>2973373000</v>
          </cell>
          <cell r="T47">
            <v>2716475000</v>
          </cell>
          <cell r="U47">
            <v>2714875000</v>
          </cell>
          <cell r="V47">
            <v>0</v>
          </cell>
          <cell r="W47">
            <v>0</v>
          </cell>
          <cell r="X47">
            <v>1468000</v>
          </cell>
          <cell r="Y47">
            <v>787953000</v>
          </cell>
          <cell r="Z47">
            <v>-17748000</v>
          </cell>
        </row>
        <row r="47">
          <cell r="AB47">
            <v>75290000</v>
          </cell>
          <cell r="AC47">
            <v>142207000</v>
          </cell>
          <cell r="AD47">
            <v>4513660000</v>
          </cell>
          <cell r="AE47">
            <v>161738815000</v>
          </cell>
          <cell r="AF47">
            <v>142915347000</v>
          </cell>
          <cell r="AG47">
            <v>20732774000</v>
          </cell>
          <cell r="AH47">
            <v>20665857000</v>
          </cell>
          <cell r="AI47">
            <v>16152197000</v>
          </cell>
          <cell r="AJ47">
            <v>37925943000</v>
          </cell>
          <cell r="AK47">
            <v>0.234488814574288</v>
          </cell>
          <cell r="AL47">
            <v>16983972000</v>
          </cell>
          <cell r="AM47">
            <v>0.0270279586257634</v>
          </cell>
          <cell r="AN47">
            <v>0.0534579222680715</v>
          </cell>
          <cell r="AO47">
            <v>0.0170705096361687</v>
          </cell>
          <cell r="AP47">
            <v>0.00216674643003907</v>
          </cell>
          <cell r="AQ47">
            <v>20941971000</v>
          </cell>
          <cell r="AR47">
            <v>13454938000</v>
          </cell>
          <cell r="AS47">
            <v>4466198240</v>
          </cell>
          <cell r="AT47">
            <v>16428311000</v>
          </cell>
          <cell r="AU47">
            <v>17968598000</v>
          </cell>
          <cell r="AV47">
            <v>17892716000</v>
          </cell>
          <cell r="AW47">
            <v>20732774000</v>
          </cell>
          <cell r="AX47">
            <v>1600000</v>
          </cell>
        </row>
        <row r="48">
          <cell r="A48" t="str">
            <v>601607.SH</v>
          </cell>
          <cell r="B48" t="str">
            <v>上海医药</v>
          </cell>
          <cell r="C48">
            <v>160972711401.28</v>
          </cell>
          <cell r="D48">
            <v>0</v>
          </cell>
          <cell r="E48">
            <v>0</v>
          </cell>
          <cell r="F48">
            <v>0</v>
          </cell>
          <cell r="G48">
            <v>139260797185.25</v>
          </cell>
          <cell r="H48">
            <v>1114658567.41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481921997.47</v>
          </cell>
          <cell r="P48">
            <v>10216238877.12</v>
          </cell>
          <cell r="Q48">
            <v>3574522919.25</v>
          </cell>
          <cell r="R48">
            <v>1366568696.91</v>
          </cell>
          <cell r="S48">
            <v>930054422.8</v>
          </cell>
          <cell r="T48">
            <v>1818199182.94</v>
          </cell>
          <cell r="U48">
            <v>769311112.43</v>
          </cell>
          <cell r="V48">
            <v>0</v>
          </cell>
          <cell r="W48">
            <v>-176574836.07</v>
          </cell>
          <cell r="X48">
            <v>289299908.83</v>
          </cell>
          <cell r="Y48">
            <v>-28508540.39</v>
          </cell>
          <cell r="Z48">
            <v>6390217.59</v>
          </cell>
        </row>
        <row r="48">
          <cell r="AB48">
            <v>79187434.51</v>
          </cell>
          <cell r="AC48">
            <v>83911076.08</v>
          </cell>
          <cell r="AD48">
            <v>1432629039.58</v>
          </cell>
          <cell r="AE48">
            <v>160972711401.28</v>
          </cell>
          <cell r="AF48">
            <v>155830104098.8</v>
          </cell>
          <cell r="AG48">
            <v>6529830498.50001</v>
          </cell>
          <cell r="AH48">
            <v>6525106856.93001</v>
          </cell>
          <cell r="AI48">
            <v>5092477817.35001</v>
          </cell>
          <cell r="AJ48">
            <v>21711914216.03</v>
          </cell>
          <cell r="AK48">
            <v>0.134879471352791</v>
          </cell>
          <cell r="AL48">
            <v>15615467591.93</v>
          </cell>
          <cell r="AM48">
            <v>0.00299381176644682</v>
          </cell>
          <cell r="AN48">
            <v>0.0634656569314565</v>
          </cell>
          <cell r="AO48">
            <v>0.0222057694632432</v>
          </cell>
          <cell r="AP48">
            <v>0.00848944324173901</v>
          </cell>
          <cell r="AQ48">
            <v>6096446624.1</v>
          </cell>
          <cell r="AR48">
            <v>3733763161.72</v>
          </cell>
          <cell r="AS48">
            <v>-158938898.1656</v>
          </cell>
          <cell r="AT48">
            <v>4663817584.52</v>
          </cell>
          <cell r="AU48">
            <v>5166392201.3</v>
          </cell>
          <cell r="AV48">
            <v>4703602007.02</v>
          </cell>
          <cell r="AW48">
            <v>6529830498.50001</v>
          </cell>
          <cell r="AX48">
            <v>872313234.44</v>
          </cell>
        </row>
        <row r="49">
          <cell r="A49" t="str">
            <v>601998.SH</v>
          </cell>
          <cell r="B49" t="str">
            <v>中信银行</v>
          </cell>
          <cell r="C49">
            <v>155198000000</v>
          </cell>
          <cell r="D49">
            <v>228687000000</v>
          </cell>
          <cell r="E49">
            <v>0</v>
          </cell>
          <cell r="F49">
            <v>31115000000</v>
          </cell>
          <cell r="G49">
            <v>0</v>
          </cell>
          <cell r="H49">
            <v>0</v>
          </cell>
          <cell r="I49">
            <v>3369000000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1598000000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10996000000</v>
          </cell>
          <cell r="U49">
            <v>92000000</v>
          </cell>
          <cell r="V49">
            <v>1950000000</v>
          </cell>
          <cell r="W49">
            <v>3445000000</v>
          </cell>
          <cell r="X49">
            <v>66370000000</v>
          </cell>
          <cell r="Y49">
            <v>42000000</v>
          </cell>
          <cell r="Z49">
            <v>13000000</v>
          </cell>
        </row>
        <row r="49">
          <cell r="AB49">
            <v>154000000</v>
          </cell>
          <cell r="AC49">
            <v>122000000</v>
          </cell>
          <cell r="AD49">
            <v>7398000000</v>
          </cell>
          <cell r="AE49">
            <v>155198000000</v>
          </cell>
          <cell r="AF49">
            <v>1598000000</v>
          </cell>
          <cell r="AG49">
            <v>103592000000</v>
          </cell>
          <cell r="AH49">
            <v>103624000000</v>
          </cell>
          <cell r="AI49">
            <v>96226000000</v>
          </cell>
          <cell r="AJ49">
            <v>155198000000</v>
          </cell>
          <cell r="AK49">
            <v>1</v>
          </cell>
          <cell r="AL49">
            <v>1608000000</v>
          </cell>
          <cell r="AM49">
            <v>0.0102965244397479</v>
          </cell>
          <cell r="AN49">
            <v>0</v>
          </cell>
          <cell r="AO49">
            <v>0</v>
          </cell>
          <cell r="AP49">
            <v>0</v>
          </cell>
          <cell r="AQ49">
            <v>153590000000</v>
          </cell>
          <cell r="AR49">
            <v>146192000000</v>
          </cell>
          <cell r="AS49">
            <v>97091440000</v>
          </cell>
          <cell r="AT49">
            <v>146192000000</v>
          </cell>
          <cell r="AU49">
            <v>153590000000</v>
          </cell>
          <cell r="AV49">
            <v>87201000000</v>
          </cell>
          <cell r="AW49">
            <v>103592000000</v>
          </cell>
          <cell r="AX49">
            <v>16299000000</v>
          </cell>
        </row>
        <row r="50">
          <cell r="A50" t="str">
            <v>600346.SH</v>
          </cell>
          <cell r="B50" t="str">
            <v>恒力石化</v>
          </cell>
          <cell r="C50">
            <v>151488588412.17</v>
          </cell>
          <cell r="D50">
            <v>0</v>
          </cell>
          <cell r="E50">
            <v>0</v>
          </cell>
          <cell r="F50">
            <v>0</v>
          </cell>
          <cell r="G50">
            <v>127640629501.09</v>
          </cell>
          <cell r="H50">
            <v>3757755387.29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2193180499.53</v>
          </cell>
          <cell r="P50">
            <v>234856583.85</v>
          </cell>
          <cell r="Q50">
            <v>1384606095.83</v>
          </cell>
          <cell r="R50">
            <v>685038452.31</v>
          </cell>
          <cell r="S50">
            <v>3802198883.91</v>
          </cell>
          <cell r="T50">
            <v>-285963784.97</v>
          </cell>
          <cell r="U50">
            <v>0</v>
          </cell>
          <cell r="V50">
            <v>0</v>
          </cell>
          <cell r="W50">
            <v>645499157.98</v>
          </cell>
          <cell r="X50">
            <v>21700328.69</v>
          </cell>
          <cell r="Y50">
            <v>0</v>
          </cell>
          <cell r="Z50">
            <v>1548769.13</v>
          </cell>
        </row>
        <row r="50">
          <cell r="AB50">
            <v>10331635.57</v>
          </cell>
          <cell r="AC50">
            <v>7845113.57</v>
          </cell>
          <cell r="AD50">
            <v>3538353911.4</v>
          </cell>
          <cell r="AE50">
            <v>151488588412.17</v>
          </cell>
          <cell r="AF50">
            <v>135940510016.52</v>
          </cell>
          <cell r="AG50">
            <v>15887462209.1</v>
          </cell>
          <cell r="AH50">
            <v>15889948731.1</v>
          </cell>
          <cell r="AI50">
            <v>12351594819.7</v>
          </cell>
          <cell r="AJ50">
            <v>23847958911.08</v>
          </cell>
          <cell r="AK50">
            <v>0.15742412785704</v>
          </cell>
          <cell r="AL50">
            <v>4495195109.52</v>
          </cell>
          <cell r="AM50">
            <v>0.014477529446395</v>
          </cell>
          <cell r="AN50">
            <v>0.00155032525097536</v>
          </cell>
          <cell r="AO50">
            <v>0.00914000262556256</v>
          </cell>
          <cell r="AP50">
            <v>0.00452204657453239</v>
          </cell>
          <cell r="AQ50">
            <v>19352763801.56</v>
          </cell>
          <cell r="AR50">
            <v>12012211006.25</v>
          </cell>
          <cell r="AS50">
            <v>7672978797.5548</v>
          </cell>
          <cell r="AT50">
            <v>15814409890.16</v>
          </cell>
          <cell r="AU50">
            <v>15550564917.65</v>
          </cell>
          <cell r="AV50">
            <v>15572370332.71</v>
          </cell>
          <cell r="AW50">
            <v>15887462209.1</v>
          </cell>
          <cell r="AX50">
            <v>359535373.01</v>
          </cell>
        </row>
        <row r="51">
          <cell r="A51" t="str">
            <v>002594.SZ</v>
          </cell>
          <cell r="B51" t="str">
            <v>比亚迪</v>
          </cell>
          <cell r="C51">
            <v>145192358000</v>
          </cell>
          <cell r="D51">
            <v>0</v>
          </cell>
          <cell r="E51">
            <v>0</v>
          </cell>
          <cell r="F51">
            <v>0</v>
          </cell>
          <cell r="G51">
            <v>126353739000</v>
          </cell>
          <cell r="H51">
            <v>1543298000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1769060000</v>
          </cell>
          <cell r="P51">
            <v>4258573000</v>
          </cell>
          <cell r="Q51">
            <v>3783509000</v>
          </cell>
          <cell r="R51">
            <v>5233772000</v>
          </cell>
          <cell r="S51">
            <v>1371908000</v>
          </cell>
          <cell r="T51">
            <v>-28291000</v>
          </cell>
          <cell r="U51">
            <v>-51501000</v>
          </cell>
          <cell r="V51">
            <v>0</v>
          </cell>
          <cell r="W51">
            <v>57196000</v>
          </cell>
          <cell r="X51">
            <v>106378000</v>
          </cell>
          <cell r="Y51">
            <v>239613000</v>
          </cell>
          <cell r="Z51">
            <v>256606000</v>
          </cell>
        </row>
        <row r="51">
          <cell r="AB51">
            <v>289029000</v>
          </cell>
          <cell r="AC51">
            <v>231365000</v>
          </cell>
          <cell r="AD51">
            <v>629913000</v>
          </cell>
          <cell r="AE51">
            <v>145192358000</v>
          </cell>
          <cell r="AF51">
            <v>142770561000</v>
          </cell>
          <cell r="AG51">
            <v>2361317000</v>
          </cell>
          <cell r="AH51">
            <v>2418981000</v>
          </cell>
          <cell r="AI51">
            <v>1789068000</v>
          </cell>
          <cell r="AJ51">
            <v>18838619000</v>
          </cell>
          <cell r="AK51">
            <v>0.1297493839173</v>
          </cell>
          <cell r="AL51">
            <v>15226863000</v>
          </cell>
          <cell r="AM51">
            <v>0.0121842500829141</v>
          </cell>
          <cell r="AN51">
            <v>0.0293305588438752</v>
          </cell>
          <cell r="AO51">
            <v>0.0260585960040679</v>
          </cell>
          <cell r="AP51">
            <v>0.036047158900746</v>
          </cell>
          <cell r="AQ51">
            <v>3611756000</v>
          </cell>
          <cell r="AR51">
            <v>1609935000</v>
          </cell>
          <cell r="AS51">
            <v>-4987808040</v>
          </cell>
          <cell r="AT51">
            <v>2981843000</v>
          </cell>
          <cell r="AU51">
            <v>2239848000</v>
          </cell>
          <cell r="AV51">
            <v>2161022000</v>
          </cell>
          <cell r="AW51">
            <v>2361317000</v>
          </cell>
          <cell r="AX51">
            <v>80406000</v>
          </cell>
        </row>
        <row r="52">
          <cell r="A52" t="str">
            <v>600011.SH</v>
          </cell>
          <cell r="B52" t="str">
            <v>华能国际</v>
          </cell>
          <cell r="C52">
            <v>145005454078</v>
          </cell>
          <cell r="D52">
            <v>0</v>
          </cell>
          <cell r="E52">
            <v>0</v>
          </cell>
          <cell r="F52">
            <v>0</v>
          </cell>
          <cell r="G52">
            <v>133764643470</v>
          </cell>
          <cell r="H52">
            <v>6424439287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1345738967</v>
          </cell>
          <cell r="P52">
            <v>154383380</v>
          </cell>
          <cell r="Q52">
            <v>3751345753</v>
          </cell>
          <cell r="R52">
            <v>301035184</v>
          </cell>
          <cell r="S52">
            <v>6213791333</v>
          </cell>
          <cell r="T52">
            <v>1229074616</v>
          </cell>
          <cell r="U52">
            <v>1237834671</v>
          </cell>
          <cell r="V52">
            <v>0</v>
          </cell>
          <cell r="W52">
            <v>0</v>
          </cell>
          <cell r="X52">
            <v>-11160132</v>
          </cell>
          <cell r="Y52">
            <v>356359</v>
          </cell>
          <cell r="Z52">
            <v>180087241</v>
          </cell>
        </row>
        <row r="52">
          <cell r="AB52">
            <v>200081314</v>
          </cell>
          <cell r="AC52">
            <v>260871131</v>
          </cell>
          <cell r="AD52">
            <v>692872794</v>
          </cell>
          <cell r="AE52">
            <v>145005454078</v>
          </cell>
          <cell r="AF52">
            <v>145530938087</v>
          </cell>
          <cell r="AG52">
            <v>894481621</v>
          </cell>
          <cell r="AH52">
            <v>833691804</v>
          </cell>
          <cell r="AI52">
            <v>140819010</v>
          </cell>
          <cell r="AJ52">
            <v>11240810608</v>
          </cell>
          <cell r="AK52">
            <v>0.0775199159195312</v>
          </cell>
          <cell r="AL52">
            <v>5613649460</v>
          </cell>
          <cell r="AM52">
            <v>0.00928060930919269</v>
          </cell>
          <cell r="AN52">
            <v>0.00106467291855764</v>
          </cell>
          <cell r="AO52">
            <v>0.0258703769237681</v>
          </cell>
          <cell r="AP52">
            <v>0.00207602662888852</v>
          </cell>
          <cell r="AQ52">
            <v>5627161148</v>
          </cell>
          <cell r="AR52">
            <v>-1279502979</v>
          </cell>
          <cell r="AS52">
            <v>-10621900610.84</v>
          </cell>
          <cell r="AT52">
            <v>4934288354</v>
          </cell>
          <cell r="AU52">
            <v>-586630185</v>
          </cell>
          <cell r="AV52">
            <v>-545240949</v>
          </cell>
          <cell r="AW52">
            <v>894481621</v>
          </cell>
          <cell r="AX52">
            <v>-8760055</v>
          </cell>
        </row>
        <row r="53">
          <cell r="A53" t="str">
            <v>601766.SH</v>
          </cell>
          <cell r="B53" t="str">
            <v>中国中车</v>
          </cell>
          <cell r="C53">
            <v>144459621000</v>
          </cell>
          <cell r="D53">
            <v>0</v>
          </cell>
          <cell r="E53">
            <v>0</v>
          </cell>
          <cell r="F53">
            <v>0</v>
          </cell>
          <cell r="G53">
            <v>113868986000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1035460000</v>
          </cell>
          <cell r="P53">
            <v>5227583000</v>
          </cell>
          <cell r="Q53">
            <v>9050346000</v>
          </cell>
          <cell r="R53">
            <v>7556889000</v>
          </cell>
          <cell r="S53">
            <v>511121000</v>
          </cell>
          <cell r="T53">
            <v>300302000</v>
          </cell>
          <cell r="U53">
            <v>0</v>
          </cell>
          <cell r="V53">
            <v>0</v>
          </cell>
          <cell r="W53">
            <v>111406000</v>
          </cell>
          <cell r="X53">
            <v>374681000</v>
          </cell>
          <cell r="Y53">
            <v>123538000</v>
          </cell>
          <cell r="Z53">
            <v>618946000</v>
          </cell>
        </row>
        <row r="53">
          <cell r="AB53">
            <v>914249000</v>
          </cell>
          <cell r="AC53">
            <v>459290000</v>
          </cell>
          <cell r="AD53">
            <v>1324080000</v>
          </cell>
          <cell r="AE53">
            <v>144459621000</v>
          </cell>
          <cell r="AF53">
            <v>137250385000</v>
          </cell>
          <cell r="AG53">
            <v>7741671000</v>
          </cell>
          <cell r="AH53">
            <v>8196630000</v>
          </cell>
          <cell r="AI53">
            <v>6872550000</v>
          </cell>
          <cell r="AJ53">
            <v>30590635000</v>
          </cell>
          <cell r="AK53">
            <v>0.211759070031064</v>
          </cell>
          <cell r="AL53">
            <v>22538857000</v>
          </cell>
          <cell r="AM53">
            <v>0.00716781611935698</v>
          </cell>
          <cell r="AN53">
            <v>0.0361871571018451</v>
          </cell>
          <cell r="AO53">
            <v>0.0626496590351708</v>
          </cell>
          <cell r="AP53">
            <v>0.0523114275649387</v>
          </cell>
          <cell r="AQ53">
            <v>8051778000</v>
          </cell>
          <cell r="AR53">
            <v>6216577000</v>
          </cell>
          <cell r="AS53">
            <v>-5421129720</v>
          </cell>
          <cell r="AT53">
            <v>6727698000</v>
          </cell>
          <cell r="AU53">
            <v>7540657000</v>
          </cell>
          <cell r="AV53">
            <v>7841084000</v>
          </cell>
          <cell r="AW53">
            <v>7741671000</v>
          </cell>
          <cell r="AX53">
            <v>411708000</v>
          </cell>
        </row>
        <row r="54">
          <cell r="A54" t="str">
            <v>600000.SH</v>
          </cell>
          <cell r="B54" t="str">
            <v>浦发银行</v>
          </cell>
          <cell r="C54">
            <v>143484000000</v>
          </cell>
          <cell r="D54">
            <v>224126000000</v>
          </cell>
          <cell r="E54">
            <v>0</v>
          </cell>
          <cell r="F54">
            <v>30377000000</v>
          </cell>
          <cell r="G54">
            <v>0</v>
          </cell>
          <cell r="H54">
            <v>0</v>
          </cell>
          <cell r="I54">
            <v>8057000000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1477000000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11218000000</v>
          </cell>
          <cell r="U54">
            <v>212000000</v>
          </cell>
          <cell r="V54">
            <v>414000000</v>
          </cell>
          <cell r="W54">
            <v>5849000000</v>
          </cell>
          <cell r="X54">
            <v>58963000000</v>
          </cell>
          <cell r="Y54">
            <v>6000000</v>
          </cell>
          <cell r="Z54">
            <v>43000000</v>
          </cell>
        </row>
        <row r="54">
          <cell r="AB54">
            <v>53000000</v>
          </cell>
          <cell r="AC54">
            <v>169000000</v>
          </cell>
          <cell r="AD54">
            <v>5219000000</v>
          </cell>
          <cell r="AE54">
            <v>143484000000</v>
          </cell>
          <cell r="AF54">
            <v>1477000000</v>
          </cell>
          <cell r="AG54">
            <v>100562000000</v>
          </cell>
          <cell r="AH54">
            <v>100446000000</v>
          </cell>
          <cell r="AI54">
            <v>95227000000</v>
          </cell>
          <cell r="AJ54">
            <v>143484000000</v>
          </cell>
          <cell r="AK54">
            <v>1</v>
          </cell>
          <cell r="AL54">
            <v>1599000000</v>
          </cell>
          <cell r="AM54">
            <v>0.0102938306710156</v>
          </cell>
          <cell r="AN54">
            <v>0</v>
          </cell>
          <cell r="AO54">
            <v>0</v>
          </cell>
          <cell r="AP54">
            <v>0</v>
          </cell>
          <cell r="AQ54">
            <v>141885000000</v>
          </cell>
          <cell r="AR54">
            <v>136666000000</v>
          </cell>
          <cell r="AS54">
            <v>83663760000</v>
          </cell>
          <cell r="AT54">
            <v>136666000000</v>
          </cell>
          <cell r="AU54">
            <v>141885000000</v>
          </cell>
          <cell r="AV54">
            <v>83081000000</v>
          </cell>
          <cell r="AW54">
            <v>100562000000</v>
          </cell>
          <cell r="AX54">
            <v>17269000000</v>
          </cell>
        </row>
        <row r="55">
          <cell r="A55" t="str">
            <v>000906.SZ</v>
          </cell>
          <cell r="B55" t="str">
            <v>浙商中拓</v>
          </cell>
          <cell r="C55">
            <v>142634692666.65</v>
          </cell>
          <cell r="D55">
            <v>0</v>
          </cell>
          <cell r="E55">
            <v>0</v>
          </cell>
          <cell r="F55">
            <v>0</v>
          </cell>
          <cell r="G55">
            <v>140600584215.28</v>
          </cell>
          <cell r="H55">
            <v>463825489.63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57571522.51</v>
          </cell>
          <cell r="P55">
            <v>330330756.29</v>
          </cell>
          <cell r="Q55">
            <v>312682921.02</v>
          </cell>
          <cell r="R55">
            <v>923686.38</v>
          </cell>
          <cell r="S55">
            <v>500950642.09</v>
          </cell>
          <cell r="T55">
            <v>120586350.07</v>
          </cell>
          <cell r="U55">
            <v>24447996.33</v>
          </cell>
          <cell r="V55">
            <v>0</v>
          </cell>
          <cell r="W55">
            <v>62662531.75</v>
          </cell>
          <cell r="X55">
            <v>77434232.69</v>
          </cell>
          <cell r="Y55">
            <v>24414827.7</v>
          </cell>
          <cell r="Z55">
            <v>1015116.22</v>
          </cell>
        </row>
        <row r="55">
          <cell r="AB55">
            <v>19460987.3</v>
          </cell>
          <cell r="AC55">
            <v>3125247.3</v>
          </cell>
          <cell r="AD55">
            <v>232063538.63</v>
          </cell>
          <cell r="AE55">
            <v>142634692666.65</v>
          </cell>
          <cell r="AF55">
            <v>141803043743.57</v>
          </cell>
          <cell r="AG55">
            <v>914063860.729986</v>
          </cell>
          <cell r="AH55">
            <v>930399600.729986</v>
          </cell>
          <cell r="AI55">
            <v>698336062.099986</v>
          </cell>
          <cell r="AJ55">
            <v>2034108451.37</v>
          </cell>
          <cell r="AK55">
            <v>0.0142609656412545</v>
          </cell>
          <cell r="AL55">
            <v>709587973.9</v>
          </cell>
          <cell r="AM55">
            <v>0.000403629169269147</v>
          </cell>
          <cell r="AN55">
            <v>0.00231592153433536</v>
          </cell>
          <cell r="AO55">
            <v>0.00219219402498919</v>
          </cell>
          <cell r="AP55">
            <v>6.47588859856653e-6</v>
          </cell>
          <cell r="AQ55">
            <v>1324520477.47</v>
          </cell>
          <cell r="AR55">
            <v>591506296.749995</v>
          </cell>
          <cell r="AS55">
            <v>249002982.941995</v>
          </cell>
          <cell r="AT55">
            <v>1092456938.83999</v>
          </cell>
          <cell r="AU55">
            <v>823569835.379995</v>
          </cell>
          <cell r="AV55">
            <v>767940131.369995</v>
          </cell>
          <cell r="AW55">
            <v>914063860.729986</v>
          </cell>
          <cell r="AX55">
            <v>158800885.49</v>
          </cell>
        </row>
        <row r="56">
          <cell r="A56" t="str">
            <v>600048.SH</v>
          </cell>
          <cell r="B56" t="str">
            <v>保利发展</v>
          </cell>
          <cell r="C56">
            <v>138387057795.37</v>
          </cell>
          <cell r="D56">
            <v>57971338.82</v>
          </cell>
          <cell r="E56">
            <v>0</v>
          </cell>
          <cell r="F56">
            <v>14977157.42</v>
          </cell>
          <cell r="G56">
            <v>97169216024.98</v>
          </cell>
          <cell r="H56">
            <v>3724895232.99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8050304332.3</v>
          </cell>
          <cell r="P56">
            <v>3787135717.34</v>
          </cell>
          <cell r="Q56">
            <v>3297473774.48</v>
          </cell>
          <cell r="R56">
            <v>840541457.44</v>
          </cell>
          <cell r="S56">
            <v>2851189640.54</v>
          </cell>
          <cell r="T56">
            <v>2402188589.06</v>
          </cell>
          <cell r="U56">
            <v>2213094344.49</v>
          </cell>
          <cell r="V56">
            <v>0</v>
          </cell>
          <cell r="W56">
            <v>156498380.21</v>
          </cell>
          <cell r="X56">
            <v>239540473.74</v>
          </cell>
          <cell r="Y56">
            <v>0</v>
          </cell>
          <cell r="Z56">
            <v>1460712.51</v>
          </cell>
        </row>
        <row r="56">
          <cell r="AB56">
            <v>296102834.77</v>
          </cell>
          <cell r="AC56">
            <v>121053184.32</v>
          </cell>
          <cell r="AD56">
            <v>5649891429.3</v>
          </cell>
          <cell r="AE56">
            <v>138387057795.37</v>
          </cell>
          <cell r="AF56">
            <v>115995860947.08</v>
          </cell>
          <cell r="AG56">
            <v>24711804056.33</v>
          </cell>
          <cell r="AH56">
            <v>24886853706.78</v>
          </cell>
          <cell r="AI56">
            <v>19236962277.48</v>
          </cell>
          <cell r="AJ56">
            <v>41217841770.39</v>
          </cell>
          <cell r="AK56">
            <v>0.297844628154014</v>
          </cell>
          <cell r="AL56">
            <v>15800405631.11</v>
          </cell>
          <cell r="AM56">
            <v>0.0581723786931276</v>
          </cell>
          <cell r="AN56">
            <v>0.0273662564814403</v>
          </cell>
          <cell r="AO56">
            <v>0.0238279057811599</v>
          </cell>
          <cell r="AP56">
            <v>0.00607384441024023</v>
          </cell>
          <cell r="AQ56">
            <v>25417436139.28</v>
          </cell>
          <cell r="AR56">
            <v>16916355069.44</v>
          </cell>
          <cell r="AS56">
            <v>2146023759.9368</v>
          </cell>
          <cell r="AT56">
            <v>19767544709.98</v>
          </cell>
          <cell r="AU56">
            <v>22566246498.74</v>
          </cell>
          <cell r="AV56">
            <v>21279411494.61</v>
          </cell>
          <cell r="AW56">
            <v>24711804056.33</v>
          </cell>
          <cell r="AX56">
            <v>345592624.78</v>
          </cell>
        </row>
        <row r="57">
          <cell r="A57" t="str">
            <v>000651.SZ</v>
          </cell>
          <cell r="B57" t="str">
            <v>格力电器</v>
          </cell>
          <cell r="C57">
            <v>138134680783.39</v>
          </cell>
          <cell r="D57">
            <v>1414205092.25</v>
          </cell>
          <cell r="E57">
            <v>0</v>
          </cell>
          <cell r="F57">
            <v>98097.68</v>
          </cell>
          <cell r="G57">
            <v>104799838442.59</v>
          </cell>
          <cell r="H57">
            <v>1395338739.02</v>
          </cell>
          <cell r="I57">
            <v>690138.34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754914207.5</v>
          </cell>
          <cell r="P57">
            <v>9796095303.13</v>
          </cell>
          <cell r="Q57">
            <v>2956692279.53</v>
          </cell>
          <cell r="R57">
            <v>4765678271.59</v>
          </cell>
          <cell r="S57">
            <v>-1780188588.31</v>
          </cell>
          <cell r="T57">
            <v>385403433.14</v>
          </cell>
          <cell r="U57">
            <v>24530920.02</v>
          </cell>
          <cell r="V57">
            <v>0</v>
          </cell>
          <cell r="W57">
            <v>-43075083.98</v>
          </cell>
          <cell r="X57">
            <v>67657234.42</v>
          </cell>
          <cell r="Y57">
            <v>176271187.28</v>
          </cell>
          <cell r="Z57">
            <v>1707828.66</v>
          </cell>
        </row>
        <row r="57">
          <cell r="AB57">
            <v>113584658.5</v>
          </cell>
          <cell r="AC57">
            <v>20505750.88</v>
          </cell>
          <cell r="AD57">
            <v>2797239478.17</v>
          </cell>
          <cell r="AE57">
            <v>138134680783.39</v>
          </cell>
          <cell r="AF57">
            <v>121293029916.03</v>
          </cell>
          <cell r="AG57">
            <v>16941758623.48</v>
          </cell>
          <cell r="AH57">
            <v>17034837531.1</v>
          </cell>
          <cell r="AI57">
            <v>14237598052.93</v>
          </cell>
          <cell r="AJ57">
            <v>33334842340.8</v>
          </cell>
          <cell r="AK57">
            <v>0.241321311576147</v>
          </cell>
          <cell r="AL57">
            <v>18356572341.41</v>
          </cell>
          <cell r="AM57">
            <v>0.00546505919598704</v>
          </cell>
          <cell r="AN57">
            <v>0.07091698657842</v>
          </cell>
          <cell r="AO57">
            <v>0.0214044167819551</v>
          </cell>
          <cell r="AP57">
            <v>0.0345002300983566</v>
          </cell>
          <cell r="AQ57">
            <v>14978269999.39</v>
          </cell>
          <cell r="AR57">
            <v>13961219109.53</v>
          </cell>
          <cell r="AS57">
            <v>6578204499.9236</v>
          </cell>
          <cell r="AT57">
            <v>12181030521.22</v>
          </cell>
          <cell r="AU57">
            <v>16758458587.7</v>
          </cell>
          <cell r="AV57">
            <v>13423902946.99</v>
          </cell>
          <cell r="AW57">
            <v>16941758623.48</v>
          </cell>
          <cell r="AX57">
            <v>317797429.14</v>
          </cell>
        </row>
        <row r="58">
          <cell r="A58" t="str">
            <v>002352.SZ</v>
          </cell>
          <cell r="B58" t="str">
            <v>顺丰控股</v>
          </cell>
          <cell r="C58">
            <v>135860538479.03</v>
          </cell>
          <cell r="D58">
            <v>0</v>
          </cell>
          <cell r="E58">
            <v>0</v>
          </cell>
          <cell r="F58">
            <v>0</v>
          </cell>
          <cell r="G58">
            <v>120540707021.77</v>
          </cell>
          <cell r="H58">
            <v>1074758066.59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334434409.93</v>
          </cell>
          <cell r="P58">
            <v>1985234944.16</v>
          </cell>
          <cell r="Q58">
            <v>10172891829.24</v>
          </cell>
          <cell r="R58">
            <v>1586344394.28</v>
          </cell>
          <cell r="S58">
            <v>1042929215.11</v>
          </cell>
          <cell r="T58">
            <v>1254825132.87</v>
          </cell>
          <cell r="U58">
            <v>-8929614.3</v>
          </cell>
          <cell r="V58">
            <v>0</v>
          </cell>
          <cell r="W58">
            <v>20195807.17</v>
          </cell>
          <cell r="X58">
            <v>105877836.42</v>
          </cell>
          <cell r="Y58">
            <v>706794.85</v>
          </cell>
          <cell r="Z58">
            <v>4203258.96</v>
          </cell>
        </row>
        <row r="58">
          <cell r="AB58">
            <v>203158146.25</v>
          </cell>
          <cell r="AC58">
            <v>200061160.01</v>
          </cell>
          <cell r="AD58">
            <v>1281331300.42</v>
          </cell>
          <cell r="AE58">
            <v>135860538479.03</v>
          </cell>
          <cell r="AF58">
            <v>135662541814.49</v>
          </cell>
          <cell r="AG58">
            <v>1370636232.26999</v>
          </cell>
          <cell r="AH58">
            <v>1373733218.50999</v>
          </cell>
          <cell r="AI58">
            <v>92401918.0899899</v>
          </cell>
          <cell r="AJ58">
            <v>15319831457.26</v>
          </cell>
          <cell r="AK58">
            <v>0.112761451034765</v>
          </cell>
          <cell r="AL58">
            <v>14076515386.22</v>
          </cell>
          <cell r="AM58">
            <v>0.00246160079795076</v>
          </cell>
          <cell r="AN58">
            <v>0.0146122999833864</v>
          </cell>
          <cell r="AO58">
            <v>0.0748774584815162</v>
          </cell>
          <cell r="AP58">
            <v>0.0116762704758811</v>
          </cell>
          <cell r="AQ58">
            <v>1243316071.03999</v>
          </cell>
          <cell r="AR58">
            <v>-1080944444.49001</v>
          </cell>
          <cell r="AS58">
            <v>-5696318051.11321</v>
          </cell>
          <cell r="AT58">
            <v>-38015229.3800068</v>
          </cell>
          <cell r="AU58">
            <v>200386855.929993</v>
          </cell>
          <cell r="AV58">
            <v>63786440.7499948</v>
          </cell>
          <cell r="AW58">
            <v>1370636232.26999</v>
          </cell>
          <cell r="AX58">
            <v>1283950554.34</v>
          </cell>
        </row>
        <row r="59">
          <cell r="A59" t="str">
            <v>000932.SZ</v>
          </cell>
          <cell r="B59" t="str">
            <v>华菱钢铁</v>
          </cell>
          <cell r="C59">
            <v>135223500105.98</v>
          </cell>
          <cell r="D59">
            <v>288796973.54</v>
          </cell>
          <cell r="E59">
            <v>0</v>
          </cell>
          <cell r="F59">
            <v>7393878.31</v>
          </cell>
          <cell r="G59">
            <v>118416832051.88</v>
          </cell>
          <cell r="H59">
            <v>476945453.65</v>
          </cell>
          <cell r="I59">
            <v>361305.5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554935563.44</v>
          </cell>
          <cell r="P59">
            <v>351519210.9</v>
          </cell>
          <cell r="Q59">
            <v>2167257965.37</v>
          </cell>
          <cell r="R59">
            <v>4435849398.31</v>
          </cell>
          <cell r="S59">
            <v>139344768.6</v>
          </cell>
          <cell r="T59">
            <v>61797493.17</v>
          </cell>
          <cell r="U59">
            <v>0</v>
          </cell>
          <cell r="V59">
            <v>0</v>
          </cell>
          <cell r="W59">
            <v>-11100000</v>
          </cell>
          <cell r="X59">
            <v>55716402.77</v>
          </cell>
          <cell r="Y59">
            <v>-1466710.49</v>
          </cell>
          <cell r="Z59">
            <v>-8491885.84</v>
          </cell>
        </row>
        <row r="59">
          <cell r="AB59">
            <v>3003317.9</v>
          </cell>
          <cell r="AC59">
            <v>11726430.07</v>
          </cell>
          <cell r="AD59">
            <v>1305833618.64</v>
          </cell>
          <cell r="AE59">
            <v>135223500105.98</v>
          </cell>
          <cell r="AF59">
            <v>126065738958.5</v>
          </cell>
          <cell r="AG59">
            <v>9145717062.52999</v>
          </cell>
          <cell r="AH59">
            <v>9136993950.35999</v>
          </cell>
          <cell r="AI59">
            <v>7831160331.71999</v>
          </cell>
          <cell r="AJ59">
            <v>16806668054.1</v>
          </cell>
          <cell r="AK59">
            <v>0.124288071532891</v>
          </cell>
          <cell r="AL59">
            <v>7516818539.7</v>
          </cell>
          <cell r="AM59">
            <v>0.0041038396654803</v>
          </cell>
          <cell r="AN59">
            <v>0.00259954231789963</v>
          </cell>
          <cell r="AO59">
            <v>0.0160272287263045</v>
          </cell>
          <cell r="AP59">
            <v>0.0328038350939996</v>
          </cell>
          <cell r="AQ59">
            <v>9289849514.39999</v>
          </cell>
          <cell r="AR59">
            <v>7844671127.15999</v>
          </cell>
          <cell r="AS59">
            <v>4362987674.49999</v>
          </cell>
          <cell r="AT59">
            <v>7984015895.75999</v>
          </cell>
          <cell r="AU59">
            <v>9150504745.79999</v>
          </cell>
          <cell r="AV59">
            <v>8757418884.30999</v>
          </cell>
          <cell r="AW59">
            <v>9145717062.52999</v>
          </cell>
          <cell r="AX59">
            <v>50697493.17</v>
          </cell>
        </row>
        <row r="60">
          <cell r="A60" t="str">
            <v>600016.SH</v>
          </cell>
          <cell r="B60" t="str">
            <v>民生银行</v>
          </cell>
          <cell r="C60">
            <v>130635000000</v>
          </cell>
          <cell r="D60">
            <v>211083000000</v>
          </cell>
          <cell r="E60">
            <v>0</v>
          </cell>
          <cell r="F60">
            <v>22430000000</v>
          </cell>
          <cell r="G60">
            <v>0</v>
          </cell>
          <cell r="H60">
            <v>0</v>
          </cell>
          <cell r="I60">
            <v>3906000000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1397000000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8041000000</v>
          </cell>
          <cell r="U60">
            <v>0</v>
          </cell>
          <cell r="V60">
            <v>389000000</v>
          </cell>
          <cell r="W60">
            <v>2039000000</v>
          </cell>
          <cell r="X60">
            <v>56523000000</v>
          </cell>
          <cell r="Y60">
            <v>549000000</v>
          </cell>
          <cell r="Z60">
            <v>0</v>
          </cell>
        </row>
        <row r="60">
          <cell r="AB60">
            <v>29000000</v>
          </cell>
          <cell r="AC60">
            <v>233000000</v>
          </cell>
          <cell r="AD60">
            <v>2257000000</v>
          </cell>
          <cell r="AE60">
            <v>130635000000</v>
          </cell>
          <cell r="AF60">
            <v>1397000000</v>
          </cell>
          <cell r="AG60">
            <v>82635000000</v>
          </cell>
          <cell r="AH60">
            <v>82431000000</v>
          </cell>
          <cell r="AI60">
            <v>80174000000</v>
          </cell>
          <cell r="AJ60">
            <v>130635000000</v>
          </cell>
          <cell r="AK60">
            <v>1</v>
          </cell>
          <cell r="AL60">
            <v>2150000000</v>
          </cell>
          <cell r="AM60">
            <v>0.010693918168944</v>
          </cell>
          <cell r="AN60">
            <v>0</v>
          </cell>
          <cell r="AO60">
            <v>0</v>
          </cell>
          <cell r="AP60">
            <v>0</v>
          </cell>
          <cell r="AQ60">
            <v>128485000000</v>
          </cell>
          <cell r="AR60">
            <v>126228000000</v>
          </cell>
          <cell r="AS60">
            <v>79310720000</v>
          </cell>
          <cell r="AT60">
            <v>126228000000</v>
          </cell>
          <cell r="AU60">
            <v>128485000000</v>
          </cell>
          <cell r="AV60">
            <v>72166000000</v>
          </cell>
          <cell r="AW60">
            <v>82635000000</v>
          </cell>
          <cell r="AX60">
            <v>10469000000</v>
          </cell>
        </row>
        <row r="61">
          <cell r="A61" t="str">
            <v>002493.SZ</v>
          </cell>
          <cell r="B61" t="str">
            <v>荣盛石化</v>
          </cell>
          <cell r="C61">
            <v>129357060037.33</v>
          </cell>
          <cell r="D61">
            <v>0</v>
          </cell>
          <cell r="E61">
            <v>0</v>
          </cell>
          <cell r="F61">
            <v>0</v>
          </cell>
          <cell r="G61">
            <v>94062597471.87</v>
          </cell>
          <cell r="H61">
            <v>3384865959.27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6006824765.25</v>
          </cell>
          <cell r="P61">
            <v>135876811.16</v>
          </cell>
          <cell r="Q61">
            <v>414556290.89</v>
          </cell>
          <cell r="R61">
            <v>2787396330.57</v>
          </cell>
          <cell r="S61">
            <v>2942578325</v>
          </cell>
          <cell r="T61">
            <v>635280740.04</v>
          </cell>
          <cell r="U61">
            <v>50147568.38</v>
          </cell>
          <cell r="V61">
            <v>0</v>
          </cell>
          <cell r="W61">
            <v>343954835.9</v>
          </cell>
          <cell r="X61">
            <v>49084729.79</v>
          </cell>
          <cell r="Y61">
            <v>-5740579.98</v>
          </cell>
          <cell r="Z61">
            <v>8334330.74</v>
          </cell>
        </row>
        <row r="61">
          <cell r="AB61">
            <v>9389171.83</v>
          </cell>
          <cell r="AC61">
            <v>1812680.71</v>
          </cell>
          <cell r="AD61">
            <v>5300079452.5</v>
          </cell>
          <cell r="AE61">
            <v>129357060037.33</v>
          </cell>
          <cell r="AF61">
            <v>106349829994.74</v>
          </cell>
          <cell r="AG61">
            <v>23951455799.46</v>
          </cell>
          <cell r="AH61">
            <v>23959032290.58</v>
          </cell>
          <cell r="AI61">
            <v>18658952838.08</v>
          </cell>
          <cell r="AJ61">
            <v>35294462565.46</v>
          </cell>
          <cell r="AK61">
            <v>0.272845274585513</v>
          </cell>
          <cell r="AL61">
            <v>9331337126.77</v>
          </cell>
          <cell r="AM61">
            <v>0.046436002515182</v>
          </cell>
          <cell r="AN61">
            <v>0.00105040120052812</v>
          </cell>
          <cell r="AO61">
            <v>0.00320474422324044</v>
          </cell>
          <cell r="AP61">
            <v>0.0215480804044681</v>
          </cell>
          <cell r="AQ61">
            <v>25963125438.69</v>
          </cell>
          <cell r="AR61">
            <v>17720467661.19</v>
          </cell>
          <cell r="AS61">
            <v>14030843736.538</v>
          </cell>
          <cell r="AT61">
            <v>20663045986.19</v>
          </cell>
          <cell r="AU61">
            <v>23020547113.69</v>
          </cell>
          <cell r="AV61">
            <v>22529932589.25</v>
          </cell>
          <cell r="AW61">
            <v>23951455799.46</v>
          </cell>
          <cell r="AX61">
            <v>929088007.56</v>
          </cell>
        </row>
        <row r="62">
          <cell r="A62" t="str">
            <v>000001.SZ</v>
          </cell>
          <cell r="B62" t="str">
            <v>平安银行</v>
          </cell>
          <cell r="C62">
            <v>127190000000</v>
          </cell>
          <cell r="D62">
            <v>158687000000</v>
          </cell>
          <cell r="E62">
            <v>0</v>
          </cell>
          <cell r="F62">
            <v>30789000000</v>
          </cell>
          <cell r="G62">
            <v>0</v>
          </cell>
          <cell r="H62">
            <v>0</v>
          </cell>
          <cell r="I62">
            <v>5350000000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1229000000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9367000000</v>
          </cell>
          <cell r="U62">
            <v>0</v>
          </cell>
          <cell r="V62">
            <v>993000000</v>
          </cell>
          <cell r="W62">
            <v>1502000000</v>
          </cell>
          <cell r="X62">
            <v>52585000000</v>
          </cell>
          <cell r="Y62">
            <v>1177000000</v>
          </cell>
          <cell r="Z62">
            <v>19000000</v>
          </cell>
        </row>
        <row r="62">
          <cell r="AB62">
            <v>84000000</v>
          </cell>
          <cell r="AC62">
            <v>126000000</v>
          </cell>
          <cell r="AD62">
            <v>7652000000</v>
          </cell>
          <cell r="AE62">
            <v>127190000000</v>
          </cell>
          <cell r="AF62">
            <v>1229000000</v>
          </cell>
          <cell r="AG62">
            <v>84080000000</v>
          </cell>
          <cell r="AH62">
            <v>84038000000</v>
          </cell>
          <cell r="AI62">
            <v>76386000000</v>
          </cell>
          <cell r="AJ62">
            <v>127190000000</v>
          </cell>
          <cell r="AK62">
            <v>1</v>
          </cell>
          <cell r="AL62">
            <v>2448000000</v>
          </cell>
          <cell r="AM62">
            <v>0.00966270933249469</v>
          </cell>
          <cell r="AN62">
            <v>0</v>
          </cell>
          <cell r="AO62">
            <v>0</v>
          </cell>
          <cell r="AP62">
            <v>0</v>
          </cell>
          <cell r="AQ62">
            <v>124742000000</v>
          </cell>
          <cell r="AR62">
            <v>117090000000</v>
          </cell>
          <cell r="AS62">
            <v>85981360000</v>
          </cell>
          <cell r="AT62">
            <v>117090000000</v>
          </cell>
          <cell r="AU62">
            <v>124742000000</v>
          </cell>
          <cell r="AV62">
            <v>72218000000</v>
          </cell>
          <cell r="AW62">
            <v>84080000000</v>
          </cell>
          <cell r="AX62">
            <v>11862000000</v>
          </cell>
        </row>
        <row r="63">
          <cell r="A63" t="str">
            <v>603993.SH</v>
          </cell>
          <cell r="B63" t="str">
            <v>洛阳钼业</v>
          </cell>
          <cell r="C63">
            <v>126558604943.52</v>
          </cell>
          <cell r="D63">
            <v>0</v>
          </cell>
          <cell r="E63">
            <v>0</v>
          </cell>
          <cell r="F63">
            <v>0</v>
          </cell>
          <cell r="G63">
            <v>114871335199.25</v>
          </cell>
          <cell r="H63">
            <v>1421875186.43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829631864.89</v>
          </cell>
          <cell r="P63">
            <v>58596063.59</v>
          </cell>
          <cell r="Q63">
            <v>1026534810.55</v>
          </cell>
          <cell r="R63">
            <v>111824770.35</v>
          </cell>
          <cell r="S63">
            <v>919076553.87</v>
          </cell>
          <cell r="T63">
            <v>172924973.31</v>
          </cell>
          <cell r="U63">
            <v>17432177.64</v>
          </cell>
          <cell r="V63">
            <v>0</v>
          </cell>
          <cell r="W63">
            <v>-2529979120.99</v>
          </cell>
          <cell r="X63">
            <v>626071.98</v>
          </cell>
          <cell r="Y63">
            <v>41019700.75</v>
          </cell>
          <cell r="Z63">
            <v>-1705978.25</v>
          </cell>
        </row>
        <row r="63">
          <cell r="AB63">
            <v>18347598.73</v>
          </cell>
          <cell r="AC63">
            <v>25254580.55</v>
          </cell>
          <cell r="AD63">
            <v>2158031713.12</v>
          </cell>
          <cell r="AE63">
            <v>126558604943.52</v>
          </cell>
          <cell r="AF63">
            <v>117816999262.5</v>
          </cell>
          <cell r="AG63">
            <v>6341199782.36</v>
          </cell>
          <cell r="AH63">
            <v>6334292800.54</v>
          </cell>
          <cell r="AI63">
            <v>4176261087.42</v>
          </cell>
          <cell r="AJ63">
            <v>11687269744.27</v>
          </cell>
          <cell r="AK63">
            <v>0.0923467017472715</v>
          </cell>
          <cell r="AL63">
            <v>2074514191.95</v>
          </cell>
          <cell r="AM63">
            <v>0.00655531771435253</v>
          </cell>
          <cell r="AN63">
            <v>0.000462995492216037</v>
          </cell>
          <cell r="AO63">
            <v>0.00811114195678846</v>
          </cell>
          <cell r="AP63">
            <v>0.000883580933907296</v>
          </cell>
          <cell r="AQ63">
            <v>9612755552.32</v>
          </cell>
          <cell r="AR63">
            <v>6535647285.33</v>
          </cell>
          <cell r="AS63">
            <v>3378331059.4988</v>
          </cell>
          <cell r="AT63">
            <v>7454723839.2</v>
          </cell>
          <cell r="AU63">
            <v>8693678998.45</v>
          </cell>
          <cell r="AV63">
            <v>8195455297.48001</v>
          </cell>
          <cell r="AW63">
            <v>6341199782.36</v>
          </cell>
          <cell r="AX63">
            <v>-2374486325.32</v>
          </cell>
        </row>
        <row r="64">
          <cell r="A64" t="str">
            <v>600710.SH</v>
          </cell>
          <cell r="B64" t="str">
            <v>苏美达</v>
          </cell>
          <cell r="C64">
            <v>124156641250.08</v>
          </cell>
          <cell r="D64">
            <v>0</v>
          </cell>
          <cell r="E64">
            <v>0</v>
          </cell>
          <cell r="F64">
            <v>0</v>
          </cell>
          <cell r="G64">
            <v>119096955766.67</v>
          </cell>
          <cell r="H64">
            <v>365730515.26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83799255.56</v>
          </cell>
          <cell r="P64">
            <v>998750419.69</v>
          </cell>
          <cell r="Q64">
            <v>619251832.79</v>
          </cell>
          <cell r="R64">
            <v>280818861.96</v>
          </cell>
          <cell r="S64">
            <v>221694779.83</v>
          </cell>
          <cell r="T64">
            <v>79527394.27</v>
          </cell>
          <cell r="U64">
            <v>26285563.81</v>
          </cell>
          <cell r="V64">
            <v>0</v>
          </cell>
          <cell r="W64">
            <v>28682256.38</v>
          </cell>
          <cell r="X64">
            <v>96023275.23</v>
          </cell>
          <cell r="Y64">
            <v>380142150.14</v>
          </cell>
          <cell r="Z64">
            <v>1248367.05</v>
          </cell>
        </row>
        <row r="64">
          <cell r="AB64">
            <v>49317144.49</v>
          </cell>
          <cell r="AC64">
            <v>163468019</v>
          </cell>
          <cell r="AD64">
            <v>642794200.48</v>
          </cell>
          <cell r="AE64">
            <v>124156641250.08</v>
          </cell>
          <cell r="AF64">
            <v>121301270916.5</v>
          </cell>
          <cell r="AG64">
            <v>2488662925.91</v>
          </cell>
          <cell r="AH64">
            <v>2374512051.4</v>
          </cell>
          <cell r="AI64">
            <v>1731717850.92</v>
          </cell>
          <cell r="AJ64">
            <v>5059685483.41</v>
          </cell>
          <cell r="AK64">
            <v>0.0407524352500696</v>
          </cell>
          <cell r="AL64">
            <v>2476913394.65</v>
          </cell>
          <cell r="AM64">
            <v>0.00067494782974363</v>
          </cell>
          <cell r="AN64">
            <v>0.0080442770490085</v>
          </cell>
          <cell r="AO64">
            <v>0.00498766579503938</v>
          </cell>
          <cell r="AP64">
            <v>0.00226181104073496</v>
          </cell>
          <cell r="AQ64">
            <v>2582772088.76</v>
          </cell>
          <cell r="AR64">
            <v>1718283108.45</v>
          </cell>
          <cell r="AS64">
            <v>1275351550.946</v>
          </cell>
          <cell r="AT64">
            <v>1939977888.28</v>
          </cell>
          <cell r="AU64">
            <v>2361077308.93</v>
          </cell>
          <cell r="AV64">
            <v>2236417539.83</v>
          </cell>
          <cell r="AW64">
            <v>2488662925.91</v>
          </cell>
          <cell r="AX64">
            <v>81924086.84</v>
          </cell>
        </row>
        <row r="65">
          <cell r="A65" t="str">
            <v>000709.SZ</v>
          </cell>
          <cell r="B65" t="str">
            <v>河钢股份</v>
          </cell>
          <cell r="C65">
            <v>121746892451.45</v>
          </cell>
          <cell r="D65">
            <v>0</v>
          </cell>
          <cell r="E65">
            <v>0</v>
          </cell>
          <cell r="F65">
            <v>0</v>
          </cell>
          <cell r="G65">
            <v>109158383164.87</v>
          </cell>
          <cell r="H65">
            <v>4675073182.76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544294728.14</v>
          </cell>
          <cell r="P65">
            <v>111755454.16</v>
          </cell>
          <cell r="Q65">
            <v>2480716169.13</v>
          </cell>
          <cell r="R65">
            <v>1840665587.66</v>
          </cell>
          <cell r="S65">
            <v>4676074505.65</v>
          </cell>
          <cell r="T65">
            <v>478552138.77</v>
          </cell>
          <cell r="U65">
            <v>473019943.13</v>
          </cell>
          <cell r="V65">
            <v>0</v>
          </cell>
          <cell r="W65">
            <v>0</v>
          </cell>
          <cell r="X65">
            <v>2286490.18</v>
          </cell>
          <cell r="Y65">
            <v>0</v>
          </cell>
          <cell r="Z65">
            <v>-495192.5</v>
          </cell>
        </row>
        <row r="65">
          <cell r="AB65">
            <v>3307762.4</v>
          </cell>
          <cell r="AC65">
            <v>12465668.66</v>
          </cell>
          <cell r="AD65">
            <v>809815040.11</v>
          </cell>
          <cell r="AE65">
            <v>121746892451.45</v>
          </cell>
          <cell r="AF65">
            <v>118811889609.61</v>
          </cell>
          <cell r="AG65">
            <v>3410773297.93</v>
          </cell>
          <cell r="AH65">
            <v>3401615391.67</v>
          </cell>
          <cell r="AI65">
            <v>2591800351.56</v>
          </cell>
          <cell r="AJ65">
            <v>12588509286.58</v>
          </cell>
          <cell r="AK65">
            <v>0.103399019335134</v>
          </cell>
          <cell r="AL65">
            <v>4986589845.35</v>
          </cell>
          <cell r="AM65">
            <v>0.00447070736000143</v>
          </cell>
          <cell r="AN65">
            <v>0.000917932703740801</v>
          </cell>
          <cell r="AO65">
            <v>0.0203760122265072</v>
          </cell>
          <cell r="AP65">
            <v>0.0151187890762306</v>
          </cell>
          <cell r="AQ65">
            <v>7601919441.23</v>
          </cell>
          <cell r="AR65">
            <v>2116029895.47</v>
          </cell>
          <cell r="AS65">
            <v>-1943545860.1516</v>
          </cell>
          <cell r="AT65">
            <v>6792104401.12</v>
          </cell>
          <cell r="AU65">
            <v>2925844935.58</v>
          </cell>
          <cell r="AV65">
            <v>2933222482.05</v>
          </cell>
          <cell r="AW65">
            <v>3410773297.93</v>
          </cell>
          <cell r="AX65">
            <v>5532195.63999999</v>
          </cell>
        </row>
        <row r="66">
          <cell r="A66" t="str">
            <v>600585.SH</v>
          </cell>
          <cell r="B66" t="str">
            <v>海螺水泥</v>
          </cell>
          <cell r="C66">
            <v>121710775277</v>
          </cell>
          <cell r="D66">
            <v>0</v>
          </cell>
          <cell r="E66">
            <v>0</v>
          </cell>
          <cell r="F66">
            <v>0</v>
          </cell>
          <cell r="G66">
            <v>88208727759</v>
          </cell>
          <cell r="H66">
            <v>276148441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892825436</v>
          </cell>
          <cell r="P66">
            <v>2991846482</v>
          </cell>
          <cell r="Q66">
            <v>3294152435</v>
          </cell>
          <cell r="R66">
            <v>508245901</v>
          </cell>
          <cell r="S66">
            <v>-978770580</v>
          </cell>
          <cell r="T66">
            <v>1161250373</v>
          </cell>
          <cell r="U66">
            <v>471846241</v>
          </cell>
          <cell r="V66">
            <v>0</v>
          </cell>
          <cell r="W66">
            <v>246820729</v>
          </cell>
          <cell r="X66">
            <v>1680637</v>
          </cell>
          <cell r="Y66">
            <v>0</v>
          </cell>
          <cell r="Z66">
            <v>53159748</v>
          </cell>
        </row>
        <row r="66">
          <cell r="AB66">
            <v>817572197</v>
          </cell>
          <cell r="AC66">
            <v>54814964</v>
          </cell>
          <cell r="AD66">
            <v>6749121021</v>
          </cell>
          <cell r="AE66">
            <v>121710775277</v>
          </cell>
          <cell r="AF66">
            <v>94917027433</v>
          </cell>
          <cell r="AG66">
            <v>28253298057</v>
          </cell>
          <cell r="AH66">
            <v>29016055290</v>
          </cell>
          <cell r="AI66">
            <v>22266934269</v>
          </cell>
          <cell r="AJ66">
            <v>33502047518</v>
          </cell>
          <cell r="AK66">
            <v>0.275259503045257</v>
          </cell>
          <cell r="AL66">
            <v>6924313021</v>
          </cell>
          <cell r="AM66">
            <v>0.00733563182033826</v>
          </cell>
          <cell r="AN66">
            <v>0.0245816072996897</v>
          </cell>
          <cell r="AO66">
            <v>0.0270654132923143</v>
          </cell>
          <cell r="AP66">
            <v>0.00417584967184121</v>
          </cell>
          <cell r="AQ66">
            <v>26577734497</v>
          </cell>
          <cell r="AR66">
            <v>20807384056</v>
          </cell>
          <cell r="AS66">
            <v>6995487082</v>
          </cell>
          <cell r="AT66">
            <v>19828613476</v>
          </cell>
          <cell r="AU66">
            <v>27556505077</v>
          </cell>
          <cell r="AV66">
            <v>25590307934</v>
          </cell>
          <cell r="AW66">
            <v>28253298057</v>
          </cell>
          <cell r="AX66">
            <v>936224861</v>
          </cell>
        </row>
        <row r="67">
          <cell r="A67" t="str">
            <v>601225.SH</v>
          </cell>
          <cell r="B67" t="str">
            <v>陕西煤业</v>
          </cell>
          <cell r="C67">
            <v>121310291503.13</v>
          </cell>
          <cell r="D67">
            <v>0</v>
          </cell>
          <cell r="E67">
            <v>0</v>
          </cell>
          <cell r="F67">
            <v>0</v>
          </cell>
          <cell r="G67">
            <v>83654149175.63</v>
          </cell>
          <cell r="H67">
            <v>339322382.54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5681381661.07</v>
          </cell>
          <cell r="P67">
            <v>940964589.88</v>
          </cell>
          <cell r="Q67">
            <v>5332207674.75</v>
          </cell>
          <cell r="R67">
            <v>48521515</v>
          </cell>
          <cell r="S67">
            <v>87669414.16</v>
          </cell>
          <cell r="T67">
            <v>1947476600.58</v>
          </cell>
          <cell r="U67">
            <v>1921931795.44</v>
          </cell>
          <cell r="V67">
            <v>0</v>
          </cell>
          <cell r="W67">
            <v>-319042698.85</v>
          </cell>
          <cell r="X67">
            <v>-51340134.06</v>
          </cell>
          <cell r="Y67">
            <v>-9483888.57</v>
          </cell>
          <cell r="Z67">
            <v>3492884.39</v>
          </cell>
        </row>
        <row r="67">
          <cell r="AB67">
            <v>65707916.26</v>
          </cell>
          <cell r="AC67">
            <v>191256001.16</v>
          </cell>
          <cell r="AD67">
            <v>4307155749.46</v>
          </cell>
          <cell r="AE67">
            <v>121310291503.13</v>
          </cell>
          <cell r="AF67">
            <v>95744894030.49</v>
          </cell>
          <cell r="AG67">
            <v>27258148281.39</v>
          </cell>
          <cell r="AH67">
            <v>27132600196.49</v>
          </cell>
          <cell r="AI67">
            <v>22825444447.03</v>
          </cell>
          <cell r="AJ67">
            <v>37656142327.5</v>
          </cell>
          <cell r="AK67">
            <v>0.310411770187927</v>
          </cell>
          <cell r="AL67">
            <v>12119139637.03</v>
          </cell>
          <cell r="AM67">
            <v>0.0468334680485325</v>
          </cell>
          <cell r="AN67">
            <v>0.00775667569684903</v>
          </cell>
          <cell r="AO67">
            <v>0.0439551138545605</v>
          </cell>
          <cell r="AP67">
            <v>0.000399978554158763</v>
          </cell>
          <cell r="AQ67">
            <v>25537002690.47</v>
          </cell>
          <cell r="AR67">
            <v>21142177526.85</v>
          </cell>
          <cell r="AS67">
            <v>14869704081.4756</v>
          </cell>
          <cell r="AT67">
            <v>21229846941.01</v>
          </cell>
          <cell r="AU67">
            <v>25449333276.31</v>
          </cell>
          <cell r="AV67">
            <v>25378061411.28</v>
          </cell>
          <cell r="AW67">
            <v>27258148281.39</v>
          </cell>
          <cell r="AX67">
            <v>-293497893.71</v>
          </cell>
        </row>
        <row r="68">
          <cell r="A68" t="str">
            <v>600297.SH</v>
          </cell>
          <cell r="B68" t="str">
            <v>广汇汽车</v>
          </cell>
          <cell r="C68">
            <v>121251489340.14</v>
          </cell>
          <cell r="D68">
            <v>0</v>
          </cell>
          <cell r="E68">
            <v>0</v>
          </cell>
          <cell r="F68">
            <v>0</v>
          </cell>
          <cell r="G68">
            <v>110160570349.23</v>
          </cell>
          <cell r="H68">
            <v>2077010890.7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441910287.46</v>
          </cell>
          <cell r="P68">
            <v>3822691581.76</v>
          </cell>
          <cell r="Q68">
            <v>2020239576.63</v>
          </cell>
          <cell r="R68">
            <v>0</v>
          </cell>
          <cell r="S68">
            <v>2045925346.66</v>
          </cell>
          <cell r="T68">
            <v>93287386.17</v>
          </cell>
          <cell r="U68">
            <v>117188081.83</v>
          </cell>
          <cell r="V68">
            <v>0</v>
          </cell>
          <cell r="W68">
            <v>-2700335.77</v>
          </cell>
          <cell r="X68">
            <v>188099601.81</v>
          </cell>
          <cell r="Y68">
            <v>234599299.71</v>
          </cell>
          <cell r="Z68">
            <v>97667002.12</v>
          </cell>
        </row>
        <row r="68">
          <cell r="AB68">
            <v>59977345.71</v>
          </cell>
          <cell r="AC68">
            <v>36696381.67</v>
          </cell>
          <cell r="AD68">
            <v>742716907.35</v>
          </cell>
          <cell r="AE68">
            <v>121251489340.14</v>
          </cell>
          <cell r="AF68">
            <v>118491337141.74</v>
          </cell>
          <cell r="AG68">
            <v>2525707349.39999</v>
          </cell>
          <cell r="AH68">
            <v>2548988313.43999</v>
          </cell>
          <cell r="AI68">
            <v>1806271406.08999</v>
          </cell>
          <cell r="AJ68">
            <v>11090918990.91</v>
          </cell>
          <cell r="AK68">
            <v>0.091470373281744</v>
          </cell>
          <cell r="AL68">
            <v>6496159781.52</v>
          </cell>
          <cell r="AM68">
            <v>0.00364457616038294</v>
          </cell>
          <cell r="AN68">
            <v>0.0315269659990437</v>
          </cell>
          <cell r="AO68">
            <v>0.0166615650465351</v>
          </cell>
          <cell r="AP68">
            <v>0</v>
          </cell>
          <cell r="AQ68">
            <v>4594759209.39</v>
          </cell>
          <cell r="AR68">
            <v>1806116955.38</v>
          </cell>
          <cell r="AS68">
            <v>-1531981242.3616</v>
          </cell>
          <cell r="AT68">
            <v>3852042302.04</v>
          </cell>
          <cell r="AU68">
            <v>2548833862.73</v>
          </cell>
          <cell r="AV68">
            <v>2404034754.96</v>
          </cell>
          <cell r="AW68">
            <v>2525707349.39999</v>
          </cell>
          <cell r="AX68">
            <v>-26601031.43</v>
          </cell>
        </row>
        <row r="69">
          <cell r="A69" t="str">
            <v>000100.SZ</v>
          </cell>
          <cell r="B69" t="str">
            <v>TCL科技</v>
          </cell>
          <cell r="C69">
            <v>120928535190</v>
          </cell>
          <cell r="D69">
            <v>113395395</v>
          </cell>
          <cell r="E69">
            <v>0</v>
          </cell>
          <cell r="F69">
            <v>0</v>
          </cell>
          <cell r="G69">
            <v>95426765891</v>
          </cell>
          <cell r="H69">
            <v>3143032709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517656005</v>
          </cell>
          <cell r="P69">
            <v>1552806398</v>
          </cell>
          <cell r="Q69">
            <v>3008738778</v>
          </cell>
          <cell r="R69">
            <v>5274324791</v>
          </cell>
          <cell r="S69">
            <v>2827514469</v>
          </cell>
          <cell r="T69">
            <v>2884044180</v>
          </cell>
          <cell r="U69">
            <v>2115987323</v>
          </cell>
          <cell r="V69">
            <v>1496097</v>
          </cell>
          <cell r="W69">
            <v>38035283</v>
          </cell>
          <cell r="X69">
            <v>14189833</v>
          </cell>
          <cell r="Y69">
            <v>1556201649</v>
          </cell>
          <cell r="Z69">
            <v>24654877</v>
          </cell>
        </row>
        <row r="69">
          <cell r="AB69">
            <v>284672695</v>
          </cell>
          <cell r="AC69">
            <v>42141653</v>
          </cell>
          <cell r="AD69">
            <v>2102388345</v>
          </cell>
          <cell r="AE69">
            <v>120928535190</v>
          </cell>
          <cell r="AF69">
            <v>108607806332</v>
          </cell>
          <cell r="AG69">
            <v>13698567813</v>
          </cell>
          <cell r="AH69">
            <v>13941098855</v>
          </cell>
          <cell r="AI69">
            <v>11838710510</v>
          </cell>
          <cell r="AJ69">
            <v>25501769299</v>
          </cell>
          <cell r="AK69">
            <v>0.210882975295552</v>
          </cell>
          <cell r="AL69">
            <v>11667196579</v>
          </cell>
          <cell r="AM69">
            <v>0.00428067704770153</v>
          </cell>
          <cell r="AN69">
            <v>0.0128406946760768</v>
          </cell>
          <cell r="AO69">
            <v>0.024880304497799</v>
          </cell>
          <cell r="AP69">
            <v>0.0436152210287928</v>
          </cell>
          <cell r="AQ69">
            <v>13834572720</v>
          </cell>
          <cell r="AR69">
            <v>8904669906</v>
          </cell>
          <cell r="AS69">
            <v>5746009952.88</v>
          </cell>
          <cell r="AT69">
            <v>11732184375</v>
          </cell>
          <cell r="AU69">
            <v>11007058251</v>
          </cell>
          <cell r="AV69">
            <v>10459474013</v>
          </cell>
          <cell r="AW69">
            <v>13698567813</v>
          </cell>
          <cell r="AX69">
            <v>807588237</v>
          </cell>
        </row>
        <row r="70">
          <cell r="A70" t="str">
            <v>600795.SH</v>
          </cell>
          <cell r="B70" t="str">
            <v>国电电力</v>
          </cell>
          <cell r="C70">
            <v>119510502301.16</v>
          </cell>
          <cell r="D70">
            <v>0</v>
          </cell>
          <cell r="E70">
            <v>0</v>
          </cell>
          <cell r="F70">
            <v>0</v>
          </cell>
          <cell r="G70">
            <v>106785560197.82</v>
          </cell>
          <cell r="H70">
            <v>5962210913.68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1649426778.21</v>
          </cell>
          <cell r="P70">
            <v>159217197.69</v>
          </cell>
          <cell r="Q70">
            <v>724413651.99</v>
          </cell>
          <cell r="R70">
            <v>157613193.26</v>
          </cell>
          <cell r="S70">
            <v>5888358590.02</v>
          </cell>
          <cell r="T70">
            <v>4089312410.16</v>
          </cell>
          <cell r="U70">
            <v>686006052.06</v>
          </cell>
          <cell r="V70">
            <v>0</v>
          </cell>
          <cell r="W70">
            <v>0</v>
          </cell>
          <cell r="X70">
            <v>3079223065.82</v>
          </cell>
          <cell r="Y70">
            <v>440705188.34</v>
          </cell>
          <cell r="Z70">
            <v>59446019.02</v>
          </cell>
        </row>
        <row r="70">
          <cell r="AB70">
            <v>143198459.3</v>
          </cell>
          <cell r="AC70">
            <v>93811381.71</v>
          </cell>
          <cell r="AD70">
            <v>1778415596.49</v>
          </cell>
          <cell r="AE70">
            <v>119510502301.16</v>
          </cell>
          <cell r="AF70">
            <v>115364589608.99</v>
          </cell>
          <cell r="AG70">
            <v>4774742867.18998</v>
          </cell>
          <cell r="AH70">
            <v>4824129944.77998</v>
          </cell>
          <cell r="AI70">
            <v>3045714348.28998</v>
          </cell>
          <cell r="AJ70">
            <v>12724942103.34</v>
          </cell>
          <cell r="AK70">
            <v>0.10647551351825</v>
          </cell>
          <cell r="AL70">
            <v>3081988931.9</v>
          </cell>
          <cell r="AM70">
            <v>0.0138015215939226</v>
          </cell>
          <cell r="AN70">
            <v>0.00133224440215958</v>
          </cell>
          <cell r="AO70">
            <v>0.00606150621109864</v>
          </cell>
          <cell r="AP70">
            <v>0.00131882295049537</v>
          </cell>
          <cell r="AQ70">
            <v>9642953171.43999</v>
          </cell>
          <cell r="AR70">
            <v>1976178984.92999</v>
          </cell>
          <cell r="AS70">
            <v>-1962254243.19481</v>
          </cell>
          <cell r="AT70">
            <v>7864537574.95</v>
          </cell>
          <cell r="AU70">
            <v>3754594581.41999</v>
          </cell>
          <cell r="AV70">
            <v>611578133.369997</v>
          </cell>
          <cell r="AW70">
            <v>4774742867.18998</v>
          </cell>
          <cell r="AX70">
            <v>3403306358.1</v>
          </cell>
        </row>
        <row r="71">
          <cell r="A71" t="str">
            <v>000877.SZ</v>
          </cell>
          <cell r="B71" t="str">
            <v>天山股份</v>
          </cell>
          <cell r="C71">
            <v>118463353639.97</v>
          </cell>
          <cell r="D71">
            <v>0</v>
          </cell>
          <cell r="E71">
            <v>0</v>
          </cell>
          <cell r="F71">
            <v>0</v>
          </cell>
          <cell r="G71">
            <v>89594998028.19</v>
          </cell>
          <cell r="H71">
            <v>3547905600.33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1500006391.34</v>
          </cell>
          <cell r="P71">
            <v>2077991454.11</v>
          </cell>
          <cell r="Q71">
            <v>5561989622.28</v>
          </cell>
          <cell r="R71">
            <v>1083666073.81</v>
          </cell>
          <cell r="S71">
            <v>3433768436.12</v>
          </cell>
          <cell r="T71">
            <v>1186013859.52</v>
          </cell>
          <cell r="U71">
            <v>1237909158.1</v>
          </cell>
          <cell r="V71">
            <v>0</v>
          </cell>
          <cell r="W71">
            <v>-74966524.09</v>
          </cell>
          <cell r="X71">
            <v>293831366.3</v>
          </cell>
          <cell r="Y71">
            <v>644983501.19</v>
          </cell>
          <cell r="Z71">
            <v>100039184.07</v>
          </cell>
        </row>
        <row r="71">
          <cell r="AB71">
            <v>300201447.1</v>
          </cell>
          <cell r="AC71">
            <v>347428850.9</v>
          </cell>
          <cell r="AD71">
            <v>4305910312.06</v>
          </cell>
          <cell r="AE71">
            <v>118463353639.97</v>
          </cell>
          <cell r="AF71">
            <v>103252420005.85</v>
          </cell>
          <cell r="AG71">
            <v>15483205286.13</v>
          </cell>
          <cell r="AH71">
            <v>15435977882.33</v>
          </cell>
          <cell r="AI71">
            <v>11130067570.27</v>
          </cell>
          <cell r="AJ71">
            <v>28868355611.78</v>
          </cell>
          <cell r="AK71">
            <v>0.243690176959837</v>
          </cell>
          <cell r="AL71">
            <v>10915864446.53</v>
          </cell>
          <cell r="AM71">
            <v>0.0126621975931795</v>
          </cell>
          <cell r="AN71">
            <v>0.017541217517996</v>
          </cell>
          <cell r="AO71">
            <v>0.046951141018545</v>
          </cell>
          <cell r="AP71">
            <v>0.00914769032373879</v>
          </cell>
          <cell r="AQ71">
            <v>17952491165.25</v>
          </cell>
          <cell r="AR71">
            <v>10212812417.07</v>
          </cell>
          <cell r="AS71">
            <v>3620605732.6564</v>
          </cell>
          <cell r="AT71">
            <v>13646580853.19</v>
          </cell>
          <cell r="AU71">
            <v>14518722729.13</v>
          </cell>
          <cell r="AV71">
            <v>14258020786.49</v>
          </cell>
          <cell r="AW71">
            <v>15483205286.13</v>
          </cell>
          <cell r="AX71">
            <v>-126861822.67</v>
          </cell>
        </row>
        <row r="72">
          <cell r="A72" t="str">
            <v>000039.SZ</v>
          </cell>
          <cell r="B72" t="str">
            <v>中集集团</v>
          </cell>
          <cell r="C72">
            <v>118242302000</v>
          </cell>
          <cell r="D72">
            <v>0</v>
          </cell>
          <cell r="E72">
            <v>0</v>
          </cell>
          <cell r="F72">
            <v>0</v>
          </cell>
          <cell r="G72">
            <v>96846228000</v>
          </cell>
          <cell r="H72">
            <v>1018088000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421985000</v>
          </cell>
          <cell r="P72">
            <v>1696347000</v>
          </cell>
          <cell r="Q72">
            <v>4176300000</v>
          </cell>
          <cell r="R72">
            <v>1432612000</v>
          </cell>
          <cell r="S72">
            <v>1049291000</v>
          </cell>
          <cell r="T72">
            <v>753397000</v>
          </cell>
          <cell r="U72">
            <v>-271049000</v>
          </cell>
          <cell r="V72">
            <v>0</v>
          </cell>
          <cell r="W72">
            <v>-142760000</v>
          </cell>
          <cell r="X72">
            <v>136039000</v>
          </cell>
          <cell r="Y72">
            <v>124104000</v>
          </cell>
          <cell r="Z72">
            <v>126113000</v>
          </cell>
        </row>
        <row r="72">
          <cell r="AB72">
            <v>111792000</v>
          </cell>
          <cell r="AC72">
            <v>173753000</v>
          </cell>
          <cell r="AD72">
            <v>3453546000</v>
          </cell>
          <cell r="AE72">
            <v>118242302000</v>
          </cell>
          <cell r="AF72">
            <v>105622763000</v>
          </cell>
          <cell r="AG72">
            <v>13096146000</v>
          </cell>
          <cell r="AH72">
            <v>13034185000</v>
          </cell>
          <cell r="AI72">
            <v>9580639000</v>
          </cell>
          <cell r="AJ72">
            <v>21396074000</v>
          </cell>
          <cell r="AK72">
            <v>0.180951094812075</v>
          </cell>
          <cell r="AL72">
            <v>7913309000</v>
          </cell>
          <cell r="AM72">
            <v>0.00356881583716122</v>
          </cell>
          <cell r="AN72">
            <v>0.0143463631146153</v>
          </cell>
          <cell r="AO72">
            <v>0.0353198468683399</v>
          </cell>
          <cell r="AP72">
            <v>0.0121159007881968</v>
          </cell>
          <cell r="AQ72">
            <v>13482765000</v>
          </cell>
          <cell r="AR72">
            <v>8979928000</v>
          </cell>
          <cell r="AS72">
            <v>4855801040</v>
          </cell>
          <cell r="AT72">
            <v>10029219000</v>
          </cell>
          <cell r="AU72">
            <v>12433474000</v>
          </cell>
          <cell r="AV72">
            <v>12516712000</v>
          </cell>
          <cell r="AW72">
            <v>13096146000</v>
          </cell>
          <cell r="AX72">
            <v>881686000</v>
          </cell>
        </row>
        <row r="73">
          <cell r="A73" t="str">
            <v>600248.SH</v>
          </cell>
          <cell r="B73" t="str">
            <v>陕西建工</v>
          </cell>
          <cell r="C73">
            <v>117784164857.56</v>
          </cell>
          <cell r="D73">
            <v>0</v>
          </cell>
          <cell r="E73">
            <v>0</v>
          </cell>
          <cell r="F73">
            <v>0</v>
          </cell>
          <cell r="G73">
            <v>108824978207.83</v>
          </cell>
          <cell r="H73">
            <v>869192114.1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317124166.11</v>
          </cell>
          <cell r="P73">
            <v>75487091.85</v>
          </cell>
          <cell r="Q73">
            <v>1985135897.5</v>
          </cell>
          <cell r="R73">
            <v>562002933.68</v>
          </cell>
          <cell r="S73">
            <v>517218114.86</v>
          </cell>
          <cell r="T73">
            <v>2449098.8</v>
          </cell>
          <cell r="U73">
            <v>-669727.74</v>
          </cell>
          <cell r="V73">
            <v>0</v>
          </cell>
          <cell r="W73">
            <v>2198188.69</v>
          </cell>
          <cell r="X73">
            <v>1428084741.74</v>
          </cell>
          <cell r="Y73">
            <v>80224286.32</v>
          </cell>
          <cell r="Z73">
            <v>1388829.13</v>
          </cell>
        </row>
        <row r="73">
          <cell r="AB73">
            <v>31401241.85</v>
          </cell>
          <cell r="AC73">
            <v>35287274.36</v>
          </cell>
          <cell r="AD73">
            <v>506715481.98</v>
          </cell>
          <cell r="AE73">
            <v>117784164857.56</v>
          </cell>
          <cell r="AF73">
            <v>112281946411.83</v>
          </cell>
          <cell r="AG73">
            <v>3999945534.29</v>
          </cell>
          <cell r="AH73">
            <v>3996059501.78</v>
          </cell>
          <cell r="AI73">
            <v>3489344019.8</v>
          </cell>
          <cell r="AJ73">
            <v>8959186649.73</v>
          </cell>
          <cell r="AK73">
            <v>0.0760644409251839</v>
          </cell>
          <cell r="AL73">
            <v>3023860407.97</v>
          </cell>
          <cell r="AM73">
            <v>0.00269241766491708</v>
          </cell>
          <cell r="AN73">
            <v>0.000640893382750464</v>
          </cell>
          <cell r="AO73">
            <v>0.0168540134397581</v>
          </cell>
          <cell r="AP73">
            <v>0.00477146426567313</v>
          </cell>
          <cell r="AQ73">
            <v>5935326241.76</v>
          </cell>
          <cell r="AR73">
            <v>4911392644.92</v>
          </cell>
          <cell r="AS73">
            <v>3166279290.8624</v>
          </cell>
          <cell r="AT73">
            <v>5428610759.77999</v>
          </cell>
          <cell r="AU73">
            <v>5418108126.9</v>
          </cell>
          <cell r="AV73">
            <v>3643324247.56</v>
          </cell>
          <cell r="AW73">
            <v>3999945534.29</v>
          </cell>
          <cell r="AX73">
            <v>5317015.23</v>
          </cell>
        </row>
        <row r="74">
          <cell r="A74" t="str">
            <v>601818.SH</v>
          </cell>
          <cell r="B74" t="str">
            <v>光大银行</v>
          </cell>
          <cell r="C74">
            <v>116778000000</v>
          </cell>
          <cell r="D74">
            <v>171043000000</v>
          </cell>
          <cell r="E74">
            <v>0</v>
          </cell>
          <cell r="F74">
            <v>23659000000</v>
          </cell>
          <cell r="G74">
            <v>0</v>
          </cell>
          <cell r="H74">
            <v>0</v>
          </cell>
          <cell r="I74">
            <v>1933000000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1217000000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6874000000</v>
          </cell>
          <cell r="U74">
            <v>-18000000</v>
          </cell>
          <cell r="V74">
            <v>4000000</v>
          </cell>
          <cell r="W74">
            <v>3507000000</v>
          </cell>
          <cell r="X74">
            <v>43446000000</v>
          </cell>
          <cell r="Y74">
            <v>-18000000</v>
          </cell>
          <cell r="Z74">
            <v>0</v>
          </cell>
        </row>
        <row r="74">
          <cell r="AB74">
            <v>276000000</v>
          </cell>
          <cell r="AC74">
            <v>103000000</v>
          </cell>
          <cell r="AD74">
            <v>7568000000</v>
          </cell>
          <cell r="AE74">
            <v>116778000000</v>
          </cell>
          <cell r="AF74">
            <v>1217000000</v>
          </cell>
          <cell r="AG74">
            <v>82518000000</v>
          </cell>
          <cell r="AH74">
            <v>82691000000</v>
          </cell>
          <cell r="AI74">
            <v>75123000000</v>
          </cell>
          <cell r="AJ74">
            <v>116778000000</v>
          </cell>
          <cell r="AK74">
            <v>1</v>
          </cell>
          <cell r="AL74">
            <v>1026000000</v>
          </cell>
          <cell r="AM74">
            <v>0.0104214834986042</v>
          </cell>
          <cell r="AN74">
            <v>0</v>
          </cell>
          <cell r="AO74">
            <v>0</v>
          </cell>
          <cell r="AP74">
            <v>0</v>
          </cell>
          <cell r="AQ74">
            <v>115752000000</v>
          </cell>
          <cell r="AR74">
            <v>108184000000</v>
          </cell>
          <cell r="AS74">
            <v>70252800000</v>
          </cell>
          <cell r="AT74">
            <v>108184000000</v>
          </cell>
          <cell r="AU74">
            <v>115752000000</v>
          </cell>
          <cell r="AV74">
            <v>72133000000</v>
          </cell>
          <cell r="AW74">
            <v>82518000000</v>
          </cell>
          <cell r="AX74">
            <v>10403000000</v>
          </cell>
        </row>
        <row r="75">
          <cell r="A75" t="str">
            <v>002024.SZ</v>
          </cell>
          <cell r="B75" t="str">
            <v>苏宁易购</v>
          </cell>
          <cell r="C75">
            <v>115573762000</v>
          </cell>
          <cell r="D75">
            <v>0</v>
          </cell>
          <cell r="E75">
            <v>0</v>
          </cell>
          <cell r="F75">
            <v>0</v>
          </cell>
          <cell r="G75">
            <v>102648662000</v>
          </cell>
          <cell r="H75">
            <v>2791728000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570906000</v>
          </cell>
          <cell r="P75">
            <v>16936749000</v>
          </cell>
          <cell r="Q75">
            <v>3238341000</v>
          </cell>
          <cell r="R75">
            <v>1544550000</v>
          </cell>
          <cell r="S75">
            <v>2814942000</v>
          </cell>
          <cell r="T75">
            <v>2399943000</v>
          </cell>
          <cell r="U75">
            <v>-190592000</v>
          </cell>
          <cell r="V75">
            <v>0</v>
          </cell>
          <cell r="W75">
            <v>-272637000</v>
          </cell>
          <cell r="X75">
            <v>485270000</v>
          </cell>
          <cell r="Y75">
            <v>74411000</v>
          </cell>
          <cell r="Z75">
            <v>85126000</v>
          </cell>
        </row>
        <row r="75">
          <cell r="AB75">
            <v>200860000</v>
          </cell>
          <cell r="AC75">
            <v>240511000</v>
          </cell>
          <cell r="AD75">
            <v>-2089608000</v>
          </cell>
          <cell r="AE75">
            <v>115573762000</v>
          </cell>
          <cell r="AF75">
            <v>127754150000</v>
          </cell>
          <cell r="AG75">
            <v>-10527637000</v>
          </cell>
          <cell r="AH75">
            <v>-10567288000</v>
          </cell>
          <cell r="AI75">
            <v>-8477680000</v>
          </cell>
          <cell r="AJ75">
            <v>12925100000</v>
          </cell>
          <cell r="AK75">
            <v>0.111834206798598</v>
          </cell>
          <cell r="AL75">
            <v>22404608000</v>
          </cell>
          <cell r="AM75">
            <v>0.00493975440550252</v>
          </cell>
          <cell r="AN75">
            <v>0.146544931192947</v>
          </cell>
          <cell r="AO75">
            <v>0.0280196901438581</v>
          </cell>
          <cell r="AP75">
            <v>0.0133641924712981</v>
          </cell>
          <cell r="AQ75">
            <v>-9479508000</v>
          </cell>
          <cell r="AR75">
            <v>-10204842000</v>
          </cell>
          <cell r="AS75">
            <v>-15729726480</v>
          </cell>
          <cell r="AT75">
            <v>-7389900000</v>
          </cell>
          <cell r="AU75">
            <v>-12294450000</v>
          </cell>
          <cell r="AV75">
            <v>-12631729000</v>
          </cell>
          <cell r="AW75">
            <v>-10527637000</v>
          </cell>
          <cell r="AX75">
            <v>2317898000</v>
          </cell>
        </row>
        <row r="76">
          <cell r="A76" t="str">
            <v>601155.SH</v>
          </cell>
          <cell r="B76" t="str">
            <v>新城控股</v>
          </cell>
          <cell r="C76">
            <v>109122253192</v>
          </cell>
          <cell r="D76">
            <v>0</v>
          </cell>
          <cell r="E76">
            <v>0</v>
          </cell>
          <cell r="F76">
            <v>0</v>
          </cell>
          <cell r="G76">
            <v>87474697482</v>
          </cell>
          <cell r="H76">
            <v>1181669874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3969896741</v>
          </cell>
          <cell r="P76">
            <v>3809175990</v>
          </cell>
          <cell r="Q76">
            <v>3648701335</v>
          </cell>
          <cell r="R76">
            <v>24506264</v>
          </cell>
          <cell r="S76">
            <v>992262850</v>
          </cell>
          <cell r="T76">
            <v>901698473</v>
          </cell>
          <cell r="U76">
            <v>897950493</v>
          </cell>
          <cell r="V76">
            <v>0</v>
          </cell>
          <cell r="W76">
            <v>571722774</v>
          </cell>
          <cell r="X76">
            <v>282992951</v>
          </cell>
          <cell r="Y76">
            <v>999459823</v>
          </cell>
          <cell r="Z76">
            <v>-653619</v>
          </cell>
        </row>
        <row r="76">
          <cell r="AB76">
            <v>209871673</v>
          </cell>
          <cell r="AC76">
            <v>128361291</v>
          </cell>
          <cell r="AD76">
            <v>2821044596</v>
          </cell>
          <cell r="AE76">
            <v>109122253192</v>
          </cell>
          <cell r="AF76">
            <v>99919240662</v>
          </cell>
          <cell r="AG76">
            <v>9393327384</v>
          </cell>
          <cell r="AH76">
            <v>9474837766</v>
          </cell>
          <cell r="AI76">
            <v>6653793170</v>
          </cell>
          <cell r="AJ76">
            <v>21647555710</v>
          </cell>
          <cell r="AK76">
            <v>0.198378928923977</v>
          </cell>
          <cell r="AL76">
            <v>12370229771</v>
          </cell>
          <cell r="AM76">
            <v>0.0363802673137164</v>
          </cell>
          <cell r="AN76">
            <v>0.0349074169436162</v>
          </cell>
          <cell r="AO76">
            <v>0.0334368218055407</v>
          </cell>
          <cell r="AP76">
            <v>0.000224576227883431</v>
          </cell>
          <cell r="AQ76">
            <v>9277325939</v>
          </cell>
          <cell r="AR76">
            <v>5464018493</v>
          </cell>
          <cell r="AS76">
            <v>1280584376.12</v>
          </cell>
          <cell r="AT76">
            <v>6456281343</v>
          </cell>
          <cell r="AU76">
            <v>8285063089</v>
          </cell>
          <cell r="AV76">
            <v>7730499113</v>
          </cell>
          <cell r="AW76">
            <v>9393327384</v>
          </cell>
          <cell r="AX76">
            <v>575470754</v>
          </cell>
        </row>
        <row r="77">
          <cell r="A77" t="str">
            <v>000898.SZ</v>
          </cell>
          <cell r="B77" t="str">
            <v>鞍钢股份</v>
          </cell>
          <cell r="C77">
            <v>108537000000</v>
          </cell>
          <cell r="D77">
            <v>0</v>
          </cell>
          <cell r="E77">
            <v>0</v>
          </cell>
          <cell r="F77">
            <v>0</v>
          </cell>
          <cell r="G77">
            <v>96017000000</v>
          </cell>
          <cell r="H77">
            <v>461000000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839000000</v>
          </cell>
          <cell r="P77">
            <v>458000000</v>
          </cell>
          <cell r="Q77">
            <v>1098000000</v>
          </cell>
          <cell r="R77">
            <v>401000000</v>
          </cell>
          <cell r="S77">
            <v>431000000</v>
          </cell>
          <cell r="T77">
            <v>314000000</v>
          </cell>
          <cell r="U77">
            <v>313000000</v>
          </cell>
          <cell r="V77">
            <v>0</v>
          </cell>
          <cell r="W77">
            <v>-82000000</v>
          </cell>
          <cell r="X77">
            <v>73000000</v>
          </cell>
          <cell r="Y77">
            <v>-238000000</v>
          </cell>
          <cell r="Z77">
            <v>5000000</v>
          </cell>
        </row>
        <row r="77">
          <cell r="AB77">
            <v>45000000</v>
          </cell>
          <cell r="AC77">
            <v>114000000</v>
          </cell>
          <cell r="AD77">
            <v>2143000000</v>
          </cell>
          <cell r="AE77">
            <v>108537000000</v>
          </cell>
          <cell r="AF77">
            <v>99244000000</v>
          </cell>
          <cell r="AG77">
            <v>9695000000</v>
          </cell>
          <cell r="AH77">
            <v>9626000000</v>
          </cell>
          <cell r="AI77">
            <v>7483000000</v>
          </cell>
          <cell r="AJ77">
            <v>12520000000</v>
          </cell>
          <cell r="AK77">
            <v>0.115352368316795</v>
          </cell>
          <cell r="AL77">
            <v>2627000000</v>
          </cell>
          <cell r="AM77">
            <v>0.00773008282889706</v>
          </cell>
          <cell r="AN77">
            <v>0.00421975916047062</v>
          </cell>
          <cell r="AO77">
            <v>0.0101163658475911</v>
          </cell>
          <cell r="AP77">
            <v>0.00369459262739895</v>
          </cell>
          <cell r="AQ77">
            <v>9893000000</v>
          </cell>
          <cell r="AR77">
            <v>7319000000</v>
          </cell>
          <cell r="AS77">
            <v>2505560000</v>
          </cell>
          <cell r="AT77">
            <v>7750000000</v>
          </cell>
          <cell r="AU77">
            <v>9462000000</v>
          </cell>
          <cell r="AV77">
            <v>9433000000</v>
          </cell>
          <cell r="AW77">
            <v>9695000000</v>
          </cell>
          <cell r="AX77">
            <v>-81000000</v>
          </cell>
        </row>
        <row r="78">
          <cell r="A78" t="str">
            <v>600309.SH</v>
          </cell>
          <cell r="B78" t="str">
            <v>万华化学</v>
          </cell>
          <cell r="C78">
            <v>107318461437.45</v>
          </cell>
          <cell r="D78">
            <v>0</v>
          </cell>
          <cell r="E78">
            <v>0</v>
          </cell>
          <cell r="F78">
            <v>0</v>
          </cell>
          <cell r="G78">
            <v>75627436241.15</v>
          </cell>
          <cell r="H78">
            <v>1489156999.06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664795142.56</v>
          </cell>
          <cell r="P78">
            <v>3167698133.03</v>
          </cell>
          <cell r="Q78">
            <v>1319511424.78</v>
          </cell>
          <cell r="R78">
            <v>2149067932.98</v>
          </cell>
          <cell r="S78">
            <v>1028188954.55</v>
          </cell>
          <cell r="T78">
            <v>386234191.25</v>
          </cell>
          <cell r="U78">
            <v>163228382.7</v>
          </cell>
          <cell r="V78">
            <v>0</v>
          </cell>
          <cell r="W78">
            <v>4712638.8</v>
          </cell>
          <cell r="X78">
            <v>187295912.99</v>
          </cell>
          <cell r="Y78">
            <v>53996824.83</v>
          </cell>
          <cell r="Z78">
            <v>-16405662.94</v>
          </cell>
        </row>
        <row r="78">
          <cell r="AB78">
            <v>69525342.83</v>
          </cell>
          <cell r="AC78">
            <v>248970529.82</v>
          </cell>
          <cell r="AD78">
            <v>3733316657.32</v>
          </cell>
          <cell r="AE78">
            <v>107318461437.45</v>
          </cell>
          <cell r="AF78">
            <v>83956697829.05</v>
          </cell>
          <cell r="AG78">
            <v>23495012037.69</v>
          </cell>
          <cell r="AH78">
            <v>23315566850.7</v>
          </cell>
          <cell r="AI78">
            <v>19582250193.38</v>
          </cell>
          <cell r="AJ78">
            <v>31691025196.3</v>
          </cell>
          <cell r="AK78">
            <v>0.295298914761007</v>
          </cell>
          <cell r="AL78">
            <v>7534514645.17</v>
          </cell>
          <cell r="AM78">
            <v>0.00619460187609447</v>
          </cell>
          <cell r="AN78">
            <v>0.0295168053157031</v>
          </cell>
          <cell r="AO78">
            <v>0.0122952883139223</v>
          </cell>
          <cell r="AP78">
            <v>0.0200251466913973</v>
          </cell>
          <cell r="AQ78">
            <v>24156510551.13</v>
          </cell>
          <cell r="AR78">
            <v>19395004939.26</v>
          </cell>
          <cell r="AS78">
            <v>14275209195.2712</v>
          </cell>
          <cell r="AT78">
            <v>20423193893.81</v>
          </cell>
          <cell r="AU78">
            <v>23128321596.58</v>
          </cell>
          <cell r="AV78">
            <v>22643097163.13</v>
          </cell>
          <cell r="AW78">
            <v>23495012037.69</v>
          </cell>
          <cell r="AX78">
            <v>227718447.35</v>
          </cell>
        </row>
        <row r="79">
          <cell r="A79" t="str">
            <v>600188.SH</v>
          </cell>
          <cell r="B79" t="str">
            <v>兖矿能源</v>
          </cell>
          <cell r="C79">
            <v>105035724000</v>
          </cell>
          <cell r="D79">
            <v>0</v>
          </cell>
          <cell r="E79">
            <v>0</v>
          </cell>
          <cell r="F79">
            <v>0</v>
          </cell>
          <cell r="G79">
            <v>76246269000</v>
          </cell>
          <cell r="H79">
            <v>4022636000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2811949000</v>
          </cell>
          <cell r="P79">
            <v>2087942000</v>
          </cell>
          <cell r="Q79">
            <v>4392731000</v>
          </cell>
          <cell r="R79">
            <v>392621000</v>
          </cell>
          <cell r="S79">
            <v>3541947000</v>
          </cell>
          <cell r="T79">
            <v>1428211000</v>
          </cell>
          <cell r="U79">
            <v>1377602000</v>
          </cell>
          <cell r="V79">
            <v>0</v>
          </cell>
          <cell r="W79">
            <v>-127571000</v>
          </cell>
          <cell r="X79">
            <v>48671000</v>
          </cell>
          <cell r="Y79">
            <v>-74055000</v>
          </cell>
          <cell r="Z79">
            <v>31125000</v>
          </cell>
        </row>
        <row r="79">
          <cell r="AB79">
            <v>233863000</v>
          </cell>
          <cell r="AC79">
            <v>616934000</v>
          </cell>
          <cell r="AD79">
            <v>3123666000</v>
          </cell>
          <cell r="AE79">
            <v>105035724000</v>
          </cell>
          <cell r="AF79">
            <v>89473459000</v>
          </cell>
          <cell r="AG79">
            <v>16919414000</v>
          </cell>
          <cell r="AH79">
            <v>16536343000</v>
          </cell>
          <cell r="AI79">
            <v>13412677000</v>
          </cell>
          <cell r="AJ79">
            <v>28789455000</v>
          </cell>
          <cell r="AK79">
            <v>0.274092031773875</v>
          </cell>
          <cell r="AL79">
            <v>9994259000</v>
          </cell>
          <cell r="AM79">
            <v>0.0267713582856819</v>
          </cell>
          <cell r="AN79">
            <v>0.019878398705568</v>
          </cell>
          <cell r="AO79">
            <v>0.0418213045306376</v>
          </cell>
          <cell r="AP79">
            <v>0.00373797585286316</v>
          </cell>
          <cell r="AQ79">
            <v>18795196000</v>
          </cell>
          <cell r="AR79">
            <v>12129583000</v>
          </cell>
          <cell r="AS79">
            <v>7229044120</v>
          </cell>
          <cell r="AT79">
            <v>15671530000</v>
          </cell>
          <cell r="AU79">
            <v>15253249000</v>
          </cell>
          <cell r="AV79">
            <v>15138085000</v>
          </cell>
          <cell r="AW79">
            <v>16919414000</v>
          </cell>
          <cell r="AX79">
            <v>-76962000</v>
          </cell>
        </row>
        <row r="80">
          <cell r="A80" t="str">
            <v>000630.SZ</v>
          </cell>
          <cell r="B80" t="str">
            <v>铜陵有色</v>
          </cell>
          <cell r="C80">
            <v>100722475745.46</v>
          </cell>
          <cell r="D80">
            <v>0</v>
          </cell>
          <cell r="E80">
            <v>0</v>
          </cell>
          <cell r="F80">
            <v>0</v>
          </cell>
          <cell r="G80">
            <v>95248197931.42</v>
          </cell>
          <cell r="H80">
            <v>566101507.15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274429752.69</v>
          </cell>
          <cell r="P80">
            <v>80623322.04</v>
          </cell>
          <cell r="Q80">
            <v>789402570.62</v>
          </cell>
          <cell r="R80">
            <v>109263644.16</v>
          </cell>
          <cell r="S80">
            <v>565546938.53</v>
          </cell>
          <cell r="T80">
            <v>237100666.99</v>
          </cell>
          <cell r="U80">
            <v>108320422.83</v>
          </cell>
          <cell r="V80">
            <v>0</v>
          </cell>
          <cell r="W80">
            <v>78129948.47</v>
          </cell>
          <cell r="X80">
            <v>14786592.67</v>
          </cell>
          <cell r="Y80">
            <v>625681926.54</v>
          </cell>
          <cell r="Z80">
            <v>23547216.37</v>
          </cell>
        </row>
        <row r="80">
          <cell r="AB80">
            <v>11062086.88</v>
          </cell>
          <cell r="AC80">
            <v>16408206.71</v>
          </cell>
          <cell r="AD80">
            <v>733158789.76</v>
          </cell>
          <cell r="AE80">
            <v>100722475745.46</v>
          </cell>
          <cell r="AF80">
            <v>97067464159.46</v>
          </cell>
          <cell r="AG80">
            <v>3353320898.62001</v>
          </cell>
          <cell r="AH80">
            <v>3347974778.79001</v>
          </cell>
          <cell r="AI80">
            <v>2614815989.03001</v>
          </cell>
          <cell r="AJ80">
            <v>5474277814.04001</v>
          </cell>
          <cell r="AK80">
            <v>0.0543501117652656</v>
          </cell>
          <cell r="AL80">
            <v>1884747335.88</v>
          </cell>
          <cell r="AM80">
            <v>0.00272461285983004</v>
          </cell>
          <cell r="AN80">
            <v>0.000800450162124158</v>
          </cell>
          <cell r="AO80">
            <v>0.00783740237496676</v>
          </cell>
          <cell r="AP80">
            <v>0.00108479903170892</v>
          </cell>
          <cell r="AQ80">
            <v>3589530478.16001</v>
          </cell>
          <cell r="AR80">
            <v>2290824749.87001</v>
          </cell>
          <cell r="AS80">
            <v>597922272.37641</v>
          </cell>
          <cell r="AT80">
            <v>2856371688.40001</v>
          </cell>
          <cell r="AU80">
            <v>3023983539.63001</v>
          </cell>
          <cell r="AV80">
            <v>3037535714.54001</v>
          </cell>
          <cell r="AW80">
            <v>3353320898.62001</v>
          </cell>
          <cell r="AX80">
            <v>206910192.63</v>
          </cell>
        </row>
        <row r="81">
          <cell r="A81" t="str">
            <v>600741.SH</v>
          </cell>
          <cell r="B81" t="str">
            <v>华域汽车</v>
          </cell>
          <cell r="C81">
            <v>100334247776.03</v>
          </cell>
          <cell r="D81">
            <v>0</v>
          </cell>
          <cell r="E81">
            <v>0</v>
          </cell>
          <cell r="F81">
            <v>0</v>
          </cell>
          <cell r="G81">
            <v>85209125310.22</v>
          </cell>
          <cell r="H81">
            <v>328409597.9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372121339.72</v>
          </cell>
          <cell r="P81">
            <v>1492692476.1</v>
          </cell>
          <cell r="Q81">
            <v>5574097276.36</v>
          </cell>
          <cell r="R81">
            <v>4403827667.46</v>
          </cell>
          <cell r="S81">
            <v>-47097749.86</v>
          </cell>
          <cell r="T81">
            <v>2862987971.78</v>
          </cell>
          <cell r="U81">
            <v>1647490315.98</v>
          </cell>
          <cell r="V81">
            <v>0</v>
          </cell>
          <cell r="W81">
            <v>347867</v>
          </cell>
          <cell r="X81">
            <v>963430.22</v>
          </cell>
          <cell r="Y81">
            <v>86202417.63</v>
          </cell>
          <cell r="Z81">
            <v>408660170.15</v>
          </cell>
        </row>
        <row r="81">
          <cell r="AB81">
            <v>78362496.65</v>
          </cell>
          <cell r="AC81">
            <v>49631335.64</v>
          </cell>
          <cell r="AD81">
            <v>892710364</v>
          </cell>
          <cell r="AE81">
            <v>100334247776.03</v>
          </cell>
          <cell r="AF81">
            <v>97004766320</v>
          </cell>
          <cell r="AG81">
            <v>6514311617.10998</v>
          </cell>
          <cell r="AH81">
            <v>6543042778.11998</v>
          </cell>
          <cell r="AI81">
            <v>5650332414.11998</v>
          </cell>
          <cell r="AJ81">
            <v>15125122465.81</v>
          </cell>
          <cell r="AK81">
            <v>0.150747354976666</v>
          </cell>
          <cell r="AL81">
            <v>11900210016.26</v>
          </cell>
          <cell r="AM81">
            <v>0.0037088167596638</v>
          </cell>
          <cell r="AN81">
            <v>0.0148771980573577</v>
          </cell>
          <cell r="AO81">
            <v>0.0555552804741479</v>
          </cell>
          <cell r="AP81">
            <v>0.0438915700777505</v>
          </cell>
          <cell r="AQ81">
            <v>3224912449.55</v>
          </cell>
          <cell r="AR81">
            <v>2379299835.41</v>
          </cell>
          <cell r="AS81">
            <v>-1425087481.2204</v>
          </cell>
          <cell r="AT81">
            <v>2332202085.55</v>
          </cell>
          <cell r="AU81">
            <v>3272010199.41</v>
          </cell>
          <cell r="AV81">
            <v>3275468430.57</v>
          </cell>
          <cell r="AW81">
            <v>6514311617.10998</v>
          </cell>
          <cell r="AX81">
            <v>1215845522.8</v>
          </cell>
        </row>
        <row r="82">
          <cell r="A82" t="str">
            <v>000959.SZ</v>
          </cell>
          <cell r="B82" t="str">
            <v>首钢股份</v>
          </cell>
          <cell r="C82">
            <v>99589775271.25</v>
          </cell>
          <cell r="D82">
            <v>0</v>
          </cell>
          <cell r="E82">
            <v>0</v>
          </cell>
          <cell r="F82">
            <v>0</v>
          </cell>
          <cell r="G82">
            <v>87403087307.17</v>
          </cell>
          <cell r="H82">
            <v>1804063174.07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778836384.53</v>
          </cell>
          <cell r="P82">
            <v>157284246.59</v>
          </cell>
          <cell r="Q82">
            <v>919965956.05</v>
          </cell>
          <cell r="R82">
            <v>484950421.67</v>
          </cell>
          <cell r="S82">
            <v>1752236749.03</v>
          </cell>
          <cell r="T82">
            <v>208726597.83</v>
          </cell>
          <cell r="U82">
            <v>199470619.37</v>
          </cell>
          <cell r="V82">
            <v>0</v>
          </cell>
          <cell r="W82">
            <v>0</v>
          </cell>
          <cell r="X82">
            <v>118652470.43</v>
          </cell>
          <cell r="Y82">
            <v>117269155.3</v>
          </cell>
          <cell r="Z82">
            <v>3688406.23</v>
          </cell>
        </row>
        <row r="82">
          <cell r="AB82">
            <v>3306648.55</v>
          </cell>
          <cell r="AC82">
            <v>10212701.24</v>
          </cell>
          <cell r="AD82">
            <v>1212230230.27</v>
          </cell>
          <cell r="AE82">
            <v>99589775271.25</v>
          </cell>
          <cell r="AF82">
            <v>91496361065.04</v>
          </cell>
          <cell r="AG82">
            <v>8069907584.54001</v>
          </cell>
          <cell r="AH82">
            <v>8063001531.85001</v>
          </cell>
          <cell r="AI82">
            <v>6850771301.58001</v>
          </cell>
          <cell r="AJ82">
            <v>12186687964.08</v>
          </cell>
          <cell r="AK82">
            <v>0.122368866993499</v>
          </cell>
          <cell r="AL82">
            <v>2465212216.83</v>
          </cell>
          <cell r="AM82">
            <v>0.00782044524559579</v>
          </cell>
          <cell r="AN82">
            <v>0.00157932123214064</v>
          </cell>
          <cell r="AO82">
            <v>0.0092375542925397</v>
          </cell>
          <cell r="AP82">
            <v>0.00486948002793614</v>
          </cell>
          <cell r="AQ82">
            <v>9721475747.25</v>
          </cell>
          <cell r="AR82">
            <v>6757008767.95</v>
          </cell>
          <cell r="AS82">
            <v>3464012034.3076</v>
          </cell>
          <cell r="AT82">
            <v>8509245516.98</v>
          </cell>
          <cell r="AU82">
            <v>7969238998.22</v>
          </cell>
          <cell r="AV82">
            <v>7809354561.67</v>
          </cell>
          <cell r="AW82">
            <v>8069907584.54001</v>
          </cell>
          <cell r="AX82">
            <v>9255978.46000001</v>
          </cell>
        </row>
        <row r="83">
          <cell r="A83" t="str">
            <v>601598.SH</v>
          </cell>
          <cell r="B83" t="str">
            <v>中国外运</v>
          </cell>
          <cell r="C83">
            <v>97815648460.31</v>
          </cell>
          <cell r="D83">
            <v>0</v>
          </cell>
          <cell r="E83">
            <v>0</v>
          </cell>
          <cell r="F83">
            <v>0</v>
          </cell>
          <cell r="G83">
            <v>93668953670.23</v>
          </cell>
          <cell r="H83">
            <v>320677839.33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156254922.55</v>
          </cell>
          <cell r="P83">
            <v>694273306.6</v>
          </cell>
          <cell r="Q83">
            <v>2129127918.71</v>
          </cell>
          <cell r="R83">
            <v>96631467.66</v>
          </cell>
          <cell r="S83">
            <v>257671454.31</v>
          </cell>
          <cell r="T83">
            <v>1740704213.78</v>
          </cell>
          <cell r="U83">
            <v>1733304121.26</v>
          </cell>
          <cell r="V83">
            <v>0</v>
          </cell>
          <cell r="W83">
            <v>85501622.68</v>
          </cell>
          <cell r="X83">
            <v>9111395.87</v>
          </cell>
          <cell r="Y83">
            <v>8101106.85</v>
          </cell>
          <cell r="Z83">
            <v>107310160.48</v>
          </cell>
        </row>
        <row r="83">
          <cell r="AB83">
            <v>69891464.6</v>
          </cell>
          <cell r="AC83">
            <v>190650098.93</v>
          </cell>
          <cell r="AD83">
            <v>575245930.37</v>
          </cell>
          <cell r="AE83">
            <v>97815648460.31</v>
          </cell>
          <cell r="AF83">
            <v>97002912740.06</v>
          </cell>
          <cell r="AG83">
            <v>2729039214.46998</v>
          </cell>
          <cell r="AH83">
            <v>2608280580.13998</v>
          </cell>
          <cell r="AI83">
            <v>2033034649.76998</v>
          </cell>
          <cell r="AJ83">
            <v>4146694790.08</v>
          </cell>
          <cell r="AK83">
            <v>0.0423929591568631</v>
          </cell>
          <cell r="AL83">
            <v>3205147356.7</v>
          </cell>
          <cell r="AM83">
            <v>0.00159744299618279</v>
          </cell>
          <cell r="AN83">
            <v>0.00709777338829084</v>
          </cell>
          <cell r="AO83">
            <v>0.021766741336627</v>
          </cell>
          <cell r="AP83">
            <v>0.000987893748914924</v>
          </cell>
          <cell r="AQ83">
            <v>941547433.380002</v>
          </cell>
          <cell r="AR83">
            <v>108630048.700002</v>
          </cell>
          <cell r="AS83">
            <v>-2494815124.7104</v>
          </cell>
          <cell r="AT83">
            <v>366301503.010002</v>
          </cell>
          <cell r="AU83">
            <v>683875979.070002</v>
          </cell>
          <cell r="AV83">
            <v>839826992.990002</v>
          </cell>
          <cell r="AW83">
            <v>2729039214.46998</v>
          </cell>
          <cell r="AX83">
            <v>92901715.2</v>
          </cell>
        </row>
        <row r="84">
          <cell r="A84" t="str">
            <v>000703.SZ</v>
          </cell>
          <cell r="B84" t="str">
            <v>恒逸石化</v>
          </cell>
          <cell r="C84">
            <v>96691236313</v>
          </cell>
          <cell r="D84">
            <v>0</v>
          </cell>
          <cell r="E84">
            <v>0</v>
          </cell>
          <cell r="F84">
            <v>0</v>
          </cell>
          <cell r="G84">
            <v>90184521109.84</v>
          </cell>
          <cell r="H84">
            <v>1518540127.61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138208123.85</v>
          </cell>
          <cell r="P84">
            <v>125354824.64</v>
          </cell>
          <cell r="Q84">
            <v>791903757.42</v>
          </cell>
          <cell r="R84">
            <v>600436010.2</v>
          </cell>
          <cell r="S84">
            <v>1603762852.8</v>
          </cell>
          <cell r="T84">
            <v>504882875.29</v>
          </cell>
          <cell r="U84">
            <v>492327260.11</v>
          </cell>
          <cell r="V84">
            <v>0</v>
          </cell>
          <cell r="W84">
            <v>-25381276.31</v>
          </cell>
          <cell r="X84">
            <v>-1094062.75</v>
          </cell>
          <cell r="Y84">
            <v>0</v>
          </cell>
          <cell r="Z84">
            <v>-10064572.09</v>
          </cell>
        </row>
        <row r="84">
          <cell r="AB84">
            <v>26879026.06</v>
          </cell>
          <cell r="AC84">
            <v>20534870.01</v>
          </cell>
          <cell r="AD84">
            <v>406910067.52</v>
          </cell>
          <cell r="AE84">
            <v>96691236313</v>
          </cell>
          <cell r="AF84">
            <v>93444186678.75</v>
          </cell>
          <cell r="AG84">
            <v>3717580723.89</v>
          </cell>
          <cell r="AH84">
            <v>3723924879.94</v>
          </cell>
          <cell r="AI84">
            <v>3317014812.42</v>
          </cell>
          <cell r="AJ84">
            <v>6506715203.16</v>
          </cell>
          <cell r="AK84">
            <v>0.0672937429623618</v>
          </cell>
          <cell r="AL84">
            <v>1649558560.06</v>
          </cell>
          <cell r="AM84">
            <v>0.00142937590954578</v>
          </cell>
          <cell r="AN84">
            <v>0.00129644453230707</v>
          </cell>
          <cell r="AO84">
            <v>0.00819002618661863</v>
          </cell>
          <cell r="AP84">
            <v>0.00620982865764922</v>
          </cell>
          <cell r="AQ84">
            <v>4857156643.1</v>
          </cell>
          <cell r="AR84">
            <v>2846483722.78</v>
          </cell>
          <cell r="AS84">
            <v>737083888.0208</v>
          </cell>
          <cell r="AT84">
            <v>4450246575.58</v>
          </cell>
          <cell r="AU84">
            <v>3253393790.3</v>
          </cell>
          <cell r="AV84">
            <v>3323301850.1</v>
          </cell>
          <cell r="AW84">
            <v>3717580723.89</v>
          </cell>
          <cell r="AX84">
            <v>-12825661.13</v>
          </cell>
        </row>
        <row r="85">
          <cell r="A85" t="str">
            <v>000876.SZ</v>
          </cell>
          <cell r="B85" t="str">
            <v>新希望</v>
          </cell>
          <cell r="C85">
            <v>94475412101.5</v>
          </cell>
          <cell r="D85">
            <v>0</v>
          </cell>
          <cell r="E85">
            <v>0</v>
          </cell>
          <cell r="F85">
            <v>0</v>
          </cell>
          <cell r="G85">
            <v>92359416954.09</v>
          </cell>
          <cell r="H85">
            <v>912761962.51</v>
          </cell>
          <cell r="I85">
            <v>0</v>
          </cell>
          <cell r="J85">
            <v>0</v>
          </cell>
          <cell r="K85">
            <v>0</v>
          </cell>
          <cell r="L85">
            <v>24598890.07</v>
          </cell>
          <cell r="M85">
            <v>0</v>
          </cell>
          <cell r="N85">
            <v>0</v>
          </cell>
          <cell r="O85">
            <v>164394675.53</v>
          </cell>
          <cell r="P85">
            <v>1355470791.58</v>
          </cell>
          <cell r="Q85">
            <v>3174524589.6</v>
          </cell>
          <cell r="R85">
            <v>221257049.25</v>
          </cell>
          <cell r="S85">
            <v>803814467.74</v>
          </cell>
          <cell r="T85">
            <v>1544994589.96</v>
          </cell>
          <cell r="U85">
            <v>1543339189.69</v>
          </cell>
          <cell r="V85">
            <v>0</v>
          </cell>
          <cell r="W85">
            <v>13308679.01</v>
          </cell>
          <cell r="X85">
            <v>53356083.76</v>
          </cell>
          <cell r="Y85">
            <v>2059702167.65</v>
          </cell>
          <cell r="Z85">
            <v>70376388.07</v>
          </cell>
        </row>
        <row r="85">
          <cell r="AB85">
            <v>78391334.09</v>
          </cell>
          <cell r="AC85">
            <v>1788696863.04</v>
          </cell>
          <cell r="AD85">
            <v>388266894.64</v>
          </cell>
          <cell r="AE85">
            <v>94475412101.5</v>
          </cell>
          <cell r="AF85">
            <v>98078878527.79</v>
          </cell>
          <cell r="AG85">
            <v>-4087845020.66001</v>
          </cell>
          <cell r="AH85">
            <v>-5798150549.61001</v>
          </cell>
          <cell r="AI85">
            <v>-6186417444.25001</v>
          </cell>
          <cell r="AJ85">
            <v>2115995147.41</v>
          </cell>
          <cell r="AK85">
            <v>0.0223973105842256</v>
          </cell>
          <cell r="AL85">
            <v>8685654802.56</v>
          </cell>
          <cell r="AM85">
            <v>0.0017400789461853</v>
          </cell>
          <cell r="AN85">
            <v>0.0143473392857365</v>
          </cell>
          <cell r="AO85">
            <v>0.0336015955790639</v>
          </cell>
          <cell r="AP85">
            <v>0.00234195378806384</v>
          </cell>
          <cell r="AQ85">
            <v>-6569659655.15</v>
          </cell>
          <cell r="AR85">
            <v>-7761741017.53</v>
          </cell>
          <cell r="AS85">
            <v>-10525621694.19</v>
          </cell>
          <cell r="AT85">
            <v>-6957926549.79</v>
          </cell>
          <cell r="AU85">
            <v>-7373474122.89</v>
          </cell>
          <cell r="AV85">
            <v>-5755095784.4</v>
          </cell>
          <cell r="AW85">
            <v>-4087845020.66001</v>
          </cell>
          <cell r="AX85">
            <v>14964079.28</v>
          </cell>
        </row>
        <row r="86">
          <cell r="A86" t="str">
            <v>601727.SH</v>
          </cell>
          <cell r="B86" t="str">
            <v>上海电气</v>
          </cell>
          <cell r="C86">
            <v>93040256000</v>
          </cell>
          <cell r="D86">
            <v>486695000</v>
          </cell>
          <cell r="E86">
            <v>0</v>
          </cell>
          <cell r="F86">
            <v>1629000</v>
          </cell>
          <cell r="G86">
            <v>77745361000</v>
          </cell>
          <cell r="H86">
            <v>1158615000</v>
          </cell>
          <cell r="I86">
            <v>670000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368991000</v>
          </cell>
          <cell r="P86">
            <v>3690913000</v>
          </cell>
          <cell r="Q86">
            <v>5038641000</v>
          </cell>
          <cell r="R86">
            <v>3525809000</v>
          </cell>
          <cell r="S86">
            <v>956626000</v>
          </cell>
          <cell r="T86">
            <v>2781267000</v>
          </cell>
          <cell r="U86">
            <v>1020504000</v>
          </cell>
          <cell r="V86">
            <v>2697000</v>
          </cell>
          <cell r="W86">
            <v>681420000</v>
          </cell>
          <cell r="X86">
            <v>7069633000</v>
          </cell>
          <cell r="Y86">
            <v>2505244000</v>
          </cell>
          <cell r="Z86">
            <v>136158000</v>
          </cell>
        </row>
        <row r="86">
          <cell r="AB86">
            <v>241345000</v>
          </cell>
          <cell r="AC86">
            <v>71368000</v>
          </cell>
          <cell r="AD86">
            <v>643415000</v>
          </cell>
          <cell r="AE86">
            <v>93040256000</v>
          </cell>
          <cell r="AF86">
            <v>91326341000</v>
          </cell>
          <cell r="AG86">
            <v>-4259420000</v>
          </cell>
          <cell r="AH86">
            <v>-4089443000</v>
          </cell>
          <cell r="AI86">
            <v>-4732858000</v>
          </cell>
          <cell r="AJ86">
            <v>15294895000</v>
          </cell>
          <cell r="AK86">
            <v>0.164390078634349</v>
          </cell>
          <cell r="AL86">
            <v>14959621000</v>
          </cell>
          <cell r="AM86">
            <v>0.0039659284686405</v>
          </cell>
          <cell r="AN86">
            <v>0.0396700649662873</v>
          </cell>
          <cell r="AO86">
            <v>0.0541554937252107</v>
          </cell>
          <cell r="AP86">
            <v>0.0378955212676973</v>
          </cell>
          <cell r="AQ86">
            <v>335274000</v>
          </cell>
          <cell r="AR86">
            <v>-1264767000</v>
          </cell>
          <cell r="AS86">
            <v>-6400917560</v>
          </cell>
          <cell r="AT86">
            <v>-308141000</v>
          </cell>
          <cell r="AU86">
            <v>-621352000</v>
          </cell>
          <cell r="AV86">
            <v>-7926793000</v>
          </cell>
          <cell r="AW86">
            <v>-4259420000</v>
          </cell>
          <cell r="AX86">
            <v>2444880000</v>
          </cell>
        </row>
        <row r="87">
          <cell r="A87" t="str">
            <v>000878.SZ</v>
          </cell>
          <cell r="B87" t="str">
            <v>云南铜业</v>
          </cell>
          <cell r="C87">
            <v>93000470739.06</v>
          </cell>
          <cell r="D87">
            <v>0</v>
          </cell>
          <cell r="E87">
            <v>0</v>
          </cell>
          <cell r="F87">
            <v>0</v>
          </cell>
          <cell r="G87">
            <v>89308399858.34</v>
          </cell>
          <cell r="H87">
            <v>706779370.68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331224008.77</v>
          </cell>
          <cell r="P87">
            <v>429259297.22</v>
          </cell>
          <cell r="Q87">
            <v>879164005.04</v>
          </cell>
          <cell r="R87">
            <v>168202037.44</v>
          </cell>
          <cell r="S87">
            <v>702117498.76</v>
          </cell>
          <cell r="T87">
            <v>397669988.07</v>
          </cell>
          <cell r="U87">
            <v>134915099.79</v>
          </cell>
          <cell r="V87">
            <v>0</v>
          </cell>
          <cell r="W87">
            <v>10702668.69</v>
          </cell>
          <cell r="X87">
            <v>-13325667.17</v>
          </cell>
          <cell r="Y87">
            <v>126797535.06</v>
          </cell>
          <cell r="Z87">
            <v>7048076.58</v>
          </cell>
        </row>
        <row r="87">
          <cell r="AB87">
            <v>7198244.23</v>
          </cell>
          <cell r="AC87">
            <v>7688015.19</v>
          </cell>
          <cell r="AD87">
            <v>384456189.24</v>
          </cell>
          <cell r="AE87">
            <v>93000470739.06</v>
          </cell>
          <cell r="AF87">
            <v>91818366705.57</v>
          </cell>
          <cell r="AG87">
            <v>1484052898.94001</v>
          </cell>
          <cell r="AH87">
            <v>1483563127.98001</v>
          </cell>
          <cell r="AI87">
            <v>1099106938.74001</v>
          </cell>
          <cell r="AJ87">
            <v>3692070880.72</v>
          </cell>
          <cell r="AK87">
            <v>0.0396994859421646</v>
          </cell>
          <cell r="AL87">
            <v>1935136654.49</v>
          </cell>
          <cell r="AM87">
            <v>0.00356153045396239</v>
          </cell>
          <cell r="AN87">
            <v>0.0046156680047826</v>
          </cell>
          <cell r="AO87">
            <v>0.00945332854826887</v>
          </cell>
          <cell r="AP87">
            <v>0.0018086149038099</v>
          </cell>
          <cell r="AQ87">
            <v>1756934226.23</v>
          </cell>
          <cell r="AR87">
            <v>670360538.230001</v>
          </cell>
          <cell r="AS87">
            <v>-70354998.9843991</v>
          </cell>
          <cell r="AT87">
            <v>1372478036.99</v>
          </cell>
          <cell r="AU87">
            <v>1054816727.47</v>
          </cell>
          <cell r="AV87">
            <v>1071018370.26</v>
          </cell>
          <cell r="AW87">
            <v>1484052898.94001</v>
          </cell>
          <cell r="AX87">
            <v>273457556.97</v>
          </cell>
        </row>
        <row r="88">
          <cell r="A88" t="str">
            <v>600998.SH</v>
          </cell>
          <cell r="B88" t="str">
            <v>九州通</v>
          </cell>
          <cell r="C88">
            <v>92093636970.9</v>
          </cell>
          <cell r="D88">
            <v>0</v>
          </cell>
          <cell r="E88">
            <v>0</v>
          </cell>
          <cell r="F88">
            <v>0</v>
          </cell>
          <cell r="G88">
            <v>84529525180.45</v>
          </cell>
          <cell r="H88">
            <v>753046000.09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211327188.49</v>
          </cell>
          <cell r="P88">
            <v>2675765314.27</v>
          </cell>
          <cell r="Q88">
            <v>1776125401.79</v>
          </cell>
          <cell r="R88">
            <v>111991191.49</v>
          </cell>
          <cell r="S88">
            <v>709121739.25</v>
          </cell>
          <cell r="T88">
            <v>79960338.84</v>
          </cell>
          <cell r="U88">
            <v>107009282.73</v>
          </cell>
          <cell r="V88">
            <v>-11846707.89</v>
          </cell>
          <cell r="W88">
            <v>1367654704.2</v>
          </cell>
          <cell r="X88">
            <v>179898788.83</v>
          </cell>
          <cell r="Y88">
            <v>18004867.29</v>
          </cell>
          <cell r="Z88">
            <v>8012378.11</v>
          </cell>
        </row>
        <row r="88">
          <cell r="AB88">
            <v>11242270.67</v>
          </cell>
          <cell r="AC88">
            <v>213845393.98</v>
          </cell>
          <cell r="AD88">
            <v>791891818.66</v>
          </cell>
          <cell r="AE88">
            <v>92093636970.9</v>
          </cell>
          <cell r="AF88">
            <v>90013856015.74</v>
          </cell>
          <cell r="AG88">
            <v>3325658012.29999</v>
          </cell>
          <cell r="AH88">
            <v>3123054888.98999</v>
          </cell>
          <cell r="AI88">
            <v>2331163070.32999</v>
          </cell>
          <cell r="AJ88">
            <v>7564111790.45</v>
          </cell>
          <cell r="AK88">
            <v>0.0821350099664337</v>
          </cell>
          <cell r="AL88">
            <v>4995817086.64</v>
          </cell>
          <cell r="AM88">
            <v>0.00229469912841835</v>
          </cell>
          <cell r="AN88">
            <v>0.0290548337787495</v>
          </cell>
          <cell r="AO88">
            <v>0.0192860816470005</v>
          </cell>
          <cell r="AP88">
            <v>0.00121605786429509</v>
          </cell>
          <cell r="AQ88">
            <v>2568294703.81</v>
          </cell>
          <cell r="AR88">
            <v>1067281145.9</v>
          </cell>
          <cell r="AS88">
            <v>-801424606.2656</v>
          </cell>
          <cell r="AT88">
            <v>1776402885.15</v>
          </cell>
          <cell r="AU88">
            <v>1859172964.56</v>
          </cell>
          <cell r="AV88">
            <v>1845965416.31</v>
          </cell>
          <cell r="AW88">
            <v>3325658012.29999</v>
          </cell>
          <cell r="AX88">
            <v>1328759052.42</v>
          </cell>
        </row>
        <row r="89">
          <cell r="A89" t="str">
            <v>601633.SH</v>
          </cell>
          <cell r="B89" t="str">
            <v>长城汽车</v>
          </cell>
          <cell r="C89">
            <v>90797258492.46</v>
          </cell>
          <cell r="D89">
            <v>0</v>
          </cell>
          <cell r="E89">
            <v>0</v>
          </cell>
          <cell r="F89">
            <v>0</v>
          </cell>
          <cell r="G89">
            <v>75738622225.37</v>
          </cell>
          <cell r="H89">
            <v>363878159.35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2619970022.31</v>
          </cell>
          <cell r="P89">
            <v>3906940686.5</v>
          </cell>
          <cell r="Q89">
            <v>2414869436.77</v>
          </cell>
          <cell r="R89">
            <v>2856373905.35</v>
          </cell>
          <cell r="S89">
            <v>-399351755.77</v>
          </cell>
          <cell r="T89">
            <v>943985974.38</v>
          </cell>
          <cell r="U89">
            <v>896808374.74</v>
          </cell>
          <cell r="V89">
            <v>0</v>
          </cell>
          <cell r="W89">
            <v>168686108.8</v>
          </cell>
          <cell r="X89">
            <v>59810336.48</v>
          </cell>
          <cell r="Y89">
            <v>259674110.02</v>
          </cell>
          <cell r="Z89">
            <v>-13987484.43</v>
          </cell>
        </row>
        <row r="89">
          <cell r="AB89">
            <v>189911766.44</v>
          </cell>
          <cell r="AC89">
            <v>30558021.12</v>
          </cell>
          <cell r="AD89">
            <v>492692897.96</v>
          </cell>
          <cell r="AE89">
            <v>90797258492.46</v>
          </cell>
          <cell r="AF89">
            <v>87137424520.53</v>
          </cell>
          <cell r="AG89">
            <v>4439034124.18001</v>
          </cell>
          <cell r="AH89">
            <v>4598387869.50001</v>
          </cell>
          <cell r="AI89">
            <v>4105694971.54001</v>
          </cell>
          <cell r="AJ89">
            <v>15058636267.09</v>
          </cell>
          <cell r="AK89">
            <v>0.165849019200734</v>
          </cell>
          <cell r="AL89">
            <v>11898474415.63</v>
          </cell>
          <cell r="AM89">
            <v>0.0288551666185777</v>
          </cell>
          <cell r="AN89">
            <v>0.043029280303925</v>
          </cell>
          <cell r="AO89">
            <v>0.0265962813951099</v>
          </cell>
          <cell r="AP89">
            <v>0.0314588122237986</v>
          </cell>
          <cell r="AQ89">
            <v>3160161851.46001</v>
          </cell>
          <cell r="AR89">
            <v>3066820709.27001</v>
          </cell>
          <cell r="AS89">
            <v>-1652297708.86919</v>
          </cell>
          <cell r="AT89">
            <v>2667468953.50001</v>
          </cell>
          <cell r="AU89">
            <v>3559513607.23001</v>
          </cell>
          <cell r="AV89">
            <v>2563132125.88001</v>
          </cell>
          <cell r="AW89">
            <v>4439034124.18001</v>
          </cell>
          <cell r="AX89">
            <v>215863708.44</v>
          </cell>
        </row>
        <row r="90">
          <cell r="A90" t="str">
            <v>601117.SH</v>
          </cell>
          <cell r="B90" t="str">
            <v>中国化学</v>
          </cell>
          <cell r="C90">
            <v>89985651455.1</v>
          </cell>
          <cell r="D90">
            <v>506280594.67</v>
          </cell>
          <cell r="E90">
            <v>0</v>
          </cell>
          <cell r="F90">
            <v>2962854.58</v>
          </cell>
          <cell r="G90">
            <v>81425478374.87</v>
          </cell>
          <cell r="H90">
            <v>234009117.78</v>
          </cell>
          <cell r="I90">
            <v>328617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234768680.45</v>
          </cell>
          <cell r="P90">
            <v>255417675.2</v>
          </cell>
          <cell r="Q90">
            <v>1826605334.04</v>
          </cell>
          <cell r="R90">
            <v>2767635791.15</v>
          </cell>
          <cell r="S90">
            <v>232603851.28</v>
          </cell>
          <cell r="T90">
            <v>60200450.49</v>
          </cell>
          <cell r="U90">
            <v>29425277.85</v>
          </cell>
          <cell r="V90">
            <v>924622.57</v>
          </cell>
          <cell r="W90">
            <v>7030150.18</v>
          </cell>
          <cell r="X90">
            <v>75560613.66</v>
          </cell>
          <cell r="Y90">
            <v>18044175.2</v>
          </cell>
          <cell r="Z90">
            <v>3041949.86</v>
          </cell>
        </row>
        <row r="90">
          <cell r="AB90">
            <v>125466886.55</v>
          </cell>
          <cell r="AC90">
            <v>64060102.59</v>
          </cell>
          <cell r="AD90">
            <v>641917266.6</v>
          </cell>
          <cell r="AE90">
            <v>89985651455.1</v>
          </cell>
          <cell r="AF90">
            <v>86742509706.99</v>
          </cell>
          <cell r="AG90">
            <v>3220734132.35003</v>
          </cell>
          <cell r="AH90">
            <v>3282140916.31003</v>
          </cell>
          <cell r="AI90">
            <v>2640223649.71003</v>
          </cell>
          <cell r="AJ90">
            <v>8560173080.23001</v>
          </cell>
          <cell r="AK90">
            <v>0.0951282003498221</v>
          </cell>
          <cell r="AL90">
            <v>5041064872.08</v>
          </cell>
          <cell r="AM90">
            <v>0.00260895683538105</v>
          </cell>
          <cell r="AN90">
            <v>0.00283842669436522</v>
          </cell>
          <cell r="AO90">
            <v>0.0202988510335053</v>
          </cell>
          <cell r="AP90">
            <v>0.0307564122323542</v>
          </cell>
          <cell r="AQ90">
            <v>3519108208.15001</v>
          </cell>
          <cell r="AR90">
            <v>2644587090.27001</v>
          </cell>
          <cell r="AS90">
            <v>-1317012191.12679</v>
          </cell>
          <cell r="AT90">
            <v>2877190941.55001</v>
          </cell>
          <cell r="AU90">
            <v>3286504356.87001</v>
          </cell>
          <cell r="AV90">
            <v>3151173642.61001</v>
          </cell>
          <cell r="AW90">
            <v>3220734132.35003</v>
          </cell>
          <cell r="AX90">
            <v>38729945.39</v>
          </cell>
        </row>
        <row r="91">
          <cell r="A91" t="str">
            <v>000800.SZ</v>
          </cell>
          <cell r="B91" t="str">
            <v>一汽解放</v>
          </cell>
          <cell r="C91">
            <v>88601476202.19</v>
          </cell>
          <cell r="D91">
            <v>0</v>
          </cell>
          <cell r="E91">
            <v>0</v>
          </cell>
          <cell r="F91">
            <v>0</v>
          </cell>
          <cell r="G91">
            <v>80576423462.1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331239740.02</v>
          </cell>
          <cell r="P91">
            <v>1679707253.97</v>
          </cell>
          <cell r="Q91">
            <v>1600630369.14</v>
          </cell>
          <cell r="R91">
            <v>1883936904.79</v>
          </cell>
          <cell r="S91">
            <v>-850724113.62</v>
          </cell>
          <cell r="T91">
            <v>583288524.86</v>
          </cell>
          <cell r="U91">
            <v>582518037.52</v>
          </cell>
          <cell r="V91">
            <v>0</v>
          </cell>
          <cell r="W91">
            <v>0</v>
          </cell>
          <cell r="X91">
            <v>22188747.17</v>
          </cell>
          <cell r="Y91">
            <v>153622082.45</v>
          </cell>
          <cell r="Z91">
            <v>-183677.14</v>
          </cell>
        </row>
        <row r="91">
          <cell r="AB91">
            <v>47627709.23</v>
          </cell>
          <cell r="AC91">
            <v>24503938.4</v>
          </cell>
          <cell r="AD91">
            <v>470765632.13</v>
          </cell>
          <cell r="AE91">
            <v>88601476202.19</v>
          </cell>
          <cell r="AF91">
            <v>85221213616.4</v>
          </cell>
          <cell r="AG91">
            <v>3787556603.88999</v>
          </cell>
          <cell r="AH91">
            <v>3810680374.71999</v>
          </cell>
          <cell r="AI91">
            <v>3339914742.58999</v>
          </cell>
          <cell r="AJ91">
            <v>8025052740.09</v>
          </cell>
          <cell r="AK91">
            <v>0.0905747069244839</v>
          </cell>
          <cell r="AL91">
            <v>5626012579.54</v>
          </cell>
          <cell r="AM91">
            <v>0.00373853522783419</v>
          </cell>
          <cell r="AN91">
            <v>0.0189580052835337</v>
          </cell>
          <cell r="AO91">
            <v>0.018065504523732</v>
          </cell>
          <cell r="AP91">
            <v>0.0212630419440284</v>
          </cell>
          <cell r="AQ91">
            <v>2399040160.55</v>
          </cell>
          <cell r="AR91">
            <v>2778998642.04</v>
          </cell>
          <cell r="AS91">
            <v>704744104.8192</v>
          </cell>
          <cell r="AT91">
            <v>1928274528.42</v>
          </cell>
          <cell r="AU91">
            <v>3249764274.17</v>
          </cell>
          <cell r="AV91">
            <v>2353543965.41</v>
          </cell>
          <cell r="AW91">
            <v>3787556603.88999</v>
          </cell>
          <cell r="AX91">
            <v>770487.340000033</v>
          </cell>
        </row>
        <row r="92">
          <cell r="A92" t="str">
            <v>600031.SH</v>
          </cell>
          <cell r="B92" t="str">
            <v>三一重工</v>
          </cell>
          <cell r="C92">
            <v>87718220000</v>
          </cell>
          <cell r="D92">
            <v>563140000</v>
          </cell>
          <cell r="E92">
            <v>0</v>
          </cell>
          <cell r="F92">
            <v>0</v>
          </cell>
          <cell r="G92">
            <v>63756005000</v>
          </cell>
          <cell r="H92">
            <v>261964000</v>
          </cell>
          <cell r="I92">
            <v>523000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341630000</v>
          </cell>
          <cell r="P92">
            <v>5123612000</v>
          </cell>
          <cell r="Q92">
            <v>1951513000</v>
          </cell>
          <cell r="R92">
            <v>4392435000</v>
          </cell>
          <cell r="S92">
            <v>-206997000</v>
          </cell>
          <cell r="T92">
            <v>1181593000</v>
          </cell>
          <cell r="U92">
            <v>86519000</v>
          </cell>
          <cell r="V92">
            <v>0</v>
          </cell>
          <cell r="W92">
            <v>46276000</v>
          </cell>
          <cell r="X92">
            <v>518393000</v>
          </cell>
          <cell r="Y92">
            <v>8721000</v>
          </cell>
          <cell r="Z92">
            <v>10256000</v>
          </cell>
        </row>
        <row r="92">
          <cell r="AB92">
            <v>109017000</v>
          </cell>
          <cell r="AC92">
            <v>91038000</v>
          </cell>
          <cell r="AD92">
            <v>1815528000</v>
          </cell>
          <cell r="AE92">
            <v>87718220000</v>
          </cell>
          <cell r="AF92">
            <v>75358198000</v>
          </cell>
          <cell r="AG92">
            <v>13071033000</v>
          </cell>
          <cell r="AH92">
            <v>13089012000</v>
          </cell>
          <cell r="AI92">
            <v>11273484000</v>
          </cell>
          <cell r="AJ92">
            <v>23962215000</v>
          </cell>
          <cell r="AK92">
            <v>0.273172608837708</v>
          </cell>
          <cell r="AL92">
            <v>11799932000</v>
          </cell>
          <cell r="AM92">
            <v>0.0038946298727904</v>
          </cell>
          <cell r="AN92">
            <v>0.0584098947744266</v>
          </cell>
          <cell r="AO92">
            <v>0.0222475216665363</v>
          </cell>
          <cell r="AP92">
            <v>0.0500743745142115</v>
          </cell>
          <cell r="AQ92">
            <v>12162283000</v>
          </cell>
          <cell r="AR92">
            <v>10553752000</v>
          </cell>
          <cell r="AS92">
            <v>5419243360</v>
          </cell>
          <cell r="AT92">
            <v>10346755000</v>
          </cell>
          <cell r="AU92">
            <v>12369280000</v>
          </cell>
          <cell r="AV92">
            <v>11374203000</v>
          </cell>
          <cell r="AW92">
            <v>13071033000</v>
          </cell>
          <cell r="AX92">
            <v>1141350000</v>
          </cell>
        </row>
        <row r="93">
          <cell r="A93" t="str">
            <v>601992.SH</v>
          </cell>
          <cell r="B93" t="str">
            <v>金隅集团</v>
          </cell>
          <cell r="C93">
            <v>87405261814.21</v>
          </cell>
          <cell r="D93">
            <v>0</v>
          </cell>
          <cell r="E93">
            <v>0</v>
          </cell>
          <cell r="F93">
            <v>0</v>
          </cell>
          <cell r="G93">
            <v>72457081400</v>
          </cell>
          <cell r="H93">
            <v>1961500318.96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1150267331.77</v>
          </cell>
          <cell r="P93">
            <v>2278708331.57</v>
          </cell>
          <cell r="Q93">
            <v>4611515727.11</v>
          </cell>
          <cell r="R93">
            <v>354667236.49</v>
          </cell>
          <cell r="S93">
            <v>1803099838.16</v>
          </cell>
          <cell r="T93">
            <v>303284867.97</v>
          </cell>
          <cell r="U93">
            <v>244515239.8</v>
          </cell>
          <cell r="V93">
            <v>0</v>
          </cell>
          <cell r="W93">
            <v>259303305.35</v>
          </cell>
          <cell r="X93">
            <v>139723814.25</v>
          </cell>
          <cell r="Y93">
            <v>32982510.04</v>
          </cell>
          <cell r="Z93">
            <v>45725613.92</v>
          </cell>
        </row>
        <row r="93">
          <cell r="AB93">
            <v>810474773.84</v>
          </cell>
          <cell r="AC93">
            <v>214827434.92</v>
          </cell>
          <cell r="AD93">
            <v>1799702328.2</v>
          </cell>
          <cell r="AE93">
            <v>87405261814.21</v>
          </cell>
          <cell r="AF93">
            <v>82655339865.1</v>
          </cell>
          <cell r="AG93">
            <v>5185529412.05999</v>
          </cell>
          <cell r="AH93">
            <v>5781176750.97999</v>
          </cell>
          <cell r="AI93">
            <v>3981474422.77999</v>
          </cell>
          <cell r="AJ93">
            <v>14948180414.21</v>
          </cell>
          <cell r="AK93">
            <v>0.171021516370308</v>
          </cell>
          <cell r="AL93">
            <v>7832493798.06</v>
          </cell>
          <cell r="AM93">
            <v>0.0131601611607208</v>
          </cell>
          <cell r="AN93">
            <v>0.0260706081564478</v>
          </cell>
          <cell r="AO93">
            <v>0.0527601614753161</v>
          </cell>
          <cell r="AP93">
            <v>0.00405773324315287</v>
          </cell>
          <cell r="AQ93">
            <v>7115686616.15001</v>
          </cell>
          <cell r="AR93">
            <v>3512884449.79001</v>
          </cell>
          <cell r="AS93">
            <v>-1414501214.39399</v>
          </cell>
          <cell r="AT93">
            <v>5315984287.95001</v>
          </cell>
          <cell r="AU93">
            <v>5312586777.99001</v>
          </cell>
          <cell r="AV93">
            <v>4464540757.94001</v>
          </cell>
          <cell r="AW93">
            <v>5185529412.05999</v>
          </cell>
          <cell r="AX93">
            <v>318072933.52</v>
          </cell>
        </row>
        <row r="94">
          <cell r="A94" t="str">
            <v>600022.SH</v>
          </cell>
          <cell r="B94" t="str">
            <v>山东钢铁</v>
          </cell>
          <cell r="C94">
            <v>87290934711.52</v>
          </cell>
          <cell r="D94">
            <v>0</v>
          </cell>
          <cell r="E94">
            <v>0</v>
          </cell>
          <cell r="F94">
            <v>0</v>
          </cell>
          <cell r="G94">
            <v>78122328351.66</v>
          </cell>
          <cell r="H94">
            <v>482725973.26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245418679.7</v>
          </cell>
          <cell r="P94">
            <v>303463108.56</v>
          </cell>
          <cell r="Q94">
            <v>960140219.64</v>
          </cell>
          <cell r="R94">
            <v>1742213202.66</v>
          </cell>
          <cell r="S94">
            <v>559832163.67</v>
          </cell>
          <cell r="T94">
            <v>79925829.01</v>
          </cell>
          <cell r="U94">
            <v>79460640.11</v>
          </cell>
          <cell r="V94">
            <v>0</v>
          </cell>
          <cell r="W94">
            <v>0</v>
          </cell>
          <cell r="X94">
            <v>5612699.09</v>
          </cell>
          <cell r="Y94">
            <v>23930873.52</v>
          </cell>
          <cell r="Z94">
            <v>0</v>
          </cell>
        </row>
        <row r="94">
          <cell r="AB94">
            <v>30469963.51</v>
          </cell>
          <cell r="AC94">
            <v>34106774.92</v>
          </cell>
          <cell r="AD94">
            <v>1133652124.84</v>
          </cell>
          <cell r="AE94">
            <v>87290934711.52</v>
          </cell>
          <cell r="AF94">
            <v>81933395725.89</v>
          </cell>
          <cell r="AG94">
            <v>5407921242.03</v>
          </cell>
          <cell r="AH94">
            <v>5404284430.62</v>
          </cell>
          <cell r="AI94">
            <v>4270632305.78</v>
          </cell>
          <cell r="AJ94">
            <v>9168606359.86</v>
          </cell>
          <cell r="AK94">
            <v>0.105035034739409</v>
          </cell>
          <cell r="AL94">
            <v>3278802895.49</v>
          </cell>
          <cell r="AM94">
            <v>0.00281150248317379</v>
          </cell>
          <cell r="AN94">
            <v>0.00347645616996642</v>
          </cell>
          <cell r="AO94">
            <v>0.0109993119309935</v>
          </cell>
          <cell r="AP94">
            <v>0.0199586956929455</v>
          </cell>
          <cell r="AQ94">
            <v>5889803464.37</v>
          </cell>
          <cell r="AR94">
            <v>4196319175.86</v>
          </cell>
          <cell r="AS94">
            <v>2310478012.5776</v>
          </cell>
          <cell r="AT94">
            <v>4756151339.53</v>
          </cell>
          <cell r="AU94">
            <v>5329971300.7</v>
          </cell>
          <cell r="AV94">
            <v>5405101603.43</v>
          </cell>
          <cell r="AW94">
            <v>5407921242.03</v>
          </cell>
          <cell r="AX94">
            <v>465188.900000006</v>
          </cell>
        </row>
        <row r="95">
          <cell r="A95" t="str">
            <v>000034.SZ</v>
          </cell>
          <cell r="B95" t="str">
            <v>神州数码</v>
          </cell>
          <cell r="C95">
            <v>86010595812.24</v>
          </cell>
          <cell r="D95">
            <v>0</v>
          </cell>
          <cell r="E95">
            <v>0</v>
          </cell>
          <cell r="F95">
            <v>0</v>
          </cell>
          <cell r="G95">
            <v>82890123446.06</v>
          </cell>
          <cell r="H95">
            <v>321186636.93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72312223.13</v>
          </cell>
          <cell r="P95">
            <v>1499927647.11</v>
          </cell>
          <cell r="Q95">
            <v>199510515.82</v>
          </cell>
          <cell r="R95">
            <v>154218271.04</v>
          </cell>
          <cell r="S95">
            <v>255684401.65</v>
          </cell>
          <cell r="T95">
            <v>-509067051.35</v>
          </cell>
          <cell r="U95">
            <v>14806171.47</v>
          </cell>
          <cell r="V95">
            <v>0</v>
          </cell>
          <cell r="W95">
            <v>-29792438.88</v>
          </cell>
          <cell r="X95">
            <v>125917167.41</v>
          </cell>
          <cell r="Y95">
            <v>99515679.51</v>
          </cell>
          <cell r="Z95">
            <v>261656.87</v>
          </cell>
        </row>
        <row r="95">
          <cell r="AB95">
            <v>9453923.38</v>
          </cell>
          <cell r="AC95">
            <v>-2954064.65</v>
          </cell>
          <cell r="AD95">
            <v>169444450.28</v>
          </cell>
          <cell r="AE95">
            <v>86010595812.24</v>
          </cell>
          <cell r="AF95">
            <v>85071776504.81</v>
          </cell>
          <cell r="AG95">
            <v>174788627.150008</v>
          </cell>
          <cell r="AH95">
            <v>187196615.180008</v>
          </cell>
          <cell r="AI95">
            <v>17752164.900008</v>
          </cell>
          <cell r="AJ95">
            <v>3120472366.18001</v>
          </cell>
          <cell r="AK95">
            <v>0.0362800924317738</v>
          </cell>
          <cell r="AL95">
            <v>2013076348.58</v>
          </cell>
          <cell r="AM95">
            <v>0.00084073621914975</v>
          </cell>
          <cell r="AN95">
            <v>0.0174388705594404</v>
          </cell>
          <cell r="AO95">
            <v>0.00231960392711997</v>
          </cell>
          <cell r="AP95">
            <v>0.00179301479757978</v>
          </cell>
          <cell r="AQ95">
            <v>1107396017.60001</v>
          </cell>
          <cell r="AR95">
            <v>682267165.670009</v>
          </cell>
          <cell r="AS95">
            <v>210843931.575609</v>
          </cell>
          <cell r="AT95">
            <v>937951567.320009</v>
          </cell>
          <cell r="AU95">
            <v>851711615.950009</v>
          </cell>
          <cell r="AV95">
            <v>648145882.100008</v>
          </cell>
          <cell r="AW95">
            <v>174788627.150008</v>
          </cell>
          <cell r="AX95">
            <v>-553665661.7</v>
          </cell>
        </row>
        <row r="96">
          <cell r="A96" t="str">
            <v>600808.SH</v>
          </cell>
          <cell r="B96" t="str">
            <v>马钢股份</v>
          </cell>
          <cell r="C96">
            <v>85815514287</v>
          </cell>
          <cell r="D96">
            <v>0</v>
          </cell>
          <cell r="E96">
            <v>0</v>
          </cell>
          <cell r="F96">
            <v>0</v>
          </cell>
          <cell r="G96">
            <v>71572288983</v>
          </cell>
          <cell r="H96">
            <v>507644661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501736425</v>
          </cell>
          <cell r="P96">
            <v>859780350</v>
          </cell>
          <cell r="Q96">
            <v>1172946507</v>
          </cell>
          <cell r="R96">
            <v>3329851985</v>
          </cell>
          <cell r="S96">
            <v>489196017</v>
          </cell>
          <cell r="T96">
            <v>639893731</v>
          </cell>
          <cell r="U96">
            <v>575737955</v>
          </cell>
          <cell r="V96">
            <v>0</v>
          </cell>
          <cell r="W96">
            <v>86470757</v>
          </cell>
          <cell r="X96">
            <v>-13211968</v>
          </cell>
          <cell r="Y96">
            <v>24702904</v>
          </cell>
          <cell r="Z96">
            <v>-17956684</v>
          </cell>
        </row>
        <row r="96">
          <cell r="AB96">
            <v>76316432</v>
          </cell>
          <cell r="AC96">
            <v>46323548</v>
          </cell>
          <cell r="AD96">
            <v>1592621131</v>
          </cell>
          <cell r="AE96">
            <v>85815514287</v>
          </cell>
          <cell r="AF96">
            <v>77925800267</v>
          </cell>
          <cell r="AG96">
            <v>8586630888</v>
          </cell>
          <cell r="AH96">
            <v>8616623772</v>
          </cell>
          <cell r="AI96">
            <v>7024002641</v>
          </cell>
          <cell r="AJ96">
            <v>14243225304</v>
          </cell>
          <cell r="AK96">
            <v>0.165974945466914</v>
          </cell>
          <cell r="AL96">
            <v>5859025287</v>
          </cell>
          <cell r="AM96">
            <v>0.00584668668793385</v>
          </cell>
          <cell r="AN96">
            <v>0.0100189383836187</v>
          </cell>
          <cell r="AO96">
            <v>0.0136682337307589</v>
          </cell>
          <cell r="AP96">
            <v>0.0388024474672924</v>
          </cell>
          <cell r="AQ96">
            <v>8384200017</v>
          </cell>
          <cell r="AR96">
            <v>6302382869</v>
          </cell>
          <cell r="AS96">
            <v>3588362295.88</v>
          </cell>
          <cell r="AT96">
            <v>6791578886</v>
          </cell>
          <cell r="AU96">
            <v>7895004000</v>
          </cell>
          <cell r="AV96">
            <v>7841817756</v>
          </cell>
          <cell r="AW96">
            <v>8586630888</v>
          </cell>
          <cell r="AX96">
            <v>150626533</v>
          </cell>
        </row>
        <row r="97">
          <cell r="A97" t="str">
            <v>600782.SH</v>
          </cell>
          <cell r="B97" t="str">
            <v>新钢股份</v>
          </cell>
          <cell r="C97">
            <v>85445258320.47</v>
          </cell>
          <cell r="D97">
            <v>0</v>
          </cell>
          <cell r="E97">
            <v>0</v>
          </cell>
          <cell r="F97">
            <v>0</v>
          </cell>
          <cell r="G97">
            <v>80226165338.18</v>
          </cell>
          <cell r="H97">
            <v>136368300.47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236380225.81</v>
          </cell>
          <cell r="P97">
            <v>140642272.48</v>
          </cell>
          <cell r="Q97">
            <v>387945483.45</v>
          </cell>
          <cell r="R97">
            <v>585238344.19</v>
          </cell>
          <cell r="S97">
            <v>100066271.18</v>
          </cell>
          <cell r="T97">
            <v>212569603.05</v>
          </cell>
          <cell r="U97">
            <v>11480752.08</v>
          </cell>
          <cell r="V97">
            <v>0</v>
          </cell>
          <cell r="W97">
            <v>8456305.17</v>
          </cell>
          <cell r="X97">
            <v>25609450.75</v>
          </cell>
          <cell r="Y97">
            <v>6250264.02</v>
          </cell>
          <cell r="Z97">
            <v>0</v>
          </cell>
        </row>
        <row r="97">
          <cell r="AB97">
            <v>7168498.07</v>
          </cell>
          <cell r="AC97">
            <v>2607668.05</v>
          </cell>
          <cell r="AD97">
            <v>558646150.72</v>
          </cell>
          <cell r="AE97">
            <v>85445258320.47</v>
          </cell>
          <cell r="AF97">
            <v>81676437935.29</v>
          </cell>
          <cell r="AG97">
            <v>3957986578.63002</v>
          </cell>
          <cell r="AH97">
            <v>3962547408.65002</v>
          </cell>
          <cell r="AI97">
            <v>3403901257.93002</v>
          </cell>
          <cell r="AJ97">
            <v>5219092982.29001</v>
          </cell>
          <cell r="AK97">
            <v>0.0610811305960986</v>
          </cell>
          <cell r="AL97">
            <v>1351895759.93</v>
          </cell>
          <cell r="AM97">
            <v>0.00276645223452231</v>
          </cell>
          <cell r="AN97">
            <v>0.00164599271211176</v>
          </cell>
          <cell r="AO97">
            <v>0.00454028100652439</v>
          </cell>
          <cell r="AP97">
            <v>0.00684927818925904</v>
          </cell>
          <cell r="AQ97">
            <v>3867197222.36001</v>
          </cell>
          <cell r="AR97">
            <v>3208484800.46001</v>
          </cell>
          <cell r="AS97">
            <v>1129390742.89601</v>
          </cell>
          <cell r="AT97">
            <v>3308551071.64001</v>
          </cell>
          <cell r="AU97">
            <v>3767130951.18001</v>
          </cell>
          <cell r="AV97">
            <v>3700658641.12001</v>
          </cell>
          <cell r="AW97">
            <v>3957986578.63002</v>
          </cell>
          <cell r="AX97">
            <v>209545156.14</v>
          </cell>
        </row>
        <row r="98">
          <cell r="A98" t="str">
            <v>600887.SH</v>
          </cell>
          <cell r="B98" t="str">
            <v>伊利股份</v>
          </cell>
          <cell r="C98">
            <v>84674219328.57</v>
          </cell>
          <cell r="D98">
            <v>332612835.21</v>
          </cell>
          <cell r="E98">
            <v>0</v>
          </cell>
          <cell r="F98">
            <v>0</v>
          </cell>
          <cell r="G98">
            <v>53507929583.69</v>
          </cell>
          <cell r="H98">
            <v>613840129.98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513794588.61</v>
          </cell>
          <cell r="P98">
            <v>18113077344.29</v>
          </cell>
          <cell r="Q98">
            <v>3771873507.05</v>
          </cell>
          <cell r="R98">
            <v>402460058</v>
          </cell>
          <cell r="S98">
            <v>-12712085.42</v>
          </cell>
          <cell r="T98">
            <v>367458354.95</v>
          </cell>
          <cell r="U98">
            <v>278237291.82</v>
          </cell>
          <cell r="V98">
            <v>0</v>
          </cell>
          <cell r="W98">
            <v>5996082.74</v>
          </cell>
          <cell r="X98">
            <v>51514952.85</v>
          </cell>
          <cell r="Y98">
            <v>115789136.63</v>
          </cell>
          <cell r="Z98">
            <v>-11643559.55</v>
          </cell>
        </row>
        <row r="98">
          <cell r="AB98">
            <v>35037330.21</v>
          </cell>
          <cell r="AC98">
            <v>137049007.41</v>
          </cell>
          <cell r="AD98">
            <v>1340126916.01</v>
          </cell>
          <cell r="AE98">
            <v>84674219328.57</v>
          </cell>
          <cell r="AF98">
            <v>76296422996.22</v>
          </cell>
          <cell r="AG98">
            <v>8572303121.01001</v>
          </cell>
          <cell r="AH98">
            <v>8470291443.81001</v>
          </cell>
          <cell r="AI98">
            <v>7130164527.80001</v>
          </cell>
          <cell r="AJ98">
            <v>31166289744.88</v>
          </cell>
          <cell r="AK98">
            <v>0.368072950562937</v>
          </cell>
          <cell r="AL98">
            <v>23019006311.78</v>
          </cell>
          <cell r="AM98">
            <v>0.00606789873805946</v>
          </cell>
          <cell r="AN98">
            <v>0.213914902173517</v>
          </cell>
          <cell r="AO98">
            <v>0.0445457134055599</v>
          </cell>
          <cell r="AP98">
            <v>0.00475304125850034</v>
          </cell>
          <cell r="AQ98">
            <v>8147283433.1</v>
          </cell>
          <cell r="AR98">
            <v>6819868602.51</v>
          </cell>
          <cell r="AS98">
            <v>4027179113.8652</v>
          </cell>
          <cell r="AT98">
            <v>6807156517.09</v>
          </cell>
          <cell r="AU98">
            <v>8159995518.52</v>
          </cell>
          <cell r="AV98">
            <v>7572296467.92</v>
          </cell>
          <cell r="AW98">
            <v>8572303121.01001</v>
          </cell>
          <cell r="AX98">
            <v>95217145.87</v>
          </cell>
        </row>
        <row r="99">
          <cell r="A99" t="str">
            <v>000701.SZ</v>
          </cell>
          <cell r="B99" t="str">
            <v>厦门信达</v>
          </cell>
          <cell r="C99">
            <v>83934042729.66</v>
          </cell>
          <cell r="D99">
            <v>0</v>
          </cell>
          <cell r="E99">
            <v>0</v>
          </cell>
          <cell r="F99">
            <v>0</v>
          </cell>
          <cell r="G99">
            <v>82435055142.99</v>
          </cell>
          <cell r="H99">
            <v>306737201.57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48744553.48</v>
          </cell>
          <cell r="P99">
            <v>300154591.24</v>
          </cell>
          <cell r="Q99">
            <v>312742266.79</v>
          </cell>
          <cell r="R99">
            <v>46899559.21</v>
          </cell>
          <cell r="S99">
            <v>299966927.9</v>
          </cell>
          <cell r="T99">
            <v>-207933435.02</v>
          </cell>
          <cell r="U99">
            <v>33112536.06</v>
          </cell>
          <cell r="V99">
            <v>0</v>
          </cell>
          <cell r="W99">
            <v>83163943.73</v>
          </cell>
          <cell r="X99">
            <v>-4155311.09</v>
          </cell>
          <cell r="Y99">
            <v>162542365.43</v>
          </cell>
          <cell r="Z99">
            <v>5147265.49</v>
          </cell>
        </row>
        <row r="99">
          <cell r="AB99">
            <v>7527375.75</v>
          </cell>
          <cell r="AC99">
            <v>6814965</v>
          </cell>
          <cell r="AD99">
            <v>116757051.04</v>
          </cell>
          <cell r="AE99">
            <v>83934042729.66</v>
          </cell>
          <cell r="AF99">
            <v>83443563041.61</v>
          </cell>
          <cell r="AG99">
            <v>212470407.910003</v>
          </cell>
          <cell r="AH99">
            <v>213182818.660003</v>
          </cell>
          <cell r="AI99">
            <v>96425767.620003</v>
          </cell>
          <cell r="AJ99">
            <v>1498987586.67</v>
          </cell>
          <cell r="AK99">
            <v>0.0178591133933347</v>
          </cell>
          <cell r="AL99">
            <v>870370925.4</v>
          </cell>
          <cell r="AM99">
            <v>0.000580748310158245</v>
          </cell>
          <cell r="AN99">
            <v>0.00357607689893786</v>
          </cell>
          <cell r="AO99">
            <v>0.00372604793739413</v>
          </cell>
          <cell r="AP99">
            <v>0.000558766832679048</v>
          </cell>
          <cell r="AQ99">
            <v>628616661.269998</v>
          </cell>
          <cell r="AR99">
            <v>211892682.329998</v>
          </cell>
          <cell r="AS99">
            <v>52958787.432398</v>
          </cell>
          <cell r="AT99">
            <v>511859610.229998</v>
          </cell>
          <cell r="AU99">
            <v>328649733.369998</v>
          </cell>
          <cell r="AV99">
            <v>330469625.529998</v>
          </cell>
          <cell r="AW99">
            <v>212470407.910003</v>
          </cell>
          <cell r="AX99">
            <v>-157882027.35</v>
          </cell>
        </row>
        <row r="100">
          <cell r="A100" t="str">
            <v>000063.SZ</v>
          </cell>
          <cell r="B100" t="str">
            <v>中兴通讯</v>
          </cell>
          <cell r="C100">
            <v>83825169000</v>
          </cell>
          <cell r="D100">
            <v>0</v>
          </cell>
          <cell r="E100">
            <v>0</v>
          </cell>
          <cell r="F100">
            <v>0</v>
          </cell>
          <cell r="G100">
            <v>52959990000</v>
          </cell>
          <cell r="H100">
            <v>1082270000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539758000</v>
          </cell>
          <cell r="P100">
            <v>6431809000</v>
          </cell>
          <cell r="Q100">
            <v>4079439000</v>
          </cell>
          <cell r="R100">
            <v>14171179000</v>
          </cell>
          <cell r="S100">
            <v>790912000</v>
          </cell>
          <cell r="T100">
            <v>772712000</v>
          </cell>
          <cell r="U100">
            <v>-66063000</v>
          </cell>
          <cell r="V100">
            <v>0</v>
          </cell>
          <cell r="W100">
            <v>822677000</v>
          </cell>
          <cell r="X100">
            <v>168909000</v>
          </cell>
          <cell r="Y100">
            <v>291364000</v>
          </cell>
          <cell r="Z100">
            <v>47494000</v>
          </cell>
        </row>
        <row r="100">
          <cell r="AB100">
            <v>226564000</v>
          </cell>
          <cell r="AC100">
            <v>276296000</v>
          </cell>
          <cell r="AD100">
            <v>1462650000</v>
          </cell>
          <cell r="AE100">
            <v>83825169000</v>
          </cell>
          <cell r="AF100">
            <v>78973087000</v>
          </cell>
          <cell r="AG100">
            <v>6034692000</v>
          </cell>
          <cell r="AH100">
            <v>5984960000</v>
          </cell>
          <cell r="AI100">
            <v>4522310000</v>
          </cell>
          <cell r="AJ100">
            <v>30865179000</v>
          </cell>
          <cell r="AK100">
            <v>0.368208968358895</v>
          </cell>
          <cell r="AL100">
            <v>25563281000</v>
          </cell>
          <cell r="AM100">
            <v>0.00643909229696871</v>
          </cell>
          <cell r="AN100">
            <v>0.0767288521661078</v>
          </cell>
          <cell r="AO100">
            <v>0.0486660396712114</v>
          </cell>
          <cell r="AP100">
            <v>0.169056372555598</v>
          </cell>
          <cell r="AQ100">
            <v>5301898000</v>
          </cell>
          <cell r="AR100">
            <v>3048336000</v>
          </cell>
          <cell r="AS100">
            <v>-921352240</v>
          </cell>
          <cell r="AT100">
            <v>3839248000</v>
          </cell>
          <cell r="AU100">
            <v>4510986000</v>
          </cell>
          <cell r="AV100">
            <v>4147945000</v>
          </cell>
          <cell r="AW100">
            <v>6034692000</v>
          </cell>
          <cell r="AX100">
            <v>1661452000</v>
          </cell>
        </row>
        <row r="101">
          <cell r="A101" t="str">
            <v>001979.SZ</v>
          </cell>
          <cell r="B101" t="str">
            <v>招商蛇口</v>
          </cell>
          <cell r="C101">
            <v>81757575013.99</v>
          </cell>
          <cell r="D101">
            <v>0</v>
          </cell>
          <cell r="E101">
            <v>0</v>
          </cell>
          <cell r="F101">
            <v>0</v>
          </cell>
          <cell r="G101">
            <v>63830360236.41</v>
          </cell>
          <cell r="H101">
            <v>3123155386.27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3659793851.45</v>
          </cell>
          <cell r="P101">
            <v>2103867410.04</v>
          </cell>
          <cell r="Q101">
            <v>1366119555.48</v>
          </cell>
          <cell r="R101">
            <v>62038120.53</v>
          </cell>
          <cell r="S101">
            <v>1492637364.64</v>
          </cell>
          <cell r="T101">
            <v>3067689590.83</v>
          </cell>
          <cell r="U101">
            <v>954165006.58</v>
          </cell>
          <cell r="V101">
            <v>0</v>
          </cell>
          <cell r="W101">
            <v>8925743.89</v>
          </cell>
          <cell r="X101">
            <v>51724857.34</v>
          </cell>
          <cell r="Y101">
            <v>1005481.06</v>
          </cell>
          <cell r="Z101">
            <v>-2944519.31</v>
          </cell>
        </row>
        <row r="101">
          <cell r="AB101">
            <v>119933064.08</v>
          </cell>
          <cell r="AC101">
            <v>63914439.52</v>
          </cell>
          <cell r="AD101">
            <v>3723118188.94</v>
          </cell>
          <cell r="AE101">
            <v>81757575013.99</v>
          </cell>
          <cell r="AF101">
            <v>72514816538.55</v>
          </cell>
          <cell r="AG101">
            <v>12263698952.45</v>
          </cell>
          <cell r="AH101">
            <v>12319717577.01</v>
          </cell>
          <cell r="AI101">
            <v>8596599388.07</v>
          </cell>
          <cell r="AJ101">
            <v>17927214777.58</v>
          </cell>
          <cell r="AK101">
            <v>0.219272829147787</v>
          </cell>
          <cell r="AL101">
            <v>7136805794</v>
          </cell>
          <cell r="AM101">
            <v>0.0447639726450271</v>
          </cell>
          <cell r="AN101">
            <v>0.0257329967245236</v>
          </cell>
          <cell r="AO101">
            <v>0.0167093942701485</v>
          </cell>
          <cell r="AP101">
            <v>0.000758805780618913</v>
          </cell>
          <cell r="AQ101">
            <v>10790408983.58</v>
          </cell>
          <cell r="AR101">
            <v>5574653430</v>
          </cell>
          <cell r="AS101">
            <v>-3442776689.1864</v>
          </cell>
          <cell r="AT101">
            <v>7067290794.64</v>
          </cell>
          <cell r="AU101">
            <v>9297771618.94</v>
          </cell>
          <cell r="AV101">
            <v>7556565596.1</v>
          </cell>
          <cell r="AW101">
            <v>12263698952.45</v>
          </cell>
          <cell r="AX101">
            <v>2122450328.14</v>
          </cell>
        </row>
        <row r="102">
          <cell r="A102" t="str">
            <v>002475.SZ</v>
          </cell>
          <cell r="B102" t="str">
            <v>立讯精密</v>
          </cell>
          <cell r="C102">
            <v>81012583278.32</v>
          </cell>
          <cell r="D102">
            <v>0</v>
          </cell>
          <cell r="E102">
            <v>0</v>
          </cell>
          <cell r="F102">
            <v>0</v>
          </cell>
          <cell r="G102">
            <v>67959333701.5</v>
          </cell>
          <cell r="H102">
            <v>518416872.08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143737525.92</v>
          </cell>
          <cell r="P102">
            <v>617116075.52</v>
          </cell>
          <cell r="Q102">
            <v>2565841758.89</v>
          </cell>
          <cell r="R102">
            <v>4801281394.05</v>
          </cell>
          <cell r="S102">
            <v>288684073.31</v>
          </cell>
          <cell r="T102">
            <v>575028743.05</v>
          </cell>
          <cell r="U102">
            <v>-6674115.22</v>
          </cell>
          <cell r="V102">
            <v>0</v>
          </cell>
          <cell r="W102">
            <v>-122281359.34</v>
          </cell>
          <cell r="X102">
            <v>8581853.22</v>
          </cell>
          <cell r="Y102">
            <v>-2892368.96</v>
          </cell>
          <cell r="Z102">
            <v>-47775401</v>
          </cell>
        </row>
        <row r="102">
          <cell r="AB102">
            <v>18445367.51</v>
          </cell>
          <cell r="AC102">
            <v>43782699.24</v>
          </cell>
          <cell r="AD102">
            <v>343311970.66</v>
          </cell>
          <cell r="AE102">
            <v>81012583278.32</v>
          </cell>
          <cell r="AF102">
            <v>76375994529.19</v>
          </cell>
          <cell r="AG102">
            <v>5035871247.58</v>
          </cell>
          <cell r="AH102">
            <v>5010533915.85</v>
          </cell>
          <cell r="AI102">
            <v>4667221945.19</v>
          </cell>
          <cell r="AJ102">
            <v>13053249576.82</v>
          </cell>
          <cell r="AK102">
            <v>0.161126198531102</v>
          </cell>
          <cell r="AL102">
            <v>8150421717.15</v>
          </cell>
          <cell r="AM102">
            <v>0.00177426172704785</v>
          </cell>
          <cell r="AN102">
            <v>0.00761753360462396</v>
          </cell>
          <cell r="AO102">
            <v>0.0316721385130383</v>
          </cell>
          <cell r="AP102">
            <v>0.0592658720381144</v>
          </cell>
          <cell r="AQ102">
            <v>4902827859.67001</v>
          </cell>
          <cell r="AR102">
            <v>4270831815.70001</v>
          </cell>
          <cell r="AS102">
            <v>1651782614.44561</v>
          </cell>
          <cell r="AT102">
            <v>4559515889.01001</v>
          </cell>
          <cell r="AU102">
            <v>4614143786.36001</v>
          </cell>
          <cell r="AV102">
            <v>4353391065.10001</v>
          </cell>
          <cell r="AW102">
            <v>5035871247.58</v>
          </cell>
          <cell r="AX102">
            <v>459421498.93</v>
          </cell>
        </row>
        <row r="103">
          <cell r="A103" t="str">
            <v>600803.SH</v>
          </cell>
          <cell r="B103" t="str">
            <v>新奥股份</v>
          </cell>
          <cell r="C103">
            <v>79644350000</v>
          </cell>
          <cell r="D103">
            <v>0</v>
          </cell>
          <cell r="E103">
            <v>0</v>
          </cell>
          <cell r="F103">
            <v>0</v>
          </cell>
          <cell r="G103">
            <v>65996950000</v>
          </cell>
          <cell r="H103">
            <v>860990000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412480000</v>
          </cell>
          <cell r="P103">
            <v>1070270000</v>
          </cell>
          <cell r="Q103">
            <v>2594000000</v>
          </cell>
          <cell r="R103">
            <v>551490000</v>
          </cell>
          <cell r="S103">
            <v>488100000</v>
          </cell>
          <cell r="T103">
            <v>795190000</v>
          </cell>
          <cell r="U103">
            <v>369580000</v>
          </cell>
          <cell r="V103">
            <v>0</v>
          </cell>
          <cell r="W103">
            <v>768770000</v>
          </cell>
          <cell r="X103">
            <v>30820000</v>
          </cell>
          <cell r="Y103">
            <v>21180000</v>
          </cell>
          <cell r="Z103">
            <v>-45900000</v>
          </cell>
        </row>
        <row r="103">
          <cell r="AB103">
            <v>68760000</v>
          </cell>
          <cell r="AC103">
            <v>93300000</v>
          </cell>
          <cell r="AD103">
            <v>2282610000</v>
          </cell>
          <cell r="AE103">
            <v>79644350000</v>
          </cell>
          <cell r="AF103">
            <v>71113290000</v>
          </cell>
          <cell r="AG103">
            <v>9997120000</v>
          </cell>
          <cell r="AH103">
            <v>9972580000</v>
          </cell>
          <cell r="AI103">
            <v>7689970000</v>
          </cell>
          <cell r="AJ103">
            <v>13647400000</v>
          </cell>
          <cell r="AK103">
            <v>0.171354276857053</v>
          </cell>
          <cell r="AL103">
            <v>4673960000</v>
          </cell>
          <cell r="AM103">
            <v>0.00517902399856361</v>
          </cell>
          <cell r="AN103">
            <v>0.0134381158236586</v>
          </cell>
          <cell r="AO103">
            <v>0.0325697930863897</v>
          </cell>
          <cell r="AP103">
            <v>0.00692440832274983</v>
          </cell>
          <cell r="AQ103">
            <v>8973440000</v>
          </cell>
          <cell r="AR103">
            <v>6202730000</v>
          </cell>
          <cell r="AS103">
            <v>5061822800</v>
          </cell>
          <cell r="AT103">
            <v>6690830000</v>
          </cell>
          <cell r="AU103">
            <v>8485340000</v>
          </cell>
          <cell r="AV103">
            <v>8060270000</v>
          </cell>
          <cell r="AW103">
            <v>9997120000</v>
          </cell>
          <cell r="AX103">
            <v>1194380000</v>
          </cell>
        </row>
        <row r="104">
          <cell r="A104" t="str">
            <v>000625.SZ</v>
          </cell>
          <cell r="B104" t="str">
            <v>长安汽车</v>
          </cell>
          <cell r="C104">
            <v>79199506065.57</v>
          </cell>
          <cell r="D104">
            <v>0</v>
          </cell>
          <cell r="E104">
            <v>0</v>
          </cell>
          <cell r="F104">
            <v>0</v>
          </cell>
          <cell r="G104">
            <v>66604208009.79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2903864771.45</v>
          </cell>
          <cell r="P104">
            <v>3140799760.51</v>
          </cell>
          <cell r="Q104">
            <v>2939631882.68</v>
          </cell>
          <cell r="R104">
            <v>2084901346.65</v>
          </cell>
          <cell r="S104">
            <v>-456174917.42</v>
          </cell>
          <cell r="T104">
            <v>686312691.2</v>
          </cell>
          <cell r="U104">
            <v>597490177.49</v>
          </cell>
          <cell r="V104">
            <v>0</v>
          </cell>
          <cell r="W104">
            <v>28095318.64</v>
          </cell>
          <cell r="X104">
            <v>5446105.01</v>
          </cell>
          <cell r="Y104">
            <v>277555281.87</v>
          </cell>
          <cell r="Z104">
            <v>606137499.27</v>
          </cell>
        </row>
        <row r="104">
          <cell r="AB104">
            <v>73226393.04</v>
          </cell>
          <cell r="AC104">
            <v>40787283.24</v>
          </cell>
          <cell r="AD104">
            <v>122367486.98</v>
          </cell>
          <cell r="AE104">
            <v>79199506065.57</v>
          </cell>
          <cell r="AF104">
            <v>77217230853.66</v>
          </cell>
          <cell r="AG104">
            <v>3019819334.14002</v>
          </cell>
          <cell r="AH104">
            <v>3052258443.94002</v>
          </cell>
          <cell r="AI104">
            <v>2929890956.96002</v>
          </cell>
          <cell r="AJ104">
            <v>12595298055.78</v>
          </cell>
          <cell r="AK104">
            <v>0.159032532922014</v>
          </cell>
          <cell r="AL104">
            <v>11314313933.36</v>
          </cell>
          <cell r="AM104">
            <v>0.0366651878996046</v>
          </cell>
          <cell r="AN104">
            <v>0.0396568099542149</v>
          </cell>
          <cell r="AO104">
            <v>0.0371167956558498</v>
          </cell>
          <cell r="AP104">
            <v>0.0263246761277007</v>
          </cell>
          <cell r="AQ104">
            <v>1280984122.42001</v>
          </cell>
          <cell r="AR104">
            <v>1614791552.86001</v>
          </cell>
          <cell r="AS104">
            <v>-2823703076.25599</v>
          </cell>
          <cell r="AT104">
            <v>1158616635.44001</v>
          </cell>
          <cell r="AU104">
            <v>1737159039.84001</v>
          </cell>
          <cell r="AV104">
            <v>1849236406.88001</v>
          </cell>
          <cell r="AW104">
            <v>3019819334.14002</v>
          </cell>
          <cell r="AX104">
            <v>116917832.35</v>
          </cell>
        </row>
        <row r="105">
          <cell r="A105" t="str">
            <v>600029.SH</v>
          </cell>
          <cell r="B105" t="str">
            <v>南方航空</v>
          </cell>
          <cell r="C105">
            <v>78495000000</v>
          </cell>
          <cell r="D105">
            <v>0</v>
          </cell>
          <cell r="E105">
            <v>0</v>
          </cell>
          <cell r="F105">
            <v>0</v>
          </cell>
          <cell r="G105">
            <v>77748000000</v>
          </cell>
          <cell r="H105">
            <v>4880000000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291000000</v>
          </cell>
          <cell r="P105">
            <v>3724000000</v>
          </cell>
          <cell r="Q105">
            <v>2650000000</v>
          </cell>
          <cell r="R105">
            <v>298000000</v>
          </cell>
          <cell r="S105">
            <v>3726000000</v>
          </cell>
          <cell r="T105">
            <v>246000000</v>
          </cell>
          <cell r="U105">
            <v>242000000</v>
          </cell>
          <cell r="V105">
            <v>0</v>
          </cell>
          <cell r="W105">
            <v>-93000000</v>
          </cell>
          <cell r="X105">
            <v>-1000000</v>
          </cell>
          <cell r="Y105">
            <v>0</v>
          </cell>
          <cell r="Z105">
            <v>103000000</v>
          </cell>
        </row>
        <row r="105">
          <cell r="AB105">
            <v>417000000</v>
          </cell>
          <cell r="AC105">
            <v>40000000</v>
          </cell>
          <cell r="AD105">
            <v>-1527000000</v>
          </cell>
          <cell r="AE105">
            <v>78495000000</v>
          </cell>
          <cell r="AF105">
            <v>88437000000</v>
          </cell>
          <cell r="AG105">
            <v>-9685000000</v>
          </cell>
          <cell r="AH105">
            <v>-9308000000</v>
          </cell>
          <cell r="AI105">
            <v>-7781000000</v>
          </cell>
          <cell r="AJ105">
            <v>747000000</v>
          </cell>
          <cell r="AK105">
            <v>0.00951652971526849</v>
          </cell>
          <cell r="AL105">
            <v>6586000000</v>
          </cell>
          <cell r="AM105">
            <v>0.00370724249952226</v>
          </cell>
          <cell r="AN105">
            <v>0.0474425122619275</v>
          </cell>
          <cell r="AO105">
            <v>0.0337601121090515</v>
          </cell>
          <cell r="AP105">
            <v>0.00379642015414995</v>
          </cell>
          <cell r="AQ105">
            <v>-5839000000</v>
          </cell>
          <cell r="AR105">
            <v>-8038000000</v>
          </cell>
          <cell r="AS105">
            <v>-13927920000</v>
          </cell>
          <cell r="AT105">
            <v>-4312000000</v>
          </cell>
          <cell r="AU105">
            <v>-9565000000</v>
          </cell>
          <cell r="AV105">
            <v>-10992000000</v>
          </cell>
          <cell r="AW105">
            <v>-9685000000</v>
          </cell>
          <cell r="AX105">
            <v>-89000000</v>
          </cell>
        </row>
        <row r="106">
          <cell r="A106" t="str">
            <v>600027.SH</v>
          </cell>
          <cell r="B106" t="str">
            <v>华电国际</v>
          </cell>
          <cell r="C106">
            <v>78001888000</v>
          </cell>
          <cell r="D106">
            <v>0</v>
          </cell>
          <cell r="E106">
            <v>0</v>
          </cell>
          <cell r="F106">
            <v>0</v>
          </cell>
          <cell r="G106">
            <v>75339872000</v>
          </cell>
          <cell r="H106">
            <v>3049931000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746129000</v>
          </cell>
          <cell r="P106">
            <v>0</v>
          </cell>
          <cell r="Q106">
            <v>1064227000</v>
          </cell>
          <cell r="R106">
            <v>2761000</v>
          </cell>
          <cell r="S106">
            <v>3037173000</v>
          </cell>
          <cell r="T106">
            <v>5021382000</v>
          </cell>
          <cell r="U106">
            <v>1184115000</v>
          </cell>
          <cell r="V106">
            <v>0</v>
          </cell>
          <cell r="W106">
            <v>0</v>
          </cell>
          <cell r="X106">
            <v>38155000</v>
          </cell>
          <cell r="Y106">
            <v>1912309000</v>
          </cell>
          <cell r="Z106">
            <v>258463000</v>
          </cell>
        </row>
        <row r="106">
          <cell r="AB106">
            <v>199266000</v>
          </cell>
          <cell r="AC106">
            <v>117365000</v>
          </cell>
          <cell r="AD106">
            <v>63451000</v>
          </cell>
          <cell r="AE106">
            <v>78001888000</v>
          </cell>
          <cell r="AF106">
            <v>80190162000</v>
          </cell>
          <cell r="AG106">
            <v>1141107000</v>
          </cell>
          <cell r="AH106">
            <v>1223008000</v>
          </cell>
          <cell r="AI106">
            <v>1159557000</v>
          </cell>
          <cell r="AJ106">
            <v>2662016000</v>
          </cell>
          <cell r="AK106">
            <v>0.0341275841938595</v>
          </cell>
          <cell r="AL106">
            <v>3643525000</v>
          </cell>
          <cell r="AM106">
            <v>0.00956552487550045</v>
          </cell>
          <cell r="AN106">
            <v>0</v>
          </cell>
          <cell r="AO106">
            <v>0.0136436056522119</v>
          </cell>
          <cell r="AP106">
            <v>3.53965791187003e-5</v>
          </cell>
          <cell r="AQ106">
            <v>-981509000</v>
          </cell>
          <cell r="AR106">
            <v>-4082133000</v>
          </cell>
          <cell r="AS106">
            <v>-9633595560</v>
          </cell>
          <cell r="AT106">
            <v>-1044960000</v>
          </cell>
          <cell r="AU106">
            <v>-4018682000</v>
          </cell>
          <cell r="AV106">
            <v>-3893033000</v>
          </cell>
          <cell r="AW106">
            <v>1141107000</v>
          </cell>
          <cell r="AX106">
            <v>3837267000</v>
          </cell>
        </row>
        <row r="107">
          <cell r="A107" t="str">
            <v>601991.SH</v>
          </cell>
          <cell r="B107" t="str">
            <v>大唐发电</v>
          </cell>
          <cell r="C107">
            <v>75148326000</v>
          </cell>
          <cell r="D107">
            <v>0</v>
          </cell>
          <cell r="E107">
            <v>0</v>
          </cell>
          <cell r="F107">
            <v>0</v>
          </cell>
          <cell r="G107">
            <v>68708064000</v>
          </cell>
          <cell r="H107">
            <v>4885024000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917833000</v>
          </cell>
          <cell r="P107">
            <v>42112000</v>
          </cell>
          <cell r="Q107">
            <v>1489066000</v>
          </cell>
          <cell r="R107">
            <v>918000</v>
          </cell>
          <cell r="S107">
            <v>4866136000</v>
          </cell>
          <cell r="T107">
            <v>2113161000</v>
          </cell>
          <cell r="U107">
            <v>1583437000</v>
          </cell>
          <cell r="V107">
            <v>0</v>
          </cell>
          <cell r="W107">
            <v>135673000</v>
          </cell>
          <cell r="X107">
            <v>518708000</v>
          </cell>
          <cell r="Y107">
            <v>668509000</v>
          </cell>
          <cell r="Z107">
            <v>34645000</v>
          </cell>
        </row>
        <row r="107">
          <cell r="AB107">
            <v>75219000</v>
          </cell>
          <cell r="AC107">
            <v>58774000</v>
          </cell>
          <cell r="AD107">
            <v>616354000</v>
          </cell>
          <cell r="AE107">
            <v>75148326000</v>
          </cell>
          <cell r="AF107">
            <v>76024129000</v>
          </cell>
          <cell r="AG107">
            <v>220459000</v>
          </cell>
          <cell r="AH107">
            <v>236904000</v>
          </cell>
          <cell r="AI107">
            <v>-379450000</v>
          </cell>
          <cell r="AJ107">
            <v>6440262000</v>
          </cell>
          <cell r="AK107">
            <v>0.0857006714959958</v>
          </cell>
          <cell r="AL107">
            <v>3101993000</v>
          </cell>
          <cell r="AM107">
            <v>0.012213618703895</v>
          </cell>
          <cell r="AN107">
            <v>0.000560385070986146</v>
          </cell>
          <cell r="AO107">
            <v>0.0198150255535965</v>
          </cell>
          <cell r="AP107">
            <v>1.22158409756193e-5</v>
          </cell>
          <cell r="AQ107">
            <v>3338269000</v>
          </cell>
          <cell r="AR107">
            <v>-2144221000</v>
          </cell>
          <cell r="AS107">
            <v>-7892844120</v>
          </cell>
          <cell r="AT107">
            <v>2721915000</v>
          </cell>
          <cell r="AU107">
            <v>-1527867000</v>
          </cell>
          <cell r="AV107">
            <v>-2047263000</v>
          </cell>
          <cell r="AW107">
            <v>220459000</v>
          </cell>
          <cell r="AX107">
            <v>665397000</v>
          </cell>
        </row>
        <row r="108">
          <cell r="A108" t="str">
            <v>000825.SZ</v>
          </cell>
          <cell r="B108" t="str">
            <v>太钢不锈</v>
          </cell>
          <cell r="C108">
            <v>74651445125.47</v>
          </cell>
          <cell r="D108">
            <v>0</v>
          </cell>
          <cell r="E108">
            <v>0</v>
          </cell>
          <cell r="F108">
            <v>0</v>
          </cell>
          <cell r="G108">
            <v>61921944519.74</v>
          </cell>
          <cell r="H108">
            <v>475864023.77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389320355.46</v>
          </cell>
          <cell r="P108">
            <v>1435905390.08</v>
          </cell>
          <cell r="Q108">
            <v>340100219.15</v>
          </cell>
          <cell r="R108">
            <v>2511140595.5</v>
          </cell>
          <cell r="S108">
            <v>317321346.59</v>
          </cell>
          <cell r="T108">
            <v>134818386.02</v>
          </cell>
          <cell r="U108">
            <v>120204949.57</v>
          </cell>
          <cell r="V108">
            <v>0</v>
          </cell>
          <cell r="W108">
            <v>0</v>
          </cell>
          <cell r="X108">
            <v>23968849.29</v>
          </cell>
          <cell r="Y108">
            <v>259877344.34</v>
          </cell>
          <cell r="Z108">
            <v>181566.85</v>
          </cell>
        </row>
        <row r="108">
          <cell r="AB108">
            <v>7105186.83</v>
          </cell>
          <cell r="AC108">
            <v>57092142.79</v>
          </cell>
          <cell r="AD108">
            <v>768104539.97</v>
          </cell>
          <cell r="AE108">
            <v>74651445125.47</v>
          </cell>
          <cell r="AF108">
            <v>66915732426.52</v>
          </cell>
          <cell r="AG108">
            <v>7586866458.19001</v>
          </cell>
          <cell r="AH108">
            <v>7536879502.23001</v>
          </cell>
          <cell r="AI108">
            <v>6768774962.26001</v>
          </cell>
          <cell r="AJ108">
            <v>12729500605.73</v>
          </cell>
          <cell r="AK108">
            <v>0.17051914513289</v>
          </cell>
          <cell r="AL108">
            <v>4986330860.49</v>
          </cell>
          <cell r="AM108">
            <v>0.00521517506868959</v>
          </cell>
          <cell r="AN108">
            <v>0.0192347969643</v>
          </cell>
          <cell r="AO108">
            <v>0.00455584240302888</v>
          </cell>
          <cell r="AP108">
            <v>0.0336382047431153</v>
          </cell>
          <cell r="AQ108">
            <v>7743169745.24</v>
          </cell>
          <cell r="AR108">
            <v>6657743858.68</v>
          </cell>
          <cell r="AS108">
            <v>3539196099.268</v>
          </cell>
          <cell r="AT108">
            <v>6975065205.27</v>
          </cell>
          <cell r="AU108">
            <v>7425848398.65</v>
          </cell>
          <cell r="AV108">
            <v>7293505394.99001</v>
          </cell>
          <cell r="AW108">
            <v>7586866458.19001</v>
          </cell>
          <cell r="AX108">
            <v>14613436.45</v>
          </cell>
        </row>
        <row r="109">
          <cell r="A109" t="str">
            <v>600519.SH</v>
          </cell>
          <cell r="B109" t="str">
            <v>贵州茅台</v>
          </cell>
          <cell r="C109">
            <v>74642203802.55</v>
          </cell>
          <cell r="D109">
            <v>2410951163.41</v>
          </cell>
          <cell r="E109">
            <v>0</v>
          </cell>
          <cell r="F109">
            <v>0</v>
          </cell>
          <cell r="G109">
            <v>6574930241.8</v>
          </cell>
          <cell r="H109">
            <v>13266678.28</v>
          </cell>
          <cell r="I109">
            <v>532815.58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10605968511.88</v>
          </cell>
          <cell r="P109">
            <v>1923137927.78</v>
          </cell>
          <cell r="Q109">
            <v>5414713232.13</v>
          </cell>
          <cell r="R109">
            <v>42104922.09</v>
          </cell>
          <cell r="S109">
            <v>-613412185.94</v>
          </cell>
          <cell r="T109">
            <v>43801333.33</v>
          </cell>
          <cell r="U109">
            <v>0</v>
          </cell>
          <cell r="V109">
            <v>0</v>
          </cell>
          <cell r="W109">
            <v>-2244726.29</v>
          </cell>
          <cell r="X109">
            <v>11517981.2</v>
          </cell>
          <cell r="Y109">
            <v>0</v>
          </cell>
          <cell r="Z109">
            <v>0</v>
          </cell>
        </row>
        <row r="109">
          <cell r="AB109">
            <v>5033924.5</v>
          </cell>
          <cell r="AC109">
            <v>171902439.68</v>
          </cell>
          <cell r="AD109">
            <v>13281132730.13</v>
          </cell>
          <cell r="AE109">
            <v>74642203802.55</v>
          </cell>
          <cell r="AF109">
            <v>23947442649.74</v>
          </cell>
          <cell r="AG109">
            <v>50724799778.65</v>
          </cell>
          <cell r="AH109">
            <v>50557931263.47</v>
          </cell>
          <cell r="AI109">
            <v>37276798533.34</v>
          </cell>
          <cell r="AJ109">
            <v>68067273560.75</v>
          </cell>
          <cell r="AK109">
            <v>0.911914039151462</v>
          </cell>
          <cell r="AL109">
            <v>18152793109.06</v>
          </cell>
          <cell r="AM109">
            <v>0.142090774006832</v>
          </cell>
          <cell r="AN109">
            <v>0.0257647527780296</v>
          </cell>
          <cell r="AO109">
            <v>0.0725422476331683</v>
          </cell>
          <cell r="AP109">
            <v>0.000564090018046353</v>
          </cell>
          <cell r="AQ109">
            <v>49914480451.69</v>
          </cell>
          <cell r="AR109">
            <v>37246759907.5</v>
          </cell>
          <cell r="AS109">
            <v>23298887828.1024</v>
          </cell>
          <cell r="AT109">
            <v>36633347721.56</v>
          </cell>
          <cell r="AU109">
            <v>50527892637.63</v>
          </cell>
          <cell r="AV109">
            <v>50056564307.39</v>
          </cell>
          <cell r="AW109">
            <v>50724799778.65</v>
          </cell>
          <cell r="AX109">
            <v>41556607.04</v>
          </cell>
        </row>
        <row r="110">
          <cell r="A110" t="str">
            <v>000708.SZ</v>
          </cell>
          <cell r="B110" t="str">
            <v>中信特钢</v>
          </cell>
          <cell r="C110">
            <v>74216403433.42</v>
          </cell>
          <cell r="D110">
            <v>0</v>
          </cell>
          <cell r="E110">
            <v>0</v>
          </cell>
          <cell r="F110">
            <v>0</v>
          </cell>
          <cell r="G110">
            <v>61834380871.64</v>
          </cell>
          <cell r="H110">
            <v>384743237.9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390412229.31</v>
          </cell>
          <cell r="P110">
            <v>464142225.97</v>
          </cell>
          <cell r="Q110">
            <v>1112411933.99</v>
          </cell>
          <cell r="R110">
            <v>2604373248.13</v>
          </cell>
          <cell r="S110">
            <v>264715796.91</v>
          </cell>
          <cell r="T110">
            <v>-198636077.92</v>
          </cell>
          <cell r="U110">
            <v>-82950981.96</v>
          </cell>
          <cell r="V110">
            <v>0</v>
          </cell>
          <cell r="W110">
            <v>0</v>
          </cell>
          <cell r="X110">
            <v>83597203.79</v>
          </cell>
          <cell r="Y110">
            <v>131204485.33</v>
          </cell>
          <cell r="Z110">
            <v>45086900.78</v>
          </cell>
        </row>
        <row r="110">
          <cell r="AB110">
            <v>70491602.52</v>
          </cell>
          <cell r="AC110">
            <v>96903723.01</v>
          </cell>
          <cell r="AD110">
            <v>1217888436.94</v>
          </cell>
          <cell r="AE110">
            <v>74216403433.42</v>
          </cell>
          <cell r="AF110">
            <v>66670436305.95</v>
          </cell>
          <cell r="AG110">
            <v>7177616261.21</v>
          </cell>
          <cell r="AH110">
            <v>7151204140.72</v>
          </cell>
          <cell r="AI110">
            <v>5933315703.78</v>
          </cell>
          <cell r="AJ110">
            <v>12382022561.78</v>
          </cell>
          <cell r="AK110">
            <v>0.16683673674497</v>
          </cell>
          <cell r="AL110">
            <v>4728956243.22</v>
          </cell>
          <cell r="AM110">
            <v>0.00526045740899101</v>
          </cell>
          <cell r="AN110">
            <v>0.00625390351051415</v>
          </cell>
          <cell r="AO110">
            <v>0.0149887610087162</v>
          </cell>
          <cell r="AP110">
            <v>0.0350916121995375</v>
          </cell>
          <cell r="AQ110">
            <v>7653066318.56</v>
          </cell>
          <cell r="AR110">
            <v>6170462084.71</v>
          </cell>
          <cell r="AS110">
            <v>3695196166.006</v>
          </cell>
          <cell r="AT110">
            <v>6435177881.62</v>
          </cell>
          <cell r="AU110">
            <v>7388350521.65</v>
          </cell>
          <cell r="AV110">
            <v>7256224898.14</v>
          </cell>
          <cell r="AW110">
            <v>7177616261.21</v>
          </cell>
          <cell r="AX110">
            <v>-115685095.96</v>
          </cell>
        </row>
        <row r="111">
          <cell r="A111" t="str">
            <v>600839.SH</v>
          </cell>
          <cell r="B111" t="str">
            <v>四川长虹</v>
          </cell>
          <cell r="C111">
            <v>72862405726</v>
          </cell>
          <cell r="D111">
            <v>0</v>
          </cell>
          <cell r="E111">
            <v>0</v>
          </cell>
          <cell r="F111">
            <v>0</v>
          </cell>
          <cell r="G111">
            <v>65904627076.92</v>
          </cell>
          <cell r="H111">
            <v>428991419.44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387642513.07</v>
          </cell>
          <cell r="P111">
            <v>3273783959.04</v>
          </cell>
          <cell r="Q111">
            <v>1223619689.82</v>
          </cell>
          <cell r="R111">
            <v>1405208089.54</v>
          </cell>
          <cell r="S111">
            <v>246115425.47</v>
          </cell>
          <cell r="T111">
            <v>274524634.45</v>
          </cell>
          <cell r="U111">
            <v>69522456.12</v>
          </cell>
          <cell r="V111">
            <v>0</v>
          </cell>
          <cell r="W111">
            <v>61091163.54</v>
          </cell>
          <cell r="X111">
            <v>119705725.13</v>
          </cell>
          <cell r="Y111">
            <v>232916428.68</v>
          </cell>
          <cell r="Z111">
            <v>857187.53</v>
          </cell>
        </row>
        <row r="111">
          <cell r="AB111">
            <v>32176969.65</v>
          </cell>
          <cell r="AC111">
            <v>27793000.77</v>
          </cell>
          <cell r="AD111">
            <v>161690238.37</v>
          </cell>
          <cell r="AE111">
            <v>72862405726</v>
          </cell>
          <cell r="AF111">
            <v>72440996753.86</v>
          </cell>
          <cell r="AG111">
            <v>405259803.849999</v>
          </cell>
          <cell r="AH111">
            <v>409643772.729999</v>
          </cell>
          <cell r="AI111">
            <v>247953534.359999</v>
          </cell>
          <cell r="AJ111">
            <v>6957778649.08</v>
          </cell>
          <cell r="AK111">
            <v>0.0954920247245859</v>
          </cell>
          <cell r="AL111">
            <v>6518786711.27</v>
          </cell>
          <cell r="AM111">
            <v>0.0053201992057157</v>
          </cell>
          <cell r="AN111">
            <v>0.0449310440194784</v>
          </cell>
          <cell r="AO111">
            <v>0.0167935669654038</v>
          </cell>
          <cell r="AP111">
            <v>0.0192857767395755</v>
          </cell>
          <cell r="AQ111">
            <v>438991937.81</v>
          </cell>
          <cell r="AR111">
            <v>31186273.9700004</v>
          </cell>
          <cell r="AS111">
            <v>-1023205698.2468</v>
          </cell>
          <cell r="AT111">
            <v>277301699.44</v>
          </cell>
          <cell r="AU111">
            <v>192876512.34</v>
          </cell>
          <cell r="AV111">
            <v>-113231988.109998</v>
          </cell>
          <cell r="AW111">
            <v>405259803.849999</v>
          </cell>
          <cell r="AX111">
            <v>266093341.87</v>
          </cell>
        </row>
        <row r="112">
          <cell r="A112" t="str">
            <v>600015.SH</v>
          </cell>
          <cell r="B112" t="str">
            <v>华夏银行</v>
          </cell>
          <cell r="C112">
            <v>72493000000</v>
          </cell>
          <cell r="D112">
            <v>114904000000</v>
          </cell>
          <cell r="E112">
            <v>0</v>
          </cell>
          <cell r="F112">
            <v>10282000000</v>
          </cell>
          <cell r="G112">
            <v>0</v>
          </cell>
          <cell r="H112">
            <v>0</v>
          </cell>
          <cell r="I112">
            <v>3104000000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751000000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2878000000</v>
          </cell>
          <cell r="U112">
            <v>0</v>
          </cell>
          <cell r="V112">
            <v>130000000</v>
          </cell>
          <cell r="W112">
            <v>1578000000</v>
          </cell>
          <cell r="X112">
            <v>30090000000</v>
          </cell>
          <cell r="Y112">
            <v>169000000</v>
          </cell>
          <cell r="Z112">
            <v>-10000000</v>
          </cell>
        </row>
        <row r="112">
          <cell r="AB112">
            <v>151000000</v>
          </cell>
          <cell r="AC112">
            <v>160000000</v>
          </cell>
          <cell r="AD112">
            <v>5211000000</v>
          </cell>
          <cell r="AE112">
            <v>72493000000</v>
          </cell>
          <cell r="AF112">
            <v>751000000</v>
          </cell>
          <cell r="AG112">
            <v>46059000000</v>
          </cell>
          <cell r="AH112">
            <v>46050000000</v>
          </cell>
          <cell r="AI112">
            <v>40839000000</v>
          </cell>
          <cell r="AJ112">
            <v>72493000000</v>
          </cell>
          <cell r="AK112">
            <v>1</v>
          </cell>
          <cell r="AL112">
            <v>929000000</v>
          </cell>
          <cell r="AM112">
            <v>0.0103596209289173</v>
          </cell>
          <cell r="AN112">
            <v>0</v>
          </cell>
          <cell r="AO112">
            <v>0</v>
          </cell>
          <cell r="AP112">
            <v>0</v>
          </cell>
          <cell r="AQ112">
            <v>71564000000</v>
          </cell>
          <cell r="AR112">
            <v>66353000000</v>
          </cell>
          <cell r="AS112">
            <v>43081560000</v>
          </cell>
          <cell r="AT112">
            <v>66353000000</v>
          </cell>
          <cell r="AU112">
            <v>71564000000</v>
          </cell>
          <cell r="AV112">
            <v>41473000000</v>
          </cell>
          <cell r="AW112">
            <v>46059000000</v>
          </cell>
          <cell r="AX112">
            <v>4586000000</v>
          </cell>
        </row>
        <row r="113">
          <cell r="A113" t="str">
            <v>601933.SH</v>
          </cell>
          <cell r="B113" t="str">
            <v>永辉超市</v>
          </cell>
          <cell r="C113">
            <v>69835253044.45</v>
          </cell>
          <cell r="D113">
            <v>0</v>
          </cell>
          <cell r="E113">
            <v>0</v>
          </cell>
          <cell r="F113">
            <v>0</v>
          </cell>
          <cell r="G113">
            <v>56743558629.67</v>
          </cell>
          <cell r="H113">
            <v>1249683648.5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153548006.74</v>
          </cell>
          <cell r="P113">
            <v>12307926399.88</v>
          </cell>
          <cell r="Q113">
            <v>1586863888.63</v>
          </cell>
          <cell r="R113">
            <v>193220140.74</v>
          </cell>
          <cell r="S113">
            <v>1161086187.84</v>
          </cell>
          <cell r="T113">
            <v>187424668.35</v>
          </cell>
          <cell r="U113">
            <v>-39014693.8</v>
          </cell>
          <cell r="V113">
            <v>0</v>
          </cell>
          <cell r="W113">
            <v>-799744601.25</v>
          </cell>
          <cell r="X113">
            <v>75581800.43</v>
          </cell>
          <cell r="Y113">
            <v>0</v>
          </cell>
          <cell r="Z113">
            <v>22178121.78</v>
          </cell>
        </row>
        <row r="113">
          <cell r="AB113">
            <v>252118301.58</v>
          </cell>
          <cell r="AC113">
            <v>95774252.12</v>
          </cell>
          <cell r="AD113">
            <v>-224735484.59</v>
          </cell>
          <cell r="AE113">
            <v>69835253044.45</v>
          </cell>
          <cell r="AF113">
            <v>72146203253.5</v>
          </cell>
          <cell r="AG113">
            <v>-2976673820.6</v>
          </cell>
          <cell r="AH113">
            <v>-2820329771.14</v>
          </cell>
          <cell r="AI113">
            <v>-2595594286.55</v>
          </cell>
          <cell r="AJ113">
            <v>13091694414.78</v>
          </cell>
          <cell r="AK113">
            <v>0.187465411007348</v>
          </cell>
          <cell r="AL113">
            <v>14085214386.53</v>
          </cell>
          <cell r="AM113">
            <v>0.00219871769695267</v>
          </cell>
          <cell r="AN113">
            <v>0.176242311201279</v>
          </cell>
          <cell r="AO113">
            <v>0.022722963252098</v>
          </cell>
          <cell r="AP113">
            <v>0.00276679946469179</v>
          </cell>
          <cell r="AQ113">
            <v>-993519971.750002</v>
          </cell>
          <cell r="AR113">
            <v>-1929870675</v>
          </cell>
          <cell r="AS113">
            <v>-2922573021.4352</v>
          </cell>
          <cell r="AT113">
            <v>-768784487.160002</v>
          </cell>
          <cell r="AU113">
            <v>-2154606159.59</v>
          </cell>
          <cell r="AV113">
            <v>-2452951348.36</v>
          </cell>
          <cell r="AW113">
            <v>-2976673820.6</v>
          </cell>
          <cell r="AX113">
            <v>-573305239.1</v>
          </cell>
        </row>
        <row r="114">
          <cell r="A114" t="str">
            <v>000425.SZ</v>
          </cell>
          <cell r="B114" t="str">
            <v>徐工机械</v>
          </cell>
          <cell r="C114">
            <v>69795855677.5</v>
          </cell>
          <cell r="D114">
            <v>0</v>
          </cell>
          <cell r="E114">
            <v>0</v>
          </cell>
          <cell r="F114">
            <v>0</v>
          </cell>
          <cell r="G114">
            <v>58748655177.73</v>
          </cell>
          <cell r="H114">
            <v>454850442.2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213570677.74</v>
          </cell>
          <cell r="P114">
            <v>3037805282.76</v>
          </cell>
          <cell r="Q114">
            <v>806841796.43</v>
          </cell>
          <cell r="R114">
            <v>2037896638.51</v>
          </cell>
          <cell r="S114">
            <v>16875406.82</v>
          </cell>
          <cell r="T114">
            <v>470804589.87</v>
          </cell>
          <cell r="U114">
            <v>299829415.95</v>
          </cell>
          <cell r="V114">
            <v>0</v>
          </cell>
          <cell r="W114">
            <v>136255249.69</v>
          </cell>
          <cell r="X114">
            <v>423399253.75</v>
          </cell>
          <cell r="Y114">
            <v>197225770.57</v>
          </cell>
          <cell r="Z114">
            <v>-54752148.93</v>
          </cell>
        </row>
        <row r="114">
          <cell r="AB114">
            <v>148436331.22</v>
          </cell>
          <cell r="AC114">
            <v>6148990.27</v>
          </cell>
          <cell r="AD114">
            <v>596314572.64</v>
          </cell>
          <cell r="AE114">
            <v>69795855677.5</v>
          </cell>
          <cell r="AF114">
            <v>64861644979.99</v>
          </cell>
          <cell r="AG114">
            <v>4865893363.81999</v>
          </cell>
          <cell r="AH114">
            <v>5008180704.76999</v>
          </cell>
          <cell r="AI114">
            <v>4411866132.12999</v>
          </cell>
          <cell r="AJ114">
            <v>11047200499.77</v>
          </cell>
          <cell r="AK114">
            <v>0.158278745815724</v>
          </cell>
          <cell r="AL114">
            <v>6151052825.06</v>
          </cell>
          <cell r="AM114">
            <v>0.00305993351133667</v>
          </cell>
          <cell r="AN114">
            <v>0.0435241498692492</v>
          </cell>
          <cell r="AO114">
            <v>0.0115600244254918</v>
          </cell>
          <cell r="AP114">
            <v>0.0291979605196954</v>
          </cell>
          <cell r="AQ114">
            <v>4896147674.71</v>
          </cell>
          <cell r="AR114">
            <v>4282957695.25</v>
          </cell>
          <cell r="AS114">
            <v>1283431808.458</v>
          </cell>
          <cell r="AT114">
            <v>4299833102.07</v>
          </cell>
          <cell r="AU114">
            <v>4879272267.89</v>
          </cell>
          <cell r="AV114">
            <v>3820858488.88</v>
          </cell>
          <cell r="AW114">
            <v>4865893363.81999</v>
          </cell>
          <cell r="AX114">
            <v>307230423.61</v>
          </cell>
        </row>
        <row r="115">
          <cell r="A115" t="str">
            <v>002761.SZ</v>
          </cell>
          <cell r="B115" t="str">
            <v>浙江建投</v>
          </cell>
          <cell r="C115">
            <v>68382063600.76</v>
          </cell>
          <cell r="D115">
            <v>0</v>
          </cell>
          <cell r="E115">
            <v>0</v>
          </cell>
          <cell r="F115">
            <v>0</v>
          </cell>
          <cell r="G115">
            <v>65022751106.24</v>
          </cell>
          <cell r="H115">
            <v>800629629.84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162993809.73</v>
          </cell>
          <cell r="P115">
            <v>21402465.34</v>
          </cell>
          <cell r="Q115">
            <v>1122071131.85</v>
          </cell>
          <cell r="R115">
            <v>272758029.03</v>
          </cell>
          <cell r="S115">
            <v>78681722.67</v>
          </cell>
          <cell r="T115">
            <v>-6490524.65</v>
          </cell>
          <cell r="U115">
            <v>-5833374.57</v>
          </cell>
          <cell r="V115">
            <v>0</v>
          </cell>
          <cell r="W115">
            <v>0</v>
          </cell>
          <cell r="X115">
            <v>383649103.48</v>
          </cell>
          <cell r="Y115">
            <v>5574419.7</v>
          </cell>
          <cell r="Z115">
            <v>48193436.06</v>
          </cell>
        </row>
        <row r="115">
          <cell r="AB115">
            <v>54479360.58</v>
          </cell>
          <cell r="AC115">
            <v>18420866.59</v>
          </cell>
          <cell r="AD115">
            <v>333165519.07</v>
          </cell>
          <cell r="AE115">
            <v>68382063600.76</v>
          </cell>
          <cell r="AF115">
            <v>66680658264.86</v>
          </cell>
          <cell r="AG115">
            <v>1353884724.13001</v>
          </cell>
          <cell r="AH115">
            <v>1389943218.12001</v>
          </cell>
          <cell r="AI115">
            <v>1056777699.05001</v>
          </cell>
          <cell r="AJ115">
            <v>3359312494.52</v>
          </cell>
          <cell r="AK115">
            <v>0.0491256378885101</v>
          </cell>
          <cell r="AL115">
            <v>1548741361.66</v>
          </cell>
          <cell r="AM115">
            <v>0.00238357547501957</v>
          </cell>
          <cell r="AN115">
            <v>0.000312983613143873</v>
          </cell>
          <cell r="AO115">
            <v>0.0164088515725567</v>
          </cell>
          <cell r="AP115">
            <v>0.00398873644150991</v>
          </cell>
          <cell r="AQ115">
            <v>1810571132.86</v>
          </cell>
          <cell r="AR115">
            <v>1398723891.12</v>
          </cell>
          <cell r="AS115">
            <v>875679926.732</v>
          </cell>
          <cell r="AT115">
            <v>1477405613.79</v>
          </cell>
          <cell r="AU115">
            <v>1731889410.19</v>
          </cell>
          <cell r="AV115">
            <v>638427341.610004</v>
          </cell>
          <cell r="AW115">
            <v>1353884724.13001</v>
          </cell>
          <cell r="AX115">
            <v>-657150.08</v>
          </cell>
        </row>
        <row r="116">
          <cell r="A116" t="str">
            <v>600058.SH</v>
          </cell>
          <cell r="B116" t="str">
            <v>五矿发展</v>
          </cell>
          <cell r="C116">
            <v>66041508993.54</v>
          </cell>
          <cell r="D116">
            <v>1468206.29</v>
          </cell>
          <cell r="E116">
            <v>0</v>
          </cell>
          <cell r="F116">
            <v>354260.84</v>
          </cell>
          <cell r="G116">
            <v>63878235747.47</v>
          </cell>
          <cell r="H116">
            <v>198471751.24</v>
          </cell>
          <cell r="I116">
            <v>7719.9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73609590.74</v>
          </cell>
          <cell r="P116">
            <v>87181779.66</v>
          </cell>
          <cell r="Q116">
            <v>875579459.48</v>
          </cell>
          <cell r="R116">
            <v>0</v>
          </cell>
          <cell r="S116">
            <v>233894509.72</v>
          </cell>
          <cell r="T116">
            <v>-232914161.03</v>
          </cell>
          <cell r="U116">
            <v>1724053.11</v>
          </cell>
          <cell r="V116">
            <v>0</v>
          </cell>
          <cell r="W116">
            <v>5839338.79</v>
          </cell>
          <cell r="X116">
            <v>37521886.31</v>
          </cell>
          <cell r="Y116">
            <v>44383311.35</v>
          </cell>
          <cell r="Z116">
            <v>2476131.78</v>
          </cell>
        </row>
        <row r="116">
          <cell r="AB116">
            <v>13604886.74</v>
          </cell>
          <cell r="AC116">
            <v>24848231.56</v>
          </cell>
          <cell r="AD116">
            <v>254601911.13</v>
          </cell>
          <cell r="AE116">
            <v>66041508993.54</v>
          </cell>
          <cell r="AF116">
            <v>65148501087.07</v>
          </cell>
          <cell r="AG116">
            <v>586504018.349994</v>
          </cell>
          <cell r="AH116">
            <v>575260673.529994</v>
          </cell>
          <cell r="AI116">
            <v>320658762.399994</v>
          </cell>
          <cell r="AJ116">
            <v>2163273246.07</v>
          </cell>
          <cell r="AK116">
            <v>0.032756266158025</v>
          </cell>
          <cell r="AL116">
            <v>1091997486.05</v>
          </cell>
          <cell r="AM116">
            <v>0.00111459583316305</v>
          </cell>
          <cell r="AN116">
            <v>0.00132010580903789</v>
          </cell>
          <cell r="AO116">
            <v>0.0132580171595662</v>
          </cell>
          <cell r="AP116">
            <v>0</v>
          </cell>
          <cell r="AQ116">
            <v>1071275760.02</v>
          </cell>
          <cell r="AR116">
            <v>582779339.17</v>
          </cell>
          <cell r="AS116">
            <v>19327872.1883999</v>
          </cell>
          <cell r="AT116">
            <v>816673848.89</v>
          </cell>
          <cell r="AU116">
            <v>837381250.3</v>
          </cell>
          <cell r="AV116">
            <v>849001599.07</v>
          </cell>
          <cell r="AW116">
            <v>586504018.349994</v>
          </cell>
          <cell r="AX116">
            <v>-228798875.35</v>
          </cell>
        </row>
        <row r="117">
          <cell r="A117" t="str">
            <v>002416.SZ</v>
          </cell>
          <cell r="B117" t="str">
            <v>爱施德</v>
          </cell>
          <cell r="C117">
            <v>65230512239.93</v>
          </cell>
          <cell r="D117">
            <v>92454049.03</v>
          </cell>
          <cell r="E117">
            <v>0</v>
          </cell>
          <cell r="F117">
            <v>0</v>
          </cell>
          <cell r="G117">
            <v>63236498129</v>
          </cell>
          <cell r="H117">
            <v>126626288.39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64306485.5</v>
          </cell>
          <cell r="P117">
            <v>834371589.56</v>
          </cell>
          <cell r="Q117">
            <v>257476823.55</v>
          </cell>
          <cell r="R117">
            <v>9569574.95</v>
          </cell>
          <cell r="S117">
            <v>118938397.1</v>
          </cell>
          <cell r="T117">
            <v>293192197.75</v>
          </cell>
          <cell r="U117">
            <v>401710.53</v>
          </cell>
          <cell r="V117">
            <v>0</v>
          </cell>
          <cell r="W117">
            <v>0</v>
          </cell>
          <cell r="X117">
            <v>-54736911.07</v>
          </cell>
          <cell r="Y117">
            <v>24744844.27</v>
          </cell>
          <cell r="Z117">
            <v>9919.14</v>
          </cell>
        </row>
        <row r="117">
          <cell r="AB117">
            <v>5240311.23</v>
          </cell>
          <cell r="AC117">
            <v>1108848.01</v>
          </cell>
          <cell r="AD117">
            <v>295687120.82</v>
          </cell>
          <cell r="AE117">
            <v>65230512239.93</v>
          </cell>
          <cell r="AF117">
            <v>64521160999.66</v>
          </cell>
          <cell r="AG117">
            <v>1032545423.96</v>
          </cell>
          <cell r="AH117">
            <v>1036676887.18</v>
          </cell>
          <cell r="AI117">
            <v>740989766.36</v>
          </cell>
          <cell r="AJ117">
            <v>1994014110.93</v>
          </cell>
          <cell r="AK117">
            <v>0.0305687329818237</v>
          </cell>
          <cell r="AL117">
            <v>1186337854.61</v>
          </cell>
          <cell r="AM117">
            <v>0.000985834439923892</v>
          </cell>
          <cell r="AN117">
            <v>0.0127911242899799</v>
          </cell>
          <cell r="AO117">
            <v>0.00394718383634567</v>
          </cell>
          <cell r="AP117">
            <v>0.000146703967535949</v>
          </cell>
          <cell r="AQ117">
            <v>807676256.32</v>
          </cell>
          <cell r="AR117">
            <v>393050738.4</v>
          </cell>
          <cell r="AS117">
            <v>-60544093.8240001</v>
          </cell>
          <cell r="AT117">
            <v>511989135.5</v>
          </cell>
          <cell r="AU117">
            <v>688737859.22</v>
          </cell>
          <cell r="AV117">
            <v>731665334.92</v>
          </cell>
          <cell r="AW117">
            <v>1032545423.96</v>
          </cell>
          <cell r="AX117">
            <v>292790487.22</v>
          </cell>
        </row>
        <row r="118">
          <cell r="A118" t="str">
            <v>601003.SH</v>
          </cell>
          <cell r="B118" t="str">
            <v>柳钢股份</v>
          </cell>
          <cell r="C118">
            <v>65108087799.77</v>
          </cell>
          <cell r="D118">
            <v>0</v>
          </cell>
          <cell r="E118">
            <v>0</v>
          </cell>
          <cell r="F118">
            <v>0</v>
          </cell>
          <cell r="G118">
            <v>57543357885.14</v>
          </cell>
          <cell r="H118">
            <v>607838469.18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143494660.76</v>
          </cell>
          <cell r="P118">
            <v>145598553.94</v>
          </cell>
          <cell r="Q118">
            <v>786180779.55</v>
          </cell>
          <cell r="R118">
            <v>2201827395.62</v>
          </cell>
          <cell r="S118">
            <v>493296867.78</v>
          </cell>
          <cell r="T118">
            <v>288458.92</v>
          </cell>
          <cell r="U118">
            <v>288458.92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8">
          <cell r="AB118">
            <v>20457384.59</v>
          </cell>
          <cell r="AC118">
            <v>10206366.3</v>
          </cell>
          <cell r="AD118">
            <v>306570772.32</v>
          </cell>
          <cell r="AE118">
            <v>65108087799.77</v>
          </cell>
          <cell r="AF118">
            <v>61313756142.79</v>
          </cell>
          <cell r="AG118">
            <v>3794620115.89999</v>
          </cell>
          <cell r="AH118">
            <v>3804871134.18999</v>
          </cell>
          <cell r="AI118">
            <v>3498300361.86999</v>
          </cell>
          <cell r="AJ118">
            <v>7564729914.63</v>
          </cell>
          <cell r="AK118">
            <v>0.11618725369257</v>
          </cell>
          <cell r="AL118">
            <v>3266850371.58</v>
          </cell>
          <cell r="AM118">
            <v>0.00220394524872695</v>
          </cell>
          <cell r="AN118">
            <v>0.00223625910175347</v>
          </cell>
          <cell r="AO118">
            <v>0.0120750095129161</v>
          </cell>
          <cell r="AP118">
            <v>0.033818031983851</v>
          </cell>
          <cell r="AQ118">
            <v>4297879543.05</v>
          </cell>
          <cell r="AR118">
            <v>3498011902.95</v>
          </cell>
          <cell r="AS118">
            <v>2422603110.87</v>
          </cell>
          <cell r="AT118">
            <v>3991308770.73</v>
          </cell>
          <cell r="AU118">
            <v>3804582675.27</v>
          </cell>
          <cell r="AV118">
            <v>3679790055.58</v>
          </cell>
          <cell r="AW118">
            <v>3794620115.89999</v>
          </cell>
          <cell r="AX118">
            <v>0</v>
          </cell>
        </row>
        <row r="119">
          <cell r="A119" t="str">
            <v>002311.SZ</v>
          </cell>
          <cell r="B119" t="str">
            <v>海大集团</v>
          </cell>
          <cell r="C119">
            <v>64313902856.38</v>
          </cell>
          <cell r="D119">
            <v>0</v>
          </cell>
          <cell r="E119">
            <v>0</v>
          </cell>
          <cell r="F119">
            <v>0</v>
          </cell>
          <cell r="G119">
            <v>58456733089.75</v>
          </cell>
          <cell r="H119">
            <v>238358667.65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73575351.37</v>
          </cell>
          <cell r="P119">
            <v>1374380433.1</v>
          </cell>
          <cell r="Q119">
            <v>1465032146.06</v>
          </cell>
          <cell r="R119">
            <v>415263708.15</v>
          </cell>
          <cell r="S119">
            <v>293631586.99</v>
          </cell>
          <cell r="T119">
            <v>351287805.11</v>
          </cell>
          <cell r="U119">
            <v>-3689174.11</v>
          </cell>
          <cell r="V119">
            <v>0</v>
          </cell>
          <cell r="W119">
            <v>41436673.06</v>
          </cell>
          <cell r="X119">
            <v>54716744.45</v>
          </cell>
          <cell r="Y119">
            <v>33689083.52</v>
          </cell>
          <cell r="Z119">
            <v>999450.9</v>
          </cell>
        </row>
        <row r="119">
          <cell r="AB119">
            <v>23756754.63</v>
          </cell>
          <cell r="AC119">
            <v>33896380.63</v>
          </cell>
          <cell r="AD119">
            <v>620458071.56</v>
          </cell>
          <cell r="AE119">
            <v>64313902856.38</v>
          </cell>
          <cell r="AF119">
            <v>62078616315.42</v>
          </cell>
          <cell r="AG119">
            <v>2540604642.06</v>
          </cell>
          <cell r="AH119">
            <v>2530465016.06</v>
          </cell>
          <cell r="AI119">
            <v>1910006944.5</v>
          </cell>
          <cell r="AJ119">
            <v>5857169766.63</v>
          </cell>
          <cell r="AK119">
            <v>0.091071595821353</v>
          </cell>
          <cell r="AL119">
            <v>3372080348.2</v>
          </cell>
          <cell r="AM119">
            <v>0.0011440038327996</v>
          </cell>
          <cell r="AN119">
            <v>0.0213698807265537</v>
          </cell>
          <cell r="AO119">
            <v>0.0227794004249995</v>
          </cell>
          <cell r="AP119">
            <v>0.00645682643576039</v>
          </cell>
          <cell r="AQ119">
            <v>2485089418.43</v>
          </cell>
          <cell r="AR119">
            <v>1570999759.88</v>
          </cell>
          <cell r="AS119">
            <v>397023470.0344</v>
          </cell>
          <cell r="AT119">
            <v>1864631346.87</v>
          </cell>
          <cell r="AU119">
            <v>2191457831.44</v>
          </cell>
          <cell r="AV119">
            <v>2203153083.23</v>
          </cell>
          <cell r="AW119">
            <v>2540604642.06</v>
          </cell>
          <cell r="AX119">
            <v>396413652.28</v>
          </cell>
        </row>
        <row r="120">
          <cell r="A120" t="str">
            <v>601611.SH</v>
          </cell>
          <cell r="B120" t="str">
            <v>中国核建</v>
          </cell>
          <cell r="C120">
            <v>64254778192.75</v>
          </cell>
          <cell r="D120">
            <v>0</v>
          </cell>
          <cell r="E120">
            <v>0</v>
          </cell>
          <cell r="F120">
            <v>0</v>
          </cell>
          <cell r="G120">
            <v>58890724501.4</v>
          </cell>
          <cell r="H120">
            <v>1193875425.05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141070721.65</v>
          </cell>
          <cell r="P120">
            <v>29433815.75</v>
          </cell>
          <cell r="Q120">
            <v>1552764844.49</v>
          </cell>
          <cell r="R120">
            <v>787374572.01</v>
          </cell>
          <cell r="S120">
            <v>903565744.92</v>
          </cell>
          <cell r="T120">
            <v>210079855.37</v>
          </cell>
          <cell r="U120">
            <v>84867767.58</v>
          </cell>
          <cell r="V120">
            <v>0</v>
          </cell>
          <cell r="W120">
            <v>20699649.57</v>
          </cell>
          <cell r="X120">
            <v>374334961.51</v>
          </cell>
          <cell r="Y120">
            <v>19942272.97</v>
          </cell>
          <cell r="Z120">
            <v>-1415853.92</v>
          </cell>
        </row>
        <row r="120">
          <cell r="AB120">
            <v>32827263.57</v>
          </cell>
          <cell r="AC120">
            <v>19185059.77</v>
          </cell>
          <cell r="AD120">
            <v>359717678.53</v>
          </cell>
          <cell r="AE120">
            <v>64254778192.75</v>
          </cell>
          <cell r="AF120">
            <v>62304934200.22</v>
          </cell>
          <cell r="AG120">
            <v>1784930409.07</v>
          </cell>
          <cell r="AH120">
            <v>1798572612.87</v>
          </cell>
          <cell r="AI120">
            <v>1438854934.34</v>
          </cell>
          <cell r="AJ120">
            <v>5364053691.35</v>
          </cell>
          <cell r="AK120">
            <v>0.0834810086070025</v>
          </cell>
          <cell r="AL120">
            <v>2516944023.07</v>
          </cell>
          <cell r="AM120">
            <v>0.00219548997938829</v>
          </cell>
          <cell r="AN120">
            <v>0.000458079796987317</v>
          </cell>
          <cell r="AO120">
            <v>0.0241657490409826</v>
          </cell>
          <cell r="AP120">
            <v>0.0122539458411646</v>
          </cell>
          <cell r="AQ120">
            <v>2847109668.28</v>
          </cell>
          <cell r="AR120">
            <v>1583826244.83</v>
          </cell>
          <cell r="AS120">
            <v>142760086.746</v>
          </cell>
          <cell r="AT120">
            <v>2487391989.75</v>
          </cell>
          <cell r="AU120">
            <v>1943543923.36</v>
          </cell>
          <cell r="AV120">
            <v>1263841224</v>
          </cell>
          <cell r="AW120">
            <v>1784930409.07</v>
          </cell>
          <cell r="AX120">
            <v>145911737.36</v>
          </cell>
        </row>
        <row r="121">
          <cell r="A121" t="str">
            <v>600010.SH</v>
          </cell>
          <cell r="B121" t="str">
            <v>包钢股份</v>
          </cell>
          <cell r="C121">
            <v>63996224555.72</v>
          </cell>
          <cell r="D121">
            <v>0</v>
          </cell>
          <cell r="E121">
            <v>0</v>
          </cell>
          <cell r="F121">
            <v>0</v>
          </cell>
          <cell r="G121">
            <v>54640370687.54</v>
          </cell>
          <cell r="H121">
            <v>1443574645.25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702360408.46</v>
          </cell>
          <cell r="P121">
            <v>218824879.14</v>
          </cell>
          <cell r="Q121">
            <v>1394222082.77</v>
          </cell>
          <cell r="R121">
            <v>231959637.08</v>
          </cell>
          <cell r="S121">
            <v>1760742385.76</v>
          </cell>
          <cell r="T121">
            <v>144111766.96</v>
          </cell>
          <cell r="U121">
            <v>0</v>
          </cell>
          <cell r="V121">
            <v>0</v>
          </cell>
          <cell r="W121">
            <v>1115300</v>
          </cell>
          <cell r="X121">
            <v>104266717.02</v>
          </cell>
          <cell r="Y121">
            <v>64608509.34</v>
          </cell>
          <cell r="Z121">
            <v>2377644.12</v>
          </cell>
        </row>
        <row r="121">
          <cell r="AB121">
            <v>20887822.2</v>
          </cell>
          <cell r="AC121">
            <v>47192314.74</v>
          </cell>
          <cell r="AD121">
            <v>760970743.7</v>
          </cell>
          <cell r="AE121">
            <v>63996224555.72</v>
          </cell>
          <cell r="AF121">
            <v>58948480080.75</v>
          </cell>
          <cell r="AG121">
            <v>5026473959.69</v>
          </cell>
          <cell r="AH121">
            <v>5000169467.15</v>
          </cell>
          <cell r="AI121">
            <v>4239198723.45</v>
          </cell>
          <cell r="AJ121">
            <v>9355853868.18</v>
          </cell>
          <cell r="AK121">
            <v>0.146193840857504</v>
          </cell>
          <cell r="AL121">
            <v>2638280009.33</v>
          </cell>
          <cell r="AM121">
            <v>0.01097502881359</v>
          </cell>
          <cell r="AN121">
            <v>0.00341934044795837</v>
          </cell>
          <cell r="AO121">
            <v>0.0217860052284191</v>
          </cell>
          <cell r="AP121">
            <v>0.00362458314830804</v>
          </cell>
          <cell r="AQ121">
            <v>6717573858.85</v>
          </cell>
          <cell r="AR121">
            <v>4195860729.39</v>
          </cell>
          <cell r="AS121">
            <v>-341943698.622</v>
          </cell>
          <cell r="AT121">
            <v>5956603115.15</v>
          </cell>
          <cell r="AU121">
            <v>4956831473.09</v>
          </cell>
          <cell r="AV121">
            <v>5198414633.24</v>
          </cell>
          <cell r="AW121">
            <v>5026473959.69</v>
          </cell>
          <cell r="AX121">
            <v>145227066.96</v>
          </cell>
        </row>
        <row r="122">
          <cell r="A122" t="str">
            <v>000656.SZ</v>
          </cell>
          <cell r="B122" t="str">
            <v>金科股份</v>
          </cell>
          <cell r="C122">
            <v>63683363299.64</v>
          </cell>
          <cell r="D122">
            <v>0</v>
          </cell>
          <cell r="E122">
            <v>0</v>
          </cell>
          <cell r="F122">
            <v>0</v>
          </cell>
          <cell r="G122">
            <v>51249742833.15</v>
          </cell>
          <cell r="H122">
            <v>819732986.74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1096123076.2</v>
          </cell>
          <cell r="P122">
            <v>2197281040.18</v>
          </cell>
          <cell r="Q122">
            <v>2569284828.37</v>
          </cell>
          <cell r="R122">
            <v>60776063.99</v>
          </cell>
          <cell r="S122">
            <v>483148065.83</v>
          </cell>
          <cell r="T122">
            <v>792200245.87</v>
          </cell>
          <cell r="U122">
            <v>358681986.58</v>
          </cell>
          <cell r="V122">
            <v>0</v>
          </cell>
          <cell r="W122">
            <v>586220977.58</v>
          </cell>
          <cell r="X122">
            <v>-13890837.45</v>
          </cell>
          <cell r="Y122">
            <v>-3772782.83</v>
          </cell>
          <cell r="Z122">
            <v>-606872.66</v>
          </cell>
        </row>
        <row r="122">
          <cell r="AB122">
            <v>187546138.27</v>
          </cell>
          <cell r="AC122">
            <v>96905778.12</v>
          </cell>
          <cell r="AD122">
            <v>1648831381.82</v>
          </cell>
          <cell r="AE122">
            <v>63683363299.64</v>
          </cell>
          <cell r="AF122">
            <v>57656355907.72</v>
          </cell>
          <cell r="AG122">
            <v>7422485362.99</v>
          </cell>
          <cell r="AH122">
            <v>7513125723.14</v>
          </cell>
          <cell r="AI122">
            <v>5864294341.32</v>
          </cell>
          <cell r="AJ122">
            <v>12433620466.49</v>
          </cell>
          <cell r="AK122">
            <v>0.195241265885847</v>
          </cell>
          <cell r="AL122">
            <v>5829051865.76</v>
          </cell>
          <cell r="AM122">
            <v>0.0172120789387736</v>
          </cell>
          <cell r="AN122">
            <v>0.0345032191506823</v>
          </cell>
          <cell r="AO122">
            <v>0.0403446786609106</v>
          </cell>
          <cell r="AP122">
            <v>0.000954347585318936</v>
          </cell>
          <cell r="AQ122">
            <v>6604568600.73</v>
          </cell>
          <cell r="AR122">
            <v>4472589153.08</v>
          </cell>
          <cell r="AS122">
            <v>1263992398.6224</v>
          </cell>
          <cell r="AT122">
            <v>4955737218.91</v>
          </cell>
          <cell r="AU122">
            <v>6121420534.9</v>
          </cell>
          <cell r="AV122">
            <v>5707479218.63</v>
          </cell>
          <cell r="AW122">
            <v>7422485362.99</v>
          </cell>
          <cell r="AX122">
            <v>1019739236.87</v>
          </cell>
        </row>
        <row r="123">
          <cell r="A123" t="str">
            <v>600688.SH</v>
          </cell>
          <cell r="B123" t="str">
            <v>上海石化</v>
          </cell>
          <cell r="C123">
            <v>61863093000</v>
          </cell>
          <cell r="D123">
            <v>0</v>
          </cell>
          <cell r="E123">
            <v>0</v>
          </cell>
          <cell r="F123">
            <v>0</v>
          </cell>
          <cell r="G123">
            <v>48013441000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9194779000</v>
          </cell>
          <cell r="P123">
            <v>322451000</v>
          </cell>
          <cell r="Q123">
            <v>2828633000</v>
          </cell>
          <cell r="R123">
            <v>75153000</v>
          </cell>
          <cell r="S123">
            <v>-284212000</v>
          </cell>
          <cell r="T123">
            <v>777741000</v>
          </cell>
          <cell r="U123">
            <v>0</v>
          </cell>
          <cell r="V123">
            <v>0</v>
          </cell>
          <cell r="W123">
            <v>27278000</v>
          </cell>
          <cell r="X123">
            <v>0</v>
          </cell>
          <cell r="Y123">
            <v>108485000</v>
          </cell>
          <cell r="Z123">
            <v>79085000</v>
          </cell>
        </row>
        <row r="123">
          <cell r="AB123">
            <v>11365000</v>
          </cell>
          <cell r="AC123">
            <v>72881000</v>
          </cell>
          <cell r="AD123">
            <v>480882000</v>
          </cell>
          <cell r="AE123">
            <v>61863093000</v>
          </cell>
          <cell r="AF123">
            <v>60150245000</v>
          </cell>
          <cell r="AG123">
            <v>2488467000</v>
          </cell>
          <cell r="AH123">
            <v>2426951000</v>
          </cell>
          <cell r="AI123">
            <v>1946069000</v>
          </cell>
          <cell r="AJ123">
            <v>13849652000</v>
          </cell>
          <cell r="AK123">
            <v>0.223875841448794</v>
          </cell>
          <cell r="AL123">
            <v>12591017000</v>
          </cell>
          <cell r="AM123">
            <v>0.148631090915548</v>
          </cell>
          <cell r="AN123">
            <v>0.00521233233520994</v>
          </cell>
          <cell r="AO123">
            <v>0.045724079783725</v>
          </cell>
          <cell r="AP123">
            <v>0.00121482771642213</v>
          </cell>
          <cell r="AQ123">
            <v>1258635000</v>
          </cell>
          <cell r="AR123">
            <v>1061965000</v>
          </cell>
          <cell r="AS123">
            <v>-1355563320</v>
          </cell>
          <cell r="AT123">
            <v>777753000</v>
          </cell>
          <cell r="AU123">
            <v>1542847000</v>
          </cell>
          <cell r="AV123">
            <v>1399236000</v>
          </cell>
          <cell r="AW123">
            <v>2488467000</v>
          </cell>
          <cell r="AX123">
            <v>805019000</v>
          </cell>
        </row>
        <row r="124">
          <cell r="A124" t="str">
            <v>000761.SZ</v>
          </cell>
          <cell r="B124" t="str">
            <v>本钢板材</v>
          </cell>
          <cell r="C124">
            <v>61427400512.67</v>
          </cell>
          <cell r="D124">
            <v>0</v>
          </cell>
          <cell r="E124">
            <v>0</v>
          </cell>
          <cell r="F124">
            <v>0</v>
          </cell>
          <cell r="G124">
            <v>54691627964.85</v>
          </cell>
          <cell r="H124">
            <v>815172965.12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365653671.57</v>
          </cell>
          <cell r="P124">
            <v>98415483.34</v>
          </cell>
          <cell r="Q124">
            <v>645762206.23</v>
          </cell>
          <cell r="R124">
            <v>36192795.55</v>
          </cell>
          <cell r="S124">
            <v>530068968.65</v>
          </cell>
          <cell r="T124">
            <v>2610325.33</v>
          </cell>
          <cell r="U124">
            <v>281949.15</v>
          </cell>
          <cell r="V124">
            <v>0</v>
          </cell>
          <cell r="W124">
            <v>0</v>
          </cell>
          <cell r="X124">
            <v>-2049977.83</v>
          </cell>
          <cell r="Y124">
            <v>-6629442.12</v>
          </cell>
          <cell r="Z124">
            <v>130675.05</v>
          </cell>
        </row>
        <row r="124">
          <cell r="AB124">
            <v>4758875.68</v>
          </cell>
          <cell r="AC124">
            <v>35285298.89</v>
          </cell>
          <cell r="AD124">
            <v>1283381274.28</v>
          </cell>
          <cell r="AE124">
            <v>61427400512.67</v>
          </cell>
          <cell r="AF124">
            <v>56367721090.19</v>
          </cell>
          <cell r="AG124">
            <v>5071099842.81</v>
          </cell>
          <cell r="AH124">
            <v>5040573419.6</v>
          </cell>
          <cell r="AI124">
            <v>3757192145.32</v>
          </cell>
          <cell r="AJ124">
            <v>6735772547.82</v>
          </cell>
          <cell r="AK124">
            <v>0.10965420140855</v>
          </cell>
          <cell r="AL124">
            <v>1169921137.78</v>
          </cell>
          <cell r="AM124">
            <v>0.00595261509551556</v>
          </cell>
          <cell r="AN124">
            <v>0.00160214305861276</v>
          </cell>
          <cell r="AO124">
            <v>0.0105126083936566</v>
          </cell>
          <cell r="AP124">
            <v>0.000589196274755838</v>
          </cell>
          <cell r="AQ124">
            <v>5565851410.04</v>
          </cell>
          <cell r="AR124">
            <v>3752401167.11</v>
          </cell>
          <cell r="AS124">
            <v>1848423045.8444</v>
          </cell>
          <cell r="AT124">
            <v>4282470135.76</v>
          </cell>
          <cell r="AU124">
            <v>5035782441.39</v>
          </cell>
          <cell r="AV124">
            <v>4783385521.01</v>
          </cell>
          <cell r="AW124">
            <v>5071099842.81</v>
          </cell>
          <cell r="AX124">
            <v>2328376.18</v>
          </cell>
        </row>
        <row r="125">
          <cell r="A125" t="str">
            <v>000961.SZ</v>
          </cell>
          <cell r="B125" t="str">
            <v>中南建设</v>
          </cell>
          <cell r="C125">
            <v>61084129041.92</v>
          </cell>
          <cell r="D125">
            <v>0</v>
          </cell>
          <cell r="E125">
            <v>0</v>
          </cell>
          <cell r="F125">
            <v>0</v>
          </cell>
          <cell r="G125">
            <v>51636954442.81</v>
          </cell>
          <cell r="H125">
            <v>518279097.9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1936418888.46</v>
          </cell>
          <cell r="P125">
            <v>1488549330.24</v>
          </cell>
          <cell r="Q125">
            <v>2236099834.61</v>
          </cell>
          <cell r="R125">
            <v>38295216.15</v>
          </cell>
          <cell r="S125">
            <v>588847071.35</v>
          </cell>
          <cell r="T125">
            <v>1230861605.79</v>
          </cell>
          <cell r="U125">
            <v>0</v>
          </cell>
          <cell r="V125">
            <v>0</v>
          </cell>
          <cell r="W125">
            <v>-16519501.32</v>
          </cell>
          <cell r="X125">
            <v>25705059.79</v>
          </cell>
          <cell r="Y125">
            <v>161107562.4</v>
          </cell>
          <cell r="Z125">
            <v>388884.44</v>
          </cell>
        </row>
        <row r="125">
          <cell r="AB125">
            <v>74753521.56</v>
          </cell>
          <cell r="AC125">
            <v>211819027.46</v>
          </cell>
          <cell r="AD125">
            <v>981987617.07</v>
          </cell>
          <cell r="AE125">
            <v>61084129041.92</v>
          </cell>
          <cell r="AF125">
            <v>57925164783.62</v>
          </cell>
          <cell r="AG125">
            <v>4186882625.02</v>
          </cell>
          <cell r="AH125">
            <v>4049817119.12</v>
          </cell>
          <cell r="AI125">
            <v>3067829502.05</v>
          </cell>
          <cell r="AJ125">
            <v>9447174599.11</v>
          </cell>
          <cell r="AK125">
            <v>0.154658415324654</v>
          </cell>
          <cell r="AL125">
            <v>5997536337.76</v>
          </cell>
          <cell r="AM125">
            <v>0.0317008512494481</v>
          </cell>
          <cell r="AN125">
            <v>0.0243688393955565</v>
          </cell>
          <cell r="AO125">
            <v>0.0366068874138394</v>
          </cell>
          <cell r="AP125">
            <v>0.000626925794811927</v>
          </cell>
          <cell r="AQ125">
            <v>3449638261.35</v>
          </cell>
          <cell r="AR125">
            <v>1878803572.93</v>
          </cell>
          <cell r="AS125">
            <v>-495164172.7084</v>
          </cell>
          <cell r="AT125">
            <v>2467650644.28</v>
          </cell>
          <cell r="AU125">
            <v>2860791190</v>
          </cell>
          <cell r="AV125">
            <v>3043108494</v>
          </cell>
          <cell r="AW125">
            <v>4186882625.02</v>
          </cell>
          <cell r="AX125">
            <v>1214342104.47</v>
          </cell>
        </row>
        <row r="126">
          <cell r="A126" t="str">
            <v>000626.SZ</v>
          </cell>
          <cell r="B126" t="str">
            <v>远大控股</v>
          </cell>
          <cell r="C126">
            <v>60078565970.03</v>
          </cell>
          <cell r="D126">
            <v>0</v>
          </cell>
          <cell r="E126">
            <v>0</v>
          </cell>
          <cell r="F126">
            <v>0</v>
          </cell>
          <cell r="G126">
            <v>59303016728.73</v>
          </cell>
          <cell r="H126">
            <v>27102238.88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18951924.1</v>
          </cell>
          <cell r="P126">
            <v>357003835.16</v>
          </cell>
          <cell r="Q126">
            <v>122519633.38</v>
          </cell>
          <cell r="R126">
            <v>289345.55</v>
          </cell>
          <cell r="S126">
            <v>34226292.9</v>
          </cell>
          <cell r="T126">
            <v>260969795.63</v>
          </cell>
          <cell r="U126">
            <v>0</v>
          </cell>
          <cell r="V126">
            <v>0</v>
          </cell>
          <cell r="W126">
            <v>-210179232.34</v>
          </cell>
          <cell r="X126">
            <v>12246416.51</v>
          </cell>
          <cell r="Y126">
            <v>14709576.52</v>
          </cell>
          <cell r="Z126">
            <v>244893.37</v>
          </cell>
        </row>
        <row r="126">
          <cell r="AB126">
            <v>9230223.08</v>
          </cell>
          <cell r="AC126">
            <v>509822.02</v>
          </cell>
          <cell r="AD126">
            <v>61601836.05</v>
          </cell>
          <cell r="AE126">
            <v>60078565970.03</v>
          </cell>
          <cell r="AF126">
            <v>59836007759.82</v>
          </cell>
          <cell r="AG126">
            <v>266637673.839991</v>
          </cell>
          <cell r="AH126">
            <v>275358074.899991</v>
          </cell>
          <cell r="AI126">
            <v>213756238.849991</v>
          </cell>
          <cell r="AJ126">
            <v>775549241.299995</v>
          </cell>
          <cell r="AK126">
            <v>0.0129089173281346</v>
          </cell>
          <cell r="AL126">
            <v>504753913.65</v>
          </cell>
          <cell r="AM126">
            <v>0.000315452338017757</v>
          </cell>
          <cell r="AN126">
            <v>0.00594228289899746</v>
          </cell>
          <cell r="AO126">
            <v>0.00203932353247444</v>
          </cell>
          <cell r="AP126">
            <v>4.81611944839594e-6</v>
          </cell>
          <cell r="AQ126">
            <v>270795327.649995</v>
          </cell>
          <cell r="AR126">
            <v>174967198.699995</v>
          </cell>
          <cell r="AS126">
            <v>-57184862.680805</v>
          </cell>
          <cell r="AT126">
            <v>209193491.599995</v>
          </cell>
          <cell r="AU126">
            <v>236569034.749995</v>
          </cell>
          <cell r="AV126">
            <v>222971164.569995</v>
          </cell>
          <cell r="AW126">
            <v>266637673.839991</v>
          </cell>
          <cell r="AX126">
            <v>50790563.29</v>
          </cell>
        </row>
        <row r="127">
          <cell r="A127" t="str">
            <v>600282.SH</v>
          </cell>
          <cell r="B127" t="str">
            <v>南钢股份</v>
          </cell>
          <cell r="C127">
            <v>59155348560.88</v>
          </cell>
          <cell r="D127">
            <v>0</v>
          </cell>
          <cell r="E127">
            <v>0</v>
          </cell>
          <cell r="F127">
            <v>0</v>
          </cell>
          <cell r="G127">
            <v>52119589687.08</v>
          </cell>
          <cell r="H127">
            <v>369915754.58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225923721.2</v>
          </cell>
          <cell r="P127">
            <v>338871935.71</v>
          </cell>
          <cell r="Q127">
            <v>869600303.83</v>
          </cell>
          <cell r="R127">
            <v>1508533922.56</v>
          </cell>
          <cell r="S127">
            <v>230634194.95</v>
          </cell>
          <cell r="T127">
            <v>314487833.22</v>
          </cell>
          <cell r="U127">
            <v>175206293.37</v>
          </cell>
          <cell r="V127">
            <v>36606925.29</v>
          </cell>
          <cell r="W127">
            <v>108100453.82</v>
          </cell>
          <cell r="X127">
            <v>26527147.88</v>
          </cell>
          <cell r="Y127">
            <v>224574352.02</v>
          </cell>
          <cell r="Z127">
            <v>-26993639.86</v>
          </cell>
        </row>
        <row r="127">
          <cell r="AB127">
            <v>39674843.21</v>
          </cell>
          <cell r="AC127">
            <v>32836621.18</v>
          </cell>
          <cell r="AD127">
            <v>799547261.2</v>
          </cell>
          <cell r="AE127">
            <v>59155348560.88</v>
          </cell>
          <cell r="AF127">
            <v>55293153765.33</v>
          </cell>
          <cell r="AG127">
            <v>4043294868.12</v>
          </cell>
          <cell r="AH127">
            <v>4050133090.15</v>
          </cell>
          <cell r="AI127">
            <v>3250585828.95</v>
          </cell>
          <cell r="AJ127">
            <v>7035758873.8</v>
          </cell>
          <cell r="AK127">
            <v>0.11893698617225</v>
          </cell>
          <cell r="AL127">
            <v>3160666013.29</v>
          </cell>
          <cell r="AM127">
            <v>0.00381915966512292</v>
          </cell>
          <cell r="AN127">
            <v>0.00572850881541588</v>
          </cell>
          <cell r="AO127">
            <v>0.0147002819691789</v>
          </cell>
          <cell r="AP127">
            <v>0.0255012261656693</v>
          </cell>
          <cell r="AQ127">
            <v>3875092860.51</v>
          </cell>
          <cell r="AR127">
            <v>2844911404.36</v>
          </cell>
          <cell r="AS127">
            <v>793719519.6056</v>
          </cell>
          <cell r="AT127">
            <v>3075545599.31</v>
          </cell>
          <cell r="AU127">
            <v>3644458665.56</v>
          </cell>
          <cell r="AV127">
            <v>3444818096.16</v>
          </cell>
          <cell r="AW127">
            <v>4043294868.12</v>
          </cell>
          <cell r="AX127">
            <v>283988918.96</v>
          </cell>
        </row>
        <row r="128">
          <cell r="A128" t="str">
            <v>003816.SZ</v>
          </cell>
          <cell r="B128" t="str">
            <v>中国广核</v>
          </cell>
          <cell r="C128">
            <v>59134848695.07</v>
          </cell>
          <cell r="D128">
            <v>0</v>
          </cell>
          <cell r="E128">
            <v>0</v>
          </cell>
          <cell r="F128">
            <v>0</v>
          </cell>
          <cell r="G128">
            <v>37832829367.04</v>
          </cell>
          <cell r="H128">
            <v>5403499807.62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430605918.58</v>
          </cell>
          <cell r="P128">
            <v>58647645.88</v>
          </cell>
          <cell r="Q128">
            <v>1632193265.63</v>
          </cell>
          <cell r="R128">
            <v>736311715.41</v>
          </cell>
          <cell r="S128">
            <v>4958623192.1</v>
          </cell>
          <cell r="T128">
            <v>1224402786.51</v>
          </cell>
          <cell r="U128">
            <v>1210123406.72</v>
          </cell>
          <cell r="V128">
            <v>0</v>
          </cell>
          <cell r="W128">
            <v>-59529272.84</v>
          </cell>
          <cell r="X128">
            <v>-1680311.27</v>
          </cell>
          <cell r="Y128">
            <v>19953.07</v>
          </cell>
          <cell r="Z128">
            <v>71783.61</v>
          </cell>
        </row>
        <row r="128">
          <cell r="AB128">
            <v>39571636.88</v>
          </cell>
          <cell r="AC128">
            <v>43753310.24</v>
          </cell>
          <cell r="AD128">
            <v>2132903724.31</v>
          </cell>
          <cell r="AE128">
            <v>59134848695.07</v>
          </cell>
          <cell r="AF128">
            <v>45649211104.64</v>
          </cell>
          <cell r="AG128">
            <v>14652243245.91</v>
          </cell>
          <cell r="AH128">
            <v>14648061572.55</v>
          </cell>
          <cell r="AI128">
            <v>12515157848.24</v>
          </cell>
          <cell r="AJ128">
            <v>21302019328.03</v>
          </cell>
          <cell r="AK128">
            <v>0.360227848689937</v>
          </cell>
          <cell r="AL128">
            <v>2861960171.93</v>
          </cell>
          <cell r="AM128">
            <v>0.00728176241390974</v>
          </cell>
          <cell r="AN128">
            <v>0.000991761155632912</v>
          </cell>
          <cell r="AO128">
            <v>0.0276012081141263</v>
          </cell>
          <cell r="AP128">
            <v>0.0124514010208567</v>
          </cell>
          <cell r="AQ128">
            <v>18440059156.1</v>
          </cell>
          <cell r="AR128">
            <v>11348532239.69</v>
          </cell>
          <cell r="AS128">
            <v>3351284970.4492</v>
          </cell>
          <cell r="AT128">
            <v>16307155431.79</v>
          </cell>
          <cell r="AU128">
            <v>13481435964</v>
          </cell>
          <cell r="AV128">
            <v>13042493116.72</v>
          </cell>
          <cell r="AW128">
            <v>14652243245.91</v>
          </cell>
          <cell r="AX128">
            <v>-45249893.05</v>
          </cell>
        </row>
        <row r="129">
          <cell r="A129" t="str">
            <v>601609.SH</v>
          </cell>
          <cell r="B129" t="str">
            <v>金田铜业</v>
          </cell>
          <cell r="C129">
            <v>58580402245.36</v>
          </cell>
          <cell r="D129">
            <v>0</v>
          </cell>
          <cell r="E129">
            <v>0</v>
          </cell>
          <cell r="F129">
            <v>0</v>
          </cell>
          <cell r="G129">
            <v>56693343323.61</v>
          </cell>
          <cell r="H129">
            <v>225398230.25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46178989.43</v>
          </cell>
          <cell r="P129">
            <v>230913355.96</v>
          </cell>
          <cell r="Q129">
            <v>492451843.94</v>
          </cell>
          <cell r="R129">
            <v>229487220.45</v>
          </cell>
          <cell r="S129">
            <v>215594528.91</v>
          </cell>
          <cell r="T129">
            <v>-93629044.4</v>
          </cell>
          <cell r="U129">
            <v>-2194004.4</v>
          </cell>
          <cell r="V129">
            <v>0</v>
          </cell>
          <cell r="W129">
            <v>86261666.55</v>
          </cell>
          <cell r="X129">
            <v>24308136.09</v>
          </cell>
          <cell r="Y129">
            <v>55683985</v>
          </cell>
          <cell r="Z129">
            <v>-1872792.94</v>
          </cell>
        </row>
        <row r="129">
          <cell r="AB129">
            <v>3177509.38</v>
          </cell>
          <cell r="AC129">
            <v>8900930.82</v>
          </cell>
          <cell r="AD129">
            <v>186628069.57</v>
          </cell>
          <cell r="AE129">
            <v>58580402245.36</v>
          </cell>
          <cell r="AF129">
            <v>57907969262.3</v>
          </cell>
          <cell r="AG129">
            <v>583200691.179997</v>
          </cell>
          <cell r="AH129">
            <v>577477269.739997</v>
          </cell>
          <cell r="AI129">
            <v>390849200.169997</v>
          </cell>
          <cell r="AJ129">
            <v>1887058921.75</v>
          </cell>
          <cell r="AK129">
            <v>0.0322131438061177</v>
          </cell>
          <cell r="AL129">
            <v>1060438816.22</v>
          </cell>
          <cell r="AM129">
            <v>0.000788300995895905</v>
          </cell>
          <cell r="AN129">
            <v>0.00394181922808989</v>
          </cell>
          <cell r="AO129">
            <v>0.00840642646797472</v>
          </cell>
          <cell r="AP129">
            <v>0.00391747430290438</v>
          </cell>
          <cell r="AQ129">
            <v>826620105.53</v>
          </cell>
          <cell r="AR129">
            <v>424397507.05</v>
          </cell>
          <cell r="AS129">
            <v>-157404163.3964</v>
          </cell>
          <cell r="AT129">
            <v>639992035.96</v>
          </cell>
          <cell r="AU129">
            <v>611025576.62</v>
          </cell>
          <cell r="AV129">
            <v>580764367.69</v>
          </cell>
          <cell r="AW129">
            <v>583200691.179997</v>
          </cell>
          <cell r="AX129">
            <v>-5173373.45</v>
          </cell>
        </row>
        <row r="130">
          <cell r="A130" t="str">
            <v>600500.SH</v>
          </cell>
          <cell r="B130" t="str">
            <v>中化国际</v>
          </cell>
          <cell r="C130">
            <v>58306271899.32</v>
          </cell>
          <cell r="D130">
            <v>0</v>
          </cell>
          <cell r="E130">
            <v>0</v>
          </cell>
          <cell r="F130">
            <v>0</v>
          </cell>
          <cell r="G130">
            <v>52009096267.69</v>
          </cell>
          <cell r="H130">
            <v>392366856.15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150954105.85</v>
          </cell>
          <cell r="P130">
            <v>718761459.87</v>
          </cell>
          <cell r="Q130">
            <v>1721361083.17</v>
          </cell>
          <cell r="R130">
            <v>684059189.93</v>
          </cell>
          <cell r="S130">
            <v>255437150.31</v>
          </cell>
          <cell r="T130">
            <v>6813979735.26</v>
          </cell>
          <cell r="U130">
            <v>14011983.86</v>
          </cell>
          <cell r="V130">
            <v>0</v>
          </cell>
          <cell r="W130">
            <v>34153111.17</v>
          </cell>
          <cell r="X130">
            <v>53328709.41</v>
          </cell>
          <cell r="Y130">
            <v>84624659.45</v>
          </cell>
          <cell r="Z130">
            <v>7949456.88</v>
          </cell>
        </row>
        <row r="130">
          <cell r="AB130">
            <v>60392479.61</v>
          </cell>
          <cell r="AC130">
            <v>52388857.06</v>
          </cell>
          <cell r="AD130">
            <v>2961831481.85</v>
          </cell>
          <cell r="AE130">
            <v>58306271899.32</v>
          </cell>
          <cell r="AF130">
            <v>55539669256.82</v>
          </cell>
          <cell r="AG130">
            <v>9484731576.95</v>
          </cell>
          <cell r="AH130">
            <v>9492735199.5</v>
          </cell>
          <cell r="AI130">
            <v>6530903717.65</v>
          </cell>
          <cell r="AJ130">
            <v>6297175631.63</v>
          </cell>
          <cell r="AK130">
            <v>0.108001685350482</v>
          </cell>
          <cell r="AL130">
            <v>3351756875.72</v>
          </cell>
          <cell r="AM130">
            <v>0.00258898572885365</v>
          </cell>
          <cell r="AN130">
            <v>0.0123273438080747</v>
          </cell>
          <cell r="AO130">
            <v>0.0295227430445622</v>
          </cell>
          <cell r="AP130">
            <v>0.0117321716454654</v>
          </cell>
          <cell r="AQ130">
            <v>2945418755.91</v>
          </cell>
          <cell r="AR130">
            <v>-271849876.250002</v>
          </cell>
          <cell r="AS130">
            <v>-1423710178.4172</v>
          </cell>
          <cell r="AT130">
            <v>-16412725.9400024</v>
          </cell>
          <cell r="AU130">
            <v>2689981605.6</v>
          </cell>
          <cell r="AV130">
            <v>2499669024.68</v>
          </cell>
          <cell r="AW130">
            <v>9484731576.95</v>
          </cell>
          <cell r="AX130">
            <v>6834120862.57</v>
          </cell>
        </row>
        <row r="131">
          <cell r="A131" t="str">
            <v>600030.SH</v>
          </cell>
          <cell r="B131" t="str">
            <v>中信证券</v>
          </cell>
          <cell r="C131">
            <v>57811543804.57</v>
          </cell>
          <cell r="D131">
            <v>15843297695.93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328741571.55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15925581698.17</v>
          </cell>
          <cell r="U131">
            <v>649749755.96</v>
          </cell>
          <cell r="V131">
            <v>252947950.97</v>
          </cell>
          <cell r="W131">
            <v>128236056.05</v>
          </cell>
          <cell r="X131">
            <v>1490024092.64</v>
          </cell>
          <cell r="Y131">
            <v>1115805857.12</v>
          </cell>
          <cell r="Z131">
            <v>34034286.23</v>
          </cell>
        </row>
        <row r="131">
          <cell r="AB131">
            <v>29360226.01</v>
          </cell>
          <cell r="AC131">
            <v>74002117.44</v>
          </cell>
          <cell r="AD131">
            <v>5539831686.66</v>
          </cell>
          <cell r="AE131">
            <v>57811543804.57</v>
          </cell>
          <cell r="AF131">
            <v>328741571.55</v>
          </cell>
          <cell r="AG131">
            <v>71217772274.68</v>
          </cell>
          <cell r="AH131">
            <v>71173130383.25</v>
          </cell>
          <cell r="AI131">
            <v>65633298696.59</v>
          </cell>
          <cell r="AJ131">
            <v>57811543804.57</v>
          </cell>
          <cell r="AK131">
            <v>1</v>
          </cell>
          <cell r="AL131">
            <v>1489189320.1</v>
          </cell>
          <cell r="AM131">
            <v>0.00568643474841807</v>
          </cell>
          <cell r="AN131">
            <v>0</v>
          </cell>
          <cell r="AO131">
            <v>0</v>
          </cell>
          <cell r="AP131">
            <v>0</v>
          </cell>
          <cell r="AQ131">
            <v>56322354484.47</v>
          </cell>
          <cell r="AR131">
            <v>50782522797.81</v>
          </cell>
          <cell r="AS131">
            <v>34472578047.8388</v>
          </cell>
          <cell r="AT131">
            <v>50782522797.81</v>
          </cell>
          <cell r="AU131">
            <v>56322354484.47</v>
          </cell>
          <cell r="AV131">
            <v>54911006569.49</v>
          </cell>
          <cell r="AW131">
            <v>71217772274.68</v>
          </cell>
          <cell r="AX131">
            <v>15657015949.23</v>
          </cell>
        </row>
        <row r="132">
          <cell r="A132" t="str">
            <v>601006.SH</v>
          </cell>
          <cell r="B132" t="str">
            <v>大秦铁路</v>
          </cell>
          <cell r="C132">
            <v>57634651489</v>
          </cell>
          <cell r="D132">
            <v>0</v>
          </cell>
          <cell r="E132">
            <v>0</v>
          </cell>
          <cell r="F132">
            <v>0</v>
          </cell>
          <cell r="G132">
            <v>43523515314</v>
          </cell>
          <cell r="H132">
            <v>1158348048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204473266</v>
          </cell>
          <cell r="P132">
            <v>151314353</v>
          </cell>
          <cell r="Q132">
            <v>560774659</v>
          </cell>
          <cell r="R132">
            <v>83616</v>
          </cell>
          <cell r="S132">
            <v>237705216</v>
          </cell>
          <cell r="T132">
            <v>2400235992</v>
          </cell>
          <cell r="U132">
            <v>2397499992</v>
          </cell>
          <cell r="V132">
            <v>0</v>
          </cell>
          <cell r="W132">
            <v>0</v>
          </cell>
          <cell r="X132">
            <v>323453978</v>
          </cell>
          <cell r="Y132">
            <v>0</v>
          </cell>
          <cell r="Z132">
            <v>0</v>
          </cell>
        </row>
        <row r="132">
          <cell r="AB132">
            <v>8790568</v>
          </cell>
          <cell r="AC132">
            <v>98895003</v>
          </cell>
          <cell r="AD132">
            <v>3510285701</v>
          </cell>
          <cell r="AE132">
            <v>57634651489</v>
          </cell>
          <cell r="AF132">
            <v>44677866424</v>
          </cell>
          <cell r="AG132">
            <v>15033567079</v>
          </cell>
          <cell r="AH132">
            <v>14943462644</v>
          </cell>
          <cell r="AI132">
            <v>11433176943</v>
          </cell>
          <cell r="AJ132">
            <v>14111136175</v>
          </cell>
          <cell r="AK132">
            <v>0.244837711523131</v>
          </cell>
          <cell r="AL132">
            <v>1006750329</v>
          </cell>
          <cell r="AM132">
            <v>0.00354774880592494</v>
          </cell>
          <cell r="AN132">
            <v>0.00262540588154471</v>
          </cell>
          <cell r="AO132">
            <v>0.00972981781814067</v>
          </cell>
          <cell r="AP132">
            <v>1.45079388596561e-6</v>
          </cell>
          <cell r="AQ132">
            <v>13104385846</v>
          </cell>
          <cell r="AR132">
            <v>9356394929</v>
          </cell>
          <cell r="AS132">
            <v>-539508466.92</v>
          </cell>
          <cell r="AT132">
            <v>9594100145</v>
          </cell>
          <cell r="AU132">
            <v>12866680630</v>
          </cell>
          <cell r="AV132">
            <v>11712688255</v>
          </cell>
          <cell r="AW132">
            <v>15033567079</v>
          </cell>
          <cell r="AX132">
            <v>2736000</v>
          </cell>
        </row>
        <row r="133">
          <cell r="A133" t="str">
            <v>601111.SH</v>
          </cell>
          <cell r="B133" t="str">
            <v>中国国航</v>
          </cell>
          <cell r="C133">
            <v>57457425000</v>
          </cell>
          <cell r="D133">
            <v>0</v>
          </cell>
          <cell r="E133">
            <v>0</v>
          </cell>
          <cell r="F133">
            <v>0</v>
          </cell>
          <cell r="G133">
            <v>63149708000</v>
          </cell>
          <cell r="H133">
            <v>4052386000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188691000</v>
          </cell>
          <cell r="P133">
            <v>3316364000</v>
          </cell>
          <cell r="Q133">
            <v>3244237000</v>
          </cell>
          <cell r="R133">
            <v>92814000</v>
          </cell>
          <cell r="S133">
            <v>3592607000</v>
          </cell>
          <cell r="T133">
            <v>-1592710000</v>
          </cell>
          <cell r="U133">
            <v>-1648727000</v>
          </cell>
          <cell r="V133">
            <v>0</v>
          </cell>
          <cell r="W133">
            <v>0</v>
          </cell>
          <cell r="X133">
            <v>-100850000</v>
          </cell>
          <cell r="Y133">
            <v>5027000</v>
          </cell>
          <cell r="Z133">
            <v>25796000</v>
          </cell>
        </row>
        <row r="133">
          <cell r="AB133">
            <v>88974000</v>
          </cell>
          <cell r="AC133">
            <v>55917000</v>
          </cell>
          <cell r="AD133">
            <v>-2849163000</v>
          </cell>
          <cell r="AE133">
            <v>57457425000</v>
          </cell>
          <cell r="AF133">
            <v>73584421000</v>
          </cell>
          <cell r="AG133">
            <v>-17598087000</v>
          </cell>
          <cell r="AH133">
            <v>-17565030000</v>
          </cell>
          <cell r="AI133">
            <v>-14715867000</v>
          </cell>
          <cell r="AJ133">
            <v>-5692283000</v>
          </cell>
          <cell r="AK133">
            <v>-0.0990695806503685</v>
          </cell>
          <cell r="AL133">
            <v>6814076000</v>
          </cell>
          <cell r="AM133">
            <v>0.00328401420704113</v>
          </cell>
          <cell r="AN133">
            <v>0.0577186325353077</v>
          </cell>
          <cell r="AO133">
            <v>0.0564633204498809</v>
          </cell>
          <cell r="AP133">
            <v>0.00161535258497923</v>
          </cell>
          <cell r="AQ133">
            <v>-12506359000</v>
          </cell>
          <cell r="AR133">
            <v>-13249803000</v>
          </cell>
          <cell r="AS133">
            <v>-18689101240</v>
          </cell>
          <cell r="AT133">
            <v>-9657196000</v>
          </cell>
          <cell r="AU133">
            <v>-16098966000</v>
          </cell>
          <cell r="AV133">
            <v>-16465156000</v>
          </cell>
          <cell r="AW133">
            <v>-17598087000</v>
          </cell>
          <cell r="AX133">
            <v>56017000</v>
          </cell>
        </row>
        <row r="134">
          <cell r="A134" t="str">
            <v>002714.SZ</v>
          </cell>
          <cell r="B134" t="str">
            <v>牧原股份</v>
          </cell>
          <cell r="C134">
            <v>56281803768.28</v>
          </cell>
          <cell r="D134">
            <v>0</v>
          </cell>
          <cell r="E134">
            <v>0</v>
          </cell>
          <cell r="F134">
            <v>0</v>
          </cell>
          <cell r="G134">
            <v>42705689806.35</v>
          </cell>
          <cell r="H134">
            <v>1569620709.72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57637160.82</v>
          </cell>
          <cell r="P134">
            <v>527695002.4</v>
          </cell>
          <cell r="Q134">
            <v>2409784770.28</v>
          </cell>
          <cell r="R134">
            <v>466821608.33</v>
          </cell>
          <cell r="S134">
            <v>1544817218.47</v>
          </cell>
          <cell r="T134">
            <v>29238221.81</v>
          </cell>
          <cell r="U134">
            <v>23935880</v>
          </cell>
          <cell r="V134">
            <v>1343688.86</v>
          </cell>
          <cell r="W134">
            <v>0</v>
          </cell>
          <cell r="X134">
            <v>16068009.86</v>
          </cell>
          <cell r="Y134">
            <v>0</v>
          </cell>
          <cell r="Z134">
            <v>411976.84</v>
          </cell>
        </row>
        <row r="134">
          <cell r="AB134">
            <v>227873721.11</v>
          </cell>
          <cell r="AC134">
            <v>297618132.43</v>
          </cell>
          <cell r="AD134">
            <v>-25378287.49</v>
          </cell>
          <cell r="AE134">
            <v>56281803768.28</v>
          </cell>
          <cell r="AF134">
            <v>47712445566.65</v>
          </cell>
          <cell r="AG134">
            <v>8584284079.28</v>
          </cell>
          <cell r="AH134">
            <v>8514539667.96</v>
          </cell>
          <cell r="AI134">
            <v>8539917955.45</v>
          </cell>
          <cell r="AJ134">
            <v>13576113961.93</v>
          </cell>
          <cell r="AK134">
            <v>0.241216753070402</v>
          </cell>
          <cell r="AL134">
            <v>3531682953.15</v>
          </cell>
          <cell r="AM134">
            <v>0.00102408162071884</v>
          </cell>
          <cell r="AN134">
            <v>0.00937594332570778</v>
          </cell>
          <cell r="AO134">
            <v>0.0428164097263375</v>
          </cell>
          <cell r="AP134">
            <v>0.00829436118024876</v>
          </cell>
          <cell r="AQ134">
            <v>10044431008.78</v>
          </cell>
          <cell r="AR134">
            <v>8524992077.8</v>
          </cell>
          <cell r="AS134">
            <v>4029052957.8504</v>
          </cell>
          <cell r="AT134">
            <v>10069809296.27</v>
          </cell>
          <cell r="AU134">
            <v>8499613790.31</v>
          </cell>
          <cell r="AV134">
            <v>8528898677.36</v>
          </cell>
          <cell r="AW134">
            <v>8584284079.28</v>
          </cell>
          <cell r="AX134">
            <v>6646030.67</v>
          </cell>
        </row>
        <row r="135">
          <cell r="A135" t="str">
            <v>601012.SH</v>
          </cell>
          <cell r="B135" t="str">
            <v>隆基股份</v>
          </cell>
          <cell r="C135">
            <v>56205836143.64</v>
          </cell>
          <cell r="D135">
            <v>0</v>
          </cell>
          <cell r="E135">
            <v>0</v>
          </cell>
          <cell r="F135">
            <v>0</v>
          </cell>
          <cell r="G135">
            <v>44232766601.42</v>
          </cell>
          <cell r="H135">
            <v>275424374.87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299798153.08</v>
          </cell>
          <cell r="P135">
            <v>1215814676.03</v>
          </cell>
          <cell r="Q135">
            <v>1254662167.97</v>
          </cell>
          <cell r="R135">
            <v>609837660.68</v>
          </cell>
          <cell r="S135">
            <v>318049283.76</v>
          </cell>
          <cell r="T135">
            <v>667692494.49</v>
          </cell>
          <cell r="U135">
            <v>438028519.74</v>
          </cell>
          <cell r="V135">
            <v>0</v>
          </cell>
          <cell r="W135">
            <v>842085.69</v>
          </cell>
          <cell r="X135">
            <v>21729139.96</v>
          </cell>
          <cell r="Y135">
            <v>342725896.85</v>
          </cell>
          <cell r="Z135">
            <v>-16873453.1</v>
          </cell>
        </row>
        <row r="135">
          <cell r="AB135">
            <v>17666276.96</v>
          </cell>
          <cell r="AC135">
            <v>138552891.96</v>
          </cell>
          <cell r="AD135">
            <v>1115086749.14</v>
          </cell>
          <cell r="AE135">
            <v>56205836143.64</v>
          </cell>
          <cell r="AF135">
            <v>47930928542.94</v>
          </cell>
          <cell r="AG135">
            <v>8562113690.97</v>
          </cell>
          <cell r="AH135">
            <v>8441227075.97</v>
          </cell>
          <cell r="AI135">
            <v>7326140326.83</v>
          </cell>
          <cell r="AJ135">
            <v>11973069542.22</v>
          </cell>
          <cell r="AK135">
            <v>0.213021820574318</v>
          </cell>
          <cell r="AL135">
            <v>3843725169.61</v>
          </cell>
          <cell r="AM135">
            <v>0.00533393280217083</v>
          </cell>
          <cell r="AN135">
            <v>0.0216314667559229</v>
          </cell>
          <cell r="AO135">
            <v>0.0223226314926368</v>
          </cell>
          <cell r="AP135">
            <v>0.0108500771898757</v>
          </cell>
          <cell r="AQ135">
            <v>8129344372.61</v>
          </cell>
          <cell r="AR135">
            <v>6696208339.71</v>
          </cell>
          <cell r="AS135">
            <v>3014933103.2692</v>
          </cell>
          <cell r="AT135">
            <v>7014257623.47</v>
          </cell>
          <cell r="AU135">
            <v>7811295088.85</v>
          </cell>
          <cell r="AV135">
            <v>7936204019.68</v>
          </cell>
          <cell r="AW135">
            <v>8562113690.97</v>
          </cell>
          <cell r="AX135">
            <v>230506060.44</v>
          </cell>
        </row>
        <row r="136">
          <cell r="A136" t="str">
            <v>002415.SZ</v>
          </cell>
          <cell r="B136" t="str">
            <v>海康威视</v>
          </cell>
          <cell r="C136">
            <v>55629267490.88</v>
          </cell>
          <cell r="D136">
            <v>0</v>
          </cell>
          <cell r="E136">
            <v>0</v>
          </cell>
          <cell r="F136">
            <v>0</v>
          </cell>
          <cell r="G136">
            <v>29854226905.32</v>
          </cell>
          <cell r="H136">
            <v>161277514.63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429088237.9</v>
          </cell>
          <cell r="P136">
            <v>6457804368.11</v>
          </cell>
          <cell r="Q136">
            <v>1531518894.32</v>
          </cell>
          <cell r="R136">
            <v>6063039217.93</v>
          </cell>
          <cell r="S136">
            <v>-218286014.68</v>
          </cell>
          <cell r="T136">
            <v>219922536.36</v>
          </cell>
          <cell r="U136">
            <v>8034443.78</v>
          </cell>
          <cell r="V136">
            <v>0</v>
          </cell>
          <cell r="W136">
            <v>-46332817.33</v>
          </cell>
          <cell r="X136">
            <v>440543687.06</v>
          </cell>
          <cell r="Y136">
            <v>296003739</v>
          </cell>
          <cell r="Z136">
            <v>11281396.84</v>
          </cell>
        </row>
        <row r="136">
          <cell r="AB136">
            <v>58333999.53</v>
          </cell>
          <cell r="AC136">
            <v>72515784.28</v>
          </cell>
          <cell r="AD136">
            <v>1215761340.43</v>
          </cell>
          <cell r="AE136">
            <v>55629267490.88</v>
          </cell>
          <cell r="AF136">
            <v>44117391608.9</v>
          </cell>
          <cell r="AG136">
            <v>10960199571.79</v>
          </cell>
          <cell r="AH136">
            <v>10946017787.04</v>
          </cell>
          <cell r="AI136">
            <v>9730256446.61</v>
          </cell>
          <cell r="AJ136">
            <v>25775040585.56</v>
          </cell>
          <cell r="AK136">
            <v>0.463335969501767</v>
          </cell>
          <cell r="AL136">
            <v>14791636242.01</v>
          </cell>
          <cell r="AM136">
            <v>0.00771335408955989</v>
          </cell>
          <cell r="AN136">
            <v>0.116086453397372</v>
          </cell>
          <cell r="AO136">
            <v>0.0275308118082101</v>
          </cell>
          <cell r="AP136">
            <v>0.108990096246081</v>
          </cell>
          <cell r="AQ136">
            <v>10983404343.55</v>
          </cell>
          <cell r="AR136">
            <v>9985929017.8</v>
          </cell>
          <cell r="AS136">
            <v>5383439996.672</v>
          </cell>
          <cell r="AT136">
            <v>9767643003.12</v>
          </cell>
          <cell r="AU136">
            <v>11201690358.23</v>
          </cell>
          <cell r="AV136">
            <v>10407046323.45</v>
          </cell>
          <cell r="AW136">
            <v>10960199571.79</v>
          </cell>
          <cell r="AX136">
            <v>165555275.25</v>
          </cell>
        </row>
        <row r="137">
          <cell r="A137" t="str">
            <v>601238.SH</v>
          </cell>
          <cell r="B137" t="str">
            <v>广汽集团</v>
          </cell>
          <cell r="C137">
            <v>55117021959</v>
          </cell>
          <cell r="D137">
            <v>395621139</v>
          </cell>
          <cell r="E137">
            <v>0</v>
          </cell>
          <cell r="F137">
            <v>0</v>
          </cell>
          <cell r="G137">
            <v>51223816873</v>
          </cell>
          <cell r="H137">
            <v>325023546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1257042460</v>
          </cell>
          <cell r="P137">
            <v>3168390526</v>
          </cell>
          <cell r="Q137">
            <v>2688571184</v>
          </cell>
          <cell r="R137">
            <v>760744601</v>
          </cell>
          <cell r="S137">
            <v>110099060</v>
          </cell>
          <cell r="T137">
            <v>8284129060</v>
          </cell>
          <cell r="U137">
            <v>8000947671</v>
          </cell>
          <cell r="V137">
            <v>0</v>
          </cell>
          <cell r="W137">
            <v>23282717</v>
          </cell>
          <cell r="X137">
            <v>31101950</v>
          </cell>
          <cell r="Y137">
            <v>21883154</v>
          </cell>
          <cell r="Z137">
            <v>21661793</v>
          </cell>
        </row>
        <row r="137">
          <cell r="AB137">
            <v>19535765</v>
          </cell>
          <cell r="AC137">
            <v>11700761</v>
          </cell>
          <cell r="AD137">
            <v>-86697038</v>
          </cell>
          <cell r="AE137">
            <v>55117021959</v>
          </cell>
          <cell r="AF137">
            <v>59208664704</v>
          </cell>
          <cell r="AG137">
            <v>4184445721</v>
          </cell>
          <cell r="AH137">
            <v>4192280725</v>
          </cell>
          <cell r="AI137">
            <v>4278977763</v>
          </cell>
          <cell r="AJ137">
            <v>3893205086</v>
          </cell>
          <cell r="AK137">
            <v>0.0706352583580449</v>
          </cell>
          <cell r="AL137">
            <v>7888796921</v>
          </cell>
          <cell r="AM137">
            <v>0.0228067920820374</v>
          </cell>
          <cell r="AN137">
            <v>0.0574847916920634</v>
          </cell>
          <cell r="AO137">
            <v>0.0487793260310753</v>
          </cell>
          <cell r="AP137">
            <v>0.0138023531381267</v>
          </cell>
          <cell r="AQ137">
            <v>-3995591835</v>
          </cell>
          <cell r="AR137">
            <v>-4018993857</v>
          </cell>
          <cell r="AS137">
            <v>-11036809335.48</v>
          </cell>
          <cell r="AT137">
            <v>-3908894797</v>
          </cell>
          <cell r="AU137">
            <v>-4105690895</v>
          </cell>
          <cell r="AV137">
            <v>-4337890542</v>
          </cell>
          <cell r="AW137">
            <v>4184445721</v>
          </cell>
          <cell r="AX137">
            <v>306464106</v>
          </cell>
        </row>
        <row r="138">
          <cell r="A138" t="str">
            <v>000157.SZ</v>
          </cell>
          <cell r="B138" t="str">
            <v>中联重科</v>
          </cell>
          <cell r="C138">
            <v>54427253993.35</v>
          </cell>
          <cell r="D138">
            <v>0</v>
          </cell>
          <cell r="E138">
            <v>0</v>
          </cell>
          <cell r="F138">
            <v>0</v>
          </cell>
          <cell r="G138">
            <v>41170620061.23</v>
          </cell>
          <cell r="H138">
            <v>707278675.7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296547296.31</v>
          </cell>
          <cell r="P138">
            <v>2811311782.85</v>
          </cell>
          <cell r="Q138">
            <v>1234905983.12</v>
          </cell>
          <cell r="R138">
            <v>2937728596.39</v>
          </cell>
          <cell r="S138">
            <v>-47852442.91</v>
          </cell>
          <cell r="T138">
            <v>117337610.37</v>
          </cell>
          <cell r="U138">
            <v>105813386.63</v>
          </cell>
          <cell r="V138">
            <v>0</v>
          </cell>
          <cell r="W138">
            <v>157098662.85</v>
          </cell>
          <cell r="X138">
            <v>506828549.27</v>
          </cell>
          <cell r="Y138">
            <v>6458861.24</v>
          </cell>
          <cell r="Z138">
            <v>70510199.77</v>
          </cell>
        </row>
        <row r="138">
          <cell r="AB138">
            <v>119471884.81</v>
          </cell>
          <cell r="AC138">
            <v>37308078.66</v>
          </cell>
          <cell r="AD138">
            <v>936457918.26</v>
          </cell>
          <cell r="AE138">
            <v>54427253993.35</v>
          </cell>
          <cell r="AF138">
            <v>48403261276.99</v>
          </cell>
          <cell r="AG138">
            <v>5855651778.84</v>
          </cell>
          <cell r="AH138">
            <v>5937815584.99</v>
          </cell>
          <cell r="AI138">
            <v>5001357666.73</v>
          </cell>
          <cell r="AJ138">
            <v>13256633932.12</v>
          </cell>
          <cell r="AK138">
            <v>0.24356609895733</v>
          </cell>
          <cell r="AL138">
            <v>7204788713.76</v>
          </cell>
          <cell r="AM138">
            <v>0.00544850740304173</v>
          </cell>
          <cell r="AN138">
            <v>0.0516526478295872</v>
          </cell>
          <cell r="AO138">
            <v>0.022689110556099</v>
          </cell>
          <cell r="AP138">
            <v>0.0539753226710452</v>
          </cell>
          <cell r="AQ138">
            <v>6051845218.36</v>
          </cell>
          <cell r="AR138">
            <v>5163239743.01</v>
          </cell>
          <cell r="AS138">
            <v>657458147.0316</v>
          </cell>
          <cell r="AT138">
            <v>5115387300.1</v>
          </cell>
          <cell r="AU138">
            <v>6099697661.27</v>
          </cell>
          <cell r="AV138">
            <v>4826084387.01</v>
          </cell>
          <cell r="AW138">
            <v>5855651778.84</v>
          </cell>
          <cell r="AX138">
            <v>168622886.59</v>
          </cell>
        </row>
        <row r="139">
          <cell r="A139" t="str">
            <v>600383.SH</v>
          </cell>
          <cell r="B139" t="str">
            <v>金地集团</v>
          </cell>
          <cell r="C139">
            <v>53649101740.15</v>
          </cell>
          <cell r="D139">
            <v>234455555.58</v>
          </cell>
          <cell r="E139">
            <v>0</v>
          </cell>
          <cell r="F139">
            <v>0</v>
          </cell>
          <cell r="G139">
            <v>43920490018.89</v>
          </cell>
          <cell r="H139">
            <v>2669549661.42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1946643791.72</v>
          </cell>
          <cell r="P139">
            <v>1828281368.97</v>
          </cell>
          <cell r="Q139">
            <v>3317273860.32</v>
          </cell>
          <cell r="R139">
            <v>74366691.99</v>
          </cell>
          <cell r="S139">
            <v>504105455.92</v>
          </cell>
          <cell r="T139">
            <v>4148148874.63</v>
          </cell>
          <cell r="U139">
            <v>2060492633.14</v>
          </cell>
          <cell r="V139">
            <v>0</v>
          </cell>
          <cell r="W139">
            <v>22166043.19</v>
          </cell>
          <cell r="X139">
            <v>86299524.56</v>
          </cell>
          <cell r="Y139">
            <v>0</v>
          </cell>
          <cell r="Z139">
            <v>-587700.54</v>
          </cell>
        </row>
        <row r="139">
          <cell r="AB139">
            <v>49447758.72</v>
          </cell>
          <cell r="AC139">
            <v>95968304.83</v>
          </cell>
          <cell r="AD139">
            <v>765556060.71</v>
          </cell>
          <cell r="AE139">
            <v>53649101740.15</v>
          </cell>
          <cell r="AF139">
            <v>51591161187.81</v>
          </cell>
          <cell r="AG139">
            <v>6141368245.06</v>
          </cell>
          <cell r="AH139">
            <v>6094847698.95</v>
          </cell>
          <cell r="AI139">
            <v>5329291638.24</v>
          </cell>
          <cell r="AJ139">
            <v>9728611721.26</v>
          </cell>
          <cell r="AK139">
            <v>0.181337830563886</v>
          </cell>
          <cell r="AL139">
            <v>7213086259.11</v>
          </cell>
          <cell r="AM139">
            <v>0.0362847415628427</v>
          </cell>
          <cell r="AN139">
            <v>0.0340785084869697</v>
          </cell>
          <cell r="AO139">
            <v>0.0618327940770985</v>
          </cell>
          <cell r="AP139">
            <v>0.00138616844602908</v>
          </cell>
          <cell r="AQ139">
            <v>2515525462.15</v>
          </cell>
          <cell r="AR139">
            <v>1245863945.52</v>
          </cell>
          <cell r="AS139">
            <v>-3339502512.2704</v>
          </cell>
          <cell r="AT139">
            <v>1749969401.44</v>
          </cell>
          <cell r="AU139">
            <v>2011420006.23</v>
          </cell>
          <cell r="AV139">
            <v>-194390878.259998</v>
          </cell>
          <cell r="AW139">
            <v>6141368245.06</v>
          </cell>
          <cell r="AX139">
            <v>2109822284.68</v>
          </cell>
        </row>
        <row r="140">
          <cell r="A140" t="str">
            <v>600332.SH</v>
          </cell>
          <cell r="B140" t="str">
            <v>白云山</v>
          </cell>
          <cell r="C140">
            <v>53539542415.85</v>
          </cell>
          <cell r="D140">
            <v>0</v>
          </cell>
          <cell r="E140">
            <v>0</v>
          </cell>
          <cell r="F140">
            <v>0</v>
          </cell>
          <cell r="G140">
            <v>42705386796.49</v>
          </cell>
          <cell r="H140">
            <v>309209999.86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237021334.18</v>
          </cell>
          <cell r="P140">
            <v>4572348972.25</v>
          </cell>
          <cell r="Q140">
            <v>1468651734.02</v>
          </cell>
          <cell r="R140">
            <v>604708177.54</v>
          </cell>
          <cell r="S140">
            <v>-118029680.34</v>
          </cell>
          <cell r="T140">
            <v>157621054.72</v>
          </cell>
          <cell r="U140">
            <v>154229019.71</v>
          </cell>
          <cell r="V140">
            <v>0</v>
          </cell>
          <cell r="W140">
            <v>-9669024.36</v>
          </cell>
          <cell r="X140">
            <v>40981028.72</v>
          </cell>
          <cell r="Y140">
            <v>14845484.93</v>
          </cell>
          <cell r="Z140">
            <v>1858123.81</v>
          </cell>
        </row>
        <row r="140">
          <cell r="AB140">
            <v>17033752.53</v>
          </cell>
          <cell r="AC140">
            <v>74402743.21</v>
          </cell>
          <cell r="AD140">
            <v>695868664.28</v>
          </cell>
          <cell r="AE140">
            <v>53539542415.85</v>
          </cell>
          <cell r="AF140">
            <v>49470087334.14</v>
          </cell>
          <cell r="AG140">
            <v>4163438722.23</v>
          </cell>
          <cell r="AH140">
            <v>4106069731.55</v>
          </cell>
          <cell r="AI140">
            <v>3410201067.27</v>
          </cell>
          <cell r="AJ140">
            <v>10834155619.36</v>
          </cell>
          <cell r="AK140">
            <v>0.202358016719856</v>
          </cell>
          <cell r="AL140">
            <v>6954944693.6</v>
          </cell>
          <cell r="AM140">
            <v>0.00442703324468144</v>
          </cell>
          <cell r="AN140">
            <v>0.0854013457331378</v>
          </cell>
          <cell r="AO140">
            <v>0.0274311596205427</v>
          </cell>
          <cell r="AP140">
            <v>0.0112946086248391</v>
          </cell>
          <cell r="AQ140">
            <v>3879210925.76</v>
          </cell>
          <cell r="AR140">
            <v>3301371941.82</v>
          </cell>
          <cell r="AS140">
            <v>1014940252.3192</v>
          </cell>
          <cell r="AT140">
            <v>3183342261.48</v>
          </cell>
          <cell r="AU140">
            <v>3997240606.1</v>
          </cell>
          <cell r="AV140">
            <v>3588247011.67</v>
          </cell>
          <cell r="AW140">
            <v>4163438722.23</v>
          </cell>
          <cell r="AX140">
            <v>-6276989.35000001</v>
          </cell>
        </row>
        <row r="141">
          <cell r="A141" t="str">
            <v>600787.SH</v>
          </cell>
          <cell r="B141" t="str">
            <v>中储股份</v>
          </cell>
          <cell r="C141">
            <v>53423922464.63</v>
          </cell>
          <cell r="D141">
            <v>3991767.01</v>
          </cell>
          <cell r="E141">
            <v>0</v>
          </cell>
          <cell r="F141">
            <v>0</v>
          </cell>
          <cell r="G141">
            <v>52152745835.38</v>
          </cell>
          <cell r="H141">
            <v>161132158.36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250268526.5</v>
          </cell>
          <cell r="P141">
            <v>358980721.49</v>
          </cell>
          <cell r="Q141">
            <v>421191094.16</v>
          </cell>
          <cell r="R141">
            <v>28430129.68</v>
          </cell>
          <cell r="S141">
            <v>152021661.76</v>
          </cell>
          <cell r="T141">
            <v>181918124.36</v>
          </cell>
          <cell r="U141">
            <v>172960769.66</v>
          </cell>
          <cell r="V141">
            <v>0</v>
          </cell>
          <cell r="W141">
            <v>728048.87</v>
          </cell>
          <cell r="X141">
            <v>45270.09</v>
          </cell>
          <cell r="Y141">
            <v>0</v>
          </cell>
          <cell r="Z141">
            <v>478573086.65</v>
          </cell>
        </row>
        <row r="141">
          <cell r="AB141">
            <v>12352188.13</v>
          </cell>
          <cell r="AC141">
            <v>12814813.38</v>
          </cell>
          <cell r="AD141">
            <v>188406386.57</v>
          </cell>
          <cell r="AE141">
            <v>53423922464.63</v>
          </cell>
          <cell r="AF141">
            <v>53363637968.97</v>
          </cell>
          <cell r="AG141">
            <v>721458485.449996</v>
          </cell>
          <cell r="AH141">
            <v>720995860.199996</v>
          </cell>
          <cell r="AI141">
            <v>532589473.629996</v>
          </cell>
          <cell r="AJ141">
            <v>1271176629.25</v>
          </cell>
          <cell r="AK141">
            <v>0.0237941463413062</v>
          </cell>
          <cell r="AL141">
            <v>1059333097.08</v>
          </cell>
          <cell r="AM141">
            <v>0.0046845778998293</v>
          </cell>
          <cell r="AN141">
            <v>0.00671947518881018</v>
          </cell>
          <cell r="AO141">
            <v>0.00788394177606212</v>
          </cell>
          <cell r="AP141">
            <v>0.000532161031396048</v>
          </cell>
          <cell r="AQ141">
            <v>211843532.17</v>
          </cell>
          <cell r="AR141">
            <v>-128584516.16</v>
          </cell>
          <cell r="AS141">
            <v>-1109540817.1272</v>
          </cell>
          <cell r="AT141">
            <v>23437145.6</v>
          </cell>
          <cell r="AU141">
            <v>59821870.41</v>
          </cell>
          <cell r="AV141">
            <v>529701815.62</v>
          </cell>
          <cell r="AW141">
            <v>721458485.449996</v>
          </cell>
          <cell r="AX141">
            <v>9685403.57000002</v>
          </cell>
        </row>
        <row r="142">
          <cell r="A142" t="str">
            <v>002183.SZ</v>
          </cell>
          <cell r="B142" t="str">
            <v>怡亚通</v>
          </cell>
          <cell r="C142">
            <v>53094932934</v>
          </cell>
          <cell r="D142">
            <v>39545255</v>
          </cell>
          <cell r="E142">
            <v>0</v>
          </cell>
          <cell r="F142">
            <v>0</v>
          </cell>
          <cell r="G142">
            <v>49837815233</v>
          </cell>
          <cell r="H142">
            <v>1074873794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49044621</v>
          </cell>
          <cell r="P142">
            <v>749385626</v>
          </cell>
          <cell r="Q142">
            <v>1069558174</v>
          </cell>
          <cell r="R142">
            <v>7271613</v>
          </cell>
          <cell r="S142">
            <v>1044932055</v>
          </cell>
          <cell r="T142">
            <v>276871162</v>
          </cell>
          <cell r="U142">
            <v>227519675</v>
          </cell>
          <cell r="V142">
            <v>0</v>
          </cell>
          <cell r="W142">
            <v>-51214000</v>
          </cell>
          <cell r="X142">
            <v>135781716</v>
          </cell>
          <cell r="Y142">
            <v>35759619</v>
          </cell>
          <cell r="Z142">
            <v>-1880148</v>
          </cell>
        </row>
        <row r="142">
          <cell r="AB142">
            <v>5000091</v>
          </cell>
          <cell r="AC142">
            <v>2764869</v>
          </cell>
          <cell r="AD142">
            <v>85007660</v>
          </cell>
          <cell r="AE142">
            <v>53094932934</v>
          </cell>
          <cell r="AF142">
            <v>52758007322</v>
          </cell>
          <cell r="AG142">
            <v>389161291</v>
          </cell>
          <cell r="AH142">
            <v>391396513</v>
          </cell>
          <cell r="AI142">
            <v>306388853</v>
          </cell>
          <cell r="AJ142">
            <v>3257117701</v>
          </cell>
          <cell r="AK142">
            <v>0.0613451702641527</v>
          </cell>
          <cell r="AL142">
            <v>1908784431</v>
          </cell>
          <cell r="AM142">
            <v>0.000923715659665024</v>
          </cell>
          <cell r="AN142">
            <v>0.0141140704882616</v>
          </cell>
          <cell r="AO142">
            <v>0.0201442607589225</v>
          </cell>
          <cell r="AP142">
            <v>0.000136954933327424</v>
          </cell>
          <cell r="AQ142">
            <v>1348333270</v>
          </cell>
          <cell r="AR142">
            <v>218393555</v>
          </cell>
          <cell r="AS142">
            <v>-462150057.64</v>
          </cell>
          <cell r="AT142">
            <v>1263325610</v>
          </cell>
          <cell r="AU142">
            <v>303401215</v>
          </cell>
          <cell r="AV142">
            <v>133562390</v>
          </cell>
          <cell r="AW142">
            <v>389161291</v>
          </cell>
          <cell r="AX142">
            <v>-1862513</v>
          </cell>
        </row>
        <row r="143">
          <cell r="A143" t="str">
            <v>002241.SZ</v>
          </cell>
          <cell r="B143" t="str">
            <v>歌尔股份</v>
          </cell>
          <cell r="C143">
            <v>52789165548.1</v>
          </cell>
          <cell r="D143">
            <v>0</v>
          </cell>
          <cell r="E143">
            <v>0</v>
          </cell>
          <cell r="F143">
            <v>0</v>
          </cell>
          <cell r="G143">
            <v>44992434198.34</v>
          </cell>
          <cell r="H143">
            <v>137791338.28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140418140.12</v>
          </cell>
          <cell r="P143">
            <v>400550294.32</v>
          </cell>
          <cell r="Q143">
            <v>1395074239.34</v>
          </cell>
          <cell r="R143">
            <v>2492850363.74</v>
          </cell>
          <cell r="S143">
            <v>89662834.94</v>
          </cell>
          <cell r="T143">
            <v>342036098.66</v>
          </cell>
          <cell r="U143">
            <v>9037708.55</v>
          </cell>
          <cell r="V143">
            <v>0</v>
          </cell>
          <cell r="W143">
            <v>15971032.79</v>
          </cell>
          <cell r="X143">
            <v>-22083198.36</v>
          </cell>
          <cell r="Y143">
            <v>40192553.61</v>
          </cell>
          <cell r="Z143">
            <v>-21338219.12</v>
          </cell>
        </row>
        <row r="143">
          <cell r="AB143">
            <v>7446521.57</v>
          </cell>
          <cell r="AC143">
            <v>41382728.76</v>
          </cell>
          <cell r="AD143">
            <v>437914181.51</v>
          </cell>
          <cell r="AE143">
            <v>52789165548.1</v>
          </cell>
          <cell r="AF143">
            <v>49510990070.8</v>
          </cell>
          <cell r="AG143">
            <v>3596735034.38</v>
          </cell>
          <cell r="AH143">
            <v>3562798827.19</v>
          </cell>
          <cell r="AI143">
            <v>3124884645.68</v>
          </cell>
          <cell r="AJ143">
            <v>7796731349.76</v>
          </cell>
          <cell r="AK143">
            <v>0.147695673322509</v>
          </cell>
          <cell r="AL143">
            <v>4503021798.32</v>
          </cell>
          <cell r="AM143">
            <v>0.00265998029448022</v>
          </cell>
          <cell r="AN143">
            <v>0.00758773680472425</v>
          </cell>
          <cell r="AO143">
            <v>0.0264272834180121</v>
          </cell>
          <cell r="AP143">
            <v>0.0472227650855474</v>
          </cell>
          <cell r="AQ143">
            <v>3293709551.44</v>
          </cell>
          <cell r="AR143">
            <v>2766132534.99</v>
          </cell>
          <cell r="AS143">
            <v>666423654.1804</v>
          </cell>
          <cell r="AT143">
            <v>2855795369.93</v>
          </cell>
          <cell r="AU143">
            <v>3204046716.5</v>
          </cell>
          <cell r="AV143">
            <v>3190599399.59</v>
          </cell>
          <cell r="AW143">
            <v>3596735034.38</v>
          </cell>
          <cell r="AX143">
            <v>348969422.9</v>
          </cell>
        </row>
        <row r="144">
          <cell r="A144" t="str">
            <v>600115.SH</v>
          </cell>
          <cell r="B144" t="str">
            <v>中国东航</v>
          </cell>
          <cell r="C144">
            <v>52501000000</v>
          </cell>
          <cell r="D144">
            <v>0</v>
          </cell>
          <cell r="E144">
            <v>0</v>
          </cell>
          <cell r="F144">
            <v>0</v>
          </cell>
          <cell r="G144">
            <v>59440000000</v>
          </cell>
          <cell r="H144">
            <v>4326000000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172000000</v>
          </cell>
          <cell r="P144">
            <v>2316000000</v>
          </cell>
          <cell r="Q144">
            <v>2525000000</v>
          </cell>
          <cell r="R144">
            <v>192000000</v>
          </cell>
          <cell r="S144">
            <v>3235000000</v>
          </cell>
          <cell r="T144">
            <v>158000000</v>
          </cell>
          <cell r="U144">
            <v>45000000</v>
          </cell>
          <cell r="V144">
            <v>0</v>
          </cell>
          <cell r="W144">
            <v>-7000000</v>
          </cell>
          <cell r="X144">
            <v>3000000</v>
          </cell>
          <cell r="Y144">
            <v>2000000</v>
          </cell>
          <cell r="Z144">
            <v>0</v>
          </cell>
        </row>
        <row r="144">
          <cell r="AB144">
            <v>166000000</v>
          </cell>
          <cell r="AC144">
            <v>20000000</v>
          </cell>
          <cell r="AD144">
            <v>-2878000000</v>
          </cell>
          <cell r="AE144">
            <v>52501000000</v>
          </cell>
          <cell r="AF144">
            <v>67880000000</v>
          </cell>
          <cell r="AG144">
            <v>-15233000000</v>
          </cell>
          <cell r="AH144">
            <v>-15087000000</v>
          </cell>
          <cell r="AI144">
            <v>-12209000000</v>
          </cell>
          <cell r="AJ144">
            <v>-6939000000</v>
          </cell>
          <cell r="AK144">
            <v>-0.132168911068361</v>
          </cell>
          <cell r="AL144">
            <v>5061000000</v>
          </cell>
          <cell r="AM144">
            <v>0.00327612807375098</v>
          </cell>
          <cell r="AN144">
            <v>0.0441134454581818</v>
          </cell>
          <cell r="AO144">
            <v>0.048094322012914</v>
          </cell>
          <cell r="AP144">
            <v>0.00365707319860574</v>
          </cell>
          <cell r="AQ144">
            <v>-12000000000</v>
          </cell>
          <cell r="AR144">
            <v>-12357000000</v>
          </cell>
          <cell r="AS144">
            <v>-15948280000</v>
          </cell>
          <cell r="AT144">
            <v>-9122000000</v>
          </cell>
          <cell r="AU144">
            <v>-15235000000</v>
          </cell>
          <cell r="AV144">
            <v>-16475000000</v>
          </cell>
          <cell r="AW144">
            <v>-15233000000</v>
          </cell>
          <cell r="AX144">
            <v>106000000</v>
          </cell>
        </row>
        <row r="145">
          <cell r="A145" t="str">
            <v>600339.SH</v>
          </cell>
          <cell r="B145" t="str">
            <v>中油工程</v>
          </cell>
          <cell r="C145">
            <v>52235213294.9</v>
          </cell>
          <cell r="D145">
            <v>0</v>
          </cell>
          <cell r="E145">
            <v>0</v>
          </cell>
          <cell r="F145">
            <v>0</v>
          </cell>
          <cell r="G145">
            <v>48601437732.27</v>
          </cell>
          <cell r="H145">
            <v>65143401.79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147015974.55</v>
          </cell>
          <cell r="P145">
            <v>58674912.89</v>
          </cell>
          <cell r="Q145">
            <v>1883342368.41</v>
          </cell>
          <cell r="R145">
            <v>395493070.08</v>
          </cell>
          <cell r="S145">
            <v>40403281</v>
          </cell>
          <cell r="T145">
            <v>5601219.03</v>
          </cell>
          <cell r="U145">
            <v>-1713735.32</v>
          </cell>
          <cell r="V145">
            <v>0</v>
          </cell>
          <cell r="W145">
            <v>0</v>
          </cell>
          <cell r="X145">
            <v>61776270.01</v>
          </cell>
          <cell r="Y145">
            <v>-791363.86</v>
          </cell>
          <cell r="Z145">
            <v>-690691.29</v>
          </cell>
        </row>
        <row r="145">
          <cell r="AB145">
            <v>59181087.62</v>
          </cell>
          <cell r="AC145">
            <v>40637039.51</v>
          </cell>
          <cell r="AD145">
            <v>286099254.15</v>
          </cell>
          <cell r="AE145">
            <v>52235213294.9</v>
          </cell>
          <cell r="AF145">
            <v>51126367339.2</v>
          </cell>
          <cell r="AG145">
            <v>1052771577.29</v>
          </cell>
          <cell r="AH145">
            <v>1071315625.4</v>
          </cell>
          <cell r="AI145">
            <v>785216371.25</v>
          </cell>
          <cell r="AJ145">
            <v>3633775562.63</v>
          </cell>
          <cell r="AK145">
            <v>0.0695656307961279</v>
          </cell>
          <cell r="AL145">
            <v>2465190913.96</v>
          </cell>
          <cell r="AM145">
            <v>0.00281449936310213</v>
          </cell>
          <cell r="AN145">
            <v>0.00112328272804677</v>
          </cell>
          <cell r="AO145">
            <v>0.0360550335609308</v>
          </cell>
          <cell r="AP145">
            <v>0.0075713880566965</v>
          </cell>
          <cell r="AQ145">
            <v>1168584648.67</v>
          </cell>
          <cell r="AR145">
            <v>842082113.520004</v>
          </cell>
          <cell r="AS145">
            <v>-1170396106.1272</v>
          </cell>
          <cell r="AT145">
            <v>882485394.520004</v>
          </cell>
          <cell r="AU145">
            <v>1128181367.67</v>
          </cell>
          <cell r="AV145">
            <v>1022430237.47</v>
          </cell>
          <cell r="AW145">
            <v>1052771577.29</v>
          </cell>
          <cell r="AX145">
            <v>7314954.35</v>
          </cell>
        </row>
        <row r="146">
          <cell r="A146" t="str">
            <v>600039.SH</v>
          </cell>
          <cell r="B146" t="str">
            <v>四川路桥</v>
          </cell>
          <cell r="C146">
            <v>52021354003.12</v>
          </cell>
          <cell r="D146">
            <v>0</v>
          </cell>
          <cell r="E146">
            <v>0</v>
          </cell>
          <cell r="F146">
            <v>0</v>
          </cell>
          <cell r="G146">
            <v>44176628185.04</v>
          </cell>
          <cell r="H146">
            <v>1721361690.19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243279879.87</v>
          </cell>
          <cell r="P146">
            <v>12224538.66</v>
          </cell>
          <cell r="Q146">
            <v>609499668.98</v>
          </cell>
          <cell r="R146">
            <v>916111124.31</v>
          </cell>
          <cell r="S146">
            <v>1701722081.99</v>
          </cell>
          <cell r="T146">
            <v>15465811.45</v>
          </cell>
          <cell r="U146">
            <v>3340618.65</v>
          </cell>
          <cell r="V146">
            <v>0</v>
          </cell>
          <cell r="W146">
            <v>653806.67</v>
          </cell>
          <cell r="X146">
            <v>37574023.74</v>
          </cell>
          <cell r="Y146">
            <v>63530717.73</v>
          </cell>
          <cell r="Z146">
            <v>0</v>
          </cell>
        </row>
        <row r="146">
          <cell r="AB146">
            <v>39354844.81</v>
          </cell>
          <cell r="AC146">
            <v>23411178.98</v>
          </cell>
          <cell r="AD146">
            <v>737768925.53</v>
          </cell>
          <cell r="AE146">
            <v>52021354003.12</v>
          </cell>
          <cell r="AF146">
            <v>47659465478.85</v>
          </cell>
          <cell r="AG146">
            <v>4276903400.92</v>
          </cell>
          <cell r="AH146">
            <v>4292847066.75</v>
          </cell>
          <cell r="AI146">
            <v>3555078141.22</v>
          </cell>
          <cell r="AJ146">
            <v>7844725818.08</v>
          </cell>
          <cell r="AK146">
            <v>0.150798186022023</v>
          </cell>
          <cell r="AL146">
            <v>1828702263.72</v>
          </cell>
          <cell r="AM146">
            <v>0.00467653878934811</v>
          </cell>
          <cell r="AN146">
            <v>0.000234990782040522</v>
          </cell>
          <cell r="AO146">
            <v>0.0117163361211906</v>
          </cell>
          <cell r="AP146">
            <v>0.0176102898870155</v>
          </cell>
          <cell r="AQ146">
            <v>6016023554.36</v>
          </cell>
          <cell r="AR146">
            <v>3576532546.84</v>
          </cell>
          <cell r="AS146">
            <v>1561387586.0264</v>
          </cell>
          <cell r="AT146">
            <v>5278254628.83</v>
          </cell>
          <cell r="AU146">
            <v>4314301472.37</v>
          </cell>
          <cell r="AV146">
            <v>4241144174.6</v>
          </cell>
          <cell r="AW146">
            <v>4276903400.92</v>
          </cell>
          <cell r="AX146">
            <v>12778999.47</v>
          </cell>
        </row>
        <row r="147">
          <cell r="A147" t="str">
            <v>601212.SH</v>
          </cell>
          <cell r="B147" t="str">
            <v>白银有色</v>
          </cell>
          <cell r="C147">
            <v>51904521129.16</v>
          </cell>
          <cell r="D147">
            <v>0</v>
          </cell>
          <cell r="E147">
            <v>0</v>
          </cell>
          <cell r="F147">
            <v>0</v>
          </cell>
          <cell r="G147">
            <v>49562223877.25</v>
          </cell>
          <cell r="H147">
            <v>603668871.7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221837988.34</v>
          </cell>
          <cell r="P147">
            <v>235396080.27</v>
          </cell>
          <cell r="Q147">
            <v>788859385.5</v>
          </cell>
          <cell r="R147">
            <v>38056970.48</v>
          </cell>
          <cell r="S147">
            <v>553404041.87</v>
          </cell>
          <cell r="T147">
            <v>463769208.5</v>
          </cell>
          <cell r="U147">
            <v>26257202.28</v>
          </cell>
          <cell r="V147">
            <v>0</v>
          </cell>
          <cell r="W147">
            <v>-28201119.74</v>
          </cell>
          <cell r="X147">
            <v>1704858.64</v>
          </cell>
          <cell r="Y147">
            <v>27779557.56</v>
          </cell>
          <cell r="Z147">
            <v>23512237.03</v>
          </cell>
        </row>
        <row r="147">
          <cell r="AB147">
            <v>3385912.94</v>
          </cell>
          <cell r="AC147">
            <v>12180368.79</v>
          </cell>
          <cell r="AD147">
            <v>574689030.54</v>
          </cell>
          <cell r="AE147">
            <v>51904521129.16</v>
          </cell>
          <cell r="AF147">
            <v>51399778343.71</v>
          </cell>
          <cell r="AG147">
            <v>934338695.040005</v>
          </cell>
          <cell r="AH147">
            <v>925544239.190005</v>
          </cell>
          <cell r="AI147">
            <v>350855208.650005</v>
          </cell>
          <cell r="AJ147">
            <v>2342297251.91</v>
          </cell>
          <cell r="AK147">
            <v>0.0451270371242111</v>
          </cell>
          <cell r="AL147">
            <v>1320724438</v>
          </cell>
          <cell r="AM147">
            <v>0.00427396272066503</v>
          </cell>
          <cell r="AN147">
            <v>0.0045351748778153</v>
          </cell>
          <cell r="AO147">
            <v>0.0151982788462105</v>
          </cell>
          <cell r="AP147">
            <v>0.000733211089363457</v>
          </cell>
          <cell r="AQ147">
            <v>1021572813.91</v>
          </cell>
          <cell r="AR147">
            <v>-106520258.499996</v>
          </cell>
          <cell r="AS147">
            <v>-1291775706.3384</v>
          </cell>
          <cell r="AT147">
            <v>446883783.370004</v>
          </cell>
          <cell r="AU147">
            <v>468168772.040004</v>
          </cell>
          <cell r="AV147">
            <v>448505776.450004</v>
          </cell>
          <cell r="AW147">
            <v>934338695.040005</v>
          </cell>
          <cell r="AX147">
            <v>409310886.48</v>
          </cell>
        </row>
        <row r="148">
          <cell r="A148" t="str">
            <v>000829.SZ</v>
          </cell>
          <cell r="B148" t="str">
            <v>天音控股</v>
          </cell>
          <cell r="C148">
            <v>51174560754.07</v>
          </cell>
          <cell r="D148">
            <v>0</v>
          </cell>
          <cell r="E148">
            <v>0</v>
          </cell>
          <cell r="F148">
            <v>0</v>
          </cell>
          <cell r="G148">
            <v>49653147928.06</v>
          </cell>
          <cell r="H148">
            <v>146861803.84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33822324.68</v>
          </cell>
          <cell r="P148">
            <v>827615372.97</v>
          </cell>
          <cell r="Q148">
            <v>246543766.62</v>
          </cell>
          <cell r="R148">
            <v>54522453.08</v>
          </cell>
          <cell r="S148">
            <v>235927299.01</v>
          </cell>
          <cell r="T148">
            <v>716121.12</v>
          </cell>
          <cell r="U148">
            <v>-5369021.69</v>
          </cell>
          <cell r="V148">
            <v>0</v>
          </cell>
          <cell r="W148">
            <v>0</v>
          </cell>
          <cell r="X148">
            <v>3365551.68</v>
          </cell>
          <cell r="Y148">
            <v>17294256.32</v>
          </cell>
          <cell r="Z148">
            <v>0</v>
          </cell>
        </row>
        <row r="148">
          <cell r="AB148">
            <v>1706757.78</v>
          </cell>
          <cell r="AC148">
            <v>1298210.85</v>
          </cell>
          <cell r="AD148">
            <v>13757920.96</v>
          </cell>
          <cell r="AE148">
            <v>51174560754.07</v>
          </cell>
          <cell r="AF148">
            <v>51051579144.42</v>
          </cell>
          <cell r="AG148">
            <v>103037922.769994</v>
          </cell>
          <cell r="AH148">
            <v>103446469.699994</v>
          </cell>
          <cell r="AI148">
            <v>89688548.739994</v>
          </cell>
          <cell r="AJ148">
            <v>1521412826.01</v>
          </cell>
          <cell r="AK148">
            <v>0.0297298658472413</v>
          </cell>
          <cell r="AL148">
            <v>1179389626.74</v>
          </cell>
          <cell r="AM148">
            <v>0.000660920664127245</v>
          </cell>
          <cell r="AN148">
            <v>0.0161723981754778</v>
          </cell>
          <cell r="AO148">
            <v>0.00481770166635757</v>
          </cell>
          <cell r="AP148">
            <v>0.00106542102710014</v>
          </cell>
          <cell r="AQ148">
            <v>342023199.270002</v>
          </cell>
          <cell r="AR148">
            <v>92337979.3000024</v>
          </cell>
          <cell r="AS148">
            <v>-109222058.751998</v>
          </cell>
          <cell r="AT148">
            <v>328265278.310002</v>
          </cell>
          <cell r="AU148">
            <v>106095900.260002</v>
          </cell>
          <cell r="AV148">
            <v>191387296.820002</v>
          </cell>
          <cell r="AW148">
            <v>103037922.769994</v>
          </cell>
          <cell r="AX148">
            <v>6085142.81</v>
          </cell>
        </row>
        <row r="149">
          <cell r="A149" t="str">
            <v>000895.SZ</v>
          </cell>
          <cell r="B149" t="str">
            <v>双汇发展</v>
          </cell>
          <cell r="C149">
            <v>50958105407.72</v>
          </cell>
          <cell r="D149">
            <v>86345664</v>
          </cell>
          <cell r="E149">
            <v>0</v>
          </cell>
          <cell r="F149">
            <v>38558.33</v>
          </cell>
          <cell r="G149">
            <v>42037297749.07</v>
          </cell>
          <cell r="H149">
            <v>98894622.95</v>
          </cell>
          <cell r="I149">
            <v>444664.74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230038030.95</v>
          </cell>
          <cell r="P149">
            <v>2262911842.19</v>
          </cell>
          <cell r="Q149">
            <v>967415158.45</v>
          </cell>
          <cell r="R149">
            <v>108221843.33</v>
          </cell>
          <cell r="S149">
            <v>8790809.66</v>
          </cell>
          <cell r="T149">
            <v>188508300.1</v>
          </cell>
          <cell r="U149">
            <v>22456050.57</v>
          </cell>
          <cell r="V149">
            <v>0</v>
          </cell>
          <cell r="W149">
            <v>-25898789.5</v>
          </cell>
          <cell r="X149">
            <v>3964448.62</v>
          </cell>
          <cell r="Y149">
            <v>1615712918.12</v>
          </cell>
          <cell r="Z149">
            <v>5109211.47</v>
          </cell>
        </row>
        <row r="149">
          <cell r="AB149">
            <v>14940509.63</v>
          </cell>
          <cell r="AC149">
            <v>35003118.75</v>
          </cell>
          <cell r="AD149">
            <v>826134304.25</v>
          </cell>
          <cell r="AE149">
            <v>50958105407.72</v>
          </cell>
          <cell r="AF149">
            <v>45614675433.65</v>
          </cell>
          <cell r="AG149">
            <v>3891471329.4</v>
          </cell>
          <cell r="AH149">
            <v>3871408720.28</v>
          </cell>
          <cell r="AI149">
            <v>3045274416.03</v>
          </cell>
          <cell r="AJ149">
            <v>8920807658.65</v>
          </cell>
          <cell r="AK149">
            <v>0.17506160378754</v>
          </cell>
          <cell r="AL149">
            <v>5204362402.16</v>
          </cell>
          <cell r="AM149">
            <v>0.0045142579204907</v>
          </cell>
          <cell r="AN149">
            <v>0.0444072993704192</v>
          </cell>
          <cell r="AO149">
            <v>0.0189845197483233</v>
          </cell>
          <cell r="AP149">
            <v>0.00212374150224205</v>
          </cell>
          <cell r="AQ149">
            <v>3716445256.49</v>
          </cell>
          <cell r="AR149">
            <v>2881520142.58</v>
          </cell>
          <cell r="AS149">
            <v>1169884192.02</v>
          </cell>
          <cell r="AT149">
            <v>2890310952.24</v>
          </cell>
          <cell r="AU149">
            <v>3707654446.83</v>
          </cell>
          <cell r="AV149">
            <v>3638758005.51</v>
          </cell>
          <cell r="AW149">
            <v>3891471329.4</v>
          </cell>
          <cell r="AX149">
            <v>140153460.03</v>
          </cell>
        </row>
        <row r="150">
          <cell r="A150" t="str">
            <v>000727.SZ</v>
          </cell>
          <cell r="B150" t="str">
            <v>冠捷科技</v>
          </cell>
          <cell r="C150">
            <v>50836033599.98</v>
          </cell>
          <cell r="D150">
            <v>0</v>
          </cell>
          <cell r="E150">
            <v>0</v>
          </cell>
          <cell r="F150">
            <v>0</v>
          </cell>
          <cell r="G150">
            <v>44323085408.21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109166110.45</v>
          </cell>
          <cell r="P150">
            <v>2950060125.33</v>
          </cell>
          <cell r="Q150">
            <v>746920576.5</v>
          </cell>
          <cell r="R150">
            <v>1050651310.45</v>
          </cell>
          <cell r="S150">
            <v>473556743.65</v>
          </cell>
          <cell r="T150">
            <v>231137826.26</v>
          </cell>
          <cell r="U150">
            <v>14362582.08</v>
          </cell>
          <cell r="V150">
            <v>0</v>
          </cell>
          <cell r="W150">
            <v>116401511.15</v>
          </cell>
          <cell r="X150">
            <v>-12575186.61</v>
          </cell>
          <cell r="Y150">
            <v>192833821.79</v>
          </cell>
          <cell r="Z150">
            <v>17265291.11</v>
          </cell>
        </row>
        <row r="150">
          <cell r="AB150">
            <v>25118634.52</v>
          </cell>
          <cell r="AC150">
            <v>85727738.79</v>
          </cell>
          <cell r="AD150">
            <v>362949118.05</v>
          </cell>
          <cell r="AE150">
            <v>50836033599.98</v>
          </cell>
          <cell r="AF150">
            <v>49653440274.59</v>
          </cell>
          <cell r="AG150">
            <v>1367139318.73001</v>
          </cell>
          <cell r="AH150">
            <v>1306530214.46001</v>
          </cell>
          <cell r="AI150">
            <v>943581096.41001</v>
          </cell>
          <cell r="AJ150">
            <v>6512948191.77</v>
          </cell>
          <cell r="AK150">
            <v>0.128116765423111</v>
          </cell>
          <cell r="AL150">
            <v>5110241048.79</v>
          </cell>
          <cell r="AM150">
            <v>0.00214741597090381</v>
          </cell>
          <cell r="AN150">
            <v>0.0580308870779242</v>
          </cell>
          <cell r="AO150">
            <v>0.0146927390594119</v>
          </cell>
          <cell r="AP150">
            <v>0.0206674525144388</v>
          </cell>
          <cell r="AQ150">
            <v>1402707142.98001</v>
          </cell>
          <cell r="AR150">
            <v>566201281.280005</v>
          </cell>
          <cell r="AS150">
            <v>407057564.827205</v>
          </cell>
          <cell r="AT150">
            <v>1039758024.93001</v>
          </cell>
          <cell r="AU150">
            <v>929150399.330005</v>
          </cell>
          <cell r="AV150">
            <v>1493156724.97</v>
          </cell>
          <cell r="AW150">
            <v>1367139318.73001</v>
          </cell>
          <cell r="AX150">
            <v>333176755.33</v>
          </cell>
        </row>
        <row r="151">
          <cell r="A151" t="str">
            <v>600023.SH</v>
          </cell>
          <cell r="B151" t="str">
            <v>浙能电力</v>
          </cell>
          <cell r="C151">
            <v>50411287847.74</v>
          </cell>
          <cell r="D151">
            <v>0</v>
          </cell>
          <cell r="E151">
            <v>0</v>
          </cell>
          <cell r="F151">
            <v>0</v>
          </cell>
          <cell r="G151">
            <v>48785771999.47</v>
          </cell>
          <cell r="H151">
            <v>852408800.79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334001957.14</v>
          </cell>
          <cell r="P151">
            <v>0</v>
          </cell>
          <cell r="Q151">
            <v>1035835600.15</v>
          </cell>
          <cell r="R151">
            <v>134726645.65</v>
          </cell>
          <cell r="S151">
            <v>738979156.45</v>
          </cell>
          <cell r="T151">
            <v>2056728700.79</v>
          </cell>
          <cell r="U151">
            <v>1762633991.68</v>
          </cell>
          <cell r="V151">
            <v>0</v>
          </cell>
          <cell r="W151">
            <v>-22019860</v>
          </cell>
          <cell r="X151">
            <v>5138641.55</v>
          </cell>
          <cell r="Y151">
            <v>2163560.22</v>
          </cell>
          <cell r="Z151">
            <v>36123896.47</v>
          </cell>
        </row>
        <row r="151">
          <cell r="AB151">
            <v>37615177.83</v>
          </cell>
          <cell r="AC151">
            <v>46855575.33</v>
          </cell>
          <cell r="AD151">
            <v>6716424.98</v>
          </cell>
          <cell r="AE151">
            <v>50411287847.74</v>
          </cell>
          <cell r="AF151">
            <v>51029315358.86</v>
          </cell>
          <cell r="AG151">
            <v>1445503024.37</v>
          </cell>
          <cell r="AH151">
            <v>1436262626.87</v>
          </cell>
          <cell r="AI151">
            <v>1429546201.89</v>
          </cell>
          <cell r="AJ151">
            <v>1625515848.27</v>
          </cell>
          <cell r="AK151">
            <v>0.0322450768006489</v>
          </cell>
          <cell r="AL151">
            <v>1515968160.66</v>
          </cell>
          <cell r="AM151">
            <v>0.00662553906872613</v>
          </cell>
          <cell r="AN151">
            <v>0</v>
          </cell>
          <cell r="AO151">
            <v>0.0205476916852153</v>
          </cell>
          <cell r="AP151">
            <v>0.00267254917305272</v>
          </cell>
          <cell r="AQ151">
            <v>109547687.609997</v>
          </cell>
          <cell r="AR151">
            <v>-636147893.820004</v>
          </cell>
          <cell r="AS151">
            <v>-6003254442.9224</v>
          </cell>
          <cell r="AT151">
            <v>102831262.629997</v>
          </cell>
          <cell r="AU151">
            <v>-629431468.840003</v>
          </cell>
          <cell r="AV151">
            <v>-702635460.760003</v>
          </cell>
          <cell r="AW151">
            <v>1445503024.37</v>
          </cell>
          <cell r="AX151">
            <v>272074849.11</v>
          </cell>
        </row>
        <row r="152">
          <cell r="A152" t="str">
            <v>601233.SH</v>
          </cell>
          <cell r="B152" t="str">
            <v>桐昆股份</v>
          </cell>
          <cell r="C152">
            <v>50347520690.8</v>
          </cell>
          <cell r="D152">
            <v>0</v>
          </cell>
          <cell r="E152">
            <v>0</v>
          </cell>
          <cell r="F152">
            <v>0</v>
          </cell>
          <cell r="G152">
            <v>44750422561.1</v>
          </cell>
          <cell r="H152">
            <v>443059896.97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115086672.66</v>
          </cell>
          <cell r="P152">
            <v>60240848.63</v>
          </cell>
          <cell r="Q152">
            <v>672242140.8</v>
          </cell>
          <cell r="R152">
            <v>1218969277.96</v>
          </cell>
          <cell r="S152">
            <v>272806964.48</v>
          </cell>
          <cell r="T152">
            <v>3541557674.28</v>
          </cell>
          <cell r="U152">
            <v>3555689003.1</v>
          </cell>
          <cell r="V152">
            <v>0</v>
          </cell>
          <cell r="W152">
            <v>4398000</v>
          </cell>
          <cell r="X152">
            <v>-186049.65</v>
          </cell>
          <cell r="Y152">
            <v>0</v>
          </cell>
          <cell r="Z152">
            <v>-31365225.94</v>
          </cell>
        </row>
        <row r="152">
          <cell r="AB152">
            <v>19195843.39</v>
          </cell>
          <cell r="AC152">
            <v>21562403.41</v>
          </cell>
          <cell r="AD152">
            <v>633384950.36</v>
          </cell>
          <cell r="AE152">
            <v>50347520690.8</v>
          </cell>
          <cell r="AF152">
            <v>47089768465.63</v>
          </cell>
          <cell r="AG152">
            <v>6772528723.16</v>
          </cell>
          <cell r="AH152">
            <v>6770162163.14</v>
          </cell>
          <cell r="AI152">
            <v>6136777212.78</v>
          </cell>
          <cell r="AJ152">
            <v>5597098129.7</v>
          </cell>
          <cell r="AK152">
            <v>0.111169290024698</v>
          </cell>
          <cell r="AL152">
            <v>2068905500.07</v>
          </cell>
          <cell r="AM152">
            <v>0.00228584587842535</v>
          </cell>
          <cell r="AN152">
            <v>0.00119650079693016</v>
          </cell>
          <cell r="AO152">
            <v>0.013352040608483</v>
          </cell>
          <cell r="AP152">
            <v>0.0242111083373117</v>
          </cell>
          <cell r="AQ152">
            <v>3528192629.63</v>
          </cell>
          <cell r="AR152">
            <v>2622000714.79</v>
          </cell>
          <cell r="AS152">
            <v>-150588744.6628</v>
          </cell>
          <cell r="AT152">
            <v>2894807679.27</v>
          </cell>
          <cell r="AU152">
            <v>3255385665.15</v>
          </cell>
          <cell r="AV152">
            <v>3056320116.39</v>
          </cell>
          <cell r="AW152">
            <v>6772528723.16</v>
          </cell>
          <cell r="AX152">
            <v>-9733328.81999969</v>
          </cell>
        </row>
        <row r="153">
          <cell r="A153" t="str">
            <v>000028.SZ</v>
          </cell>
          <cell r="B153" t="str">
            <v>国药一致</v>
          </cell>
          <cell r="C153">
            <v>50210017018.57</v>
          </cell>
          <cell r="D153">
            <v>0</v>
          </cell>
          <cell r="E153">
            <v>0</v>
          </cell>
          <cell r="F153">
            <v>0</v>
          </cell>
          <cell r="G153">
            <v>44355137220.69</v>
          </cell>
          <cell r="H153">
            <v>221745036.68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118668192.68</v>
          </cell>
          <cell r="P153">
            <v>3489636134.44</v>
          </cell>
          <cell r="Q153">
            <v>760050554.53</v>
          </cell>
          <cell r="R153">
            <v>0</v>
          </cell>
          <cell r="S153">
            <v>165613548.65</v>
          </cell>
          <cell r="T153">
            <v>232226696.9</v>
          </cell>
          <cell r="U153">
            <v>237971923.43</v>
          </cell>
          <cell r="V153">
            <v>0</v>
          </cell>
          <cell r="W153">
            <v>0</v>
          </cell>
          <cell r="X153">
            <v>31552326.7</v>
          </cell>
          <cell r="Y153">
            <v>-1079690.03</v>
          </cell>
          <cell r="Z153">
            <v>964385.82</v>
          </cell>
        </row>
        <row r="153">
          <cell r="AB153">
            <v>16183608.97</v>
          </cell>
          <cell r="AC153">
            <v>9550290.33</v>
          </cell>
          <cell r="AD153">
            <v>328358528.63</v>
          </cell>
          <cell r="AE153">
            <v>50210017018.57</v>
          </cell>
          <cell r="AF153">
            <v>48889105650.99</v>
          </cell>
          <cell r="AG153">
            <v>1523629813.62999</v>
          </cell>
          <cell r="AH153">
            <v>1530263132.26999</v>
          </cell>
          <cell r="AI153">
            <v>1201904603.63999</v>
          </cell>
          <cell r="AJ153">
            <v>5854879797.88</v>
          </cell>
          <cell r="AK153">
            <v>0.116607803492968</v>
          </cell>
          <cell r="AL153">
            <v>4360641872.98</v>
          </cell>
          <cell r="AM153">
            <v>0.00236343661536922</v>
          </cell>
          <cell r="AN153">
            <v>0.0695007956908155</v>
          </cell>
          <cell r="AO153">
            <v>0.0151374287375545</v>
          </cell>
          <cell r="AP153">
            <v>0</v>
          </cell>
          <cell r="AQ153">
            <v>1494237924.9</v>
          </cell>
          <cell r="AR153">
            <v>1000265847.62</v>
          </cell>
          <cell r="AS153">
            <v>-174089828.3832</v>
          </cell>
          <cell r="AT153">
            <v>1165879396.27</v>
          </cell>
          <cell r="AU153">
            <v>1328624376.25</v>
          </cell>
          <cell r="AV153">
            <v>1235271628.7</v>
          </cell>
          <cell r="AW153">
            <v>1523629813.62999</v>
          </cell>
          <cell r="AX153">
            <v>-5745226.53</v>
          </cell>
        </row>
        <row r="154">
          <cell r="A154" t="str">
            <v>000921.SZ</v>
          </cell>
          <cell r="B154" t="str">
            <v>海信家电</v>
          </cell>
          <cell r="C154">
            <v>50067205510.08</v>
          </cell>
          <cell r="D154">
            <v>0</v>
          </cell>
          <cell r="E154">
            <v>0</v>
          </cell>
          <cell r="F154">
            <v>0</v>
          </cell>
          <cell r="G154">
            <v>39461118532.29</v>
          </cell>
          <cell r="H154">
            <v>34536925.09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286532674.83</v>
          </cell>
          <cell r="P154">
            <v>6336098641.97</v>
          </cell>
          <cell r="Q154">
            <v>871344960.74</v>
          </cell>
          <cell r="R154">
            <v>1369191737.97</v>
          </cell>
          <cell r="S154">
            <v>-47832344.2</v>
          </cell>
          <cell r="T154">
            <v>228821902.16</v>
          </cell>
          <cell r="U154">
            <v>124418692.77</v>
          </cell>
          <cell r="V154">
            <v>0</v>
          </cell>
          <cell r="W154">
            <v>22221695.97</v>
          </cell>
          <cell r="X154">
            <v>-26120932.19</v>
          </cell>
          <cell r="Y154">
            <v>29355133.88</v>
          </cell>
          <cell r="Z154">
            <v>7670280.73</v>
          </cell>
        </row>
        <row r="154">
          <cell r="AB154">
            <v>106549895.42</v>
          </cell>
          <cell r="AC154">
            <v>17678422.42</v>
          </cell>
          <cell r="AD154">
            <v>471580267.95</v>
          </cell>
          <cell r="AE154">
            <v>50067205510.08</v>
          </cell>
          <cell r="AF154">
            <v>48276454203.6</v>
          </cell>
          <cell r="AG154">
            <v>2046230983.65</v>
          </cell>
          <cell r="AH154">
            <v>2135102456.65</v>
          </cell>
          <cell r="AI154">
            <v>1663522188.7</v>
          </cell>
          <cell r="AJ154">
            <v>10606086977.79</v>
          </cell>
          <cell r="AK154">
            <v>0.211837007273248</v>
          </cell>
          <cell r="AL154">
            <v>8803651676.39</v>
          </cell>
          <cell r="AM154">
            <v>0.00572296120605957</v>
          </cell>
          <cell r="AN154">
            <v>0.126551873175633</v>
          </cell>
          <cell r="AO154">
            <v>0.0174035069835198</v>
          </cell>
          <cell r="AP154">
            <v>0.0273470772738523</v>
          </cell>
          <cell r="AQ154">
            <v>1802435301.4</v>
          </cell>
          <cell r="AR154">
            <v>1378687377.65</v>
          </cell>
          <cell r="AS154">
            <v>558951833.4924</v>
          </cell>
          <cell r="AT154">
            <v>1330855033.45</v>
          </cell>
          <cell r="AU154">
            <v>1850267645.6</v>
          </cell>
          <cell r="AV154">
            <v>1712818116.23</v>
          </cell>
          <cell r="AW154">
            <v>2046230983.65</v>
          </cell>
          <cell r="AX154">
            <v>126624905.36</v>
          </cell>
        </row>
        <row r="155">
          <cell r="A155" t="str">
            <v>600612.SH</v>
          </cell>
          <cell r="B155" t="str">
            <v>老凤祥</v>
          </cell>
          <cell r="C155">
            <v>49786418184.83</v>
          </cell>
          <cell r="D155">
            <v>0</v>
          </cell>
          <cell r="E155">
            <v>0</v>
          </cell>
          <cell r="F155">
            <v>0</v>
          </cell>
          <cell r="G155">
            <v>46132922270.21</v>
          </cell>
          <cell r="H155">
            <v>231426421.41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167706906.66</v>
          </cell>
          <cell r="P155">
            <v>617188798.21</v>
          </cell>
          <cell r="Q155">
            <v>344781816.42</v>
          </cell>
          <cell r="R155">
            <v>20116382.97</v>
          </cell>
          <cell r="S155">
            <v>205544080.68</v>
          </cell>
          <cell r="T155">
            <v>12750307.58</v>
          </cell>
          <cell r="U155">
            <v>0</v>
          </cell>
          <cell r="V155">
            <v>0</v>
          </cell>
          <cell r="W155">
            <v>-14486158.71</v>
          </cell>
          <cell r="X155">
            <v>26815029.81</v>
          </cell>
          <cell r="Y155">
            <v>0</v>
          </cell>
          <cell r="Z155">
            <v>291764922.29</v>
          </cell>
        </row>
        <row r="155">
          <cell r="AB155">
            <v>5039174.76</v>
          </cell>
          <cell r="AC155">
            <v>862934.65</v>
          </cell>
          <cell r="AD155">
            <v>639292183.38</v>
          </cell>
          <cell r="AE155">
            <v>49786418184.83</v>
          </cell>
          <cell r="AF155">
            <v>47488260255.15</v>
          </cell>
          <cell r="AG155">
            <v>2561371971.03</v>
          </cell>
          <cell r="AH155">
            <v>2565548211.14</v>
          </cell>
          <cell r="AI155">
            <v>1926256027.76</v>
          </cell>
          <cell r="AJ155">
            <v>3653495914.62</v>
          </cell>
          <cell r="AK155">
            <v>0.0733833854256507</v>
          </cell>
          <cell r="AL155">
            <v>1145617664.15</v>
          </cell>
          <cell r="AM155">
            <v>0.00336852725651793</v>
          </cell>
          <cell r="AN155">
            <v>0.0123967302873389</v>
          </cell>
          <cell r="AO155">
            <v>0.00692521834248071</v>
          </cell>
          <cell r="AP155">
            <v>0.000404053629552517</v>
          </cell>
          <cell r="AQ155">
            <v>2507878250.47</v>
          </cell>
          <cell r="AR155">
            <v>1663041986.41</v>
          </cell>
          <cell r="AS155">
            <v>958054263.3756</v>
          </cell>
          <cell r="AT155">
            <v>1868586067.09</v>
          </cell>
          <cell r="AU155">
            <v>2302334169.79</v>
          </cell>
          <cell r="AV155">
            <v>2537225481.43</v>
          </cell>
          <cell r="AW155">
            <v>2561371971.03</v>
          </cell>
          <cell r="AX155">
            <v>-1735851.13</v>
          </cell>
        </row>
        <row r="156">
          <cell r="A156" t="str">
            <v>601169.SH</v>
          </cell>
          <cell r="B156" t="str">
            <v>北京银行</v>
          </cell>
          <cell r="C156">
            <v>49783000000</v>
          </cell>
          <cell r="D156">
            <v>85200000000</v>
          </cell>
          <cell r="E156">
            <v>0</v>
          </cell>
          <cell r="F156">
            <v>4882000000</v>
          </cell>
          <cell r="G156">
            <v>0</v>
          </cell>
          <cell r="H156">
            <v>0</v>
          </cell>
          <cell r="I156">
            <v>357000000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568000000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5601000000</v>
          </cell>
          <cell r="U156">
            <v>109000000</v>
          </cell>
          <cell r="V156">
            <v>116000000</v>
          </cell>
          <cell r="W156">
            <v>1153000000</v>
          </cell>
          <cell r="X156">
            <v>0</v>
          </cell>
          <cell r="Y156">
            <v>17539000000</v>
          </cell>
          <cell r="Z156">
            <v>0</v>
          </cell>
        </row>
        <row r="156">
          <cell r="AB156">
            <v>80000000</v>
          </cell>
          <cell r="AC156">
            <v>182000000</v>
          </cell>
          <cell r="AD156">
            <v>2233000000</v>
          </cell>
          <cell r="AE156">
            <v>49783000000</v>
          </cell>
          <cell r="AF156">
            <v>568000000</v>
          </cell>
          <cell r="AG156">
            <v>38546000000</v>
          </cell>
          <cell r="AH156">
            <v>38444000000</v>
          </cell>
          <cell r="AI156">
            <v>36211000000</v>
          </cell>
          <cell r="AJ156">
            <v>49783000000</v>
          </cell>
          <cell r="AK156">
            <v>1</v>
          </cell>
          <cell r="AL156">
            <v>18209000000</v>
          </cell>
          <cell r="AM156">
            <v>0.0114095173051042</v>
          </cell>
          <cell r="AN156">
            <v>0</v>
          </cell>
          <cell r="AO156">
            <v>0</v>
          </cell>
          <cell r="AP156">
            <v>0</v>
          </cell>
          <cell r="AQ156">
            <v>31574000000</v>
          </cell>
          <cell r="AR156">
            <v>29341000000</v>
          </cell>
          <cell r="AS156">
            <v>10848680000</v>
          </cell>
          <cell r="AT156">
            <v>29341000000</v>
          </cell>
          <cell r="AU156">
            <v>31574000000</v>
          </cell>
          <cell r="AV156">
            <v>31676000000</v>
          </cell>
          <cell r="AW156">
            <v>38546000000</v>
          </cell>
          <cell r="AX156">
            <v>6761000000</v>
          </cell>
        </row>
        <row r="157">
          <cell r="A157" t="str">
            <v>000858.SZ</v>
          </cell>
          <cell r="B157" t="str">
            <v>五粮液</v>
          </cell>
          <cell r="C157">
            <v>49720797308.73</v>
          </cell>
          <cell r="D157">
            <v>0</v>
          </cell>
          <cell r="E157">
            <v>0</v>
          </cell>
          <cell r="F157">
            <v>0</v>
          </cell>
          <cell r="G157">
            <v>12301625086.4</v>
          </cell>
          <cell r="H157">
            <v>25778297.9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7056859715.5</v>
          </cell>
          <cell r="P157">
            <v>5399476624.76</v>
          </cell>
          <cell r="Q157">
            <v>2157148213.93</v>
          </cell>
          <cell r="R157">
            <v>121658772.41</v>
          </cell>
          <cell r="S157">
            <v>-1242824762.57</v>
          </cell>
          <cell r="T157">
            <v>15533410.36</v>
          </cell>
          <cell r="U157">
            <v>15533410.36</v>
          </cell>
          <cell r="V157">
            <v>0</v>
          </cell>
          <cell r="W157">
            <v>0</v>
          </cell>
          <cell r="X157">
            <v>5948663.56</v>
          </cell>
          <cell r="Y157">
            <v>-315.81</v>
          </cell>
          <cell r="Z157">
            <v>-490450.9</v>
          </cell>
        </row>
        <row r="157">
          <cell r="AB157">
            <v>40911854.91</v>
          </cell>
          <cell r="AC157">
            <v>124594304.88</v>
          </cell>
          <cell r="AD157">
            <v>5852580706.25</v>
          </cell>
          <cell r="AE157">
            <v>49720797308.73</v>
          </cell>
          <cell r="AF157">
            <v>25793943650.43</v>
          </cell>
          <cell r="AG157">
            <v>23935948270.01</v>
          </cell>
          <cell r="AH157">
            <v>23852265820.04</v>
          </cell>
          <cell r="AI157">
            <v>17999685113.79</v>
          </cell>
          <cell r="AJ157">
            <v>37419172222.33</v>
          </cell>
          <cell r="AK157">
            <v>0.752585924758691</v>
          </cell>
          <cell r="AL157">
            <v>14818825460.76</v>
          </cell>
          <cell r="AM157">
            <v>0.141929737604207</v>
          </cell>
          <cell r="AN157">
            <v>0.108595938058539</v>
          </cell>
          <cell r="AO157">
            <v>0.0433852297366769</v>
          </cell>
          <cell r="AP157">
            <v>0.00244683872735563</v>
          </cell>
          <cell r="AQ157">
            <v>22600346761.57</v>
          </cell>
          <cell r="AR157">
            <v>17990590817.89</v>
          </cell>
          <cell r="AS157">
            <v>10549081618.57</v>
          </cell>
          <cell r="AT157">
            <v>16747766055.32</v>
          </cell>
          <cell r="AU157">
            <v>23843171524.14</v>
          </cell>
          <cell r="AV157">
            <v>22651811799.18</v>
          </cell>
          <cell r="AW157">
            <v>23935948270.01</v>
          </cell>
          <cell r="AX157">
            <v>0</v>
          </cell>
        </row>
        <row r="158">
          <cell r="A158" t="str">
            <v>600502.SH</v>
          </cell>
          <cell r="B158" t="str">
            <v>安徽建工</v>
          </cell>
          <cell r="C158">
            <v>49720179188.63</v>
          </cell>
          <cell r="D158">
            <v>0</v>
          </cell>
          <cell r="E158">
            <v>0</v>
          </cell>
          <cell r="F158">
            <v>0</v>
          </cell>
          <cell r="G158">
            <v>44682121765.91</v>
          </cell>
          <cell r="H158">
            <v>1410766179.73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210669282.77</v>
          </cell>
          <cell r="P158">
            <v>177376726.87</v>
          </cell>
          <cell r="Q158">
            <v>1154186678.75</v>
          </cell>
          <cell r="R158">
            <v>712280277.76</v>
          </cell>
          <cell r="S158">
            <v>1132996410.25</v>
          </cell>
          <cell r="T158">
            <v>35527768.17</v>
          </cell>
          <cell r="U158">
            <v>22622509.48</v>
          </cell>
          <cell r="V158">
            <v>0</v>
          </cell>
          <cell r="W158">
            <v>0</v>
          </cell>
          <cell r="X158">
            <v>189878056.1</v>
          </cell>
          <cell r="Y158">
            <v>22275669.5</v>
          </cell>
          <cell r="Z158">
            <v>15612409.73</v>
          </cell>
        </row>
        <row r="158">
          <cell r="AB158">
            <v>25335369.77</v>
          </cell>
          <cell r="AC158">
            <v>16699549.84</v>
          </cell>
          <cell r="AD158">
            <v>357521918.35</v>
          </cell>
          <cell r="AE158">
            <v>49720179188.63</v>
          </cell>
          <cell r="AF158">
            <v>48069631142.31</v>
          </cell>
          <cell r="AG158">
            <v>1489534498.61999</v>
          </cell>
          <cell r="AH158">
            <v>1498170318.54999</v>
          </cell>
          <cell r="AI158">
            <v>1140648400.19999</v>
          </cell>
          <cell r="AJ158">
            <v>5038057422.71999</v>
          </cell>
          <cell r="AK158">
            <v>0.10132822336795</v>
          </cell>
          <cell r="AL158">
            <v>2268152815.72</v>
          </cell>
          <cell r="AM158">
            <v>0.00423709822063907</v>
          </cell>
          <cell r="AN158">
            <v>0.00356749975089717</v>
          </cell>
          <cell r="AO158">
            <v>0.0232136468046748</v>
          </cell>
          <cell r="AP158">
            <v>0.0143257785748866</v>
          </cell>
          <cell r="AQ158">
            <v>2769904606.99999</v>
          </cell>
          <cell r="AR158">
            <v>1279386278.39999</v>
          </cell>
          <cell r="AS158">
            <v>437959469.27279</v>
          </cell>
          <cell r="AT158">
            <v>2412382688.64999</v>
          </cell>
          <cell r="AU158">
            <v>1636908196.74999</v>
          </cell>
          <cell r="AV158">
            <v>1176236960.96999</v>
          </cell>
          <cell r="AW158">
            <v>1489534498.61999</v>
          </cell>
          <cell r="AX158">
            <v>12905258.69</v>
          </cell>
        </row>
        <row r="159">
          <cell r="A159" t="str">
            <v>601888.SH</v>
          </cell>
          <cell r="B159" t="str">
            <v>中国中免</v>
          </cell>
          <cell r="C159">
            <v>49498790235.36</v>
          </cell>
          <cell r="D159">
            <v>0</v>
          </cell>
          <cell r="E159">
            <v>0</v>
          </cell>
          <cell r="F159">
            <v>0</v>
          </cell>
          <cell r="G159">
            <v>31511154075.07</v>
          </cell>
          <cell r="H159">
            <v>160929047.22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1336656804.84</v>
          </cell>
          <cell r="P159">
            <v>2061324819.06</v>
          </cell>
          <cell r="Q159">
            <v>1275913895.32</v>
          </cell>
          <cell r="R159">
            <v>0</v>
          </cell>
          <cell r="S159">
            <v>57320434.27</v>
          </cell>
          <cell r="T159">
            <v>98115033.48</v>
          </cell>
          <cell r="U159">
            <v>98115033.48</v>
          </cell>
          <cell r="V159">
            <v>0</v>
          </cell>
          <cell r="W159">
            <v>0</v>
          </cell>
          <cell r="X159">
            <v>3304666.51</v>
          </cell>
          <cell r="Y159">
            <v>152819136.63</v>
          </cell>
          <cell r="Z159">
            <v>599100.75</v>
          </cell>
        </row>
        <row r="159">
          <cell r="AB159">
            <v>10980272.95</v>
          </cell>
          <cell r="AC159">
            <v>19537419.32</v>
          </cell>
          <cell r="AD159">
            <v>2258090606.07</v>
          </cell>
          <cell r="AE159">
            <v>49498790235.36</v>
          </cell>
          <cell r="AF159">
            <v>36242370028.56</v>
          </cell>
          <cell r="AG159">
            <v>13199010537.89</v>
          </cell>
          <cell r="AH159">
            <v>13190453391.52</v>
          </cell>
          <cell r="AI159">
            <v>10932362785.45</v>
          </cell>
          <cell r="AJ159">
            <v>17987636160.29</v>
          </cell>
          <cell r="AK159">
            <v>0.363395470369301</v>
          </cell>
          <cell r="AL159">
            <v>4835271802.22</v>
          </cell>
          <cell r="AM159">
            <v>0.027003827739716</v>
          </cell>
          <cell r="AN159">
            <v>0.0416439434026303</v>
          </cell>
          <cell r="AO159">
            <v>0.0257766682630667</v>
          </cell>
          <cell r="AP159">
            <v>0</v>
          </cell>
          <cell r="AQ159">
            <v>13152364358.07</v>
          </cell>
          <cell r="AR159">
            <v>10836953317.73</v>
          </cell>
          <cell r="AS159">
            <v>8534107649.5084</v>
          </cell>
          <cell r="AT159">
            <v>10894273752</v>
          </cell>
          <cell r="AU159">
            <v>13095043923.8</v>
          </cell>
          <cell r="AV159">
            <v>12997286891.46</v>
          </cell>
          <cell r="AW159">
            <v>13199010537.89</v>
          </cell>
          <cell r="AX159">
            <v>0</v>
          </cell>
        </row>
        <row r="160">
          <cell r="A160" t="str">
            <v>000069.SZ</v>
          </cell>
          <cell r="B160" t="str">
            <v>华侨城A</v>
          </cell>
          <cell r="C160">
            <v>49444778538.4</v>
          </cell>
          <cell r="D160">
            <v>0</v>
          </cell>
          <cell r="E160">
            <v>0</v>
          </cell>
          <cell r="F160">
            <v>0</v>
          </cell>
          <cell r="G160">
            <v>34616287828.4</v>
          </cell>
          <cell r="H160">
            <v>2432483314.79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3779860743.11</v>
          </cell>
          <cell r="P160">
            <v>1919311093.05</v>
          </cell>
          <cell r="Q160">
            <v>1818206587.28</v>
          </cell>
          <cell r="R160">
            <v>0</v>
          </cell>
          <cell r="S160">
            <v>771816589.52</v>
          </cell>
          <cell r="T160">
            <v>276863263.85</v>
          </cell>
          <cell r="U160">
            <v>236185297.77</v>
          </cell>
          <cell r="V160">
            <v>0</v>
          </cell>
          <cell r="W160">
            <v>0</v>
          </cell>
          <cell r="X160">
            <v>-1539101.06</v>
          </cell>
          <cell r="Y160">
            <v>71874988.02</v>
          </cell>
          <cell r="Z160">
            <v>43577758.21</v>
          </cell>
        </row>
        <row r="160">
          <cell r="AB160">
            <v>113388628.39</v>
          </cell>
          <cell r="AC160">
            <v>48995543.67</v>
          </cell>
          <cell r="AD160">
            <v>2000032340.91</v>
          </cell>
          <cell r="AE160">
            <v>49444778538.4</v>
          </cell>
          <cell r="AF160">
            <v>42905482841.36</v>
          </cell>
          <cell r="AG160">
            <v>6789400832.14</v>
          </cell>
          <cell r="AH160">
            <v>6853793916.86</v>
          </cell>
          <cell r="AI160">
            <v>4853761575.95</v>
          </cell>
          <cell r="AJ160">
            <v>14828490710</v>
          </cell>
          <cell r="AK160">
            <v>0.299900032891923</v>
          </cell>
          <cell r="AL160">
            <v>7524860326.74</v>
          </cell>
          <cell r="AM160">
            <v>0.0764461052277637</v>
          </cell>
          <cell r="AN160">
            <v>0.0388172654380364</v>
          </cell>
          <cell r="AO160">
            <v>0.0367724690255805</v>
          </cell>
          <cell r="AP160">
            <v>0</v>
          </cell>
          <cell r="AQ160">
            <v>7303630383.26</v>
          </cell>
          <cell r="AR160">
            <v>4531781452.83</v>
          </cell>
          <cell r="AS160">
            <v>-1930891665.9804</v>
          </cell>
          <cell r="AT160">
            <v>5303598042.35</v>
          </cell>
          <cell r="AU160">
            <v>6531813793.74</v>
          </cell>
          <cell r="AV160">
            <v>4851870843.02</v>
          </cell>
          <cell r="AW160">
            <v>6789400832.14</v>
          </cell>
          <cell r="AX160">
            <v>40677966.08</v>
          </cell>
        </row>
        <row r="161">
          <cell r="A161" t="str">
            <v>002203.SZ</v>
          </cell>
          <cell r="B161" t="str">
            <v>海亮股份</v>
          </cell>
          <cell r="C161">
            <v>49441386359.82</v>
          </cell>
          <cell r="D161">
            <v>95484704.93</v>
          </cell>
          <cell r="E161">
            <v>0</v>
          </cell>
          <cell r="F161">
            <v>0</v>
          </cell>
          <cell r="G161">
            <v>47507193661.18</v>
          </cell>
          <cell r="H161">
            <v>198385906.36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69175577.31</v>
          </cell>
          <cell r="P161">
            <v>73380577.99</v>
          </cell>
          <cell r="Q161">
            <v>530146613.44</v>
          </cell>
          <cell r="R161">
            <v>134986093.22</v>
          </cell>
          <cell r="S161">
            <v>279775235.13</v>
          </cell>
          <cell r="T161">
            <v>142690363.37</v>
          </cell>
          <cell r="U161">
            <v>89509166.11</v>
          </cell>
          <cell r="V161">
            <v>0</v>
          </cell>
          <cell r="W161">
            <v>-17502768.91</v>
          </cell>
          <cell r="X161">
            <v>59172131.12</v>
          </cell>
          <cell r="Y161">
            <v>0</v>
          </cell>
          <cell r="Z161">
            <v>-625700.21</v>
          </cell>
        </row>
        <row r="161">
          <cell r="AB161">
            <v>78697945.68</v>
          </cell>
          <cell r="AC161">
            <v>8334361.29</v>
          </cell>
          <cell r="AD161">
            <v>182409173.46</v>
          </cell>
          <cell r="AE161">
            <v>49441386359.82</v>
          </cell>
          <cell r="AF161">
            <v>48594657758.27</v>
          </cell>
          <cell r="AG161">
            <v>912118364.680003</v>
          </cell>
          <cell r="AH161">
            <v>982481949.070003</v>
          </cell>
          <cell r="AI161">
            <v>800072775.610003</v>
          </cell>
          <cell r="AJ161">
            <v>1934192698.64</v>
          </cell>
          <cell r="AK161">
            <v>0.0391209236036285</v>
          </cell>
          <cell r="AL161">
            <v>737325277.57</v>
          </cell>
          <cell r="AM161">
            <v>0.00139914315522142</v>
          </cell>
          <cell r="AN161">
            <v>0.00148419337305709</v>
          </cell>
          <cell r="AO161">
            <v>0.0107227295282893</v>
          </cell>
          <cell r="AP161">
            <v>0.00273022467933263</v>
          </cell>
          <cell r="AQ161">
            <v>1196867421.07</v>
          </cell>
          <cell r="AR161">
            <v>734683012.479999</v>
          </cell>
          <cell r="AS161">
            <v>-115813338.272001</v>
          </cell>
          <cell r="AT161">
            <v>1014458247.61</v>
          </cell>
          <cell r="AU161">
            <v>917092185.939999</v>
          </cell>
          <cell r="AV161">
            <v>868320098.989999</v>
          </cell>
          <cell r="AW161">
            <v>912118364.680003</v>
          </cell>
          <cell r="AX161">
            <v>35678428.35</v>
          </cell>
        </row>
        <row r="162">
          <cell r="A162" t="str">
            <v>601686.SH</v>
          </cell>
          <cell r="B162" t="str">
            <v>友发集团</v>
          </cell>
          <cell r="C162">
            <v>49382306028.97</v>
          </cell>
          <cell r="D162">
            <v>0</v>
          </cell>
          <cell r="E162">
            <v>0</v>
          </cell>
          <cell r="F162">
            <v>0</v>
          </cell>
          <cell r="G162">
            <v>47982510030.04</v>
          </cell>
          <cell r="H162">
            <v>93597380.14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73494588.57</v>
          </cell>
          <cell r="P162">
            <v>101745385.85</v>
          </cell>
          <cell r="Q162">
            <v>222151995.51</v>
          </cell>
          <cell r="R162">
            <v>2792271.13</v>
          </cell>
          <cell r="S162">
            <v>71871936.4</v>
          </cell>
          <cell r="T162">
            <v>-37672770.1</v>
          </cell>
          <cell r="U162">
            <v>0</v>
          </cell>
          <cell r="V162">
            <v>0</v>
          </cell>
          <cell r="W162">
            <v>-44605670.25</v>
          </cell>
          <cell r="X162">
            <v>35282068.07</v>
          </cell>
          <cell r="Y162">
            <v>35370970.55</v>
          </cell>
          <cell r="Z162">
            <v>-6850.6</v>
          </cell>
        </row>
        <row r="162">
          <cell r="AB162">
            <v>7428391.76</v>
          </cell>
          <cell r="AC162">
            <v>10326513.06</v>
          </cell>
          <cell r="AD162">
            <v>230190483.55</v>
          </cell>
          <cell r="AE162">
            <v>49382306028.97</v>
          </cell>
          <cell r="AF162">
            <v>48454566207.5</v>
          </cell>
          <cell r="AG162">
            <v>774801491.900001</v>
          </cell>
          <cell r="AH162">
            <v>771903370.600001</v>
          </cell>
          <cell r="AI162">
            <v>541712887.050001</v>
          </cell>
          <cell r="AJ162">
            <v>1399795998.93</v>
          </cell>
          <cell r="AK162">
            <v>0.0283461043335808</v>
          </cell>
          <cell r="AL162">
            <v>438453332.91</v>
          </cell>
          <cell r="AM162">
            <v>0.00148827777558392</v>
          </cell>
          <cell r="AN162">
            <v>0.00206036117046278</v>
          </cell>
          <cell r="AO162">
            <v>0.00449861526069024</v>
          </cell>
          <cell r="AP162">
            <v>5.65439598620996e-5</v>
          </cell>
          <cell r="AQ162">
            <v>961342666.02</v>
          </cell>
          <cell r="AR162">
            <v>659280246.07</v>
          </cell>
          <cell r="AS162">
            <v>161189557.7132</v>
          </cell>
          <cell r="AT162">
            <v>731152182.47</v>
          </cell>
          <cell r="AU162">
            <v>889470729.62</v>
          </cell>
          <cell r="AV162">
            <v>835354488.51</v>
          </cell>
          <cell r="AW162">
            <v>774801491.900001</v>
          </cell>
          <cell r="AX162">
            <v>-82278440.35</v>
          </cell>
        </row>
        <row r="163">
          <cell r="A163" t="str">
            <v>000951.SZ</v>
          </cell>
          <cell r="B163" t="str">
            <v>中国重汽</v>
          </cell>
          <cell r="C163">
            <v>48937059956.24</v>
          </cell>
          <cell r="D163">
            <v>0</v>
          </cell>
          <cell r="E163">
            <v>0</v>
          </cell>
          <cell r="F163">
            <v>0</v>
          </cell>
          <cell r="G163">
            <v>45165954450.92</v>
          </cell>
          <cell r="H163">
            <v>27431893.78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209294141.6</v>
          </cell>
          <cell r="P163">
            <v>705908349.42</v>
          </cell>
          <cell r="Q163">
            <v>183271311.41</v>
          </cell>
          <cell r="R163">
            <v>513016106.37</v>
          </cell>
          <cell r="S163">
            <v>-43580483.48</v>
          </cell>
          <cell r="T163">
            <v>705205.48</v>
          </cell>
          <cell r="U163">
            <v>0</v>
          </cell>
          <cell r="V163">
            <v>0</v>
          </cell>
          <cell r="W163">
            <v>36709092</v>
          </cell>
          <cell r="X163">
            <v>61273448.85</v>
          </cell>
          <cell r="Y163">
            <v>6339415.11</v>
          </cell>
          <cell r="Z163">
            <v>1335332.51</v>
          </cell>
        </row>
        <row r="163">
          <cell r="AB163">
            <v>40137989.88</v>
          </cell>
          <cell r="AC163">
            <v>419651.74</v>
          </cell>
          <cell r="AD163">
            <v>531302473.89</v>
          </cell>
          <cell r="AE163">
            <v>48937059956.24</v>
          </cell>
          <cell r="AF163">
            <v>46733863876.24</v>
          </cell>
          <cell r="AG163">
            <v>2174332846.03</v>
          </cell>
          <cell r="AH163">
            <v>2214051184.17</v>
          </cell>
          <cell r="AI163">
            <v>1682748710.28</v>
          </cell>
          <cell r="AJ163">
            <v>3771105505.32</v>
          </cell>
          <cell r="AK163">
            <v>0.0770603201069325</v>
          </cell>
          <cell r="AL163">
            <v>1578110985.77</v>
          </cell>
          <cell r="AM163">
            <v>0.00427680252526721</v>
          </cell>
          <cell r="AN163">
            <v>0.014424821394077</v>
          </cell>
          <cell r="AO163">
            <v>0.00374504131580203</v>
          </cell>
          <cell r="AP163">
            <v>0.0104831820062085</v>
          </cell>
          <cell r="AQ163">
            <v>2192994519.55</v>
          </cell>
          <cell r="AR163">
            <v>1705272529.14</v>
          </cell>
          <cell r="AS163">
            <v>586263350.4704</v>
          </cell>
          <cell r="AT163">
            <v>1661692045.66</v>
          </cell>
          <cell r="AU163">
            <v>2236575003.03</v>
          </cell>
          <cell r="AV163">
            <v>2065906171.29</v>
          </cell>
          <cell r="AW163">
            <v>2174332846.03</v>
          </cell>
          <cell r="AX163">
            <v>37414297.48</v>
          </cell>
        </row>
        <row r="164">
          <cell r="A164" t="str">
            <v>002110.SZ</v>
          </cell>
          <cell r="B164" t="str">
            <v>三钢闽光</v>
          </cell>
          <cell r="C164">
            <v>48655758815.14</v>
          </cell>
          <cell r="D164">
            <v>0</v>
          </cell>
          <cell r="E164">
            <v>0</v>
          </cell>
          <cell r="F164">
            <v>0</v>
          </cell>
          <cell r="G164">
            <v>42462811096.12</v>
          </cell>
          <cell r="H164">
            <v>207727177.08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166825466.38</v>
          </cell>
          <cell r="P164">
            <v>106235005.37</v>
          </cell>
          <cell r="Q164">
            <v>464277379.72</v>
          </cell>
          <cell r="R164">
            <v>1012838966.83</v>
          </cell>
          <cell r="S164">
            <v>149265468.85</v>
          </cell>
          <cell r="T164">
            <v>97674939.05</v>
          </cell>
          <cell r="U164">
            <v>27434510.23</v>
          </cell>
          <cell r="V164">
            <v>0</v>
          </cell>
          <cell r="W164">
            <v>22179775.49</v>
          </cell>
          <cell r="X164">
            <v>2256417.55</v>
          </cell>
          <cell r="Y164">
            <v>0</v>
          </cell>
          <cell r="Z164">
            <v>2935142.23</v>
          </cell>
        </row>
        <row r="164">
          <cell r="AB164">
            <v>34839210.64</v>
          </cell>
          <cell r="AC164">
            <v>1124001.28</v>
          </cell>
          <cell r="AD164">
            <v>1117330847.24</v>
          </cell>
          <cell r="AE164">
            <v>48655758815.14</v>
          </cell>
          <cell r="AF164">
            <v>44362253383.27</v>
          </cell>
          <cell r="AG164">
            <v>4414038871.08999</v>
          </cell>
          <cell r="AH164">
            <v>4447754080.44999</v>
          </cell>
          <cell r="AI164">
            <v>3330423233.20999</v>
          </cell>
          <cell r="AJ164">
            <v>6192947719.02</v>
          </cell>
          <cell r="AK164">
            <v>0.127280878354999</v>
          </cell>
          <cell r="AL164">
            <v>1716461608.94</v>
          </cell>
          <cell r="AM164">
            <v>0.00342868902762009</v>
          </cell>
          <cell r="AN164">
            <v>0.00218340044338068</v>
          </cell>
          <cell r="AO164">
            <v>0.00954208486366331</v>
          </cell>
          <cell r="AP164">
            <v>0.0208164252597133</v>
          </cell>
          <cell r="AQ164">
            <v>4476486110.08</v>
          </cell>
          <cell r="AR164">
            <v>3209889793.99</v>
          </cell>
          <cell r="AS164">
            <v>1401568551.2468</v>
          </cell>
          <cell r="AT164">
            <v>3359155262.84</v>
          </cell>
          <cell r="AU164">
            <v>4327220641.23</v>
          </cell>
          <cell r="AV164">
            <v>4235722448.32</v>
          </cell>
          <cell r="AW164">
            <v>4414038871.08999</v>
          </cell>
          <cell r="AX164">
            <v>92420204.31</v>
          </cell>
        </row>
        <row r="165">
          <cell r="A165" t="str">
            <v>600985.SH</v>
          </cell>
          <cell r="B165" t="str">
            <v>淮北矿业</v>
          </cell>
          <cell r="C165">
            <v>48520081126.68</v>
          </cell>
          <cell r="D165">
            <v>62113691.28</v>
          </cell>
          <cell r="E165">
            <v>0</v>
          </cell>
          <cell r="F165">
            <v>0</v>
          </cell>
          <cell r="G165">
            <v>39452750354.14</v>
          </cell>
          <cell r="H165">
            <v>520945055.43</v>
          </cell>
          <cell r="I165">
            <v>341899.7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484662585.93</v>
          </cell>
          <cell r="P165">
            <v>97416162.52</v>
          </cell>
          <cell r="Q165">
            <v>2363587648.84</v>
          </cell>
          <cell r="R165">
            <v>1194432045.88</v>
          </cell>
          <cell r="S165">
            <v>531887513.7</v>
          </cell>
          <cell r="T165">
            <v>69901139.5</v>
          </cell>
          <cell r="U165">
            <v>35926923.67</v>
          </cell>
          <cell r="V165">
            <v>0</v>
          </cell>
          <cell r="W165">
            <v>8892393.74</v>
          </cell>
          <cell r="X165">
            <v>63931736.77</v>
          </cell>
          <cell r="Y165">
            <v>0</v>
          </cell>
          <cell r="Z165">
            <v>-451472.2</v>
          </cell>
        </row>
        <row r="165">
          <cell r="AB165">
            <v>51437439.18</v>
          </cell>
          <cell r="AC165">
            <v>120909151.48</v>
          </cell>
          <cell r="AD165">
            <v>620470690.17</v>
          </cell>
          <cell r="AE165">
            <v>48520081126.68</v>
          </cell>
          <cell r="AF165">
            <v>44124736311.01</v>
          </cell>
          <cell r="AG165">
            <v>4409755139.94001</v>
          </cell>
          <cell r="AH165">
            <v>4340283427.64001</v>
          </cell>
          <cell r="AI165">
            <v>3719812737.47001</v>
          </cell>
          <cell r="AJ165">
            <v>9067330772.54</v>
          </cell>
          <cell r="AK165">
            <v>0.186877898016417</v>
          </cell>
          <cell r="AL165">
            <v>4209570155.47</v>
          </cell>
          <cell r="AM165">
            <v>0.00998890716329606</v>
          </cell>
          <cell r="AN165">
            <v>0.00200774937423658</v>
          </cell>
          <cell r="AO165">
            <v>0.0487135963905122</v>
          </cell>
          <cell r="AP165">
            <v>0.024617272233356</v>
          </cell>
          <cell r="AQ165">
            <v>4857760617.07</v>
          </cell>
          <cell r="AR165">
            <v>3705402413.2</v>
          </cell>
          <cell r="AS165">
            <v>1588540146.652</v>
          </cell>
          <cell r="AT165">
            <v>4237289926.9</v>
          </cell>
          <cell r="AU165">
            <v>4325873103.37</v>
          </cell>
          <cell r="AV165">
            <v>4341904064.97</v>
          </cell>
          <cell r="AW165">
            <v>4409755139.94001</v>
          </cell>
          <cell r="AX165">
            <v>42866609.57</v>
          </cell>
        </row>
        <row r="166">
          <cell r="A166" t="str">
            <v>600096.SH</v>
          </cell>
          <cell r="B166" t="str">
            <v>云天化</v>
          </cell>
          <cell r="C166">
            <v>47632123154.69</v>
          </cell>
          <cell r="D166">
            <v>0</v>
          </cell>
          <cell r="E166">
            <v>0</v>
          </cell>
          <cell r="F166">
            <v>0</v>
          </cell>
          <cell r="G166">
            <v>39848197923.56</v>
          </cell>
          <cell r="H166">
            <v>1052518166.27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413165834.45</v>
          </cell>
          <cell r="P166">
            <v>1753467617.53</v>
          </cell>
          <cell r="Q166">
            <v>1054947953.2</v>
          </cell>
          <cell r="R166">
            <v>71658064.32</v>
          </cell>
          <cell r="S166">
            <v>1022158397.52</v>
          </cell>
          <cell r="T166">
            <v>371956997.15</v>
          </cell>
          <cell r="U166">
            <v>382881703.8</v>
          </cell>
          <cell r="V166">
            <v>0</v>
          </cell>
          <cell r="W166">
            <v>-11723401.09</v>
          </cell>
          <cell r="X166">
            <v>49289800.59</v>
          </cell>
          <cell r="Y166">
            <v>55068362.05</v>
          </cell>
          <cell r="Z166">
            <v>10396717.34</v>
          </cell>
        </row>
        <row r="166">
          <cell r="AB166">
            <v>9397414.88</v>
          </cell>
          <cell r="AC166">
            <v>43393230.92</v>
          </cell>
          <cell r="AD166">
            <v>473705822.97</v>
          </cell>
          <cell r="AE166">
            <v>47632123154.69</v>
          </cell>
          <cell r="AF166">
            <v>44163595790.58</v>
          </cell>
          <cell r="AG166">
            <v>3734799514.87002</v>
          </cell>
          <cell r="AH166">
            <v>3700803698.83002</v>
          </cell>
          <cell r="AI166">
            <v>3227097875.86002</v>
          </cell>
          <cell r="AJ166">
            <v>7783925231.13</v>
          </cell>
          <cell r="AK166">
            <v>0.16341755763964</v>
          </cell>
          <cell r="AL166">
            <v>3382303647.59</v>
          </cell>
          <cell r="AM166">
            <v>0.00867410073467024</v>
          </cell>
          <cell r="AN166">
            <v>0.0368127117037265</v>
          </cell>
          <cell r="AO166">
            <v>0.0221478255288758</v>
          </cell>
          <cell r="AP166">
            <v>0.00150440626144846</v>
          </cell>
          <cell r="AQ166">
            <v>4401621583.54</v>
          </cell>
          <cell r="AR166">
            <v>2905757363.05</v>
          </cell>
          <cell r="AS166">
            <v>2156979821.0164</v>
          </cell>
          <cell r="AT166">
            <v>3927915760.57</v>
          </cell>
          <cell r="AU166">
            <v>3379463186.02</v>
          </cell>
          <cell r="AV166">
            <v>3344206150.06001</v>
          </cell>
          <cell r="AW166">
            <v>3734799514.87002</v>
          </cell>
          <cell r="AX166">
            <v>-22648107.74</v>
          </cell>
        </row>
        <row r="167">
          <cell r="A167" t="str">
            <v>000938.SZ</v>
          </cell>
          <cell r="B167" t="str">
            <v>紫光股份</v>
          </cell>
          <cell r="C167">
            <v>47624218468.35</v>
          </cell>
          <cell r="D167">
            <v>0</v>
          </cell>
          <cell r="E167">
            <v>0</v>
          </cell>
          <cell r="F167">
            <v>0</v>
          </cell>
          <cell r="G167">
            <v>38219080381.25</v>
          </cell>
          <cell r="H167">
            <v>147247013.02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168098168.54</v>
          </cell>
          <cell r="P167">
            <v>2882819292.79</v>
          </cell>
          <cell r="Q167">
            <v>670087316.38</v>
          </cell>
          <cell r="R167">
            <v>3060984478.63</v>
          </cell>
          <cell r="S167">
            <v>-223544812.33</v>
          </cell>
          <cell r="T167">
            <v>-21722553.62</v>
          </cell>
          <cell r="U167">
            <v>-7775747.75</v>
          </cell>
          <cell r="V167">
            <v>0</v>
          </cell>
          <cell r="W167">
            <v>42299705.59</v>
          </cell>
          <cell r="X167">
            <v>30002198.25</v>
          </cell>
          <cell r="Y167">
            <v>334009500.72</v>
          </cell>
          <cell r="Z167">
            <v>452762.53</v>
          </cell>
        </row>
        <row r="167">
          <cell r="AB167">
            <v>64557441.78</v>
          </cell>
          <cell r="AC167">
            <v>1919072.93</v>
          </cell>
          <cell r="AD167">
            <v>311366609.34</v>
          </cell>
          <cell r="AE167">
            <v>47624218468.35</v>
          </cell>
          <cell r="AF167">
            <v>44777524825.26</v>
          </cell>
          <cell r="AG167">
            <v>2503711858.62</v>
          </cell>
          <cell r="AH167">
            <v>2566350227.47</v>
          </cell>
          <cell r="AI167">
            <v>2254983618.13</v>
          </cell>
          <cell r="AJ167">
            <v>9405138087.1</v>
          </cell>
          <cell r="AK167">
            <v>0.197486455202419</v>
          </cell>
          <cell r="AL167">
            <v>7053360388.21</v>
          </cell>
          <cell r="AM167">
            <v>0.00352967825921835</v>
          </cell>
          <cell r="AN167">
            <v>0.0605326320411086</v>
          </cell>
          <cell r="AO167">
            <v>0.0140703057799326</v>
          </cell>
          <cell r="AP167">
            <v>0.0642736947098515</v>
          </cell>
          <cell r="AQ167">
            <v>2351777698.89</v>
          </cell>
          <cell r="AR167">
            <v>2263955901.88</v>
          </cell>
          <cell r="AS167">
            <v>-91861023.5176001</v>
          </cell>
          <cell r="AT167">
            <v>2040411089.55</v>
          </cell>
          <cell r="AU167">
            <v>2575322511.22</v>
          </cell>
          <cell r="AV167">
            <v>2112342881.3</v>
          </cell>
          <cell r="AW167">
            <v>2503711858.62</v>
          </cell>
          <cell r="AX167">
            <v>28352899.72</v>
          </cell>
        </row>
        <row r="168">
          <cell r="A168" t="str">
            <v>600919.SH</v>
          </cell>
          <cell r="B168" t="str">
            <v>江苏银行</v>
          </cell>
          <cell r="C168">
            <v>46793519000</v>
          </cell>
          <cell r="D168">
            <v>78298893000</v>
          </cell>
          <cell r="E168">
            <v>0</v>
          </cell>
          <cell r="F168">
            <v>4936934000</v>
          </cell>
          <cell r="G168">
            <v>0</v>
          </cell>
          <cell r="H168">
            <v>0</v>
          </cell>
          <cell r="I168">
            <v>465814000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536866000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6225365000</v>
          </cell>
          <cell r="U168">
            <v>0</v>
          </cell>
          <cell r="V168">
            <v>380932000</v>
          </cell>
          <cell r="W168">
            <v>1342065000</v>
          </cell>
          <cell r="X168">
            <v>16281542000</v>
          </cell>
          <cell r="Y168">
            <v>0</v>
          </cell>
          <cell r="Z168">
            <v>87089000</v>
          </cell>
        </row>
        <row r="168">
          <cell r="AB168">
            <v>93375000</v>
          </cell>
          <cell r="AC168">
            <v>58069000</v>
          </cell>
          <cell r="AD168">
            <v>4295513000</v>
          </cell>
          <cell r="AE168">
            <v>46793519000</v>
          </cell>
          <cell r="AF168">
            <v>536866000</v>
          </cell>
          <cell r="AG168">
            <v>38010562000</v>
          </cell>
          <cell r="AH168">
            <v>38045868000</v>
          </cell>
          <cell r="AI168">
            <v>33750355000</v>
          </cell>
          <cell r="AJ168">
            <v>46793519000</v>
          </cell>
          <cell r="AK168">
            <v>1</v>
          </cell>
          <cell r="AL168">
            <v>501560000</v>
          </cell>
          <cell r="AM168">
            <v>0.0114730845525852</v>
          </cell>
          <cell r="AN168">
            <v>0</v>
          </cell>
          <cell r="AO168">
            <v>0</v>
          </cell>
          <cell r="AP168">
            <v>0</v>
          </cell>
          <cell r="AQ168">
            <v>46291959000</v>
          </cell>
          <cell r="AR168">
            <v>41996446000</v>
          </cell>
          <cell r="AS168">
            <v>26862035600</v>
          </cell>
          <cell r="AT168">
            <v>41996446000</v>
          </cell>
          <cell r="AU168">
            <v>46291959000</v>
          </cell>
          <cell r="AV168">
            <v>30062200000</v>
          </cell>
          <cell r="AW168">
            <v>38010562000</v>
          </cell>
          <cell r="AX168">
            <v>7948362000</v>
          </cell>
        </row>
        <row r="169">
          <cell r="A169" t="str">
            <v>600871.SH</v>
          </cell>
          <cell r="B169" t="str">
            <v>石化油服</v>
          </cell>
          <cell r="C169">
            <v>46713891000</v>
          </cell>
          <cell r="D169">
            <v>0</v>
          </cell>
          <cell r="E169">
            <v>0</v>
          </cell>
          <cell r="F169">
            <v>0</v>
          </cell>
          <cell r="G169">
            <v>43785224000</v>
          </cell>
          <cell r="H169">
            <v>535866000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139987000</v>
          </cell>
          <cell r="P169">
            <v>55117000</v>
          </cell>
          <cell r="Q169">
            <v>1452655000</v>
          </cell>
          <cell r="R169">
            <v>578756000</v>
          </cell>
          <cell r="S169">
            <v>607981000</v>
          </cell>
          <cell r="T169">
            <v>21987000</v>
          </cell>
          <cell r="U169">
            <v>3047000</v>
          </cell>
          <cell r="V169">
            <v>0</v>
          </cell>
          <cell r="W169">
            <v>0</v>
          </cell>
          <cell r="X169">
            <v>-53992000</v>
          </cell>
          <cell r="Y169">
            <v>17405000</v>
          </cell>
          <cell r="Z169">
            <v>65957000</v>
          </cell>
        </row>
        <row r="169">
          <cell r="AB169">
            <v>77322000</v>
          </cell>
          <cell r="AC169">
            <v>26339000</v>
          </cell>
          <cell r="AD169">
            <v>130557000</v>
          </cell>
          <cell r="AE169">
            <v>46713891000</v>
          </cell>
          <cell r="AF169">
            <v>46619720000</v>
          </cell>
          <cell r="AG169">
            <v>218702000</v>
          </cell>
          <cell r="AH169">
            <v>269685000</v>
          </cell>
          <cell r="AI169">
            <v>139128000</v>
          </cell>
          <cell r="AJ169">
            <v>2928667000</v>
          </cell>
          <cell r="AK169">
            <v>0.062693707103097</v>
          </cell>
          <cell r="AL169">
            <v>2192937000</v>
          </cell>
          <cell r="AM169">
            <v>0.00299668892920951</v>
          </cell>
          <cell r="AN169">
            <v>0.00117988458722053</v>
          </cell>
          <cell r="AO169">
            <v>0.0310968529682102</v>
          </cell>
          <cell r="AP169">
            <v>0.0123893768558051</v>
          </cell>
          <cell r="AQ169">
            <v>735730000</v>
          </cell>
          <cell r="AR169">
            <v>-2808000</v>
          </cell>
          <cell r="AS169">
            <v>-598854240</v>
          </cell>
          <cell r="AT169">
            <v>605173000</v>
          </cell>
          <cell r="AU169">
            <v>127749000</v>
          </cell>
          <cell r="AV169">
            <v>268830000</v>
          </cell>
          <cell r="AW169">
            <v>218702000</v>
          </cell>
          <cell r="AX169">
            <v>18940000</v>
          </cell>
        </row>
        <row r="170">
          <cell r="A170" t="str">
            <v>600438.SH</v>
          </cell>
          <cell r="B170" t="str">
            <v>通威股份</v>
          </cell>
          <cell r="C170">
            <v>46699736324.09</v>
          </cell>
          <cell r="D170">
            <v>0</v>
          </cell>
          <cell r="E170">
            <v>0</v>
          </cell>
          <cell r="F170">
            <v>0</v>
          </cell>
          <cell r="G170">
            <v>34758987850.54</v>
          </cell>
          <cell r="H170">
            <v>515877350.08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180530593.37</v>
          </cell>
          <cell r="P170">
            <v>650991065.63</v>
          </cell>
          <cell r="Q170">
            <v>1825383519.85</v>
          </cell>
          <cell r="R170">
            <v>1380096671.58</v>
          </cell>
          <cell r="S170">
            <v>425670494.46</v>
          </cell>
          <cell r="T170">
            <v>53094967.3</v>
          </cell>
          <cell r="U170">
            <v>3637800.94</v>
          </cell>
          <cell r="V170">
            <v>0</v>
          </cell>
          <cell r="W170">
            <v>6125969.8</v>
          </cell>
          <cell r="X170">
            <v>50552130.85</v>
          </cell>
          <cell r="Y170">
            <v>1393111.7</v>
          </cell>
          <cell r="Z170">
            <v>-147667545.67</v>
          </cell>
        </row>
        <row r="170">
          <cell r="AB170">
            <v>12455774.55</v>
          </cell>
          <cell r="AC170">
            <v>66705025.85</v>
          </cell>
          <cell r="AD170">
            <v>1127491199.55</v>
          </cell>
          <cell r="AE170">
            <v>46699736324.09</v>
          </cell>
          <cell r="AF170">
            <v>39221660195.43</v>
          </cell>
          <cell r="AG170">
            <v>7337684277.54</v>
          </cell>
          <cell r="AH170">
            <v>7283435026.24</v>
          </cell>
          <cell r="AI170">
            <v>6155943826.69</v>
          </cell>
          <cell r="AJ170">
            <v>11940748473.55</v>
          </cell>
          <cell r="AK170">
            <v>0.255691989151347</v>
          </cell>
          <cell r="AL170">
            <v>4092644213.43</v>
          </cell>
          <cell r="AM170">
            <v>0.00386577329081992</v>
          </cell>
          <cell r="AN170">
            <v>0.0139399302195672</v>
          </cell>
          <cell r="AO170">
            <v>0.0390876622339381</v>
          </cell>
          <cell r="AP170">
            <v>0.0295525581130118</v>
          </cell>
          <cell r="AQ170">
            <v>7848104260.12</v>
          </cell>
          <cell r="AR170">
            <v>6294942566.11</v>
          </cell>
          <cell r="AS170">
            <v>3474831800.6732</v>
          </cell>
          <cell r="AT170">
            <v>6720613060.57</v>
          </cell>
          <cell r="AU170">
            <v>7422433765.66</v>
          </cell>
          <cell r="AV170">
            <v>7188256484.81999</v>
          </cell>
          <cell r="AW170">
            <v>7337684277.54</v>
          </cell>
          <cell r="AX170">
            <v>55583136.16</v>
          </cell>
        </row>
        <row r="171">
          <cell r="A171" t="str">
            <v>000977.SZ</v>
          </cell>
          <cell r="B171" t="str">
            <v>浪潮信息</v>
          </cell>
          <cell r="C171">
            <v>46247086543.39</v>
          </cell>
          <cell r="D171">
            <v>0</v>
          </cell>
          <cell r="E171">
            <v>0</v>
          </cell>
          <cell r="F171">
            <v>0</v>
          </cell>
          <cell r="G171">
            <v>40167984816.51</v>
          </cell>
          <cell r="H171">
            <v>83812100.38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52014661.33</v>
          </cell>
          <cell r="P171">
            <v>1314616567.08</v>
          </cell>
          <cell r="Q171">
            <v>709512217.56</v>
          </cell>
          <cell r="R171">
            <v>2159308817.14</v>
          </cell>
          <cell r="S171">
            <v>-123828202.79</v>
          </cell>
          <cell r="T171">
            <v>120459609.63</v>
          </cell>
          <cell r="U171">
            <v>3082005.56</v>
          </cell>
          <cell r="V171">
            <v>0</v>
          </cell>
          <cell r="W171">
            <v>12948764.13</v>
          </cell>
          <cell r="X171">
            <v>302861650.82</v>
          </cell>
          <cell r="Y171">
            <v>539270332.66</v>
          </cell>
          <cell r="Z171">
            <v>-1876716.75</v>
          </cell>
        </row>
        <row r="171">
          <cell r="AB171">
            <v>6505122.09</v>
          </cell>
          <cell r="AC171">
            <v>810648.47</v>
          </cell>
          <cell r="AD171">
            <v>168867870.45</v>
          </cell>
          <cell r="AE171">
            <v>46247086543.39</v>
          </cell>
          <cell r="AF171">
            <v>44279608876.83</v>
          </cell>
          <cell r="AG171">
            <v>1256877340.09</v>
          </cell>
          <cell r="AH171">
            <v>1262571813.71</v>
          </cell>
          <cell r="AI171">
            <v>1093703943.26</v>
          </cell>
          <cell r="AJ171">
            <v>6079101726.88</v>
          </cell>
          <cell r="AK171">
            <v>0.131448317748113</v>
          </cell>
          <cell r="AL171">
            <v>4769028122.15</v>
          </cell>
          <cell r="AM171">
            <v>0.00112471217578644</v>
          </cell>
          <cell r="AN171">
            <v>0.0284259326443537</v>
          </cell>
          <cell r="AO171">
            <v>0.0153417711382601</v>
          </cell>
          <cell r="AP171">
            <v>0.0466906994263107</v>
          </cell>
          <cell r="AQ171">
            <v>1310073604.73</v>
          </cell>
          <cell r="AR171">
            <v>1265033937.07</v>
          </cell>
          <cell r="AS171">
            <v>13660843.6539998</v>
          </cell>
          <cell r="AT171">
            <v>1141205734.28</v>
          </cell>
          <cell r="AU171">
            <v>1433901807.52</v>
          </cell>
          <cell r="AV171">
            <v>915828663.159998</v>
          </cell>
          <cell r="AW171">
            <v>1256877340.09</v>
          </cell>
          <cell r="AX171">
            <v>130326368.2</v>
          </cell>
        </row>
        <row r="172">
          <cell r="A172" t="str">
            <v>000950.SZ</v>
          </cell>
          <cell r="B172" t="str">
            <v>重药控股</v>
          </cell>
          <cell r="C172">
            <v>46218544640.38</v>
          </cell>
          <cell r="D172">
            <v>0</v>
          </cell>
          <cell r="E172">
            <v>0</v>
          </cell>
          <cell r="F172">
            <v>0</v>
          </cell>
          <cell r="G172">
            <v>42074988291.71</v>
          </cell>
          <cell r="H172">
            <v>823900497.75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115788681.24</v>
          </cell>
          <cell r="P172">
            <v>1391048005.62</v>
          </cell>
          <cell r="Q172">
            <v>749824742.6</v>
          </cell>
          <cell r="R172">
            <v>4152443.8</v>
          </cell>
          <cell r="S172">
            <v>829473530.58</v>
          </cell>
          <cell r="T172">
            <v>219996523.56</v>
          </cell>
          <cell r="U172">
            <v>197601584.47</v>
          </cell>
          <cell r="V172">
            <v>0</v>
          </cell>
          <cell r="W172">
            <v>68465270.12</v>
          </cell>
          <cell r="X172">
            <v>316796032.2</v>
          </cell>
          <cell r="Y172">
            <v>1519666.81</v>
          </cell>
          <cell r="Z172">
            <v>316553.1</v>
          </cell>
        </row>
        <row r="172">
          <cell r="AB172">
            <v>34390532.86</v>
          </cell>
          <cell r="AC172">
            <v>4386588.34</v>
          </cell>
          <cell r="AD172">
            <v>187386528.99</v>
          </cell>
          <cell r="AE172">
            <v>46218544640.38</v>
          </cell>
          <cell r="AF172">
            <v>45165275695.55</v>
          </cell>
          <cell r="AG172">
            <v>1023731592.59999</v>
          </cell>
          <cell r="AH172">
            <v>1053735537.11999</v>
          </cell>
          <cell r="AI172">
            <v>866349008.12999</v>
          </cell>
          <cell r="AJ172">
            <v>4143556348.67</v>
          </cell>
          <cell r="AK172">
            <v>0.0896513808669318</v>
          </cell>
          <cell r="AL172">
            <v>2232329595.55</v>
          </cell>
          <cell r="AM172">
            <v>0.00250524290933294</v>
          </cell>
          <cell r="AN172">
            <v>0.0300971832073803</v>
          </cell>
          <cell r="AO172">
            <v>0.0162234607003375</v>
          </cell>
          <cell r="AP172">
            <v>8.98436727575388e-5</v>
          </cell>
          <cell r="AQ172">
            <v>1911226753.12</v>
          </cell>
          <cell r="AR172">
            <v>894366693.549998</v>
          </cell>
          <cell r="AS172">
            <v>132625009.267598</v>
          </cell>
          <cell r="AT172">
            <v>1723840224.13</v>
          </cell>
          <cell r="AU172">
            <v>1081753222.54</v>
          </cell>
          <cell r="AV172">
            <v>740842831.749999</v>
          </cell>
          <cell r="AW172">
            <v>1023731592.59999</v>
          </cell>
          <cell r="AX172">
            <v>90860209.21</v>
          </cell>
        </row>
        <row r="173">
          <cell r="A173" t="str">
            <v>601985.SH</v>
          </cell>
          <cell r="B173" t="str">
            <v>中国核电</v>
          </cell>
          <cell r="C173">
            <v>46121094328.02</v>
          </cell>
          <cell r="D173">
            <v>0</v>
          </cell>
          <cell r="E173">
            <v>0</v>
          </cell>
          <cell r="F173">
            <v>0</v>
          </cell>
          <cell r="G173">
            <v>25470191243.09</v>
          </cell>
          <cell r="H173">
            <v>5499691773.5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471216521.4</v>
          </cell>
          <cell r="P173">
            <v>49161306.76</v>
          </cell>
          <cell r="Q173">
            <v>1424225785.18</v>
          </cell>
          <cell r="R173">
            <v>792956441.91</v>
          </cell>
          <cell r="S173">
            <v>5100488053.54</v>
          </cell>
          <cell r="T173">
            <v>93044283.29</v>
          </cell>
          <cell r="U173">
            <v>79407049.79</v>
          </cell>
          <cell r="V173">
            <v>0</v>
          </cell>
          <cell r="W173">
            <v>0</v>
          </cell>
          <cell r="X173">
            <v>-67544497.38</v>
          </cell>
          <cell r="Y173">
            <v>257327.6</v>
          </cell>
          <cell r="Z173">
            <v>35293968.31</v>
          </cell>
        </row>
        <row r="173">
          <cell r="AB173">
            <v>70678032.51</v>
          </cell>
          <cell r="AC173">
            <v>99261116.59</v>
          </cell>
          <cell r="AD173">
            <v>2209213852.19</v>
          </cell>
          <cell r="AE173">
            <v>46121094328.02</v>
          </cell>
          <cell r="AF173">
            <v>33308239351.88</v>
          </cell>
          <cell r="AG173">
            <v>13008480397.52</v>
          </cell>
          <cell r="AH173">
            <v>12979897313.44</v>
          </cell>
          <cell r="AI173">
            <v>10770683461.25</v>
          </cell>
          <cell r="AJ173">
            <v>20650903084.93</v>
          </cell>
          <cell r="AK173">
            <v>0.447753969974297</v>
          </cell>
          <cell r="AL173">
            <v>2766400466.93</v>
          </cell>
          <cell r="AM173">
            <v>0.0102169414725644</v>
          </cell>
          <cell r="AN173">
            <v>0.00106591804631429</v>
          </cell>
          <cell r="AO173">
            <v>0.0308801385988523</v>
          </cell>
          <cell r="AP173">
            <v>0.0171929234000906</v>
          </cell>
          <cell r="AQ173">
            <v>17884502618</v>
          </cell>
          <cell r="AR173">
            <v>10574800712.27</v>
          </cell>
          <cell r="AS173">
            <v>4601103058.302</v>
          </cell>
          <cell r="AT173">
            <v>15675288765.81</v>
          </cell>
          <cell r="AU173">
            <v>12784014564.46</v>
          </cell>
          <cell r="AV173">
            <v>12516232394.27</v>
          </cell>
          <cell r="AW173">
            <v>13008480397.52</v>
          </cell>
          <cell r="AX173">
            <v>13637233.5</v>
          </cell>
        </row>
        <row r="174">
          <cell r="A174" t="str">
            <v>002146.SZ</v>
          </cell>
          <cell r="B174" t="str">
            <v>荣盛发展</v>
          </cell>
          <cell r="C174">
            <v>45918012756.54</v>
          </cell>
          <cell r="D174">
            <v>0</v>
          </cell>
          <cell r="E174">
            <v>0</v>
          </cell>
          <cell r="F174">
            <v>0</v>
          </cell>
          <cell r="G174">
            <v>34504470088.52</v>
          </cell>
          <cell r="H174">
            <v>1185662598.33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1902359277.37</v>
          </cell>
          <cell r="P174">
            <v>1770092091.97</v>
          </cell>
          <cell r="Q174">
            <v>1946058992.66</v>
          </cell>
          <cell r="R174">
            <v>0</v>
          </cell>
          <cell r="S174">
            <v>952512345.89</v>
          </cell>
          <cell r="T174">
            <v>154441072.61</v>
          </cell>
          <cell r="U174">
            <v>104985060.04</v>
          </cell>
          <cell r="V174">
            <v>0</v>
          </cell>
          <cell r="W174">
            <v>-106155139.22</v>
          </cell>
          <cell r="X174">
            <v>149817491.02</v>
          </cell>
          <cell r="Y174">
            <v>42883895.9</v>
          </cell>
          <cell r="Z174">
            <v>650522.56</v>
          </cell>
        </row>
        <row r="174">
          <cell r="AB174">
            <v>108244568.29</v>
          </cell>
          <cell r="AC174">
            <v>156469797.12</v>
          </cell>
          <cell r="AD174">
            <v>1202595278.86</v>
          </cell>
          <cell r="AE174">
            <v>45918012756.54</v>
          </cell>
          <cell r="AF174">
            <v>41075492796.41</v>
          </cell>
          <cell r="AG174">
            <v>4698755029.16</v>
          </cell>
          <cell r="AH174">
            <v>4650529800.33</v>
          </cell>
          <cell r="AI174">
            <v>3447934521.47</v>
          </cell>
          <cell r="AJ174">
            <v>11413542668.02</v>
          </cell>
          <cell r="AK174">
            <v>0.248563515336242</v>
          </cell>
          <cell r="AL174">
            <v>5709619486.73</v>
          </cell>
          <cell r="AM174">
            <v>0.0414294775223924</v>
          </cell>
          <cell r="AN174">
            <v>0.0385489699076293</v>
          </cell>
          <cell r="AO174">
            <v>0.0423811675600623</v>
          </cell>
          <cell r="AP174">
            <v>0</v>
          </cell>
          <cell r="AQ174">
            <v>5703923181.29</v>
          </cell>
          <cell r="AR174">
            <v>3548815556.54</v>
          </cell>
          <cell r="AS174">
            <v>-451238296.8928</v>
          </cell>
          <cell r="AT174">
            <v>4501327902.43001</v>
          </cell>
          <cell r="AU174">
            <v>4751410835.4</v>
          </cell>
          <cell r="AV174">
            <v>4417318843.33001</v>
          </cell>
          <cell r="AW174">
            <v>4698755029.16</v>
          </cell>
          <cell r="AX174">
            <v>-56699126.65</v>
          </cell>
        </row>
        <row r="175">
          <cell r="A175" t="str">
            <v>600166.SH</v>
          </cell>
          <cell r="B175" t="str">
            <v>福田汽车</v>
          </cell>
          <cell r="C175">
            <v>44748224461.07</v>
          </cell>
          <cell r="D175">
            <v>0</v>
          </cell>
          <cell r="E175">
            <v>0</v>
          </cell>
          <cell r="F175">
            <v>0</v>
          </cell>
          <cell r="G175">
            <v>39932643404.86</v>
          </cell>
          <cell r="H175">
            <v>169303928.67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309559902.55</v>
          </cell>
          <cell r="P175">
            <v>1899149520.19</v>
          </cell>
          <cell r="Q175">
            <v>1410425406.02</v>
          </cell>
          <cell r="R175">
            <v>1280319467</v>
          </cell>
          <cell r="S175">
            <v>106803440.87</v>
          </cell>
          <cell r="T175">
            <v>571175593.12</v>
          </cell>
          <cell r="U175">
            <v>547230034.73</v>
          </cell>
          <cell r="V175">
            <v>0</v>
          </cell>
          <cell r="W175">
            <v>88792631.14</v>
          </cell>
          <cell r="X175">
            <v>267581670.09</v>
          </cell>
          <cell r="Y175">
            <v>46355138.64</v>
          </cell>
          <cell r="Z175">
            <v>28985852.36</v>
          </cell>
        </row>
        <row r="175">
          <cell r="AB175">
            <v>64385546.46</v>
          </cell>
          <cell r="AC175">
            <v>72959519.91</v>
          </cell>
          <cell r="AD175">
            <v>-920301.18</v>
          </cell>
          <cell r="AE175">
            <v>44748224461.07</v>
          </cell>
          <cell r="AF175">
            <v>44938901141.49</v>
          </cell>
          <cell r="AG175">
            <v>184340587.469994</v>
          </cell>
          <cell r="AH175">
            <v>175766614.019994</v>
          </cell>
          <cell r="AI175">
            <v>176686915.199994</v>
          </cell>
          <cell r="AJ175">
            <v>4815581056.21</v>
          </cell>
          <cell r="AK175">
            <v>0.107615019684177</v>
          </cell>
          <cell r="AL175">
            <v>4954383407.85</v>
          </cell>
          <cell r="AM175">
            <v>0.00691781419884739</v>
          </cell>
          <cell r="AN175">
            <v>0.042440779339574</v>
          </cell>
          <cell r="AO175">
            <v>0.0315191367480299</v>
          </cell>
          <cell r="AP175">
            <v>0.0286116261018099</v>
          </cell>
          <cell r="AQ175">
            <v>-138802351.640001</v>
          </cell>
          <cell r="AR175">
            <v>-244685491.330001</v>
          </cell>
          <cell r="AS175">
            <v>-1510199135.294</v>
          </cell>
          <cell r="AT175">
            <v>-137882050.460001</v>
          </cell>
          <cell r="AU175">
            <v>-245605792.510001</v>
          </cell>
          <cell r="AV175">
            <v>-538128124.590001</v>
          </cell>
          <cell r="AW175">
            <v>184340587.469994</v>
          </cell>
          <cell r="AX175">
            <v>112738189.53</v>
          </cell>
        </row>
        <row r="176">
          <cell r="A176" t="str">
            <v>600376.SH</v>
          </cell>
          <cell r="B176" t="str">
            <v>首开股份</v>
          </cell>
          <cell r="C176">
            <v>43929920623.28</v>
          </cell>
          <cell r="D176">
            <v>0</v>
          </cell>
          <cell r="E176">
            <v>0</v>
          </cell>
          <cell r="F176">
            <v>0</v>
          </cell>
          <cell r="G176">
            <v>36387593191.09</v>
          </cell>
          <cell r="H176">
            <v>2695035291.69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1666399771.18</v>
          </cell>
          <cell r="P176">
            <v>1071941910.35</v>
          </cell>
          <cell r="Q176">
            <v>866402076.74</v>
          </cell>
          <cell r="R176">
            <v>0</v>
          </cell>
          <cell r="S176">
            <v>1822386438.03</v>
          </cell>
          <cell r="T176">
            <v>90583179.62</v>
          </cell>
          <cell r="U176">
            <v>50757282.64</v>
          </cell>
          <cell r="V176">
            <v>0</v>
          </cell>
          <cell r="W176">
            <v>398359222.03</v>
          </cell>
          <cell r="X176">
            <v>8939669.72</v>
          </cell>
          <cell r="Y176">
            <v>0</v>
          </cell>
          <cell r="Z176">
            <v>150270367.97</v>
          </cell>
        </row>
        <row r="176">
          <cell r="AB176">
            <v>23448540.34</v>
          </cell>
          <cell r="AC176">
            <v>13975443.22</v>
          </cell>
          <cell r="AD176">
            <v>937131966.07</v>
          </cell>
          <cell r="AE176">
            <v>43929920623.28</v>
          </cell>
          <cell r="AF176">
            <v>41814723387.39</v>
          </cell>
          <cell r="AG176">
            <v>2745470335.79001</v>
          </cell>
          <cell r="AH176">
            <v>2754943432.91001</v>
          </cell>
          <cell r="AI176">
            <v>1817811466.84001</v>
          </cell>
          <cell r="AJ176">
            <v>7542327432.19</v>
          </cell>
          <cell r="AK176">
            <v>0.17168998543997</v>
          </cell>
          <cell r="AL176">
            <v>3595270661.15</v>
          </cell>
          <cell r="AM176">
            <v>0.0379331386794475</v>
          </cell>
          <cell r="AN176">
            <v>0.0244011802238937</v>
          </cell>
          <cell r="AO176">
            <v>0.0197223683641455</v>
          </cell>
          <cell r="AP176">
            <v>0</v>
          </cell>
          <cell r="AQ176">
            <v>3947056771.04</v>
          </cell>
          <cell r="AR176">
            <v>1187538366.94</v>
          </cell>
          <cell r="AS176">
            <v>-1302005453.9568</v>
          </cell>
          <cell r="AT176">
            <v>3009924804.97</v>
          </cell>
          <cell r="AU176">
            <v>2124670333.01</v>
          </cell>
          <cell r="AV176">
            <v>1383879080.48</v>
          </cell>
          <cell r="AW176">
            <v>2745470335.79001</v>
          </cell>
          <cell r="AX176">
            <v>438185119.01</v>
          </cell>
        </row>
        <row r="177">
          <cell r="A177" t="str">
            <v>600939.SH</v>
          </cell>
          <cell r="B177" t="str">
            <v>重庆建工</v>
          </cell>
          <cell r="C177">
            <v>43358749981.91</v>
          </cell>
          <cell r="D177">
            <v>10606372.24</v>
          </cell>
          <cell r="E177">
            <v>0</v>
          </cell>
          <cell r="F177">
            <v>0</v>
          </cell>
          <cell r="G177">
            <v>41423446202.57</v>
          </cell>
          <cell r="H177">
            <v>458012781.85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143750604.13</v>
          </cell>
          <cell r="P177">
            <v>10299880.54</v>
          </cell>
          <cell r="Q177">
            <v>765297748.55</v>
          </cell>
          <cell r="R177">
            <v>46613589.01</v>
          </cell>
          <cell r="S177">
            <v>430073283.47</v>
          </cell>
          <cell r="T177">
            <v>-54447772.54</v>
          </cell>
          <cell r="U177">
            <v>-41966217.2</v>
          </cell>
          <cell r="V177">
            <v>0</v>
          </cell>
          <cell r="W177">
            <v>-3615935.18</v>
          </cell>
          <cell r="X177">
            <v>189230776.52</v>
          </cell>
          <cell r="Y177">
            <v>7398461.15</v>
          </cell>
          <cell r="Z177">
            <v>94837396.8</v>
          </cell>
        </row>
        <row r="177">
          <cell r="AB177">
            <v>31143685.18</v>
          </cell>
          <cell r="AC177">
            <v>19806432.28</v>
          </cell>
          <cell r="AD177">
            <v>46091885.36</v>
          </cell>
          <cell r="AE177">
            <v>43358749981.91</v>
          </cell>
          <cell r="AF177">
            <v>42819481308.27</v>
          </cell>
          <cell r="AG177">
            <v>379413125.049999</v>
          </cell>
          <cell r="AH177">
            <v>390750377.949999</v>
          </cell>
          <cell r="AI177">
            <v>344658492.589999</v>
          </cell>
          <cell r="AJ177">
            <v>1935303779.34</v>
          </cell>
          <cell r="AK177">
            <v>0.0446346765104493</v>
          </cell>
          <cell r="AL177">
            <v>962023030.48</v>
          </cell>
          <cell r="AM177">
            <v>0.00331537703900539</v>
          </cell>
          <cell r="AN177">
            <v>0.000237550218682441</v>
          </cell>
          <cell r="AO177">
            <v>0.0176503646638636</v>
          </cell>
          <cell r="AP177">
            <v>0.00107506763985235</v>
          </cell>
          <cell r="AQ177">
            <v>973280748.860004</v>
          </cell>
          <cell r="AR177">
            <v>497115580.030004</v>
          </cell>
          <cell r="AS177">
            <v>-332505111.394796</v>
          </cell>
          <cell r="AT177">
            <v>927188863.500004</v>
          </cell>
          <cell r="AU177">
            <v>543207465.390004</v>
          </cell>
          <cell r="AV177">
            <v>409537334.390004</v>
          </cell>
          <cell r="AW177">
            <v>379413125.049999</v>
          </cell>
          <cell r="AX177">
            <v>-16097490.52</v>
          </cell>
        </row>
        <row r="178">
          <cell r="A178" t="str">
            <v>000927.SZ</v>
          </cell>
          <cell r="B178" t="str">
            <v>中国铁物</v>
          </cell>
          <cell r="C178">
            <v>43317765932.33</v>
          </cell>
          <cell r="D178">
            <v>0</v>
          </cell>
          <cell r="E178">
            <v>0</v>
          </cell>
          <cell r="F178">
            <v>0</v>
          </cell>
          <cell r="G178">
            <v>41285522763.97</v>
          </cell>
          <cell r="H178">
            <v>99634493.87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80571057.15</v>
          </cell>
          <cell r="P178">
            <v>352675664.6</v>
          </cell>
          <cell r="Q178">
            <v>458984997.06</v>
          </cell>
          <cell r="R178">
            <v>15420667.7</v>
          </cell>
          <cell r="S178">
            <v>17171767.78</v>
          </cell>
          <cell r="T178">
            <v>-41658042.35</v>
          </cell>
          <cell r="U178">
            <v>31117855.84</v>
          </cell>
          <cell r="V178">
            <v>0</v>
          </cell>
          <cell r="W178">
            <v>0</v>
          </cell>
          <cell r="X178">
            <v>41130214.43</v>
          </cell>
          <cell r="Y178">
            <v>6614994.02</v>
          </cell>
          <cell r="Z178">
            <v>795754.74</v>
          </cell>
        </row>
        <row r="178">
          <cell r="AB178">
            <v>10437036.17</v>
          </cell>
          <cell r="AC178">
            <v>3212272.08</v>
          </cell>
          <cell r="AD178">
            <v>211118947.8</v>
          </cell>
          <cell r="AE178">
            <v>43317765932.33</v>
          </cell>
          <cell r="AF178">
            <v>42210346918.26</v>
          </cell>
          <cell r="AG178">
            <v>1018811518.01001</v>
          </cell>
          <cell r="AH178">
            <v>1026036282.10001</v>
          </cell>
          <cell r="AI178">
            <v>814917334.30001</v>
          </cell>
          <cell r="AJ178">
            <v>2032243168.36</v>
          </cell>
          <cell r="AK178">
            <v>0.0469147732949738</v>
          </cell>
          <cell r="AL178">
            <v>907042616.44</v>
          </cell>
          <cell r="AM178">
            <v>0.00186000028893148</v>
          </cell>
          <cell r="AN178">
            <v>0.00814159403213318</v>
          </cell>
          <cell r="AO178">
            <v>0.0105957679760543</v>
          </cell>
          <cell r="AP178">
            <v>0.000355989450704586</v>
          </cell>
          <cell r="AQ178">
            <v>1125200551.92</v>
          </cell>
          <cell r="AR178">
            <v>896909836.340001</v>
          </cell>
          <cell r="AS178">
            <v>297305173.364801</v>
          </cell>
          <cell r="AT178">
            <v>914081604.120001</v>
          </cell>
          <cell r="AU178">
            <v>1108028784.14</v>
          </cell>
          <cell r="AV178">
            <v>978006834.270001</v>
          </cell>
          <cell r="AW178">
            <v>1018811518.01001</v>
          </cell>
          <cell r="AX178">
            <v>-72775898.19</v>
          </cell>
        </row>
        <row r="179">
          <cell r="A179" t="str">
            <v>000960.SZ</v>
          </cell>
          <cell r="B179" t="str">
            <v>锡业股份</v>
          </cell>
          <cell r="C179">
            <v>43214412721.9</v>
          </cell>
          <cell r="D179">
            <v>0</v>
          </cell>
          <cell r="E179">
            <v>0</v>
          </cell>
          <cell r="F179">
            <v>0</v>
          </cell>
          <cell r="G179">
            <v>39070029340.32</v>
          </cell>
          <cell r="H179">
            <v>556482299.03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208148859.1</v>
          </cell>
          <cell r="P179">
            <v>77496747.88</v>
          </cell>
          <cell r="Q179">
            <v>967023674.74</v>
          </cell>
          <cell r="R179">
            <v>102883972.61</v>
          </cell>
          <cell r="S179">
            <v>501259105.39</v>
          </cell>
          <cell r="T179">
            <v>-102985350</v>
          </cell>
          <cell r="U179">
            <v>11346485.05</v>
          </cell>
          <cell r="V179">
            <v>0</v>
          </cell>
          <cell r="W179">
            <v>-15390525</v>
          </cell>
          <cell r="X179">
            <v>1133255.22</v>
          </cell>
          <cell r="Y179">
            <v>7455941.93</v>
          </cell>
          <cell r="Z179">
            <v>0</v>
          </cell>
        </row>
        <row r="179">
          <cell r="AB179">
            <v>10630309.07</v>
          </cell>
          <cell r="AC179">
            <v>21195173.85</v>
          </cell>
          <cell r="AD179">
            <v>311926737.85</v>
          </cell>
          <cell r="AE179">
            <v>43214412721.9</v>
          </cell>
          <cell r="AF179">
            <v>40926841700.04</v>
          </cell>
          <cell r="AG179">
            <v>2160605949.71001</v>
          </cell>
          <cell r="AH179">
            <v>2150041084.93001</v>
          </cell>
          <cell r="AI179">
            <v>1838114347.08001</v>
          </cell>
          <cell r="AJ179">
            <v>4144383381.58</v>
          </cell>
          <cell r="AK179">
            <v>0.0959028046557192</v>
          </cell>
          <cell r="AL179">
            <v>1373574061.04</v>
          </cell>
          <cell r="AM179">
            <v>0.00481665365764684</v>
          </cell>
          <cell r="AN179">
            <v>0.00179330790351633</v>
          </cell>
          <cell r="AO179">
            <v>0.0223773415819194</v>
          </cell>
          <cell r="AP179">
            <v>0.00238077914588576</v>
          </cell>
          <cell r="AQ179">
            <v>2770809320.54</v>
          </cell>
          <cell r="AR179">
            <v>1957623477.3</v>
          </cell>
          <cell r="AS179">
            <v>775447349.8168</v>
          </cell>
          <cell r="AT179">
            <v>2458882582.69</v>
          </cell>
          <cell r="AU179">
            <v>2269550215.15</v>
          </cell>
          <cell r="AV179">
            <v>2223758631.07</v>
          </cell>
          <cell r="AW179">
            <v>2160605949.71001</v>
          </cell>
          <cell r="AX179">
            <v>-129722360.05</v>
          </cell>
        </row>
        <row r="180">
          <cell r="A180" t="str">
            <v>002092.SZ</v>
          </cell>
          <cell r="B180" t="str">
            <v>中泰化学</v>
          </cell>
          <cell r="C180">
            <v>42238529756.03</v>
          </cell>
          <cell r="D180">
            <v>0</v>
          </cell>
          <cell r="E180">
            <v>0</v>
          </cell>
          <cell r="F180">
            <v>0</v>
          </cell>
          <cell r="G180">
            <v>35972862493.74</v>
          </cell>
          <cell r="H180">
            <v>861735483.44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289647824.27</v>
          </cell>
          <cell r="P180">
            <v>1570826080.43</v>
          </cell>
          <cell r="Q180">
            <v>791195646.79</v>
          </cell>
          <cell r="R180">
            <v>43761160.38</v>
          </cell>
          <cell r="S180">
            <v>888074654.27</v>
          </cell>
          <cell r="T180">
            <v>344729476.95</v>
          </cell>
          <cell r="U180">
            <v>442060751.44</v>
          </cell>
          <cell r="V180">
            <v>0</v>
          </cell>
          <cell r="W180">
            <v>14949188.7</v>
          </cell>
          <cell r="X180">
            <v>25708173.55</v>
          </cell>
          <cell r="Y180">
            <v>-1322596.1</v>
          </cell>
          <cell r="Z180">
            <v>1005809.65</v>
          </cell>
        </row>
        <row r="180">
          <cell r="AB180">
            <v>40483013.57</v>
          </cell>
          <cell r="AC180">
            <v>15197641.59</v>
          </cell>
          <cell r="AD180">
            <v>379627971.48</v>
          </cell>
          <cell r="AE180">
            <v>42238529756.03</v>
          </cell>
          <cell r="AF180">
            <v>39556367859.88</v>
          </cell>
          <cell r="AG180">
            <v>3018460794.00001</v>
          </cell>
          <cell r="AH180">
            <v>3043746165.98001</v>
          </cell>
          <cell r="AI180">
            <v>2664118194.50001</v>
          </cell>
          <cell r="AJ180">
            <v>6265667262.29</v>
          </cell>
          <cell r="AK180">
            <v>0.148340088977541</v>
          </cell>
          <cell r="AL180">
            <v>2668822743.79</v>
          </cell>
          <cell r="AM180">
            <v>0.00685743149543811</v>
          </cell>
          <cell r="AN180">
            <v>0.0371894118830154</v>
          </cell>
          <cell r="AO180">
            <v>0.0187316095365997</v>
          </cell>
          <cell r="AP180">
            <v>0.00103604838124728</v>
          </cell>
          <cell r="AQ180">
            <v>3596844518.5</v>
          </cell>
          <cell r="AR180">
            <v>2329141892.75</v>
          </cell>
          <cell r="AS180">
            <v>325774030.39</v>
          </cell>
          <cell r="AT180">
            <v>3217216547.02</v>
          </cell>
          <cell r="AU180">
            <v>2708769864.23</v>
          </cell>
          <cell r="AV180">
            <v>2685121299.18</v>
          </cell>
          <cell r="AW180">
            <v>3018460794.00001</v>
          </cell>
          <cell r="AX180">
            <v>-82382085.79</v>
          </cell>
        </row>
        <row r="181">
          <cell r="A181" t="str">
            <v>000778.SZ</v>
          </cell>
          <cell r="B181" t="str">
            <v>新兴铸管</v>
          </cell>
          <cell r="C181">
            <v>42046826825.4</v>
          </cell>
          <cell r="D181">
            <v>0</v>
          </cell>
          <cell r="E181">
            <v>0</v>
          </cell>
          <cell r="F181">
            <v>0</v>
          </cell>
          <cell r="G181">
            <v>37560045151.24</v>
          </cell>
          <cell r="H181">
            <v>387381795.11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362273040.16</v>
          </cell>
          <cell r="P181">
            <v>298778757.83</v>
          </cell>
          <cell r="Q181">
            <v>552239672.67</v>
          </cell>
          <cell r="R181">
            <v>304992588.35</v>
          </cell>
          <cell r="S181">
            <v>290484002.63</v>
          </cell>
          <cell r="T181">
            <v>259377562.92</v>
          </cell>
          <cell r="U181">
            <v>254814619.96</v>
          </cell>
          <cell r="V181">
            <v>0</v>
          </cell>
          <cell r="W181">
            <v>0</v>
          </cell>
          <cell r="X181">
            <v>150980485.42</v>
          </cell>
          <cell r="Y181">
            <v>-635.03</v>
          </cell>
          <cell r="Z181">
            <v>254466.25</v>
          </cell>
        </row>
        <row r="181">
          <cell r="AB181">
            <v>16595890.39</v>
          </cell>
          <cell r="AC181">
            <v>82091860.11</v>
          </cell>
          <cell r="AD181">
            <v>712748383.96</v>
          </cell>
          <cell r="AE181">
            <v>42046826825.4</v>
          </cell>
          <cell r="AF181">
            <v>39368813212.88</v>
          </cell>
          <cell r="AG181">
            <v>2786665791.3</v>
          </cell>
          <cell r="AH181">
            <v>2721169821.58</v>
          </cell>
          <cell r="AI181">
            <v>2008421437.62</v>
          </cell>
          <cell r="AJ181">
            <v>4486781674.16</v>
          </cell>
          <cell r="AK181">
            <v>0.106709162448606</v>
          </cell>
          <cell r="AL181">
            <v>1583779393.7</v>
          </cell>
          <cell r="AM181">
            <v>0.00861594245064779</v>
          </cell>
          <cell r="AN181">
            <v>0.00710585745437302</v>
          </cell>
          <cell r="AO181">
            <v>0.0131339203065949</v>
          </cell>
          <cell r="AP181">
            <v>0.00725364103256794</v>
          </cell>
          <cell r="AQ181">
            <v>2903002280.46</v>
          </cell>
          <cell r="AR181">
            <v>1899769893.87</v>
          </cell>
          <cell r="AS181">
            <v>24178699.8164001</v>
          </cell>
          <cell r="AT181">
            <v>2190253896.5</v>
          </cell>
          <cell r="AU181">
            <v>2612518277.83</v>
          </cell>
          <cell r="AV181">
            <v>2430390435.9</v>
          </cell>
          <cell r="AW181">
            <v>2786665791.3</v>
          </cell>
          <cell r="AX181">
            <v>4562942.95999998</v>
          </cell>
        </row>
        <row r="182">
          <cell r="A182" t="str">
            <v>601229.SH</v>
          </cell>
          <cell r="B182" t="str">
            <v>上海银行</v>
          </cell>
          <cell r="C182">
            <v>41455916000</v>
          </cell>
          <cell r="D182">
            <v>67723058000</v>
          </cell>
          <cell r="E182">
            <v>0</v>
          </cell>
          <cell r="F182">
            <v>6501271000</v>
          </cell>
          <cell r="G182">
            <v>0</v>
          </cell>
          <cell r="H182">
            <v>0</v>
          </cell>
          <cell r="I182">
            <v>411047000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437473000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6240292000</v>
          </cell>
          <cell r="U182">
            <v>0</v>
          </cell>
          <cell r="V182">
            <v>-309365000</v>
          </cell>
          <cell r="W182">
            <v>462434000</v>
          </cell>
          <cell r="X182">
            <v>15256318000</v>
          </cell>
          <cell r="Y182">
            <v>0</v>
          </cell>
          <cell r="Z182">
            <v>-1970000</v>
          </cell>
        </row>
        <row r="182">
          <cell r="AB182">
            <v>52048000</v>
          </cell>
          <cell r="AC182">
            <v>56811000</v>
          </cell>
          <cell r="AD182">
            <v>1173096000</v>
          </cell>
          <cell r="AE182">
            <v>41455916000</v>
          </cell>
          <cell r="AF182">
            <v>437473000</v>
          </cell>
          <cell r="AG182">
            <v>32153516000</v>
          </cell>
          <cell r="AH182">
            <v>32148753000</v>
          </cell>
          <cell r="AI182">
            <v>30975657000</v>
          </cell>
          <cell r="AJ182">
            <v>41455916000</v>
          </cell>
          <cell r="AK182">
            <v>1</v>
          </cell>
          <cell r="AL182">
            <v>442236000</v>
          </cell>
          <cell r="AM182">
            <v>0.0105527278663919</v>
          </cell>
          <cell r="AN182">
            <v>0</v>
          </cell>
          <cell r="AO182">
            <v>0</v>
          </cell>
          <cell r="AP182">
            <v>0</v>
          </cell>
          <cell r="AQ182">
            <v>41013680000</v>
          </cell>
          <cell r="AR182">
            <v>39840584000</v>
          </cell>
          <cell r="AS182">
            <v>23776286000</v>
          </cell>
          <cell r="AT182">
            <v>39840584000</v>
          </cell>
          <cell r="AU182">
            <v>41013680000</v>
          </cell>
          <cell r="AV182">
            <v>25760155000</v>
          </cell>
          <cell r="AW182">
            <v>32153516000</v>
          </cell>
          <cell r="AX182">
            <v>6393361000</v>
          </cell>
        </row>
        <row r="183">
          <cell r="A183" t="str">
            <v>000671.SZ</v>
          </cell>
          <cell r="B183" t="str">
            <v>阳光城</v>
          </cell>
          <cell r="C183">
            <v>41332808601.98</v>
          </cell>
          <cell r="D183">
            <v>0</v>
          </cell>
          <cell r="E183">
            <v>0</v>
          </cell>
          <cell r="F183">
            <v>0</v>
          </cell>
          <cell r="G183">
            <v>34084971281.47</v>
          </cell>
          <cell r="H183">
            <v>496128240.78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1280881648.9</v>
          </cell>
          <cell r="P183">
            <v>1727610178.78</v>
          </cell>
          <cell r="Q183">
            <v>1566859794.89</v>
          </cell>
          <cell r="R183">
            <v>97616954.69</v>
          </cell>
          <cell r="S183">
            <v>467748912.3</v>
          </cell>
          <cell r="T183">
            <v>4857564276.46</v>
          </cell>
          <cell r="U183">
            <v>1358004501.3</v>
          </cell>
          <cell r="V183">
            <v>0</v>
          </cell>
          <cell r="W183">
            <v>-93907</v>
          </cell>
          <cell r="X183">
            <v>67681412.33</v>
          </cell>
          <cell r="Y183">
            <v>1649854066.24</v>
          </cell>
          <cell r="Z183">
            <v>176906.69</v>
          </cell>
        </row>
        <row r="183">
          <cell r="AB183">
            <v>110349029.35</v>
          </cell>
          <cell r="AC183">
            <v>123920356.11</v>
          </cell>
          <cell r="AD183">
            <v>2168868599.93</v>
          </cell>
          <cell r="AE183">
            <v>41332808601.98</v>
          </cell>
          <cell r="AF183">
            <v>39225688771.03</v>
          </cell>
          <cell r="AG183">
            <v>5247231628.53</v>
          </cell>
          <cell r="AH183">
            <v>5233660301.77</v>
          </cell>
          <cell r="AI183">
            <v>3064791701.84</v>
          </cell>
          <cell r="AJ183">
            <v>7247837320.51</v>
          </cell>
          <cell r="AK183">
            <v>0.175353129043421</v>
          </cell>
          <cell r="AL183">
            <v>6336393970.26</v>
          </cell>
          <cell r="AM183">
            <v>0.0309894655655856</v>
          </cell>
          <cell r="AN183">
            <v>0.0417975510790051</v>
          </cell>
          <cell r="AO183">
            <v>0.037908379514644</v>
          </cell>
          <cell r="AP183">
            <v>0.00236173049913002</v>
          </cell>
          <cell r="AQ183">
            <v>911443350.250003</v>
          </cell>
          <cell r="AR183">
            <v>-1725174161.98</v>
          </cell>
          <cell r="AS183">
            <v>-4205502422.7264</v>
          </cell>
          <cell r="AT183">
            <v>-1257425249.68</v>
          </cell>
          <cell r="AU183">
            <v>443694437.950003</v>
          </cell>
          <cell r="AV183">
            <v>361381930.590003</v>
          </cell>
          <cell r="AW183">
            <v>5247231628.53</v>
          </cell>
          <cell r="AX183">
            <v>3499465868.16</v>
          </cell>
        </row>
        <row r="184">
          <cell r="A184" t="str">
            <v>600489.SH</v>
          </cell>
          <cell r="B184" t="str">
            <v>中金黄金</v>
          </cell>
          <cell r="C184">
            <v>41032392375.62</v>
          </cell>
          <cell r="D184">
            <v>0</v>
          </cell>
          <cell r="E184">
            <v>0</v>
          </cell>
          <cell r="F184">
            <v>0</v>
          </cell>
          <cell r="G184">
            <v>36321496600.4</v>
          </cell>
          <cell r="H184">
            <v>383001019.89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485605056.46</v>
          </cell>
          <cell r="P184">
            <v>54739514.73</v>
          </cell>
          <cell r="Q184">
            <v>1362724008.98</v>
          </cell>
          <cell r="R184">
            <v>342911486.49</v>
          </cell>
          <cell r="S184">
            <v>302079835.43</v>
          </cell>
          <cell r="T184">
            <v>37593817.87</v>
          </cell>
          <cell r="U184">
            <v>39464075.6</v>
          </cell>
          <cell r="V184">
            <v>0</v>
          </cell>
          <cell r="W184">
            <v>-12859165</v>
          </cell>
          <cell r="X184">
            <v>-54086509.57</v>
          </cell>
          <cell r="Y184">
            <v>54605254.04</v>
          </cell>
          <cell r="Z184">
            <v>814712.37</v>
          </cell>
        </row>
        <row r="184">
          <cell r="AB184">
            <v>42496789.52</v>
          </cell>
          <cell r="AC184">
            <v>166425100.51</v>
          </cell>
          <cell r="AD184">
            <v>416421313.14</v>
          </cell>
          <cell r="AE184">
            <v>41032392375.62</v>
          </cell>
          <cell r="AF184">
            <v>38869556502.49</v>
          </cell>
          <cell r="AG184">
            <v>2187866493.9</v>
          </cell>
          <cell r="AH184">
            <v>2063938182.91</v>
          </cell>
          <cell r="AI184">
            <v>1647516869.77</v>
          </cell>
          <cell r="AJ184">
            <v>4710895775.22</v>
          </cell>
          <cell r="AK184">
            <v>0.114809191043393</v>
          </cell>
          <cell r="AL184">
            <v>2424513631.69</v>
          </cell>
          <cell r="AM184">
            <v>0.0118346756877995</v>
          </cell>
          <cell r="AN184">
            <v>0.0013340561337224</v>
          </cell>
          <cell r="AO184">
            <v>0.0332109323898375</v>
          </cell>
          <cell r="AP184">
            <v>0.00835709220537055</v>
          </cell>
          <cell r="AQ184">
            <v>2286382143.53</v>
          </cell>
          <cell r="AR184">
            <v>1567880994.96</v>
          </cell>
          <cell r="AS184">
            <v>-407225209.4</v>
          </cell>
          <cell r="AT184">
            <v>1869960830.39</v>
          </cell>
          <cell r="AU184">
            <v>1984302308.1</v>
          </cell>
          <cell r="AV184">
            <v>2082210656.57</v>
          </cell>
          <cell r="AW184">
            <v>2187866493.9</v>
          </cell>
          <cell r="AX184">
            <v>-14729422.73</v>
          </cell>
        </row>
        <row r="185">
          <cell r="A185" t="str">
            <v>600900.SH</v>
          </cell>
          <cell r="B185" t="str">
            <v>长江电力</v>
          </cell>
          <cell r="C185">
            <v>40448219538.21</v>
          </cell>
          <cell r="D185">
            <v>0</v>
          </cell>
          <cell r="E185">
            <v>0</v>
          </cell>
          <cell r="F185">
            <v>0</v>
          </cell>
          <cell r="G185">
            <v>16249877991.43</v>
          </cell>
          <cell r="H185">
            <v>3618350447.64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774527354.09</v>
          </cell>
          <cell r="P185">
            <v>102251229.3</v>
          </cell>
          <cell r="Q185">
            <v>856263534.44</v>
          </cell>
          <cell r="R185">
            <v>16551433.87</v>
          </cell>
          <cell r="S185">
            <v>3615113881.14</v>
          </cell>
          <cell r="T185">
            <v>5168005210.54</v>
          </cell>
          <cell r="U185">
            <v>3208929642.14</v>
          </cell>
          <cell r="V185">
            <v>0</v>
          </cell>
          <cell r="W185">
            <v>120737138.29</v>
          </cell>
          <cell r="X185">
            <v>7551088.95</v>
          </cell>
          <cell r="Y185">
            <v>-1173329.59</v>
          </cell>
          <cell r="Z185">
            <v>7968981.33</v>
          </cell>
        </row>
        <row r="185">
          <cell r="AB185">
            <v>29658074.07</v>
          </cell>
          <cell r="AC185">
            <v>347876842.67</v>
          </cell>
          <cell r="AD185">
            <v>4082276123.51</v>
          </cell>
          <cell r="AE185">
            <v>40448219538.21</v>
          </cell>
          <cell r="AF185">
            <v>21614585424.27</v>
          </cell>
          <cell r="AG185">
            <v>24123967684.74</v>
          </cell>
          <cell r="AH185">
            <v>23805748916.14</v>
          </cell>
          <cell r="AI185">
            <v>19723472792.63</v>
          </cell>
          <cell r="AJ185">
            <v>24198341546.78</v>
          </cell>
          <cell r="AK185">
            <v>0.598254801399124</v>
          </cell>
          <cell r="AL185">
            <v>2066638990.71</v>
          </cell>
          <cell r="AM185">
            <v>0.0191486142760457</v>
          </cell>
          <cell r="AN185">
            <v>0.00252795377565153</v>
          </cell>
          <cell r="AO185">
            <v>0.0211693751719064</v>
          </cell>
          <cell r="AP185">
            <v>0.000409200554658888</v>
          </cell>
          <cell r="AQ185">
            <v>22131702556.07</v>
          </cell>
          <cell r="AR185">
            <v>14434312551.42</v>
          </cell>
          <cell r="AS185">
            <v>375005761.539999</v>
          </cell>
          <cell r="AT185">
            <v>18049426432.56</v>
          </cell>
          <cell r="AU185">
            <v>18516588674.93</v>
          </cell>
          <cell r="AV185">
            <v>18831988769.41</v>
          </cell>
          <cell r="AW185">
            <v>24123967684.74</v>
          </cell>
          <cell r="AX185">
            <v>2079812706.69</v>
          </cell>
        </row>
        <row r="186">
          <cell r="A186" t="str">
            <v>601916.SH</v>
          </cell>
          <cell r="B186" t="str">
            <v>浙商银行</v>
          </cell>
          <cell r="C186">
            <v>40416000000</v>
          </cell>
          <cell r="D186">
            <v>68444000000</v>
          </cell>
          <cell r="E186">
            <v>0</v>
          </cell>
          <cell r="F186">
            <v>3502000000</v>
          </cell>
          <cell r="G186">
            <v>0</v>
          </cell>
          <cell r="H186">
            <v>0</v>
          </cell>
          <cell r="I186">
            <v>504000000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635000000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3135000000</v>
          </cell>
          <cell r="U186">
            <v>0</v>
          </cell>
          <cell r="V186">
            <v>1023000000</v>
          </cell>
          <cell r="W186">
            <v>1977000000</v>
          </cell>
          <cell r="X186">
            <v>16991000000</v>
          </cell>
          <cell r="Y186">
            <v>0</v>
          </cell>
          <cell r="Z186">
            <v>-1000000</v>
          </cell>
        </row>
        <row r="186">
          <cell r="AB186">
            <v>67000000</v>
          </cell>
          <cell r="AC186">
            <v>36000000</v>
          </cell>
          <cell r="AD186">
            <v>1803000000</v>
          </cell>
          <cell r="AE186">
            <v>40416000000</v>
          </cell>
          <cell r="AF186">
            <v>635000000</v>
          </cell>
          <cell r="AG186">
            <v>28924000000</v>
          </cell>
          <cell r="AH186">
            <v>28955000000</v>
          </cell>
          <cell r="AI186">
            <v>27152000000</v>
          </cell>
          <cell r="AJ186">
            <v>40416000000</v>
          </cell>
          <cell r="AK186">
            <v>1</v>
          </cell>
          <cell r="AL186">
            <v>604000000</v>
          </cell>
          <cell r="AM186">
            <v>0.0157115993665875</v>
          </cell>
          <cell r="AN186">
            <v>0</v>
          </cell>
          <cell r="AO186">
            <v>0</v>
          </cell>
          <cell r="AP186">
            <v>0</v>
          </cell>
          <cell r="AQ186">
            <v>39812000000</v>
          </cell>
          <cell r="AR186">
            <v>38009000000</v>
          </cell>
          <cell r="AS186">
            <v>27037080000</v>
          </cell>
          <cell r="AT186">
            <v>38009000000</v>
          </cell>
          <cell r="AU186">
            <v>39812000000</v>
          </cell>
          <cell r="AV186">
            <v>22789000000</v>
          </cell>
          <cell r="AW186">
            <v>28924000000</v>
          </cell>
          <cell r="AX186">
            <v>6135000000</v>
          </cell>
        </row>
        <row r="187">
          <cell r="A187" t="str">
            <v>600307.SH</v>
          </cell>
          <cell r="B187" t="str">
            <v>酒钢宏兴</v>
          </cell>
          <cell r="C187">
            <v>40377585330.66</v>
          </cell>
          <cell r="D187">
            <v>0</v>
          </cell>
          <cell r="E187">
            <v>0</v>
          </cell>
          <cell r="F187">
            <v>0</v>
          </cell>
          <cell r="G187">
            <v>34304816407.62</v>
          </cell>
          <cell r="H187">
            <v>500080143.18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269425728.64</v>
          </cell>
          <cell r="P187">
            <v>1337474181.78</v>
          </cell>
          <cell r="Q187">
            <v>568116979.56</v>
          </cell>
          <cell r="R187">
            <v>477618838.72</v>
          </cell>
          <cell r="S187">
            <v>480588285.8</v>
          </cell>
          <cell r="T187">
            <v>16110461.8</v>
          </cell>
          <cell r="U187">
            <v>5691873.12</v>
          </cell>
          <cell r="V187">
            <v>0</v>
          </cell>
          <cell r="W187">
            <v>0</v>
          </cell>
          <cell r="X187">
            <v>14114857.78</v>
          </cell>
          <cell r="Y187">
            <v>98003745.31</v>
          </cell>
          <cell r="Z187">
            <v>76032739.1</v>
          </cell>
        </row>
        <row r="187">
          <cell r="AB187">
            <v>23807198.16</v>
          </cell>
          <cell r="AC187">
            <v>94415102.43</v>
          </cell>
          <cell r="AD187">
            <v>372566379.41</v>
          </cell>
          <cell r="AE187">
            <v>40377585330.66</v>
          </cell>
          <cell r="AF187">
            <v>37438040422.12</v>
          </cell>
          <cell r="AG187">
            <v>2919569506.35</v>
          </cell>
          <cell r="AH187">
            <v>2848961602.08</v>
          </cell>
          <cell r="AI187">
            <v>2476395222.67</v>
          </cell>
          <cell r="AJ187">
            <v>6072768923.04</v>
          </cell>
          <cell r="AK187">
            <v>0.150399506887519</v>
          </cell>
          <cell r="AL187">
            <v>2821247378.28</v>
          </cell>
          <cell r="AM187">
            <v>0.0066726557924061</v>
          </cell>
          <cell r="AN187">
            <v>0.033124174485105</v>
          </cell>
          <cell r="AO187">
            <v>0.0140701078310547</v>
          </cell>
          <cell r="AP187">
            <v>0.0118288113270936</v>
          </cell>
          <cell r="AQ187">
            <v>3251521544.76</v>
          </cell>
          <cell r="AR187">
            <v>2398366879.55</v>
          </cell>
          <cell r="AS187">
            <v>1210853433.4556</v>
          </cell>
          <cell r="AT187">
            <v>2878955165.35001</v>
          </cell>
          <cell r="AU187">
            <v>2770933258.96</v>
          </cell>
          <cell r="AV187">
            <v>2883967187.17</v>
          </cell>
          <cell r="AW187">
            <v>2919569506.35</v>
          </cell>
          <cell r="AX187">
            <v>10418588.68</v>
          </cell>
        </row>
        <row r="188">
          <cell r="A188" t="str">
            <v>603071.SH</v>
          </cell>
          <cell r="B188" t="str">
            <v>物产环能</v>
          </cell>
          <cell r="C188">
            <v>40131978367.5</v>
          </cell>
          <cell r="D188">
            <v>0</v>
          </cell>
          <cell r="E188">
            <v>0</v>
          </cell>
          <cell r="F188">
            <v>0</v>
          </cell>
          <cell r="G188">
            <v>38519164590.61</v>
          </cell>
          <cell r="H188">
            <v>76823338.53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25815492.76</v>
          </cell>
          <cell r="P188">
            <v>88887435.91</v>
          </cell>
          <cell r="Q188">
            <v>130192092.17</v>
          </cell>
          <cell r="R188">
            <v>81543087.49</v>
          </cell>
          <cell r="S188">
            <v>94242597.65</v>
          </cell>
          <cell r="T188">
            <v>-15582784.95</v>
          </cell>
          <cell r="U188">
            <v>6916840.6</v>
          </cell>
          <cell r="V188">
            <v>0</v>
          </cell>
          <cell r="W188">
            <v>4336325.77</v>
          </cell>
          <cell r="X188">
            <v>13852386.5</v>
          </cell>
          <cell r="Y188">
            <v>305589828.85</v>
          </cell>
          <cell r="Z188">
            <v>4437264.48</v>
          </cell>
        </row>
        <row r="188">
          <cell r="AB188">
            <v>1136516.53</v>
          </cell>
          <cell r="AC188">
            <v>597590.14</v>
          </cell>
          <cell r="AD188">
            <v>101537572.59</v>
          </cell>
          <cell r="AE188">
            <v>40131978367.5</v>
          </cell>
          <cell r="AF188">
            <v>38939845296.59</v>
          </cell>
          <cell r="AG188">
            <v>865881660.859996</v>
          </cell>
          <cell r="AH188">
            <v>866420587.249996</v>
          </cell>
          <cell r="AI188">
            <v>764883014.659996</v>
          </cell>
          <cell r="AJ188">
            <v>1612813776.89</v>
          </cell>
          <cell r="AK188">
            <v>0.0401877465925303</v>
          </cell>
          <cell r="AL188">
            <v>631489010.79</v>
          </cell>
          <cell r="AM188">
            <v>0.000643264892739654</v>
          </cell>
          <cell r="AN188">
            <v>0.00221487799818968</v>
          </cell>
          <cell r="AO188">
            <v>0.00324409853353836</v>
          </cell>
          <cell r="AP188">
            <v>0.00203187310486631</v>
          </cell>
          <cell r="AQ188">
            <v>981324766.099999</v>
          </cell>
          <cell r="AR188">
            <v>785544595.859999</v>
          </cell>
          <cell r="AS188">
            <v>624033815.704799</v>
          </cell>
          <cell r="AT188">
            <v>879787193.509999</v>
          </cell>
          <cell r="AU188">
            <v>887082168.449999</v>
          </cell>
          <cell r="AV188">
            <v>894547379.159999</v>
          </cell>
          <cell r="AW188">
            <v>865881660.859996</v>
          </cell>
          <cell r="AX188">
            <v>-18163299.78</v>
          </cell>
        </row>
        <row r="189">
          <cell r="A189" t="str">
            <v>002157.SZ</v>
          </cell>
          <cell r="B189" t="str">
            <v>正邦科技</v>
          </cell>
          <cell r="C189">
            <v>39970700212.84</v>
          </cell>
          <cell r="D189">
            <v>0</v>
          </cell>
          <cell r="E189">
            <v>0</v>
          </cell>
          <cell r="F189">
            <v>0</v>
          </cell>
          <cell r="G189">
            <v>41001989559.59</v>
          </cell>
          <cell r="H189">
            <v>883600677.53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30528705.32</v>
          </cell>
          <cell r="P189">
            <v>316057228.91</v>
          </cell>
          <cell r="Q189">
            <v>3158072954.68</v>
          </cell>
          <cell r="R189">
            <v>416879725.69</v>
          </cell>
          <cell r="S189">
            <v>849867226.01</v>
          </cell>
          <cell r="T189">
            <v>69082859.1</v>
          </cell>
          <cell r="U189">
            <v>0</v>
          </cell>
          <cell r="V189">
            <v>0</v>
          </cell>
          <cell r="W189">
            <v>0</v>
          </cell>
          <cell r="X189">
            <v>77924490.65</v>
          </cell>
          <cell r="Y189">
            <v>1222491377.24</v>
          </cell>
          <cell r="Z189">
            <v>-10784579.33</v>
          </cell>
        </row>
        <row r="189">
          <cell r="AB189">
            <v>181525905.28</v>
          </cell>
          <cell r="AC189">
            <v>1033915210.14</v>
          </cell>
          <cell r="AD189">
            <v>17643967.58</v>
          </cell>
          <cell r="AE189">
            <v>39970700212.84</v>
          </cell>
          <cell r="AF189">
            <v>45773395400.2</v>
          </cell>
          <cell r="AG189">
            <v>-7044812775.48001</v>
          </cell>
          <cell r="AH189">
            <v>-7897202080.34001</v>
          </cell>
          <cell r="AI189">
            <v>-7914846047.92001</v>
          </cell>
          <cell r="AJ189">
            <v>-1031289346.75</v>
          </cell>
          <cell r="AK189">
            <v>-0.0258011328612831</v>
          </cell>
          <cell r="AL189">
            <v>5996419296.7</v>
          </cell>
          <cell r="AM189">
            <v>0.000763777095658512</v>
          </cell>
          <cell r="AN189">
            <v>0.00790722272131904</v>
          </cell>
          <cell r="AO189">
            <v>0.0790096980504113</v>
          </cell>
          <cell r="AP189">
            <v>0.0104296327927746</v>
          </cell>
          <cell r="AQ189">
            <v>-7027708643.45</v>
          </cell>
          <cell r="AR189">
            <v>-7895219837.04</v>
          </cell>
          <cell r="AS189">
            <v>-8956866426.6464</v>
          </cell>
          <cell r="AT189">
            <v>-7045352611.03</v>
          </cell>
          <cell r="AU189">
            <v>-7877575869.46</v>
          </cell>
          <cell r="AV189">
            <v>-7147629086.1</v>
          </cell>
          <cell r="AW189">
            <v>-7044812775.48001</v>
          </cell>
          <cell r="AX189">
            <v>69082859.1</v>
          </cell>
        </row>
        <row r="190">
          <cell r="A190" t="str">
            <v>600820.SH</v>
          </cell>
          <cell r="B190" t="str">
            <v>隧道股份</v>
          </cell>
          <cell r="C190">
            <v>39958352483</v>
          </cell>
          <cell r="D190">
            <v>0</v>
          </cell>
          <cell r="E190">
            <v>0</v>
          </cell>
          <cell r="F190">
            <v>0</v>
          </cell>
          <cell r="G190">
            <v>35775464408.9</v>
          </cell>
          <cell r="H190">
            <v>1746847239.82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87646938.01</v>
          </cell>
          <cell r="P190">
            <v>17215247.06</v>
          </cell>
          <cell r="Q190">
            <v>1106736735.78</v>
          </cell>
          <cell r="R190">
            <v>1422062801.44</v>
          </cell>
          <cell r="S190">
            <v>1160047561.23</v>
          </cell>
          <cell r="T190">
            <v>1380299535.53</v>
          </cell>
          <cell r="U190">
            <v>28747362.63</v>
          </cell>
          <cell r="V190">
            <v>0</v>
          </cell>
          <cell r="W190">
            <v>0</v>
          </cell>
          <cell r="X190">
            <v>69415266.03</v>
          </cell>
          <cell r="Y190">
            <v>24073661.19</v>
          </cell>
          <cell r="Z190">
            <v>-18094816.45</v>
          </cell>
        </row>
        <row r="190">
          <cell r="AB190">
            <v>17508096.33</v>
          </cell>
          <cell r="AC190">
            <v>9688962.55</v>
          </cell>
          <cell r="AD190">
            <v>393814132.75</v>
          </cell>
          <cell r="AE190">
            <v>39958352483</v>
          </cell>
          <cell r="AF190">
            <v>39569173692.42</v>
          </cell>
          <cell r="AG190">
            <v>1657894582.43999</v>
          </cell>
          <cell r="AH190">
            <v>1665713716.21999</v>
          </cell>
          <cell r="AI190">
            <v>1271899583.46999</v>
          </cell>
          <cell r="AJ190">
            <v>4182888074.1</v>
          </cell>
          <cell r="AK190">
            <v>0.104681194648342</v>
          </cell>
          <cell r="AL190">
            <v>2649916249.7</v>
          </cell>
          <cell r="AM190">
            <v>0.00219345725145422</v>
          </cell>
          <cell r="AN190">
            <v>0.000430829751234716</v>
          </cell>
          <cell r="AO190">
            <v>0.0276972564434646</v>
          </cell>
          <cell r="AP190">
            <v>0.0355886244820781</v>
          </cell>
          <cell r="AQ190">
            <v>1532971824.4</v>
          </cell>
          <cell r="AR190">
            <v>-20889869.5800018</v>
          </cell>
          <cell r="AS190">
            <v>-1928127037.3616</v>
          </cell>
          <cell r="AT190">
            <v>1139157691.65</v>
          </cell>
          <cell r="AU190">
            <v>372924263.169998</v>
          </cell>
          <cell r="AV190">
            <v>-309204631.680002</v>
          </cell>
          <cell r="AW190">
            <v>1657894582.43999</v>
          </cell>
          <cell r="AX190">
            <v>1351552172.9</v>
          </cell>
        </row>
        <row r="191">
          <cell r="A191" t="str">
            <v>600089.SH</v>
          </cell>
          <cell r="B191" t="str">
            <v>特变电工</v>
          </cell>
          <cell r="C191">
            <v>39105937751.43</v>
          </cell>
          <cell r="D191">
            <v>61969203.73</v>
          </cell>
          <cell r="E191">
            <v>0</v>
          </cell>
          <cell r="F191">
            <v>0</v>
          </cell>
          <cell r="G191">
            <v>28203625693.43</v>
          </cell>
          <cell r="H191">
            <v>841893338.68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491223368.79</v>
          </cell>
          <cell r="P191">
            <v>1264470863.91</v>
          </cell>
          <cell r="Q191">
            <v>1628470256.48</v>
          </cell>
          <cell r="R191">
            <v>532735024.58</v>
          </cell>
          <cell r="S191">
            <v>619267355.58</v>
          </cell>
          <cell r="T191">
            <v>284016816.55</v>
          </cell>
          <cell r="U191">
            <v>216281069.48</v>
          </cell>
          <cell r="V191">
            <v>0</v>
          </cell>
          <cell r="W191">
            <v>1136017236.91</v>
          </cell>
          <cell r="X191">
            <v>102942628.14</v>
          </cell>
          <cell r="Y191">
            <v>28938372.66</v>
          </cell>
          <cell r="Z191">
            <v>18079948.43</v>
          </cell>
        </row>
        <row r="191">
          <cell r="AB191">
            <v>80126757.51</v>
          </cell>
          <cell r="AC191">
            <v>29945950.5</v>
          </cell>
          <cell r="AD191">
            <v>1188610805.04</v>
          </cell>
          <cell r="AE191">
            <v>39105937751.43</v>
          </cell>
          <cell r="AF191">
            <v>32739792562.77</v>
          </cell>
          <cell r="AG191">
            <v>7672378189.75</v>
          </cell>
          <cell r="AH191">
            <v>7722558996.76</v>
          </cell>
          <cell r="AI191">
            <v>6533948191.72</v>
          </cell>
          <cell r="AJ191">
            <v>10902312058</v>
          </cell>
          <cell r="AK191">
            <v>0.278789173329601</v>
          </cell>
          <cell r="AL191">
            <v>3895657079.41</v>
          </cell>
          <cell r="AM191">
            <v>0.0125613499390393</v>
          </cell>
          <cell r="AN191">
            <v>0.0323344979462553</v>
          </cell>
          <cell r="AO191">
            <v>0.041642531802487</v>
          </cell>
          <cell r="AP191">
            <v>0.0136228679124443</v>
          </cell>
          <cell r="AQ191">
            <v>7006654978.59</v>
          </cell>
          <cell r="AR191">
            <v>5198776817.97</v>
          </cell>
          <cell r="AS191">
            <v>1813539572.11</v>
          </cell>
          <cell r="AT191">
            <v>5818044173.55</v>
          </cell>
          <cell r="AU191">
            <v>6387387623.01</v>
          </cell>
          <cell r="AV191">
            <v>6029718153.19</v>
          </cell>
          <cell r="AW191">
            <v>7672378189.75</v>
          </cell>
          <cell r="AX191">
            <v>1203752983.98</v>
          </cell>
        </row>
        <row r="192">
          <cell r="A192" t="str">
            <v>000498.SZ</v>
          </cell>
          <cell r="B192" t="str">
            <v>山东路桥</v>
          </cell>
          <cell r="C192">
            <v>39098051574.83</v>
          </cell>
          <cell r="D192">
            <v>0</v>
          </cell>
          <cell r="E192">
            <v>0</v>
          </cell>
          <cell r="F192">
            <v>0</v>
          </cell>
          <cell r="G192">
            <v>34804618372.77</v>
          </cell>
          <cell r="H192">
            <v>511127326.01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84172872.67</v>
          </cell>
          <cell r="P192">
            <v>9795018.81</v>
          </cell>
          <cell r="Q192">
            <v>884910980.52</v>
          </cell>
          <cell r="R192">
            <v>756784259.71</v>
          </cell>
          <cell r="S192">
            <v>367143640.44</v>
          </cell>
          <cell r="T192">
            <v>149194210.1</v>
          </cell>
          <cell r="U192">
            <v>149194210.1</v>
          </cell>
          <cell r="V192">
            <v>0</v>
          </cell>
          <cell r="W192">
            <v>0</v>
          </cell>
          <cell r="X192">
            <v>36814498.71</v>
          </cell>
          <cell r="Y192">
            <v>244165214.78</v>
          </cell>
          <cell r="Z192">
            <v>828123.83</v>
          </cell>
        </row>
        <row r="192">
          <cell r="AB192">
            <v>6538606.4</v>
          </cell>
          <cell r="AC192">
            <v>6422117.61</v>
          </cell>
          <cell r="AD192">
            <v>437850704.69</v>
          </cell>
          <cell r="AE192">
            <v>39098051574.83</v>
          </cell>
          <cell r="AF192">
            <v>36907425144.92</v>
          </cell>
          <cell r="AG192">
            <v>2059669050.35001</v>
          </cell>
          <cell r="AH192">
            <v>2059785539.14001</v>
          </cell>
          <cell r="AI192">
            <v>1621934834.45001</v>
          </cell>
          <cell r="AJ192">
            <v>4293433202.06001</v>
          </cell>
          <cell r="AK192">
            <v>0.109811947888062</v>
          </cell>
          <cell r="AL192">
            <v>1979711857.7</v>
          </cell>
          <cell r="AM192">
            <v>0.00215286617311098</v>
          </cell>
          <cell r="AN192">
            <v>0.000250524474122534</v>
          </cell>
          <cell r="AO192">
            <v>0.0226331222369576</v>
          </cell>
          <cell r="AP192">
            <v>0.0193560607044979</v>
          </cell>
          <cell r="AQ192">
            <v>2313721344.36001</v>
          </cell>
          <cell r="AR192">
            <v>1508726999.23001</v>
          </cell>
          <cell r="AS192">
            <v>716870795.43001</v>
          </cell>
          <cell r="AT192">
            <v>1875870639.67001</v>
          </cell>
          <cell r="AU192">
            <v>1946577703.92001</v>
          </cell>
          <cell r="AV192">
            <v>1766491154.68</v>
          </cell>
          <cell r="AW192">
            <v>2059669050.35001</v>
          </cell>
          <cell r="AX192">
            <v>0</v>
          </cell>
        </row>
        <row r="193">
          <cell r="A193" t="str">
            <v>002142.SZ</v>
          </cell>
          <cell r="B193" t="str">
            <v>宁波银行</v>
          </cell>
          <cell r="C193">
            <v>38878000000</v>
          </cell>
          <cell r="D193">
            <v>49537000000</v>
          </cell>
          <cell r="E193">
            <v>0</v>
          </cell>
          <cell r="F193">
            <v>6860000000</v>
          </cell>
          <cell r="G193">
            <v>0</v>
          </cell>
          <cell r="H193">
            <v>0</v>
          </cell>
          <cell r="I193">
            <v>1221000000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313000000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8608000000</v>
          </cell>
          <cell r="U193">
            <v>0</v>
          </cell>
          <cell r="V193">
            <v>-511000000</v>
          </cell>
          <cell r="W193">
            <v>450000000</v>
          </cell>
          <cell r="X193">
            <v>10141000000</v>
          </cell>
          <cell r="Y193">
            <v>17000000</v>
          </cell>
          <cell r="Z193">
            <v>7000000</v>
          </cell>
        </row>
        <row r="193">
          <cell r="AB193">
            <v>58000000</v>
          </cell>
          <cell r="AC193">
            <v>52000000</v>
          </cell>
          <cell r="AD193">
            <v>474000000</v>
          </cell>
          <cell r="AE193">
            <v>38878000000</v>
          </cell>
          <cell r="AF193">
            <v>313000000</v>
          </cell>
          <cell r="AG193">
            <v>36961000000</v>
          </cell>
          <cell r="AH193">
            <v>36967000000</v>
          </cell>
          <cell r="AI193">
            <v>36493000000</v>
          </cell>
          <cell r="AJ193">
            <v>38878000000</v>
          </cell>
          <cell r="AK193">
            <v>1</v>
          </cell>
          <cell r="AL193">
            <v>324000000</v>
          </cell>
          <cell r="AM193">
            <v>0.00805082565975616</v>
          </cell>
          <cell r="AN193">
            <v>0</v>
          </cell>
          <cell r="AO193">
            <v>0</v>
          </cell>
          <cell r="AP193">
            <v>0</v>
          </cell>
          <cell r="AQ193">
            <v>38554000000</v>
          </cell>
          <cell r="AR193">
            <v>38080000000</v>
          </cell>
          <cell r="AS193">
            <v>27486000000</v>
          </cell>
          <cell r="AT193">
            <v>38080000000</v>
          </cell>
          <cell r="AU193">
            <v>38554000000</v>
          </cell>
          <cell r="AV193">
            <v>28414000000</v>
          </cell>
          <cell r="AW193">
            <v>36961000000</v>
          </cell>
          <cell r="AX193">
            <v>8547000000</v>
          </cell>
        </row>
        <row r="194">
          <cell r="A194" t="str">
            <v>600126.SH</v>
          </cell>
          <cell r="B194" t="str">
            <v>杭钢股份</v>
          </cell>
          <cell r="C194">
            <v>38864407407.63</v>
          </cell>
          <cell r="D194">
            <v>0</v>
          </cell>
          <cell r="E194">
            <v>0</v>
          </cell>
          <cell r="F194">
            <v>0</v>
          </cell>
          <cell r="G194">
            <v>36168776000.81</v>
          </cell>
          <cell r="H194">
            <v>46797007.85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95590633.14</v>
          </cell>
          <cell r="P194">
            <v>27532146.36</v>
          </cell>
          <cell r="Q194">
            <v>346971881.8</v>
          </cell>
          <cell r="R194">
            <v>603328064.13</v>
          </cell>
          <cell r="S194">
            <v>-214320195.3</v>
          </cell>
          <cell r="T194">
            <v>161812420.88</v>
          </cell>
          <cell r="U194">
            <v>-436844.06</v>
          </cell>
          <cell r="V194">
            <v>0</v>
          </cell>
          <cell r="W194">
            <v>0</v>
          </cell>
          <cell r="X194">
            <v>12931796.02</v>
          </cell>
          <cell r="Y194">
            <v>-547151.48</v>
          </cell>
          <cell r="Z194">
            <v>0</v>
          </cell>
        </row>
        <row r="194">
          <cell r="AB194">
            <v>3887058.11</v>
          </cell>
          <cell r="AC194">
            <v>391482.17</v>
          </cell>
          <cell r="AD194">
            <v>459366067.72</v>
          </cell>
          <cell r="AE194">
            <v>38864407407.63</v>
          </cell>
          <cell r="AF194">
            <v>37027878530.94</v>
          </cell>
          <cell r="AG194">
            <v>1985956653.03</v>
          </cell>
          <cell r="AH194">
            <v>1989452228.97</v>
          </cell>
          <cell r="AI194">
            <v>1530086161.25</v>
          </cell>
          <cell r="AJ194">
            <v>2695631406.82</v>
          </cell>
          <cell r="AK194">
            <v>0.0693598998833772</v>
          </cell>
          <cell r="AL194">
            <v>1069379998.01</v>
          </cell>
          <cell r="AM194">
            <v>0.00245959322465401</v>
          </cell>
          <cell r="AN194">
            <v>0.000708415442212424</v>
          </cell>
          <cell r="AO194">
            <v>0.00892775433729838</v>
          </cell>
          <cell r="AP194">
            <v>0.0155239228994793</v>
          </cell>
          <cell r="AQ194">
            <v>1626251408.81</v>
          </cell>
          <cell r="AR194">
            <v>1381205536.39</v>
          </cell>
          <cell r="AS194">
            <v>-260693428.354</v>
          </cell>
          <cell r="AT194">
            <v>1166885341.09</v>
          </cell>
          <cell r="AU194">
            <v>1840571604.11</v>
          </cell>
          <cell r="AV194">
            <v>1563027029</v>
          </cell>
          <cell r="AW194">
            <v>1985956653.03</v>
          </cell>
          <cell r="AX194">
            <v>162249264.94</v>
          </cell>
        </row>
        <row r="195">
          <cell r="A195" t="str">
            <v>600745.SH</v>
          </cell>
          <cell r="B195" t="str">
            <v>闻泰科技</v>
          </cell>
          <cell r="C195">
            <v>38645796431.25</v>
          </cell>
          <cell r="D195">
            <v>0</v>
          </cell>
          <cell r="E195">
            <v>0</v>
          </cell>
          <cell r="F195">
            <v>0</v>
          </cell>
          <cell r="G195">
            <v>32271582071.46</v>
          </cell>
          <cell r="H195">
            <v>388455231.26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79618747.79</v>
          </cell>
          <cell r="P195">
            <v>574684015.26</v>
          </cell>
          <cell r="Q195">
            <v>1417128332.93</v>
          </cell>
          <cell r="R195">
            <v>1867214350.42</v>
          </cell>
          <cell r="S195">
            <v>198350896.14</v>
          </cell>
          <cell r="T195">
            <v>54431510.11</v>
          </cell>
          <cell r="U195">
            <v>-8534183.02</v>
          </cell>
          <cell r="V195">
            <v>0</v>
          </cell>
          <cell r="W195">
            <v>-118038533.22</v>
          </cell>
          <cell r="X195">
            <v>-1190779.99</v>
          </cell>
          <cell r="Y195">
            <v>111689380.19</v>
          </cell>
          <cell r="Z195">
            <v>-1955094.77</v>
          </cell>
        </row>
        <row r="195">
          <cell r="AB195">
            <v>1750917.16</v>
          </cell>
          <cell r="AC195">
            <v>4593958.82</v>
          </cell>
          <cell r="AD195">
            <v>313625067.76</v>
          </cell>
          <cell r="AE195">
            <v>38645796431.25</v>
          </cell>
          <cell r="AF195">
            <v>36408578414</v>
          </cell>
          <cell r="AG195">
            <v>2061157299.17</v>
          </cell>
          <cell r="AH195">
            <v>2058314257.51</v>
          </cell>
          <cell r="AI195">
            <v>1744689189.75</v>
          </cell>
          <cell r="AJ195">
            <v>6374214359.79</v>
          </cell>
          <cell r="AK195">
            <v>0.164939396995727</v>
          </cell>
          <cell r="AL195">
            <v>4053177868.25</v>
          </cell>
          <cell r="AM195">
            <v>0.00206021754349506</v>
          </cell>
          <cell r="AN195">
            <v>0.0148705439744876</v>
          </cell>
          <cell r="AO195">
            <v>0.0366696630369888</v>
          </cell>
          <cell r="AP195">
            <v>0.0483161047991787</v>
          </cell>
          <cell r="AQ195">
            <v>2321036491.54</v>
          </cell>
          <cell r="AR195">
            <v>1809060527.64</v>
          </cell>
          <cell r="AS195">
            <v>-825250620.8304</v>
          </cell>
          <cell r="AT195">
            <v>2007411423.78</v>
          </cell>
          <cell r="AU195">
            <v>2122685595.4</v>
          </cell>
          <cell r="AV195">
            <v>1934659987.16</v>
          </cell>
          <cell r="AW195">
            <v>2061157299.17</v>
          </cell>
          <cell r="AX195">
            <v>-55072840.09</v>
          </cell>
        </row>
        <row r="196">
          <cell r="A196" t="str">
            <v>600150.SH</v>
          </cell>
          <cell r="B196" t="str">
            <v>中国船舶</v>
          </cell>
          <cell r="C196">
            <v>38226265317.17</v>
          </cell>
          <cell r="D196">
            <v>0</v>
          </cell>
          <cell r="E196">
            <v>0</v>
          </cell>
          <cell r="F196">
            <v>0</v>
          </cell>
          <cell r="G196">
            <v>34312362286.85</v>
          </cell>
          <cell r="H196">
            <v>397367888.18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125860958.36</v>
          </cell>
          <cell r="P196">
            <v>526468657.46</v>
          </cell>
          <cell r="Q196">
            <v>1826527781.49</v>
          </cell>
          <cell r="R196">
            <v>2121515541.62</v>
          </cell>
          <cell r="S196">
            <v>-694569012.6</v>
          </cell>
          <cell r="T196">
            <v>51844431.57</v>
          </cell>
          <cell r="U196">
            <v>-46358547.97</v>
          </cell>
          <cell r="V196">
            <v>0</v>
          </cell>
          <cell r="W196">
            <v>226293940.67</v>
          </cell>
          <cell r="X196">
            <v>-2790093.05</v>
          </cell>
          <cell r="Y196">
            <v>500530394.95</v>
          </cell>
          <cell r="Z196">
            <v>1230815.64</v>
          </cell>
        </row>
        <row r="196">
          <cell r="AB196">
            <v>107954513.5</v>
          </cell>
          <cell r="AC196">
            <v>13926848.04</v>
          </cell>
          <cell r="AD196">
            <v>62098278.05</v>
          </cell>
          <cell r="AE196">
            <v>38226265317.17</v>
          </cell>
          <cell r="AF196">
            <v>38218166213.18</v>
          </cell>
          <cell r="AG196">
            <v>-210272010.030002</v>
          </cell>
          <cell r="AH196">
            <v>-116244344.570002</v>
          </cell>
          <cell r="AI196">
            <v>-178342622.620002</v>
          </cell>
          <cell r="AJ196">
            <v>3913903030.32</v>
          </cell>
          <cell r="AK196">
            <v>0.102387795350806</v>
          </cell>
          <cell r="AL196">
            <v>5006875668.42</v>
          </cell>
          <cell r="AM196">
            <v>0.00329252563167523</v>
          </cell>
          <cell r="AN196">
            <v>0.0137724324647411</v>
          </cell>
          <cell r="AO196">
            <v>0.0477820097342751</v>
          </cell>
          <cell r="AP196">
            <v>0.055498896479094</v>
          </cell>
          <cell r="AQ196">
            <v>-1092972638.1</v>
          </cell>
          <cell r="AR196">
            <v>-460501903.55</v>
          </cell>
          <cell r="AS196">
            <v>-4161015473.506</v>
          </cell>
          <cell r="AT196">
            <v>-1155070916.15</v>
          </cell>
          <cell r="AU196">
            <v>-398403625.5</v>
          </cell>
          <cell r="AV196">
            <v>-1580347283.05</v>
          </cell>
          <cell r="AW196">
            <v>-210272010.030002</v>
          </cell>
          <cell r="AX196">
            <v>324496920.21</v>
          </cell>
        </row>
        <row r="197">
          <cell r="A197" t="str">
            <v>600569.SH</v>
          </cell>
          <cell r="B197" t="str">
            <v>安阳钢铁</v>
          </cell>
          <cell r="C197">
            <v>37800010585.86</v>
          </cell>
          <cell r="D197">
            <v>0</v>
          </cell>
          <cell r="E197">
            <v>0</v>
          </cell>
          <cell r="F197">
            <v>0</v>
          </cell>
          <cell r="G197">
            <v>33710433247.07</v>
          </cell>
          <cell r="H197">
            <v>545341887.14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230870288.18</v>
          </cell>
          <cell r="P197">
            <v>300425272.81</v>
          </cell>
          <cell r="Q197">
            <v>691005525.67</v>
          </cell>
          <cell r="R197">
            <v>1191390585.86</v>
          </cell>
          <cell r="S197">
            <v>461387248.75</v>
          </cell>
          <cell r="T197">
            <v>0</v>
          </cell>
          <cell r="U197">
            <v>0</v>
          </cell>
          <cell r="V197">
            <v>0</v>
          </cell>
          <cell r="W197">
            <v>3332251.02</v>
          </cell>
          <cell r="X197">
            <v>1346153.46</v>
          </cell>
          <cell r="Y197">
            <v>1508488.7</v>
          </cell>
          <cell r="Z197">
            <v>1892782.87</v>
          </cell>
        </row>
        <row r="197">
          <cell r="AB197">
            <v>15208777.48</v>
          </cell>
          <cell r="AC197">
            <v>5411336.53</v>
          </cell>
          <cell r="AD197">
            <v>212637551.7</v>
          </cell>
          <cell r="AE197">
            <v>37800010585.86</v>
          </cell>
          <cell r="AF197">
            <v>36585512168.34</v>
          </cell>
          <cell r="AG197">
            <v>1216868809.25</v>
          </cell>
          <cell r="AH197">
            <v>1226666250.2</v>
          </cell>
          <cell r="AI197">
            <v>1014028698.5</v>
          </cell>
          <cell r="AJ197">
            <v>4089577338.79</v>
          </cell>
          <cell r="AK197">
            <v>0.108189846389086</v>
          </cell>
          <cell r="AL197">
            <v>2405402720.27</v>
          </cell>
          <cell r="AM197">
            <v>0.00610767787103114</v>
          </cell>
          <cell r="AN197">
            <v>0.00794775631418424</v>
          </cell>
          <cell r="AO197">
            <v>0.0182805643427118</v>
          </cell>
          <cell r="AP197">
            <v>0.0315182606405319</v>
          </cell>
          <cell r="AQ197">
            <v>1684174618.52</v>
          </cell>
          <cell r="AR197">
            <v>1010149818.07</v>
          </cell>
          <cell r="AS197">
            <v>141492116.5044</v>
          </cell>
          <cell r="AT197">
            <v>1471537066.82</v>
          </cell>
          <cell r="AU197">
            <v>1222787369.77</v>
          </cell>
          <cell r="AV197">
            <v>1129581919.84</v>
          </cell>
          <cell r="AW197">
            <v>1216868809.25</v>
          </cell>
          <cell r="AX197">
            <v>3332251.02</v>
          </cell>
        </row>
        <row r="198">
          <cell r="A198" t="str">
            <v>600522.SH</v>
          </cell>
          <cell r="B198" t="str">
            <v>中天科技</v>
          </cell>
          <cell r="C198">
            <v>37393769134.27</v>
          </cell>
          <cell r="D198">
            <v>0</v>
          </cell>
          <cell r="E198">
            <v>0</v>
          </cell>
          <cell r="F198">
            <v>0</v>
          </cell>
          <cell r="G198">
            <v>32334426730.72</v>
          </cell>
          <cell r="H198">
            <v>227032057.91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87592699.2</v>
          </cell>
          <cell r="P198">
            <v>510181593.5</v>
          </cell>
          <cell r="Q198">
            <v>437566292.38</v>
          </cell>
          <cell r="R198">
            <v>1012929221.2</v>
          </cell>
          <cell r="S198">
            <v>268824211.95</v>
          </cell>
          <cell r="T198">
            <v>83692026.21</v>
          </cell>
          <cell r="U198">
            <v>21622233.58</v>
          </cell>
          <cell r="V198">
            <v>0</v>
          </cell>
          <cell r="W198">
            <v>-135975648.99</v>
          </cell>
          <cell r="X198">
            <v>1122749272.86</v>
          </cell>
          <cell r="Y198">
            <v>1093979359.82</v>
          </cell>
          <cell r="Z198">
            <v>1177385.03</v>
          </cell>
        </row>
        <row r="198">
          <cell r="AB198">
            <v>9367338.16</v>
          </cell>
          <cell r="AC198">
            <v>16408290.86</v>
          </cell>
          <cell r="AD198">
            <v>55224981.52</v>
          </cell>
          <cell r="AE198">
            <v>37393769134.27</v>
          </cell>
          <cell r="AF198">
            <v>34651520748.95</v>
          </cell>
          <cell r="AG198">
            <v>474413514.89</v>
          </cell>
          <cell r="AH198">
            <v>467372562.19</v>
          </cell>
          <cell r="AI198">
            <v>412147580.67</v>
          </cell>
          <cell r="AJ198">
            <v>5059342403.55</v>
          </cell>
          <cell r="AK198">
            <v>0.135299075773383</v>
          </cell>
          <cell r="AL198">
            <v>3149290118.8</v>
          </cell>
          <cell r="AM198">
            <v>0.00234244103303629</v>
          </cell>
          <cell r="AN198">
            <v>0.013643492092709</v>
          </cell>
          <cell r="AO198">
            <v>0.0117015829778707</v>
          </cell>
          <cell r="AP198">
            <v>0.0270881819257874</v>
          </cell>
          <cell r="AQ198">
            <v>1910052284.74999</v>
          </cell>
          <cell r="AR198">
            <v>1586003091.27999</v>
          </cell>
          <cell r="AS198">
            <v>-310489361.22641</v>
          </cell>
          <cell r="AT198">
            <v>1854827303.22999</v>
          </cell>
          <cell r="AU198">
            <v>1641228072.79999</v>
          </cell>
          <cell r="AV198">
            <v>568489291.709996</v>
          </cell>
          <cell r="AW198">
            <v>474413514.89</v>
          </cell>
          <cell r="AX198">
            <v>-73905856.36</v>
          </cell>
        </row>
        <row r="199">
          <cell r="A199" t="str">
            <v>600711.SH</v>
          </cell>
          <cell r="B199" t="str">
            <v>盛屯矿业</v>
          </cell>
          <cell r="C199">
            <v>37375076708.85</v>
          </cell>
          <cell r="D199">
            <v>0</v>
          </cell>
          <cell r="E199">
            <v>0</v>
          </cell>
          <cell r="F199">
            <v>0</v>
          </cell>
          <cell r="G199">
            <v>34394684812.86</v>
          </cell>
          <cell r="H199">
            <v>281542465.38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220363169.23</v>
          </cell>
          <cell r="P199">
            <v>34650331.65</v>
          </cell>
          <cell r="Q199">
            <v>368442525.81</v>
          </cell>
          <cell r="R199">
            <v>29459861.18</v>
          </cell>
          <cell r="S199">
            <v>282535165.16</v>
          </cell>
          <cell r="T199">
            <v>105127493.26</v>
          </cell>
          <cell r="U199">
            <v>-1956210.38</v>
          </cell>
          <cell r="V199">
            <v>0</v>
          </cell>
          <cell r="W199">
            <v>603046387.12</v>
          </cell>
          <cell r="X199">
            <v>7500162.95</v>
          </cell>
          <cell r="Y199">
            <v>3867497.41</v>
          </cell>
          <cell r="Z199">
            <v>-954332.21</v>
          </cell>
        </row>
        <row r="199">
          <cell r="AB199">
            <v>8919335.88</v>
          </cell>
          <cell r="AC199">
            <v>7054588.33</v>
          </cell>
          <cell r="AD199">
            <v>213012899.82</v>
          </cell>
          <cell r="AE199">
            <v>37375076708.85</v>
          </cell>
          <cell r="AF199">
            <v>35330135865.89</v>
          </cell>
          <cell r="AG199">
            <v>2740792730.76999</v>
          </cell>
          <cell r="AH199">
            <v>2742657478.31999</v>
          </cell>
          <cell r="AI199">
            <v>2529644578.49999</v>
          </cell>
          <cell r="AJ199">
            <v>2980391895.99</v>
          </cell>
          <cell r="AK199">
            <v>0.0797427633181091</v>
          </cell>
          <cell r="AL199">
            <v>654918637.73</v>
          </cell>
          <cell r="AM199">
            <v>0.00589599242689502</v>
          </cell>
          <cell r="AN199">
            <v>0.000927097271797577</v>
          </cell>
          <cell r="AO199">
            <v>0.00985797376899449</v>
          </cell>
          <cell r="AP199">
            <v>0.000788222092746213</v>
          </cell>
          <cell r="AQ199">
            <v>2325473258.26</v>
          </cell>
          <cell r="AR199">
            <v>1829925193.28</v>
          </cell>
          <cell r="AS199">
            <v>837146365.4512</v>
          </cell>
          <cell r="AT199">
            <v>2112460358.44</v>
          </cell>
          <cell r="AU199">
            <v>2042938093.1</v>
          </cell>
          <cell r="AV199">
            <v>2033611550.17</v>
          </cell>
          <cell r="AW199">
            <v>2740792730.76999</v>
          </cell>
          <cell r="AX199">
            <v>710130090.76</v>
          </cell>
        </row>
        <row r="200">
          <cell r="A200" t="str">
            <v>600981.SH</v>
          </cell>
          <cell r="B200" t="str">
            <v>汇鸿集团</v>
          </cell>
          <cell r="C200">
            <v>37199513955.1</v>
          </cell>
          <cell r="D200">
            <v>0</v>
          </cell>
          <cell r="E200">
            <v>0</v>
          </cell>
          <cell r="F200">
            <v>0</v>
          </cell>
          <cell r="G200">
            <v>36016199807.78</v>
          </cell>
          <cell r="H200">
            <v>262359675.03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86670065.01</v>
          </cell>
          <cell r="P200">
            <v>430671362.71</v>
          </cell>
          <cell r="Q200">
            <v>538881943.66</v>
          </cell>
          <cell r="R200">
            <v>25981650.46</v>
          </cell>
          <cell r="S200">
            <v>199216408.83</v>
          </cell>
          <cell r="T200">
            <v>172648801.74</v>
          </cell>
          <cell r="U200">
            <v>60709186.68</v>
          </cell>
          <cell r="V200">
            <v>0</v>
          </cell>
          <cell r="W200">
            <v>153446175.76</v>
          </cell>
          <cell r="X200">
            <v>95180888.19</v>
          </cell>
          <cell r="Y200">
            <v>-3994912.37</v>
          </cell>
          <cell r="Z200">
            <v>96620122.99</v>
          </cell>
        </row>
        <row r="200">
          <cell r="AB200">
            <v>38588581.23</v>
          </cell>
          <cell r="AC200">
            <v>4421201.41</v>
          </cell>
          <cell r="AD200">
            <v>73125165.77</v>
          </cell>
          <cell r="AE200">
            <v>37199513955.1</v>
          </cell>
          <cell r="AF200">
            <v>37297621238.45</v>
          </cell>
          <cell r="AG200">
            <v>233421841.319994</v>
          </cell>
          <cell r="AH200">
            <v>267589221.139994</v>
          </cell>
          <cell r="AI200">
            <v>194464055.369994</v>
          </cell>
          <cell r="AJ200">
            <v>1183314147.32</v>
          </cell>
          <cell r="AK200">
            <v>0.0318099357090597</v>
          </cell>
          <cell r="AL200">
            <v>1044042729.65</v>
          </cell>
          <cell r="AM200">
            <v>0.00232987089870613</v>
          </cell>
          <cell r="AN200">
            <v>0.0115773384359221</v>
          </cell>
          <cell r="AO200">
            <v>0.0144862630278028</v>
          </cell>
          <cell r="AP200">
            <v>0.000698440589609853</v>
          </cell>
          <cell r="AQ200">
            <v>139271417.67</v>
          </cell>
          <cell r="AR200">
            <v>-133070156.93</v>
          </cell>
          <cell r="AS200">
            <v>-571658355.7532</v>
          </cell>
          <cell r="AT200">
            <v>66146251.8999997</v>
          </cell>
          <cell r="AU200">
            <v>-59944991.1600003</v>
          </cell>
          <cell r="AV200">
            <v>-155816402.38</v>
          </cell>
          <cell r="AW200">
            <v>233421841.319994</v>
          </cell>
          <cell r="AX200">
            <v>265385790.82</v>
          </cell>
        </row>
        <row r="201">
          <cell r="A201" t="str">
            <v>600916.SH</v>
          </cell>
          <cell r="B201" t="str">
            <v>中国黄金</v>
          </cell>
          <cell r="C201">
            <v>36919825226.95</v>
          </cell>
          <cell r="D201">
            <v>0</v>
          </cell>
          <cell r="E201">
            <v>0</v>
          </cell>
          <cell r="F201">
            <v>0</v>
          </cell>
          <cell r="G201">
            <v>35800452694.63</v>
          </cell>
          <cell r="H201">
            <v>68911177.89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62138232.03</v>
          </cell>
          <cell r="P201">
            <v>338995862.99</v>
          </cell>
          <cell r="Q201">
            <v>105793513.88</v>
          </cell>
          <cell r="R201">
            <v>3718960.32</v>
          </cell>
          <cell r="S201">
            <v>38517998.6</v>
          </cell>
          <cell r="T201">
            <v>52273232.18</v>
          </cell>
          <cell r="U201">
            <v>-232189.05</v>
          </cell>
          <cell r="V201">
            <v>0</v>
          </cell>
          <cell r="W201">
            <v>198327298.82</v>
          </cell>
          <cell r="X201">
            <v>-911877.37</v>
          </cell>
          <cell r="Y201">
            <v>123059438.05</v>
          </cell>
          <cell r="Z201">
            <v>-1074311.07</v>
          </cell>
        </row>
        <row r="201">
          <cell r="AB201">
            <v>11124853.28</v>
          </cell>
          <cell r="AC201">
            <v>5963598.75</v>
          </cell>
          <cell r="AD201">
            <v>140404887.93</v>
          </cell>
          <cell r="AE201">
            <v>36919825226.95</v>
          </cell>
          <cell r="AF201">
            <v>36349617262.45</v>
          </cell>
          <cell r="AG201">
            <v>697586623.750008</v>
          </cell>
          <cell r="AH201">
            <v>702747878.280008</v>
          </cell>
          <cell r="AI201">
            <v>562342990.350008</v>
          </cell>
          <cell r="AJ201">
            <v>1119372532.32</v>
          </cell>
          <cell r="AK201">
            <v>0.0303190095142407</v>
          </cell>
          <cell r="AL201">
            <v>628544752.74</v>
          </cell>
          <cell r="AM201">
            <v>0.00168305867235367</v>
          </cell>
          <cell r="AN201">
            <v>0.00918194658035777</v>
          </cell>
          <cell r="AO201">
            <v>0.00286549335566125</v>
          </cell>
          <cell r="AP201">
            <v>0.000100730713028547</v>
          </cell>
          <cell r="AQ201">
            <v>490827779.58</v>
          </cell>
          <cell r="AR201">
            <v>311904893.05</v>
          </cell>
          <cell r="AS201">
            <v>-193689526.218</v>
          </cell>
          <cell r="AT201">
            <v>350422891.65</v>
          </cell>
          <cell r="AU201">
            <v>452309780.98</v>
          </cell>
          <cell r="AV201">
            <v>416592913.46</v>
          </cell>
          <cell r="AW201">
            <v>697586623.750008</v>
          </cell>
          <cell r="AX201">
            <v>250832720.05</v>
          </cell>
        </row>
        <row r="202">
          <cell r="A202" t="str">
            <v>603225.SH</v>
          </cell>
          <cell r="B202" t="str">
            <v>新凤鸣</v>
          </cell>
          <cell r="C202">
            <v>36569209112.2</v>
          </cell>
          <cell r="D202">
            <v>0</v>
          </cell>
          <cell r="E202">
            <v>0</v>
          </cell>
          <cell r="F202">
            <v>0</v>
          </cell>
          <cell r="G202">
            <v>32750621104.38</v>
          </cell>
          <cell r="H202">
            <v>436810927.24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72077772.99</v>
          </cell>
          <cell r="P202">
            <v>53572941.4</v>
          </cell>
          <cell r="Q202">
            <v>357361761.88</v>
          </cell>
          <cell r="R202">
            <v>692802000.93</v>
          </cell>
          <cell r="S202">
            <v>387694717.58</v>
          </cell>
          <cell r="T202">
            <v>13970480.34</v>
          </cell>
          <cell r="U202">
            <v>880616.16</v>
          </cell>
          <cell r="V202">
            <v>0</v>
          </cell>
          <cell r="W202">
            <v>17298083.01</v>
          </cell>
          <cell r="X202">
            <v>-1370417.52</v>
          </cell>
          <cell r="Y202">
            <v>3667940.4</v>
          </cell>
          <cell r="Z202">
            <v>-1161577.27</v>
          </cell>
        </row>
        <row r="202">
          <cell r="AB202">
            <v>24226285.71</v>
          </cell>
          <cell r="AC202">
            <v>15783484.83</v>
          </cell>
          <cell r="AD202">
            <v>426336624.59</v>
          </cell>
          <cell r="AE202">
            <v>36569209112.2</v>
          </cell>
          <cell r="AF202">
            <v>34314130299.16</v>
          </cell>
          <cell r="AG202">
            <v>2282888276.23999</v>
          </cell>
          <cell r="AH202">
            <v>2291331077.11999</v>
          </cell>
          <cell r="AI202">
            <v>1864994452.52999</v>
          </cell>
          <cell r="AJ202">
            <v>3818588007.82</v>
          </cell>
          <cell r="AK202">
            <v>0.104420852966876</v>
          </cell>
          <cell r="AL202">
            <v>1171039616.72</v>
          </cell>
          <cell r="AM202">
            <v>0.00197099622168076</v>
          </cell>
          <cell r="AN202">
            <v>0.00146497402324535</v>
          </cell>
          <cell r="AO202">
            <v>0.00977220373521229</v>
          </cell>
          <cell r="AP202">
            <v>0.0189449544507341</v>
          </cell>
          <cell r="AQ202">
            <v>2647548391.1</v>
          </cell>
          <cell r="AR202">
            <v>1833517048.93</v>
          </cell>
          <cell r="AS202">
            <v>544920240.4724</v>
          </cell>
          <cell r="AT202">
            <v>2221211766.51</v>
          </cell>
          <cell r="AU202">
            <v>2259853673.52</v>
          </cell>
          <cell r="AV202">
            <v>2202503503.23</v>
          </cell>
          <cell r="AW202">
            <v>2282888276.23999</v>
          </cell>
          <cell r="AX202">
            <v>30387947.19</v>
          </cell>
        </row>
        <row r="203">
          <cell r="A203" t="str">
            <v>601231.SH</v>
          </cell>
          <cell r="B203" t="str">
            <v>环旭电子</v>
          </cell>
          <cell r="C203">
            <v>36517833898.05</v>
          </cell>
          <cell r="D203">
            <v>0</v>
          </cell>
          <cell r="E203">
            <v>0</v>
          </cell>
          <cell r="F203">
            <v>0</v>
          </cell>
          <cell r="G203">
            <v>32926045171.67</v>
          </cell>
          <cell r="H203">
            <v>152791224.23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38714632.01</v>
          </cell>
          <cell r="P203">
            <v>345826065.03</v>
          </cell>
          <cell r="Q203">
            <v>819091287.49</v>
          </cell>
          <cell r="R203">
            <v>1125535718.83</v>
          </cell>
          <cell r="S203">
            <v>138459420.25</v>
          </cell>
          <cell r="T203">
            <v>71677171.23</v>
          </cell>
          <cell r="U203">
            <v>9023596.23</v>
          </cell>
          <cell r="V203">
            <v>0</v>
          </cell>
          <cell r="W203">
            <v>31077047</v>
          </cell>
          <cell r="X203">
            <v>249097.65</v>
          </cell>
          <cell r="Y203">
            <v>-3544437.93</v>
          </cell>
          <cell r="Z203">
            <v>909429.72</v>
          </cell>
        </row>
        <row r="203">
          <cell r="AB203">
            <v>15731153.48</v>
          </cell>
          <cell r="AC203">
            <v>6225747.24</v>
          </cell>
          <cell r="AD203">
            <v>158568932.16</v>
          </cell>
          <cell r="AE203">
            <v>36517833898.05</v>
          </cell>
          <cell r="AF203">
            <v>35393672295.28</v>
          </cell>
          <cell r="AG203">
            <v>1231120591</v>
          </cell>
          <cell r="AH203">
            <v>1240625997.24</v>
          </cell>
          <cell r="AI203">
            <v>1082057065.08</v>
          </cell>
          <cell r="AJ203">
            <v>3591788726.38</v>
          </cell>
          <cell r="AK203">
            <v>0.0983571133054472</v>
          </cell>
          <cell r="AL203">
            <v>2316117859.19</v>
          </cell>
          <cell r="AM203">
            <v>0.00106015685700535</v>
          </cell>
          <cell r="AN203">
            <v>0.00947005964251529</v>
          </cell>
          <cell r="AO203">
            <v>0.0224298979445694</v>
          </cell>
          <cell r="AP203">
            <v>0.0308215356357733</v>
          </cell>
          <cell r="AQ203">
            <v>1275670867.19001</v>
          </cell>
          <cell r="AR203">
            <v>978642514.780005</v>
          </cell>
          <cell r="AS203">
            <v>-8076529.33279502</v>
          </cell>
          <cell r="AT203">
            <v>1117101935.03001</v>
          </cell>
          <cell r="AU203">
            <v>1137211446.94001</v>
          </cell>
          <cell r="AV203">
            <v>1114034568.79001</v>
          </cell>
          <cell r="AW203">
            <v>1231120591</v>
          </cell>
          <cell r="AX203">
            <v>93730622</v>
          </cell>
        </row>
        <row r="204">
          <cell r="A204" t="str">
            <v>000627.SZ</v>
          </cell>
          <cell r="B204" t="str">
            <v>天茂集团</v>
          </cell>
          <cell r="C204">
            <v>35488151296.07</v>
          </cell>
          <cell r="D204">
            <v>0</v>
          </cell>
          <cell r="E204">
            <v>26475568292.89</v>
          </cell>
          <cell r="F204">
            <v>0</v>
          </cell>
          <cell r="G204">
            <v>0</v>
          </cell>
          <cell r="H204">
            <v>0</v>
          </cell>
          <cell r="I204">
            <v>2527195816.31</v>
          </cell>
          <cell r="J204">
            <v>26553101675.19</v>
          </cell>
          <cell r="K204">
            <v>1251956342.55</v>
          </cell>
          <cell r="L204">
            <v>390743285.18</v>
          </cell>
          <cell r="M204">
            <v>17806703.73</v>
          </cell>
          <cell r="N204">
            <v>0</v>
          </cell>
          <cell r="O204">
            <v>50467211.23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7838949131.82</v>
          </cell>
          <cell r="U204">
            <v>245933567.13</v>
          </cell>
          <cell r="V204">
            <v>-3834446.69</v>
          </cell>
          <cell r="W204">
            <v>-213103349.31</v>
          </cell>
          <cell r="X204">
            <v>0</v>
          </cell>
          <cell r="Y204">
            <v>488885617.52</v>
          </cell>
          <cell r="Z204">
            <v>-88017.64</v>
          </cell>
        </row>
        <row r="204">
          <cell r="AB204">
            <v>7939477.31</v>
          </cell>
          <cell r="AC204">
            <v>32435756.37</v>
          </cell>
          <cell r="AD204">
            <v>-231392243.62</v>
          </cell>
          <cell r="AE204">
            <v>35488151296.07</v>
          </cell>
          <cell r="AF204">
            <v>50467211.23</v>
          </cell>
          <cell r="AG204">
            <v>42570721785.5</v>
          </cell>
          <cell r="AH204">
            <v>42546225506.44</v>
          </cell>
          <cell r="AI204">
            <v>42777617750.06</v>
          </cell>
          <cell r="AJ204">
            <v>35488151296.07</v>
          </cell>
          <cell r="AK204">
            <v>1</v>
          </cell>
          <cell r="AL204">
            <v>563849107.81</v>
          </cell>
          <cell r="AM204">
            <v>0.00142208622841362</v>
          </cell>
          <cell r="AN204">
            <v>0</v>
          </cell>
          <cell r="AO204">
            <v>0</v>
          </cell>
          <cell r="AP204">
            <v>0</v>
          </cell>
          <cell r="AQ204">
            <v>34924302188.26</v>
          </cell>
          <cell r="AR204">
            <v>35155694431.88</v>
          </cell>
          <cell r="AS204">
            <v>33364979651.592</v>
          </cell>
          <cell r="AT204">
            <v>35155694431.88</v>
          </cell>
          <cell r="AU204">
            <v>34924302188.26</v>
          </cell>
          <cell r="AV204">
            <v>34948710449.68</v>
          </cell>
          <cell r="AW204">
            <v>42570721785.5</v>
          </cell>
          <cell r="AX204">
            <v>7376077768.69</v>
          </cell>
        </row>
        <row r="205">
          <cell r="A205" t="str">
            <v>600278.SH</v>
          </cell>
          <cell r="B205" t="str">
            <v>东方创业</v>
          </cell>
          <cell r="C205">
            <v>35151941940.39</v>
          </cell>
          <cell r="D205">
            <v>0</v>
          </cell>
          <cell r="E205">
            <v>0</v>
          </cell>
          <cell r="F205">
            <v>0</v>
          </cell>
          <cell r="G205">
            <v>33994706367.72</v>
          </cell>
          <cell r="H205">
            <v>28464750.53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27643173.04</v>
          </cell>
          <cell r="P205">
            <v>459180186.53</v>
          </cell>
          <cell r="Q205">
            <v>378774722.81</v>
          </cell>
          <cell r="R205">
            <v>2486146.48</v>
          </cell>
          <cell r="S205">
            <v>-50963433.11</v>
          </cell>
          <cell r="T205">
            <v>57057764.1</v>
          </cell>
          <cell r="U205">
            <v>0</v>
          </cell>
          <cell r="V205">
            <v>0</v>
          </cell>
          <cell r="W205">
            <v>-1333183.83</v>
          </cell>
          <cell r="X205">
            <v>37799453.38</v>
          </cell>
          <cell r="Y205">
            <v>-15284188.06</v>
          </cell>
          <cell r="Z205">
            <v>842059.44</v>
          </cell>
        </row>
        <row r="205">
          <cell r="AB205">
            <v>69783476.57</v>
          </cell>
          <cell r="AC205">
            <v>743524.21</v>
          </cell>
          <cell r="AD205">
            <v>83136343.76</v>
          </cell>
          <cell r="AE205">
            <v>35151941940.39</v>
          </cell>
          <cell r="AF205">
            <v>34811827163.47</v>
          </cell>
          <cell r="AG205">
            <v>374166151.309998</v>
          </cell>
          <cell r="AH205">
            <v>443206103.669998</v>
          </cell>
          <cell r="AI205">
            <v>360069759.909998</v>
          </cell>
          <cell r="AJ205">
            <v>1157235572.67</v>
          </cell>
          <cell r="AK205">
            <v>0.0329209571019552</v>
          </cell>
          <cell r="AL205">
            <v>783760088.44</v>
          </cell>
          <cell r="AM205">
            <v>0.000786391064450344</v>
          </cell>
          <cell r="AN205">
            <v>0.0130627260169202</v>
          </cell>
          <cell r="AO205">
            <v>0.010775356976076</v>
          </cell>
          <cell r="AP205">
            <v>7.07257221867276e-5</v>
          </cell>
          <cell r="AQ205">
            <v>373475484.229998</v>
          </cell>
          <cell r="AR205">
            <v>341302573.579998</v>
          </cell>
          <cell r="AS205">
            <v>-205165201.803202</v>
          </cell>
          <cell r="AT205">
            <v>290339140.469998</v>
          </cell>
          <cell r="AU205">
            <v>424438917.339998</v>
          </cell>
          <cell r="AV205">
            <v>239013387.399998</v>
          </cell>
          <cell r="AW205">
            <v>374166151.309998</v>
          </cell>
          <cell r="AX205">
            <v>55724580.27</v>
          </cell>
        </row>
        <row r="206">
          <cell r="A206" t="str">
            <v>600837.SH</v>
          </cell>
          <cell r="B206" t="str">
            <v>海通证券</v>
          </cell>
          <cell r="C206">
            <v>34839100000.88</v>
          </cell>
          <cell r="D206">
            <v>14139092277.13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216699512.09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8479178651.76</v>
          </cell>
          <cell r="U206">
            <v>915938267.78</v>
          </cell>
          <cell r="V206">
            <v>37721110.19</v>
          </cell>
          <cell r="W206">
            <v>3146356307.62</v>
          </cell>
          <cell r="X206">
            <v>1518500565.74</v>
          </cell>
          <cell r="Y206">
            <v>49573013.01</v>
          </cell>
          <cell r="Z206">
            <v>-65582112.76</v>
          </cell>
        </row>
        <row r="206">
          <cell r="AB206">
            <v>57320422.38</v>
          </cell>
          <cell r="AC206">
            <v>27166287.52</v>
          </cell>
          <cell r="AD206">
            <v>4123118942.46</v>
          </cell>
          <cell r="AE206">
            <v>34839100000.88</v>
          </cell>
          <cell r="AF206">
            <v>216699512.09</v>
          </cell>
          <cell r="AG206">
            <v>44652000866.85</v>
          </cell>
          <cell r="AH206">
            <v>44682155001.71</v>
          </cell>
          <cell r="AI206">
            <v>40559036059.25</v>
          </cell>
          <cell r="AJ206">
            <v>34839100000.88</v>
          </cell>
          <cell r="AK206">
            <v>1</v>
          </cell>
          <cell r="AL206">
            <v>236118390.24</v>
          </cell>
          <cell r="AM206">
            <v>0.00622000890047465</v>
          </cell>
          <cell r="AN206">
            <v>0</v>
          </cell>
          <cell r="AO206">
            <v>0</v>
          </cell>
          <cell r="AP206">
            <v>0</v>
          </cell>
          <cell r="AQ206">
            <v>34602981610.64</v>
          </cell>
          <cell r="AR206">
            <v>30479862668.18</v>
          </cell>
          <cell r="AS206">
            <v>17513599714.0216</v>
          </cell>
          <cell r="AT206">
            <v>30479862668.18</v>
          </cell>
          <cell r="AU206">
            <v>34602981610.64</v>
          </cell>
          <cell r="AV206">
            <v>32988744797.28</v>
          </cell>
          <cell r="AW206">
            <v>44652000866.85</v>
          </cell>
          <cell r="AX206">
            <v>10747317801.79</v>
          </cell>
        </row>
        <row r="207">
          <cell r="A207" t="str">
            <v>600511.SH</v>
          </cell>
          <cell r="B207" t="str">
            <v>国药股份</v>
          </cell>
          <cell r="C207">
            <v>34291981941.33</v>
          </cell>
          <cell r="D207">
            <v>0</v>
          </cell>
          <cell r="E207">
            <v>0</v>
          </cell>
          <cell r="F207">
            <v>0</v>
          </cell>
          <cell r="G207">
            <v>31634091847.35</v>
          </cell>
          <cell r="H207">
            <v>40509020.72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86869826.53</v>
          </cell>
          <cell r="P207">
            <v>666513926.9</v>
          </cell>
          <cell r="Q207">
            <v>269437441.59</v>
          </cell>
          <cell r="R207">
            <v>39275866.88</v>
          </cell>
          <cell r="S207">
            <v>-13241314.7</v>
          </cell>
          <cell r="T207">
            <v>183742116.66</v>
          </cell>
          <cell r="U207">
            <v>255075325.87</v>
          </cell>
          <cell r="V207">
            <v>0</v>
          </cell>
          <cell r="W207">
            <v>0</v>
          </cell>
          <cell r="X207">
            <v>47068016.4</v>
          </cell>
          <cell r="Y207">
            <v>22568831.73</v>
          </cell>
          <cell r="Z207">
            <v>-68772.63</v>
          </cell>
        </row>
        <row r="207">
          <cell r="AB207">
            <v>2926638.31</v>
          </cell>
          <cell r="AC207">
            <v>2955662.89</v>
          </cell>
          <cell r="AD207">
            <v>382131835.44</v>
          </cell>
          <cell r="AE207">
            <v>34291981941.33</v>
          </cell>
          <cell r="AF207">
            <v>32682947594.55</v>
          </cell>
          <cell r="AG207">
            <v>1723070842.68</v>
          </cell>
          <cell r="AH207">
            <v>1723041818.1</v>
          </cell>
          <cell r="AI207">
            <v>1340909982.66</v>
          </cell>
          <cell r="AJ207">
            <v>2657890093.98</v>
          </cell>
          <cell r="AK207">
            <v>0.0775076255005434</v>
          </cell>
          <cell r="AL207">
            <v>1084694918.21</v>
          </cell>
          <cell r="AM207">
            <v>0.0025332401807112</v>
          </cell>
          <cell r="AN207">
            <v>0.0194364364252943</v>
          </cell>
          <cell r="AO207">
            <v>0.00785715570628082</v>
          </cell>
          <cell r="AP207">
            <v>0.0011453367421923</v>
          </cell>
          <cell r="AQ207">
            <v>1573195175.77</v>
          </cell>
          <cell r="AR207">
            <v>1204304655.03</v>
          </cell>
          <cell r="AS207">
            <v>218326589.526</v>
          </cell>
          <cell r="AT207">
            <v>1191063340.33</v>
          </cell>
          <cell r="AU207">
            <v>1586436490.47</v>
          </cell>
          <cell r="AV207">
            <v>1485578390.6</v>
          </cell>
          <cell r="AW207">
            <v>1723070842.68</v>
          </cell>
          <cell r="AX207">
            <v>-71333209.21</v>
          </cell>
        </row>
        <row r="208">
          <cell r="A208" t="str">
            <v>600699.SH</v>
          </cell>
          <cell r="B208" t="str">
            <v>均胜电子</v>
          </cell>
          <cell r="C208">
            <v>34106864952.13</v>
          </cell>
          <cell r="D208">
            <v>0</v>
          </cell>
          <cell r="E208">
            <v>0</v>
          </cell>
          <cell r="F208">
            <v>0</v>
          </cell>
          <cell r="G208">
            <v>29594574281.99</v>
          </cell>
          <cell r="H208">
            <v>731227981.24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81853949.22</v>
          </cell>
          <cell r="P208">
            <v>596160568.52</v>
          </cell>
          <cell r="Q208">
            <v>1943997300.42</v>
          </cell>
          <cell r="R208">
            <v>1698169424.23</v>
          </cell>
          <cell r="S208">
            <v>541720589.25</v>
          </cell>
          <cell r="T208">
            <v>97536135.48</v>
          </cell>
          <cell r="U208">
            <v>62045505.39</v>
          </cell>
          <cell r="V208">
            <v>0</v>
          </cell>
          <cell r="W208">
            <v>23577955.77</v>
          </cell>
          <cell r="X208">
            <v>-12291210.64</v>
          </cell>
          <cell r="Y208">
            <v>58138205.98</v>
          </cell>
          <cell r="Z208">
            <v>324898.03</v>
          </cell>
        </row>
        <row r="208">
          <cell r="AB208">
            <v>2998294.97</v>
          </cell>
          <cell r="AC208">
            <v>3423122.27</v>
          </cell>
          <cell r="AD208">
            <v>82453920.71</v>
          </cell>
          <cell r="AE208">
            <v>34106864952.13</v>
          </cell>
          <cell r="AF208">
            <v>34456476113.63</v>
          </cell>
          <cell r="AG208">
            <v>-274019167.560004</v>
          </cell>
          <cell r="AH208">
            <v>-274443994.860004</v>
          </cell>
          <cell r="AI208">
            <v>-356897915.570004</v>
          </cell>
          <cell r="AJ208">
            <v>4512290670.14</v>
          </cell>
          <cell r="AK208">
            <v>0.132298605470574</v>
          </cell>
          <cell r="AL208">
            <v>4378744275.67</v>
          </cell>
          <cell r="AM208">
            <v>0.00239992591916274</v>
          </cell>
          <cell r="AN208">
            <v>0.0174791957383573</v>
          </cell>
          <cell r="AO208">
            <v>0.0569972439023187</v>
          </cell>
          <cell r="AP208">
            <v>0.0497896662919161</v>
          </cell>
          <cell r="AQ208">
            <v>133546394.47</v>
          </cell>
          <cell r="AR208">
            <v>-490628115.49</v>
          </cell>
          <cell r="AS208">
            <v>-1646748019.8308</v>
          </cell>
          <cell r="AT208">
            <v>51092473.7600003</v>
          </cell>
          <cell r="AU208">
            <v>-408174194.78</v>
          </cell>
          <cell r="AV208">
            <v>-584640650.800001</v>
          </cell>
          <cell r="AW208">
            <v>-274019167.560004</v>
          </cell>
          <cell r="AX208">
            <v>59068585.86</v>
          </cell>
        </row>
        <row r="209">
          <cell r="A209" t="str">
            <v>600060.SH</v>
          </cell>
          <cell r="B209" t="str">
            <v>海信视像</v>
          </cell>
          <cell r="C209">
            <v>33921101269.94</v>
          </cell>
          <cell r="D209">
            <v>0</v>
          </cell>
          <cell r="E209">
            <v>0</v>
          </cell>
          <cell r="F209">
            <v>0</v>
          </cell>
          <cell r="G209">
            <v>28650643613.05</v>
          </cell>
          <cell r="H209">
            <v>18986434.07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117465261.04</v>
          </cell>
          <cell r="P209">
            <v>2622309639.88</v>
          </cell>
          <cell r="Q209">
            <v>460861005.09</v>
          </cell>
          <cell r="R209">
            <v>1344942076.03</v>
          </cell>
          <cell r="S209">
            <v>30295272.63</v>
          </cell>
          <cell r="T209">
            <v>261944406.43</v>
          </cell>
          <cell r="U209">
            <v>73046267.21</v>
          </cell>
          <cell r="V209">
            <v>0</v>
          </cell>
          <cell r="W209">
            <v>43771565.51</v>
          </cell>
          <cell r="X209">
            <v>33566734.33</v>
          </cell>
          <cell r="Y209">
            <v>33886717.52</v>
          </cell>
          <cell r="Z209">
            <v>181986.06</v>
          </cell>
        </row>
        <row r="209">
          <cell r="AB209">
            <v>47368589.67</v>
          </cell>
          <cell r="AC209">
            <v>26519629.52</v>
          </cell>
          <cell r="AD209">
            <v>129703188.21</v>
          </cell>
          <cell r="AE209">
            <v>33921101269.94</v>
          </cell>
          <cell r="AF209">
            <v>33226516867.72</v>
          </cell>
          <cell r="AG209">
            <v>933028908.369997</v>
          </cell>
          <cell r="AH209">
            <v>953877868.519997</v>
          </cell>
          <cell r="AI209">
            <v>824174680.309997</v>
          </cell>
          <cell r="AJ209">
            <v>5270457656.89</v>
          </cell>
          <cell r="AK209">
            <v>0.155374013801861</v>
          </cell>
          <cell r="AL209">
            <v>4558615739.41</v>
          </cell>
          <cell r="AM209">
            <v>0.00346289644623344</v>
          </cell>
          <cell r="AN209">
            <v>0.0773061469617976</v>
          </cell>
          <cell r="AO209">
            <v>0.013586263058576</v>
          </cell>
          <cell r="AP209">
            <v>0.0396491277015777</v>
          </cell>
          <cell r="AQ209">
            <v>711841917.479999</v>
          </cell>
          <cell r="AR209">
            <v>551843456.639999</v>
          </cell>
          <cell r="AS209">
            <v>-694473663.913601</v>
          </cell>
          <cell r="AT209">
            <v>582138729.269999</v>
          </cell>
          <cell r="AU209">
            <v>681546644.849999</v>
          </cell>
          <cell r="AV209">
            <v>638621774.989999</v>
          </cell>
          <cell r="AW209">
            <v>933028908.369997</v>
          </cell>
          <cell r="AX209">
            <v>232669704.73</v>
          </cell>
        </row>
        <row r="210">
          <cell r="A210" t="str">
            <v>600180.SH</v>
          </cell>
          <cell r="B210" t="str">
            <v>瑞茂通</v>
          </cell>
          <cell r="C210">
            <v>33664587254.68</v>
          </cell>
          <cell r="D210">
            <v>0</v>
          </cell>
          <cell r="E210">
            <v>0</v>
          </cell>
          <cell r="F210">
            <v>0</v>
          </cell>
          <cell r="G210">
            <v>32260613237.74</v>
          </cell>
          <cell r="H210">
            <v>230375628.36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33859507.74</v>
          </cell>
          <cell r="P210">
            <v>376999467.63</v>
          </cell>
          <cell r="Q210">
            <v>305683538.77</v>
          </cell>
          <cell r="R210">
            <v>2341366.41</v>
          </cell>
          <cell r="S210">
            <v>246391208.21</v>
          </cell>
          <cell r="T210">
            <v>34118182.72</v>
          </cell>
          <cell r="U210">
            <v>221401106.2</v>
          </cell>
          <cell r="V210">
            <v>0</v>
          </cell>
          <cell r="W210">
            <v>120610526.28</v>
          </cell>
          <cell r="X210">
            <v>-9555354.72</v>
          </cell>
          <cell r="Y210">
            <v>0</v>
          </cell>
          <cell r="Z210">
            <v>1800</v>
          </cell>
        </row>
        <row r="210">
          <cell r="AB210">
            <v>24856053.84</v>
          </cell>
          <cell r="AC210">
            <v>22543159.55</v>
          </cell>
          <cell r="AD210">
            <v>59941639.87</v>
          </cell>
          <cell r="AE210">
            <v>33664587254.68</v>
          </cell>
          <cell r="AF210">
            <v>33225888326.5</v>
          </cell>
          <cell r="AG210">
            <v>602984791.899997</v>
          </cell>
          <cell r="AH210">
            <v>605297686.189997</v>
          </cell>
          <cell r="AI210">
            <v>545356046.319997</v>
          </cell>
          <cell r="AJ210">
            <v>1403974016.94</v>
          </cell>
          <cell r="AK210">
            <v>0.0417047744063703</v>
          </cell>
          <cell r="AL210">
            <v>716570986.26</v>
          </cell>
          <cell r="AM210">
            <v>0.00100579007500806</v>
          </cell>
          <cell r="AN210">
            <v>0.0111986956732283</v>
          </cell>
          <cell r="AO210">
            <v>0.00908026991263659</v>
          </cell>
          <cell r="AP210">
            <v>6.95498326561098e-5</v>
          </cell>
          <cell r="AQ210">
            <v>687403030.679999</v>
          </cell>
          <cell r="AR210">
            <v>381070182.599999</v>
          </cell>
          <cell r="AS210">
            <v>-142102965.681601</v>
          </cell>
          <cell r="AT210">
            <v>627461390.809999</v>
          </cell>
          <cell r="AU210">
            <v>441011822.469999</v>
          </cell>
          <cell r="AV210">
            <v>464271662.749999</v>
          </cell>
          <cell r="AW210">
            <v>602984791.899997</v>
          </cell>
          <cell r="AX210">
            <v>-66672397.2</v>
          </cell>
        </row>
        <row r="211">
          <cell r="A211" t="str">
            <v>002202.SZ</v>
          </cell>
          <cell r="B211" t="str">
            <v>金风科技</v>
          </cell>
          <cell r="C211">
            <v>33550244023.33</v>
          </cell>
          <cell r="D211">
            <v>0</v>
          </cell>
          <cell r="E211">
            <v>0</v>
          </cell>
          <cell r="F211">
            <v>0</v>
          </cell>
          <cell r="G211">
            <v>24732603568.12</v>
          </cell>
          <cell r="H211">
            <v>785764944.68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147130965.5</v>
          </cell>
          <cell r="P211">
            <v>2779899242.67</v>
          </cell>
          <cell r="Q211">
            <v>1304775497.2</v>
          </cell>
          <cell r="R211">
            <v>824924924.34</v>
          </cell>
          <cell r="S211">
            <v>905246485.04</v>
          </cell>
          <cell r="T211">
            <v>1249089869.46</v>
          </cell>
          <cell r="U211">
            <v>266320157.81</v>
          </cell>
          <cell r="V211">
            <v>0</v>
          </cell>
          <cell r="W211">
            <v>64945911.36</v>
          </cell>
          <cell r="X211">
            <v>500230360.96</v>
          </cell>
          <cell r="Y211">
            <v>151997331.12</v>
          </cell>
          <cell r="Z211">
            <v>1165882.86</v>
          </cell>
        </row>
        <row r="211">
          <cell r="AB211">
            <v>14124272.59</v>
          </cell>
          <cell r="AC211">
            <v>22573359</v>
          </cell>
          <cell r="AD211">
            <v>673089439.23</v>
          </cell>
          <cell r="AE211">
            <v>33550244023.33</v>
          </cell>
          <cell r="AF211">
            <v>30694580682.87</v>
          </cell>
          <cell r="AG211">
            <v>3518637312.06</v>
          </cell>
          <cell r="AH211">
            <v>3510188225.65</v>
          </cell>
          <cell r="AI211">
            <v>2837098786.42</v>
          </cell>
          <cell r="AJ211">
            <v>8817640455.21</v>
          </cell>
          <cell r="AK211">
            <v>0.262818966356204</v>
          </cell>
          <cell r="AL211">
            <v>5217177047.24</v>
          </cell>
          <cell r="AM211">
            <v>0.00438539181407112</v>
          </cell>
          <cell r="AN211">
            <v>0.0828577950353186</v>
          </cell>
          <cell r="AO211">
            <v>0.0388901939518738</v>
          </cell>
          <cell r="AP211">
            <v>0.0245877473727573</v>
          </cell>
          <cell r="AQ211">
            <v>3600463407.97</v>
          </cell>
          <cell r="AR211">
            <v>2022127483.7</v>
          </cell>
          <cell r="AS211">
            <v>-731534331.4872</v>
          </cell>
          <cell r="AT211">
            <v>2927373968.74</v>
          </cell>
          <cell r="AU211">
            <v>2695216922.93</v>
          </cell>
          <cell r="AV211">
            <v>2324083071.6</v>
          </cell>
          <cell r="AW211">
            <v>3518637312.06</v>
          </cell>
          <cell r="AX211">
            <v>1047715623.01</v>
          </cell>
        </row>
        <row r="212">
          <cell r="A212" t="str">
            <v>000717.SZ</v>
          </cell>
          <cell r="B212" t="str">
            <v>韶钢松山</v>
          </cell>
          <cell r="C212">
            <v>33507450180.95</v>
          </cell>
          <cell r="D212">
            <v>0</v>
          </cell>
          <cell r="E212">
            <v>0</v>
          </cell>
          <cell r="F212">
            <v>0</v>
          </cell>
          <cell r="G212">
            <v>30427804429.84</v>
          </cell>
          <cell r="H212">
            <v>51658236.47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95254543.3</v>
          </cell>
          <cell r="P212">
            <v>113373675.22</v>
          </cell>
          <cell r="Q212">
            <v>174190384.81</v>
          </cell>
          <cell r="R212">
            <v>740171162.43</v>
          </cell>
          <cell r="S212">
            <v>-13138162.88</v>
          </cell>
          <cell r="T212">
            <v>-5514707.67</v>
          </cell>
          <cell r="U212">
            <v>18446154.11</v>
          </cell>
          <cell r="V212">
            <v>0</v>
          </cell>
          <cell r="W212">
            <v>17213286.45</v>
          </cell>
          <cell r="X212">
            <v>-74324.36</v>
          </cell>
          <cell r="Y212">
            <v>0</v>
          </cell>
          <cell r="Z212">
            <v>21171.8</v>
          </cell>
        </row>
        <row r="212">
          <cell r="AB212">
            <v>2170453.06</v>
          </cell>
          <cell r="AC212">
            <v>4042134.77</v>
          </cell>
          <cell r="AD212">
            <v>333492759.69</v>
          </cell>
          <cell r="AE212">
            <v>33507450180.95</v>
          </cell>
          <cell r="AF212">
            <v>31537656032.72</v>
          </cell>
          <cell r="AG212">
            <v>1981588223.17</v>
          </cell>
          <cell r="AH212">
            <v>1979716541.46</v>
          </cell>
          <cell r="AI212">
            <v>1646223781.77</v>
          </cell>
          <cell r="AJ212">
            <v>3079645751.11</v>
          </cell>
          <cell r="AK212">
            <v>0.0919092838899712</v>
          </cell>
          <cell r="AL212">
            <v>1124861447.47</v>
          </cell>
          <cell r="AM212">
            <v>0.00284278698574788</v>
          </cell>
          <cell r="AN212">
            <v>0.00338353633618043</v>
          </cell>
          <cell r="AO212">
            <v>0.00519855685435093</v>
          </cell>
          <cell r="AP212">
            <v>0.0220897489493489</v>
          </cell>
          <cell r="AQ212">
            <v>1954784303.64</v>
          </cell>
          <cell r="AR212">
            <v>1634429706.83</v>
          </cell>
          <cell r="AS212">
            <v>778791702.0308</v>
          </cell>
          <cell r="AT212">
            <v>1621291543.95</v>
          </cell>
          <cell r="AU212">
            <v>1967922466.52</v>
          </cell>
          <cell r="AV212">
            <v>1905093245.04</v>
          </cell>
          <cell r="AW212">
            <v>1981588223.17</v>
          </cell>
          <cell r="AX212">
            <v>-6747575.33</v>
          </cell>
        </row>
        <row r="213">
          <cell r="A213" t="str">
            <v>600713.SH</v>
          </cell>
          <cell r="B213" t="str">
            <v>南京医药</v>
          </cell>
          <cell r="C213">
            <v>33396828052.12</v>
          </cell>
          <cell r="D213">
            <v>0</v>
          </cell>
          <cell r="E213">
            <v>0</v>
          </cell>
          <cell r="F213">
            <v>0</v>
          </cell>
          <cell r="G213">
            <v>31241326144.95</v>
          </cell>
          <cell r="H213">
            <v>282097088.47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60455048.77</v>
          </cell>
          <cell r="P213">
            <v>773510302.76</v>
          </cell>
          <cell r="Q213">
            <v>312512705.29</v>
          </cell>
          <cell r="R213">
            <v>16427618.73</v>
          </cell>
          <cell r="S213">
            <v>322754248.27</v>
          </cell>
          <cell r="T213">
            <v>-65342189.48</v>
          </cell>
          <cell r="U213">
            <v>-1709132.29</v>
          </cell>
          <cell r="V213">
            <v>0</v>
          </cell>
          <cell r="W213">
            <v>0</v>
          </cell>
          <cell r="X213">
            <v>30217078.23</v>
          </cell>
          <cell r="Y213">
            <v>-18208.98</v>
          </cell>
          <cell r="Z213">
            <v>4345569.82</v>
          </cell>
        </row>
        <row r="213">
          <cell r="AB213">
            <v>7845676.26</v>
          </cell>
          <cell r="AC213">
            <v>13733667.5</v>
          </cell>
          <cell r="AD213">
            <v>160181110.32</v>
          </cell>
          <cell r="AE213">
            <v>33396828052.12</v>
          </cell>
          <cell r="AF213">
            <v>32726986068.77</v>
          </cell>
          <cell r="AG213">
            <v>578646494.439999</v>
          </cell>
          <cell r="AH213">
            <v>572758503.199999</v>
          </cell>
          <cell r="AI213">
            <v>412577392.879999</v>
          </cell>
          <cell r="AJ213">
            <v>2155501907.17</v>
          </cell>
          <cell r="AK213">
            <v>0.0645421147123931</v>
          </cell>
          <cell r="AL213">
            <v>1168775457.81</v>
          </cell>
          <cell r="AM213">
            <v>0.00181020331259161</v>
          </cell>
          <cell r="AN213">
            <v>0.0231611906841224</v>
          </cell>
          <cell r="AO213">
            <v>0.00935755649615239</v>
          </cell>
          <cell r="AP213">
            <v>0.000491891586361513</v>
          </cell>
          <cell r="AQ213">
            <v>986726449.359998</v>
          </cell>
          <cell r="AR213">
            <v>503791090.769998</v>
          </cell>
          <cell r="AS213">
            <v>148730707.181198</v>
          </cell>
          <cell r="AT213">
            <v>826545339.039998</v>
          </cell>
          <cell r="AU213">
            <v>663972201.089998</v>
          </cell>
          <cell r="AV213">
            <v>684645843.719998</v>
          </cell>
          <cell r="AW213">
            <v>578646494.439999</v>
          </cell>
          <cell r="AX213">
            <v>-63633057.19</v>
          </cell>
        </row>
        <row r="214">
          <cell r="A214" t="str">
            <v>600875.SH</v>
          </cell>
          <cell r="B214" t="str">
            <v>东方电气</v>
          </cell>
          <cell r="C214">
            <v>32635134874.82</v>
          </cell>
          <cell r="D214">
            <v>782356382</v>
          </cell>
          <cell r="E214">
            <v>0</v>
          </cell>
          <cell r="F214">
            <v>1770144.23</v>
          </cell>
          <cell r="G214">
            <v>27058387547.07</v>
          </cell>
          <cell r="H214">
            <v>21509802.72</v>
          </cell>
          <cell r="I214">
            <v>1104993.2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144703947.45</v>
          </cell>
          <cell r="P214">
            <v>949693100.91</v>
          </cell>
          <cell r="Q214">
            <v>1857102108.67</v>
          </cell>
          <cell r="R214">
            <v>1526231439.27</v>
          </cell>
          <cell r="S214">
            <v>-298426.29</v>
          </cell>
          <cell r="T214">
            <v>300506179.21</v>
          </cell>
          <cell r="U214">
            <v>195262006.79</v>
          </cell>
          <cell r="V214">
            <v>633344.1</v>
          </cell>
          <cell r="W214">
            <v>177784895.06</v>
          </cell>
          <cell r="X214">
            <v>148099848.13</v>
          </cell>
          <cell r="Y214">
            <v>186523563.83</v>
          </cell>
          <cell r="Z214">
            <v>228576771.08</v>
          </cell>
        </row>
        <row r="214">
          <cell r="AB214">
            <v>22903667.06</v>
          </cell>
          <cell r="AC214">
            <v>18281585.49</v>
          </cell>
          <cell r="AD214">
            <v>268756239.29</v>
          </cell>
          <cell r="AE214">
            <v>32635134874.82</v>
          </cell>
          <cell r="AF214">
            <v>31535819717.08</v>
          </cell>
          <cell r="AG214">
            <v>1472192935.23</v>
          </cell>
          <cell r="AH214">
            <v>1476815016.8</v>
          </cell>
          <cell r="AI214">
            <v>1208058777.51</v>
          </cell>
          <cell r="AJ214">
            <v>5576747327.75</v>
          </cell>
          <cell r="AK214">
            <v>0.170881700018737</v>
          </cell>
          <cell r="AL214">
            <v>4659632078.56</v>
          </cell>
          <cell r="AM214">
            <v>0.00443399262803868</v>
          </cell>
          <cell r="AN214">
            <v>0.0291003271337097</v>
          </cell>
          <cell r="AO214">
            <v>0.056904992603627</v>
          </cell>
          <cell r="AP214">
            <v>0.0467665123837923</v>
          </cell>
          <cell r="AQ214">
            <v>917115249.190001</v>
          </cell>
          <cell r="AR214">
            <v>648657436.190001</v>
          </cell>
          <cell r="AS214">
            <v>-1929736612.3332</v>
          </cell>
          <cell r="AT214">
            <v>648359009.900002</v>
          </cell>
          <cell r="AU214">
            <v>917413675.480001</v>
          </cell>
          <cell r="AV214">
            <v>971460287.85</v>
          </cell>
          <cell r="AW214">
            <v>1472192935.23</v>
          </cell>
          <cell r="AX214">
            <v>283662411.58</v>
          </cell>
        </row>
        <row r="215">
          <cell r="A215" t="str">
            <v>600886.SH</v>
          </cell>
          <cell r="B215" t="str">
            <v>国投电力</v>
          </cell>
          <cell r="C215">
            <v>32310181592.77</v>
          </cell>
          <cell r="D215">
            <v>0</v>
          </cell>
          <cell r="E215">
            <v>0</v>
          </cell>
          <cell r="F215">
            <v>0</v>
          </cell>
          <cell r="G215">
            <v>20405991630.04</v>
          </cell>
          <cell r="H215">
            <v>3125147344.91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693096717.45</v>
          </cell>
          <cell r="P215">
            <v>17823591.89</v>
          </cell>
          <cell r="Q215">
            <v>829308425.79</v>
          </cell>
          <cell r="R215">
            <v>10457893.04</v>
          </cell>
          <cell r="S215">
            <v>3045318805.31</v>
          </cell>
          <cell r="T215">
            <v>64959567.56</v>
          </cell>
          <cell r="U215">
            <v>65151246.18</v>
          </cell>
          <cell r="V215">
            <v>0</v>
          </cell>
          <cell r="W215">
            <v>121014577.1</v>
          </cell>
          <cell r="X215">
            <v>128490964.91</v>
          </cell>
          <cell r="Y215">
            <v>1060642.13</v>
          </cell>
          <cell r="Z215">
            <v>1081367.33</v>
          </cell>
        </row>
        <row r="215">
          <cell r="AB215">
            <v>169740215.6</v>
          </cell>
          <cell r="AC215">
            <v>10384848.75</v>
          </cell>
          <cell r="AD215">
            <v>1384133475.47</v>
          </cell>
          <cell r="AE215">
            <v>32310181592.77</v>
          </cell>
          <cell r="AF215">
            <v>25001997063.52</v>
          </cell>
          <cell r="AG215">
            <v>7365688434.2</v>
          </cell>
          <cell r="AH215">
            <v>7525043801.05</v>
          </cell>
          <cell r="AI215">
            <v>6140910325.58</v>
          </cell>
          <cell r="AJ215">
            <v>11904189962.73</v>
          </cell>
          <cell r="AK215">
            <v>0.368434635025195</v>
          </cell>
          <cell r="AL215">
            <v>1392391903.45</v>
          </cell>
          <cell r="AM215">
            <v>0.021451340824562</v>
          </cell>
          <cell r="AN215">
            <v>0.000551640102635275</v>
          </cell>
          <cell r="AO215">
            <v>0.025667092690546</v>
          </cell>
          <cell r="AP215">
            <v>0.000323671750651508</v>
          </cell>
          <cell r="AQ215">
            <v>10511798059.28</v>
          </cell>
          <cell r="AR215">
            <v>6082345778.5</v>
          </cell>
          <cell r="AS215">
            <v>2247432482.0848</v>
          </cell>
          <cell r="AT215">
            <v>9127664583.81</v>
          </cell>
          <cell r="AU215">
            <v>7466479253.97</v>
          </cell>
          <cell r="AV215">
            <v>7099885749.94</v>
          </cell>
          <cell r="AW215">
            <v>7365688434.2</v>
          </cell>
          <cell r="AX215">
            <v>120822898.48</v>
          </cell>
        </row>
        <row r="216">
          <cell r="A216" t="str">
            <v>600655.SH</v>
          </cell>
          <cell r="B216" t="str">
            <v>豫园股份</v>
          </cell>
          <cell r="C216">
            <v>32230647939.82</v>
          </cell>
          <cell r="D216">
            <v>0</v>
          </cell>
          <cell r="E216">
            <v>0</v>
          </cell>
          <cell r="F216">
            <v>0</v>
          </cell>
          <cell r="G216">
            <v>25960029552.13</v>
          </cell>
          <cell r="H216">
            <v>912519998.39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731356484.9</v>
          </cell>
          <cell r="P216">
            <v>1771459081.82</v>
          </cell>
          <cell r="Q216">
            <v>2151059745.16</v>
          </cell>
          <cell r="R216">
            <v>51124611.58</v>
          </cell>
          <cell r="S216">
            <v>970134084</v>
          </cell>
          <cell r="T216">
            <v>1342784568.11</v>
          </cell>
          <cell r="U216">
            <v>936617457.85</v>
          </cell>
          <cell r="V216">
            <v>0</v>
          </cell>
          <cell r="W216">
            <v>-6331568.93</v>
          </cell>
          <cell r="X216">
            <v>16136064.76</v>
          </cell>
          <cell r="Y216">
            <v>-1861727.44</v>
          </cell>
          <cell r="Z216">
            <v>144785729.24</v>
          </cell>
        </row>
        <row r="216">
          <cell r="AB216">
            <v>147172399.42</v>
          </cell>
          <cell r="AC216">
            <v>98259865.71</v>
          </cell>
          <cell r="AD216">
            <v>306445790.86</v>
          </cell>
          <cell r="AE216">
            <v>32230647939.82</v>
          </cell>
          <cell r="AF216">
            <v>31635163559.59</v>
          </cell>
          <cell r="AG216">
            <v>2062448771.33</v>
          </cell>
          <cell r="AH216">
            <v>2111361305.04</v>
          </cell>
          <cell r="AI216">
            <v>1804915514.18</v>
          </cell>
          <cell r="AJ216">
            <v>6270618387.69</v>
          </cell>
          <cell r="AK216">
            <v>0.194554524606464</v>
          </cell>
          <cell r="AL216">
            <v>4654225662.31</v>
          </cell>
          <cell r="AM216">
            <v>0.0226913367136014</v>
          </cell>
          <cell r="AN216">
            <v>0.0549619444550916</v>
          </cell>
          <cell r="AO216">
            <v>0.066739574990127</v>
          </cell>
          <cell r="AP216">
            <v>0.00158621110178915</v>
          </cell>
          <cell r="AQ216">
            <v>1616392725.38</v>
          </cell>
          <cell r="AR216">
            <v>339812850.519999</v>
          </cell>
          <cell r="AS216">
            <v>-2324822409.044</v>
          </cell>
          <cell r="AT216">
            <v>1309946934.52</v>
          </cell>
          <cell r="AU216">
            <v>646258641.379999</v>
          </cell>
          <cell r="AV216">
            <v>783609857.76</v>
          </cell>
          <cell r="AW216">
            <v>2062448771.33</v>
          </cell>
          <cell r="AX216">
            <v>399835541.33</v>
          </cell>
        </row>
        <row r="217">
          <cell r="A217" t="str">
            <v>000807.SZ</v>
          </cell>
          <cell r="B217" t="str">
            <v>云铝股份</v>
          </cell>
          <cell r="C217">
            <v>32122388657.93</v>
          </cell>
          <cell r="D217">
            <v>0</v>
          </cell>
          <cell r="E217">
            <v>0</v>
          </cell>
          <cell r="F217">
            <v>0</v>
          </cell>
          <cell r="G217">
            <v>24245468120.15</v>
          </cell>
          <cell r="H217">
            <v>443376290.53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234943660.72</v>
          </cell>
          <cell r="P217">
            <v>545976852.88</v>
          </cell>
          <cell r="Q217">
            <v>968281770.72</v>
          </cell>
          <cell r="R217">
            <v>41894818.06</v>
          </cell>
          <cell r="S217">
            <v>430605612.11</v>
          </cell>
          <cell r="T217">
            <v>-6696906.74</v>
          </cell>
          <cell r="U217">
            <v>-6761912.41</v>
          </cell>
          <cell r="V217">
            <v>0</v>
          </cell>
          <cell r="W217">
            <v>0</v>
          </cell>
          <cell r="X217">
            <v>-468482.59</v>
          </cell>
          <cell r="Y217">
            <v>1161994264.72</v>
          </cell>
          <cell r="Z217">
            <v>2512902.24</v>
          </cell>
        </row>
        <row r="217">
          <cell r="AB217">
            <v>1885506</v>
          </cell>
          <cell r="AC217">
            <v>3105028.86</v>
          </cell>
          <cell r="AD217">
            <v>567407163.94</v>
          </cell>
          <cell r="AE217">
            <v>32122388657.93</v>
          </cell>
          <cell r="AF217">
            <v>26467170834.64</v>
          </cell>
          <cell r="AG217">
            <v>4489508036.65999</v>
          </cell>
          <cell r="AH217">
            <v>4488288513.79999</v>
          </cell>
          <cell r="AI217">
            <v>3920881349.85999</v>
          </cell>
          <cell r="AJ217">
            <v>7876920537.78</v>
          </cell>
          <cell r="AK217">
            <v>0.245215902891314</v>
          </cell>
          <cell r="AL217">
            <v>2954310889.96</v>
          </cell>
          <cell r="AM217">
            <v>0.00731401587913979</v>
          </cell>
          <cell r="AN217">
            <v>0.0169967700314595</v>
          </cell>
          <cell r="AO217">
            <v>0.0301435170662802</v>
          </cell>
          <cell r="AP217">
            <v>0.00130422486652958</v>
          </cell>
          <cell r="AQ217">
            <v>4922609647.82</v>
          </cell>
          <cell r="AR217">
            <v>3924596871.77</v>
          </cell>
          <cell r="AS217">
            <v>2715709264.5044</v>
          </cell>
          <cell r="AT217">
            <v>4355202483.88</v>
          </cell>
          <cell r="AU217">
            <v>4492004035.71</v>
          </cell>
          <cell r="AV217">
            <v>4483434264.98</v>
          </cell>
          <cell r="AW217">
            <v>4489508036.65999</v>
          </cell>
          <cell r="AX217">
            <v>65005.6699999999</v>
          </cell>
        </row>
        <row r="218">
          <cell r="A218" t="str">
            <v>000060.SZ</v>
          </cell>
          <cell r="B218" t="str">
            <v>中金岭南</v>
          </cell>
          <cell r="C218">
            <v>32087700523.95</v>
          </cell>
          <cell r="D218">
            <v>7681223.2</v>
          </cell>
          <cell r="E218">
            <v>0</v>
          </cell>
          <cell r="F218">
            <v>26327695.05</v>
          </cell>
          <cell r="G218">
            <v>30115789113.76</v>
          </cell>
          <cell r="H218">
            <v>139386079.75</v>
          </cell>
          <cell r="I218">
            <v>16788856.97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173489097.15</v>
          </cell>
          <cell r="P218">
            <v>177160765.98</v>
          </cell>
          <cell r="Q218">
            <v>350920116.53</v>
          </cell>
          <cell r="R218">
            <v>227550069.01</v>
          </cell>
          <cell r="S218">
            <v>126928544.52</v>
          </cell>
          <cell r="T218">
            <v>267390320.59</v>
          </cell>
          <cell r="U218">
            <v>52353343.58</v>
          </cell>
          <cell r="V218">
            <v>-32473.02</v>
          </cell>
          <cell r="W218">
            <v>17447949.36</v>
          </cell>
          <cell r="X218">
            <v>-1757279.28</v>
          </cell>
          <cell r="Y218">
            <v>-5539887.12</v>
          </cell>
          <cell r="Z218">
            <v>2347722.98</v>
          </cell>
        </row>
        <row r="218">
          <cell r="AB218">
            <v>5777707.28</v>
          </cell>
          <cell r="AC218">
            <v>2236343.23</v>
          </cell>
          <cell r="AD218">
            <v>221736594.55</v>
          </cell>
          <cell r="AE218">
            <v>32087700523.95</v>
          </cell>
          <cell r="AF218">
            <v>31171837706.95</v>
          </cell>
          <cell r="AG218">
            <v>1210313503.31</v>
          </cell>
          <cell r="AH218">
            <v>1213854867.36</v>
          </cell>
          <cell r="AI218">
            <v>992118272.81</v>
          </cell>
          <cell r="AJ218">
            <v>1971911410.19</v>
          </cell>
          <cell r="AK218">
            <v>0.0614538087177105</v>
          </cell>
          <cell r="AL218">
            <v>920038797.5</v>
          </cell>
          <cell r="AM218">
            <v>0.00540671641523546</v>
          </cell>
          <cell r="AN218">
            <v>0.00552114246540567</v>
          </cell>
          <cell r="AO218">
            <v>0.0109362812167882</v>
          </cell>
          <cell r="AP218">
            <v>0.00709150438624165</v>
          </cell>
          <cell r="AQ218">
            <v>1051872612.69</v>
          </cell>
          <cell r="AR218">
            <v>703207473.620003</v>
          </cell>
          <cell r="AS218">
            <v>-347147301.853597</v>
          </cell>
          <cell r="AT218">
            <v>830136018.140002</v>
          </cell>
          <cell r="AU218">
            <v>924944068.170002</v>
          </cell>
          <cell r="AV218">
            <v>913050171.150002</v>
          </cell>
          <cell r="AW218">
            <v>1210313503.31</v>
          </cell>
          <cell r="AX218">
            <v>232452453.35</v>
          </cell>
        </row>
        <row r="219">
          <cell r="A219" t="str">
            <v>601211.SH</v>
          </cell>
          <cell r="B219" t="str">
            <v>国泰君安</v>
          </cell>
          <cell r="C219">
            <v>31906608416</v>
          </cell>
          <cell r="D219">
            <v>11808198337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137944171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6506919704</v>
          </cell>
          <cell r="U219">
            <v>388070440</v>
          </cell>
          <cell r="V219">
            <v>-100270063</v>
          </cell>
          <cell r="W219">
            <v>3148422609</v>
          </cell>
          <cell r="X219">
            <v>325153412</v>
          </cell>
          <cell r="Y219">
            <v>34404340</v>
          </cell>
          <cell r="Z219">
            <v>29979330</v>
          </cell>
        </row>
        <row r="219">
          <cell r="AB219">
            <v>16582165</v>
          </cell>
          <cell r="AC219">
            <v>48690371</v>
          </cell>
          <cell r="AD219">
            <v>2956956275</v>
          </cell>
          <cell r="AE219">
            <v>31906608416</v>
          </cell>
          <cell r="AF219">
            <v>137944171</v>
          </cell>
          <cell r="AG219">
            <v>40994158073</v>
          </cell>
          <cell r="AH219">
            <v>40962049867</v>
          </cell>
          <cell r="AI219">
            <v>38005093592</v>
          </cell>
          <cell r="AJ219">
            <v>31906608416</v>
          </cell>
          <cell r="AK219">
            <v>1</v>
          </cell>
          <cell r="AL219">
            <v>204456717</v>
          </cell>
          <cell r="AM219">
            <v>0.00432337305179782</v>
          </cell>
          <cell r="AN219">
            <v>0</v>
          </cell>
          <cell r="AO219">
            <v>0</v>
          </cell>
          <cell r="AP219">
            <v>0</v>
          </cell>
          <cell r="AQ219">
            <v>31702151699</v>
          </cell>
          <cell r="AR219">
            <v>28745195424</v>
          </cell>
          <cell r="AS219">
            <v>17246004176.4</v>
          </cell>
          <cell r="AT219">
            <v>28745195424</v>
          </cell>
          <cell r="AU219">
            <v>31702151699</v>
          </cell>
          <cell r="AV219">
            <v>31439085823</v>
          </cell>
          <cell r="AW219">
            <v>40994158073</v>
          </cell>
          <cell r="AX219">
            <v>9167001810</v>
          </cell>
        </row>
        <row r="220">
          <cell r="A220" t="str">
            <v>600623.SH</v>
          </cell>
          <cell r="B220" t="str">
            <v>华谊集团</v>
          </cell>
          <cell r="C220">
            <v>31888170207.82</v>
          </cell>
          <cell r="D220">
            <v>252945231.2</v>
          </cell>
          <cell r="E220">
            <v>0</v>
          </cell>
          <cell r="F220">
            <v>0</v>
          </cell>
          <cell r="G220">
            <v>26529706113.97</v>
          </cell>
          <cell r="H220">
            <v>178248234.73</v>
          </cell>
          <cell r="I220">
            <v>540025.15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153737352.25</v>
          </cell>
          <cell r="P220">
            <v>513316809.77</v>
          </cell>
          <cell r="Q220">
            <v>780184618.96</v>
          </cell>
          <cell r="R220">
            <v>364241431.3</v>
          </cell>
          <cell r="S220">
            <v>230466713.4</v>
          </cell>
          <cell r="T220">
            <v>389010626.66</v>
          </cell>
          <cell r="U220">
            <v>302223566.65</v>
          </cell>
          <cell r="V220">
            <v>-257112.64</v>
          </cell>
          <cell r="W220">
            <v>19716265.6</v>
          </cell>
          <cell r="X220">
            <v>108133397.65</v>
          </cell>
          <cell r="Y220">
            <v>55408930.22</v>
          </cell>
          <cell r="Z220">
            <v>4651357.73</v>
          </cell>
        </row>
        <row r="220">
          <cell r="AB220">
            <v>17529463.82</v>
          </cell>
          <cell r="AC220">
            <v>3772540.13</v>
          </cell>
          <cell r="AD220">
            <v>723886481.6</v>
          </cell>
          <cell r="AE220">
            <v>31888170207.82</v>
          </cell>
          <cell r="AF220">
            <v>28571653039.65</v>
          </cell>
          <cell r="AG220">
            <v>3566095977.65</v>
          </cell>
          <cell r="AH220">
            <v>3579852901.34</v>
          </cell>
          <cell r="AI220">
            <v>2855966419.74</v>
          </cell>
          <cell r="AJ220">
            <v>5358464093.85</v>
          </cell>
          <cell r="AK220">
            <v>0.168039246495741</v>
          </cell>
          <cell r="AL220">
            <v>1853132218.81</v>
          </cell>
          <cell r="AM220">
            <v>0.00482114060631484</v>
          </cell>
          <cell r="AN220">
            <v>0.0160974056029128</v>
          </cell>
          <cell r="AO220">
            <v>0.0244662711555859</v>
          </cell>
          <cell r="AP220">
            <v>0.0114224625911799</v>
          </cell>
          <cell r="AQ220">
            <v>3505331875.04</v>
          </cell>
          <cell r="AR220">
            <v>2550978680.04</v>
          </cell>
          <cell r="AS220">
            <v>874221524.4816</v>
          </cell>
          <cell r="AT220">
            <v>2781445393.44</v>
          </cell>
          <cell r="AU220">
            <v>3274865161.64</v>
          </cell>
          <cell r="AV220">
            <v>3209844676.7</v>
          </cell>
          <cell r="AW220">
            <v>3566095977.65</v>
          </cell>
          <cell r="AX220">
            <v>106246212.97</v>
          </cell>
        </row>
        <row r="221">
          <cell r="A221" t="str">
            <v>002237.SZ</v>
          </cell>
          <cell r="B221" t="str">
            <v>恒邦股份</v>
          </cell>
          <cell r="C221">
            <v>31818622116.68</v>
          </cell>
          <cell r="D221">
            <v>0</v>
          </cell>
          <cell r="E221">
            <v>0</v>
          </cell>
          <cell r="F221">
            <v>0</v>
          </cell>
          <cell r="G221">
            <v>30132785738.63</v>
          </cell>
          <cell r="H221">
            <v>275018250.4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76547703.33</v>
          </cell>
          <cell r="P221">
            <v>16730157.19</v>
          </cell>
          <cell r="Q221">
            <v>459827941.15</v>
          </cell>
          <cell r="R221">
            <v>86068440.86</v>
          </cell>
          <cell r="S221">
            <v>278786967.11</v>
          </cell>
          <cell r="T221">
            <v>-158194515.09</v>
          </cell>
          <cell r="U221">
            <v>17515773.6</v>
          </cell>
          <cell r="V221">
            <v>0</v>
          </cell>
          <cell r="W221">
            <v>14012715.92</v>
          </cell>
          <cell r="X221">
            <v>1615035.99</v>
          </cell>
          <cell r="Y221">
            <v>198437990.35</v>
          </cell>
          <cell r="Z221">
            <v>-1180597.18</v>
          </cell>
        </row>
        <row r="221">
          <cell r="AB221">
            <v>2376421.81</v>
          </cell>
          <cell r="AC221">
            <v>34789927.72</v>
          </cell>
          <cell r="AD221">
            <v>70449332.01</v>
          </cell>
          <cell r="AE221">
            <v>31818622116.68</v>
          </cell>
          <cell r="AF221">
            <v>31050746948.27</v>
          </cell>
          <cell r="AG221">
            <v>422459745.719996</v>
          </cell>
          <cell r="AH221">
            <v>390046239.809996</v>
          </cell>
          <cell r="AI221">
            <v>319596907.799996</v>
          </cell>
          <cell r="AJ221">
            <v>1685836378.05</v>
          </cell>
          <cell r="AK221">
            <v>0.0529826958523841</v>
          </cell>
          <cell r="AL221">
            <v>870025738.79</v>
          </cell>
          <cell r="AM221">
            <v>0.00240575167112193</v>
          </cell>
          <cell r="AN221">
            <v>0.000525797664293882</v>
          </cell>
          <cell r="AO221">
            <v>0.0144515353136222</v>
          </cell>
          <cell r="AP221">
            <v>0.00270497071005727</v>
          </cell>
          <cell r="AQ221">
            <v>815810639.259999</v>
          </cell>
          <cell r="AR221">
            <v>466574340.139999</v>
          </cell>
          <cell r="AS221">
            <v>-153627763.179201</v>
          </cell>
          <cell r="AT221">
            <v>745361307.249999</v>
          </cell>
          <cell r="AU221">
            <v>537023672.149999</v>
          </cell>
          <cell r="AV221">
            <v>570410261.599999</v>
          </cell>
          <cell r="AW221">
            <v>422459745.719996</v>
          </cell>
          <cell r="AX221">
            <v>-161697572.77</v>
          </cell>
        </row>
        <row r="222">
          <cell r="A222" t="str">
            <v>601005.SH</v>
          </cell>
          <cell r="B222" t="str">
            <v>重庆钢铁</v>
          </cell>
          <cell r="C222">
            <v>31764218000</v>
          </cell>
          <cell r="D222">
            <v>0</v>
          </cell>
          <cell r="E222">
            <v>0</v>
          </cell>
          <cell r="F222">
            <v>0</v>
          </cell>
          <cell r="G222">
            <v>27768610000</v>
          </cell>
          <cell r="H222">
            <v>378512000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124747000</v>
          </cell>
          <cell r="P222">
            <v>64387000</v>
          </cell>
          <cell r="Q222">
            <v>375378000</v>
          </cell>
          <cell r="R222">
            <v>117372000</v>
          </cell>
          <cell r="S222">
            <v>308021000</v>
          </cell>
          <cell r="T222">
            <v>310000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2">
          <cell r="AB222">
            <v>1511000</v>
          </cell>
          <cell r="AC222">
            <v>168684000</v>
          </cell>
          <cell r="AD222">
            <v>-617000</v>
          </cell>
          <cell r="AE222">
            <v>31764218000</v>
          </cell>
          <cell r="AF222">
            <v>28758515000</v>
          </cell>
          <cell r="AG222">
            <v>3006013000</v>
          </cell>
          <cell r="AH222">
            <v>2838840000</v>
          </cell>
          <cell r="AI222">
            <v>2839457000</v>
          </cell>
          <cell r="AJ222">
            <v>3995608000</v>
          </cell>
          <cell r="AK222">
            <v>0.125789591294204</v>
          </cell>
          <cell r="AL222">
            <v>849057000</v>
          </cell>
          <cell r="AM222">
            <v>0.00392728069049268</v>
          </cell>
          <cell r="AN222">
            <v>0.00202702928181641</v>
          </cell>
          <cell r="AO222">
            <v>0.0118176370657071</v>
          </cell>
          <cell r="AP222">
            <v>0.00369510119846174</v>
          </cell>
          <cell r="AQ222">
            <v>3146551000</v>
          </cell>
          <cell r="AR222">
            <v>2839147000</v>
          </cell>
          <cell r="AS222">
            <v>999866520</v>
          </cell>
          <cell r="AT222">
            <v>3147168000</v>
          </cell>
          <cell r="AU222">
            <v>2838530000</v>
          </cell>
          <cell r="AV222">
            <v>2935212000</v>
          </cell>
          <cell r="AW222">
            <v>3006013000</v>
          </cell>
          <cell r="AX222">
            <v>310000</v>
          </cell>
        </row>
        <row r="223">
          <cell r="A223" t="str">
            <v>600335.SH</v>
          </cell>
          <cell r="B223" t="str">
            <v>国机汽车</v>
          </cell>
          <cell r="C223">
            <v>31698437831.33</v>
          </cell>
          <cell r="D223">
            <v>0</v>
          </cell>
          <cell r="E223">
            <v>0</v>
          </cell>
          <cell r="F223">
            <v>0</v>
          </cell>
          <cell r="G223">
            <v>29653502016.66</v>
          </cell>
          <cell r="H223">
            <v>105556933.53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84324492.19</v>
          </cell>
          <cell r="P223">
            <v>450602709.53</v>
          </cell>
          <cell r="Q223">
            <v>660505271.11</v>
          </cell>
          <cell r="R223">
            <v>342492581.35</v>
          </cell>
          <cell r="S223">
            <v>75564992.91</v>
          </cell>
          <cell r="T223">
            <v>-11364563.38</v>
          </cell>
          <cell r="U223">
            <v>-41813336.25</v>
          </cell>
          <cell r="V223">
            <v>0</v>
          </cell>
          <cell r="W223">
            <v>47952752.61</v>
          </cell>
          <cell r="X223">
            <v>236218669.53</v>
          </cell>
          <cell r="Y223">
            <v>422160</v>
          </cell>
          <cell r="Z223">
            <v>39748053.49</v>
          </cell>
        </row>
        <row r="223">
          <cell r="AB223">
            <v>17833452.65</v>
          </cell>
          <cell r="AC223">
            <v>23277806.97</v>
          </cell>
          <cell r="AD223">
            <v>99072849.99</v>
          </cell>
          <cell r="AE223">
            <v>31698437831.33</v>
          </cell>
          <cell r="AF223">
            <v>31266992063.75</v>
          </cell>
          <cell r="AG223">
            <v>271141180.770006</v>
          </cell>
          <cell r="AH223">
            <v>265696826.450006</v>
          </cell>
          <cell r="AI223">
            <v>166623976.460006</v>
          </cell>
          <cell r="AJ223">
            <v>2044935814.67</v>
          </cell>
          <cell r="AK223">
            <v>0.064512195381718</v>
          </cell>
          <cell r="AL223">
            <v>1543791568.5</v>
          </cell>
          <cell r="AM223">
            <v>0.00266020971250058</v>
          </cell>
          <cell r="AN223">
            <v>0.0142152970416932</v>
          </cell>
          <cell r="AO223">
            <v>0.0208371552763768</v>
          </cell>
          <cell r="AP223">
            <v>0.0108047148308201</v>
          </cell>
          <cell r="AQ223">
            <v>501144246.170002</v>
          </cell>
          <cell r="AR223">
            <v>326506403.270002</v>
          </cell>
          <cell r="AS223">
            <v>-515214927.397998</v>
          </cell>
          <cell r="AT223">
            <v>402071396.180002</v>
          </cell>
          <cell r="AU223">
            <v>425579253.260002</v>
          </cell>
          <cell r="AV223">
            <v>204561050.920002</v>
          </cell>
          <cell r="AW223">
            <v>271141180.770006</v>
          </cell>
          <cell r="AX223">
            <v>78401525.48</v>
          </cell>
        </row>
        <row r="224">
          <cell r="A224" t="str">
            <v>000016.SZ</v>
          </cell>
          <cell r="B224" t="str">
            <v>深康佳A</v>
          </cell>
          <cell r="C224">
            <v>31626746378.63</v>
          </cell>
          <cell r="D224">
            <v>0</v>
          </cell>
          <cell r="E224">
            <v>0</v>
          </cell>
          <cell r="F224">
            <v>0</v>
          </cell>
          <cell r="G224">
            <v>30206985064.55</v>
          </cell>
          <cell r="H224">
            <v>743648860.62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65291404.77</v>
          </cell>
          <cell r="P224">
            <v>1024179934.62</v>
          </cell>
          <cell r="Q224">
            <v>553122321.69</v>
          </cell>
          <cell r="R224">
            <v>433072311.03</v>
          </cell>
          <cell r="S224">
            <v>675851664.46</v>
          </cell>
          <cell r="T224">
            <v>467513252.27</v>
          </cell>
          <cell r="U224">
            <v>75468924.12</v>
          </cell>
          <cell r="V224">
            <v>0</v>
          </cell>
          <cell r="W224">
            <v>80454582.18</v>
          </cell>
          <cell r="X224">
            <v>83508804.27</v>
          </cell>
          <cell r="Y224">
            <v>37285530.58</v>
          </cell>
          <cell r="Z224">
            <v>613907.69</v>
          </cell>
        </row>
        <row r="224">
          <cell r="AB224">
            <v>65341959.01</v>
          </cell>
          <cell r="AC224">
            <v>8552951.51</v>
          </cell>
          <cell r="AD224">
            <v>41529133.86</v>
          </cell>
          <cell r="AE224">
            <v>31626746378.63</v>
          </cell>
          <cell r="AF224">
            <v>32958502701.12</v>
          </cell>
          <cell r="AG224">
            <v>-903968915.199994</v>
          </cell>
          <cell r="AH224">
            <v>-847179907.699994</v>
          </cell>
          <cell r="AI224">
            <v>-888709041.559994</v>
          </cell>
          <cell r="AJ224">
            <v>1419761314.08</v>
          </cell>
          <cell r="AK224">
            <v>0.0448911594345767</v>
          </cell>
          <cell r="AL224">
            <v>2056162495.19</v>
          </cell>
          <cell r="AM224">
            <v>0.0020644363472721</v>
          </cell>
          <cell r="AN224">
            <v>0.0323833480168555</v>
          </cell>
          <cell r="AO224">
            <v>0.017489068115579</v>
          </cell>
          <cell r="AP224">
            <v>0.0136932299593936</v>
          </cell>
          <cell r="AQ224">
            <v>-636401181.109998</v>
          </cell>
          <cell r="AR224">
            <v>-1353781979.43</v>
          </cell>
          <cell r="AS224">
            <v>-1999041352.2956</v>
          </cell>
          <cell r="AT224">
            <v>-677930314.969998</v>
          </cell>
          <cell r="AU224">
            <v>-1312252845.57</v>
          </cell>
          <cell r="AV224">
            <v>-1519733945.81</v>
          </cell>
          <cell r="AW224">
            <v>-903968915.199994</v>
          </cell>
          <cell r="AX224">
            <v>472498910.33</v>
          </cell>
        </row>
        <row r="225">
          <cell r="A225" t="str">
            <v>600973.SH</v>
          </cell>
          <cell r="B225" t="str">
            <v>宝胜股份</v>
          </cell>
          <cell r="C225">
            <v>31615170510.28</v>
          </cell>
          <cell r="D225">
            <v>0</v>
          </cell>
          <cell r="E225">
            <v>0</v>
          </cell>
          <cell r="F225">
            <v>0</v>
          </cell>
          <cell r="G225">
            <v>29648178024.59</v>
          </cell>
          <cell r="H225">
            <v>392726602.39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44915746.49</v>
          </cell>
          <cell r="P225">
            <v>303451277.88</v>
          </cell>
          <cell r="Q225">
            <v>333499574.57</v>
          </cell>
          <cell r="R225">
            <v>453798264.75</v>
          </cell>
          <cell r="S225">
            <v>368395853.9</v>
          </cell>
          <cell r="T225">
            <v>6131517.8</v>
          </cell>
          <cell r="U225">
            <v>0</v>
          </cell>
          <cell r="V225">
            <v>0</v>
          </cell>
          <cell r="W225">
            <v>0</v>
          </cell>
          <cell r="X225">
            <v>27722467.77</v>
          </cell>
          <cell r="Y225">
            <v>0</v>
          </cell>
          <cell r="Z225">
            <v>225207.19</v>
          </cell>
        </row>
        <row r="225">
          <cell r="AB225">
            <v>3710031.9</v>
          </cell>
          <cell r="AC225">
            <v>1783848.6</v>
          </cell>
          <cell r="AD225">
            <v>101019132.98</v>
          </cell>
          <cell r="AE225">
            <v>31615170510.28</v>
          </cell>
          <cell r="AF225">
            <v>31152238742.18</v>
          </cell>
          <cell r="AG225">
            <v>441566025.319995</v>
          </cell>
          <cell r="AH225">
            <v>443492208.619995</v>
          </cell>
          <cell r="AI225">
            <v>342473075.639995</v>
          </cell>
          <cell r="AJ225">
            <v>1966992485.69</v>
          </cell>
          <cell r="AK225">
            <v>0.0622167286762034</v>
          </cell>
          <cell r="AL225">
            <v>1133738680.39</v>
          </cell>
          <cell r="AM225">
            <v>0.00142070233261577</v>
          </cell>
          <cell r="AN225">
            <v>0.00959828060333661</v>
          </cell>
          <cell r="AO225">
            <v>0.0105487197819021</v>
          </cell>
          <cell r="AP225">
            <v>0.0143538136099074</v>
          </cell>
          <cell r="AQ225">
            <v>833253805.299999</v>
          </cell>
          <cell r="AR225">
            <v>363838818.419999</v>
          </cell>
          <cell r="AS225">
            <v>-8915733.14080101</v>
          </cell>
          <cell r="AT225">
            <v>732234672.319999</v>
          </cell>
          <cell r="AU225">
            <v>464857951.399999</v>
          </cell>
          <cell r="AV225">
            <v>411103759.029999</v>
          </cell>
          <cell r="AW225">
            <v>441566025.319995</v>
          </cell>
          <cell r="AX225">
            <v>6131517.8</v>
          </cell>
        </row>
        <row r="226">
          <cell r="A226" t="str">
            <v>601699.SH</v>
          </cell>
          <cell r="B226" t="str">
            <v>潞安环能</v>
          </cell>
          <cell r="C226">
            <v>30926255664.54</v>
          </cell>
          <cell r="D226">
            <v>0</v>
          </cell>
          <cell r="E226">
            <v>0</v>
          </cell>
          <cell r="F226">
            <v>0</v>
          </cell>
          <cell r="G226">
            <v>17137149327.06</v>
          </cell>
          <cell r="H226">
            <v>968406899.15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2398790017.68</v>
          </cell>
          <cell r="P226">
            <v>71976398.66</v>
          </cell>
          <cell r="Q226">
            <v>1885630904.5</v>
          </cell>
          <cell r="R226">
            <v>796104912.77</v>
          </cell>
          <cell r="S226">
            <v>897143244.42</v>
          </cell>
          <cell r="T226">
            <v>120097168.48</v>
          </cell>
          <cell r="U226">
            <v>101713919.84</v>
          </cell>
          <cell r="V226">
            <v>0</v>
          </cell>
          <cell r="W226">
            <v>0</v>
          </cell>
          <cell r="X226">
            <v>51193558.81</v>
          </cell>
          <cell r="Y226">
            <v>-1793912.64</v>
          </cell>
          <cell r="Z226">
            <v>-94691.06</v>
          </cell>
        </row>
        <row r="226">
          <cell r="AB226">
            <v>23506900.36</v>
          </cell>
          <cell r="AC226">
            <v>82663820.14</v>
          </cell>
          <cell r="AD226">
            <v>1302545229.13</v>
          </cell>
          <cell r="AE226">
            <v>30926255664.54</v>
          </cell>
          <cell r="AF226">
            <v>23186794805.09</v>
          </cell>
          <cell r="AG226">
            <v>7810063690.7</v>
          </cell>
          <cell r="AH226">
            <v>7750906770.92</v>
          </cell>
          <cell r="AI226">
            <v>6448361541.79</v>
          </cell>
          <cell r="AJ226">
            <v>13789106337.48</v>
          </cell>
          <cell r="AK226">
            <v>0.445870540781003</v>
          </cell>
          <cell r="AL226">
            <v>5209865240.75</v>
          </cell>
          <cell r="AM226">
            <v>0.0775648382300108</v>
          </cell>
          <cell r="AN226">
            <v>0.00232735574072512</v>
          </cell>
          <cell r="AO226">
            <v>0.0609718462187474</v>
          </cell>
          <cell r="AP226">
            <v>0.0257420400777069</v>
          </cell>
          <cell r="AQ226">
            <v>8579241096.73</v>
          </cell>
          <cell r="AR226">
            <v>6379552623.18</v>
          </cell>
          <cell r="AS226">
            <v>3716197226.6152</v>
          </cell>
          <cell r="AT226">
            <v>7276695867.6</v>
          </cell>
          <cell r="AU226">
            <v>7682097852.31</v>
          </cell>
          <cell r="AV226">
            <v>7618702867.49</v>
          </cell>
          <cell r="AW226">
            <v>7810063690.7</v>
          </cell>
          <cell r="AX226">
            <v>18383248.64</v>
          </cell>
        </row>
        <row r="227">
          <cell r="A227" t="str">
            <v>000078.SZ</v>
          </cell>
          <cell r="B227" t="str">
            <v>海王生物</v>
          </cell>
          <cell r="C227">
            <v>30775630066.91</v>
          </cell>
          <cell r="D227">
            <v>0</v>
          </cell>
          <cell r="E227">
            <v>0</v>
          </cell>
          <cell r="F227">
            <v>0</v>
          </cell>
          <cell r="G227">
            <v>27175870336.18</v>
          </cell>
          <cell r="H227">
            <v>597531155.74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84567233.48</v>
          </cell>
          <cell r="P227">
            <v>1308441020.45</v>
          </cell>
          <cell r="Q227">
            <v>1014582652.69</v>
          </cell>
          <cell r="R227">
            <v>48647713.09</v>
          </cell>
          <cell r="S227">
            <v>634327177.36</v>
          </cell>
          <cell r="T227">
            <v>11370580.11</v>
          </cell>
          <cell r="U227">
            <v>0</v>
          </cell>
          <cell r="V227">
            <v>-1189022.72</v>
          </cell>
          <cell r="W227">
            <v>1758567.19</v>
          </cell>
          <cell r="X227">
            <v>10309133.99</v>
          </cell>
          <cell r="Y227">
            <v>1085387.18</v>
          </cell>
          <cell r="Z227">
            <v>-265284.39</v>
          </cell>
        </row>
        <row r="227">
          <cell r="AB227">
            <v>14184583.54</v>
          </cell>
          <cell r="AC227">
            <v>14077958.03</v>
          </cell>
          <cell r="AD227">
            <v>179601411.95</v>
          </cell>
          <cell r="AE227">
            <v>30775630066.91</v>
          </cell>
          <cell r="AF227">
            <v>30266436133.25</v>
          </cell>
          <cell r="AG227">
            <v>509474252.68</v>
          </cell>
          <cell r="AH227">
            <v>509580878.19</v>
          </cell>
          <cell r="AI227">
            <v>329979466.24</v>
          </cell>
          <cell r="AJ227">
            <v>3599759730.73</v>
          </cell>
          <cell r="AK227">
            <v>0.116967864602729</v>
          </cell>
          <cell r="AL227">
            <v>2457217381.38</v>
          </cell>
          <cell r="AM227">
            <v>0.00274786359519335</v>
          </cell>
          <cell r="AN227">
            <v>0.0425154909129493</v>
          </cell>
          <cell r="AO227">
            <v>0.0329670798123117</v>
          </cell>
          <cell r="AP227">
            <v>0.00158072192134601</v>
          </cell>
          <cell r="AQ227">
            <v>1142542349.35</v>
          </cell>
          <cell r="AR227">
            <v>328613760.039999</v>
          </cell>
          <cell r="AS227">
            <v>-145325866.063201</v>
          </cell>
          <cell r="AT227">
            <v>962940937.399999</v>
          </cell>
          <cell r="AU227">
            <v>508215171.989999</v>
          </cell>
          <cell r="AV227">
            <v>534330149.719999</v>
          </cell>
          <cell r="AW227">
            <v>509474252.68</v>
          </cell>
          <cell r="AX227">
            <v>11940124.58</v>
          </cell>
        </row>
        <row r="228">
          <cell r="A228" t="str">
            <v>600418.SH</v>
          </cell>
          <cell r="B228" t="str">
            <v>江淮汽车</v>
          </cell>
          <cell r="C228">
            <v>30725956617.09</v>
          </cell>
          <cell r="D228">
            <v>0</v>
          </cell>
          <cell r="E228">
            <v>71154468.31</v>
          </cell>
          <cell r="F228">
            <v>0</v>
          </cell>
          <cell r="G228">
            <v>28030206059.89</v>
          </cell>
          <cell r="H228">
            <v>296201722.53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385932027.86</v>
          </cell>
          <cell r="P228">
            <v>1020901090.62</v>
          </cell>
          <cell r="Q228">
            <v>1320863100.08</v>
          </cell>
          <cell r="R228">
            <v>935613408.83</v>
          </cell>
          <cell r="S228">
            <v>180828140.71</v>
          </cell>
          <cell r="T228">
            <v>209827359.9</v>
          </cell>
          <cell r="U228">
            <v>198582992.14</v>
          </cell>
          <cell r="V228">
            <v>0</v>
          </cell>
          <cell r="W228">
            <v>14593063.4</v>
          </cell>
          <cell r="X228">
            <v>14454941.67</v>
          </cell>
          <cell r="Y228">
            <v>109038051.53</v>
          </cell>
          <cell r="Z228">
            <v>391968370.72</v>
          </cell>
        </row>
        <row r="228">
          <cell r="AB228">
            <v>24483510.61</v>
          </cell>
          <cell r="AC228">
            <v>4960071.27</v>
          </cell>
          <cell r="AD228">
            <v>-88707385.46</v>
          </cell>
          <cell r="AE228">
            <v>30725956617.09</v>
          </cell>
          <cell r="AF228">
            <v>31874343827.99</v>
          </cell>
          <cell r="AG228">
            <v>-655491410.079998</v>
          </cell>
          <cell r="AH228">
            <v>-635967970.739998</v>
          </cell>
          <cell r="AI228">
            <v>-547260585.279998</v>
          </cell>
          <cell r="AJ228">
            <v>2695750557.2</v>
          </cell>
          <cell r="AK228">
            <v>0.087735284886154</v>
          </cell>
          <cell r="AL228">
            <v>3752824239.58</v>
          </cell>
          <cell r="AM228">
            <v>0.0125604560557552</v>
          </cell>
          <cell r="AN228">
            <v>0.0332260148428436</v>
          </cell>
          <cell r="AO228">
            <v>0.0429885102208771</v>
          </cell>
          <cell r="AP228">
            <v>0.0304502613373347</v>
          </cell>
          <cell r="AQ228">
            <v>-1057073682.38</v>
          </cell>
          <cell r="AR228">
            <v>-1149194437.63</v>
          </cell>
          <cell r="AS228">
            <v>-2207882329.986</v>
          </cell>
          <cell r="AT228">
            <v>-968366296.919999</v>
          </cell>
          <cell r="AU228">
            <v>-1237901823.09</v>
          </cell>
          <cell r="AV228">
            <v>-995285415.199999</v>
          </cell>
          <cell r="AW228">
            <v>-655491410.079998</v>
          </cell>
          <cell r="AX228">
            <v>25837431.16</v>
          </cell>
        </row>
        <row r="229">
          <cell r="A229" t="str">
            <v>600233.SH</v>
          </cell>
          <cell r="B229" t="str">
            <v>圆通速递</v>
          </cell>
          <cell r="C229">
            <v>30541639422.8</v>
          </cell>
          <cell r="D229">
            <v>0</v>
          </cell>
          <cell r="E229">
            <v>0</v>
          </cell>
          <cell r="F229">
            <v>0</v>
          </cell>
          <cell r="G229">
            <v>28451662512</v>
          </cell>
          <cell r="H229">
            <v>73826402.23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93897072.43</v>
          </cell>
          <cell r="P229">
            <v>82415560.62</v>
          </cell>
          <cell r="Q229">
            <v>747260538.33</v>
          </cell>
          <cell r="R229">
            <v>33637415.78</v>
          </cell>
          <cell r="S229">
            <v>4197906.63</v>
          </cell>
          <cell r="T229">
            <v>-12954144.58</v>
          </cell>
          <cell r="U229">
            <v>-8392840.39</v>
          </cell>
          <cell r="V229">
            <v>0</v>
          </cell>
          <cell r="W229">
            <v>19083820.92</v>
          </cell>
          <cell r="X229">
            <v>3660276.74</v>
          </cell>
          <cell r="Y229">
            <v>155274.68</v>
          </cell>
          <cell r="Z229">
            <v>-4071566.79</v>
          </cell>
        </row>
        <row r="229">
          <cell r="AB229">
            <v>17178319.57</v>
          </cell>
          <cell r="AC229">
            <v>38236110.69</v>
          </cell>
          <cell r="AD229">
            <v>217036660.16</v>
          </cell>
          <cell r="AE229">
            <v>30541639422.8</v>
          </cell>
          <cell r="AF229">
            <v>29413071005.79</v>
          </cell>
          <cell r="AG229">
            <v>1126810975.14</v>
          </cell>
          <cell r="AH229">
            <v>1105753184.02</v>
          </cell>
          <cell r="AI229">
            <v>888716523.86</v>
          </cell>
          <cell r="AJ229">
            <v>2089976910.8</v>
          </cell>
          <cell r="AK229">
            <v>0.0684304100990658</v>
          </cell>
          <cell r="AL229">
            <v>978423652.96</v>
          </cell>
          <cell r="AM229">
            <v>0.00307439529129873</v>
          </cell>
          <cell r="AN229">
            <v>0.00269846551061287</v>
          </cell>
          <cell r="AO229">
            <v>0.024466942588948</v>
          </cell>
          <cell r="AP229">
            <v>0.00110136248137646</v>
          </cell>
          <cell r="AQ229">
            <v>1111553257.84</v>
          </cell>
          <cell r="AR229">
            <v>890318691.049999</v>
          </cell>
          <cell r="AS229">
            <v>-520074617.768401</v>
          </cell>
          <cell r="AT229">
            <v>894516597.679999</v>
          </cell>
          <cell r="AU229">
            <v>1107355351.21</v>
          </cell>
          <cell r="AV229">
            <v>1051052803.2</v>
          </cell>
          <cell r="AW229">
            <v>1126810975.14</v>
          </cell>
          <cell r="AX229">
            <v>14522516.73</v>
          </cell>
        </row>
        <row r="230">
          <cell r="A230" t="str">
            <v>600546.SH</v>
          </cell>
          <cell r="B230" t="str">
            <v>山煤国际</v>
          </cell>
          <cell r="C230">
            <v>30516700827.66</v>
          </cell>
          <cell r="D230">
            <v>0</v>
          </cell>
          <cell r="E230">
            <v>0</v>
          </cell>
          <cell r="F230">
            <v>0</v>
          </cell>
          <cell r="G230">
            <v>22099609517.29</v>
          </cell>
          <cell r="H230">
            <v>697253848.55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1222552596.2</v>
          </cell>
          <cell r="P230">
            <v>351992036.39</v>
          </cell>
          <cell r="Q230">
            <v>971507340.25</v>
          </cell>
          <cell r="R230">
            <v>130034864.08</v>
          </cell>
          <cell r="S230">
            <v>616209045.62</v>
          </cell>
          <cell r="T230">
            <v>17242967.82</v>
          </cell>
          <cell r="U230">
            <v>17242967.82</v>
          </cell>
          <cell r="V230">
            <v>0</v>
          </cell>
          <cell r="W230">
            <v>0</v>
          </cell>
          <cell r="X230">
            <v>593862095.65</v>
          </cell>
          <cell r="Y230">
            <v>0</v>
          </cell>
          <cell r="Z230">
            <v>22973180.22</v>
          </cell>
        </row>
        <row r="230">
          <cell r="AB230">
            <v>9161681.63</v>
          </cell>
          <cell r="AC230">
            <v>116154204.53</v>
          </cell>
          <cell r="AD230">
            <v>1817226745.95</v>
          </cell>
          <cell r="AE230">
            <v>30516700827.66</v>
          </cell>
          <cell r="AF230">
            <v>25391905399.83</v>
          </cell>
          <cell r="AG230">
            <v>4571149480.22</v>
          </cell>
          <cell r="AH230">
            <v>4464156957.32</v>
          </cell>
          <cell r="AI230">
            <v>2646930211.37</v>
          </cell>
          <cell r="AJ230">
            <v>8417091310.37</v>
          </cell>
          <cell r="AK230">
            <v>0.275819177109107</v>
          </cell>
          <cell r="AL230">
            <v>2783079359.82</v>
          </cell>
          <cell r="AM230">
            <v>0.0400617551387433</v>
          </cell>
          <cell r="AN230">
            <v>0.0115344066312358</v>
          </cell>
          <cell r="AO230">
            <v>0.0318352677026422</v>
          </cell>
          <cell r="AP230">
            <v>0.00426110492134647</v>
          </cell>
          <cell r="AQ230">
            <v>5634011950.55</v>
          </cell>
          <cell r="AR230">
            <v>3200576158.98</v>
          </cell>
          <cell r="AS230">
            <v>2336803036.972</v>
          </cell>
          <cell r="AT230">
            <v>3816785204.6</v>
          </cell>
          <cell r="AU230">
            <v>5017802904.93</v>
          </cell>
          <cell r="AV230">
            <v>4472861709.47</v>
          </cell>
          <cell r="AW230">
            <v>4571149480.22</v>
          </cell>
          <cell r="AX230">
            <v>0</v>
          </cell>
        </row>
        <row r="231">
          <cell r="A231" t="str">
            <v>601009.SH</v>
          </cell>
          <cell r="B231" t="str">
            <v>南京银行</v>
          </cell>
          <cell r="C231">
            <v>30301566000</v>
          </cell>
          <cell r="D231">
            <v>47912785000</v>
          </cell>
          <cell r="E231">
            <v>0</v>
          </cell>
          <cell r="F231">
            <v>4937723000</v>
          </cell>
          <cell r="G231">
            <v>0</v>
          </cell>
          <cell r="H231">
            <v>0</v>
          </cell>
          <cell r="I231">
            <v>299935000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351839000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4574736000</v>
          </cell>
          <cell r="U231">
            <v>318689000</v>
          </cell>
          <cell r="V231">
            <v>-1435687000</v>
          </cell>
          <cell r="W231">
            <v>1877342000</v>
          </cell>
          <cell r="X231">
            <v>7211038000</v>
          </cell>
          <cell r="Y231">
            <v>0</v>
          </cell>
          <cell r="Z231">
            <v>-745000</v>
          </cell>
        </row>
        <row r="231">
          <cell r="AB231">
            <v>20473000</v>
          </cell>
          <cell r="AC231">
            <v>25191000</v>
          </cell>
          <cell r="AD231">
            <v>2389578000</v>
          </cell>
          <cell r="AE231">
            <v>30301566000</v>
          </cell>
          <cell r="AF231">
            <v>351839000</v>
          </cell>
          <cell r="AG231">
            <v>27754335000</v>
          </cell>
          <cell r="AH231">
            <v>27749617000</v>
          </cell>
          <cell r="AI231">
            <v>25360039000</v>
          </cell>
          <cell r="AJ231">
            <v>30301566000</v>
          </cell>
          <cell r="AK231">
            <v>1</v>
          </cell>
          <cell r="AL231">
            <v>356557000</v>
          </cell>
          <cell r="AM231">
            <v>0.0116112480787297</v>
          </cell>
          <cell r="AN231">
            <v>0</v>
          </cell>
          <cell r="AO231">
            <v>0</v>
          </cell>
          <cell r="AP231">
            <v>0</v>
          </cell>
          <cell r="AQ231">
            <v>29945009000</v>
          </cell>
          <cell r="AR231">
            <v>27555431000</v>
          </cell>
          <cell r="AS231">
            <v>18133134440</v>
          </cell>
          <cell r="AT231">
            <v>27555431000</v>
          </cell>
          <cell r="AU231">
            <v>29945009000</v>
          </cell>
          <cell r="AV231">
            <v>22737944000</v>
          </cell>
          <cell r="AW231">
            <v>27754335000</v>
          </cell>
          <cell r="AX231">
            <v>4697702000</v>
          </cell>
        </row>
        <row r="232">
          <cell r="A232" t="str">
            <v>002061.SZ</v>
          </cell>
          <cell r="B232" t="str">
            <v>浙江交科</v>
          </cell>
          <cell r="C232">
            <v>29936023300.96</v>
          </cell>
          <cell r="D232">
            <v>0</v>
          </cell>
          <cell r="E232">
            <v>0</v>
          </cell>
          <cell r="F232">
            <v>0</v>
          </cell>
          <cell r="G232">
            <v>27529440057.8</v>
          </cell>
          <cell r="H232">
            <v>224712677.62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79477164.8</v>
          </cell>
          <cell r="P232">
            <v>21948586.23</v>
          </cell>
          <cell r="Q232">
            <v>434927493.78</v>
          </cell>
          <cell r="R232">
            <v>742880899.18</v>
          </cell>
          <cell r="S232">
            <v>195767733.36</v>
          </cell>
          <cell r="T232">
            <v>53267652.27</v>
          </cell>
          <cell r="U232">
            <v>25065906.83</v>
          </cell>
          <cell r="V232">
            <v>0</v>
          </cell>
          <cell r="W232">
            <v>0</v>
          </cell>
          <cell r="X232">
            <v>-26791387.05</v>
          </cell>
          <cell r="Y232">
            <v>34417884.98</v>
          </cell>
          <cell r="Z232">
            <v>-5560011.33</v>
          </cell>
        </row>
        <row r="232">
          <cell r="AB232">
            <v>4605358.71</v>
          </cell>
          <cell r="AC232">
            <v>4776054.85</v>
          </cell>
          <cell r="AD232">
            <v>291763204.65</v>
          </cell>
          <cell r="AE232">
            <v>29936023300.96</v>
          </cell>
          <cell r="AF232">
            <v>29004441935.15</v>
          </cell>
          <cell r="AG232">
            <v>971662508.820001</v>
          </cell>
          <cell r="AH232">
            <v>971491812.680001</v>
          </cell>
          <cell r="AI232">
            <v>679728608.030001</v>
          </cell>
          <cell r="AJ232">
            <v>2406583243.16</v>
          </cell>
          <cell r="AK232">
            <v>0.0803908795422011</v>
          </cell>
          <cell r="AL232">
            <v>1313822725.11</v>
          </cell>
          <cell r="AM232">
            <v>0.00265490055245418</v>
          </cell>
          <cell r="AN232">
            <v>0.00073318309547468</v>
          </cell>
          <cell r="AO232">
            <v>0.014528566116063</v>
          </cell>
          <cell r="AP232">
            <v>0.0248156173487538</v>
          </cell>
          <cell r="AQ232">
            <v>1092760518.05</v>
          </cell>
          <cell r="AR232">
            <v>605229580.04</v>
          </cell>
          <cell r="AS232">
            <v>-126512494.9104</v>
          </cell>
          <cell r="AT232">
            <v>800997313.4</v>
          </cell>
          <cell r="AU232">
            <v>896992784.69</v>
          </cell>
          <cell r="AV232">
            <v>889449912.29</v>
          </cell>
          <cell r="AW232">
            <v>971662508.820001</v>
          </cell>
          <cell r="AX232">
            <v>28201745.44</v>
          </cell>
        </row>
        <row r="233">
          <cell r="A233" t="str">
            <v>600487.SH</v>
          </cell>
          <cell r="B233" t="str">
            <v>亨通光电</v>
          </cell>
          <cell r="C233">
            <v>29811867174.32</v>
          </cell>
          <cell r="D233">
            <v>0</v>
          </cell>
          <cell r="E233">
            <v>0</v>
          </cell>
          <cell r="F233">
            <v>0</v>
          </cell>
          <cell r="G233">
            <v>24906071475.94</v>
          </cell>
          <cell r="H233">
            <v>544221815.33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94207441.49</v>
          </cell>
          <cell r="P233">
            <v>772555219</v>
          </cell>
          <cell r="Q233">
            <v>911428311.64</v>
          </cell>
          <cell r="R233">
            <v>1268941684.51</v>
          </cell>
          <cell r="S233">
            <v>439021934.31</v>
          </cell>
          <cell r="T233">
            <v>30947583.14</v>
          </cell>
          <cell r="U233">
            <v>-44180562.67</v>
          </cell>
          <cell r="V233">
            <v>0</v>
          </cell>
          <cell r="W233">
            <v>38041465.45</v>
          </cell>
          <cell r="X233">
            <v>63657993.33</v>
          </cell>
          <cell r="Y233">
            <v>-4498533.22</v>
          </cell>
          <cell r="Z233">
            <v>3353780.61</v>
          </cell>
        </row>
        <row r="233">
          <cell r="AB233">
            <v>40201786.25</v>
          </cell>
          <cell r="AC233">
            <v>17243199.97</v>
          </cell>
          <cell r="AD233">
            <v>247154173.78</v>
          </cell>
          <cell r="AE233">
            <v>29811867174.32</v>
          </cell>
          <cell r="AF233">
            <v>28392226066.89</v>
          </cell>
          <cell r="AG233">
            <v>1432824476.52</v>
          </cell>
          <cell r="AH233">
            <v>1455783062.8</v>
          </cell>
          <cell r="AI233">
            <v>1208628889.02</v>
          </cell>
          <cell r="AJ233">
            <v>4905795698.38</v>
          </cell>
          <cell r="AK233">
            <v>0.164558485038665</v>
          </cell>
          <cell r="AL233">
            <v>3019675537.14</v>
          </cell>
          <cell r="AM233">
            <v>0.00316006511565134</v>
          </cell>
          <cell r="AN233">
            <v>0.0259143519754268</v>
          </cell>
          <cell r="AO233">
            <v>0.0305726678007309</v>
          </cell>
          <cell r="AP233">
            <v>0.0425649851815746</v>
          </cell>
          <cell r="AQ233">
            <v>1886120161.24</v>
          </cell>
          <cell r="AR233">
            <v>1199944053.15</v>
          </cell>
          <cell r="AS233">
            <v>-467696513.054</v>
          </cell>
          <cell r="AT233">
            <v>1638965987.46</v>
          </cell>
          <cell r="AU233">
            <v>1447098226.93</v>
          </cell>
          <cell r="AV233">
            <v>1258635546.91</v>
          </cell>
          <cell r="AW233">
            <v>1432824476.52</v>
          </cell>
          <cell r="AX233">
            <v>113169611.26</v>
          </cell>
        </row>
        <row r="234">
          <cell r="A234" t="str">
            <v>000983.SZ</v>
          </cell>
          <cell r="B234" t="str">
            <v>山西焦煤</v>
          </cell>
          <cell r="C234">
            <v>29692372072.65</v>
          </cell>
          <cell r="D234">
            <v>0</v>
          </cell>
          <cell r="E234">
            <v>0</v>
          </cell>
          <cell r="F234">
            <v>0</v>
          </cell>
          <cell r="G234">
            <v>20744741489.55</v>
          </cell>
          <cell r="H234">
            <v>552952912.14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1494341758.57</v>
          </cell>
          <cell r="P234">
            <v>204359822.38</v>
          </cell>
          <cell r="Q234">
            <v>1673507194.55</v>
          </cell>
          <cell r="R234">
            <v>342414757.97</v>
          </cell>
          <cell r="S234">
            <v>693918630.89</v>
          </cell>
          <cell r="T234">
            <v>109714152.37</v>
          </cell>
          <cell r="U234">
            <v>140340062.04</v>
          </cell>
          <cell r="V234">
            <v>0</v>
          </cell>
          <cell r="W234">
            <v>0</v>
          </cell>
          <cell r="X234">
            <v>-9057403.07</v>
          </cell>
          <cell r="Y234">
            <v>0</v>
          </cell>
          <cell r="Z234">
            <v>3833469.7</v>
          </cell>
        </row>
        <row r="234">
          <cell r="AB234">
            <v>52969047.68</v>
          </cell>
          <cell r="AC234">
            <v>28779950.04</v>
          </cell>
          <cell r="AD234">
            <v>1176515672.33</v>
          </cell>
          <cell r="AE234">
            <v>29692372072.65</v>
          </cell>
          <cell r="AF234">
            <v>25153283653.91</v>
          </cell>
          <cell r="AG234">
            <v>4661693443.88</v>
          </cell>
          <cell r="AH234">
            <v>4685882541.52</v>
          </cell>
          <cell r="AI234">
            <v>3509366869.19</v>
          </cell>
          <cell r="AJ234">
            <v>8947630583.1</v>
          </cell>
          <cell r="AK234">
            <v>0.301344418061559</v>
          </cell>
          <cell r="AL234">
            <v>3690434435.83</v>
          </cell>
          <cell r="AM234">
            <v>0.0503274630573034</v>
          </cell>
          <cell r="AN234">
            <v>0.0068825697684234</v>
          </cell>
          <cell r="AO234">
            <v>0.0563615190613716</v>
          </cell>
          <cell r="AP234">
            <v>0.0115320782432671</v>
          </cell>
          <cell r="AQ234">
            <v>5257196147.27</v>
          </cell>
          <cell r="AR234">
            <v>3386761844.05</v>
          </cell>
          <cell r="AS234">
            <v>1624350620.0676</v>
          </cell>
          <cell r="AT234">
            <v>4080680474.94</v>
          </cell>
          <cell r="AU234">
            <v>4563277516.38</v>
          </cell>
          <cell r="AV234">
            <v>4692945010.26</v>
          </cell>
          <cell r="AW234">
            <v>4661693443.88</v>
          </cell>
          <cell r="AX234">
            <v>-30625909.67</v>
          </cell>
        </row>
        <row r="235">
          <cell r="A235" t="str">
            <v>600143.SH</v>
          </cell>
          <cell r="B235" t="str">
            <v>金发科技</v>
          </cell>
          <cell r="C235">
            <v>29593491981.42</v>
          </cell>
          <cell r="D235">
            <v>0</v>
          </cell>
          <cell r="E235">
            <v>0</v>
          </cell>
          <cell r="F235">
            <v>0</v>
          </cell>
          <cell r="G235">
            <v>24357277872.35</v>
          </cell>
          <cell r="H235">
            <v>417581691.2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168190095.84</v>
          </cell>
          <cell r="P235">
            <v>522267447.85</v>
          </cell>
          <cell r="Q235">
            <v>852460646.59</v>
          </cell>
          <cell r="R235">
            <v>1096434527.44</v>
          </cell>
          <cell r="S235">
            <v>527010771.39</v>
          </cell>
          <cell r="T235">
            <v>19436465.62</v>
          </cell>
          <cell r="U235">
            <v>27716563.31</v>
          </cell>
          <cell r="V235">
            <v>0</v>
          </cell>
          <cell r="W235">
            <v>6742615.6</v>
          </cell>
          <cell r="X235">
            <v>1795396.01</v>
          </cell>
          <cell r="Y235">
            <v>55128807.1</v>
          </cell>
          <cell r="Z235">
            <v>-126400290.43</v>
          </cell>
        </row>
        <row r="235">
          <cell r="AB235">
            <v>8720627.64</v>
          </cell>
          <cell r="AC235">
            <v>24999135.12</v>
          </cell>
          <cell r="AD235">
            <v>344799036.78</v>
          </cell>
          <cell r="AE235">
            <v>29593491981.42</v>
          </cell>
          <cell r="AF235">
            <v>27523641361.46</v>
          </cell>
          <cell r="AG235">
            <v>1912705207.64</v>
          </cell>
          <cell r="AH235">
            <v>1896426700.16</v>
          </cell>
          <cell r="AI235">
            <v>1551627663.38</v>
          </cell>
          <cell r="AJ235">
            <v>5236214109.07</v>
          </cell>
          <cell r="AK235">
            <v>0.176938027873071</v>
          </cell>
          <cell r="AL235">
            <v>2710760032.3</v>
          </cell>
          <cell r="AM235">
            <v>0.00568334740440894</v>
          </cell>
          <cell r="AN235">
            <v>0.0176480507328402</v>
          </cell>
          <cell r="AO235">
            <v>0.0288056795435027</v>
          </cell>
          <cell r="AP235">
            <v>0.0370498529922858</v>
          </cell>
          <cell r="AQ235">
            <v>2525454076.77</v>
          </cell>
          <cell r="AR235">
            <v>1653644268.6</v>
          </cell>
          <cell r="AS235">
            <v>451180488.4576</v>
          </cell>
          <cell r="AT235">
            <v>2180655039.99</v>
          </cell>
          <cell r="AU235">
            <v>1998443305.38</v>
          </cell>
          <cell r="AV235">
            <v>1995955206.61</v>
          </cell>
          <cell r="AW235">
            <v>1912705207.64</v>
          </cell>
          <cell r="AX235">
            <v>-1537482.09</v>
          </cell>
        </row>
        <row r="236">
          <cell r="A236" t="str">
            <v>002129.SZ</v>
          </cell>
          <cell r="B236" t="str">
            <v>中环股份</v>
          </cell>
          <cell r="C236">
            <v>29089053073.51</v>
          </cell>
          <cell r="D236">
            <v>0</v>
          </cell>
          <cell r="E236">
            <v>0</v>
          </cell>
          <cell r="F236">
            <v>0</v>
          </cell>
          <cell r="G236">
            <v>23265569438.52</v>
          </cell>
          <cell r="H236">
            <v>663094832.21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122642882.92</v>
          </cell>
          <cell r="P236">
            <v>89947579.83</v>
          </cell>
          <cell r="Q236">
            <v>647767094.46</v>
          </cell>
          <cell r="R236">
            <v>1421717636.57</v>
          </cell>
          <cell r="S236">
            <v>608524293.42</v>
          </cell>
          <cell r="T236">
            <v>858046331.33</v>
          </cell>
          <cell r="U236">
            <v>685137893.09</v>
          </cell>
          <cell r="V236">
            <v>0</v>
          </cell>
          <cell r="W236">
            <v>10345867.62</v>
          </cell>
          <cell r="X236">
            <v>-29108947.41</v>
          </cell>
          <cell r="Y236">
            <v>437320328.16</v>
          </cell>
          <cell r="Z236">
            <v>-2979373.5</v>
          </cell>
        </row>
        <row r="236">
          <cell r="AB236">
            <v>12628796.77</v>
          </cell>
          <cell r="AC236">
            <v>3057222.7</v>
          </cell>
          <cell r="AD236">
            <v>315818662.03</v>
          </cell>
          <cell r="AE236">
            <v>29089053073.51</v>
          </cell>
          <cell r="AF236">
            <v>26156168925.72</v>
          </cell>
          <cell r="AG236">
            <v>3390085592.49</v>
          </cell>
          <cell r="AH236">
            <v>3399657166.56</v>
          </cell>
          <cell r="AI236">
            <v>3083838504.53</v>
          </cell>
          <cell r="AJ236">
            <v>5823483634.99</v>
          </cell>
          <cell r="AK236">
            <v>0.200195022514953</v>
          </cell>
          <cell r="AL236">
            <v>2709823947.87</v>
          </cell>
          <cell r="AM236">
            <v>0.00421611809123085</v>
          </cell>
          <cell r="AN236">
            <v>0.00309214533737817</v>
          </cell>
          <cell r="AO236">
            <v>0.0222684146102332</v>
          </cell>
          <cell r="AP236">
            <v>0.0488746619897603</v>
          </cell>
          <cell r="AQ236">
            <v>3113659687.12</v>
          </cell>
          <cell r="AR236">
            <v>2189316731.67</v>
          </cell>
          <cell r="AS236">
            <v>470244543.622</v>
          </cell>
          <cell r="AT236">
            <v>2797841025.09</v>
          </cell>
          <cell r="AU236">
            <v>2505135393.7</v>
          </cell>
          <cell r="AV236">
            <v>2467122854.75</v>
          </cell>
          <cell r="AW236">
            <v>3390085592.49</v>
          </cell>
          <cell r="AX236">
            <v>183254305.86</v>
          </cell>
        </row>
        <row r="237">
          <cell r="A237" t="str">
            <v>601168.SH</v>
          </cell>
          <cell r="B237" t="str">
            <v>西部矿业</v>
          </cell>
          <cell r="C237">
            <v>29062001665</v>
          </cell>
          <cell r="D237">
            <v>0</v>
          </cell>
          <cell r="E237">
            <v>0</v>
          </cell>
          <cell r="F237">
            <v>0</v>
          </cell>
          <cell r="G237">
            <v>23334159409</v>
          </cell>
          <cell r="H237">
            <v>680481056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505069726</v>
          </cell>
          <cell r="P237">
            <v>40692195</v>
          </cell>
          <cell r="Q237">
            <v>512734877</v>
          </cell>
          <cell r="R237">
            <v>69009441</v>
          </cell>
          <cell r="S237">
            <v>667084661</v>
          </cell>
          <cell r="T237">
            <v>-131052362</v>
          </cell>
          <cell r="U237">
            <v>-41909295</v>
          </cell>
          <cell r="V237">
            <v>0</v>
          </cell>
          <cell r="W237">
            <v>16628223</v>
          </cell>
          <cell r="X237">
            <v>2989704</v>
          </cell>
          <cell r="Y237">
            <v>-5877196</v>
          </cell>
          <cell r="Z237">
            <v>55864</v>
          </cell>
        </row>
        <row r="237">
          <cell r="AB237">
            <v>89298985</v>
          </cell>
          <cell r="AC237">
            <v>3230824</v>
          </cell>
          <cell r="AD237">
            <v>470552411</v>
          </cell>
          <cell r="AE237">
            <v>29062001665</v>
          </cell>
          <cell r="AF237">
            <v>25128750309</v>
          </cell>
          <cell r="AG237">
            <v>3821770573</v>
          </cell>
          <cell r="AH237">
            <v>3907838734</v>
          </cell>
          <cell r="AI237">
            <v>3437286323</v>
          </cell>
          <cell r="AJ237">
            <v>5727842256</v>
          </cell>
          <cell r="AK237">
            <v>0.197090424879377</v>
          </cell>
          <cell r="AL237">
            <v>1035560882</v>
          </cell>
          <cell r="AM237">
            <v>0.0173790412588224</v>
          </cell>
          <cell r="AN237">
            <v>0.00140018555738391</v>
          </cell>
          <cell r="AO237">
            <v>0.0176427929125576</v>
          </cell>
          <cell r="AP237">
            <v>0.00237455911659071</v>
          </cell>
          <cell r="AQ237">
            <v>4692281374</v>
          </cell>
          <cell r="AR237">
            <v>3554644302</v>
          </cell>
          <cell r="AS237">
            <v>2538967974.72</v>
          </cell>
          <cell r="AT237">
            <v>4221728963</v>
          </cell>
          <cell r="AU237">
            <v>4025196713</v>
          </cell>
          <cell r="AV237">
            <v>3922798317</v>
          </cell>
          <cell r="AW237">
            <v>3821770573</v>
          </cell>
          <cell r="AX237">
            <v>-72514844</v>
          </cell>
        </row>
        <row r="238">
          <cell r="A238" t="str">
            <v>000539.SZ</v>
          </cell>
          <cell r="B238" t="str">
            <v>粤电力A</v>
          </cell>
          <cell r="C238">
            <v>28864903081</v>
          </cell>
          <cell r="D238">
            <v>0</v>
          </cell>
          <cell r="E238">
            <v>0</v>
          </cell>
          <cell r="F238">
            <v>0</v>
          </cell>
          <cell r="G238">
            <v>28089573049</v>
          </cell>
          <cell r="H238">
            <v>965688588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173832027</v>
          </cell>
          <cell r="P238">
            <v>47242683</v>
          </cell>
          <cell r="Q238">
            <v>541498258</v>
          </cell>
          <cell r="R238">
            <v>223531860</v>
          </cell>
          <cell r="S238">
            <v>902392897</v>
          </cell>
          <cell r="T238">
            <v>690485342</v>
          </cell>
          <cell r="U238">
            <v>602753934</v>
          </cell>
          <cell r="V238">
            <v>0</v>
          </cell>
          <cell r="W238">
            <v>0</v>
          </cell>
          <cell r="X238">
            <v>-38477</v>
          </cell>
          <cell r="Y238">
            <v>0</v>
          </cell>
          <cell r="Z238">
            <v>113687288</v>
          </cell>
        </row>
        <row r="238">
          <cell r="AB238">
            <v>19301446</v>
          </cell>
          <cell r="AC238">
            <v>37795735</v>
          </cell>
          <cell r="AD238">
            <v>16839173</v>
          </cell>
          <cell r="AE238">
            <v>28864903081</v>
          </cell>
          <cell r="AF238">
            <v>29978070774</v>
          </cell>
          <cell r="AG238">
            <v>-308956586</v>
          </cell>
          <cell r="AH238">
            <v>-327450875</v>
          </cell>
          <cell r="AI238">
            <v>-344290048</v>
          </cell>
          <cell r="AJ238">
            <v>775330032</v>
          </cell>
          <cell r="AK238">
            <v>0.0268606490665944</v>
          </cell>
          <cell r="AL238">
            <v>1004599117</v>
          </cell>
          <cell r="AM238">
            <v>0.00602226262503625</v>
          </cell>
          <cell r="AN238">
            <v>0.00163668254376011</v>
          </cell>
          <cell r="AO238">
            <v>0.0187597462731976</v>
          </cell>
          <cell r="AP238">
            <v>0.00774407103923856</v>
          </cell>
          <cell r="AQ238">
            <v>-229269085</v>
          </cell>
          <cell r="AR238">
            <v>-1148501155</v>
          </cell>
          <cell r="AS238">
            <v>-3283929160.44</v>
          </cell>
          <cell r="AT238">
            <v>-246108258</v>
          </cell>
          <cell r="AU238">
            <v>-1131661982</v>
          </cell>
          <cell r="AV238">
            <v>-1062737619</v>
          </cell>
          <cell r="AW238">
            <v>-308956586</v>
          </cell>
          <cell r="AX238">
            <v>87731408</v>
          </cell>
        </row>
        <row r="239">
          <cell r="A239" t="str">
            <v>600325.SH</v>
          </cell>
          <cell r="B239" t="str">
            <v>华发股份</v>
          </cell>
          <cell r="C239">
            <v>28669506960.57</v>
          </cell>
          <cell r="D239">
            <v>0</v>
          </cell>
          <cell r="E239">
            <v>0</v>
          </cell>
          <cell r="F239">
            <v>0</v>
          </cell>
          <cell r="G239">
            <v>20740348052.41</v>
          </cell>
          <cell r="H239">
            <v>990993873.05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1845591655.96</v>
          </cell>
          <cell r="P239">
            <v>1066765719.7</v>
          </cell>
          <cell r="Q239">
            <v>1386005605.79</v>
          </cell>
          <cell r="R239">
            <v>25322048.97</v>
          </cell>
          <cell r="S239">
            <v>196381089.66</v>
          </cell>
          <cell r="T239">
            <v>597512694.48</v>
          </cell>
          <cell r="U239">
            <v>204259910.8</v>
          </cell>
          <cell r="V239">
            <v>0</v>
          </cell>
          <cell r="W239">
            <v>-38021874.82</v>
          </cell>
          <cell r="X239">
            <v>43033270.1</v>
          </cell>
          <cell r="Y239">
            <v>0</v>
          </cell>
          <cell r="Z239">
            <v>1681034.61</v>
          </cell>
        </row>
        <row r="239">
          <cell r="AB239">
            <v>34240678.37</v>
          </cell>
          <cell r="AC239">
            <v>140780405.45</v>
          </cell>
          <cell r="AD239">
            <v>1015571432.36</v>
          </cell>
          <cell r="AE239">
            <v>28669506960.57</v>
          </cell>
          <cell r="AF239">
            <v>25260414172.49</v>
          </cell>
          <cell r="AG239">
            <v>3927231372.25</v>
          </cell>
          <cell r="AH239">
            <v>3820691645.17</v>
          </cell>
          <cell r="AI239">
            <v>2805120212.81</v>
          </cell>
          <cell r="AJ239">
            <v>7929158908.16</v>
          </cell>
          <cell r="AK239">
            <v>0.276571163887304</v>
          </cell>
          <cell r="AL239">
            <v>4430224757.5</v>
          </cell>
          <cell r="AM239">
            <v>0.0643747260285395</v>
          </cell>
          <cell r="AN239">
            <v>0.0372090709884601</v>
          </cell>
          <cell r="AO239">
            <v>0.0483442428115772</v>
          </cell>
          <cell r="AP239">
            <v>0.000883239778236373</v>
          </cell>
          <cell r="AQ239">
            <v>3498934150.66</v>
          </cell>
          <cell r="AR239">
            <v>2286981628.64</v>
          </cell>
          <cell r="AS239">
            <v>544098874.4824</v>
          </cell>
          <cell r="AT239">
            <v>2483362718.3</v>
          </cell>
          <cell r="AU239">
            <v>3302553061</v>
          </cell>
          <cell r="AV239">
            <v>2573127769.2</v>
          </cell>
          <cell r="AW239">
            <v>3927231372.25</v>
          </cell>
          <cell r="AX239">
            <v>355230908.86</v>
          </cell>
        </row>
        <row r="240">
          <cell r="A240" t="str">
            <v>601877.SH</v>
          </cell>
          <cell r="B240" t="str">
            <v>正泰电器</v>
          </cell>
          <cell r="C240">
            <v>28651035708.51</v>
          </cell>
          <cell r="D240">
            <v>0</v>
          </cell>
          <cell r="E240">
            <v>0</v>
          </cell>
          <cell r="F240">
            <v>0</v>
          </cell>
          <cell r="G240">
            <v>21147438092.07</v>
          </cell>
          <cell r="H240">
            <v>846868830.93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119944971.51</v>
          </cell>
          <cell r="P240">
            <v>1174727570.83</v>
          </cell>
          <cell r="Q240">
            <v>1039688512.82</v>
          </cell>
          <cell r="R240">
            <v>882984575.91</v>
          </cell>
          <cell r="S240">
            <v>941275377.71</v>
          </cell>
          <cell r="T240">
            <v>476789926.76</v>
          </cell>
          <cell r="U240">
            <v>224207166.71</v>
          </cell>
          <cell r="V240">
            <v>0</v>
          </cell>
          <cell r="W240">
            <v>-356024820.21</v>
          </cell>
          <cell r="X240">
            <v>129530023.24</v>
          </cell>
          <cell r="Y240">
            <v>-2667822.94</v>
          </cell>
          <cell r="Z240">
            <v>3092676.24</v>
          </cell>
        </row>
        <row r="240">
          <cell r="AB240">
            <v>17801925.85</v>
          </cell>
          <cell r="AC240">
            <v>13468924.86</v>
          </cell>
          <cell r="AD240">
            <v>558958203.39</v>
          </cell>
          <cell r="AE240">
            <v>28651035708.51</v>
          </cell>
          <cell r="AF240">
            <v>25306059100.85</v>
          </cell>
          <cell r="AG240">
            <v>3341972190.15</v>
          </cell>
          <cell r="AH240">
            <v>3346305191.14</v>
          </cell>
          <cell r="AI240">
            <v>2787346987.75</v>
          </cell>
          <cell r="AJ240">
            <v>7503597616.44</v>
          </cell>
          <cell r="AK240">
            <v>0.261896208317916</v>
          </cell>
          <cell r="AL240">
            <v>3210344807.14</v>
          </cell>
          <cell r="AM240">
            <v>0.00418640961989286</v>
          </cell>
          <cell r="AN240">
            <v>0.0410012253232814</v>
          </cell>
          <cell r="AO240">
            <v>0.0362879905423869</v>
          </cell>
          <cell r="AP240">
            <v>0.0308185918615059</v>
          </cell>
          <cell r="AQ240">
            <v>4293252809.3</v>
          </cell>
          <cell r="AR240">
            <v>2793019228.2</v>
          </cell>
          <cell r="AS240">
            <v>234636684.4384</v>
          </cell>
          <cell r="AT240">
            <v>3734294605.91</v>
          </cell>
          <cell r="AU240">
            <v>3351977431.59</v>
          </cell>
          <cell r="AV240">
            <v>3315613630.38</v>
          </cell>
          <cell r="AW240">
            <v>3341972190.15</v>
          </cell>
          <cell r="AX240">
            <v>-103442060.16</v>
          </cell>
        </row>
        <row r="241">
          <cell r="A241" t="str">
            <v>002120.SZ</v>
          </cell>
          <cell r="B241" t="str">
            <v>韵达股份</v>
          </cell>
          <cell r="C241">
            <v>28601221706.97</v>
          </cell>
          <cell r="D241">
            <v>0</v>
          </cell>
          <cell r="E241">
            <v>0</v>
          </cell>
          <cell r="F241">
            <v>0</v>
          </cell>
          <cell r="G241">
            <v>26076909392.42</v>
          </cell>
          <cell r="H241">
            <v>218827841.55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75424007.75</v>
          </cell>
          <cell r="P241">
            <v>214225587.88</v>
          </cell>
          <cell r="Q241">
            <v>1059196110.4</v>
          </cell>
          <cell r="R241">
            <v>238743434.36</v>
          </cell>
          <cell r="S241">
            <v>171877518.22</v>
          </cell>
          <cell r="T241">
            <v>96474143.19</v>
          </cell>
          <cell r="U241">
            <v>-13547953.21</v>
          </cell>
          <cell r="V241">
            <v>0</v>
          </cell>
          <cell r="W241">
            <v>-32493750.83</v>
          </cell>
          <cell r="X241">
            <v>81409961.68</v>
          </cell>
          <cell r="Y241">
            <v>0</v>
          </cell>
          <cell r="Z241">
            <v>43423245.87</v>
          </cell>
        </row>
        <row r="241">
          <cell r="AB241">
            <v>7369316.97</v>
          </cell>
          <cell r="AC241">
            <v>55708313.79</v>
          </cell>
          <cell r="AD241">
            <v>280130709.16</v>
          </cell>
          <cell r="AE241">
            <v>28601221706.97</v>
          </cell>
          <cell r="AF241">
            <v>27836376051.03</v>
          </cell>
          <cell r="AG241">
            <v>790839332.489999</v>
          </cell>
          <cell r="AH241">
            <v>742500335.669999</v>
          </cell>
          <cell r="AI241">
            <v>462369626.509999</v>
          </cell>
          <cell r="AJ241">
            <v>2524312314.55</v>
          </cell>
          <cell r="AK241">
            <v>0.0882588981831793</v>
          </cell>
          <cell r="AL241">
            <v>1635928137.21</v>
          </cell>
          <cell r="AM241">
            <v>0.00263709041951937</v>
          </cell>
          <cell r="AN241">
            <v>0.00749008521645752</v>
          </cell>
          <cell r="AO241">
            <v>0.0370332470847523</v>
          </cell>
          <cell r="AP241">
            <v>0.00834731595754944</v>
          </cell>
          <cell r="AQ241">
            <v>888384177.340003</v>
          </cell>
          <cell r="AR241">
            <v>436375949.960003</v>
          </cell>
          <cell r="AS241">
            <v>-771125076.950397</v>
          </cell>
          <cell r="AT241">
            <v>608253468.180003</v>
          </cell>
          <cell r="AU241">
            <v>716506659.120003</v>
          </cell>
          <cell r="AV241">
            <v>679908616.800003</v>
          </cell>
          <cell r="AW241">
            <v>790839332.489999</v>
          </cell>
          <cell r="AX241">
            <v>77528345.57</v>
          </cell>
        </row>
        <row r="242">
          <cell r="A242" t="str">
            <v>600340.SH</v>
          </cell>
          <cell r="B242" t="str">
            <v>华夏幸福</v>
          </cell>
          <cell r="C242">
            <v>28422467237.27</v>
          </cell>
          <cell r="D242">
            <v>0</v>
          </cell>
          <cell r="E242">
            <v>0</v>
          </cell>
          <cell r="F242">
            <v>0</v>
          </cell>
          <cell r="G242">
            <v>25859559483.76</v>
          </cell>
          <cell r="H242">
            <v>9268331558.51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1425972826.56</v>
          </cell>
          <cell r="P242">
            <v>783232114.51</v>
          </cell>
          <cell r="Q242">
            <v>3273989966.94</v>
          </cell>
          <cell r="R242">
            <v>2758292.13</v>
          </cell>
          <cell r="S242">
            <v>9061087738.01</v>
          </cell>
          <cell r="T242">
            <v>277221419.56</v>
          </cell>
          <cell r="U242">
            <v>11194983.8</v>
          </cell>
          <cell r="V242">
            <v>0</v>
          </cell>
          <cell r="W242">
            <v>-10043346.65</v>
          </cell>
          <cell r="X242">
            <v>1445753947.52</v>
          </cell>
          <cell r="Y242">
            <v>1915382091.58</v>
          </cell>
          <cell r="Z242">
            <v>28161511.21</v>
          </cell>
        </row>
        <row r="242">
          <cell r="AB242">
            <v>84782914.56</v>
          </cell>
          <cell r="AC242">
            <v>689438852.48</v>
          </cell>
          <cell r="AD242">
            <v>-2512178240.78</v>
          </cell>
          <cell r="AE242">
            <v>28422467237.27</v>
          </cell>
          <cell r="AF242">
            <v>40406600421.91</v>
          </cell>
          <cell r="AG242">
            <v>-15049929639.62</v>
          </cell>
          <cell r="AH242">
            <v>-15654585577.54</v>
          </cell>
          <cell r="AI242">
            <v>-13142407336.76</v>
          </cell>
          <cell r="AJ242">
            <v>2562907753.51</v>
          </cell>
          <cell r="AK242">
            <v>0.0901718957793114</v>
          </cell>
          <cell r="AL242">
            <v>8005991229.64</v>
          </cell>
          <cell r="AM242">
            <v>0.0501706208210574</v>
          </cell>
          <cell r="AN242">
            <v>0.0275567954031435</v>
          </cell>
          <cell r="AO242">
            <v>0.115190209900105</v>
          </cell>
          <cell r="AP242">
            <v>9.70461890930809e-5</v>
          </cell>
          <cell r="AQ242">
            <v>-5443083476.13</v>
          </cell>
          <cell r="AR242">
            <v>-11991992973.36</v>
          </cell>
          <cell r="AS242">
            <v>-15896563788.788</v>
          </cell>
          <cell r="AT242">
            <v>-2930905235.35</v>
          </cell>
          <cell r="AU242">
            <v>-14504171214.14</v>
          </cell>
          <cell r="AV242">
            <v>-15524351533.03</v>
          </cell>
          <cell r="AW242">
            <v>-15049929639.62</v>
          </cell>
          <cell r="AX242">
            <v>255983089.11</v>
          </cell>
        </row>
        <row r="243">
          <cell r="A243" t="str">
            <v>000538.SZ</v>
          </cell>
          <cell r="B243" t="str">
            <v>云南白药</v>
          </cell>
          <cell r="C243">
            <v>28362522490</v>
          </cell>
          <cell r="D243">
            <v>0</v>
          </cell>
          <cell r="E243">
            <v>0</v>
          </cell>
          <cell r="F243">
            <v>0</v>
          </cell>
          <cell r="G243">
            <v>20409736919.74</v>
          </cell>
          <cell r="H243">
            <v>193388765.66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143419220.87</v>
          </cell>
          <cell r="P243">
            <v>2876353763.17</v>
          </cell>
          <cell r="Q243">
            <v>1005557608.22</v>
          </cell>
          <cell r="R243">
            <v>195584925.49</v>
          </cell>
          <cell r="S243">
            <v>-200850609.5</v>
          </cell>
          <cell r="T243">
            <v>707807884.21</v>
          </cell>
          <cell r="U243">
            <v>5522870.38</v>
          </cell>
          <cell r="V243">
            <v>0</v>
          </cell>
          <cell r="W243">
            <v>-1554997627.64</v>
          </cell>
          <cell r="X243">
            <v>183327198.92</v>
          </cell>
          <cell r="Y243">
            <v>491678.16</v>
          </cell>
          <cell r="Z243">
            <v>0</v>
          </cell>
        </row>
        <row r="243">
          <cell r="AB243">
            <v>3339399.88</v>
          </cell>
          <cell r="AC243">
            <v>5096311.36</v>
          </cell>
          <cell r="AD243">
            <v>533836169.66</v>
          </cell>
          <cell r="AE243">
            <v>28362522490</v>
          </cell>
          <cell r="AF243">
            <v>24429801827.99</v>
          </cell>
          <cell r="AG243">
            <v>2901712041.5</v>
          </cell>
          <cell r="AH243">
            <v>2899955130.02</v>
          </cell>
          <cell r="AI243">
            <v>2366118960.36</v>
          </cell>
          <cell r="AJ243">
            <v>7952785570.26</v>
          </cell>
          <cell r="AK243">
            <v>0.280397682295853</v>
          </cell>
          <cell r="AL243">
            <v>4223164107.39</v>
          </cell>
          <cell r="AM243">
            <v>0.00505664547011171</v>
          </cell>
          <cell r="AN243">
            <v>0.101413890960656</v>
          </cell>
          <cell r="AO243">
            <v>0.0354537438824257</v>
          </cell>
          <cell r="AP243">
            <v>0.00689589318294799</v>
          </cell>
          <cell r="AQ243">
            <v>3729621462.87</v>
          </cell>
          <cell r="AR243">
            <v>3396635902.71</v>
          </cell>
          <cell r="AS243">
            <v>361551554.5076</v>
          </cell>
          <cell r="AT243">
            <v>3195785293.21</v>
          </cell>
          <cell r="AU243">
            <v>3930472072.37</v>
          </cell>
          <cell r="AV243">
            <v>3354662409.77</v>
          </cell>
          <cell r="AW243">
            <v>2901712041.5</v>
          </cell>
          <cell r="AX243">
            <v>-852712613.81</v>
          </cell>
        </row>
        <row r="244">
          <cell r="A244" t="str">
            <v>600098.SH</v>
          </cell>
          <cell r="B244" t="str">
            <v>广州发展</v>
          </cell>
          <cell r="C244">
            <v>28112942723.94</v>
          </cell>
          <cell r="D244">
            <v>39268065.63</v>
          </cell>
          <cell r="E244">
            <v>0</v>
          </cell>
          <cell r="F244">
            <v>0</v>
          </cell>
          <cell r="G244">
            <v>26309759473.56</v>
          </cell>
          <cell r="H244">
            <v>574322485.39</v>
          </cell>
          <cell r="I244">
            <v>113486.82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101636363.45</v>
          </cell>
          <cell r="P244">
            <v>172559840.02</v>
          </cell>
          <cell r="Q244">
            <v>474198611.42</v>
          </cell>
          <cell r="R244">
            <v>346585651.21</v>
          </cell>
          <cell r="S244">
            <v>575059689.4</v>
          </cell>
          <cell r="T244">
            <v>416270971</v>
          </cell>
          <cell r="U244">
            <v>182500738.18</v>
          </cell>
          <cell r="V244">
            <v>0</v>
          </cell>
          <cell r="W244">
            <v>2940418.13</v>
          </cell>
          <cell r="X244">
            <v>-251375.36</v>
          </cell>
          <cell r="Y244">
            <v>54452757.51</v>
          </cell>
          <cell r="Z244">
            <v>389791</v>
          </cell>
        </row>
        <row r="244">
          <cell r="AB244">
            <v>81312408.66</v>
          </cell>
          <cell r="AC244">
            <v>17187308.21</v>
          </cell>
          <cell r="AD244">
            <v>-98834525.17</v>
          </cell>
          <cell r="AE244">
            <v>28112942723.94</v>
          </cell>
          <cell r="AF244">
            <v>27979799629.06</v>
          </cell>
          <cell r="AG244">
            <v>498542892.859997</v>
          </cell>
          <cell r="AH244">
            <v>562667993.309997</v>
          </cell>
          <cell r="AI244">
            <v>661502518.479997</v>
          </cell>
          <cell r="AJ244">
            <v>1803183250.38</v>
          </cell>
          <cell r="AK244">
            <v>0.0641406795470212</v>
          </cell>
          <cell r="AL244">
            <v>1085308123.16</v>
          </cell>
          <cell r="AM244">
            <v>0.00361528725213992</v>
          </cell>
          <cell r="AN244">
            <v>0.00613809239802755</v>
          </cell>
          <cell r="AO244">
            <v>0.0168676262772089</v>
          </cell>
          <cell r="AP244">
            <v>0.0123283305704906</v>
          </cell>
          <cell r="AQ244">
            <v>717875127.219997</v>
          </cell>
          <cell r="AR244">
            <v>241649962.989997</v>
          </cell>
          <cell r="AS244">
            <v>-1246246629.978</v>
          </cell>
          <cell r="AT244">
            <v>816709652.389997</v>
          </cell>
          <cell r="AU244">
            <v>142815437.819997</v>
          </cell>
          <cell r="AV244">
            <v>80068707.7399971</v>
          </cell>
          <cell r="AW244">
            <v>498542892.859997</v>
          </cell>
          <cell r="AX244">
            <v>236710650.95</v>
          </cell>
        </row>
        <row r="245">
          <cell r="A245" t="str">
            <v>600348.SH</v>
          </cell>
          <cell r="B245" t="str">
            <v>华阳股份</v>
          </cell>
          <cell r="C245">
            <v>28003593809.65</v>
          </cell>
          <cell r="D245">
            <v>0</v>
          </cell>
          <cell r="E245">
            <v>0</v>
          </cell>
          <cell r="F245">
            <v>0</v>
          </cell>
          <cell r="G245">
            <v>21288933134.62</v>
          </cell>
          <cell r="H245">
            <v>520070175.09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1462267744.11</v>
          </cell>
          <cell r="P245">
            <v>90495168.74</v>
          </cell>
          <cell r="Q245">
            <v>844933344.06</v>
          </cell>
          <cell r="R245">
            <v>191827705.57</v>
          </cell>
          <cell r="S245">
            <v>475563638.83</v>
          </cell>
          <cell r="T245">
            <v>66144397.58</v>
          </cell>
          <cell r="U245">
            <v>66144397.58</v>
          </cell>
          <cell r="V245">
            <v>0</v>
          </cell>
          <cell r="W245">
            <v>0</v>
          </cell>
          <cell r="X245">
            <v>145010210.59</v>
          </cell>
          <cell r="Y245">
            <v>0</v>
          </cell>
          <cell r="Z245">
            <v>0</v>
          </cell>
        </row>
        <row r="245">
          <cell r="AB245">
            <v>24644920.54</v>
          </cell>
          <cell r="AC245">
            <v>45015118.91</v>
          </cell>
          <cell r="AD245">
            <v>926710314.33</v>
          </cell>
          <cell r="AE245">
            <v>28003593809.65</v>
          </cell>
          <cell r="AF245">
            <v>24354020735.93</v>
          </cell>
          <cell r="AG245">
            <v>3570707260.71</v>
          </cell>
          <cell r="AH245">
            <v>3550337062.34</v>
          </cell>
          <cell r="AI245">
            <v>2623626748.01</v>
          </cell>
          <cell r="AJ245">
            <v>6714660675.03</v>
          </cell>
          <cell r="AK245">
            <v>0.239778534165002</v>
          </cell>
          <cell r="AL245">
            <v>2609894160.85</v>
          </cell>
          <cell r="AM245">
            <v>0.0522171459152541</v>
          </cell>
          <cell r="AN245">
            <v>0.00323155554087545</v>
          </cell>
          <cell r="AO245">
            <v>0.030172318231842</v>
          </cell>
          <cell r="AP245">
            <v>0.00685011027062878</v>
          </cell>
          <cell r="AQ245">
            <v>4104766514.18</v>
          </cell>
          <cell r="AR245">
            <v>2702492561.02</v>
          </cell>
          <cell r="AS245">
            <v>879415338.4136</v>
          </cell>
          <cell r="AT245">
            <v>3178056199.85</v>
          </cell>
          <cell r="AU245">
            <v>3629202875.35</v>
          </cell>
          <cell r="AV245">
            <v>3460056326.87</v>
          </cell>
          <cell r="AW245">
            <v>3570707260.71</v>
          </cell>
          <cell r="AX245">
            <v>0</v>
          </cell>
        </row>
        <row r="246">
          <cell r="A246" t="str">
            <v>000032.SZ</v>
          </cell>
          <cell r="B246" t="str">
            <v>深桑达A</v>
          </cell>
          <cell r="C246">
            <v>27925122403.29</v>
          </cell>
          <cell r="D246">
            <v>0</v>
          </cell>
          <cell r="E246">
            <v>0</v>
          </cell>
          <cell r="F246">
            <v>0</v>
          </cell>
          <cell r="G246">
            <v>25074030380.82</v>
          </cell>
          <cell r="H246">
            <v>243969729.77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63330434.83</v>
          </cell>
          <cell r="P246">
            <v>561619165</v>
          </cell>
          <cell r="Q246">
            <v>757649959.08</v>
          </cell>
          <cell r="R246">
            <v>549947617.21</v>
          </cell>
          <cell r="S246">
            <v>228269094.91</v>
          </cell>
          <cell r="T246">
            <v>84573715.36</v>
          </cell>
          <cell r="U246">
            <v>-27066774.53</v>
          </cell>
          <cell r="V246">
            <v>0</v>
          </cell>
          <cell r="W246">
            <v>310669.45</v>
          </cell>
          <cell r="X246">
            <v>20463395.62</v>
          </cell>
          <cell r="Y246">
            <v>15761402.93</v>
          </cell>
          <cell r="Z246">
            <v>15004124</v>
          </cell>
        </row>
        <row r="246">
          <cell r="AB246">
            <v>4147229.46</v>
          </cell>
          <cell r="AC246">
            <v>5605040.04</v>
          </cell>
          <cell r="AD246">
            <v>339047287.27</v>
          </cell>
          <cell r="AE246">
            <v>27925122403.29</v>
          </cell>
          <cell r="AF246">
            <v>27234846651.85</v>
          </cell>
          <cell r="AG246">
            <v>753939461.699999</v>
          </cell>
          <cell r="AH246">
            <v>752481651.119999</v>
          </cell>
          <cell r="AI246">
            <v>413434363.849999</v>
          </cell>
          <cell r="AJ246">
            <v>2851092022.47</v>
          </cell>
          <cell r="AK246">
            <v>0.102097744865537</v>
          </cell>
          <cell r="AL246">
            <v>1949766389.63</v>
          </cell>
          <cell r="AM246">
            <v>0.00226786597084132</v>
          </cell>
          <cell r="AN246">
            <v>0.0201116097859551</v>
          </cell>
          <cell r="AO246">
            <v>0.0271314821162874</v>
          </cell>
          <cell r="AP246">
            <v>0.019693651088355</v>
          </cell>
          <cell r="AQ246">
            <v>901325632.840001</v>
          </cell>
          <cell r="AR246">
            <v>334009250.660001</v>
          </cell>
          <cell r="AS246">
            <v>-38640027.6871991</v>
          </cell>
          <cell r="AT246">
            <v>562278345.570001</v>
          </cell>
          <cell r="AU246">
            <v>673056537.930001</v>
          </cell>
          <cell r="AV246">
            <v>653354442.030001</v>
          </cell>
          <cell r="AW246">
            <v>753939461.699999</v>
          </cell>
          <cell r="AX246">
            <v>111951159.34</v>
          </cell>
        </row>
        <row r="247">
          <cell r="A247" t="str">
            <v>600927.SH</v>
          </cell>
          <cell r="B247" t="str">
            <v>永安期货</v>
          </cell>
          <cell r="C247">
            <v>27368030054.3</v>
          </cell>
          <cell r="D247">
            <v>452897589.18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8864077.7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718418352.44</v>
          </cell>
          <cell r="U247">
            <v>289543783.96</v>
          </cell>
          <cell r="V247">
            <v>-3564035.67</v>
          </cell>
          <cell r="W247">
            <v>-213619567.79</v>
          </cell>
          <cell r="X247">
            <v>109871787.21</v>
          </cell>
          <cell r="Y247">
            <v>241986836.78</v>
          </cell>
          <cell r="Z247">
            <v>1777.28</v>
          </cell>
        </row>
        <row r="247">
          <cell r="AB247">
            <v>124653420.46</v>
          </cell>
          <cell r="AC247">
            <v>4140299.68</v>
          </cell>
          <cell r="AD247">
            <v>198833312.39</v>
          </cell>
          <cell r="AE247">
            <v>27368030054.3</v>
          </cell>
          <cell r="AF247">
            <v>8864077.7</v>
          </cell>
          <cell r="AG247">
            <v>27508543878.87</v>
          </cell>
          <cell r="AH247">
            <v>27629056999.65</v>
          </cell>
          <cell r="AI247">
            <v>27430223687.26</v>
          </cell>
          <cell r="AJ247">
            <v>27368030054.3</v>
          </cell>
          <cell r="AK247">
            <v>1</v>
          </cell>
          <cell r="AL247">
            <v>130337793.7</v>
          </cell>
          <cell r="AM247">
            <v>0.000323884389282425</v>
          </cell>
          <cell r="AN247">
            <v>0</v>
          </cell>
          <cell r="AO247">
            <v>0</v>
          </cell>
          <cell r="AP247">
            <v>0</v>
          </cell>
          <cell r="AQ247">
            <v>27237692260.6</v>
          </cell>
          <cell r="AR247">
            <v>27038858948.21</v>
          </cell>
          <cell r="AS247">
            <v>26732736081.2924</v>
          </cell>
          <cell r="AT247">
            <v>27038858948.21</v>
          </cell>
          <cell r="AU247">
            <v>27237692260.6</v>
          </cell>
          <cell r="AV247">
            <v>27007309129.89</v>
          </cell>
          <cell r="AW247">
            <v>27508543878.87</v>
          </cell>
          <cell r="AX247">
            <v>211690965.02</v>
          </cell>
        </row>
        <row r="248">
          <cell r="A248" t="str">
            <v>600459.SH</v>
          </cell>
          <cell r="B248" t="str">
            <v>贵研铂业</v>
          </cell>
          <cell r="C248">
            <v>27215533954.13</v>
          </cell>
          <cell r="D248">
            <v>0</v>
          </cell>
          <cell r="E248">
            <v>0</v>
          </cell>
          <cell r="F248">
            <v>0</v>
          </cell>
          <cell r="G248">
            <v>26223964770.82</v>
          </cell>
          <cell r="H248">
            <v>125440755.2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40705400.79</v>
          </cell>
          <cell r="P248">
            <v>33227683.99</v>
          </cell>
          <cell r="Q248">
            <v>104961460.99</v>
          </cell>
          <cell r="R248">
            <v>168501310.13</v>
          </cell>
          <cell r="S248">
            <v>178465195.94</v>
          </cell>
          <cell r="T248">
            <v>4334530.23</v>
          </cell>
          <cell r="U248">
            <v>0</v>
          </cell>
          <cell r="V248">
            <v>0</v>
          </cell>
          <cell r="W248">
            <v>-29224529.93</v>
          </cell>
          <cell r="X248">
            <v>32216740.26</v>
          </cell>
          <cell r="Y248">
            <v>53859097.48</v>
          </cell>
          <cell r="Z248">
            <v>-11614.11</v>
          </cell>
        </row>
        <row r="248">
          <cell r="AB248">
            <v>382719.23</v>
          </cell>
          <cell r="AC248">
            <v>117413.11</v>
          </cell>
          <cell r="AD248">
            <v>44734050.05</v>
          </cell>
          <cell r="AE248">
            <v>27215533954.13</v>
          </cell>
          <cell r="AF248">
            <v>26749825822.66</v>
          </cell>
          <cell r="AG248">
            <v>354730679.919997</v>
          </cell>
          <cell r="AH248">
            <v>354995986.039997</v>
          </cell>
          <cell r="AI248">
            <v>310261935.989997</v>
          </cell>
          <cell r="AJ248">
            <v>991569183.310001</v>
          </cell>
          <cell r="AK248">
            <v>0.0364339419164521</v>
          </cell>
          <cell r="AL248">
            <v>400989647.26</v>
          </cell>
          <cell r="AM248">
            <v>0.00149566791004749</v>
          </cell>
          <cell r="AN248">
            <v>0.00122090876651559</v>
          </cell>
          <cell r="AO248">
            <v>0.00385667469052438</v>
          </cell>
          <cell r="AP248">
            <v>0.00619136521127963</v>
          </cell>
          <cell r="AQ248">
            <v>590579536.050001</v>
          </cell>
          <cell r="AR248">
            <v>367380290.060001</v>
          </cell>
          <cell r="AS248">
            <v>73873136.525601</v>
          </cell>
          <cell r="AT248">
            <v>545845486.000001</v>
          </cell>
          <cell r="AU248">
            <v>412114340.110001</v>
          </cell>
          <cell r="AV248">
            <v>432645120.360001</v>
          </cell>
          <cell r="AW248">
            <v>354730679.919997</v>
          </cell>
          <cell r="AX248">
            <v>-24889999.7</v>
          </cell>
        </row>
        <row r="249">
          <cell r="A249" t="str">
            <v>002171.SZ</v>
          </cell>
          <cell r="B249" t="str">
            <v>楚江新材</v>
          </cell>
          <cell r="C249">
            <v>27175093811.32</v>
          </cell>
          <cell r="D249">
            <v>0</v>
          </cell>
          <cell r="E249">
            <v>0</v>
          </cell>
          <cell r="F249">
            <v>0</v>
          </cell>
          <cell r="G249">
            <v>25489904529.35</v>
          </cell>
          <cell r="H249">
            <v>89492888.97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73020319.96</v>
          </cell>
          <cell r="P249">
            <v>85580105.61</v>
          </cell>
          <cell r="Q249">
            <v>241756318.34</v>
          </cell>
          <cell r="R249">
            <v>889862581.08</v>
          </cell>
          <cell r="S249">
            <v>108690372.05</v>
          </cell>
          <cell r="T249">
            <v>-34052348.26</v>
          </cell>
          <cell r="U249">
            <v>-1062634.09</v>
          </cell>
          <cell r="V249">
            <v>0</v>
          </cell>
          <cell r="W249">
            <v>7766550</v>
          </cell>
          <cell r="X249">
            <v>7322192.62</v>
          </cell>
          <cell r="Y249">
            <v>80259.15</v>
          </cell>
          <cell r="Z249">
            <v>69993693.24</v>
          </cell>
        </row>
        <row r="249">
          <cell r="AB249">
            <v>8371792.17</v>
          </cell>
          <cell r="AC249">
            <v>34335648.16</v>
          </cell>
          <cell r="AD249">
            <v>94497738.04</v>
          </cell>
          <cell r="AE249">
            <v>27175093811.32</v>
          </cell>
          <cell r="AF249">
            <v>26888814226.39</v>
          </cell>
          <cell r="AG249">
            <v>322585028.14</v>
          </cell>
          <cell r="AH249">
            <v>296621172.15</v>
          </cell>
          <cell r="AI249">
            <v>202123434.11</v>
          </cell>
          <cell r="AJ249">
            <v>1685189281.97</v>
          </cell>
          <cell r="AK249">
            <v>0.0620122710033855</v>
          </cell>
          <cell r="AL249">
            <v>1316263440.13</v>
          </cell>
          <cell r="AM249">
            <v>0.00268703101696682</v>
          </cell>
          <cell r="AN249">
            <v>0.00314921104612161</v>
          </cell>
          <cell r="AO249">
            <v>0.00889624595295029</v>
          </cell>
          <cell r="AP249">
            <v>0.0327455201170022</v>
          </cell>
          <cell r="AQ249">
            <v>368925841.840001</v>
          </cell>
          <cell r="AR249">
            <v>165737731.750001</v>
          </cell>
          <cell r="AS249">
            <v>-318920744.977999</v>
          </cell>
          <cell r="AT249">
            <v>274428103.800001</v>
          </cell>
          <cell r="AU249">
            <v>260235469.790001</v>
          </cell>
          <cell r="AV249">
            <v>368068309.480001</v>
          </cell>
          <cell r="AW249">
            <v>322585028.14</v>
          </cell>
          <cell r="AX249">
            <v>-25223164.17</v>
          </cell>
        </row>
        <row r="250">
          <cell r="A250" t="str">
            <v>600196.SH</v>
          </cell>
          <cell r="B250" t="str">
            <v>复星医药</v>
          </cell>
          <cell r="C250">
            <v>27048280045.37</v>
          </cell>
          <cell r="D250">
            <v>0</v>
          </cell>
          <cell r="E250">
            <v>0</v>
          </cell>
          <cell r="F250">
            <v>0</v>
          </cell>
          <cell r="G250">
            <v>13382082982.51</v>
          </cell>
          <cell r="H250">
            <v>632128241.84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172834094.24</v>
          </cell>
          <cell r="P250">
            <v>6812675006.66</v>
          </cell>
          <cell r="Q250">
            <v>2250761651.93</v>
          </cell>
          <cell r="R250">
            <v>2413787522.55</v>
          </cell>
          <cell r="S250">
            <v>393461038.34</v>
          </cell>
          <cell r="T250">
            <v>1849134316.25</v>
          </cell>
          <cell r="U250">
            <v>1321105089.92</v>
          </cell>
          <cell r="V250">
            <v>0</v>
          </cell>
          <cell r="W250">
            <v>1322786570.87</v>
          </cell>
          <cell r="X250">
            <v>20342785.4</v>
          </cell>
          <cell r="Y250">
            <v>246291983.3</v>
          </cell>
          <cell r="Z250">
            <v>-7272716.06</v>
          </cell>
        </row>
        <row r="250">
          <cell r="AB250">
            <v>23103255.88</v>
          </cell>
          <cell r="AC250">
            <v>56112339.4</v>
          </cell>
          <cell r="AD250">
            <v>731265667.91</v>
          </cell>
          <cell r="AE250">
            <v>27048280045.37</v>
          </cell>
          <cell r="AF250">
            <v>25425602296.23</v>
          </cell>
          <cell r="AG250">
            <v>4520691151.5</v>
          </cell>
          <cell r="AH250">
            <v>4487682067.98</v>
          </cell>
          <cell r="AI250">
            <v>3756416400.07</v>
          </cell>
          <cell r="AJ250">
            <v>13666197062.86</v>
          </cell>
          <cell r="AK250">
            <v>0.505251980530249</v>
          </cell>
          <cell r="AL250">
            <v>11929359342.2</v>
          </cell>
          <cell r="AM250">
            <v>0.00638983676411562</v>
          </cell>
          <cell r="AN250">
            <v>0.251870913611979</v>
          </cell>
          <cell r="AO250">
            <v>0.0832127458069289</v>
          </cell>
          <cell r="AP250">
            <v>0.0892399634468877</v>
          </cell>
          <cell r="AQ250">
            <v>1736837720.66</v>
          </cell>
          <cell r="AR250">
            <v>612111014.409998</v>
          </cell>
          <cell r="AS250">
            <v>-2502984071.3628</v>
          </cell>
          <cell r="AT250">
            <v>1005572052.75</v>
          </cell>
          <cell r="AU250">
            <v>1343376682.32</v>
          </cell>
          <cell r="AV250">
            <v>1110103060.88</v>
          </cell>
          <cell r="AW250">
            <v>4520691151.5</v>
          </cell>
          <cell r="AX250">
            <v>1850815797.2</v>
          </cell>
        </row>
        <row r="251">
          <cell r="A251" t="str">
            <v>601688.SH</v>
          </cell>
          <cell r="B251" t="str">
            <v>华泰证券</v>
          </cell>
          <cell r="C251">
            <v>26906878358.17</v>
          </cell>
          <cell r="D251">
            <v>11088701376.93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177719446.69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11097672219.98</v>
          </cell>
          <cell r="U251">
            <v>1844989606.4</v>
          </cell>
          <cell r="V251">
            <v>-106117357.27</v>
          </cell>
          <cell r="W251">
            <v>398800487.27</v>
          </cell>
          <cell r="X251">
            <v>-456738346.55</v>
          </cell>
          <cell r="Y251">
            <v>25611.11</v>
          </cell>
          <cell r="Z251">
            <v>17728.77</v>
          </cell>
        </row>
        <row r="251">
          <cell r="AB251">
            <v>2767556.19</v>
          </cell>
          <cell r="AC251">
            <v>25657493.74</v>
          </cell>
          <cell r="AD251">
            <v>3137725288.84</v>
          </cell>
          <cell r="AE251">
            <v>26906878358.17</v>
          </cell>
          <cell r="AF251">
            <v>177719446.69</v>
          </cell>
          <cell r="AG251">
            <v>38576244725.67</v>
          </cell>
          <cell r="AH251">
            <v>38553354788.12</v>
          </cell>
          <cell r="AI251">
            <v>35415629499.28</v>
          </cell>
          <cell r="AJ251">
            <v>26906878358.17</v>
          </cell>
          <cell r="AK251">
            <v>1</v>
          </cell>
          <cell r="AL251">
            <v>200634995.35</v>
          </cell>
          <cell r="AM251">
            <v>0.00660498197986008</v>
          </cell>
          <cell r="AN251">
            <v>0</v>
          </cell>
          <cell r="AO251">
            <v>0</v>
          </cell>
          <cell r="AP251">
            <v>0</v>
          </cell>
          <cell r="AQ251">
            <v>26706243362.82</v>
          </cell>
          <cell r="AR251">
            <v>23568518073.98</v>
          </cell>
          <cell r="AS251">
            <v>12428284488.1712</v>
          </cell>
          <cell r="AT251">
            <v>23568518073.98</v>
          </cell>
          <cell r="AU251">
            <v>26706243362.82</v>
          </cell>
          <cell r="AV251">
            <v>27185889375.69</v>
          </cell>
          <cell r="AW251">
            <v>38576244725.67</v>
          </cell>
          <cell r="AX251">
            <v>9545365743.58</v>
          </cell>
        </row>
        <row r="252">
          <cell r="A252" t="str">
            <v>000776.SZ</v>
          </cell>
          <cell r="B252" t="str">
            <v>广发证券</v>
          </cell>
          <cell r="C252">
            <v>26870759283.59</v>
          </cell>
          <cell r="D252">
            <v>10125402751.72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172959730.57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5937011273.13</v>
          </cell>
          <cell r="U252">
            <v>938064789.74</v>
          </cell>
          <cell r="V252">
            <v>8775326.27</v>
          </cell>
          <cell r="W252">
            <v>76356145.51</v>
          </cell>
          <cell r="X252">
            <v>405200982.92</v>
          </cell>
          <cell r="Y252">
            <v>2284426.29</v>
          </cell>
          <cell r="Z252">
            <v>1952866.48</v>
          </cell>
        </row>
        <row r="252">
          <cell r="AB252">
            <v>6766277.71</v>
          </cell>
          <cell r="AC252">
            <v>38341149.75</v>
          </cell>
          <cell r="AD252">
            <v>2408207012.71</v>
          </cell>
          <cell r="AE252">
            <v>26870759283.59</v>
          </cell>
          <cell r="AF252">
            <v>172959730.57</v>
          </cell>
          <cell r="AG252">
            <v>32314409755.2</v>
          </cell>
          <cell r="AH252">
            <v>32282834883.16</v>
          </cell>
          <cell r="AI252">
            <v>29874627870.45</v>
          </cell>
          <cell r="AJ252">
            <v>26870759283.59</v>
          </cell>
          <cell r="AK252">
            <v>1</v>
          </cell>
          <cell r="AL252">
            <v>206819028.9</v>
          </cell>
          <cell r="AM252">
            <v>0.00643672658240166</v>
          </cell>
          <cell r="AN252">
            <v>0</v>
          </cell>
          <cell r="AO252">
            <v>0</v>
          </cell>
          <cell r="AP252">
            <v>0</v>
          </cell>
          <cell r="AQ252">
            <v>26663940254.69</v>
          </cell>
          <cell r="AR252">
            <v>24255733241.98</v>
          </cell>
          <cell r="AS252">
            <v>15927754783.92</v>
          </cell>
          <cell r="AT252">
            <v>24255733241.98</v>
          </cell>
          <cell r="AU252">
            <v>26663940254.69</v>
          </cell>
          <cell r="AV252">
            <v>26292267010.29</v>
          </cell>
          <cell r="AW252">
            <v>32314409755.2</v>
          </cell>
          <cell r="AX252">
            <v>5084077955.17</v>
          </cell>
        </row>
        <row r="253">
          <cell r="A253" t="str">
            <v>600600.SH</v>
          </cell>
          <cell r="B253" t="str">
            <v>青岛啤酒</v>
          </cell>
          <cell r="C253">
            <v>26771391438</v>
          </cell>
          <cell r="D253">
            <v>0</v>
          </cell>
          <cell r="E253">
            <v>0</v>
          </cell>
          <cell r="F253">
            <v>0</v>
          </cell>
          <cell r="G253">
            <v>15084195275</v>
          </cell>
          <cell r="H253">
            <v>16917404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1987941296</v>
          </cell>
          <cell r="P253">
            <v>4507299025</v>
          </cell>
          <cell r="Q253">
            <v>1132214800</v>
          </cell>
          <cell r="R253">
            <v>13434259</v>
          </cell>
          <cell r="S253">
            <v>-194021439</v>
          </cell>
          <cell r="T253">
            <v>130416991</v>
          </cell>
          <cell r="U253">
            <v>28874011</v>
          </cell>
          <cell r="V253">
            <v>0</v>
          </cell>
          <cell r="W253">
            <v>203784548</v>
          </cell>
          <cell r="X253">
            <v>1669225</v>
          </cell>
          <cell r="Y253">
            <v>8205</v>
          </cell>
          <cell r="Z253">
            <v>-104713747</v>
          </cell>
        </row>
        <row r="253">
          <cell r="AB253">
            <v>27674887</v>
          </cell>
          <cell r="AC253">
            <v>5620575</v>
          </cell>
          <cell r="AD253">
            <v>1218038724</v>
          </cell>
          <cell r="AE253">
            <v>26771391438</v>
          </cell>
          <cell r="AF253">
            <v>22531063216</v>
          </cell>
          <cell r="AG253">
            <v>4468138584</v>
          </cell>
          <cell r="AH253">
            <v>4490192896</v>
          </cell>
          <cell r="AI253">
            <v>3272154172</v>
          </cell>
          <cell r="AJ253">
            <v>11687196163</v>
          </cell>
          <cell r="AK253">
            <v>0.436555424848441</v>
          </cell>
          <cell r="AL253">
            <v>7618843273</v>
          </cell>
          <cell r="AM253">
            <v>0.0742561812897878</v>
          </cell>
          <cell r="AN253">
            <v>0.168362523682733</v>
          </cell>
          <cell r="AO253">
            <v>0.0422919668789761</v>
          </cell>
          <cell r="AP253">
            <v>0.000501813999138314</v>
          </cell>
          <cell r="AQ253">
            <v>4068352890</v>
          </cell>
          <cell r="AR253">
            <v>3044335605</v>
          </cell>
          <cell r="AS253">
            <v>1171823503</v>
          </cell>
          <cell r="AT253">
            <v>2850314166</v>
          </cell>
          <cell r="AU253">
            <v>4262374329</v>
          </cell>
          <cell r="AV253">
            <v>3922998202</v>
          </cell>
          <cell r="AW253">
            <v>4468138584</v>
          </cell>
          <cell r="AX253">
            <v>305327528</v>
          </cell>
        </row>
        <row r="254">
          <cell r="A254" t="str">
            <v>600056.SH</v>
          </cell>
          <cell r="B254" t="str">
            <v>中国医药</v>
          </cell>
          <cell r="C254">
            <v>26728052655.98</v>
          </cell>
          <cell r="D254">
            <v>0</v>
          </cell>
          <cell r="E254">
            <v>0</v>
          </cell>
          <cell r="F254">
            <v>0</v>
          </cell>
          <cell r="G254">
            <v>23004330746.18</v>
          </cell>
          <cell r="H254">
            <v>158493585.56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72287623.15</v>
          </cell>
          <cell r="P254">
            <v>1640568074.4</v>
          </cell>
          <cell r="Q254">
            <v>636271731</v>
          </cell>
          <cell r="R254">
            <v>36144083.47</v>
          </cell>
          <cell r="S254">
            <v>146598671.56</v>
          </cell>
          <cell r="T254">
            <v>49204750.67</v>
          </cell>
          <cell r="U254">
            <v>72629090.83</v>
          </cell>
          <cell r="V254">
            <v>0</v>
          </cell>
          <cell r="W254">
            <v>0</v>
          </cell>
          <cell r="X254">
            <v>34994070.07</v>
          </cell>
          <cell r="Y254">
            <v>21962295.78</v>
          </cell>
          <cell r="Z254">
            <v>12240428.82</v>
          </cell>
        </row>
        <row r="254">
          <cell r="AB254">
            <v>11414917.87</v>
          </cell>
          <cell r="AC254">
            <v>7849202.81</v>
          </cell>
          <cell r="AD254">
            <v>249271152.36</v>
          </cell>
          <cell r="AE254">
            <v>26728052655.98</v>
          </cell>
          <cell r="AF254">
            <v>25536200929.76</v>
          </cell>
          <cell r="AG254">
            <v>1196340539.85999</v>
          </cell>
          <cell r="AH254">
            <v>1199906254.91999</v>
          </cell>
          <cell r="AI254">
            <v>950635102.55999</v>
          </cell>
          <cell r="AJ254">
            <v>3723721909.8</v>
          </cell>
          <cell r="AK254">
            <v>0.139318863133371</v>
          </cell>
          <cell r="AL254">
            <v>2403668092.74</v>
          </cell>
          <cell r="AM254">
            <v>0.00270456003961167</v>
          </cell>
          <cell r="AN254">
            <v>0.0613800075716683</v>
          </cell>
          <cell r="AO254">
            <v>0.0238053905082248</v>
          </cell>
          <cell r="AP254">
            <v>0.00135229019245116</v>
          </cell>
          <cell r="AQ254">
            <v>1320053817.06</v>
          </cell>
          <cell r="AR254">
            <v>924183993.139999</v>
          </cell>
          <cell r="AS254">
            <v>88374475.3671991</v>
          </cell>
          <cell r="AT254">
            <v>1070782664.7</v>
          </cell>
          <cell r="AU254">
            <v>1173455145.5</v>
          </cell>
          <cell r="AV254">
            <v>1135240875.19</v>
          </cell>
          <cell r="AW254">
            <v>1196340539.85999</v>
          </cell>
          <cell r="AX254">
            <v>-23424340.16</v>
          </cell>
        </row>
        <row r="255">
          <cell r="A255" t="str">
            <v>002758.SZ</v>
          </cell>
          <cell r="B255" t="str">
            <v>浙农股份</v>
          </cell>
          <cell r="C255">
            <v>26550994886.35</v>
          </cell>
          <cell r="D255">
            <v>0</v>
          </cell>
          <cell r="E255">
            <v>0</v>
          </cell>
          <cell r="F255">
            <v>0</v>
          </cell>
          <cell r="G255">
            <v>24524085840.55</v>
          </cell>
          <cell r="H255">
            <v>80764673.04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45828650.64</v>
          </cell>
          <cell r="P255">
            <v>548555093.47</v>
          </cell>
          <cell r="Q255">
            <v>471127595.32</v>
          </cell>
          <cell r="R255">
            <v>10525455.24</v>
          </cell>
          <cell r="S255">
            <v>52997047.16</v>
          </cell>
          <cell r="T255">
            <v>88325814.74</v>
          </cell>
          <cell r="U255">
            <v>4543013</v>
          </cell>
          <cell r="V255">
            <v>0</v>
          </cell>
          <cell r="W255">
            <v>-3812498.82</v>
          </cell>
          <cell r="X255">
            <v>1395867.92</v>
          </cell>
          <cell r="Y255">
            <v>37104187.94</v>
          </cell>
          <cell r="Z255">
            <v>15501498.54</v>
          </cell>
        </row>
        <row r="255">
          <cell r="AB255">
            <v>15680553.91</v>
          </cell>
          <cell r="AC255">
            <v>5164013.53</v>
          </cell>
          <cell r="AD255">
            <v>218791454.3</v>
          </cell>
          <cell r="AE255">
            <v>26550994886.35</v>
          </cell>
          <cell r="AF255">
            <v>25653119682.38</v>
          </cell>
          <cell r="AG255">
            <v>959389962.569997</v>
          </cell>
          <cell r="AH255">
            <v>969906502.949997</v>
          </cell>
          <cell r="AI255">
            <v>751115048.649997</v>
          </cell>
          <cell r="AJ255">
            <v>2026909045.8</v>
          </cell>
          <cell r="AK255">
            <v>0.0763402296025466</v>
          </cell>
          <cell r="AL255">
            <v>1102624442.23</v>
          </cell>
          <cell r="AM255">
            <v>0.00172606152184379</v>
          </cell>
          <cell r="AN255">
            <v>0.0206604346020953</v>
          </cell>
          <cell r="AO255">
            <v>0.0177442539285867</v>
          </cell>
          <cell r="AP255">
            <v>0.000396424137214202</v>
          </cell>
          <cell r="AQ255">
            <v>924284603.569999</v>
          </cell>
          <cell r="AR255">
            <v>652496102.109999</v>
          </cell>
          <cell r="AS255">
            <v>387731296.958799</v>
          </cell>
          <cell r="AT255">
            <v>705493149.269999</v>
          </cell>
          <cell r="AU255">
            <v>871287556.409999</v>
          </cell>
          <cell r="AV255">
            <v>847109020.769999</v>
          </cell>
          <cell r="AW255">
            <v>959389962.569997</v>
          </cell>
          <cell r="AX255">
            <v>79970302.92</v>
          </cell>
        </row>
        <row r="256">
          <cell r="A256" t="str">
            <v>600827.SH</v>
          </cell>
          <cell r="B256" t="str">
            <v>百联股份</v>
          </cell>
          <cell r="C256">
            <v>26510710957.59</v>
          </cell>
          <cell r="D256">
            <v>0</v>
          </cell>
          <cell r="E256">
            <v>0</v>
          </cell>
          <cell r="F256">
            <v>0</v>
          </cell>
          <cell r="G256">
            <v>19430643303.36</v>
          </cell>
          <cell r="H256">
            <v>478481743.38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262107204.52</v>
          </cell>
          <cell r="P256">
            <v>4203191538.74</v>
          </cell>
          <cell r="Q256">
            <v>1654087351.21</v>
          </cell>
          <cell r="R256">
            <v>17106973.53</v>
          </cell>
          <cell r="S256">
            <v>114597738.99</v>
          </cell>
          <cell r="T256">
            <v>91894422.38</v>
          </cell>
          <cell r="U256">
            <v>-30472938.22</v>
          </cell>
          <cell r="V256">
            <v>0</v>
          </cell>
          <cell r="W256">
            <v>-10164556.52</v>
          </cell>
          <cell r="X256">
            <v>-11921234.79</v>
          </cell>
          <cell r="Y256">
            <v>3998822.41</v>
          </cell>
          <cell r="Z256">
            <v>26229796.89</v>
          </cell>
        </row>
        <row r="256">
          <cell r="AB256">
            <v>65904623.23</v>
          </cell>
          <cell r="AC256">
            <v>15124265.64</v>
          </cell>
          <cell r="AD256">
            <v>437977508.36</v>
          </cell>
          <cell r="AE256">
            <v>26510710957.59</v>
          </cell>
          <cell r="AF256">
            <v>25681734110.35</v>
          </cell>
          <cell r="AG256">
            <v>944858922.369998</v>
          </cell>
          <cell r="AH256">
            <v>995639279.959998</v>
          </cell>
          <cell r="AI256">
            <v>557661771.599998</v>
          </cell>
          <cell r="AJ256">
            <v>7080067654.23</v>
          </cell>
          <cell r="AK256">
            <v>0.267064420322646</v>
          </cell>
          <cell r="AL256">
            <v>6089711532.82</v>
          </cell>
          <cell r="AM256">
            <v>0.00988684177271975</v>
          </cell>
          <cell r="AN256">
            <v>0.158546918845895</v>
          </cell>
          <cell r="AO256">
            <v>0.0623931720977266</v>
          </cell>
          <cell r="AP256">
            <v>0.000645285354940746</v>
          </cell>
          <cell r="AQ256">
            <v>990356121.409999</v>
          </cell>
          <cell r="AR256">
            <v>437780874.059999</v>
          </cell>
          <cell r="AS256">
            <v>-982741438.392001</v>
          </cell>
          <cell r="AT256">
            <v>552378613.049999</v>
          </cell>
          <cell r="AU256">
            <v>875758382.419999</v>
          </cell>
          <cell r="AV256">
            <v>499245052.119999</v>
          </cell>
          <cell r="AW256">
            <v>944858922.369998</v>
          </cell>
          <cell r="AX256">
            <v>112202804.08</v>
          </cell>
        </row>
        <row r="257">
          <cell r="A257" t="str">
            <v>600018.SH</v>
          </cell>
          <cell r="B257" t="str">
            <v>上港集团</v>
          </cell>
          <cell r="C257">
            <v>26237762344.32</v>
          </cell>
          <cell r="D257">
            <v>0</v>
          </cell>
          <cell r="E257">
            <v>0</v>
          </cell>
          <cell r="F257">
            <v>0</v>
          </cell>
          <cell r="G257">
            <v>14602374874.71</v>
          </cell>
          <cell r="H257">
            <v>779680632.47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786341179.15</v>
          </cell>
          <cell r="P257">
            <v>114494020.35</v>
          </cell>
          <cell r="Q257">
            <v>3592589039.78</v>
          </cell>
          <cell r="R257">
            <v>41757314.72</v>
          </cell>
          <cell r="S257">
            <v>696584266.29</v>
          </cell>
          <cell r="T257">
            <v>7709749757.18</v>
          </cell>
          <cell r="U257">
            <v>7343775367.62</v>
          </cell>
          <cell r="V257">
            <v>0</v>
          </cell>
          <cell r="W257">
            <v>93024663.95</v>
          </cell>
          <cell r="X257">
            <v>89364914.31</v>
          </cell>
          <cell r="Y257">
            <v>0</v>
          </cell>
          <cell r="Z257">
            <v>-101416061.61</v>
          </cell>
        </row>
        <row r="257">
          <cell r="AB257">
            <v>81272606.54</v>
          </cell>
          <cell r="AC257">
            <v>16098350.98</v>
          </cell>
          <cell r="AD257">
            <v>2107582358.43</v>
          </cell>
          <cell r="AE257">
            <v>26237762344.32</v>
          </cell>
          <cell r="AF257">
            <v>19834140695</v>
          </cell>
          <cell r="AG257">
            <v>14015615094.53</v>
          </cell>
          <cell r="AH257">
            <v>14080789350.09</v>
          </cell>
          <cell r="AI257">
            <v>11973206991.66</v>
          </cell>
          <cell r="AJ257">
            <v>11635387469.61</v>
          </cell>
          <cell r="AK257">
            <v>0.443459595255037</v>
          </cell>
          <cell r="AL257">
            <v>4470007298.44</v>
          </cell>
          <cell r="AM257">
            <v>0.0299698262691303</v>
          </cell>
          <cell r="AN257">
            <v>0.00436371131224862</v>
          </cell>
          <cell r="AO257">
            <v>0.136924368497367</v>
          </cell>
          <cell r="AP257">
            <v>0.00159149679656427</v>
          </cell>
          <cell r="AQ257">
            <v>7165380171.17</v>
          </cell>
          <cell r="AR257">
            <v>4361213546.45</v>
          </cell>
          <cell r="AS257">
            <v>-3310822457.9092</v>
          </cell>
          <cell r="AT257">
            <v>5057797812.74</v>
          </cell>
          <cell r="AU257">
            <v>6468795904.88</v>
          </cell>
          <cell r="AV257">
            <v>6129744307.22</v>
          </cell>
          <cell r="AW257">
            <v>14015615094.53</v>
          </cell>
          <cell r="AX257">
            <v>458999053.51</v>
          </cell>
        </row>
        <row r="258">
          <cell r="A258" t="str">
            <v>000401.SZ</v>
          </cell>
          <cell r="B258" t="str">
            <v>冀东水泥</v>
          </cell>
          <cell r="C258">
            <v>26203722464.9</v>
          </cell>
          <cell r="D258">
            <v>0</v>
          </cell>
          <cell r="E258">
            <v>0</v>
          </cell>
          <cell r="F258">
            <v>0</v>
          </cell>
          <cell r="G258">
            <v>18964128717.92</v>
          </cell>
          <cell r="H258">
            <v>540904728.33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403256640.95</v>
          </cell>
          <cell r="P258">
            <v>818438459.27</v>
          </cell>
          <cell r="Q258">
            <v>2565644334.08</v>
          </cell>
          <cell r="R258">
            <v>142726131.55</v>
          </cell>
          <cell r="S258">
            <v>472253637.43</v>
          </cell>
          <cell r="T258">
            <v>318606874.63</v>
          </cell>
          <cell r="U258">
            <v>270645356.39</v>
          </cell>
          <cell r="V258">
            <v>0</v>
          </cell>
          <cell r="W258">
            <v>0</v>
          </cell>
          <cell r="X258">
            <v>51554087.95</v>
          </cell>
          <cell r="Y258">
            <v>212183.75</v>
          </cell>
          <cell r="Z258">
            <v>6051144.72</v>
          </cell>
        </row>
        <row r="258">
          <cell r="AB258">
            <v>233125374.92</v>
          </cell>
          <cell r="AC258">
            <v>30743146.11</v>
          </cell>
          <cell r="AD258">
            <v>783977862.66</v>
          </cell>
          <cell r="AE258">
            <v>26203722464.9</v>
          </cell>
          <cell r="AF258">
            <v>23366447921.2</v>
          </cell>
          <cell r="AG258">
            <v>3110166291.35</v>
          </cell>
          <cell r="AH258">
            <v>3312548520.16</v>
          </cell>
          <cell r="AI258">
            <v>2528570657.5</v>
          </cell>
          <cell r="AJ258">
            <v>7239593746.98</v>
          </cell>
          <cell r="AK258">
            <v>0.276281118328797</v>
          </cell>
          <cell r="AL258">
            <v>3727895520.79</v>
          </cell>
          <cell r="AM258">
            <v>0.015389288353598</v>
          </cell>
          <cell r="AN258">
            <v>0.0312336714894726</v>
          </cell>
          <cell r="AO258">
            <v>0.0979114451206958</v>
          </cell>
          <cell r="AP258">
            <v>0.0054467883996704</v>
          </cell>
          <cell r="AQ258">
            <v>3511698226.19</v>
          </cell>
          <cell r="AR258">
            <v>2255466726.1</v>
          </cell>
          <cell r="AS258">
            <v>690393932.8216</v>
          </cell>
          <cell r="AT258">
            <v>2727720363.53</v>
          </cell>
          <cell r="AU258">
            <v>3039444588.76</v>
          </cell>
          <cell r="AV258">
            <v>2722908325.82</v>
          </cell>
          <cell r="AW258">
            <v>3110166291.35</v>
          </cell>
          <cell r="AX258">
            <v>47961518.24</v>
          </cell>
        </row>
        <row r="259">
          <cell r="A259" t="str">
            <v>002091.SZ</v>
          </cell>
          <cell r="B259" t="str">
            <v>江苏国泰</v>
          </cell>
          <cell r="C259">
            <v>26103859760.42</v>
          </cell>
          <cell r="D259">
            <v>39187004.86</v>
          </cell>
          <cell r="E259">
            <v>0</v>
          </cell>
          <cell r="F259">
            <v>47459.84</v>
          </cell>
          <cell r="G259">
            <v>22557392829.23</v>
          </cell>
          <cell r="H259">
            <v>60647572.77</v>
          </cell>
          <cell r="I259">
            <v>42467.89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39024877.34</v>
          </cell>
          <cell r="P259">
            <v>1379606524.66</v>
          </cell>
          <cell r="Q259">
            <v>653042664.85</v>
          </cell>
          <cell r="R259">
            <v>69269635.49</v>
          </cell>
          <cell r="S259">
            <v>71784946.91</v>
          </cell>
          <cell r="T259">
            <v>103601295.51</v>
          </cell>
          <cell r="U259">
            <v>7382250.92</v>
          </cell>
          <cell r="V259">
            <v>0</v>
          </cell>
          <cell r="W259">
            <v>-19563641.65</v>
          </cell>
          <cell r="X259">
            <v>86329976.2</v>
          </cell>
          <cell r="Y259">
            <v>565168.96</v>
          </cell>
          <cell r="Z259">
            <v>100055.92</v>
          </cell>
        </row>
        <row r="259">
          <cell r="AB259">
            <v>16242933.52</v>
          </cell>
          <cell r="AC259">
            <v>15949421.08</v>
          </cell>
          <cell r="AD259">
            <v>301317647.52</v>
          </cell>
          <cell r="AE259">
            <v>26103859760.42</v>
          </cell>
          <cell r="AF259">
            <v>24770121478.48</v>
          </cell>
          <cell r="AG259">
            <v>1330980846.56</v>
          </cell>
          <cell r="AH259">
            <v>1331274359</v>
          </cell>
          <cell r="AI259">
            <v>1029956711.48</v>
          </cell>
          <cell r="AJ259">
            <v>3546466931.19</v>
          </cell>
          <cell r="AK259">
            <v>0.135859867611124</v>
          </cell>
          <cell r="AL259">
            <v>2141215358.86</v>
          </cell>
          <cell r="AM259">
            <v>0.00149498494468513</v>
          </cell>
          <cell r="AN259">
            <v>0.0528506717903775</v>
          </cell>
          <cell r="AO259">
            <v>0.0250170921405338</v>
          </cell>
          <cell r="AP259">
            <v>0.00265361659638664</v>
          </cell>
          <cell r="AQ259">
            <v>1405251572.33</v>
          </cell>
          <cell r="AR259">
            <v>1032148977.9</v>
          </cell>
          <cell r="AS259">
            <v>247403194.968</v>
          </cell>
          <cell r="AT259">
            <v>1103933924.81</v>
          </cell>
          <cell r="AU259">
            <v>1333466625.42</v>
          </cell>
          <cell r="AV259">
            <v>1258080566.84</v>
          </cell>
          <cell r="AW259">
            <v>1330980846.56</v>
          </cell>
          <cell r="AX259">
            <v>76655402.94</v>
          </cell>
        </row>
        <row r="260">
          <cell r="A260" t="str">
            <v>601881.SH</v>
          </cell>
          <cell r="B260" t="str">
            <v>中国银河</v>
          </cell>
          <cell r="C260">
            <v>26102972051.11</v>
          </cell>
          <cell r="D260">
            <v>9778265957.66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114333787.59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4450810900.84</v>
          </cell>
          <cell r="U260">
            <v>38085103.38</v>
          </cell>
          <cell r="V260">
            <v>30712028.59</v>
          </cell>
          <cell r="W260">
            <v>518949067.02</v>
          </cell>
          <cell r="X260">
            <v>-51160283.29</v>
          </cell>
          <cell r="Y260">
            <v>2148699.6</v>
          </cell>
          <cell r="Z260">
            <v>1275720.48</v>
          </cell>
        </row>
        <row r="260">
          <cell r="AB260">
            <v>3435244.9</v>
          </cell>
          <cell r="AC260">
            <v>82709762.76</v>
          </cell>
          <cell r="AD260">
            <v>1784924875.61</v>
          </cell>
          <cell r="AE260">
            <v>26102972051.11</v>
          </cell>
          <cell r="AF260">
            <v>114333787.59</v>
          </cell>
          <cell r="AG260">
            <v>31039397564.14</v>
          </cell>
          <cell r="AH260">
            <v>30960123046.28</v>
          </cell>
          <cell r="AI260">
            <v>29175198170.67</v>
          </cell>
          <cell r="AJ260">
            <v>26102972051.11</v>
          </cell>
          <cell r="AK260">
            <v>1</v>
          </cell>
          <cell r="AL260">
            <v>195757005.05</v>
          </cell>
          <cell r="AM260">
            <v>0.0043801061184195</v>
          </cell>
          <cell r="AN260">
            <v>0</v>
          </cell>
          <cell r="AO260">
            <v>0</v>
          </cell>
          <cell r="AP260">
            <v>0</v>
          </cell>
          <cell r="AQ260">
            <v>25907215046.06</v>
          </cell>
          <cell r="AR260">
            <v>24122290170.45</v>
          </cell>
          <cell r="AS260">
            <v>16430820137.4444</v>
          </cell>
          <cell r="AT260">
            <v>24122290170.45</v>
          </cell>
          <cell r="AU260">
            <v>25907215046.06</v>
          </cell>
          <cell r="AV260">
            <v>26038925567.69</v>
          </cell>
          <cell r="AW260">
            <v>31039397564.14</v>
          </cell>
          <cell r="AX260">
            <v>4962386893.07</v>
          </cell>
        </row>
        <row r="261">
          <cell r="A261" t="str">
            <v>002459.SZ</v>
          </cell>
          <cell r="B261" t="str">
            <v>晶澳科技</v>
          </cell>
          <cell r="C261">
            <v>26097222011.68</v>
          </cell>
          <cell r="D261">
            <v>0</v>
          </cell>
          <cell r="E261">
            <v>0</v>
          </cell>
          <cell r="F261">
            <v>0</v>
          </cell>
          <cell r="G261">
            <v>22449457821.13</v>
          </cell>
          <cell r="H261">
            <v>328923355.2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103723976.24</v>
          </cell>
          <cell r="P261">
            <v>525444834.47</v>
          </cell>
          <cell r="Q261">
            <v>808661118.39</v>
          </cell>
          <cell r="R261">
            <v>340613591.62</v>
          </cell>
          <cell r="S261">
            <v>476857372.07</v>
          </cell>
          <cell r="T261">
            <v>175980396.79</v>
          </cell>
          <cell r="U261">
            <v>16934381.27</v>
          </cell>
          <cell r="V261">
            <v>0</v>
          </cell>
          <cell r="W261">
            <v>13287317.96</v>
          </cell>
          <cell r="X261">
            <v>1589952.46</v>
          </cell>
          <cell r="Y261">
            <v>92396207.18</v>
          </cell>
          <cell r="Z261">
            <v>-16417415.83</v>
          </cell>
        </row>
        <row r="261">
          <cell r="AB261">
            <v>17842082.73</v>
          </cell>
          <cell r="AC261">
            <v>61070918.68</v>
          </cell>
          <cell r="AD261">
            <v>227608829.45</v>
          </cell>
          <cell r="AE261">
            <v>26097222011.68</v>
          </cell>
          <cell r="AF261">
            <v>24704758713.92</v>
          </cell>
          <cell r="AG261">
            <v>1471327437.04</v>
          </cell>
          <cell r="AH261">
            <v>1428098601.09</v>
          </cell>
          <cell r="AI261">
            <v>1200489771.64</v>
          </cell>
          <cell r="AJ261">
            <v>3647764190.55</v>
          </cell>
          <cell r="AK261">
            <v>0.139775957338195</v>
          </cell>
          <cell r="AL261">
            <v>1914068563.85</v>
          </cell>
          <cell r="AM261">
            <v>0.00397452174003722</v>
          </cell>
          <cell r="AN261">
            <v>0.0201341289979</v>
          </cell>
          <cell r="AO261">
            <v>0.0309864827002689</v>
          </cell>
          <cell r="AP261">
            <v>0.0130517183578986</v>
          </cell>
          <cell r="AQ261">
            <v>1733695626.7</v>
          </cell>
          <cell r="AR261">
            <v>1029229425.18</v>
          </cell>
          <cell r="AS261">
            <v>-231928125.2576</v>
          </cell>
          <cell r="AT261">
            <v>1506086797.25</v>
          </cell>
          <cell r="AU261">
            <v>1256838254.63</v>
          </cell>
          <cell r="AV261">
            <v>1429993739.16</v>
          </cell>
          <cell r="AW261">
            <v>1471327437.04</v>
          </cell>
          <cell r="AX261">
            <v>172333333.48</v>
          </cell>
        </row>
        <row r="262">
          <cell r="A262" t="str">
            <v>000963.SZ</v>
          </cell>
          <cell r="B262" t="str">
            <v>华东医药</v>
          </cell>
          <cell r="C262">
            <v>25927477363.27</v>
          </cell>
          <cell r="D262">
            <v>0</v>
          </cell>
          <cell r="E262">
            <v>0</v>
          </cell>
          <cell r="F262">
            <v>0</v>
          </cell>
          <cell r="G262">
            <v>17820264592.12</v>
          </cell>
          <cell r="H262">
            <v>59960711.55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132071642.16</v>
          </cell>
          <cell r="P262">
            <v>4165255628.17</v>
          </cell>
          <cell r="Q262">
            <v>859932896.49</v>
          </cell>
          <cell r="R262">
            <v>727596640.52</v>
          </cell>
          <cell r="S262">
            <v>15899029.58</v>
          </cell>
          <cell r="T262">
            <v>-60001493.4</v>
          </cell>
          <cell r="U262">
            <v>-18970341.98</v>
          </cell>
          <cell r="V262">
            <v>0</v>
          </cell>
          <cell r="W262">
            <v>0</v>
          </cell>
          <cell r="X262">
            <v>38263673.24</v>
          </cell>
          <cell r="Y262">
            <v>-3054806.2</v>
          </cell>
          <cell r="Z262">
            <v>-149966.61</v>
          </cell>
        </row>
        <row r="262">
          <cell r="AB262">
            <v>17439095.86</v>
          </cell>
          <cell r="AC262">
            <v>19888568.89</v>
          </cell>
          <cell r="AD262">
            <v>324435752.43</v>
          </cell>
          <cell r="AE262">
            <v>25927477363.27</v>
          </cell>
          <cell r="AF262">
            <v>23721020429.04</v>
          </cell>
          <cell r="AG262">
            <v>2111096607.18</v>
          </cell>
          <cell r="AH262">
            <v>2108647134.15</v>
          </cell>
          <cell r="AI262">
            <v>1784211381.72</v>
          </cell>
          <cell r="AJ262">
            <v>8107212771.15</v>
          </cell>
          <cell r="AK262">
            <v>0.312688066700814</v>
          </cell>
          <cell r="AL262">
            <v>5884251474.17</v>
          </cell>
          <cell r="AM262">
            <v>0.00509388708780047</v>
          </cell>
          <cell r="AN262">
            <v>0.16065024644745</v>
          </cell>
          <cell r="AO262">
            <v>0.0331668555502518</v>
          </cell>
          <cell r="AP262">
            <v>0.0280627625405141</v>
          </cell>
          <cell r="AQ262">
            <v>2222961296.98</v>
          </cell>
          <cell r="AR262">
            <v>1882626514.97</v>
          </cell>
          <cell r="AS262">
            <v>582579674.7396</v>
          </cell>
          <cell r="AT262">
            <v>1898525544.55</v>
          </cell>
          <cell r="AU262">
            <v>2207062267.4</v>
          </cell>
          <cell r="AV262">
            <v>2127036418.61</v>
          </cell>
          <cell r="AW262">
            <v>2111096607.18</v>
          </cell>
          <cell r="AX262">
            <v>-41031151.42</v>
          </cell>
        </row>
        <row r="263">
          <cell r="A263" t="str">
            <v>000488.SZ</v>
          </cell>
          <cell r="B263" t="str">
            <v>晨鸣纸业</v>
          </cell>
          <cell r="C263">
            <v>25761617244.09</v>
          </cell>
          <cell r="D263">
            <v>0</v>
          </cell>
          <cell r="E263">
            <v>0</v>
          </cell>
          <cell r="F263">
            <v>0</v>
          </cell>
          <cell r="G263">
            <v>19140007356.87</v>
          </cell>
          <cell r="H263">
            <v>2336052665.8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216411985.3</v>
          </cell>
          <cell r="P263">
            <v>219283471.96</v>
          </cell>
          <cell r="Q263">
            <v>765443272.45</v>
          </cell>
          <cell r="R263">
            <v>1092930072.65</v>
          </cell>
          <cell r="S263">
            <v>2012142433.16</v>
          </cell>
          <cell r="T263">
            <v>158390688.24</v>
          </cell>
          <cell r="U263">
            <v>21317900.9</v>
          </cell>
          <cell r="V263">
            <v>0</v>
          </cell>
          <cell r="W263">
            <v>-85980812.93</v>
          </cell>
          <cell r="X263">
            <v>217348831.07</v>
          </cell>
          <cell r="Y263">
            <v>0</v>
          </cell>
          <cell r="Z263">
            <v>50997043.97</v>
          </cell>
        </row>
        <row r="263">
          <cell r="AB263">
            <v>61110393.45</v>
          </cell>
          <cell r="AC263">
            <v>5836064.62</v>
          </cell>
          <cell r="AD263">
            <v>302614679.67</v>
          </cell>
          <cell r="AE263">
            <v>25761617244.09</v>
          </cell>
          <cell r="AF263">
            <v>23446218592.39</v>
          </cell>
          <cell r="AG263">
            <v>2221456739.91</v>
          </cell>
          <cell r="AH263">
            <v>2276731068.74</v>
          </cell>
          <cell r="AI263">
            <v>1974116389.07</v>
          </cell>
          <cell r="AJ263">
            <v>6621609887.22</v>
          </cell>
          <cell r="AK263">
            <v>0.257033936358909</v>
          </cell>
          <cell r="AL263">
            <v>2238794473.53</v>
          </cell>
          <cell r="AM263">
            <v>0.00840055898857232</v>
          </cell>
          <cell r="AN263">
            <v>0.00851202274617701</v>
          </cell>
          <cell r="AO263">
            <v>0.0297125473605738</v>
          </cell>
          <cell r="AP263">
            <v>0.042424746175465</v>
          </cell>
          <cell r="AQ263">
            <v>4382815413.69</v>
          </cell>
          <cell r="AR263">
            <v>2068058300.86</v>
          </cell>
          <cell r="AS263">
            <v>387711052.432</v>
          </cell>
          <cell r="AT263">
            <v>4080200734.02</v>
          </cell>
          <cell r="AU263">
            <v>2370672980.53</v>
          </cell>
          <cell r="AV263">
            <v>1825136631.96</v>
          </cell>
          <cell r="AW263">
            <v>2221456739.91</v>
          </cell>
          <cell r="AX263">
            <v>51091974.41</v>
          </cell>
        </row>
        <row r="264">
          <cell r="A264" t="str">
            <v>002408.SZ</v>
          </cell>
          <cell r="B264" t="str">
            <v>齐翔腾达</v>
          </cell>
          <cell r="C264">
            <v>25755541024.23</v>
          </cell>
          <cell r="D264">
            <v>0</v>
          </cell>
          <cell r="E264">
            <v>0</v>
          </cell>
          <cell r="F264">
            <v>0</v>
          </cell>
          <cell r="G264">
            <v>22198108639.8</v>
          </cell>
          <cell r="H264">
            <v>146387376.48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80037257.55</v>
          </cell>
          <cell r="P264">
            <v>109460690.85</v>
          </cell>
          <cell r="Q264">
            <v>289283257.81</v>
          </cell>
          <cell r="R264">
            <v>412853819.74</v>
          </cell>
          <cell r="S264">
            <v>137782613.21</v>
          </cell>
          <cell r="T264">
            <v>18651833.6</v>
          </cell>
          <cell r="U264">
            <v>-2880738.06</v>
          </cell>
          <cell r="V264">
            <v>0</v>
          </cell>
          <cell r="W264">
            <v>11554836.97</v>
          </cell>
          <cell r="X264">
            <v>16587453.05</v>
          </cell>
          <cell r="Y264">
            <v>-17124980.78</v>
          </cell>
          <cell r="Z264">
            <v>1569520.14</v>
          </cell>
        </row>
        <row r="264">
          <cell r="AB264">
            <v>4701677.74</v>
          </cell>
          <cell r="AC264">
            <v>12546119.03</v>
          </cell>
          <cell r="AD264">
            <v>352681533.93</v>
          </cell>
          <cell r="AE264">
            <v>25755541024.23</v>
          </cell>
          <cell r="AF264">
            <v>23227526278.96</v>
          </cell>
          <cell r="AG264">
            <v>2560328463.71</v>
          </cell>
          <cell r="AH264">
            <v>2552484022.42</v>
          </cell>
          <cell r="AI264">
            <v>2199802488.49</v>
          </cell>
          <cell r="AJ264">
            <v>3557432384.43</v>
          </cell>
          <cell r="AK264">
            <v>0.138122991906219</v>
          </cell>
          <cell r="AL264">
            <v>882354486.46</v>
          </cell>
          <cell r="AM264">
            <v>0.00310757430700848</v>
          </cell>
          <cell r="AN264">
            <v>0.00424998608054953</v>
          </cell>
          <cell r="AO264">
            <v>0.0112318843365725</v>
          </cell>
          <cell r="AP264">
            <v>0.0160297086887672</v>
          </cell>
          <cell r="AQ264">
            <v>2675077897.97</v>
          </cell>
          <cell r="AR264">
            <v>2184613750.83</v>
          </cell>
          <cell r="AS264">
            <v>1188239511.5452</v>
          </cell>
          <cell r="AT264">
            <v>2322396364.04</v>
          </cell>
          <cell r="AU264">
            <v>2537295284.76</v>
          </cell>
          <cell r="AV264">
            <v>2521517029.87</v>
          </cell>
          <cell r="AW264">
            <v>2560328463.71</v>
          </cell>
          <cell r="AX264">
            <v>33087408.63</v>
          </cell>
        </row>
        <row r="265">
          <cell r="A265" t="str">
            <v>001289.SZ</v>
          </cell>
          <cell r="B265" t="str">
            <v>龙源电力</v>
          </cell>
          <cell r="C265">
            <v>25530429696.7</v>
          </cell>
          <cell r="D265">
            <v>0</v>
          </cell>
          <cell r="E265">
            <v>0</v>
          </cell>
          <cell r="F265">
            <v>0</v>
          </cell>
          <cell r="G265">
            <v>16127418386.04</v>
          </cell>
          <cell r="H265">
            <v>2351258666.72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215504256.22</v>
          </cell>
          <cell r="P265">
            <v>0</v>
          </cell>
          <cell r="Q265">
            <v>245638436.87</v>
          </cell>
          <cell r="R265">
            <v>51442594.41</v>
          </cell>
          <cell r="S265">
            <v>2676286631.04</v>
          </cell>
          <cell r="T265">
            <v>-149885342.82</v>
          </cell>
          <cell r="U265">
            <v>0</v>
          </cell>
          <cell r="V265">
            <v>0</v>
          </cell>
          <cell r="W265">
            <v>195161042.08</v>
          </cell>
          <cell r="X265">
            <v>-600000</v>
          </cell>
          <cell r="Y265">
            <v>-2315086.23</v>
          </cell>
          <cell r="Z265">
            <v>3189584.25</v>
          </cell>
        </row>
        <row r="265">
          <cell r="AB265">
            <v>47151274.76</v>
          </cell>
          <cell r="AC265">
            <v>57700690.19</v>
          </cell>
          <cell r="AD265">
            <v>1178016534.98</v>
          </cell>
          <cell r="AE265">
            <v>25530429696.7</v>
          </cell>
          <cell r="AF265">
            <v>19316290304.58</v>
          </cell>
          <cell r="AG265">
            <v>6265519761.86</v>
          </cell>
          <cell r="AH265">
            <v>6254970346.43</v>
          </cell>
          <cell r="AI265">
            <v>5076953811.45</v>
          </cell>
          <cell r="AJ265">
            <v>9403011310.66</v>
          </cell>
          <cell r="AK265">
            <v>0.368306034107816</v>
          </cell>
          <cell r="AL265">
            <v>520819616.7</v>
          </cell>
          <cell r="AM265">
            <v>0.00844107438770823</v>
          </cell>
          <cell r="AN265">
            <v>0</v>
          </cell>
          <cell r="AO265">
            <v>0.00962139845620188</v>
          </cell>
          <cell r="AP265">
            <v>0.00201495215792037</v>
          </cell>
          <cell r="AQ265">
            <v>8882191693.96</v>
          </cell>
          <cell r="AR265">
            <v>5027888527.94</v>
          </cell>
          <cell r="AS265">
            <v>-78831838.1120005</v>
          </cell>
          <cell r="AT265">
            <v>7704175158.98</v>
          </cell>
          <cell r="AU265">
            <v>6205905062.92</v>
          </cell>
          <cell r="AV265">
            <v>6545272026.92</v>
          </cell>
          <cell r="AW265">
            <v>6265519761.86</v>
          </cell>
          <cell r="AX265">
            <v>45275699.26</v>
          </cell>
        </row>
        <row r="266">
          <cell r="A266" t="str">
            <v>600968.SH</v>
          </cell>
          <cell r="B266" t="str">
            <v>海油发展</v>
          </cell>
          <cell r="C266">
            <v>25499968066.98</v>
          </cell>
          <cell r="D266">
            <v>0</v>
          </cell>
          <cell r="E266">
            <v>0</v>
          </cell>
          <cell r="F266">
            <v>0</v>
          </cell>
          <cell r="G266">
            <v>22292613847.82</v>
          </cell>
          <cell r="H266">
            <v>27890773.63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103192518.28</v>
          </cell>
          <cell r="P266">
            <v>155695358.71</v>
          </cell>
          <cell r="Q266">
            <v>891108699.62</v>
          </cell>
          <cell r="R266">
            <v>696709388.45</v>
          </cell>
          <cell r="S266">
            <v>19873695.8</v>
          </cell>
          <cell r="T266">
            <v>219494046.43</v>
          </cell>
          <cell r="U266">
            <v>171792658.86</v>
          </cell>
          <cell r="V266">
            <v>0</v>
          </cell>
          <cell r="W266">
            <v>6203224.65</v>
          </cell>
          <cell r="X266">
            <v>-3789947.01</v>
          </cell>
          <cell r="Y266">
            <v>-12638629.18</v>
          </cell>
          <cell r="Z266">
            <v>7769722.15</v>
          </cell>
        </row>
        <row r="266">
          <cell r="AB266">
            <v>33615945.09</v>
          </cell>
          <cell r="AC266">
            <v>26619726.07</v>
          </cell>
          <cell r="AD266">
            <v>314055595.3</v>
          </cell>
          <cell r="AE266">
            <v>25499968066.98</v>
          </cell>
          <cell r="AF266">
            <v>24159193508.68</v>
          </cell>
          <cell r="AG266">
            <v>1590670127.72</v>
          </cell>
          <cell r="AH266">
            <v>1597666346.74</v>
          </cell>
          <cell r="AI266">
            <v>1283610751.44</v>
          </cell>
          <cell r="AJ266">
            <v>3207354219.16</v>
          </cell>
          <cell r="AK266">
            <v>0.125778754339431</v>
          </cell>
          <cell r="AL266">
            <v>1827071116.86</v>
          </cell>
          <cell r="AM266">
            <v>0.0040467704904158</v>
          </cell>
          <cell r="AN266">
            <v>0.00610570798759589</v>
          </cell>
          <cell r="AO266">
            <v>0.0349454829621493</v>
          </cell>
          <cell r="AP266">
            <v>0.0273219710165901</v>
          </cell>
          <cell r="AQ266">
            <v>1380283102.3</v>
          </cell>
          <cell r="AR266">
            <v>1046353811.2</v>
          </cell>
          <cell r="AS266">
            <v>-585592983.4728</v>
          </cell>
          <cell r="AT266">
            <v>1066227507</v>
          </cell>
          <cell r="AU266">
            <v>1360409406.5</v>
          </cell>
          <cell r="AV266">
            <v>1356955778.81</v>
          </cell>
          <cell r="AW266">
            <v>1590670127.72</v>
          </cell>
          <cell r="AX266">
            <v>53904612.22</v>
          </cell>
        </row>
        <row r="267">
          <cell r="A267" t="str">
            <v>000550.SZ</v>
          </cell>
          <cell r="B267" t="str">
            <v>江铃汽车</v>
          </cell>
          <cell r="C267">
            <v>25491054253</v>
          </cell>
          <cell r="D267">
            <v>0</v>
          </cell>
          <cell r="E267">
            <v>0</v>
          </cell>
          <cell r="F267">
            <v>0</v>
          </cell>
          <cell r="G267">
            <v>21552830774</v>
          </cell>
          <cell r="H267">
            <v>12735235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699123834</v>
          </cell>
          <cell r="P267">
            <v>1357136025</v>
          </cell>
          <cell r="Q267">
            <v>805117434</v>
          </cell>
          <cell r="R267">
            <v>1127465570</v>
          </cell>
          <cell r="S267">
            <v>-208887088</v>
          </cell>
          <cell r="T267">
            <v>-20043348</v>
          </cell>
          <cell r="U267">
            <v>-1496509</v>
          </cell>
          <cell r="V267">
            <v>0</v>
          </cell>
          <cell r="W267">
            <v>-7577109</v>
          </cell>
          <cell r="X267">
            <v>-18196099</v>
          </cell>
          <cell r="Y267">
            <v>0</v>
          </cell>
          <cell r="Z267">
            <v>25302606</v>
          </cell>
        </row>
        <row r="267">
          <cell r="AB267">
            <v>2988740</v>
          </cell>
          <cell r="AC267">
            <v>30031709</v>
          </cell>
          <cell r="AD267">
            <v>13333376</v>
          </cell>
          <cell r="AE267">
            <v>25491054253</v>
          </cell>
          <cell r="AF267">
            <v>25332786549</v>
          </cell>
          <cell r="AG267">
            <v>174145952</v>
          </cell>
          <cell r="AH267">
            <v>147102983</v>
          </cell>
          <cell r="AI267">
            <v>133769607</v>
          </cell>
          <cell r="AJ267">
            <v>3938223479</v>
          </cell>
          <cell r="AK267">
            <v>0.154494335146477</v>
          </cell>
          <cell r="AL267">
            <v>4015885832</v>
          </cell>
          <cell r="AM267">
            <v>0.0274262424402365</v>
          </cell>
          <cell r="AN267">
            <v>0.0532396977987005</v>
          </cell>
          <cell r="AO267">
            <v>0.0315843129126465</v>
          </cell>
          <cell r="AP267">
            <v>0.0442298525125657</v>
          </cell>
          <cell r="AQ267">
            <v>-77662353</v>
          </cell>
          <cell r="AR267">
            <v>117891359</v>
          </cell>
          <cell r="AS267">
            <v>-559180005.24</v>
          </cell>
          <cell r="AT267">
            <v>-90995729</v>
          </cell>
          <cell r="AU267">
            <v>131224735</v>
          </cell>
          <cell r="AV267">
            <v>-19855914</v>
          </cell>
          <cell r="AW267">
            <v>174145952</v>
          </cell>
          <cell r="AX267">
            <v>-26123948</v>
          </cell>
        </row>
        <row r="268">
          <cell r="A268" t="str">
            <v>002010.SZ</v>
          </cell>
          <cell r="B268" t="str">
            <v>传化智联</v>
          </cell>
          <cell r="C268">
            <v>25286240026.97</v>
          </cell>
          <cell r="D268">
            <v>81621910.71</v>
          </cell>
          <cell r="E268">
            <v>0</v>
          </cell>
          <cell r="F268">
            <v>0</v>
          </cell>
          <cell r="G268">
            <v>22789991273.05</v>
          </cell>
          <cell r="H268">
            <v>376721358.37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243592172.51</v>
          </cell>
          <cell r="P268">
            <v>562325542.14</v>
          </cell>
          <cell r="Q268">
            <v>665279157.3</v>
          </cell>
          <cell r="R268">
            <v>294666435.47</v>
          </cell>
          <cell r="S268">
            <v>310424799.64</v>
          </cell>
          <cell r="T268">
            <v>63885982.9</v>
          </cell>
          <cell r="U268">
            <v>19010587.66</v>
          </cell>
          <cell r="V268">
            <v>0</v>
          </cell>
          <cell r="W268">
            <v>0</v>
          </cell>
          <cell r="X268">
            <v>97614460.43</v>
          </cell>
          <cell r="Y268">
            <v>535958.87</v>
          </cell>
          <cell r="Z268">
            <v>-7802433.1</v>
          </cell>
        </row>
        <row r="268">
          <cell r="AB268">
            <v>4115585.27</v>
          </cell>
          <cell r="AC268">
            <v>3834356.68</v>
          </cell>
          <cell r="AD268">
            <v>241745589.25</v>
          </cell>
          <cell r="AE268">
            <v>25286240026.97</v>
          </cell>
          <cell r="AF268">
            <v>24866279380.11</v>
          </cell>
          <cell r="AG268">
            <v>377893777.360004</v>
          </cell>
          <cell r="AH268">
            <v>378175005.950004</v>
          </cell>
          <cell r="AI268">
            <v>136429416.700004</v>
          </cell>
          <cell r="AJ268">
            <v>2496248753.92</v>
          </cell>
          <cell r="AK268">
            <v>0.0987196495508044</v>
          </cell>
          <cell r="AL268">
            <v>1766118037.7</v>
          </cell>
          <cell r="AM268">
            <v>0.00963338844566007</v>
          </cell>
          <cell r="AN268">
            <v>0.0222384008670419</v>
          </cell>
          <cell r="AO268">
            <v>0.0263099281107203</v>
          </cell>
          <cell r="AP268">
            <v>0.0116532325547694</v>
          </cell>
          <cell r="AQ268">
            <v>730130716.220002</v>
          </cell>
          <cell r="AR268">
            <v>177960327.330002</v>
          </cell>
          <cell r="AS268">
            <v>-1056959584.51</v>
          </cell>
          <cell r="AT268">
            <v>488385126.970002</v>
          </cell>
          <cell r="AU268">
            <v>419705916.580002</v>
          </cell>
          <cell r="AV268">
            <v>247711235.730002</v>
          </cell>
          <cell r="AW268">
            <v>377893777.360004</v>
          </cell>
          <cell r="AX268">
            <v>44875395.24</v>
          </cell>
        </row>
        <row r="269">
          <cell r="A269" t="str">
            <v>000301.SZ</v>
          </cell>
          <cell r="B269" t="str">
            <v>东方盛虹</v>
          </cell>
          <cell r="C269">
            <v>25076808612.5</v>
          </cell>
          <cell r="D269">
            <v>0</v>
          </cell>
          <cell r="E269">
            <v>0</v>
          </cell>
          <cell r="F269">
            <v>0</v>
          </cell>
          <cell r="G269">
            <v>22277829435.12</v>
          </cell>
          <cell r="H269">
            <v>462636302.67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96580799.77</v>
          </cell>
          <cell r="P269">
            <v>45467343.76</v>
          </cell>
          <cell r="Q269">
            <v>272278529.13</v>
          </cell>
          <cell r="R269">
            <v>219132865.31</v>
          </cell>
          <cell r="S269">
            <v>437868353.81</v>
          </cell>
          <cell r="T269">
            <v>-83740188.49</v>
          </cell>
          <cell r="U269">
            <v>6005237.1</v>
          </cell>
          <cell r="V269">
            <v>0</v>
          </cell>
          <cell r="W269">
            <v>16938590.68</v>
          </cell>
          <cell r="X269">
            <v>24588348.07</v>
          </cell>
          <cell r="Y269">
            <v>57016135.52</v>
          </cell>
          <cell r="Z269">
            <v>2133407.68</v>
          </cell>
        </row>
        <row r="269">
          <cell r="AB269">
            <v>25702259.42</v>
          </cell>
          <cell r="AC269">
            <v>1091050.21</v>
          </cell>
          <cell r="AD269">
            <v>256497325.12</v>
          </cell>
          <cell r="AE269">
            <v>25076808612.5</v>
          </cell>
          <cell r="AF269">
            <v>23349157326.9</v>
          </cell>
          <cell r="AG269">
            <v>1581378611.88</v>
          </cell>
          <cell r="AH269">
            <v>1605989821.09</v>
          </cell>
          <cell r="AI269">
            <v>1349492495.97</v>
          </cell>
          <cell r="AJ269">
            <v>2798979177.38</v>
          </cell>
          <cell r="AK269">
            <v>0.111616243543239</v>
          </cell>
          <cell r="AL269">
            <v>665864464.28</v>
          </cell>
          <cell r="AM269">
            <v>0.00385139916575579</v>
          </cell>
          <cell r="AN269">
            <v>0.00181312321127402</v>
          </cell>
          <cell r="AO269">
            <v>0.0108577823174149</v>
          </cell>
          <cell r="AP269">
            <v>0.00873846703127802</v>
          </cell>
          <cell r="AQ269">
            <v>2133114713.1</v>
          </cell>
          <cell r="AR269">
            <v>1438749034.17</v>
          </cell>
          <cell r="AS269">
            <v>-127242170.3548</v>
          </cell>
          <cell r="AT269">
            <v>1876617387.98</v>
          </cell>
          <cell r="AU269">
            <v>1695246359.29</v>
          </cell>
          <cell r="AV269">
            <v>1623412260.83</v>
          </cell>
          <cell r="AW269">
            <v>1581378611.88</v>
          </cell>
          <cell r="AX269">
            <v>-72806834.91</v>
          </cell>
        </row>
        <row r="270">
          <cell r="A270" t="str">
            <v>600970.SH</v>
          </cell>
          <cell r="B270" t="str">
            <v>中材国际</v>
          </cell>
          <cell r="C270">
            <v>24995745033.89</v>
          </cell>
          <cell r="D270">
            <v>0</v>
          </cell>
          <cell r="E270">
            <v>0</v>
          </cell>
          <cell r="F270">
            <v>0</v>
          </cell>
          <cell r="G270">
            <v>20816421317.14</v>
          </cell>
          <cell r="H270">
            <v>132445286.91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123885942.13</v>
          </cell>
          <cell r="P270">
            <v>272143674.61</v>
          </cell>
          <cell r="Q270">
            <v>1050679910.99</v>
          </cell>
          <cell r="R270">
            <v>802236062.02</v>
          </cell>
          <cell r="S270">
            <v>149230142.06</v>
          </cell>
          <cell r="T270">
            <v>119250449.71</v>
          </cell>
          <cell r="U270">
            <v>24568577.72</v>
          </cell>
          <cell r="V270">
            <v>0</v>
          </cell>
          <cell r="W270">
            <v>-6541622.3</v>
          </cell>
          <cell r="X270">
            <v>17694023.6</v>
          </cell>
          <cell r="Y270">
            <v>21779616.83</v>
          </cell>
          <cell r="Z270">
            <v>18085767.66</v>
          </cell>
        </row>
        <row r="270">
          <cell r="AB270">
            <v>28951105.76</v>
          </cell>
          <cell r="AC270">
            <v>7176876.26</v>
          </cell>
          <cell r="AD270">
            <v>311013214.39</v>
          </cell>
          <cell r="AE270">
            <v>24995745033.89</v>
          </cell>
          <cell r="AF270">
            <v>23214597048.95</v>
          </cell>
          <cell r="AG270">
            <v>1872468939.58</v>
          </cell>
          <cell r="AH270">
            <v>1894243169.08</v>
          </cell>
          <cell r="AI270">
            <v>1583229954.69</v>
          </cell>
          <cell r="AJ270">
            <v>4179323716.75</v>
          </cell>
          <cell r="AK270">
            <v>0.167201406122664</v>
          </cell>
          <cell r="AL270">
            <v>2248950977.08</v>
          </cell>
          <cell r="AM270">
            <v>0.0049562812375479</v>
          </cell>
          <cell r="AN270">
            <v>0.0108876000391674</v>
          </cell>
          <cell r="AO270">
            <v>0.0420343506290953</v>
          </cell>
          <cell r="AP270">
            <v>0.0320949049901215</v>
          </cell>
          <cell r="AQ270">
            <v>1930372739.67</v>
          </cell>
          <cell r="AR270">
            <v>1470129383.22</v>
          </cell>
          <cell r="AS270">
            <v>420221639.3896</v>
          </cell>
          <cell r="AT270">
            <v>1619359525.28</v>
          </cell>
          <cell r="AU270">
            <v>1781142597.61</v>
          </cell>
          <cell r="AV270">
            <v>1776544967.32</v>
          </cell>
          <cell r="AW270">
            <v>1872468939.58</v>
          </cell>
          <cell r="AX270">
            <v>88140249.69</v>
          </cell>
        </row>
        <row r="271">
          <cell r="A271" t="str">
            <v>601866.SH</v>
          </cell>
          <cell r="B271" t="str">
            <v>中远海发</v>
          </cell>
          <cell r="C271">
            <v>24980386957.66</v>
          </cell>
          <cell r="D271">
            <v>0</v>
          </cell>
          <cell r="E271">
            <v>0</v>
          </cell>
          <cell r="F271">
            <v>43324379.1</v>
          </cell>
          <cell r="G271">
            <v>19756118516.82</v>
          </cell>
          <cell r="H271">
            <v>1176649306.4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59700102.17</v>
          </cell>
          <cell r="P271">
            <v>4910026.75</v>
          </cell>
          <cell r="Q271">
            <v>792233858.24</v>
          </cell>
          <cell r="R271">
            <v>17997408.24</v>
          </cell>
          <cell r="S271">
            <v>1256639572.31</v>
          </cell>
          <cell r="T271">
            <v>2002835771.49</v>
          </cell>
          <cell r="U271">
            <v>1776828124.3</v>
          </cell>
          <cell r="V271">
            <v>0</v>
          </cell>
          <cell r="W271">
            <v>25990295.79</v>
          </cell>
          <cell r="X271">
            <v>320146835.63</v>
          </cell>
          <cell r="Y271">
            <v>0</v>
          </cell>
          <cell r="Z271">
            <v>6657596.5</v>
          </cell>
        </row>
        <row r="271">
          <cell r="AB271">
            <v>1549020.82</v>
          </cell>
          <cell r="AC271">
            <v>30421737.31</v>
          </cell>
          <cell r="AD271">
            <v>850980902.2</v>
          </cell>
          <cell r="AE271">
            <v>24980386957.66</v>
          </cell>
          <cell r="AF271">
            <v>21887599484.53</v>
          </cell>
          <cell r="AG271">
            <v>4808124301.28</v>
          </cell>
          <cell r="AH271">
            <v>4779251584.79</v>
          </cell>
          <cell r="AI271">
            <v>3928270682.59</v>
          </cell>
          <cell r="AJ271">
            <v>5224268440.84</v>
          </cell>
          <cell r="AK271">
            <v>0.209134808427698</v>
          </cell>
          <cell r="AL271">
            <v>903714111.89</v>
          </cell>
          <cell r="AM271">
            <v>0.00238987899871957</v>
          </cell>
          <cell r="AN271">
            <v>0.000196555271874777</v>
          </cell>
          <cell r="AO271">
            <v>0.0317142348348238</v>
          </cell>
          <cell r="AP271">
            <v>0.000720461547313272</v>
          </cell>
          <cell r="AQ271">
            <v>4320554328.95</v>
          </cell>
          <cell r="AR271">
            <v>2212933854.44</v>
          </cell>
          <cell r="AS271">
            <v>11685926.868</v>
          </cell>
          <cell r="AT271">
            <v>3469573426.75</v>
          </cell>
          <cell r="AU271">
            <v>3063914756.64</v>
          </cell>
          <cell r="AV271">
            <v>2859288499.91</v>
          </cell>
          <cell r="AW271">
            <v>4808124301.28</v>
          </cell>
          <cell r="AX271">
            <v>251997942.98</v>
          </cell>
        </row>
        <row r="272">
          <cell r="A272" t="str">
            <v>600760.SH</v>
          </cell>
          <cell r="B272" t="str">
            <v>中航沈飞</v>
          </cell>
          <cell r="C272">
            <v>24916706410.26</v>
          </cell>
          <cell r="D272">
            <v>0</v>
          </cell>
          <cell r="E272">
            <v>0</v>
          </cell>
          <cell r="F272">
            <v>0</v>
          </cell>
          <cell r="G272">
            <v>22468741273.72</v>
          </cell>
          <cell r="H272">
            <v>-3993777.98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28588922.34</v>
          </cell>
          <cell r="P272">
            <v>9890854.68</v>
          </cell>
          <cell r="Q272">
            <v>435822284.98</v>
          </cell>
          <cell r="R272">
            <v>385267082.26</v>
          </cell>
          <cell r="S272">
            <v>-160586586.77</v>
          </cell>
          <cell r="T272">
            <v>-3041450.54</v>
          </cell>
          <cell r="U272">
            <v>-3844760.54</v>
          </cell>
          <cell r="V272">
            <v>0</v>
          </cell>
          <cell r="W272">
            <v>0</v>
          </cell>
          <cell r="X272">
            <v>177060817.85</v>
          </cell>
          <cell r="Y272">
            <v>-2926425.13</v>
          </cell>
          <cell r="Z272">
            <v>9142186.45</v>
          </cell>
        </row>
        <row r="272">
          <cell r="AB272">
            <v>1455493.68</v>
          </cell>
          <cell r="AC272">
            <v>7760144.45</v>
          </cell>
          <cell r="AD272">
            <v>205609026.41</v>
          </cell>
          <cell r="AE272">
            <v>24916706410.26</v>
          </cell>
          <cell r="AF272">
            <v>23167723831.21</v>
          </cell>
          <cell r="AG272">
            <v>1580948922.24</v>
          </cell>
          <cell r="AH272">
            <v>1574644271.47</v>
          </cell>
          <cell r="AI272">
            <v>1369035245.06</v>
          </cell>
          <cell r="AJ272">
            <v>2447965136.54</v>
          </cell>
          <cell r="AK272">
            <v>0.0982459357281665</v>
          </cell>
          <cell r="AL272">
            <v>862947369.9</v>
          </cell>
          <cell r="AM272">
            <v>0.00114737966845521</v>
          </cell>
          <cell r="AN272">
            <v>0.000396956745291473</v>
          </cell>
          <cell r="AO272">
            <v>0.0174911674843406</v>
          </cell>
          <cell r="AP272">
            <v>0.0154621993740456</v>
          </cell>
          <cell r="AQ272">
            <v>1585017766.64</v>
          </cell>
          <cell r="AR272">
            <v>1539995327</v>
          </cell>
          <cell r="AS272">
            <v>646306284.1584</v>
          </cell>
          <cell r="AT272">
            <v>1379408740.23</v>
          </cell>
          <cell r="AU272">
            <v>1745604353.41</v>
          </cell>
          <cell r="AV272">
            <v>1427397563.99</v>
          </cell>
          <cell r="AW272">
            <v>1580948922.24</v>
          </cell>
          <cell r="AX272">
            <v>803310</v>
          </cell>
        </row>
        <row r="273">
          <cell r="A273" t="str">
            <v>000166.SZ</v>
          </cell>
          <cell r="B273" t="str">
            <v>申万宏源</v>
          </cell>
          <cell r="C273">
            <v>24891090025.69</v>
          </cell>
          <cell r="D273">
            <v>8330369846.54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132089610.71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8397668502.54</v>
          </cell>
          <cell r="U273">
            <v>540135454.45</v>
          </cell>
          <cell r="V273">
            <v>-28248524.92</v>
          </cell>
          <cell r="W273">
            <v>-590110828.1</v>
          </cell>
          <cell r="X273">
            <v>403827089.4</v>
          </cell>
          <cell r="Y273">
            <v>-8231953.56</v>
          </cell>
          <cell r="Z273">
            <v>2066823.26</v>
          </cell>
        </row>
        <row r="273">
          <cell r="AB273">
            <v>7280434.65</v>
          </cell>
          <cell r="AC273">
            <v>54052210.72</v>
          </cell>
          <cell r="AD273">
            <v>1289704894.3</v>
          </cell>
          <cell r="AE273">
            <v>24891090025.69</v>
          </cell>
          <cell r="AF273">
            <v>132089610.71</v>
          </cell>
          <cell r="AG273">
            <v>32144781251.92</v>
          </cell>
          <cell r="AH273">
            <v>32098009475.85</v>
          </cell>
          <cell r="AI273">
            <v>30808304581.55</v>
          </cell>
          <cell r="AJ273">
            <v>24891090025.69</v>
          </cell>
          <cell r="AK273">
            <v>1</v>
          </cell>
          <cell r="AL273">
            <v>170629433.22</v>
          </cell>
          <cell r="AM273">
            <v>0.00530670254190037</v>
          </cell>
          <cell r="AN273">
            <v>0</v>
          </cell>
          <cell r="AO273">
            <v>0</v>
          </cell>
          <cell r="AP273">
            <v>0</v>
          </cell>
          <cell r="AQ273">
            <v>24720460592.47</v>
          </cell>
          <cell r="AR273">
            <v>23430755698.17</v>
          </cell>
          <cell r="AS273">
            <v>15545840157.2012</v>
          </cell>
          <cell r="AT273">
            <v>23430755698.17</v>
          </cell>
          <cell r="AU273">
            <v>24720460592.47</v>
          </cell>
          <cell r="AV273">
            <v>24365472102.4</v>
          </cell>
          <cell r="AW273">
            <v>32144781251.92</v>
          </cell>
          <cell r="AX273">
            <v>7239173695.07</v>
          </cell>
        </row>
        <row r="274">
          <cell r="A274" t="str">
            <v>000059.SZ</v>
          </cell>
          <cell r="B274" t="str">
            <v>华锦股份</v>
          </cell>
          <cell r="C274">
            <v>24872481010.06</v>
          </cell>
          <cell r="D274">
            <v>0</v>
          </cell>
          <cell r="E274">
            <v>0</v>
          </cell>
          <cell r="F274">
            <v>0</v>
          </cell>
          <cell r="G274">
            <v>19987444317.08</v>
          </cell>
          <cell r="H274">
            <v>292169641.18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2051729434.14</v>
          </cell>
          <cell r="P274">
            <v>246450048.99</v>
          </cell>
          <cell r="Q274">
            <v>1149446298.5</v>
          </cell>
          <cell r="R274">
            <v>76383277.95</v>
          </cell>
          <cell r="S274">
            <v>232720927.81</v>
          </cell>
          <cell r="T274">
            <v>4539525.14</v>
          </cell>
          <cell r="U274">
            <v>0</v>
          </cell>
          <cell r="V274">
            <v>0</v>
          </cell>
          <cell r="W274">
            <v>0</v>
          </cell>
          <cell r="X274">
            <v>5039711.42</v>
          </cell>
          <cell r="Y274">
            <v>473289906.8</v>
          </cell>
          <cell r="Z274">
            <v>0</v>
          </cell>
        </row>
        <row r="274">
          <cell r="AB274">
            <v>42147711.7</v>
          </cell>
          <cell r="AC274">
            <v>19702456.23</v>
          </cell>
          <cell r="AD274">
            <v>128202726.3</v>
          </cell>
          <cell r="AE274">
            <v>24872481010.06</v>
          </cell>
          <cell r="AF274">
            <v>23744174304.47</v>
          </cell>
          <cell r="AG274">
            <v>654516612.509996</v>
          </cell>
          <cell r="AH274">
            <v>676961867.979996</v>
          </cell>
          <cell r="AI274">
            <v>548759141.679996</v>
          </cell>
          <cell r="AJ274">
            <v>4885036692.98</v>
          </cell>
          <cell r="AK274">
            <v>0.196403273602026</v>
          </cell>
          <cell r="AL274">
            <v>3974853710.91</v>
          </cell>
          <cell r="AM274">
            <v>0.0824899387121917</v>
          </cell>
          <cell r="AN274">
            <v>0.00990854305568954</v>
          </cell>
          <cell r="AO274">
            <v>0.0462135762827637</v>
          </cell>
          <cell r="AP274">
            <v>0.00307099552791319</v>
          </cell>
          <cell r="AQ274">
            <v>910182982.069999</v>
          </cell>
          <cell r="AR274">
            <v>549259327.959999</v>
          </cell>
          <cell r="AS274">
            <v>-564723905.635201</v>
          </cell>
          <cell r="AT274">
            <v>781980255.769999</v>
          </cell>
          <cell r="AU274">
            <v>677462054.259999</v>
          </cell>
          <cell r="AV274">
            <v>590528373.999999</v>
          </cell>
          <cell r="AW274">
            <v>654516612.509996</v>
          </cell>
          <cell r="AX274">
            <v>4539525.14</v>
          </cell>
        </row>
        <row r="275">
          <cell r="A275" t="str">
            <v>601989.SH</v>
          </cell>
          <cell r="B275" t="str">
            <v>中国重工</v>
          </cell>
          <cell r="C275">
            <v>24847068370.41</v>
          </cell>
          <cell r="D275">
            <v>0</v>
          </cell>
          <cell r="E275">
            <v>0</v>
          </cell>
          <cell r="F275">
            <v>0</v>
          </cell>
          <cell r="G275">
            <v>23051450420.71</v>
          </cell>
          <cell r="H275">
            <v>205628463.33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165166580.74</v>
          </cell>
          <cell r="P275">
            <v>246534962.66</v>
          </cell>
          <cell r="Q275">
            <v>2157095199.27</v>
          </cell>
          <cell r="R275">
            <v>575397661.45</v>
          </cell>
          <cell r="S275">
            <v>-1009161900.17</v>
          </cell>
          <cell r="T275">
            <v>137120985.51</v>
          </cell>
          <cell r="U275">
            <v>106249874.15</v>
          </cell>
          <cell r="V275">
            <v>0</v>
          </cell>
          <cell r="W275">
            <v>0</v>
          </cell>
          <cell r="X275">
            <v>-35956452.91</v>
          </cell>
          <cell r="Y275">
            <v>30019293.56</v>
          </cell>
          <cell r="Z275">
            <v>14217452.27</v>
          </cell>
        </row>
        <row r="275">
          <cell r="AB275">
            <v>33610537.39</v>
          </cell>
          <cell r="AC275">
            <v>70505775.29</v>
          </cell>
          <cell r="AD275">
            <v>93423094.53</v>
          </cell>
          <cell r="AE275">
            <v>24847068370.41</v>
          </cell>
          <cell r="AF275">
            <v>25186482924.66</v>
          </cell>
          <cell r="AG275">
            <v>-182138957.120004</v>
          </cell>
          <cell r="AH275">
            <v>-219034195.020004</v>
          </cell>
          <cell r="AI275">
            <v>-312457289.550004</v>
          </cell>
          <cell r="AJ275">
            <v>1795617949.7</v>
          </cell>
          <cell r="AK275">
            <v>0.0722667931255172</v>
          </cell>
          <cell r="AL275">
            <v>3211108935.58</v>
          </cell>
          <cell r="AM275">
            <v>0.00664732668972306</v>
          </cell>
          <cell r="AN275">
            <v>0.00992209459018492</v>
          </cell>
          <cell r="AO275">
            <v>0.0868148775989546</v>
          </cell>
          <cell r="AP275">
            <v>0.0231575674390317</v>
          </cell>
          <cell r="AQ275">
            <v>-1415490985.88</v>
          </cell>
          <cell r="AR275">
            <v>-499752180.239999</v>
          </cell>
          <cell r="AS275">
            <v>-7323853446.7952</v>
          </cell>
          <cell r="AT275">
            <v>-1508914080.41</v>
          </cell>
          <cell r="AU275">
            <v>-406329085.709999</v>
          </cell>
          <cell r="AV275">
            <v>-1534050306.13</v>
          </cell>
          <cell r="AW275">
            <v>-182138957.120004</v>
          </cell>
          <cell r="AX275">
            <v>30871111.36</v>
          </cell>
        </row>
        <row r="276">
          <cell r="A276" t="str">
            <v>000933.SZ</v>
          </cell>
          <cell r="B276" t="str">
            <v>神火股份</v>
          </cell>
          <cell r="C276">
            <v>24820383707.5</v>
          </cell>
          <cell r="D276">
            <v>0</v>
          </cell>
          <cell r="E276">
            <v>0</v>
          </cell>
          <cell r="F276">
            <v>0</v>
          </cell>
          <cell r="G276">
            <v>16601748671.61</v>
          </cell>
          <cell r="H276">
            <v>1232892896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476066757.68</v>
          </cell>
          <cell r="P276">
            <v>49805960.46</v>
          </cell>
          <cell r="Q276">
            <v>691853519.2</v>
          </cell>
          <cell r="R276">
            <v>127922208.2</v>
          </cell>
          <cell r="S276">
            <v>1180620108.27</v>
          </cell>
          <cell r="T276">
            <v>125441104.39</v>
          </cell>
          <cell r="U276">
            <v>14359390.94</v>
          </cell>
          <cell r="V276">
            <v>0</v>
          </cell>
          <cell r="W276">
            <v>0</v>
          </cell>
          <cell r="X276">
            <v>742299452.83</v>
          </cell>
          <cell r="Y276">
            <v>1227024680.15</v>
          </cell>
          <cell r="Z276">
            <v>4669576.4</v>
          </cell>
        </row>
        <row r="276">
          <cell r="AB276">
            <v>194412691.83</v>
          </cell>
          <cell r="AC276">
            <v>224374959.11</v>
          </cell>
          <cell r="AD276">
            <v>1167365834.69</v>
          </cell>
          <cell r="AE276">
            <v>24820383707.5</v>
          </cell>
          <cell r="AF276">
            <v>19128017225.42</v>
          </cell>
          <cell r="AG276">
            <v>3853153029.89</v>
          </cell>
          <cell r="AH276">
            <v>3823190762.61</v>
          </cell>
          <cell r="AI276">
            <v>2655824927.92</v>
          </cell>
          <cell r="AJ276">
            <v>8218635035.89</v>
          </cell>
          <cell r="AK276">
            <v>0.331124415026935</v>
          </cell>
          <cell r="AL276">
            <v>2602635392.97</v>
          </cell>
          <cell r="AM276">
            <v>0.0191804753419725</v>
          </cell>
          <cell r="AN276">
            <v>0.00200665553953342</v>
          </cell>
          <cell r="AO276">
            <v>0.0278744086857506</v>
          </cell>
          <cell r="AP276">
            <v>0.0051539174296224</v>
          </cell>
          <cell r="AQ276">
            <v>5615999642.92</v>
          </cell>
          <cell r="AR276">
            <v>3268013699.96</v>
          </cell>
          <cell r="AS276">
            <v>2542775765.8168</v>
          </cell>
          <cell r="AT276">
            <v>4448633808.23</v>
          </cell>
          <cell r="AU276">
            <v>4435379534.65</v>
          </cell>
          <cell r="AV276">
            <v>3675439137.77</v>
          </cell>
          <cell r="AW276">
            <v>3853153029.89</v>
          </cell>
          <cell r="AX276">
            <v>111081713.45</v>
          </cell>
        </row>
        <row r="277">
          <cell r="A277" t="str">
            <v>002244.SZ</v>
          </cell>
          <cell r="B277" t="str">
            <v>滨江集团</v>
          </cell>
          <cell r="C277">
            <v>24435850322.47</v>
          </cell>
          <cell r="D277">
            <v>0</v>
          </cell>
          <cell r="E277">
            <v>0</v>
          </cell>
          <cell r="F277">
            <v>0</v>
          </cell>
          <cell r="G277">
            <v>18837119264.15</v>
          </cell>
          <cell r="H277">
            <v>595604760.46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892369924.87</v>
          </cell>
          <cell r="P277">
            <v>510106583.15</v>
          </cell>
          <cell r="Q277">
            <v>467564002.93</v>
          </cell>
          <cell r="R277">
            <v>0</v>
          </cell>
          <cell r="S277">
            <v>543541436.99</v>
          </cell>
          <cell r="T277">
            <v>-28927286.87</v>
          </cell>
          <cell r="U277">
            <v>-45885936.63</v>
          </cell>
          <cell r="V277">
            <v>0</v>
          </cell>
          <cell r="W277">
            <v>1216000</v>
          </cell>
          <cell r="X277">
            <v>-23033382.25</v>
          </cell>
          <cell r="Y277">
            <v>0</v>
          </cell>
          <cell r="Z277">
            <v>-114589.06</v>
          </cell>
        </row>
        <row r="277">
          <cell r="AB277">
            <v>1215214.21</v>
          </cell>
          <cell r="AC277">
            <v>10972673.04</v>
          </cell>
          <cell r="AD277">
            <v>902771512.29</v>
          </cell>
          <cell r="AE277">
            <v>24435850322.47</v>
          </cell>
          <cell r="AF277">
            <v>21250701212.09</v>
          </cell>
          <cell r="AG277">
            <v>3180356616.7</v>
          </cell>
          <cell r="AH277">
            <v>3170599157.87</v>
          </cell>
          <cell r="AI277">
            <v>2267827645.58</v>
          </cell>
          <cell r="AJ277">
            <v>5598731058.32</v>
          </cell>
          <cell r="AK277">
            <v>0.229119551169115</v>
          </cell>
          <cell r="AL277">
            <v>1879797969.78</v>
          </cell>
          <cell r="AM277">
            <v>0.0365188816060729</v>
          </cell>
          <cell r="AN277">
            <v>0.0208753358863445</v>
          </cell>
          <cell r="AO277">
            <v>0.0191343455111955</v>
          </cell>
          <cell r="AP277">
            <v>0</v>
          </cell>
          <cell r="AQ277">
            <v>3718933088.54</v>
          </cell>
          <cell r="AR277">
            <v>2272620139.26</v>
          </cell>
          <cell r="AS277">
            <v>746424979.1944</v>
          </cell>
          <cell r="AT277">
            <v>2816161576.25</v>
          </cell>
          <cell r="AU277">
            <v>3175391651.55</v>
          </cell>
          <cell r="AV277">
            <v>3156004580.1</v>
          </cell>
          <cell r="AW277">
            <v>3180356616.7</v>
          </cell>
          <cell r="AX277">
            <v>18174649.76</v>
          </cell>
        </row>
        <row r="278">
          <cell r="A278" t="str">
            <v>600295.SH</v>
          </cell>
          <cell r="B278" t="str">
            <v>鄂尔多斯</v>
          </cell>
          <cell r="C278">
            <v>24232279351.39</v>
          </cell>
          <cell r="D278">
            <v>0</v>
          </cell>
          <cell r="E278">
            <v>0</v>
          </cell>
          <cell r="F278">
            <v>0</v>
          </cell>
          <cell r="G278">
            <v>15210931522.42</v>
          </cell>
          <cell r="H278">
            <v>360118326.04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611565425.9</v>
          </cell>
          <cell r="P278">
            <v>883486530.33</v>
          </cell>
          <cell r="Q278">
            <v>1136412236.65</v>
          </cell>
          <cell r="R278">
            <v>460473214.44</v>
          </cell>
          <cell r="S278">
            <v>484104544.13</v>
          </cell>
          <cell r="T278">
            <v>817795530.1</v>
          </cell>
          <cell r="U278">
            <v>803277540.1</v>
          </cell>
          <cell r="V278">
            <v>0</v>
          </cell>
          <cell r="W278">
            <v>0</v>
          </cell>
          <cell r="X278">
            <v>-16206784.21</v>
          </cell>
          <cell r="Y278">
            <v>373042820.34</v>
          </cell>
          <cell r="Z278">
            <v>3613238.72</v>
          </cell>
        </row>
        <row r="278">
          <cell r="AB278">
            <v>24489545.2</v>
          </cell>
          <cell r="AC278">
            <v>66698058.66</v>
          </cell>
          <cell r="AD278">
            <v>953637026.63</v>
          </cell>
          <cell r="AE278">
            <v>24232279351.39</v>
          </cell>
          <cell r="AF278">
            <v>18786973473.87</v>
          </cell>
          <cell r="AG278">
            <v>5909878610.21</v>
          </cell>
          <cell r="AH278">
            <v>5867670096.75</v>
          </cell>
          <cell r="AI278">
            <v>4914033070.12</v>
          </cell>
          <cell r="AJ278">
            <v>9021347828.97</v>
          </cell>
          <cell r="AK278">
            <v>0.37228639114597</v>
          </cell>
          <cell r="AL278">
            <v>3507188741.12</v>
          </cell>
          <cell r="AM278">
            <v>0.025237635182054</v>
          </cell>
          <cell r="AN278">
            <v>0.0364590766522061</v>
          </cell>
          <cell r="AO278">
            <v>0.0468966299113259</v>
          </cell>
          <cell r="AP278">
            <v>0.0190024721885515</v>
          </cell>
          <cell r="AQ278">
            <v>5514159087.85</v>
          </cell>
          <cell r="AR278">
            <v>4076417517.09</v>
          </cell>
          <cell r="AS278">
            <v>2760841821.0228</v>
          </cell>
          <cell r="AT278">
            <v>4560522061.22</v>
          </cell>
          <cell r="AU278">
            <v>5030054543.72</v>
          </cell>
          <cell r="AV278">
            <v>5216069298.2</v>
          </cell>
          <cell r="AW278">
            <v>5909878610.21</v>
          </cell>
          <cell r="AX278">
            <v>14517990</v>
          </cell>
        </row>
        <row r="279">
          <cell r="A279" t="str">
            <v>600111.SH</v>
          </cell>
          <cell r="B279" t="str">
            <v>北方稀土</v>
          </cell>
          <cell r="C279">
            <v>24091058044.99</v>
          </cell>
          <cell r="D279">
            <v>0</v>
          </cell>
          <cell r="E279">
            <v>0</v>
          </cell>
          <cell r="F279">
            <v>0</v>
          </cell>
          <cell r="G279">
            <v>18609416408.75</v>
          </cell>
          <cell r="H279">
            <v>312512278.3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146361316.37</v>
          </cell>
          <cell r="P279">
            <v>56191333.22</v>
          </cell>
          <cell r="Q279">
            <v>635103109.33</v>
          </cell>
          <cell r="R279">
            <v>130793427.34</v>
          </cell>
          <cell r="S279">
            <v>283047286.67</v>
          </cell>
          <cell r="T279">
            <v>13076653.49</v>
          </cell>
          <cell r="U279">
            <v>-1408928.5</v>
          </cell>
          <cell r="V279">
            <v>0</v>
          </cell>
          <cell r="W279">
            <v>34093978.45</v>
          </cell>
          <cell r="X279">
            <v>127900703.76</v>
          </cell>
          <cell r="Y279">
            <v>70528266.96</v>
          </cell>
          <cell r="Z279">
            <v>-32636286.15</v>
          </cell>
        </row>
        <row r="279">
          <cell r="AB279">
            <v>2724829.79</v>
          </cell>
          <cell r="AC279">
            <v>13297349.93</v>
          </cell>
          <cell r="AD279">
            <v>661279937.95</v>
          </cell>
          <cell r="AE279">
            <v>24091058044.99</v>
          </cell>
          <cell r="AF279">
            <v>19860912881.68</v>
          </cell>
          <cell r="AG279">
            <v>4046250538.38</v>
          </cell>
          <cell r="AH279">
            <v>4035678018.24</v>
          </cell>
          <cell r="AI279">
            <v>3374398080.29</v>
          </cell>
          <cell r="AJ279">
            <v>5481641636.24</v>
          </cell>
          <cell r="AK279">
            <v>0.227538434634255</v>
          </cell>
          <cell r="AL279">
            <v>1049549973.36</v>
          </cell>
          <cell r="AM279">
            <v>0.00607533783267927</v>
          </cell>
          <cell r="AN279">
            <v>0.0023324560139726</v>
          </cell>
          <cell r="AO279">
            <v>0.0263626075759706</v>
          </cell>
          <cell r="AP279">
            <v>0.00542912756657443</v>
          </cell>
          <cell r="AQ279">
            <v>4432091662.88</v>
          </cell>
          <cell r="AR279">
            <v>3487764438.26</v>
          </cell>
          <cell r="AS279">
            <v>2414307784.3904</v>
          </cell>
          <cell r="AT279">
            <v>3770811724.93</v>
          </cell>
          <cell r="AU279">
            <v>4149044376.21</v>
          </cell>
          <cell r="AV279">
            <v>3969614914.81</v>
          </cell>
          <cell r="AW279">
            <v>4046250538.38</v>
          </cell>
          <cell r="AX279">
            <v>48579560.44</v>
          </cell>
        </row>
        <row r="280">
          <cell r="A280" t="str">
            <v>600567.SH</v>
          </cell>
          <cell r="B280" t="str">
            <v>山鹰国际</v>
          </cell>
          <cell r="C280">
            <v>24053780777.71</v>
          </cell>
          <cell r="D280">
            <v>0</v>
          </cell>
          <cell r="E280">
            <v>0</v>
          </cell>
          <cell r="F280">
            <v>0</v>
          </cell>
          <cell r="G280">
            <v>21052255770.32</v>
          </cell>
          <cell r="H280">
            <v>627093909.14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202923769.92</v>
          </cell>
          <cell r="P280">
            <v>237051124.29</v>
          </cell>
          <cell r="Q280">
            <v>980981952.43</v>
          </cell>
          <cell r="R280">
            <v>578563197.31</v>
          </cell>
          <cell r="S280">
            <v>503443977.06</v>
          </cell>
          <cell r="T280">
            <v>-1706588.23</v>
          </cell>
          <cell r="U280">
            <v>36441736.1</v>
          </cell>
          <cell r="V280">
            <v>0</v>
          </cell>
          <cell r="W280">
            <v>-909039.3</v>
          </cell>
          <cell r="X280">
            <v>5142442.59</v>
          </cell>
          <cell r="Y280">
            <v>-260459.34</v>
          </cell>
          <cell r="Z280">
            <v>167120166.74</v>
          </cell>
        </row>
        <row r="280">
          <cell r="AB280">
            <v>30897838.43</v>
          </cell>
          <cell r="AC280">
            <v>30370089.72</v>
          </cell>
          <cell r="AD280">
            <v>220054745.5</v>
          </cell>
          <cell r="AE280">
            <v>24053780777.71</v>
          </cell>
          <cell r="AF280">
            <v>23555219791.33</v>
          </cell>
          <cell r="AG280">
            <v>658183542.339997</v>
          </cell>
          <cell r="AH280">
            <v>658711291.049997</v>
          </cell>
          <cell r="AI280">
            <v>438656545.549997</v>
          </cell>
          <cell r="AJ280">
            <v>3001525007.39</v>
          </cell>
          <cell r="AK280">
            <v>0.124783917968165</v>
          </cell>
          <cell r="AL280">
            <v>1998731835.9</v>
          </cell>
          <cell r="AM280">
            <v>0.008436252570658</v>
          </cell>
          <cell r="AN280">
            <v>0.00985504634305427</v>
          </cell>
          <cell r="AO280">
            <v>0.0407828591062512</v>
          </cell>
          <cell r="AP280">
            <v>0.0240529005671382</v>
          </cell>
          <cell r="AQ280">
            <v>1002793171.49</v>
          </cell>
          <cell r="AR280">
            <v>279294448.93</v>
          </cell>
          <cell r="AS280">
            <v>-1046503792.3876</v>
          </cell>
          <cell r="AT280">
            <v>782738425.99</v>
          </cell>
          <cell r="AU280">
            <v>499349194.43</v>
          </cell>
          <cell r="AV280">
            <v>537149237.79</v>
          </cell>
          <cell r="AW280">
            <v>658183542.339997</v>
          </cell>
          <cell r="AX280">
            <v>-39057363.63</v>
          </cell>
        </row>
        <row r="281">
          <cell r="A281" t="str">
            <v>000050.SZ</v>
          </cell>
          <cell r="B281" t="str">
            <v>深天马A</v>
          </cell>
          <cell r="C281">
            <v>23962168070.79</v>
          </cell>
          <cell r="D281">
            <v>0</v>
          </cell>
          <cell r="E281">
            <v>0</v>
          </cell>
          <cell r="F281">
            <v>0</v>
          </cell>
          <cell r="G281">
            <v>19668647003.38</v>
          </cell>
          <cell r="H281">
            <v>463062908.56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160068689.14</v>
          </cell>
          <cell r="P281">
            <v>248093092.94</v>
          </cell>
          <cell r="Q281">
            <v>661684601.82</v>
          </cell>
          <cell r="R281">
            <v>1487628306.49</v>
          </cell>
          <cell r="S281">
            <v>417279055.74</v>
          </cell>
          <cell r="T281">
            <v>-7470671.54</v>
          </cell>
          <cell r="U281">
            <v>-7529671.54</v>
          </cell>
          <cell r="V281">
            <v>0</v>
          </cell>
          <cell r="W281">
            <v>0</v>
          </cell>
          <cell r="X281">
            <v>8721123.98</v>
          </cell>
          <cell r="Y281">
            <v>516333433.25</v>
          </cell>
          <cell r="Z281">
            <v>337413.16</v>
          </cell>
        </row>
        <row r="281">
          <cell r="AB281">
            <v>38363579.63</v>
          </cell>
          <cell r="AC281">
            <v>1937949.95</v>
          </cell>
          <cell r="AD281">
            <v>66800668.7</v>
          </cell>
          <cell r="AE281">
            <v>23962168070.79</v>
          </cell>
          <cell r="AF281">
            <v>22643400749.51</v>
          </cell>
          <cell r="AG281">
            <v>786579505.669999</v>
          </cell>
          <cell r="AH281">
            <v>823005135.349999</v>
          </cell>
          <cell r="AI281">
            <v>756204466.649999</v>
          </cell>
          <cell r="AJ281">
            <v>4293521067.41</v>
          </cell>
          <cell r="AK281">
            <v>0.17917915669091</v>
          </cell>
          <cell r="AL281">
            <v>3037382493.96</v>
          </cell>
          <cell r="AM281">
            <v>0.0066800586936507</v>
          </cell>
          <cell r="AN281">
            <v>0.0103535327941559</v>
          </cell>
          <cell r="AO281">
            <v>0.0276137200884838</v>
          </cell>
          <cell r="AP281">
            <v>0.0620823751045894</v>
          </cell>
          <cell r="AQ281">
            <v>1256138573.45</v>
          </cell>
          <cell r="AR281">
            <v>772058849.01</v>
          </cell>
          <cell r="AS281">
            <v>-2008898458.1772</v>
          </cell>
          <cell r="AT281">
            <v>1189337904.75</v>
          </cell>
          <cell r="AU281">
            <v>838859517.71</v>
          </cell>
          <cell r="AV281">
            <v>748266324.39</v>
          </cell>
          <cell r="AW281">
            <v>786579505.669999</v>
          </cell>
          <cell r="AX281">
            <v>59000</v>
          </cell>
        </row>
        <row r="282">
          <cell r="A282" t="str">
            <v>600581.SH</v>
          </cell>
          <cell r="B282" t="str">
            <v>八一钢铁</v>
          </cell>
          <cell r="C282">
            <v>23813655783.96</v>
          </cell>
          <cell r="D282">
            <v>0</v>
          </cell>
          <cell r="E282">
            <v>0</v>
          </cell>
          <cell r="F282">
            <v>0</v>
          </cell>
          <cell r="G282">
            <v>19404614775.34</v>
          </cell>
          <cell r="H282">
            <v>204540073.47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128804338.92</v>
          </cell>
          <cell r="P282">
            <v>879726111.83</v>
          </cell>
          <cell r="Q282">
            <v>98832895.55</v>
          </cell>
          <cell r="R282">
            <v>413025646.98</v>
          </cell>
          <cell r="S282">
            <v>276266939.54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2822179.61</v>
          </cell>
          <cell r="Y282">
            <v>0</v>
          </cell>
          <cell r="Z282">
            <v>0</v>
          </cell>
        </row>
        <row r="282">
          <cell r="AB282">
            <v>1720902.85</v>
          </cell>
          <cell r="AC282">
            <v>691796.81</v>
          </cell>
          <cell r="AD282">
            <v>383682753.45</v>
          </cell>
          <cell r="AE282">
            <v>23813655783.96</v>
          </cell>
          <cell r="AF282">
            <v>21201270708.16</v>
          </cell>
          <cell r="AG282">
            <v>2609562896.19</v>
          </cell>
          <cell r="AH282">
            <v>2610592002.23</v>
          </cell>
          <cell r="AI282">
            <v>2226909248.78</v>
          </cell>
          <cell r="AJ282">
            <v>4409041008.62</v>
          </cell>
          <cell r="AK282">
            <v>0.185147591307243</v>
          </cell>
          <cell r="AL282">
            <v>1519359887.24</v>
          </cell>
          <cell r="AM282">
            <v>0.00540884356809918</v>
          </cell>
          <cell r="AN282">
            <v>0.0369420856592103</v>
          </cell>
          <cell r="AO282">
            <v>0.0041502613645978</v>
          </cell>
          <cell r="AP282">
            <v>0.0173440672329781</v>
          </cell>
          <cell r="AQ282">
            <v>2889681121.38</v>
          </cell>
          <cell r="AR282">
            <v>2229731428.39</v>
          </cell>
          <cell r="AS282">
            <v>1691353651.2564</v>
          </cell>
          <cell r="AT282">
            <v>2505998367.93</v>
          </cell>
          <cell r="AU282">
            <v>2613414181.84</v>
          </cell>
          <cell r="AV282">
            <v>2681289762.26</v>
          </cell>
          <cell r="AW282">
            <v>2609562896.19</v>
          </cell>
          <cell r="AX282">
            <v>0</v>
          </cell>
        </row>
        <row r="283">
          <cell r="A283" t="str">
            <v>002078.SZ</v>
          </cell>
          <cell r="B283" t="str">
            <v>太阳纸业</v>
          </cell>
          <cell r="C283">
            <v>23714818646.91</v>
          </cell>
          <cell r="D283">
            <v>0</v>
          </cell>
          <cell r="E283">
            <v>0</v>
          </cell>
          <cell r="F283">
            <v>0</v>
          </cell>
          <cell r="G283">
            <v>18975853403.96</v>
          </cell>
          <cell r="H283">
            <v>455621904.9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101143161.82</v>
          </cell>
          <cell r="P283">
            <v>91546858.78</v>
          </cell>
          <cell r="Q283">
            <v>541161221.12</v>
          </cell>
          <cell r="R283">
            <v>296255613.81</v>
          </cell>
          <cell r="S283">
            <v>472657906.35</v>
          </cell>
          <cell r="T283">
            <v>30145708.23</v>
          </cell>
          <cell r="U283">
            <v>19583580.63</v>
          </cell>
          <cell r="V283">
            <v>0</v>
          </cell>
          <cell r="W283">
            <v>-4535192.12</v>
          </cell>
          <cell r="X283">
            <v>9169581.85</v>
          </cell>
          <cell r="Y283">
            <v>0</v>
          </cell>
          <cell r="Z283">
            <v>576958.93</v>
          </cell>
        </row>
        <row r="283">
          <cell r="AB283">
            <v>38200979.16</v>
          </cell>
          <cell r="AC283">
            <v>1957598.86</v>
          </cell>
          <cell r="AD283">
            <v>535129065.67</v>
          </cell>
          <cell r="AE283">
            <v>23714818646.91</v>
          </cell>
          <cell r="AF283">
            <v>20478618165.84</v>
          </cell>
          <cell r="AG283">
            <v>3253218374.26</v>
          </cell>
          <cell r="AH283">
            <v>3289461754.56</v>
          </cell>
          <cell r="AI283">
            <v>2754332688.89</v>
          </cell>
          <cell r="AJ283">
            <v>4738965242.95</v>
          </cell>
          <cell r="AK283">
            <v>0.199831392915479</v>
          </cell>
          <cell r="AL283">
            <v>993863475.23</v>
          </cell>
          <cell r="AM283">
            <v>0.0042649772416952</v>
          </cell>
          <cell r="AN283">
            <v>0.00386032295431146</v>
          </cell>
          <cell r="AO283">
            <v>0.022819538668094</v>
          </cell>
          <cell r="AP283">
            <v>0.012492425863379</v>
          </cell>
          <cell r="AQ283">
            <v>3745101767.72</v>
          </cell>
          <cell r="AR283">
            <v>2737314795.7</v>
          </cell>
          <cell r="AS283">
            <v>1206181361.7216</v>
          </cell>
          <cell r="AT283">
            <v>3209972702.05</v>
          </cell>
          <cell r="AU283">
            <v>3272443861.37</v>
          </cell>
          <cell r="AV283">
            <v>3244643859.6</v>
          </cell>
          <cell r="AW283">
            <v>3253218374.26</v>
          </cell>
          <cell r="AX283">
            <v>6026935.48</v>
          </cell>
        </row>
        <row r="284">
          <cell r="A284" t="str">
            <v>603613.SH</v>
          </cell>
          <cell r="B284" t="str">
            <v>国联股份</v>
          </cell>
          <cell r="C284">
            <v>23474953161.17</v>
          </cell>
          <cell r="D284">
            <v>0</v>
          </cell>
          <cell r="E284">
            <v>0</v>
          </cell>
          <cell r="F284">
            <v>0</v>
          </cell>
          <cell r="G284">
            <v>22720649917.4</v>
          </cell>
          <cell r="H284">
            <v>16634510.1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15037163.33</v>
          </cell>
          <cell r="P284">
            <v>129404571.83</v>
          </cell>
          <cell r="Q284">
            <v>41444536.06</v>
          </cell>
          <cell r="R284">
            <v>44111671.34</v>
          </cell>
          <cell r="S284">
            <v>-244095.26</v>
          </cell>
          <cell r="T284">
            <v>21996841.35</v>
          </cell>
          <cell r="U284">
            <v>1146735.93</v>
          </cell>
          <cell r="V284">
            <v>0</v>
          </cell>
          <cell r="W284">
            <v>-1500000</v>
          </cell>
          <cell r="X284">
            <v>11976111.75</v>
          </cell>
          <cell r="Y284">
            <v>0</v>
          </cell>
          <cell r="Z284">
            <v>-20278.48</v>
          </cell>
        </row>
        <row r="284">
          <cell r="AB284">
            <v>2271778.19</v>
          </cell>
          <cell r="AC284">
            <v>407195.37</v>
          </cell>
          <cell r="AD284">
            <v>137761771.46</v>
          </cell>
          <cell r="AE284">
            <v>23474953161.17</v>
          </cell>
          <cell r="AF284">
            <v>22950403764.7</v>
          </cell>
          <cell r="AG284">
            <v>533049847.58999</v>
          </cell>
          <cell r="AH284">
            <v>534914430.40999</v>
          </cell>
          <cell r="AI284">
            <v>397152658.94999</v>
          </cell>
          <cell r="AJ284">
            <v>754303243.769997</v>
          </cell>
          <cell r="AK284">
            <v>0.0321322576701747</v>
          </cell>
          <cell r="AL284">
            <v>228133359.74</v>
          </cell>
          <cell r="AM284">
            <v>0.0006405620163227</v>
          </cell>
          <cell r="AN284">
            <v>0.0055124528232946</v>
          </cell>
          <cell r="AO284">
            <v>0.00176547896711264</v>
          </cell>
          <cell r="AP284">
            <v>0.00187909518017549</v>
          </cell>
          <cell r="AQ284">
            <v>526169884.029997</v>
          </cell>
          <cell r="AR284">
            <v>388652207.829997</v>
          </cell>
          <cell r="AS284">
            <v>61658900.443597</v>
          </cell>
          <cell r="AT284">
            <v>388408112.569997</v>
          </cell>
          <cell r="AU284">
            <v>526413979.289997</v>
          </cell>
          <cell r="AV284">
            <v>495674400.879997</v>
          </cell>
          <cell r="AW284">
            <v>533049847.58999</v>
          </cell>
          <cell r="AX284">
            <v>19350105.42</v>
          </cell>
        </row>
        <row r="285">
          <cell r="A285" t="str">
            <v>000830.SZ</v>
          </cell>
          <cell r="B285" t="str">
            <v>鲁西化工</v>
          </cell>
          <cell r="C285">
            <v>23471771862.24</v>
          </cell>
          <cell r="D285">
            <v>0</v>
          </cell>
          <cell r="E285">
            <v>0</v>
          </cell>
          <cell r="F285">
            <v>0</v>
          </cell>
          <cell r="G285">
            <v>15498441254.93</v>
          </cell>
          <cell r="H285">
            <v>381366682.69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196325404.17</v>
          </cell>
          <cell r="P285">
            <v>50341845.5</v>
          </cell>
          <cell r="Q285">
            <v>305270909.46</v>
          </cell>
          <cell r="R285">
            <v>972641591.1</v>
          </cell>
          <cell r="S285">
            <v>389394379.65</v>
          </cell>
          <cell r="T285">
            <v>29366313.94</v>
          </cell>
          <cell r="U285">
            <v>2073188.18</v>
          </cell>
          <cell r="V285">
            <v>0</v>
          </cell>
          <cell r="W285">
            <v>0</v>
          </cell>
          <cell r="X285">
            <v>-13956161.21</v>
          </cell>
          <cell r="Y285">
            <v>420886537.16</v>
          </cell>
          <cell r="Z285">
            <v>-6589787.03</v>
          </cell>
        </row>
        <row r="285">
          <cell r="AB285">
            <v>12179978.81</v>
          </cell>
          <cell r="AC285">
            <v>866115591.29</v>
          </cell>
          <cell r="AD285">
            <v>1272333574.59</v>
          </cell>
          <cell r="AE285">
            <v>23471771862.24</v>
          </cell>
          <cell r="AF285">
            <v>17412415384.81</v>
          </cell>
          <cell r="AG285">
            <v>5675202628.39</v>
          </cell>
          <cell r="AH285">
            <v>4821267015.91</v>
          </cell>
          <cell r="AI285">
            <v>3548933441.32</v>
          </cell>
          <cell r="AJ285">
            <v>7973330607.31</v>
          </cell>
          <cell r="AK285">
            <v>0.339698709330804</v>
          </cell>
          <cell r="AL285">
            <v>2799401899.87</v>
          </cell>
          <cell r="AM285">
            <v>0.00836431971656289</v>
          </cell>
          <cell r="AN285">
            <v>0.00214478249854614</v>
          </cell>
          <cell r="AO285">
            <v>0.0130058740878912</v>
          </cell>
          <cell r="AP285">
            <v>0.041438780029416</v>
          </cell>
          <cell r="AQ285">
            <v>5173928707.44</v>
          </cell>
          <cell r="AR285">
            <v>3512200753.2</v>
          </cell>
          <cell r="AS285">
            <v>2157814938.2064</v>
          </cell>
          <cell r="AT285">
            <v>3901595132.85</v>
          </cell>
          <cell r="AU285">
            <v>4784534327.79</v>
          </cell>
          <cell r="AV285">
            <v>5653864011.41</v>
          </cell>
          <cell r="AW285">
            <v>5675202628.39</v>
          </cell>
          <cell r="AX285">
            <v>27293125.76</v>
          </cell>
        </row>
        <row r="286">
          <cell r="A286" t="str">
            <v>002385.SZ</v>
          </cell>
          <cell r="B286" t="str">
            <v>大北农</v>
          </cell>
          <cell r="C286">
            <v>23441504152.54</v>
          </cell>
          <cell r="D286">
            <v>0</v>
          </cell>
          <cell r="E286">
            <v>0</v>
          </cell>
          <cell r="F286">
            <v>0</v>
          </cell>
          <cell r="G286">
            <v>20842620554.73</v>
          </cell>
          <cell r="H286">
            <v>249761015.09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46881916.65</v>
          </cell>
          <cell r="P286">
            <v>761593807.72</v>
          </cell>
          <cell r="Q286">
            <v>1036923773.62</v>
          </cell>
          <cell r="R286">
            <v>452097361.8</v>
          </cell>
          <cell r="S286">
            <v>219560869.36</v>
          </cell>
          <cell r="T286">
            <v>-30211815.46</v>
          </cell>
          <cell r="U286">
            <v>-187143691.22</v>
          </cell>
          <cell r="V286">
            <v>0</v>
          </cell>
          <cell r="W286">
            <v>10537250</v>
          </cell>
          <cell r="X286">
            <v>44628453.94</v>
          </cell>
          <cell r="Y286">
            <v>0</v>
          </cell>
          <cell r="Z286">
            <v>3117951.61</v>
          </cell>
        </row>
        <row r="286">
          <cell r="AB286">
            <v>31728234.06</v>
          </cell>
          <cell r="AC286">
            <v>80128456.3</v>
          </cell>
          <cell r="AD286">
            <v>154944356.5</v>
          </cell>
          <cell r="AE286">
            <v>23441504152.54</v>
          </cell>
          <cell r="AF286">
            <v>23359678283.88</v>
          </cell>
          <cell r="AG286">
            <v>20640800.8699998</v>
          </cell>
          <cell r="AH286">
            <v>-27759421.3700002</v>
          </cell>
          <cell r="AI286">
            <v>-182703777.87</v>
          </cell>
          <cell r="AJ286">
            <v>2598883597.81</v>
          </cell>
          <cell r="AK286">
            <v>0.110866759270155</v>
          </cell>
          <cell r="AL286">
            <v>2345897082.03</v>
          </cell>
          <cell r="AM286">
            <v>0.00199995343067267</v>
          </cell>
          <cell r="AN286">
            <v>0.0324891185635576</v>
          </cell>
          <cell r="AO286">
            <v>0.0442345238118026</v>
          </cell>
          <cell r="AP286">
            <v>0.0192861925095798</v>
          </cell>
          <cell r="AQ286">
            <v>252986515.780001</v>
          </cell>
          <cell r="AR286">
            <v>-121518710.079999</v>
          </cell>
          <cell r="AS286">
            <v>-1022239166.7048</v>
          </cell>
          <cell r="AT286">
            <v>98042159.2800012</v>
          </cell>
          <cell r="AU286">
            <v>33425646.4200011</v>
          </cell>
          <cell r="AV286">
            <v>10115220.6000012</v>
          </cell>
          <cell r="AW286">
            <v>20640800.8699998</v>
          </cell>
          <cell r="AX286">
            <v>167469125.76</v>
          </cell>
        </row>
        <row r="287">
          <cell r="A287" t="str">
            <v>600406.SH</v>
          </cell>
          <cell r="B287" t="str">
            <v>国电南瑞</v>
          </cell>
          <cell r="C287">
            <v>23231593867.38</v>
          </cell>
          <cell r="D287">
            <v>0</v>
          </cell>
          <cell r="E287">
            <v>0</v>
          </cell>
          <cell r="F287">
            <v>0</v>
          </cell>
          <cell r="G287">
            <v>16638904796.92</v>
          </cell>
          <cell r="H287">
            <v>42906122.19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114650981.76</v>
          </cell>
          <cell r="P287">
            <v>1109903022.22</v>
          </cell>
          <cell r="Q287">
            <v>632307555.98</v>
          </cell>
          <cell r="R287">
            <v>1335067116.72</v>
          </cell>
          <cell r="S287">
            <v>-111560498.49</v>
          </cell>
          <cell r="T287">
            <v>36504294.96</v>
          </cell>
          <cell r="U287">
            <v>11791073.13</v>
          </cell>
          <cell r="V287">
            <v>0</v>
          </cell>
          <cell r="W287">
            <v>-6363074.38</v>
          </cell>
          <cell r="X287">
            <v>-58122678.7</v>
          </cell>
          <cell r="Y287">
            <v>-29269642.23</v>
          </cell>
          <cell r="Z287">
            <v>-384542.16</v>
          </cell>
        </row>
        <row r="287">
          <cell r="AB287">
            <v>21438412.94</v>
          </cell>
          <cell r="AC287">
            <v>5559610.26</v>
          </cell>
          <cell r="AD287">
            <v>566291544.08</v>
          </cell>
          <cell r="AE287">
            <v>23231593867.38</v>
          </cell>
          <cell r="AF287">
            <v>19719272975.11</v>
          </cell>
          <cell r="AG287">
            <v>3629469891.62</v>
          </cell>
          <cell r="AH287">
            <v>3645348694.3</v>
          </cell>
          <cell r="AI287">
            <v>3079057150.22</v>
          </cell>
          <cell r="AJ287">
            <v>6592689070.46</v>
          </cell>
          <cell r="AK287">
            <v>0.283781177825984</v>
          </cell>
          <cell r="AL287">
            <v>3146780231.77</v>
          </cell>
          <cell r="AM287">
            <v>0.00493513197650136</v>
          </cell>
          <cell r="AN287">
            <v>0.0477755864946675</v>
          </cell>
          <cell r="AO287">
            <v>0.0272175710194313</v>
          </cell>
          <cell r="AP287">
            <v>0.0574677365806828</v>
          </cell>
          <cell r="AQ287">
            <v>3445908838.69</v>
          </cell>
          <cell r="AR287">
            <v>2991177793.1</v>
          </cell>
          <cell r="AS287">
            <v>147193794.888</v>
          </cell>
          <cell r="AT287">
            <v>2879617294.61</v>
          </cell>
          <cell r="AU287">
            <v>3557469337.18</v>
          </cell>
          <cell r="AV287">
            <v>3444862050.36</v>
          </cell>
          <cell r="AW287">
            <v>3629469891.62</v>
          </cell>
          <cell r="AX287">
            <v>18350147.45</v>
          </cell>
        </row>
        <row r="288">
          <cell r="A288" t="str">
            <v>000768.SZ</v>
          </cell>
          <cell r="B288" t="str">
            <v>中航西飞</v>
          </cell>
          <cell r="C288">
            <v>23108068112.6</v>
          </cell>
          <cell r="D288">
            <v>0</v>
          </cell>
          <cell r="E288">
            <v>0</v>
          </cell>
          <cell r="F288">
            <v>0</v>
          </cell>
          <cell r="G288">
            <v>21566986893.47</v>
          </cell>
          <cell r="H288">
            <v>81715119.14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37232399.92</v>
          </cell>
          <cell r="P288">
            <v>236021184.06</v>
          </cell>
          <cell r="Q288">
            <v>498667930.44</v>
          </cell>
          <cell r="R288">
            <v>93422282.94</v>
          </cell>
          <cell r="S288">
            <v>-10772123.21</v>
          </cell>
          <cell r="T288">
            <v>68848781.58</v>
          </cell>
          <cell r="U288">
            <v>-12957043.95</v>
          </cell>
          <cell r="V288">
            <v>0</v>
          </cell>
          <cell r="W288">
            <v>2908242.6</v>
          </cell>
          <cell r="X288">
            <v>102297769.63</v>
          </cell>
          <cell r="Y288">
            <v>-5908372.02</v>
          </cell>
          <cell r="Z288">
            <v>154274.13</v>
          </cell>
        </row>
        <row r="288">
          <cell r="AB288">
            <v>5389016.4</v>
          </cell>
          <cell r="AC288">
            <v>8486102.55</v>
          </cell>
          <cell r="AD288">
            <v>100898841.54</v>
          </cell>
          <cell r="AE288">
            <v>23108068112.6</v>
          </cell>
          <cell r="AF288">
            <v>22421558567.62</v>
          </cell>
          <cell r="AG288">
            <v>662031445.68</v>
          </cell>
          <cell r="AH288">
            <v>658934359.53</v>
          </cell>
          <cell r="AI288">
            <v>558035517.99</v>
          </cell>
          <cell r="AJ288">
            <v>1541081219.13</v>
          </cell>
          <cell r="AK288">
            <v>0.0666901798809266</v>
          </cell>
          <cell r="AL288">
            <v>862532511.49</v>
          </cell>
          <cell r="AM288">
            <v>0.00161122945192024</v>
          </cell>
          <cell r="AN288">
            <v>0.0102137999122179</v>
          </cell>
          <cell r="AO288">
            <v>0.0215798191354687</v>
          </cell>
          <cell r="AP288">
            <v>0.00404284263335108</v>
          </cell>
          <cell r="AQ288">
            <v>678548707.639997</v>
          </cell>
          <cell r="AR288">
            <v>588421989.309997</v>
          </cell>
          <cell r="AS288">
            <v>-668524352.427603</v>
          </cell>
          <cell r="AT288">
            <v>577649866.099997</v>
          </cell>
          <cell r="AU288">
            <v>689320830.849997</v>
          </cell>
          <cell r="AV288">
            <v>497787179.149997</v>
          </cell>
          <cell r="AW288">
            <v>662031445.68</v>
          </cell>
          <cell r="AX288">
            <v>84714068.13</v>
          </cell>
        </row>
        <row r="289">
          <cell r="A289" t="str">
            <v>601077.SH</v>
          </cell>
          <cell r="B289" t="str">
            <v>渝农商行</v>
          </cell>
          <cell r="C289">
            <v>23066374000</v>
          </cell>
          <cell r="D289">
            <v>38649438000</v>
          </cell>
          <cell r="E289">
            <v>0</v>
          </cell>
          <cell r="F289">
            <v>1947202000</v>
          </cell>
          <cell r="G289">
            <v>0</v>
          </cell>
          <cell r="H289">
            <v>0</v>
          </cell>
          <cell r="I289">
            <v>99460000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196141000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771802000</v>
          </cell>
          <cell r="U289">
            <v>-21242000</v>
          </cell>
          <cell r="V289">
            <v>17565000</v>
          </cell>
          <cell r="W289">
            <v>226968000</v>
          </cell>
          <cell r="X289">
            <v>6203311000</v>
          </cell>
          <cell r="Y289">
            <v>0</v>
          </cell>
          <cell r="Z289">
            <v>48318000</v>
          </cell>
        </row>
        <row r="289">
          <cell r="AB289">
            <v>25788000</v>
          </cell>
          <cell r="AC289">
            <v>11704000</v>
          </cell>
          <cell r="AD289">
            <v>1751635000</v>
          </cell>
          <cell r="AE289">
            <v>23066374000</v>
          </cell>
          <cell r="AF289">
            <v>196141000</v>
          </cell>
          <cell r="AG289">
            <v>17731575000</v>
          </cell>
          <cell r="AH289">
            <v>17745659000</v>
          </cell>
          <cell r="AI289">
            <v>15994024000</v>
          </cell>
          <cell r="AJ289">
            <v>23066374000</v>
          </cell>
          <cell r="AK289">
            <v>1</v>
          </cell>
          <cell r="AL289">
            <v>182057000</v>
          </cell>
          <cell r="AM289">
            <v>0.00850333043242948</v>
          </cell>
          <cell r="AN289">
            <v>0</v>
          </cell>
          <cell r="AO289">
            <v>0</v>
          </cell>
          <cell r="AP289">
            <v>0</v>
          </cell>
          <cell r="AQ289">
            <v>22884317000</v>
          </cell>
          <cell r="AR289">
            <v>21132682000</v>
          </cell>
          <cell r="AS289">
            <v>12836472480</v>
          </cell>
          <cell r="AT289">
            <v>21132682000</v>
          </cell>
          <cell r="AU289">
            <v>22884317000</v>
          </cell>
          <cell r="AV289">
            <v>16715240000</v>
          </cell>
          <cell r="AW289">
            <v>17731575000</v>
          </cell>
          <cell r="AX289">
            <v>1037577000</v>
          </cell>
        </row>
        <row r="290">
          <cell r="A290" t="str">
            <v>601816.SH</v>
          </cell>
          <cell r="B290" t="str">
            <v>京沪高铁</v>
          </cell>
          <cell r="C290">
            <v>23017476383.38</v>
          </cell>
          <cell r="D290">
            <v>0</v>
          </cell>
          <cell r="E290">
            <v>0</v>
          </cell>
          <cell r="F290">
            <v>0</v>
          </cell>
          <cell r="G290">
            <v>14172286852.87</v>
          </cell>
          <cell r="H290">
            <v>2643633039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111699775.56</v>
          </cell>
          <cell r="P290">
            <v>0</v>
          </cell>
          <cell r="Q290">
            <v>582952143.71</v>
          </cell>
          <cell r="R290">
            <v>3204067.48</v>
          </cell>
          <cell r="S290">
            <v>2508209769.44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0">
          <cell r="AB290">
            <v>3123983.26</v>
          </cell>
          <cell r="AC290">
            <v>5720976.45</v>
          </cell>
          <cell r="AD290">
            <v>1707142688.09</v>
          </cell>
          <cell r="AE290">
            <v>23017476383.38</v>
          </cell>
          <cell r="AF290">
            <v>17378352609.06</v>
          </cell>
          <cell r="AG290">
            <v>5639123774.32</v>
          </cell>
          <cell r="AH290">
            <v>5636526781.13</v>
          </cell>
          <cell r="AI290">
            <v>3929384093.04</v>
          </cell>
          <cell r="AJ290">
            <v>8845189530.51</v>
          </cell>
          <cell r="AK290">
            <v>0.384281464361434</v>
          </cell>
          <cell r="AL290">
            <v>700452979.94</v>
          </cell>
          <cell r="AM290">
            <v>0.00485282459725489</v>
          </cell>
          <cell r="AN290">
            <v>0</v>
          </cell>
          <cell r="AO290">
            <v>0.0253265012202175</v>
          </cell>
          <cell r="AP290">
            <v>0.000139201510479816</v>
          </cell>
          <cell r="AQ290">
            <v>8144736550.57</v>
          </cell>
          <cell r="AR290">
            <v>3929384093.04</v>
          </cell>
          <cell r="AS290">
            <v>-11000771129.776</v>
          </cell>
          <cell r="AT290">
            <v>6437593862.48</v>
          </cell>
          <cell r="AU290">
            <v>5636526781.13</v>
          </cell>
          <cell r="AV290">
            <v>5503700504.76</v>
          </cell>
          <cell r="AW290">
            <v>5639123774.32</v>
          </cell>
          <cell r="AX290">
            <v>0</v>
          </cell>
        </row>
        <row r="291">
          <cell r="A291" t="str">
            <v>603799.SH</v>
          </cell>
          <cell r="B291" t="str">
            <v>华友钴业</v>
          </cell>
          <cell r="C291">
            <v>22796099457.17</v>
          </cell>
          <cell r="D291">
            <v>0</v>
          </cell>
          <cell r="E291">
            <v>0</v>
          </cell>
          <cell r="F291">
            <v>0</v>
          </cell>
          <cell r="G291">
            <v>18202006782.9</v>
          </cell>
          <cell r="H291">
            <v>342693054.36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199640520.93</v>
          </cell>
          <cell r="P291">
            <v>159583850.34</v>
          </cell>
          <cell r="Q291">
            <v>653929688.03</v>
          </cell>
          <cell r="R291">
            <v>552295437.49</v>
          </cell>
          <cell r="S291">
            <v>313369772.57</v>
          </cell>
          <cell r="T291">
            <v>365067359.06</v>
          </cell>
          <cell r="U291">
            <v>0</v>
          </cell>
          <cell r="V291">
            <v>0</v>
          </cell>
          <cell r="W291">
            <v>124789766.81</v>
          </cell>
          <cell r="X291">
            <v>-24658179.23</v>
          </cell>
          <cell r="Y291">
            <v>7887883.27</v>
          </cell>
          <cell r="Z291">
            <v>-1248726.57</v>
          </cell>
        </row>
        <row r="291">
          <cell r="AB291">
            <v>8427427.82</v>
          </cell>
          <cell r="AC291">
            <v>67975107.13</v>
          </cell>
          <cell r="AD291">
            <v>714424284.21</v>
          </cell>
          <cell r="AE291">
            <v>22796099457.17</v>
          </cell>
          <cell r="AF291">
            <v>20080826052.26</v>
          </cell>
          <cell r="AG291">
            <v>3220652100.17</v>
          </cell>
          <cell r="AH291">
            <v>3161104420.86</v>
          </cell>
          <cell r="AI291">
            <v>2446680136.65</v>
          </cell>
          <cell r="AJ291">
            <v>4594092674.27</v>
          </cell>
          <cell r="AK291">
            <v>0.201529769726681</v>
          </cell>
          <cell r="AL291">
            <v>1632885059.37</v>
          </cell>
          <cell r="AM291">
            <v>0.00875766142822331</v>
          </cell>
          <cell r="AN291">
            <v>0.0070004893003661</v>
          </cell>
          <cell r="AO291">
            <v>0.0286860341725839</v>
          </cell>
          <cell r="AP291">
            <v>0.0242276288769344</v>
          </cell>
          <cell r="AQ291">
            <v>2961207614.9</v>
          </cell>
          <cell r="AR291">
            <v>1933413558.12</v>
          </cell>
          <cell r="AS291">
            <v>499036369.2856</v>
          </cell>
          <cell r="AT291">
            <v>2246783330.69</v>
          </cell>
          <cell r="AU291">
            <v>2647837842.33</v>
          </cell>
          <cell r="AV291">
            <v>2701471692.51</v>
          </cell>
          <cell r="AW291">
            <v>3220652100.17</v>
          </cell>
          <cell r="AX291">
            <v>489857125.87</v>
          </cell>
        </row>
        <row r="292">
          <cell r="A292" t="str">
            <v>002271.SZ</v>
          </cell>
          <cell r="B292" t="str">
            <v>东方雨虹</v>
          </cell>
          <cell r="C292">
            <v>22682213595.3</v>
          </cell>
          <cell r="D292">
            <v>0</v>
          </cell>
          <cell r="E292">
            <v>0</v>
          </cell>
          <cell r="F292">
            <v>0</v>
          </cell>
          <cell r="G292">
            <v>15736795058.84</v>
          </cell>
          <cell r="H292">
            <v>117852262.73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152972372.91</v>
          </cell>
          <cell r="P292">
            <v>1655873190.09</v>
          </cell>
          <cell r="Q292">
            <v>1197409936.44</v>
          </cell>
          <cell r="R292">
            <v>319280460.82</v>
          </cell>
          <cell r="S292">
            <v>148800548.45</v>
          </cell>
          <cell r="T292">
            <v>1472714.09</v>
          </cell>
          <cell r="U292">
            <v>0</v>
          </cell>
          <cell r="V292">
            <v>0</v>
          </cell>
          <cell r="W292">
            <v>0</v>
          </cell>
          <cell r="X292">
            <v>439492327.75</v>
          </cell>
          <cell r="Y292">
            <v>12755679.11</v>
          </cell>
          <cell r="Z292">
            <v>711207.33</v>
          </cell>
        </row>
        <row r="292">
          <cell r="AB292">
            <v>13481388.94</v>
          </cell>
          <cell r="AC292">
            <v>16856689.9</v>
          </cell>
          <cell r="AD292">
            <v>608268517.14</v>
          </cell>
          <cell r="AE292">
            <v>22682213595.3</v>
          </cell>
          <cell r="AF292">
            <v>19211131567.55</v>
          </cell>
          <cell r="AG292">
            <v>3021017942.31</v>
          </cell>
          <cell r="AH292">
            <v>3017642641.35</v>
          </cell>
          <cell r="AI292">
            <v>2409374124.21</v>
          </cell>
          <cell r="AJ292">
            <v>6945418536.46</v>
          </cell>
          <cell r="AK292">
            <v>0.306205499180167</v>
          </cell>
          <cell r="AL292">
            <v>3341666940.33</v>
          </cell>
          <cell r="AM292">
            <v>0.00674415538268706</v>
          </cell>
          <cell r="AN292">
            <v>0.0730031565540462</v>
          </cell>
          <cell r="AO292">
            <v>0.0527907001408415</v>
          </cell>
          <cell r="AP292">
            <v>0.0140762478705411</v>
          </cell>
          <cell r="AQ292">
            <v>3603751596.13</v>
          </cell>
          <cell r="AR292">
            <v>2846682530.54</v>
          </cell>
          <cell r="AS292">
            <v>864300339.592</v>
          </cell>
          <cell r="AT292">
            <v>2995483078.99</v>
          </cell>
          <cell r="AU292">
            <v>3454951047.68</v>
          </cell>
          <cell r="AV292">
            <v>3050493513.94</v>
          </cell>
          <cell r="AW292">
            <v>3021017942.31</v>
          </cell>
          <cell r="AX292">
            <v>1472714.09</v>
          </cell>
        </row>
        <row r="293">
          <cell r="A293" t="str">
            <v>603056.SH</v>
          </cell>
          <cell r="B293" t="str">
            <v>德邦股份</v>
          </cell>
          <cell r="C293">
            <v>22558581235.19</v>
          </cell>
          <cell r="D293">
            <v>0</v>
          </cell>
          <cell r="E293">
            <v>0</v>
          </cell>
          <cell r="F293">
            <v>0</v>
          </cell>
          <cell r="G293">
            <v>20267669233.81</v>
          </cell>
          <cell r="H293">
            <v>93458862.06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71261733.52</v>
          </cell>
          <cell r="P293">
            <v>362446164.69</v>
          </cell>
          <cell r="Q293">
            <v>2043858476.53</v>
          </cell>
          <cell r="R293">
            <v>42514549.37</v>
          </cell>
          <cell r="S293">
            <v>123997838.72</v>
          </cell>
          <cell r="T293">
            <v>15524260.3</v>
          </cell>
          <cell r="U293">
            <v>2760306.73</v>
          </cell>
          <cell r="V293">
            <v>0</v>
          </cell>
          <cell r="W293">
            <v>136955.87</v>
          </cell>
          <cell r="X293">
            <v>7945153.61</v>
          </cell>
          <cell r="Y293">
            <v>0</v>
          </cell>
          <cell r="Z293">
            <v>45893638.99</v>
          </cell>
        </row>
        <row r="293">
          <cell r="AB293">
            <v>54605483.91</v>
          </cell>
          <cell r="AC293">
            <v>48094404.79</v>
          </cell>
          <cell r="AD293">
            <v>-18512910.67</v>
          </cell>
          <cell r="AE293">
            <v>22558581235.19</v>
          </cell>
          <cell r="AF293">
            <v>22911747996.64</v>
          </cell>
          <cell r="AG293">
            <v>-299557059.900001</v>
          </cell>
          <cell r="AH293">
            <v>-293045980.780001</v>
          </cell>
          <cell r="AI293">
            <v>-274533070.110001</v>
          </cell>
          <cell r="AJ293">
            <v>2290912001.38</v>
          </cell>
          <cell r="AK293">
            <v>0.101553904365507</v>
          </cell>
          <cell r="AL293">
            <v>2513569844.99</v>
          </cell>
          <cell r="AM293">
            <v>0.00315896344619564</v>
          </cell>
          <cell r="AN293">
            <v>0.0160668865169857</v>
          </cell>
          <cell r="AO293">
            <v>0.0906022615173026</v>
          </cell>
          <cell r="AP293">
            <v>0.0018846286886021</v>
          </cell>
          <cell r="AQ293">
            <v>-222657843.610003</v>
          </cell>
          <cell r="AR293">
            <v>-328142771.660003</v>
          </cell>
          <cell r="AS293">
            <v>-805808196.404803</v>
          </cell>
          <cell r="AT293">
            <v>-204144932.940003</v>
          </cell>
          <cell r="AU293">
            <v>-346655682.330003</v>
          </cell>
          <cell r="AV293">
            <v>-284679299.410003</v>
          </cell>
          <cell r="AW293">
            <v>-299557059.900001</v>
          </cell>
          <cell r="AX293">
            <v>12900909.44</v>
          </cell>
        </row>
        <row r="294">
          <cell r="A294" t="str">
            <v>000553.SZ</v>
          </cell>
          <cell r="B294" t="str">
            <v>安道麦A</v>
          </cell>
          <cell r="C294">
            <v>22488364000</v>
          </cell>
          <cell r="D294">
            <v>0</v>
          </cell>
          <cell r="E294">
            <v>0</v>
          </cell>
          <cell r="F294">
            <v>0</v>
          </cell>
          <cell r="G294">
            <v>16143819000</v>
          </cell>
          <cell r="H294">
            <v>462725000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82359000</v>
          </cell>
          <cell r="P294">
            <v>3725486000</v>
          </cell>
          <cell r="Q294">
            <v>1020945000</v>
          </cell>
          <cell r="R294">
            <v>340888000</v>
          </cell>
          <cell r="S294">
            <v>1107975000</v>
          </cell>
          <cell r="T294">
            <v>506381000</v>
          </cell>
          <cell r="U294">
            <v>4408000</v>
          </cell>
          <cell r="V294">
            <v>0</v>
          </cell>
          <cell r="W294">
            <v>-328167000</v>
          </cell>
          <cell r="X294">
            <v>-9685000</v>
          </cell>
          <cell r="Y294">
            <v>39358000</v>
          </cell>
          <cell r="Z294">
            <v>9246000</v>
          </cell>
        </row>
        <row r="294">
          <cell r="AB294">
            <v>46564000</v>
          </cell>
          <cell r="AC294">
            <v>26693000</v>
          </cell>
          <cell r="AD294">
            <v>246269000</v>
          </cell>
          <cell r="AE294">
            <v>22488364000</v>
          </cell>
          <cell r="AF294">
            <v>22421472000</v>
          </cell>
          <cell r="AG294">
            <v>224679000</v>
          </cell>
          <cell r="AH294">
            <v>244550000</v>
          </cell>
          <cell r="AI294">
            <v>-1719000</v>
          </cell>
          <cell r="AJ294">
            <v>6344545000</v>
          </cell>
          <cell r="AK294">
            <v>0.282125680640886</v>
          </cell>
          <cell r="AL294">
            <v>5189165000</v>
          </cell>
          <cell r="AM294">
            <v>0.0036622939756756</v>
          </cell>
          <cell r="AN294">
            <v>0.165662829007926</v>
          </cell>
          <cell r="AO294">
            <v>0.045398811580958</v>
          </cell>
          <cell r="AP294">
            <v>0.0151584170373621</v>
          </cell>
          <cell r="AQ294">
            <v>1155380000</v>
          </cell>
          <cell r="AR294">
            <v>-198864000</v>
          </cell>
          <cell r="AS294">
            <v>-1891213040</v>
          </cell>
          <cell r="AT294">
            <v>909111000</v>
          </cell>
          <cell r="AU294">
            <v>47405000</v>
          </cell>
          <cell r="AV294">
            <v>691715000</v>
          </cell>
          <cell r="AW294">
            <v>224679000</v>
          </cell>
          <cell r="AX294">
            <v>173806000</v>
          </cell>
        </row>
        <row r="295">
          <cell r="A295" t="str">
            <v>603995.SH</v>
          </cell>
          <cell r="B295" t="str">
            <v>甬金股份</v>
          </cell>
          <cell r="C295">
            <v>22487266896.52</v>
          </cell>
          <cell r="D295">
            <v>0</v>
          </cell>
          <cell r="E295">
            <v>0</v>
          </cell>
          <cell r="F295">
            <v>0</v>
          </cell>
          <cell r="G295">
            <v>21420445905.69</v>
          </cell>
          <cell r="H295">
            <v>38478945.84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24772188.54</v>
          </cell>
          <cell r="P295">
            <v>17446276.44</v>
          </cell>
          <cell r="Q295">
            <v>93513256.29</v>
          </cell>
          <cell r="R295">
            <v>248495164.17</v>
          </cell>
          <cell r="S295">
            <v>34331608.4</v>
          </cell>
          <cell r="T295">
            <v>2435105.72</v>
          </cell>
          <cell r="U295">
            <v>0</v>
          </cell>
          <cell r="V295">
            <v>0</v>
          </cell>
          <cell r="W295">
            <v>705480.48</v>
          </cell>
          <cell r="X295">
            <v>10571082.14</v>
          </cell>
          <cell r="Y295">
            <v>0</v>
          </cell>
          <cell r="Z295">
            <v>92062.5</v>
          </cell>
        </row>
        <row r="295">
          <cell r="AB295">
            <v>106124.32</v>
          </cell>
          <cell r="AC295">
            <v>776260.41</v>
          </cell>
          <cell r="AD295">
            <v>138664121.66</v>
          </cell>
          <cell r="AE295">
            <v>22487266896.52</v>
          </cell>
          <cell r="AF295">
            <v>21839004399.53</v>
          </cell>
          <cell r="AG295">
            <v>640924063.550002</v>
          </cell>
          <cell r="AH295">
            <v>640253927.460002</v>
          </cell>
          <cell r="AI295">
            <v>501589805.800002</v>
          </cell>
          <cell r="AJ295">
            <v>1066820990.83</v>
          </cell>
          <cell r="AK295">
            <v>0.0474411139307951</v>
          </cell>
          <cell r="AL295">
            <v>384897021.53</v>
          </cell>
          <cell r="AM295">
            <v>0.00110160957549864</v>
          </cell>
          <cell r="AN295">
            <v>0.00077582911788626</v>
          </cell>
          <cell r="AO295">
            <v>0.00415849808339632</v>
          </cell>
          <cell r="AP295">
            <v>0.0110504831606928</v>
          </cell>
          <cell r="AQ295">
            <v>681923969.300002</v>
          </cell>
          <cell r="AR295">
            <v>508928239.240002</v>
          </cell>
          <cell r="AS295">
            <v>234166303.730402</v>
          </cell>
          <cell r="AT295">
            <v>543259847.640002</v>
          </cell>
          <cell r="AU295">
            <v>647592360.900002</v>
          </cell>
          <cell r="AV295">
            <v>633636139.910002</v>
          </cell>
          <cell r="AW295">
            <v>640924063.550002</v>
          </cell>
          <cell r="AX295">
            <v>3140586.2</v>
          </cell>
        </row>
        <row r="296">
          <cell r="A296" t="str">
            <v>600801.SH</v>
          </cell>
          <cell r="B296" t="str">
            <v>华新水泥</v>
          </cell>
          <cell r="C296">
            <v>22453863016</v>
          </cell>
          <cell r="D296">
            <v>0</v>
          </cell>
          <cell r="E296">
            <v>0</v>
          </cell>
          <cell r="F296">
            <v>0</v>
          </cell>
          <cell r="G296">
            <v>14260569092</v>
          </cell>
          <cell r="H296">
            <v>191389998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438790589</v>
          </cell>
          <cell r="P296">
            <v>1602704526</v>
          </cell>
          <cell r="Q296">
            <v>1143546310</v>
          </cell>
          <cell r="R296">
            <v>29137008</v>
          </cell>
          <cell r="S296">
            <v>119131106</v>
          </cell>
          <cell r="T296">
            <v>32477209</v>
          </cell>
          <cell r="U296">
            <v>14355105</v>
          </cell>
          <cell r="V296">
            <v>0</v>
          </cell>
          <cell r="W296">
            <v>-21981729</v>
          </cell>
          <cell r="X296">
            <v>23908265</v>
          </cell>
          <cell r="Y296">
            <v>23699983</v>
          </cell>
          <cell r="Z296">
            <v>-1763916</v>
          </cell>
        </row>
        <row r="296">
          <cell r="AB296">
            <v>23956421</v>
          </cell>
          <cell r="AC296">
            <v>50234855</v>
          </cell>
          <cell r="AD296">
            <v>1045402145</v>
          </cell>
          <cell r="AE296">
            <v>22453863016</v>
          </cell>
          <cell r="AF296">
            <v>17593878631</v>
          </cell>
          <cell r="AG296">
            <v>4821107701</v>
          </cell>
          <cell r="AH296">
            <v>4794829267</v>
          </cell>
          <cell r="AI296">
            <v>3749427122</v>
          </cell>
          <cell r="AJ296">
            <v>8193293924</v>
          </cell>
          <cell r="AK296">
            <v>0.364894624954365</v>
          </cell>
          <cell r="AL296">
            <v>3264156850</v>
          </cell>
          <cell r="AM296">
            <v>0.0195418752081693</v>
          </cell>
          <cell r="AN296">
            <v>0.0713776745167616</v>
          </cell>
          <cell r="AO296">
            <v>0.0509287114286366</v>
          </cell>
          <cell r="AP296">
            <v>0.00129763898440272</v>
          </cell>
          <cell r="AQ296">
            <v>4929137074</v>
          </cell>
          <cell r="AR296">
            <v>3764603823</v>
          </cell>
          <cell r="AS296">
            <v>1771377064.36</v>
          </cell>
          <cell r="AT296">
            <v>3883734929</v>
          </cell>
          <cell r="AU296">
            <v>4810005968</v>
          </cell>
          <cell r="AV296">
            <v>4738353329</v>
          </cell>
          <cell r="AW296">
            <v>4821107701</v>
          </cell>
          <cell r="AX296">
            <v>-3859625</v>
          </cell>
        </row>
        <row r="297">
          <cell r="A297" t="str">
            <v>600926.SH</v>
          </cell>
          <cell r="B297" t="str">
            <v>杭州银行</v>
          </cell>
          <cell r="C297">
            <v>22376716000</v>
          </cell>
          <cell r="D297">
            <v>35854999000</v>
          </cell>
          <cell r="E297">
            <v>0</v>
          </cell>
          <cell r="F297">
            <v>2935043000</v>
          </cell>
          <cell r="G297">
            <v>0</v>
          </cell>
          <cell r="H297">
            <v>0</v>
          </cell>
          <cell r="I297">
            <v>220686000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177762000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2366035000</v>
          </cell>
          <cell r="U297">
            <v>148628000</v>
          </cell>
          <cell r="V297">
            <v>-15674000</v>
          </cell>
          <cell r="W297">
            <v>1449853000</v>
          </cell>
          <cell r="X297">
            <v>8565201000</v>
          </cell>
          <cell r="Y297">
            <v>0</v>
          </cell>
          <cell r="Z297">
            <v>95000</v>
          </cell>
        </row>
        <row r="297">
          <cell r="AB297">
            <v>26755000</v>
          </cell>
          <cell r="AC297">
            <v>29155000</v>
          </cell>
          <cell r="AD297">
            <v>1036831000</v>
          </cell>
          <cell r="AE297">
            <v>22376716000</v>
          </cell>
          <cell r="AF297">
            <v>177762000</v>
          </cell>
          <cell r="AG297">
            <v>17434062000</v>
          </cell>
          <cell r="AH297">
            <v>17431662000</v>
          </cell>
          <cell r="AI297">
            <v>16394831000</v>
          </cell>
          <cell r="AJ297">
            <v>22376716000</v>
          </cell>
          <cell r="AK297">
            <v>1</v>
          </cell>
          <cell r="AL297">
            <v>180162000</v>
          </cell>
          <cell r="AM297">
            <v>0.00794406113926637</v>
          </cell>
          <cell r="AN297">
            <v>0</v>
          </cell>
          <cell r="AO297">
            <v>0</v>
          </cell>
          <cell r="AP297">
            <v>0</v>
          </cell>
          <cell r="AQ297">
            <v>22196554000</v>
          </cell>
          <cell r="AR297">
            <v>21159723000</v>
          </cell>
          <cell r="AS297">
            <v>14132383080</v>
          </cell>
          <cell r="AT297">
            <v>21159723000</v>
          </cell>
          <cell r="AU297">
            <v>22196554000</v>
          </cell>
          <cell r="AV297">
            <v>13633848000</v>
          </cell>
          <cell r="AW297">
            <v>17434062000</v>
          </cell>
          <cell r="AX297">
            <v>3651586000</v>
          </cell>
        </row>
        <row r="298">
          <cell r="A298" t="str">
            <v>600549.SH</v>
          </cell>
          <cell r="B298" t="str">
            <v>厦门钨业</v>
          </cell>
          <cell r="C298">
            <v>22172364604.85</v>
          </cell>
          <cell r="D298">
            <v>0</v>
          </cell>
          <cell r="E298">
            <v>0</v>
          </cell>
          <cell r="F298">
            <v>0</v>
          </cell>
          <cell r="G298">
            <v>18438022815.45</v>
          </cell>
          <cell r="H298">
            <v>368479081.09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149095125.97</v>
          </cell>
          <cell r="P298">
            <v>212285446.26</v>
          </cell>
          <cell r="Q298">
            <v>615683078.05</v>
          </cell>
          <cell r="R298">
            <v>829256422.26</v>
          </cell>
          <cell r="S298">
            <v>368465092.5</v>
          </cell>
          <cell r="T298">
            <v>129562797.11</v>
          </cell>
          <cell r="U298">
            <v>44924088.77</v>
          </cell>
          <cell r="V298">
            <v>0</v>
          </cell>
          <cell r="W298">
            <v>0</v>
          </cell>
          <cell r="X298">
            <v>76625711.16</v>
          </cell>
          <cell r="Y298">
            <v>78376171.66</v>
          </cell>
          <cell r="Z298">
            <v>1325622.09</v>
          </cell>
        </row>
        <row r="298">
          <cell r="AB298">
            <v>4932229.35</v>
          </cell>
          <cell r="AC298">
            <v>30942498.54</v>
          </cell>
          <cell r="AD298">
            <v>192899978.37</v>
          </cell>
          <cell r="AE298">
            <v>22172364604.85</v>
          </cell>
          <cell r="AF298">
            <v>20612807980.49</v>
          </cell>
          <cell r="AG298">
            <v>1535443160.74</v>
          </cell>
          <cell r="AH298">
            <v>1509432891.55</v>
          </cell>
          <cell r="AI298">
            <v>1316532913.18</v>
          </cell>
          <cell r="AJ298">
            <v>3734341789.4</v>
          </cell>
          <cell r="AK298">
            <v>0.168423253719323</v>
          </cell>
          <cell r="AL298">
            <v>1910706513.39</v>
          </cell>
          <cell r="AM298">
            <v>0.00672436741083478</v>
          </cell>
          <cell r="AN298">
            <v>0.00957432597033717</v>
          </cell>
          <cell r="AO298">
            <v>0.0277680386834034</v>
          </cell>
          <cell r="AP298">
            <v>0.0374004503822117</v>
          </cell>
          <cell r="AQ298">
            <v>1823635276.01</v>
          </cell>
          <cell r="AR298">
            <v>1262270205.14</v>
          </cell>
          <cell r="AS298">
            <v>560200682.8952</v>
          </cell>
          <cell r="AT298">
            <v>1630735297.64</v>
          </cell>
          <cell r="AU298">
            <v>1455170183.51</v>
          </cell>
          <cell r="AV298">
            <v>1405866375.04</v>
          </cell>
          <cell r="AW298">
            <v>1535443160.74</v>
          </cell>
          <cell r="AX298">
            <v>84638708.34</v>
          </cell>
        </row>
        <row r="299">
          <cell r="A299" t="str">
            <v>000031.SZ</v>
          </cell>
          <cell r="B299" t="str">
            <v>大悦城</v>
          </cell>
          <cell r="C299">
            <v>22128783133.76</v>
          </cell>
          <cell r="D299">
            <v>0</v>
          </cell>
          <cell r="E299">
            <v>0</v>
          </cell>
          <cell r="F299">
            <v>0</v>
          </cell>
          <cell r="G299">
            <v>15195010291.89</v>
          </cell>
          <cell r="H299">
            <v>1507700579.93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1105559427.48</v>
          </cell>
          <cell r="P299">
            <v>730586309.37</v>
          </cell>
          <cell r="Q299">
            <v>999642080.75</v>
          </cell>
          <cell r="R299">
            <v>5902843.26</v>
          </cell>
          <cell r="S299">
            <v>887533179.31</v>
          </cell>
          <cell r="T299">
            <v>-647514965.3</v>
          </cell>
          <cell r="U299">
            <v>-128520459.49</v>
          </cell>
          <cell r="V299">
            <v>0</v>
          </cell>
          <cell r="W299">
            <v>-9045915.45</v>
          </cell>
          <cell r="X299">
            <v>-523768964.62</v>
          </cell>
          <cell r="Y299">
            <v>0</v>
          </cell>
          <cell r="Z299">
            <v>270360.78</v>
          </cell>
        </row>
        <row r="299">
          <cell r="AB299">
            <v>37140239.44</v>
          </cell>
          <cell r="AC299">
            <v>35216796.23</v>
          </cell>
          <cell r="AD299">
            <v>1260877318.1</v>
          </cell>
          <cell r="AE299">
            <v>22128783133.76</v>
          </cell>
          <cell r="AF299">
            <v>18924234132.06</v>
          </cell>
          <cell r="AG299">
            <v>3072027446.35</v>
          </cell>
          <cell r="AH299">
            <v>3073950889.56</v>
          </cell>
          <cell r="AI299">
            <v>1813073571.46</v>
          </cell>
          <cell r="AJ299">
            <v>6933772841.87</v>
          </cell>
          <cell r="AK299">
            <v>0.313337285650006</v>
          </cell>
          <cell r="AL299">
            <v>2839767217.65</v>
          </cell>
          <cell r="AM299">
            <v>0.0499602450255542</v>
          </cell>
          <cell r="AN299">
            <v>0.0330152049009603</v>
          </cell>
          <cell r="AO299">
            <v>0.0451738387378803</v>
          </cell>
          <cell r="AP299">
            <v>0.000266749564326225</v>
          </cell>
          <cell r="AQ299">
            <v>4094005624.22</v>
          </cell>
          <cell r="AR299">
            <v>1945595126.81</v>
          </cell>
          <cell r="AS299">
            <v>366033647.15</v>
          </cell>
          <cell r="AT299">
            <v>2833128306.12</v>
          </cell>
          <cell r="AU299">
            <v>3206472444.91</v>
          </cell>
          <cell r="AV299">
            <v>3108420926.48</v>
          </cell>
          <cell r="AW299">
            <v>3072027446.35</v>
          </cell>
          <cell r="AX299">
            <v>-528040421.26</v>
          </cell>
        </row>
        <row r="300">
          <cell r="A300" t="str">
            <v>600597.SH</v>
          </cell>
          <cell r="B300" t="str">
            <v>光明乳业</v>
          </cell>
          <cell r="C300">
            <v>22056891118</v>
          </cell>
          <cell r="D300">
            <v>0</v>
          </cell>
          <cell r="E300">
            <v>0</v>
          </cell>
          <cell r="F300">
            <v>0</v>
          </cell>
          <cell r="G300">
            <v>16955594621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81234750</v>
          </cell>
          <cell r="P300">
            <v>3862730650</v>
          </cell>
          <cell r="Q300">
            <v>615406332</v>
          </cell>
          <cell r="R300">
            <v>68423337</v>
          </cell>
          <cell r="S300">
            <v>69414129</v>
          </cell>
          <cell r="T300">
            <v>-4569750</v>
          </cell>
          <cell r="U300">
            <v>-4569750</v>
          </cell>
          <cell r="V300">
            <v>0</v>
          </cell>
          <cell r="W300">
            <v>0</v>
          </cell>
          <cell r="X300">
            <v>7556732</v>
          </cell>
          <cell r="Y300">
            <v>85799199</v>
          </cell>
          <cell r="Z300">
            <v>13945687</v>
          </cell>
        </row>
        <row r="300">
          <cell r="AB300">
            <v>59384081</v>
          </cell>
          <cell r="AC300">
            <v>22377419</v>
          </cell>
          <cell r="AD300">
            <v>51300595</v>
          </cell>
          <cell r="AE300">
            <v>22056891118</v>
          </cell>
          <cell r="AF300">
            <v>21652803819</v>
          </cell>
          <cell r="AG300">
            <v>320107305</v>
          </cell>
          <cell r="AH300">
            <v>357113967</v>
          </cell>
          <cell r="AI300">
            <v>305813372</v>
          </cell>
          <cell r="AJ300">
            <v>5101296497</v>
          </cell>
          <cell r="AK300">
            <v>0.231279035187193</v>
          </cell>
          <cell r="AL300">
            <v>4676587606</v>
          </cell>
          <cell r="AM300">
            <v>0.00368296463746455</v>
          </cell>
          <cell r="AN300">
            <v>0.175125797617405</v>
          </cell>
          <cell r="AO300">
            <v>0.0279008645736925</v>
          </cell>
          <cell r="AP300">
            <v>0.00310212969878433</v>
          </cell>
          <cell r="AQ300">
            <v>424708891</v>
          </cell>
          <cell r="AR300">
            <v>303994167</v>
          </cell>
          <cell r="AS300">
            <v>-200504966.04</v>
          </cell>
          <cell r="AT300">
            <v>373408296</v>
          </cell>
          <cell r="AU300">
            <v>355294762</v>
          </cell>
          <cell r="AV300">
            <v>394091184</v>
          </cell>
          <cell r="AW300">
            <v>320107305</v>
          </cell>
          <cell r="AX300">
            <v>0</v>
          </cell>
        </row>
        <row r="301">
          <cell r="A301" t="str">
            <v>600021.SH</v>
          </cell>
          <cell r="B301" t="str">
            <v>上海电力</v>
          </cell>
          <cell r="C301">
            <v>22029572961.58</v>
          </cell>
          <cell r="D301">
            <v>0</v>
          </cell>
          <cell r="E301">
            <v>0</v>
          </cell>
          <cell r="F301">
            <v>0</v>
          </cell>
          <cell r="G301">
            <v>17411144598.57</v>
          </cell>
          <cell r="H301">
            <v>2159439796.81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134569341.45</v>
          </cell>
          <cell r="P301">
            <v>372962.31</v>
          </cell>
          <cell r="Q301">
            <v>913208367.74</v>
          </cell>
          <cell r="R301">
            <v>79061355.4</v>
          </cell>
          <cell r="S301">
            <v>2356501214.79</v>
          </cell>
          <cell r="T301">
            <v>539865574.52</v>
          </cell>
          <cell r="U301">
            <v>493518548.66</v>
          </cell>
          <cell r="V301">
            <v>0</v>
          </cell>
          <cell r="W301">
            <v>-325858.98</v>
          </cell>
          <cell r="X301">
            <v>-1024115.62</v>
          </cell>
          <cell r="Y301">
            <v>-620175.49</v>
          </cell>
          <cell r="Z301">
            <v>738731.99</v>
          </cell>
        </row>
        <row r="301">
          <cell r="AB301">
            <v>38363244.13</v>
          </cell>
          <cell r="AC301">
            <v>12756358.75</v>
          </cell>
          <cell r="AD301">
            <v>501324566.41</v>
          </cell>
          <cell r="AE301">
            <v>22029572961.58</v>
          </cell>
          <cell r="AF301">
            <v>20894857840.26</v>
          </cell>
          <cell r="AG301">
            <v>1676637859.96</v>
          </cell>
          <cell r="AH301">
            <v>1702244745.34</v>
          </cell>
          <cell r="AI301">
            <v>1200920178.93</v>
          </cell>
          <cell r="AJ301">
            <v>4618428363.01</v>
          </cell>
          <cell r="AK301">
            <v>0.20964674944288</v>
          </cell>
          <cell r="AL301">
            <v>1100984966.03</v>
          </cell>
          <cell r="AM301">
            <v>0.00610857694267118</v>
          </cell>
          <cell r="AN301">
            <v>1.69300744345092e-5</v>
          </cell>
          <cell r="AO301">
            <v>0.0414537480745838</v>
          </cell>
          <cell r="AP301">
            <v>0.0035888737170659</v>
          </cell>
          <cell r="AQ301">
            <v>3517443396.98</v>
          </cell>
          <cell r="AR301">
            <v>659617615.780002</v>
          </cell>
          <cell r="AS301">
            <v>-920112895.341598</v>
          </cell>
          <cell r="AT301">
            <v>3016118830.57</v>
          </cell>
          <cell r="AU301">
            <v>1160942182.19</v>
          </cell>
          <cell r="AV301">
            <v>1334159562.4</v>
          </cell>
          <cell r="AW301">
            <v>1676637859.96</v>
          </cell>
          <cell r="AX301">
            <v>46021166.88</v>
          </cell>
        </row>
        <row r="302">
          <cell r="A302" t="str">
            <v>000937.SZ</v>
          </cell>
          <cell r="B302" t="str">
            <v>冀中能源</v>
          </cell>
          <cell r="C302">
            <v>21980072199.57</v>
          </cell>
          <cell r="D302">
            <v>0</v>
          </cell>
          <cell r="E302">
            <v>0</v>
          </cell>
          <cell r="F302">
            <v>0</v>
          </cell>
          <cell r="G302">
            <v>16992269894.19</v>
          </cell>
          <cell r="H302">
            <v>562671167.48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668652788.46</v>
          </cell>
          <cell r="P302">
            <v>119763808.31</v>
          </cell>
          <cell r="Q302">
            <v>1314957021.66</v>
          </cell>
          <cell r="R302">
            <v>243236274.6</v>
          </cell>
          <cell r="S302">
            <v>500676444.64</v>
          </cell>
          <cell r="T302">
            <v>88505404.58</v>
          </cell>
          <cell r="U302">
            <v>77644685.38</v>
          </cell>
          <cell r="V302">
            <v>0</v>
          </cell>
          <cell r="W302">
            <v>131077599.05</v>
          </cell>
          <cell r="X302">
            <v>19140048.79</v>
          </cell>
          <cell r="Y302">
            <v>-2932904.36</v>
          </cell>
          <cell r="Z302">
            <v>18566813.57</v>
          </cell>
        </row>
        <row r="302">
          <cell r="AB302">
            <v>14630035.24</v>
          </cell>
          <cell r="AC302">
            <v>89319091.49</v>
          </cell>
          <cell r="AD302">
            <v>568801356.37</v>
          </cell>
          <cell r="AE302">
            <v>21980072199.57</v>
          </cell>
          <cell r="AF302">
            <v>19839556231.86</v>
          </cell>
          <cell r="AG302">
            <v>2362458640.48</v>
          </cell>
          <cell r="AH302">
            <v>2287769584.23</v>
          </cell>
          <cell r="AI302">
            <v>1718968227.86</v>
          </cell>
          <cell r="AJ302">
            <v>4987802305.38</v>
          </cell>
          <cell r="AK302">
            <v>0.226923836286469</v>
          </cell>
          <cell r="AL302">
            <v>2418366044.92</v>
          </cell>
          <cell r="AM302">
            <v>0.0304208640621791</v>
          </cell>
          <cell r="AN302">
            <v>0.0054487449914902</v>
          </cell>
          <cell r="AO302">
            <v>0.0598249637089784</v>
          </cell>
          <cell r="AP302">
            <v>0.0110662181812469</v>
          </cell>
          <cell r="AQ302">
            <v>2569436260.46</v>
          </cell>
          <cell r="AR302">
            <v>1499958459.45</v>
          </cell>
          <cell r="AS302">
            <v>-83003560.7228</v>
          </cell>
          <cell r="AT302">
            <v>2000634904.09</v>
          </cell>
          <cell r="AU302">
            <v>2068759815.82</v>
          </cell>
          <cell r="AV302">
            <v>2080880914.01</v>
          </cell>
          <cell r="AW302">
            <v>2362458640.48</v>
          </cell>
          <cell r="AX302">
            <v>141938318.25</v>
          </cell>
        </row>
        <row r="303">
          <cell r="A303" t="str">
            <v>601717.SH</v>
          </cell>
          <cell r="B303" t="str">
            <v>郑煤机</v>
          </cell>
          <cell r="C303">
            <v>21975873524.42</v>
          </cell>
          <cell r="D303">
            <v>14836991.68</v>
          </cell>
          <cell r="E303">
            <v>0</v>
          </cell>
          <cell r="F303">
            <v>0</v>
          </cell>
          <cell r="G303">
            <v>16835970697</v>
          </cell>
          <cell r="H303">
            <v>213473643.85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91128219.2</v>
          </cell>
          <cell r="P303">
            <v>873973078.64</v>
          </cell>
          <cell r="Q303">
            <v>1105744791.97</v>
          </cell>
          <cell r="R303">
            <v>1040023658.07</v>
          </cell>
          <cell r="S303">
            <v>174065513.44</v>
          </cell>
          <cell r="T303">
            <v>165480031.66</v>
          </cell>
          <cell r="U303">
            <v>32365005.68</v>
          </cell>
          <cell r="V303">
            <v>0</v>
          </cell>
          <cell r="W303">
            <v>-22570428.97</v>
          </cell>
          <cell r="X303">
            <v>2667726.28</v>
          </cell>
          <cell r="Y303">
            <v>29763425.06</v>
          </cell>
          <cell r="Z303">
            <v>6417443.77</v>
          </cell>
        </row>
        <row r="303">
          <cell r="AB303">
            <v>14738396.33</v>
          </cell>
          <cell r="AC303">
            <v>23421378.24</v>
          </cell>
          <cell r="AD303">
            <v>475856333.71</v>
          </cell>
          <cell r="AE303">
            <v>21975873524.42</v>
          </cell>
          <cell r="AF303">
            <v>20120905958.32</v>
          </cell>
          <cell r="AG303">
            <v>1971863461.22</v>
          </cell>
          <cell r="AH303">
            <v>1963180479.31</v>
          </cell>
          <cell r="AI303">
            <v>1487324145.6</v>
          </cell>
          <cell r="AJ303">
            <v>5139902827.42</v>
          </cell>
          <cell r="AK303">
            <v>0.23388844232783</v>
          </cell>
          <cell r="AL303">
            <v>3149316154.85</v>
          </cell>
          <cell r="AM303">
            <v>0.00414673933660642</v>
          </cell>
          <cell r="AN303">
            <v>0.0397696627471406</v>
          </cell>
          <cell r="AO303">
            <v>0.0503163066870255</v>
          </cell>
          <cell r="AP303">
            <v>0.0473257027491675</v>
          </cell>
          <cell r="AQ303">
            <v>1990586672.57</v>
          </cell>
          <cell r="AR303">
            <v>1340664825.42</v>
          </cell>
          <cell r="AS303">
            <v>195571447.9736</v>
          </cell>
          <cell r="AT303">
            <v>1514730338.86</v>
          </cell>
          <cell r="AU303">
            <v>1816521159.13</v>
          </cell>
          <cell r="AV303">
            <v>1789545728.12</v>
          </cell>
          <cell r="AW303">
            <v>1971863461.22</v>
          </cell>
          <cell r="AX303">
            <v>110544597.01</v>
          </cell>
        </row>
        <row r="304">
          <cell r="A304" t="str">
            <v>002304.SZ</v>
          </cell>
          <cell r="B304" t="str">
            <v>洋河股份</v>
          </cell>
          <cell r="C304">
            <v>21942196247.29</v>
          </cell>
          <cell r="D304">
            <v>0</v>
          </cell>
          <cell r="E304">
            <v>0</v>
          </cell>
          <cell r="F304">
            <v>0</v>
          </cell>
          <cell r="G304">
            <v>5500370530.45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3644942462.12</v>
          </cell>
          <cell r="P304">
            <v>2202673460.09</v>
          </cell>
          <cell r="Q304">
            <v>1356705520.13</v>
          </cell>
          <cell r="R304">
            <v>171487429.98</v>
          </cell>
          <cell r="S304">
            <v>-128012298.73</v>
          </cell>
          <cell r="T304">
            <v>762609459.79</v>
          </cell>
          <cell r="U304">
            <v>-3922685.71</v>
          </cell>
          <cell r="V304">
            <v>0</v>
          </cell>
          <cell r="W304">
            <v>-278240913.66</v>
          </cell>
          <cell r="X304">
            <v>-496136.7</v>
          </cell>
          <cell r="Y304">
            <v>178529.02</v>
          </cell>
          <cell r="Z304">
            <v>511697.97</v>
          </cell>
        </row>
        <row r="304">
          <cell r="AB304">
            <v>11607580.81</v>
          </cell>
          <cell r="AC304">
            <v>37295332.03</v>
          </cell>
          <cell r="AD304">
            <v>2503132145.99</v>
          </cell>
          <cell r="AE304">
            <v>21942196247.29</v>
          </cell>
          <cell r="AF304">
            <v>12748167104.04</v>
          </cell>
          <cell r="AG304">
            <v>9679226995.03</v>
          </cell>
          <cell r="AH304">
            <v>9653539243.81</v>
          </cell>
          <cell r="AI304">
            <v>7150407097.82</v>
          </cell>
          <cell r="AJ304">
            <v>16441825716.84</v>
          </cell>
          <cell r="AK304">
            <v>0.749324522100684</v>
          </cell>
          <cell r="AL304">
            <v>7401675152.56</v>
          </cell>
          <cell r="AM304">
            <v>0.166115662308424</v>
          </cell>
          <cell r="AN304">
            <v>0.100385277538571</v>
          </cell>
          <cell r="AO304">
            <v>0.0618308898908678</v>
          </cell>
          <cell r="AP304">
            <v>0.00781541774794671</v>
          </cell>
          <cell r="AQ304">
            <v>9040150564.28</v>
          </cell>
          <cell r="AR304">
            <v>6665030717.02</v>
          </cell>
          <cell r="AS304">
            <v>3293649411.78</v>
          </cell>
          <cell r="AT304">
            <v>6537018418.29</v>
          </cell>
          <cell r="AU304">
            <v>9168162863.01</v>
          </cell>
          <cell r="AV304">
            <v>9066846150.17</v>
          </cell>
          <cell r="AW304">
            <v>9679226995.03</v>
          </cell>
          <cell r="AX304">
            <v>488291231.84</v>
          </cell>
        </row>
        <row r="305">
          <cell r="A305" t="str">
            <v>600584.SH</v>
          </cell>
          <cell r="B305" t="str">
            <v>长电科技</v>
          </cell>
          <cell r="C305">
            <v>21917115191.74</v>
          </cell>
          <cell r="D305">
            <v>0</v>
          </cell>
          <cell r="E305">
            <v>0</v>
          </cell>
          <cell r="F305">
            <v>0</v>
          </cell>
          <cell r="G305">
            <v>18005652173.38</v>
          </cell>
          <cell r="H305">
            <v>270100504.27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57770408.89</v>
          </cell>
          <cell r="P305">
            <v>145343366.93</v>
          </cell>
          <cell r="Q305">
            <v>742533771.2</v>
          </cell>
          <cell r="R305">
            <v>859863806.34</v>
          </cell>
          <cell r="S305">
            <v>176302051.88</v>
          </cell>
          <cell r="T305">
            <v>298480217.56</v>
          </cell>
          <cell r="U305">
            <v>285529676.79</v>
          </cell>
          <cell r="V305">
            <v>0</v>
          </cell>
          <cell r="W305">
            <v>0</v>
          </cell>
          <cell r="X305">
            <v>-13987273.84</v>
          </cell>
          <cell r="Y305">
            <v>51528016.54</v>
          </cell>
          <cell r="Z305">
            <v>30291659.64</v>
          </cell>
        </row>
        <row r="305">
          <cell r="AB305">
            <v>6378826.49</v>
          </cell>
          <cell r="AC305">
            <v>10825853.1</v>
          </cell>
          <cell r="AD305">
            <v>222742734.47</v>
          </cell>
          <cell r="AE305">
            <v>21917115191.74</v>
          </cell>
          <cell r="AF305">
            <v>19987465578.62</v>
          </cell>
          <cell r="AG305">
            <v>2220880747.62</v>
          </cell>
          <cell r="AH305">
            <v>2216433721.01</v>
          </cell>
          <cell r="AI305">
            <v>1993690986.54</v>
          </cell>
          <cell r="AJ305">
            <v>3911463018.36</v>
          </cell>
          <cell r="AK305">
            <v>0.178466143200914</v>
          </cell>
          <cell r="AL305">
            <v>1861486396.51</v>
          </cell>
          <cell r="AM305">
            <v>0.00263585824980161</v>
          </cell>
          <cell r="AN305">
            <v>0.00663150080010421</v>
          </cell>
          <cell r="AO305">
            <v>0.0338791745493879</v>
          </cell>
          <cell r="AP305">
            <v>0.0392325266723086</v>
          </cell>
          <cell r="AQ305">
            <v>2049976621.85</v>
          </cell>
          <cell r="AR305">
            <v>1650931835.5</v>
          </cell>
          <cell r="AS305">
            <v>29474422.9976001</v>
          </cell>
          <cell r="AT305">
            <v>1827233887.38</v>
          </cell>
          <cell r="AU305">
            <v>1873674569.97</v>
          </cell>
          <cell r="AV305">
            <v>1828602077.67</v>
          </cell>
          <cell r="AW305">
            <v>2220880747.62</v>
          </cell>
          <cell r="AX305">
            <v>12950540.77</v>
          </cell>
        </row>
        <row r="306">
          <cell r="A306" t="str">
            <v>002384.SZ</v>
          </cell>
          <cell r="B306" t="str">
            <v>东山精密</v>
          </cell>
          <cell r="C306">
            <v>21807178008.52</v>
          </cell>
          <cell r="D306">
            <v>0</v>
          </cell>
          <cell r="E306">
            <v>0</v>
          </cell>
          <cell r="F306">
            <v>0</v>
          </cell>
          <cell r="G306">
            <v>18459866845.42</v>
          </cell>
          <cell r="H306">
            <v>287998558.51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54575728.4</v>
          </cell>
          <cell r="P306">
            <v>400576361.23</v>
          </cell>
          <cell r="Q306">
            <v>593420958.82</v>
          </cell>
          <cell r="R306">
            <v>729219805.21</v>
          </cell>
          <cell r="S306">
            <v>311015562.19</v>
          </cell>
          <cell r="T306">
            <v>2846359.99</v>
          </cell>
          <cell r="U306">
            <v>-3113014.66</v>
          </cell>
          <cell r="V306">
            <v>0</v>
          </cell>
          <cell r="W306">
            <v>5684485.56</v>
          </cell>
          <cell r="X306">
            <v>43507962.32</v>
          </cell>
          <cell r="Y306">
            <v>79483632.89</v>
          </cell>
          <cell r="Z306">
            <v>-7636225.85</v>
          </cell>
        </row>
        <row r="306">
          <cell r="AB306">
            <v>2985390.72</v>
          </cell>
          <cell r="AC306">
            <v>2650848.63</v>
          </cell>
          <cell r="AD306">
            <v>128869628.38</v>
          </cell>
          <cell r="AE306">
            <v>21807178008.52</v>
          </cell>
          <cell r="AF306">
            <v>20548675261.27</v>
          </cell>
          <cell r="AG306">
            <v>1136405771.74</v>
          </cell>
          <cell r="AH306">
            <v>1136740313.83</v>
          </cell>
          <cell r="AI306">
            <v>1007870685.45</v>
          </cell>
          <cell r="AJ306">
            <v>3347311163.1</v>
          </cell>
          <cell r="AK306">
            <v>0.153495842597892</v>
          </cell>
          <cell r="AL306">
            <v>1856941944.46</v>
          </cell>
          <cell r="AM306">
            <v>0.00250264974123096</v>
          </cell>
          <cell r="AN306">
            <v>0.0183690141417425</v>
          </cell>
          <cell r="AO306">
            <v>0.0272121848406131</v>
          </cell>
          <cell r="AP306">
            <v>0.0334394392949466</v>
          </cell>
          <cell r="AQ306">
            <v>1490369218.64</v>
          </cell>
          <cell r="AR306">
            <v>1050484028.07</v>
          </cell>
          <cell r="AS306">
            <v>-62569792.1339999</v>
          </cell>
          <cell r="AT306">
            <v>1361499590.26</v>
          </cell>
          <cell r="AU306">
            <v>1179353656.45</v>
          </cell>
          <cell r="AV306">
            <v>1150891929.87</v>
          </cell>
          <cell r="AW306">
            <v>1136405771.74</v>
          </cell>
          <cell r="AX306">
            <v>11643860.21</v>
          </cell>
        </row>
        <row r="307">
          <cell r="A307" t="str">
            <v>002532.SZ</v>
          </cell>
          <cell r="B307" t="str">
            <v>天山铝业</v>
          </cell>
          <cell r="C307">
            <v>21791777742.42</v>
          </cell>
          <cell r="D307">
            <v>0</v>
          </cell>
          <cell r="E307">
            <v>0</v>
          </cell>
          <cell r="F307">
            <v>0</v>
          </cell>
          <cell r="G307">
            <v>16458332172.44</v>
          </cell>
          <cell r="H307">
            <v>747199472.3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341977403.05</v>
          </cell>
          <cell r="P307">
            <v>3789132.01</v>
          </cell>
          <cell r="Q307">
            <v>199299496.1</v>
          </cell>
          <cell r="R307">
            <v>77831608.22</v>
          </cell>
          <cell r="S307">
            <v>643025971.16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3474818.03</v>
          </cell>
          <cell r="Y307">
            <v>0</v>
          </cell>
          <cell r="Z307">
            <v>-629842.85</v>
          </cell>
        </row>
        <row r="307">
          <cell r="AB307">
            <v>5169878.01</v>
          </cell>
          <cell r="AC307">
            <v>581588.05</v>
          </cell>
          <cell r="AD307">
            <v>946955486.4</v>
          </cell>
          <cell r="AE307">
            <v>21791777742.42</v>
          </cell>
          <cell r="AF307">
            <v>17724255782.98</v>
          </cell>
          <cell r="AG307">
            <v>4063417298.56</v>
          </cell>
          <cell r="AH307">
            <v>4068005588.52</v>
          </cell>
          <cell r="AI307">
            <v>3121050102.12</v>
          </cell>
          <cell r="AJ307">
            <v>5333445569.98</v>
          </cell>
          <cell r="AK307">
            <v>0.24474577673385</v>
          </cell>
          <cell r="AL307">
            <v>618309349.42</v>
          </cell>
          <cell r="AM307">
            <v>0.0156929557144071</v>
          </cell>
          <cell r="AN307">
            <v>0.000173878976501493</v>
          </cell>
          <cell r="AO307">
            <v>0.00914562815644189</v>
          </cell>
          <cell r="AP307">
            <v>0.00357160435187867</v>
          </cell>
          <cell r="AQ307">
            <v>4715136220.56</v>
          </cell>
          <cell r="AR307">
            <v>3125154763</v>
          </cell>
          <cell r="AS307">
            <v>1397228312.1672</v>
          </cell>
          <cell r="AT307">
            <v>3768180734.16</v>
          </cell>
          <cell r="AU307">
            <v>4072110249.4</v>
          </cell>
          <cell r="AV307">
            <v>3959243797.42</v>
          </cell>
          <cell r="AW307">
            <v>4063417298.56</v>
          </cell>
          <cell r="AX307">
            <v>0</v>
          </cell>
        </row>
        <row r="308">
          <cell r="A308" t="str">
            <v>600999.SH</v>
          </cell>
          <cell r="B308" t="str">
            <v>招商证券</v>
          </cell>
          <cell r="C308">
            <v>21782339419.77</v>
          </cell>
          <cell r="D308">
            <v>8514066888.52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115676214.25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7094758781.63</v>
          </cell>
          <cell r="U308">
            <v>1291894317.9</v>
          </cell>
          <cell r="V308">
            <v>1069626.32</v>
          </cell>
          <cell r="W308">
            <v>1550007622.9</v>
          </cell>
          <cell r="X308">
            <v>299609567.1</v>
          </cell>
          <cell r="Y308">
            <v>-1626158.4</v>
          </cell>
          <cell r="Z308">
            <v>0</v>
          </cell>
        </row>
        <row r="308">
          <cell r="AB308">
            <v>25923028.06</v>
          </cell>
          <cell r="AC308">
            <v>50039622.66</v>
          </cell>
          <cell r="AD308">
            <v>1657084005.33</v>
          </cell>
          <cell r="AE308">
            <v>21782339419.77</v>
          </cell>
          <cell r="AF308">
            <v>115676214.25</v>
          </cell>
          <cell r="AG308">
            <v>30014515827.67</v>
          </cell>
          <cell r="AH308">
            <v>29990399233.07</v>
          </cell>
          <cell r="AI308">
            <v>28333315227.74</v>
          </cell>
          <cell r="AJ308">
            <v>21782339419.77</v>
          </cell>
          <cell r="AK308">
            <v>1</v>
          </cell>
          <cell r="AL308">
            <v>138166650.45</v>
          </cell>
          <cell r="AM308">
            <v>0.00531055053457713</v>
          </cell>
          <cell r="AN308">
            <v>0</v>
          </cell>
          <cell r="AO308">
            <v>0</v>
          </cell>
          <cell r="AP308">
            <v>0</v>
          </cell>
          <cell r="AQ308">
            <v>21644172769.32</v>
          </cell>
          <cell r="AR308">
            <v>19987088763.99</v>
          </cell>
          <cell r="AS308">
            <v>11217068800.1116</v>
          </cell>
          <cell r="AT308">
            <v>19987088763.99</v>
          </cell>
          <cell r="AU308">
            <v>21644172769.32</v>
          </cell>
          <cell r="AV308">
            <v>21368679796.82</v>
          </cell>
          <cell r="AW308">
            <v>30014515827.67</v>
          </cell>
          <cell r="AX308">
            <v>7353941712.95</v>
          </cell>
        </row>
        <row r="309">
          <cell r="A309" t="str">
            <v>603609.SH</v>
          </cell>
          <cell r="B309" t="str">
            <v>禾丰股份</v>
          </cell>
          <cell r="C309">
            <v>21763305738.81</v>
          </cell>
          <cell r="D309">
            <v>0</v>
          </cell>
          <cell r="E309">
            <v>0</v>
          </cell>
          <cell r="F309">
            <v>0</v>
          </cell>
          <cell r="G309">
            <v>20496103856.61</v>
          </cell>
          <cell r="H309">
            <v>68211157.26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29479472.3</v>
          </cell>
          <cell r="P309">
            <v>460246620.34</v>
          </cell>
          <cell r="Q309">
            <v>306530763.36</v>
          </cell>
          <cell r="R309">
            <v>67780501.57</v>
          </cell>
          <cell r="S309">
            <v>73006424.05</v>
          </cell>
          <cell r="T309">
            <v>-29491098.98</v>
          </cell>
          <cell r="U309">
            <v>-37448239.52</v>
          </cell>
          <cell r="V309">
            <v>0</v>
          </cell>
          <cell r="W309">
            <v>2590823.44</v>
          </cell>
          <cell r="X309">
            <v>35348642.27</v>
          </cell>
          <cell r="Y309">
            <v>157713801.12</v>
          </cell>
          <cell r="Z309">
            <v>-2766428.24</v>
          </cell>
        </row>
        <row r="309">
          <cell r="AB309">
            <v>14001746.03</v>
          </cell>
          <cell r="AC309">
            <v>42958846.28</v>
          </cell>
          <cell r="AD309">
            <v>119690661.91</v>
          </cell>
          <cell r="AE309">
            <v>21763305738.81</v>
          </cell>
          <cell r="AF309">
            <v>21433147638.23</v>
          </cell>
          <cell r="AG309">
            <v>107428953.410002</v>
          </cell>
          <cell r="AH309">
            <v>78471853.160002</v>
          </cell>
          <cell r="AI309">
            <v>-41218808.749998</v>
          </cell>
          <cell r="AJ309">
            <v>1267201882.2</v>
          </cell>
          <cell r="AK309">
            <v>0.0582265349486971</v>
          </cell>
          <cell r="AL309">
            <v>1050708258.94</v>
          </cell>
          <cell r="AM309">
            <v>0.001354549380218</v>
          </cell>
          <cell r="AN309">
            <v>0.0211478267990902</v>
          </cell>
          <cell r="AO309">
            <v>0.0140847519691538</v>
          </cell>
          <cell r="AP309">
            <v>0.00311443961608868</v>
          </cell>
          <cell r="AQ309">
            <v>216493623.260001</v>
          </cell>
          <cell r="AR309">
            <v>23796537.3000008</v>
          </cell>
          <cell r="AS309">
            <v>-493323599.648799</v>
          </cell>
          <cell r="AT309">
            <v>96802961.3500008</v>
          </cell>
          <cell r="AU309">
            <v>143487199.210001</v>
          </cell>
          <cell r="AV309">
            <v>139124495.740001</v>
          </cell>
          <cell r="AW309">
            <v>107428953.410002</v>
          </cell>
          <cell r="AX309">
            <v>10547963.98</v>
          </cell>
        </row>
        <row r="310">
          <cell r="A310" t="str">
            <v>601995.SH</v>
          </cell>
          <cell r="B310" t="str">
            <v>中金公司</v>
          </cell>
          <cell r="C310">
            <v>21685972888</v>
          </cell>
          <cell r="D310">
            <v>5292058921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93559336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-966785876</v>
          </cell>
          <cell r="U310">
            <v>97151858</v>
          </cell>
          <cell r="V310">
            <v>-549415426</v>
          </cell>
          <cell r="W310">
            <v>12636551062</v>
          </cell>
          <cell r="X310">
            <v>-289435744</v>
          </cell>
          <cell r="Y310">
            <v>0</v>
          </cell>
          <cell r="Z310">
            <v>3570832</v>
          </cell>
        </row>
        <row r="310">
          <cell r="AB310">
            <v>5293347</v>
          </cell>
          <cell r="AC310">
            <v>52600041</v>
          </cell>
          <cell r="AD310">
            <v>1525163544</v>
          </cell>
          <cell r="AE310">
            <v>21685972888</v>
          </cell>
          <cell r="AF310">
            <v>93559336</v>
          </cell>
          <cell r="AG310">
            <v>33005769888</v>
          </cell>
          <cell r="AH310">
            <v>32958463194</v>
          </cell>
          <cell r="AI310">
            <v>31433299650</v>
          </cell>
          <cell r="AJ310">
            <v>21685972888</v>
          </cell>
          <cell r="AK310">
            <v>1</v>
          </cell>
          <cell r="AL310">
            <v>140866030</v>
          </cell>
          <cell r="AM310">
            <v>0.00431427893427697</v>
          </cell>
          <cell r="AN310">
            <v>0</v>
          </cell>
          <cell r="AO310">
            <v>0</v>
          </cell>
          <cell r="AP310">
            <v>0</v>
          </cell>
          <cell r="AQ310">
            <v>21545106858</v>
          </cell>
          <cell r="AR310">
            <v>20019943314</v>
          </cell>
          <cell r="AS310">
            <v>13514250539.44</v>
          </cell>
          <cell r="AT310">
            <v>20019943314</v>
          </cell>
          <cell r="AU310">
            <v>21545106858</v>
          </cell>
          <cell r="AV310">
            <v>21885420128</v>
          </cell>
          <cell r="AW310">
            <v>33005769888</v>
          </cell>
          <cell r="AX310">
            <v>11023197902</v>
          </cell>
        </row>
        <row r="311">
          <cell r="A311" t="str">
            <v>002600.SZ</v>
          </cell>
          <cell r="B311" t="str">
            <v>领益智造</v>
          </cell>
          <cell r="C311">
            <v>21628516375.83</v>
          </cell>
          <cell r="D311">
            <v>0</v>
          </cell>
          <cell r="E311">
            <v>0</v>
          </cell>
          <cell r="F311">
            <v>0</v>
          </cell>
          <cell r="G311">
            <v>17890582110.89</v>
          </cell>
          <cell r="H311">
            <v>182808417.8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85867198.31</v>
          </cell>
          <cell r="P311">
            <v>234331237.55</v>
          </cell>
          <cell r="Q311">
            <v>847019158.03</v>
          </cell>
          <cell r="R311">
            <v>1222953084.77</v>
          </cell>
          <cell r="S311">
            <v>208717905.98</v>
          </cell>
          <cell r="T311">
            <v>64032659.14</v>
          </cell>
          <cell r="U311">
            <v>8431162.2</v>
          </cell>
          <cell r="V311">
            <v>0</v>
          </cell>
          <cell r="W311">
            <v>75652856.04</v>
          </cell>
          <cell r="X311">
            <v>43405954.22</v>
          </cell>
          <cell r="Y311">
            <v>187944390.68</v>
          </cell>
          <cell r="Z311">
            <v>-6011903.13</v>
          </cell>
        </row>
        <row r="311">
          <cell r="AB311">
            <v>11012634.89</v>
          </cell>
          <cell r="AC311">
            <v>9968488.38</v>
          </cell>
          <cell r="AD311">
            <v>-77342473.81</v>
          </cell>
          <cell r="AE311">
            <v>21628516375.83</v>
          </cell>
          <cell r="AF311">
            <v>20489470695.53</v>
          </cell>
          <cell r="AG311">
            <v>1041368947.45</v>
          </cell>
          <cell r="AH311">
            <v>1042413093.96</v>
          </cell>
          <cell r="AI311">
            <v>1119755567.77</v>
          </cell>
          <cell r="AJ311">
            <v>3737934264.94</v>
          </cell>
          <cell r="AK311">
            <v>0.172824349113338</v>
          </cell>
          <cell r="AL311">
            <v>2577070922.83</v>
          </cell>
          <cell r="AM311">
            <v>0.00397009192946573</v>
          </cell>
          <cell r="AN311">
            <v>0.0108343648486156</v>
          </cell>
          <cell r="AO311">
            <v>0.0391621479398628</v>
          </cell>
          <cell r="AP311">
            <v>0.0565435494288761</v>
          </cell>
          <cell r="AQ311">
            <v>1160863342.11</v>
          </cell>
          <cell r="AR311">
            <v>1029487909.94</v>
          </cell>
          <cell r="AS311">
            <v>-244171093.0752</v>
          </cell>
          <cell r="AT311">
            <v>1238205815.92</v>
          </cell>
          <cell r="AU311">
            <v>952145436.130002</v>
          </cell>
          <cell r="AV311">
            <v>927592920.450002</v>
          </cell>
          <cell r="AW311">
            <v>1041368947.45</v>
          </cell>
          <cell r="AX311">
            <v>131254352.98</v>
          </cell>
        </row>
        <row r="312">
          <cell r="A312" t="str">
            <v>002236.SZ</v>
          </cell>
          <cell r="B312" t="str">
            <v>大华股份</v>
          </cell>
          <cell r="C312">
            <v>21485105535.26</v>
          </cell>
          <cell r="D312">
            <v>0</v>
          </cell>
          <cell r="E312">
            <v>0</v>
          </cell>
          <cell r="F312">
            <v>0</v>
          </cell>
          <cell r="G312">
            <v>12768127643.67</v>
          </cell>
          <cell r="H312">
            <v>69224790.43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129966366.7</v>
          </cell>
          <cell r="P312">
            <v>3336109794.23</v>
          </cell>
          <cell r="Q312">
            <v>644478415.71</v>
          </cell>
          <cell r="R312">
            <v>2364208725.24</v>
          </cell>
          <cell r="S312">
            <v>93207087.39</v>
          </cell>
          <cell r="T312">
            <v>-142801874.09</v>
          </cell>
          <cell r="U312">
            <v>-207504221.59</v>
          </cell>
          <cell r="V312">
            <v>0</v>
          </cell>
          <cell r="W312">
            <v>138013394.47</v>
          </cell>
          <cell r="X312">
            <v>442062567.25</v>
          </cell>
          <cell r="Y312">
            <v>35822007.91</v>
          </cell>
          <cell r="Z312">
            <v>33064078.63</v>
          </cell>
        </row>
        <row r="312">
          <cell r="AB312">
            <v>9559210.8</v>
          </cell>
          <cell r="AC312">
            <v>12094457.42</v>
          </cell>
          <cell r="AD312">
            <v>-12527132.44</v>
          </cell>
          <cell r="AE312">
            <v>21485105535.26</v>
          </cell>
          <cell r="AF312">
            <v>19336098032.94</v>
          </cell>
          <cell r="AG312">
            <v>1699398526.17</v>
          </cell>
          <cell r="AH312">
            <v>1696863279.55</v>
          </cell>
          <cell r="AI312">
            <v>1709390411.99</v>
          </cell>
          <cell r="AJ312">
            <v>8716977891.59</v>
          </cell>
          <cell r="AK312">
            <v>0.405721902426043</v>
          </cell>
          <cell r="AL312">
            <v>6513120556.41</v>
          </cell>
          <cell r="AM312">
            <v>0.00604913792425676</v>
          </cell>
          <cell r="AN312">
            <v>0.15527546693941</v>
          </cell>
          <cell r="AO312">
            <v>0.0299965208293868</v>
          </cell>
          <cell r="AP312">
            <v>0.110039428075418</v>
          </cell>
          <cell r="AQ312">
            <v>2203857335.18</v>
          </cell>
          <cell r="AR312">
            <v>2123177380.23</v>
          </cell>
          <cell r="AS312">
            <v>310447733.694</v>
          </cell>
          <cell r="AT312">
            <v>2216384467.62</v>
          </cell>
          <cell r="AU312">
            <v>2110650247.79</v>
          </cell>
          <cell r="AV312">
            <v>1728169302.75</v>
          </cell>
          <cell r="AW312">
            <v>1699398526.17</v>
          </cell>
          <cell r="AX312">
            <v>202715741.97</v>
          </cell>
        </row>
        <row r="313">
          <cell r="A313" t="str">
            <v>002221.SZ</v>
          </cell>
          <cell r="B313" t="str">
            <v>东华能源</v>
          </cell>
          <cell r="C313">
            <v>21446451041.6</v>
          </cell>
          <cell r="D313">
            <v>0</v>
          </cell>
          <cell r="E313">
            <v>0</v>
          </cell>
          <cell r="F313">
            <v>0</v>
          </cell>
          <cell r="G313">
            <v>19549491717.71</v>
          </cell>
          <cell r="H313">
            <v>316708516.49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48792309.72</v>
          </cell>
          <cell r="P313">
            <v>83333589.16</v>
          </cell>
          <cell r="Q313">
            <v>171208064.19</v>
          </cell>
          <cell r="R313">
            <v>57197787.38</v>
          </cell>
          <cell r="S313">
            <v>359032452.95</v>
          </cell>
          <cell r="T313">
            <v>20543297.81</v>
          </cell>
          <cell r="U313">
            <v>2490324.62</v>
          </cell>
          <cell r="V313">
            <v>0</v>
          </cell>
          <cell r="W313">
            <v>1567463.46</v>
          </cell>
          <cell r="X313">
            <v>485580.18</v>
          </cell>
          <cell r="Y313">
            <v>57149.65</v>
          </cell>
          <cell r="Z313">
            <v>-14636247.93</v>
          </cell>
        </row>
        <row r="313">
          <cell r="AB313">
            <v>33983669.4</v>
          </cell>
          <cell r="AC313">
            <v>7994309.41</v>
          </cell>
          <cell r="AD313">
            <v>271709039.76</v>
          </cell>
          <cell r="AE313">
            <v>21446451041.6</v>
          </cell>
          <cell r="AF313">
            <v>20269055921.11</v>
          </cell>
          <cell r="AG313">
            <v>1184326904</v>
          </cell>
          <cell r="AH313">
            <v>1210316263.99</v>
          </cell>
          <cell r="AI313">
            <v>938607224.23</v>
          </cell>
          <cell r="AJ313">
            <v>1896959323.89</v>
          </cell>
          <cell r="AK313">
            <v>0.0884509665590097</v>
          </cell>
          <cell r="AL313">
            <v>334599540.11</v>
          </cell>
          <cell r="AM313">
            <v>0.00227507617112765</v>
          </cell>
          <cell r="AN313">
            <v>0.00388565870401385</v>
          </cell>
          <cell r="AO313">
            <v>0.00798304875048581</v>
          </cell>
          <cell r="AP313">
            <v>0.00266700477710986</v>
          </cell>
          <cell r="AQ313">
            <v>1562359783.78</v>
          </cell>
          <cell r="AR313">
            <v>931618291.069999</v>
          </cell>
          <cell r="AS313">
            <v>58148724.453199</v>
          </cell>
          <cell r="AT313">
            <v>1290650744.02</v>
          </cell>
          <cell r="AU313">
            <v>1203327330.83</v>
          </cell>
          <cell r="AV313">
            <v>1204540079.19</v>
          </cell>
          <cell r="AW313">
            <v>1184326904</v>
          </cell>
          <cell r="AX313">
            <v>19620436.65</v>
          </cell>
        </row>
        <row r="314">
          <cell r="A314" t="str">
            <v>601258.SH</v>
          </cell>
          <cell r="B314" t="str">
            <v>庞大集团</v>
          </cell>
          <cell r="C314">
            <v>21155798419</v>
          </cell>
          <cell r="D314">
            <v>0</v>
          </cell>
          <cell r="E314">
            <v>0</v>
          </cell>
          <cell r="F314">
            <v>0</v>
          </cell>
          <cell r="G314">
            <v>19493211610</v>
          </cell>
          <cell r="H314">
            <v>226088849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112072869</v>
          </cell>
          <cell r="P314">
            <v>565612042</v>
          </cell>
          <cell r="Q314">
            <v>902049634</v>
          </cell>
          <cell r="R314">
            <v>0</v>
          </cell>
          <cell r="S314">
            <v>238159370</v>
          </cell>
          <cell r="T314">
            <v>779668508</v>
          </cell>
          <cell r="U314">
            <v>51776411</v>
          </cell>
          <cell r="V314">
            <v>0</v>
          </cell>
          <cell r="W314">
            <v>46827791</v>
          </cell>
          <cell r="X314">
            <v>2648114</v>
          </cell>
          <cell r="Y314">
            <v>-58974</v>
          </cell>
          <cell r="Z314">
            <v>13715471</v>
          </cell>
        </row>
        <row r="314">
          <cell r="AB314">
            <v>29558547</v>
          </cell>
          <cell r="AC314">
            <v>41819340</v>
          </cell>
          <cell r="AD314">
            <v>86671562</v>
          </cell>
          <cell r="AE314">
            <v>21155798419</v>
          </cell>
          <cell r="AF314">
            <v>21311105525</v>
          </cell>
          <cell r="AG314">
            <v>682315524</v>
          </cell>
          <cell r="AH314">
            <v>670054731</v>
          </cell>
          <cell r="AI314">
            <v>583383169</v>
          </cell>
          <cell r="AJ314">
            <v>1662586809</v>
          </cell>
          <cell r="AK314">
            <v>0.0785877600113089</v>
          </cell>
          <cell r="AL314">
            <v>1591936364</v>
          </cell>
          <cell r="AM314">
            <v>0.00529750127035373</v>
          </cell>
          <cell r="AN314">
            <v>0.0267355564085931</v>
          </cell>
          <cell r="AO314">
            <v>0.042638411282548</v>
          </cell>
          <cell r="AP314">
            <v>0</v>
          </cell>
          <cell r="AQ314">
            <v>70650445</v>
          </cell>
          <cell r="AR314">
            <v>-254180487</v>
          </cell>
          <cell r="AS314">
            <v>-1175587794.2</v>
          </cell>
          <cell r="AT314">
            <v>-16021117</v>
          </cell>
          <cell r="AU314">
            <v>-167508925</v>
          </cell>
          <cell r="AV314">
            <v>-132110254</v>
          </cell>
          <cell r="AW314">
            <v>682315524</v>
          </cell>
          <cell r="AX314">
            <v>774719888</v>
          </cell>
        </row>
        <row r="315">
          <cell r="A315" t="str">
            <v>002064.SZ</v>
          </cell>
          <cell r="B315" t="str">
            <v>华峰化学</v>
          </cell>
          <cell r="C315">
            <v>21015503825.54</v>
          </cell>
          <cell r="D315">
            <v>0</v>
          </cell>
          <cell r="E315">
            <v>0</v>
          </cell>
          <cell r="F315">
            <v>0</v>
          </cell>
          <cell r="G315">
            <v>12786449003.06</v>
          </cell>
          <cell r="H315">
            <v>98810252.37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138389241.75</v>
          </cell>
          <cell r="P315">
            <v>104541441.85</v>
          </cell>
          <cell r="Q315">
            <v>283806262.12</v>
          </cell>
          <cell r="R315">
            <v>661185058.16</v>
          </cell>
          <cell r="S315">
            <v>14262510.21</v>
          </cell>
          <cell r="T315">
            <v>58724856.63</v>
          </cell>
          <cell r="U315">
            <v>52699980.81</v>
          </cell>
          <cell r="V315">
            <v>0</v>
          </cell>
          <cell r="W315">
            <v>-162698.05</v>
          </cell>
          <cell r="X315">
            <v>39621505.72</v>
          </cell>
          <cell r="Y315">
            <v>903398.13</v>
          </cell>
          <cell r="Z315">
            <v>-2152929.94</v>
          </cell>
        </row>
        <row r="315">
          <cell r="AB315">
            <v>5441776.67</v>
          </cell>
          <cell r="AC315">
            <v>24300783.1</v>
          </cell>
          <cell r="AD315">
            <v>968512140.55</v>
          </cell>
          <cell r="AE315">
            <v>21015503825.54</v>
          </cell>
          <cell r="AF315">
            <v>13988633517.15</v>
          </cell>
          <cell r="AG315">
            <v>7042754633.18</v>
          </cell>
          <cell r="AH315">
            <v>7023895626.75</v>
          </cell>
          <cell r="AI315">
            <v>6055383486.2</v>
          </cell>
          <cell r="AJ315">
            <v>8229054822.48</v>
          </cell>
          <cell r="AK315">
            <v>0.391570665675847</v>
          </cell>
          <cell r="AL315">
            <v>1207684408.44</v>
          </cell>
          <cell r="AM315">
            <v>0.00658510226063752</v>
          </cell>
          <cell r="AN315">
            <v>0.00497449134305081</v>
          </cell>
          <cell r="AO315">
            <v>0.013504613759252</v>
          </cell>
          <cell r="AP315">
            <v>0.0314617752516819</v>
          </cell>
          <cell r="AQ315">
            <v>7021370414.04</v>
          </cell>
          <cell r="AR315">
            <v>6038595763.28</v>
          </cell>
          <cell r="AS315">
            <v>4660306044.8632</v>
          </cell>
          <cell r="AT315">
            <v>6052858273.49</v>
          </cell>
          <cell r="AU315">
            <v>7007107903.83</v>
          </cell>
          <cell r="AV315">
            <v>6899644732.44</v>
          </cell>
          <cell r="AW315">
            <v>7042754633.18</v>
          </cell>
          <cell r="AX315">
            <v>5862177.77</v>
          </cell>
        </row>
        <row r="316">
          <cell r="A316" t="str">
            <v>002938.SZ</v>
          </cell>
          <cell r="B316" t="str">
            <v>鹏鼎控股</v>
          </cell>
          <cell r="C316">
            <v>21013504972.84</v>
          </cell>
          <cell r="D316">
            <v>0</v>
          </cell>
          <cell r="E316">
            <v>0</v>
          </cell>
          <cell r="F316">
            <v>0</v>
          </cell>
          <cell r="G316">
            <v>16784430602.14</v>
          </cell>
          <cell r="H316">
            <v>24306999.86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102394864.5</v>
          </cell>
          <cell r="P316">
            <v>233546548.93</v>
          </cell>
          <cell r="Q316">
            <v>872627118.12</v>
          </cell>
          <cell r="R316">
            <v>1187223403.76</v>
          </cell>
          <cell r="S316">
            <v>21572157.97</v>
          </cell>
          <cell r="T316">
            <v>1017868.11</v>
          </cell>
          <cell r="U316">
            <v>0</v>
          </cell>
          <cell r="V316">
            <v>0</v>
          </cell>
          <cell r="W316">
            <v>63794445.22</v>
          </cell>
          <cell r="X316">
            <v>-3922226.84</v>
          </cell>
          <cell r="Y316">
            <v>102797155.79</v>
          </cell>
          <cell r="Z316">
            <v>-2503275.3</v>
          </cell>
        </row>
        <row r="316">
          <cell r="AB316">
            <v>7840568.07</v>
          </cell>
          <cell r="AC316">
            <v>2126187.81</v>
          </cell>
          <cell r="AD316">
            <v>276899178.57</v>
          </cell>
          <cell r="AE316">
            <v>21013504972.84</v>
          </cell>
          <cell r="AF316">
            <v>19201794695.42</v>
          </cell>
          <cell r="AG316">
            <v>1775144386.5</v>
          </cell>
          <cell r="AH316">
            <v>1780858766.76</v>
          </cell>
          <cell r="AI316">
            <v>1503959588.19</v>
          </cell>
          <cell r="AJ316">
            <v>4229074370.7</v>
          </cell>
          <cell r="AK316">
            <v>0.20125506792732</v>
          </cell>
          <cell r="AL316">
            <v>2492874710.84</v>
          </cell>
          <cell r="AM316">
            <v>0.00487281225251787</v>
          </cell>
          <cell r="AN316">
            <v>0.0111141168135377</v>
          </cell>
          <cell r="AO316">
            <v>0.0415269665506955</v>
          </cell>
          <cell r="AP316">
            <v>0.0564981142029608</v>
          </cell>
          <cell r="AQ316">
            <v>1736199659.86</v>
          </cell>
          <cell r="AR316">
            <v>1437728323.32</v>
          </cell>
          <cell r="AS316">
            <v>-348021528.1248</v>
          </cell>
          <cell r="AT316">
            <v>1459300481.29</v>
          </cell>
          <cell r="AU316">
            <v>1714627501.89</v>
          </cell>
          <cell r="AV316">
            <v>1707597231.28</v>
          </cell>
          <cell r="AW316">
            <v>1775144386.5</v>
          </cell>
          <cell r="AX316">
            <v>64812313.33</v>
          </cell>
        </row>
        <row r="317">
          <cell r="A317" t="str">
            <v>600841.SH</v>
          </cell>
          <cell r="B317" t="str">
            <v>动力新科</v>
          </cell>
          <cell r="C317">
            <v>21012318680.6</v>
          </cell>
          <cell r="D317">
            <v>0</v>
          </cell>
          <cell r="E317">
            <v>0</v>
          </cell>
          <cell r="F317">
            <v>0</v>
          </cell>
          <cell r="G317">
            <v>18738943984.66</v>
          </cell>
          <cell r="H317">
            <v>5194224.17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120964147.68</v>
          </cell>
          <cell r="P317">
            <v>965821541.65</v>
          </cell>
          <cell r="Q317">
            <v>447289765.77</v>
          </cell>
          <cell r="R317">
            <v>360522343.34</v>
          </cell>
          <cell r="S317">
            <v>-92675030.06</v>
          </cell>
          <cell r="T317">
            <v>60609519.35</v>
          </cell>
          <cell r="U317">
            <v>58321053.9</v>
          </cell>
          <cell r="V317">
            <v>0</v>
          </cell>
          <cell r="W317">
            <v>3537165.32</v>
          </cell>
          <cell r="X317">
            <v>103016690.28</v>
          </cell>
          <cell r="Y317">
            <v>-154152172.98</v>
          </cell>
          <cell r="Z317">
            <v>-8935644.69</v>
          </cell>
        </row>
        <row r="317">
          <cell r="AB317">
            <v>34104549.18</v>
          </cell>
          <cell r="AC317">
            <v>7525181.72</v>
          </cell>
          <cell r="AD317">
            <v>47962270.33</v>
          </cell>
          <cell r="AE317">
            <v>21012318680.6</v>
          </cell>
          <cell r="AF317">
            <v>20540866753.04</v>
          </cell>
          <cell r="AG317">
            <v>577798450.239998</v>
          </cell>
          <cell r="AH317">
            <v>604377817.699998</v>
          </cell>
          <cell r="AI317">
            <v>556415547.369998</v>
          </cell>
          <cell r="AJ317">
            <v>2273374695.94</v>
          </cell>
          <cell r="AK317">
            <v>0.108192471782704</v>
          </cell>
          <cell r="AL317">
            <v>1713866258</v>
          </cell>
          <cell r="AM317">
            <v>0.00575682053555005</v>
          </cell>
          <cell r="AN317">
            <v>0.0459645390083348</v>
          </cell>
          <cell r="AO317">
            <v>0.0212870256047929</v>
          </cell>
          <cell r="AP317">
            <v>0.0171576658825786</v>
          </cell>
          <cell r="AQ317">
            <v>559508437.939999</v>
          </cell>
          <cell r="AR317">
            <v>604221197.669999</v>
          </cell>
          <cell r="AS317">
            <v>23863580.829199</v>
          </cell>
          <cell r="AT317">
            <v>511546167.609999</v>
          </cell>
          <cell r="AU317">
            <v>652183467.999999</v>
          </cell>
          <cell r="AV317">
            <v>415782511.339999</v>
          </cell>
          <cell r="AW317">
            <v>577798450.239998</v>
          </cell>
          <cell r="AX317">
            <v>5825630.77</v>
          </cell>
        </row>
        <row r="318">
          <cell r="A318" t="str">
            <v>601066.SH</v>
          </cell>
          <cell r="B318" t="str">
            <v>中信建投</v>
          </cell>
          <cell r="C318">
            <v>20610694485.2</v>
          </cell>
          <cell r="D318">
            <v>6684022766.97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116600269.53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4847115174.69</v>
          </cell>
          <cell r="U318">
            <v>1804636.25</v>
          </cell>
          <cell r="V318">
            <v>-51631042.82</v>
          </cell>
          <cell r="W318">
            <v>715622717.32</v>
          </cell>
          <cell r="X318">
            <v>-86145975.54</v>
          </cell>
          <cell r="Y318">
            <v>21203989.34</v>
          </cell>
          <cell r="Z318">
            <v>0</v>
          </cell>
        </row>
        <row r="318">
          <cell r="AB318">
            <v>4285245.82</v>
          </cell>
          <cell r="AC318">
            <v>20201124.61</v>
          </cell>
          <cell r="AD318">
            <v>1939457098.43</v>
          </cell>
          <cell r="AE318">
            <v>20610694485.2</v>
          </cell>
          <cell r="AF318">
            <v>116600269.53</v>
          </cell>
          <cell r="AG318">
            <v>26070143051.06</v>
          </cell>
          <cell r="AH318">
            <v>26054227172.27</v>
          </cell>
          <cell r="AI318">
            <v>24114770073.84</v>
          </cell>
          <cell r="AJ318">
            <v>20610694485.2</v>
          </cell>
          <cell r="AK318">
            <v>1</v>
          </cell>
          <cell r="AL318">
            <v>153720137.66</v>
          </cell>
          <cell r="AM318">
            <v>0.00565727028818595</v>
          </cell>
          <cell r="AN318">
            <v>0</v>
          </cell>
          <cell r="AO318">
            <v>0</v>
          </cell>
          <cell r="AP318">
            <v>0</v>
          </cell>
          <cell r="AQ318">
            <v>20456974347.54</v>
          </cell>
          <cell r="AR318">
            <v>18517517249.11</v>
          </cell>
          <cell r="AS318">
            <v>12371520103.5236</v>
          </cell>
          <cell r="AT318">
            <v>18517517249.11</v>
          </cell>
          <cell r="AU318">
            <v>20456974347.54</v>
          </cell>
          <cell r="AV318">
            <v>20559036201.87</v>
          </cell>
          <cell r="AW318">
            <v>26070143051.06</v>
          </cell>
          <cell r="AX318">
            <v>5509302212.94</v>
          </cell>
        </row>
        <row r="319">
          <cell r="A319" t="str">
            <v>000027.SZ</v>
          </cell>
          <cell r="B319" t="str">
            <v>深圳能源</v>
          </cell>
          <cell r="C319">
            <v>20571694048.53</v>
          </cell>
          <cell r="D319">
            <v>0</v>
          </cell>
          <cell r="E319">
            <v>0</v>
          </cell>
          <cell r="F319">
            <v>0</v>
          </cell>
          <cell r="G319">
            <v>15383937302.49</v>
          </cell>
          <cell r="H319">
            <v>1478010930.72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164277666.47</v>
          </cell>
          <cell r="P319">
            <v>78085219.27</v>
          </cell>
          <cell r="Q319">
            <v>967932758.71</v>
          </cell>
          <cell r="R319">
            <v>65403342.04</v>
          </cell>
          <cell r="S319">
            <v>1398421951.46</v>
          </cell>
          <cell r="T319">
            <v>611568668.8</v>
          </cell>
          <cell r="U319">
            <v>275523911.72</v>
          </cell>
          <cell r="V319">
            <v>0</v>
          </cell>
          <cell r="W319">
            <v>-64964448.4</v>
          </cell>
          <cell r="X319">
            <v>1790170.59</v>
          </cell>
          <cell r="Y319">
            <v>-13144.24</v>
          </cell>
          <cell r="Z319">
            <v>7449.16</v>
          </cell>
        </row>
        <row r="319">
          <cell r="AB319">
            <v>30702863.3</v>
          </cell>
          <cell r="AC319">
            <v>13214067.3</v>
          </cell>
          <cell r="AD319">
            <v>366972784.16</v>
          </cell>
          <cell r="AE319">
            <v>20571694048.53</v>
          </cell>
          <cell r="AF319">
            <v>18058058240.44</v>
          </cell>
          <cell r="AG319">
            <v>3058470451.3</v>
          </cell>
          <cell r="AH319">
            <v>3075959247.3</v>
          </cell>
          <cell r="AI319">
            <v>2708986463.14</v>
          </cell>
          <cell r="AJ319">
            <v>5187756746.04</v>
          </cell>
          <cell r="AK319">
            <v>0.252179365189942</v>
          </cell>
          <cell r="AL319">
            <v>1258197046.25</v>
          </cell>
          <cell r="AM319">
            <v>0.00798561684236884</v>
          </cell>
          <cell r="AN319">
            <v>0.00379576028526342</v>
          </cell>
          <cell r="AO319">
            <v>0.0470516796733697</v>
          </cell>
          <cell r="AP319">
            <v>0.00317928809779638</v>
          </cell>
          <cell r="AQ319">
            <v>3929559699.79</v>
          </cell>
          <cell r="AR319">
            <v>2164164964.17</v>
          </cell>
          <cell r="AS319">
            <v>-1501703791.3612</v>
          </cell>
          <cell r="AT319">
            <v>3562586915.63</v>
          </cell>
          <cell r="AU319">
            <v>2531137748.33</v>
          </cell>
          <cell r="AV319">
            <v>2432277251.64</v>
          </cell>
          <cell r="AW319">
            <v>3058470451.3</v>
          </cell>
          <cell r="AX319">
            <v>271080308.68</v>
          </cell>
        </row>
        <row r="320">
          <cell r="A320" t="str">
            <v>600219.SH</v>
          </cell>
          <cell r="B320" t="str">
            <v>南山铝业</v>
          </cell>
          <cell r="C320">
            <v>20384571231.03</v>
          </cell>
          <cell r="D320">
            <v>0</v>
          </cell>
          <cell r="E320">
            <v>0</v>
          </cell>
          <cell r="F320">
            <v>0</v>
          </cell>
          <cell r="G320">
            <v>15114132965.4</v>
          </cell>
          <cell r="H320">
            <v>202824587.7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198509028.48</v>
          </cell>
          <cell r="P320">
            <v>254625579.55</v>
          </cell>
          <cell r="Q320">
            <v>563123441.73</v>
          </cell>
          <cell r="R320">
            <v>1323026461.49</v>
          </cell>
          <cell r="S320">
            <v>80035345.54</v>
          </cell>
          <cell r="T320">
            <v>43404243.23</v>
          </cell>
          <cell r="U320">
            <v>43158398.52</v>
          </cell>
          <cell r="V320">
            <v>0</v>
          </cell>
          <cell r="W320">
            <v>0</v>
          </cell>
          <cell r="X320">
            <v>18501001.51</v>
          </cell>
          <cell r="Y320">
            <v>-2340644.08</v>
          </cell>
          <cell r="Z320">
            <v>4272269.79</v>
          </cell>
        </row>
        <row r="320">
          <cell r="AB320">
            <v>18816500.98</v>
          </cell>
          <cell r="AC320">
            <v>39822537.08</v>
          </cell>
          <cell r="AD320">
            <v>311611374.4</v>
          </cell>
          <cell r="AE320">
            <v>20384571231.03</v>
          </cell>
          <cell r="AF320">
            <v>17533452822.19</v>
          </cell>
          <cell r="AG320">
            <v>2882634564.43</v>
          </cell>
          <cell r="AH320">
            <v>2861628528.33</v>
          </cell>
          <cell r="AI320">
            <v>2550017153.93</v>
          </cell>
          <cell r="AJ320">
            <v>5270438265.63</v>
          </cell>
          <cell r="AK320">
            <v>0.258550361736684</v>
          </cell>
          <cell r="AL320">
            <v>2357949903.27</v>
          </cell>
          <cell r="AM320">
            <v>0.00973819984880642</v>
          </cell>
          <cell r="AN320">
            <v>0.0124910932226233</v>
          </cell>
          <cell r="AO320">
            <v>0.0276249833929691</v>
          </cell>
          <cell r="AP320">
            <v>0.0649033254855049</v>
          </cell>
          <cell r="AQ320">
            <v>2912488362.36</v>
          </cell>
          <cell r="AR320">
            <v>2520841642.42</v>
          </cell>
          <cell r="AS320">
            <v>-877179750.2952</v>
          </cell>
          <cell r="AT320">
            <v>2600876987.96</v>
          </cell>
          <cell r="AU320">
            <v>2832453016.82</v>
          </cell>
          <cell r="AV320">
            <v>2716441079.04</v>
          </cell>
          <cell r="AW320">
            <v>2882634564.43</v>
          </cell>
          <cell r="AX320">
            <v>245844.709999993</v>
          </cell>
        </row>
        <row r="321">
          <cell r="A321" t="str">
            <v>600276.SH</v>
          </cell>
          <cell r="B321" t="str">
            <v>恒瑞医药</v>
          </cell>
          <cell r="C321">
            <v>20198968493.15</v>
          </cell>
          <cell r="D321">
            <v>0</v>
          </cell>
          <cell r="E321">
            <v>0</v>
          </cell>
          <cell r="F321">
            <v>0</v>
          </cell>
          <cell r="G321">
            <v>2728567304.05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156892912.82</v>
          </cell>
          <cell r="P321">
            <v>6995803360.58</v>
          </cell>
          <cell r="Q321">
            <v>1538581496.68</v>
          </cell>
          <cell r="R321">
            <v>4141956943.25</v>
          </cell>
          <cell r="S321">
            <v>-242948758.68</v>
          </cell>
          <cell r="T321">
            <v>168075846.45</v>
          </cell>
          <cell r="U321">
            <v>0</v>
          </cell>
          <cell r="V321">
            <v>0</v>
          </cell>
          <cell r="W321">
            <v>-45658444.34</v>
          </cell>
          <cell r="X321">
            <v>26875491.33</v>
          </cell>
          <cell r="Y321">
            <v>0</v>
          </cell>
          <cell r="Z321">
            <v>3067249.94</v>
          </cell>
        </row>
        <row r="321">
          <cell r="AB321">
            <v>3064452.47</v>
          </cell>
          <cell r="AC321">
            <v>147278452.31</v>
          </cell>
          <cell r="AD321">
            <v>736931695.5</v>
          </cell>
          <cell r="AE321">
            <v>20198968493.15</v>
          </cell>
          <cell r="AF321">
            <v>15318853258.7</v>
          </cell>
          <cell r="AG321">
            <v>4978724395.17</v>
          </cell>
          <cell r="AH321">
            <v>4834510395.33</v>
          </cell>
          <cell r="AI321">
            <v>4097578699.83</v>
          </cell>
          <cell r="AJ321">
            <v>17470401189.1</v>
          </cell>
          <cell r="AK321">
            <v>0.864915512642374</v>
          </cell>
          <cell r="AL321">
            <v>12977448713.17</v>
          </cell>
          <cell r="AM321">
            <v>0.00776737252069117</v>
          </cell>
          <cell r="AN321">
            <v>0.346344585019401</v>
          </cell>
          <cell r="AO321">
            <v>0.0761712904895007</v>
          </cell>
          <cell r="AP321">
            <v>0.205057844644624</v>
          </cell>
          <cell r="AQ321">
            <v>4492952475.93</v>
          </cell>
          <cell r="AR321">
            <v>3998969539.11</v>
          </cell>
          <cell r="AS321">
            <v>1259977674.7484</v>
          </cell>
          <cell r="AT321">
            <v>3756020780.43</v>
          </cell>
          <cell r="AU321">
            <v>4735901234.61</v>
          </cell>
          <cell r="AV321">
            <v>4613358234.38</v>
          </cell>
          <cell r="AW321">
            <v>4978724395.17</v>
          </cell>
          <cell r="AX321">
            <v>122417402.11</v>
          </cell>
        </row>
        <row r="322">
          <cell r="A322" t="str">
            <v>600528.SH</v>
          </cell>
          <cell r="B322" t="str">
            <v>中铁工业</v>
          </cell>
          <cell r="C322">
            <v>20106374507.84</v>
          </cell>
          <cell r="D322">
            <v>0</v>
          </cell>
          <cell r="E322">
            <v>0</v>
          </cell>
          <cell r="F322">
            <v>0</v>
          </cell>
          <cell r="G322">
            <v>16589817429.93</v>
          </cell>
          <cell r="H322">
            <v>14949536.44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115916321.21</v>
          </cell>
          <cell r="P322">
            <v>393644420.03</v>
          </cell>
          <cell r="Q322">
            <v>798552592.22</v>
          </cell>
          <cell r="R322">
            <v>850078838.84</v>
          </cell>
          <cell r="S322">
            <v>-51693606.13</v>
          </cell>
          <cell r="T322">
            <v>90272020.06</v>
          </cell>
          <cell r="U322">
            <v>103287595.78</v>
          </cell>
          <cell r="V322">
            <v>0</v>
          </cell>
          <cell r="W322">
            <v>0</v>
          </cell>
          <cell r="X322">
            <v>41603057.12</v>
          </cell>
          <cell r="Y322">
            <v>-12976088.66</v>
          </cell>
          <cell r="Z322">
            <v>35869028.97</v>
          </cell>
        </row>
        <row r="322">
          <cell r="AB322">
            <v>12775019.8</v>
          </cell>
          <cell r="AC322">
            <v>3313752.79</v>
          </cell>
          <cell r="AD322">
            <v>136948579.4</v>
          </cell>
          <cell r="AE322">
            <v>20106374507.84</v>
          </cell>
          <cell r="AF322">
            <v>18696315996.1</v>
          </cell>
          <cell r="AG322">
            <v>1507572592.31</v>
          </cell>
          <cell r="AH322">
            <v>1517033859.32</v>
          </cell>
          <cell r="AI322">
            <v>1380085279.92</v>
          </cell>
          <cell r="AJ322">
            <v>3516557077.91</v>
          </cell>
          <cell r="AK322">
            <v>0.17489762147516</v>
          </cell>
          <cell r="AL322">
            <v>2135754816.63</v>
          </cell>
          <cell r="AM322">
            <v>0.0057651527959355</v>
          </cell>
          <cell r="AN322">
            <v>0.0195780905143544</v>
          </cell>
          <cell r="AO322">
            <v>0.0397163890441125</v>
          </cell>
          <cell r="AP322">
            <v>0.0422790711726041</v>
          </cell>
          <cell r="AQ322">
            <v>1380802261.28</v>
          </cell>
          <cell r="AR322">
            <v>1295547288.01</v>
          </cell>
          <cell r="AS322">
            <v>-488919705.314</v>
          </cell>
          <cell r="AT322">
            <v>1243853681.88</v>
          </cell>
          <cell r="AU322">
            <v>1432495867.41</v>
          </cell>
          <cell r="AV322">
            <v>1350657429.68</v>
          </cell>
          <cell r="AW322">
            <v>1507572592.31</v>
          </cell>
          <cell r="AX322">
            <v>-13015575.72</v>
          </cell>
        </row>
        <row r="323">
          <cell r="A323" t="str">
            <v>600231.SH</v>
          </cell>
          <cell r="B323" t="str">
            <v>凌钢股份</v>
          </cell>
          <cell r="C323">
            <v>20079162790.05</v>
          </cell>
          <cell r="D323">
            <v>0</v>
          </cell>
          <cell r="E323">
            <v>0</v>
          </cell>
          <cell r="F323">
            <v>0</v>
          </cell>
          <cell r="G323">
            <v>18200158774.65</v>
          </cell>
          <cell r="H323">
            <v>70598142.73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125380277.34</v>
          </cell>
          <cell r="P323">
            <v>102015805.17</v>
          </cell>
          <cell r="Q323">
            <v>207425007.91</v>
          </cell>
          <cell r="R323">
            <v>7194548.57</v>
          </cell>
          <cell r="S323">
            <v>-40061035.83</v>
          </cell>
          <cell r="T323">
            <v>-34168272.44</v>
          </cell>
          <cell r="U323">
            <v>-26913761.92</v>
          </cell>
          <cell r="V323">
            <v>0</v>
          </cell>
          <cell r="W323">
            <v>-2100000</v>
          </cell>
          <cell r="X323">
            <v>5399457.12</v>
          </cell>
          <cell r="Y323">
            <v>50011.64</v>
          </cell>
          <cell r="Z323">
            <v>24736.5</v>
          </cell>
        </row>
        <row r="323">
          <cell r="AB323">
            <v>22159469.68</v>
          </cell>
          <cell r="AC323">
            <v>23860135.67</v>
          </cell>
          <cell r="AD323">
            <v>342282742.02</v>
          </cell>
          <cell r="AE323">
            <v>20079162790.05</v>
          </cell>
          <cell r="AF323">
            <v>18602113377.81</v>
          </cell>
          <cell r="AG323">
            <v>1435356407.54</v>
          </cell>
          <cell r="AH323">
            <v>1433655741.55</v>
          </cell>
          <cell r="AI323">
            <v>1091372999.53</v>
          </cell>
          <cell r="AJ323">
            <v>1879004015.4</v>
          </cell>
          <cell r="AK323">
            <v>0.0935797988714508</v>
          </cell>
          <cell r="AL323">
            <v>443766316.62</v>
          </cell>
          <cell r="AM323">
            <v>0.00624429806416684</v>
          </cell>
          <cell r="AN323">
            <v>0.00508068021743181</v>
          </cell>
          <cell r="AO323">
            <v>0.0103303613840308</v>
          </cell>
          <cell r="AP323">
            <v>0.000358309190738031</v>
          </cell>
          <cell r="AQ323">
            <v>1435237698.78</v>
          </cell>
          <cell r="AR323">
            <v>1133015992.59</v>
          </cell>
          <cell r="AS323">
            <v>379339604.2676</v>
          </cell>
          <cell r="AT323">
            <v>1092954956.76</v>
          </cell>
          <cell r="AU323">
            <v>1475298734.61</v>
          </cell>
          <cell r="AV323">
            <v>1360965501.42</v>
          </cell>
          <cell r="AW323">
            <v>1435356407.54</v>
          </cell>
          <cell r="AX323">
            <v>-9354510.52</v>
          </cell>
        </row>
        <row r="324">
          <cell r="A324" t="str">
            <v>002648.SZ</v>
          </cell>
          <cell r="B324" t="str">
            <v>卫星化学</v>
          </cell>
          <cell r="C324">
            <v>20018390442.35</v>
          </cell>
          <cell r="D324">
            <v>0</v>
          </cell>
          <cell r="E324">
            <v>0</v>
          </cell>
          <cell r="F324">
            <v>0</v>
          </cell>
          <cell r="G324">
            <v>13611603247.63</v>
          </cell>
          <cell r="H324">
            <v>370996987.85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55614842.17</v>
          </cell>
          <cell r="P324">
            <v>53571339.96</v>
          </cell>
          <cell r="Q324">
            <v>351579758.55</v>
          </cell>
          <cell r="R324">
            <v>773794402.4</v>
          </cell>
          <cell r="S324">
            <v>328630690.72</v>
          </cell>
          <cell r="T324">
            <v>198492894.47</v>
          </cell>
          <cell r="U324">
            <v>29303118.88</v>
          </cell>
          <cell r="V324">
            <v>0</v>
          </cell>
          <cell r="W324">
            <v>6888828.19</v>
          </cell>
          <cell r="X324">
            <v>19403975.54</v>
          </cell>
          <cell r="Y324">
            <v>0</v>
          </cell>
          <cell r="Z324">
            <v>74133.38</v>
          </cell>
        </row>
        <row r="324">
          <cell r="AB324">
            <v>10241252.2</v>
          </cell>
          <cell r="AC324">
            <v>7289627.18</v>
          </cell>
          <cell r="AD324">
            <v>802666801.11</v>
          </cell>
          <cell r="AE324">
            <v>20018390442.35</v>
          </cell>
          <cell r="AF324">
            <v>15174794281.43</v>
          </cell>
          <cell r="AG324">
            <v>5029648041.42</v>
          </cell>
          <cell r="AH324">
            <v>5032599666.44</v>
          </cell>
          <cell r="AI324">
            <v>4229932865.33</v>
          </cell>
          <cell r="AJ324">
            <v>6406787194.72</v>
          </cell>
          <cell r="AK324">
            <v>0.320045071214421</v>
          </cell>
          <cell r="AL324">
            <v>1231608718.06</v>
          </cell>
          <cell r="AM324">
            <v>0.00277818750364384</v>
          </cell>
          <cell r="AN324">
            <v>0.00267610625910597</v>
          </cell>
          <cell r="AO324">
            <v>0.0175628385090449</v>
          </cell>
          <cell r="AP324">
            <v>0.038654176749545</v>
          </cell>
          <cell r="AQ324">
            <v>5175178476.66</v>
          </cell>
          <cell r="AR324">
            <v>4043880984.83</v>
          </cell>
          <cell r="AS324">
            <v>2626386033.234</v>
          </cell>
          <cell r="AT324">
            <v>4372511675.55</v>
          </cell>
          <cell r="AU324">
            <v>4846547785.94</v>
          </cell>
          <cell r="AV324">
            <v>4781900021.63</v>
          </cell>
          <cell r="AW324">
            <v>5029648041.42</v>
          </cell>
          <cell r="AX324">
            <v>176078603.78</v>
          </cell>
        </row>
        <row r="325">
          <cell r="A325" t="str">
            <v>000411.SZ</v>
          </cell>
          <cell r="B325" t="str">
            <v>英特集团</v>
          </cell>
          <cell r="C325">
            <v>19917742537.74</v>
          </cell>
          <cell r="D325">
            <v>0</v>
          </cell>
          <cell r="E325">
            <v>0</v>
          </cell>
          <cell r="F325">
            <v>0</v>
          </cell>
          <cell r="G325">
            <v>18619736615.51</v>
          </cell>
          <cell r="H325">
            <v>129680970.7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32764860.87</v>
          </cell>
          <cell r="P325">
            <v>452101185.27</v>
          </cell>
          <cell r="Q325">
            <v>285586876</v>
          </cell>
          <cell r="R325">
            <v>1414358.04</v>
          </cell>
          <cell r="S325">
            <v>105841024.07</v>
          </cell>
          <cell r="T325">
            <v>-625671.28</v>
          </cell>
          <cell r="U325">
            <v>-598532.02</v>
          </cell>
          <cell r="V325">
            <v>0</v>
          </cell>
          <cell r="W325">
            <v>0</v>
          </cell>
          <cell r="X325">
            <v>12118840.13</v>
          </cell>
          <cell r="Y325">
            <v>0</v>
          </cell>
          <cell r="Z325">
            <v>11619636.47</v>
          </cell>
        </row>
        <row r="325">
          <cell r="AB325">
            <v>4724011.26</v>
          </cell>
          <cell r="AC325">
            <v>16146892.45</v>
          </cell>
          <cell r="AD325">
            <v>103698654.36</v>
          </cell>
          <cell r="AE325">
            <v>19917742537.74</v>
          </cell>
          <cell r="AF325">
            <v>19497444919.76</v>
          </cell>
          <cell r="AG325">
            <v>419172743.040003</v>
          </cell>
          <cell r="AH325">
            <v>407749861.850003</v>
          </cell>
          <cell r="AI325">
            <v>304051207.490003</v>
          </cell>
          <cell r="AJ325">
            <v>1298005922.23</v>
          </cell>
          <cell r="AK325">
            <v>0.0651683251638859</v>
          </cell>
          <cell r="AL325">
            <v>783290161.37</v>
          </cell>
          <cell r="AM325">
            <v>0.00164500875578231</v>
          </cell>
          <cell r="AN325">
            <v>0.0226984149641136</v>
          </cell>
          <cell r="AO325">
            <v>0.0143383154721913</v>
          </cell>
          <cell r="AP325">
            <v>7.10099569426648e-5</v>
          </cell>
          <cell r="AQ325">
            <v>514715760.860003</v>
          </cell>
          <cell r="AR325">
            <v>305176082.430003</v>
          </cell>
          <cell r="AS325">
            <v>154353736.349203</v>
          </cell>
          <cell r="AT325">
            <v>411017106.500003</v>
          </cell>
          <cell r="AU325">
            <v>408874736.790003</v>
          </cell>
          <cell r="AV325">
            <v>395958467.690004</v>
          </cell>
          <cell r="AW325">
            <v>419172743.040003</v>
          </cell>
          <cell r="AX325">
            <v>-27139.26</v>
          </cell>
        </row>
        <row r="326">
          <cell r="A326" t="str">
            <v>601808.SH</v>
          </cell>
          <cell r="B326" t="str">
            <v>中海油服</v>
          </cell>
          <cell r="C326">
            <v>19882022397</v>
          </cell>
          <cell r="D326">
            <v>0</v>
          </cell>
          <cell r="E326">
            <v>0</v>
          </cell>
          <cell r="F326">
            <v>0</v>
          </cell>
          <cell r="G326">
            <v>16571947290</v>
          </cell>
          <cell r="H326">
            <v>614164602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20837210</v>
          </cell>
          <cell r="P326">
            <v>14605567</v>
          </cell>
          <cell r="Q326">
            <v>460152558</v>
          </cell>
          <cell r="R326">
            <v>648838734</v>
          </cell>
          <cell r="S326">
            <v>587367884</v>
          </cell>
          <cell r="T326">
            <v>254504630</v>
          </cell>
          <cell r="U326">
            <v>221948557</v>
          </cell>
          <cell r="V326">
            <v>0</v>
          </cell>
          <cell r="W326">
            <v>59217621</v>
          </cell>
          <cell r="X326">
            <v>2513751</v>
          </cell>
          <cell r="Y326">
            <v>18945922</v>
          </cell>
          <cell r="Z326">
            <v>-2791079</v>
          </cell>
        </row>
        <row r="326">
          <cell r="AB326">
            <v>73124022</v>
          </cell>
          <cell r="AC326">
            <v>78409166</v>
          </cell>
          <cell r="AD326">
            <v>540175449</v>
          </cell>
          <cell r="AE326">
            <v>19882022397</v>
          </cell>
          <cell r="AF326">
            <v>18303749243</v>
          </cell>
          <cell r="AG326">
            <v>1867744653</v>
          </cell>
          <cell r="AH326">
            <v>1862459509</v>
          </cell>
          <cell r="AI326">
            <v>1322284060</v>
          </cell>
          <cell r="AJ326">
            <v>3310075107</v>
          </cell>
          <cell r="AK326">
            <v>0.166485835339339</v>
          </cell>
          <cell r="AL326">
            <v>1168665135</v>
          </cell>
          <cell r="AM326">
            <v>0.00104804277874388</v>
          </cell>
          <cell r="AN326">
            <v>0.000734611736590933</v>
          </cell>
          <cell r="AO326">
            <v>0.0231441524816627</v>
          </cell>
          <cell r="AP326">
            <v>0.0326344433702028</v>
          </cell>
          <cell r="AQ326">
            <v>2141409972</v>
          </cell>
          <cell r="AR326">
            <v>1013866639</v>
          </cell>
          <cell r="AS326">
            <v>-2118630095.08</v>
          </cell>
          <cell r="AT326">
            <v>1601234523</v>
          </cell>
          <cell r="AU326">
            <v>1554042088</v>
          </cell>
          <cell r="AV326">
            <v>1527225684</v>
          </cell>
          <cell r="AW326">
            <v>1867744653</v>
          </cell>
          <cell r="AX326">
            <v>91773694</v>
          </cell>
        </row>
        <row r="327">
          <cell r="A327" t="str">
            <v>600482.SH</v>
          </cell>
          <cell r="B327" t="str">
            <v>中国动力</v>
          </cell>
          <cell r="C327">
            <v>19827579472.82</v>
          </cell>
          <cell r="D327">
            <v>0</v>
          </cell>
          <cell r="E327">
            <v>0</v>
          </cell>
          <cell r="F327">
            <v>0</v>
          </cell>
          <cell r="G327">
            <v>17379485403.56</v>
          </cell>
          <cell r="H327">
            <v>118373603.05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267389690.99</v>
          </cell>
          <cell r="P327">
            <v>351962156.75</v>
          </cell>
          <cell r="Q327">
            <v>950311884.12</v>
          </cell>
          <cell r="R327">
            <v>504305045.33</v>
          </cell>
          <cell r="S327">
            <v>1281536.07</v>
          </cell>
          <cell r="T327">
            <v>23929173.71</v>
          </cell>
          <cell r="U327">
            <v>23877433.56</v>
          </cell>
          <cell r="V327">
            <v>0</v>
          </cell>
          <cell r="W327">
            <v>0</v>
          </cell>
          <cell r="X327">
            <v>-7867445.87</v>
          </cell>
          <cell r="Y327">
            <v>33849.83</v>
          </cell>
          <cell r="Z327">
            <v>579061.58</v>
          </cell>
        </row>
        <row r="327">
          <cell r="AB327">
            <v>55457145.36</v>
          </cell>
          <cell r="AC327">
            <v>6990582.01</v>
          </cell>
          <cell r="AD327">
            <v>71200911.06</v>
          </cell>
          <cell r="AE327">
            <v>19827579472.82</v>
          </cell>
          <cell r="AF327">
            <v>19454735716.82</v>
          </cell>
          <cell r="AG327">
            <v>405185587.329996</v>
          </cell>
          <cell r="AH327">
            <v>453652150.679996</v>
          </cell>
          <cell r="AI327">
            <v>382451239.619996</v>
          </cell>
          <cell r="AJ327">
            <v>2448094069.26</v>
          </cell>
          <cell r="AK327">
            <v>0.123469134122795</v>
          </cell>
          <cell r="AL327">
            <v>2025536063.67</v>
          </cell>
          <cell r="AM327">
            <v>0.0134857455170735</v>
          </cell>
          <cell r="AN327">
            <v>0.0177511408910238</v>
          </cell>
          <cell r="AO327">
            <v>0.0479287895641878</v>
          </cell>
          <cell r="AP327">
            <v>0.0254345239680572</v>
          </cell>
          <cell r="AQ327">
            <v>422558005.589998</v>
          </cell>
          <cell r="AR327">
            <v>350075558.459998</v>
          </cell>
          <cell r="AS327">
            <v>-2538886072.4504</v>
          </cell>
          <cell r="AT327">
            <v>351357094.529998</v>
          </cell>
          <cell r="AU327">
            <v>421276469.519998</v>
          </cell>
          <cell r="AV327">
            <v>264164346.639999</v>
          </cell>
          <cell r="AW327">
            <v>405185587.329996</v>
          </cell>
          <cell r="AX327">
            <v>51740.1500000022</v>
          </cell>
        </row>
        <row r="328">
          <cell r="A328" t="str">
            <v>002081.SZ</v>
          </cell>
          <cell r="B328" t="str">
            <v>金螳螂</v>
          </cell>
          <cell r="C328">
            <v>19799894170.4</v>
          </cell>
          <cell r="D328">
            <v>0</v>
          </cell>
          <cell r="E328">
            <v>0</v>
          </cell>
          <cell r="F328">
            <v>0</v>
          </cell>
          <cell r="G328">
            <v>16477030553.86</v>
          </cell>
          <cell r="H328">
            <v>90704374.23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69392888.08</v>
          </cell>
          <cell r="P328">
            <v>237135412.54</v>
          </cell>
          <cell r="Q328">
            <v>433543750.45</v>
          </cell>
          <cell r="R328">
            <v>743407987.81</v>
          </cell>
          <cell r="S328">
            <v>57368842.77</v>
          </cell>
          <cell r="T328">
            <v>26408792.88</v>
          </cell>
          <cell r="U328">
            <v>-224241.33</v>
          </cell>
          <cell r="V328">
            <v>0</v>
          </cell>
          <cell r="W328">
            <v>-1540705.16</v>
          </cell>
          <cell r="X328">
            <v>237470038.97</v>
          </cell>
          <cell r="Y328">
            <v>-30107018.2</v>
          </cell>
          <cell r="Z328">
            <v>-18570.3</v>
          </cell>
        </row>
        <row r="328">
          <cell r="AB328">
            <v>1606448.89</v>
          </cell>
          <cell r="AC328">
            <v>1547622.06</v>
          </cell>
          <cell r="AD328">
            <v>177988176.89</v>
          </cell>
          <cell r="AE328">
            <v>19799894170.4</v>
          </cell>
          <cell r="AF328">
            <v>18017879435.51</v>
          </cell>
          <cell r="AG328">
            <v>1599501231.54</v>
          </cell>
          <cell r="AH328">
            <v>1599560058.37</v>
          </cell>
          <cell r="AI328">
            <v>1421571881.48</v>
          </cell>
          <cell r="AJ328">
            <v>3322863616.54</v>
          </cell>
          <cell r="AK328">
            <v>0.167822291773031</v>
          </cell>
          <cell r="AL328">
            <v>1453314193.85</v>
          </cell>
          <cell r="AM328">
            <v>0.00350471004959912</v>
          </cell>
          <cell r="AN328">
            <v>0.0119766000009489</v>
          </cell>
          <cell r="AO328">
            <v>0.0218962660466201</v>
          </cell>
          <cell r="AP328">
            <v>0.0375460586512307</v>
          </cell>
          <cell r="AQ328">
            <v>1869549422.69</v>
          </cell>
          <cell r="AR328">
            <v>1634192403.03</v>
          </cell>
          <cell r="AS328">
            <v>230830875.15</v>
          </cell>
          <cell r="AT328">
            <v>1691561245.8</v>
          </cell>
          <cell r="AU328">
            <v>1812180579.92</v>
          </cell>
          <cell r="AV328">
            <v>1541297612.36</v>
          </cell>
          <cell r="AW328">
            <v>1599501231.54</v>
          </cell>
          <cell r="AX328">
            <v>25092329.05</v>
          </cell>
        </row>
        <row r="329">
          <cell r="A329" t="str">
            <v>000528.SZ</v>
          </cell>
          <cell r="B329" t="str">
            <v>柳工</v>
          </cell>
          <cell r="C329">
            <v>19763027285.05</v>
          </cell>
          <cell r="D329">
            <v>0</v>
          </cell>
          <cell r="E329">
            <v>0</v>
          </cell>
          <cell r="F329">
            <v>0</v>
          </cell>
          <cell r="G329">
            <v>16374375930.98</v>
          </cell>
          <cell r="H329">
            <v>132977001.53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78735331.46</v>
          </cell>
          <cell r="P329">
            <v>1399033277.97</v>
          </cell>
          <cell r="Q329">
            <v>535653436.68</v>
          </cell>
          <cell r="R329">
            <v>342005287</v>
          </cell>
          <cell r="S329">
            <v>53661674.27</v>
          </cell>
          <cell r="T329">
            <v>172532085.76</v>
          </cell>
          <cell r="U329">
            <v>167843244.08</v>
          </cell>
          <cell r="V329">
            <v>0</v>
          </cell>
          <cell r="W329">
            <v>0</v>
          </cell>
          <cell r="X329">
            <v>168280081.76</v>
          </cell>
          <cell r="Y329">
            <v>66075581.46</v>
          </cell>
          <cell r="Z329">
            <v>5750948.57</v>
          </cell>
        </row>
        <row r="329">
          <cell r="AB329">
            <v>10137056.81</v>
          </cell>
          <cell r="AC329">
            <v>5199087.12</v>
          </cell>
          <cell r="AD329">
            <v>213612282.29</v>
          </cell>
          <cell r="AE329">
            <v>19763027285.05</v>
          </cell>
          <cell r="AF329">
            <v>18783464938.36</v>
          </cell>
          <cell r="AG329">
            <v>923489717.799999</v>
          </cell>
          <cell r="AH329">
            <v>928427687.489999</v>
          </cell>
          <cell r="AI329">
            <v>714815405.199999</v>
          </cell>
          <cell r="AJ329">
            <v>3388651354.07</v>
          </cell>
          <cell r="AK329">
            <v>0.171464184367816</v>
          </cell>
          <cell r="AL329">
            <v>2416564944.88</v>
          </cell>
          <cell r="AM329">
            <v>0.00398397119653629</v>
          </cell>
          <cell r="AN329">
            <v>0.0707904339649583</v>
          </cell>
          <cell r="AO329">
            <v>0.0271038150660857</v>
          </cell>
          <cell r="AP329">
            <v>0.0173053086486762</v>
          </cell>
          <cell r="AQ329">
            <v>972086409.19</v>
          </cell>
          <cell r="AR329">
            <v>704812452.63</v>
          </cell>
          <cell r="AS329">
            <v>-251583676.2524</v>
          </cell>
          <cell r="AT329">
            <v>758474126.9</v>
          </cell>
          <cell r="AU329">
            <v>918424734.92</v>
          </cell>
          <cell r="AV329">
            <v>671642304.78</v>
          </cell>
          <cell r="AW329">
            <v>923489717.799999</v>
          </cell>
          <cell r="AX329">
            <v>4688841.67999998</v>
          </cell>
        </row>
        <row r="330">
          <cell r="A330" t="str">
            <v>002608.SZ</v>
          </cell>
          <cell r="B330" t="str">
            <v>江苏国信</v>
          </cell>
          <cell r="C330">
            <v>19670093305.64</v>
          </cell>
          <cell r="D330">
            <v>15636199.6</v>
          </cell>
          <cell r="E330">
            <v>0</v>
          </cell>
          <cell r="F330">
            <v>500006166.45</v>
          </cell>
          <cell r="G330">
            <v>18939649160.71</v>
          </cell>
          <cell r="H330">
            <v>745550064.94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149319692.28</v>
          </cell>
          <cell r="P330">
            <v>14388889.41</v>
          </cell>
          <cell r="Q330">
            <v>486580609.13</v>
          </cell>
          <cell r="R330">
            <v>109333.47</v>
          </cell>
          <cell r="S330">
            <v>694320179.6</v>
          </cell>
          <cell r="T330">
            <v>1471805397.85</v>
          </cell>
          <cell r="U330">
            <v>1126552323</v>
          </cell>
          <cell r="V330">
            <v>-12266.45</v>
          </cell>
          <cell r="W330">
            <v>168444830</v>
          </cell>
          <cell r="X330">
            <v>-4237334.33</v>
          </cell>
          <cell r="Y330">
            <v>0</v>
          </cell>
          <cell r="Z330">
            <v>-256500.83</v>
          </cell>
        </row>
        <row r="330">
          <cell r="AB330">
            <v>39568017.39</v>
          </cell>
          <cell r="AC330">
            <v>7815346.74</v>
          </cell>
          <cell r="AD330">
            <v>198240117.6</v>
          </cell>
          <cell r="AE330">
            <v>19670093305.64</v>
          </cell>
          <cell r="AF330">
            <v>20284367864.6</v>
          </cell>
          <cell r="AG330">
            <v>1029944235.94</v>
          </cell>
          <cell r="AH330">
            <v>1061696906.59</v>
          </cell>
          <cell r="AI330">
            <v>863456788.99</v>
          </cell>
          <cell r="AJ330">
            <v>730444144.93</v>
          </cell>
          <cell r="AK330">
            <v>0.0371347575011533</v>
          </cell>
          <cell r="AL330">
            <v>618645853.64</v>
          </cell>
          <cell r="AM330">
            <v>0.007591204065981</v>
          </cell>
          <cell r="AN330">
            <v>0.000731510989115353</v>
          </cell>
          <cell r="AO330">
            <v>0.0247370768185671</v>
          </cell>
          <cell r="AP330">
            <v>5.55836051721477e-6</v>
          </cell>
          <cell r="AQ330">
            <v>111798291.29</v>
          </cell>
          <cell r="AR330">
            <v>-780762005.91</v>
          </cell>
          <cell r="AS330">
            <v>-3185308934.5492</v>
          </cell>
          <cell r="AT330">
            <v>-86441826.3099997</v>
          </cell>
          <cell r="AU330">
            <v>-582521888.31</v>
          </cell>
          <cell r="AV330">
            <v>-661523610.8</v>
          </cell>
          <cell r="AW330">
            <v>1029944235.94</v>
          </cell>
          <cell r="AX330">
            <v>513685638.4</v>
          </cell>
        </row>
        <row r="331">
          <cell r="A331" t="str">
            <v>601666.SH</v>
          </cell>
          <cell r="B331" t="str">
            <v>平煤股份</v>
          </cell>
          <cell r="C331">
            <v>19573214594.93</v>
          </cell>
          <cell r="D331">
            <v>0</v>
          </cell>
          <cell r="E331">
            <v>0</v>
          </cell>
          <cell r="F331">
            <v>0</v>
          </cell>
          <cell r="G331">
            <v>13940493674.54</v>
          </cell>
          <cell r="H331">
            <v>700817674.08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630332870</v>
          </cell>
          <cell r="P331">
            <v>688584602.08</v>
          </cell>
          <cell r="Q331">
            <v>649314662.03</v>
          </cell>
          <cell r="R331">
            <v>351307982.65</v>
          </cell>
          <cell r="S331">
            <v>665991283.84</v>
          </cell>
          <cell r="T331">
            <v>76861862.51</v>
          </cell>
          <cell r="U331">
            <v>52812062.51</v>
          </cell>
          <cell r="V331">
            <v>0</v>
          </cell>
          <cell r="W331">
            <v>0</v>
          </cell>
          <cell r="X331">
            <v>71359562.93</v>
          </cell>
          <cell r="Y331">
            <v>0</v>
          </cell>
          <cell r="Z331">
            <v>3138369.85</v>
          </cell>
        </row>
        <row r="331">
          <cell r="AB331">
            <v>22153840.01</v>
          </cell>
          <cell r="AC331">
            <v>27107905.33</v>
          </cell>
          <cell r="AD331">
            <v>649975438.63</v>
          </cell>
          <cell r="AE331">
            <v>19573214594.93</v>
          </cell>
          <cell r="AF331">
            <v>16926025075.14</v>
          </cell>
          <cell r="AG331">
            <v>2655830189.22</v>
          </cell>
          <cell r="AH331">
            <v>2650876123.9</v>
          </cell>
          <cell r="AI331">
            <v>2000900685.27</v>
          </cell>
          <cell r="AJ331">
            <v>5632720920.39</v>
          </cell>
          <cell r="AK331">
            <v>0.287776997134085</v>
          </cell>
          <cell r="AL331">
            <v>2324494182.08</v>
          </cell>
          <cell r="AM331">
            <v>0.032203850161806</v>
          </cell>
          <cell r="AN331">
            <v>0.0351799444460371</v>
          </cell>
          <cell r="AO331">
            <v>0.033173634248009</v>
          </cell>
          <cell r="AP331">
            <v>0.0179484049973579</v>
          </cell>
          <cell r="AQ331">
            <v>3308226738.31</v>
          </cell>
          <cell r="AR331">
            <v>1992260015.84</v>
          </cell>
          <cell r="AS331">
            <v>688180052.9712</v>
          </cell>
          <cell r="AT331">
            <v>2658251299.68</v>
          </cell>
          <cell r="AU331">
            <v>2642235454.47</v>
          </cell>
          <cell r="AV331">
            <v>2544141936.47</v>
          </cell>
          <cell r="AW331">
            <v>2655830189.22</v>
          </cell>
          <cell r="AX331">
            <v>24049800</v>
          </cell>
        </row>
        <row r="332">
          <cell r="A332" t="str">
            <v>002302.SZ</v>
          </cell>
          <cell r="B332" t="str">
            <v>西部建设</v>
          </cell>
          <cell r="C332">
            <v>19391533407.26</v>
          </cell>
          <cell r="D332">
            <v>0</v>
          </cell>
          <cell r="E332">
            <v>0</v>
          </cell>
          <cell r="F332">
            <v>0</v>
          </cell>
          <cell r="G332">
            <v>17431088798.81</v>
          </cell>
          <cell r="H332">
            <v>63401687.46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106974074.75</v>
          </cell>
          <cell r="P332">
            <v>152770893.39</v>
          </cell>
          <cell r="Q332">
            <v>343985541.42</v>
          </cell>
          <cell r="R332">
            <v>444223742.2</v>
          </cell>
          <cell r="S332">
            <v>37397699.46</v>
          </cell>
          <cell r="T332">
            <v>-13942447.5</v>
          </cell>
          <cell r="U332">
            <v>8612648.72</v>
          </cell>
          <cell r="V332">
            <v>0</v>
          </cell>
          <cell r="W332">
            <v>0</v>
          </cell>
          <cell r="X332">
            <v>91368170.7</v>
          </cell>
          <cell r="Y332">
            <v>0</v>
          </cell>
          <cell r="Z332">
            <v>3851282.7</v>
          </cell>
        </row>
        <row r="332">
          <cell r="AB332">
            <v>15869197.91</v>
          </cell>
          <cell r="AC332">
            <v>9036884.64</v>
          </cell>
          <cell r="AD332">
            <v>145295515.84</v>
          </cell>
          <cell r="AE332">
            <v>19391533407.26</v>
          </cell>
          <cell r="AF332">
            <v>18516440750.03</v>
          </cell>
          <cell r="AG332">
            <v>773633321.73</v>
          </cell>
          <cell r="AH332">
            <v>780465635</v>
          </cell>
          <cell r="AI332">
            <v>635170119.16</v>
          </cell>
          <cell r="AJ332">
            <v>1960444608.45</v>
          </cell>
          <cell r="AK332">
            <v>0.10109796720439</v>
          </cell>
          <cell r="AL332">
            <v>1041121938.49</v>
          </cell>
          <cell r="AM332">
            <v>0.00551653510340497</v>
          </cell>
          <cell r="AN332">
            <v>0.00787822655287302</v>
          </cell>
          <cell r="AO332">
            <v>0.017738955150974</v>
          </cell>
          <cell r="AP332">
            <v>0.0229081286595771</v>
          </cell>
          <cell r="AQ332">
            <v>919322669.959997</v>
          </cell>
          <cell r="AR332">
            <v>736629454.659997</v>
          </cell>
          <cell r="AS332">
            <v>74374409.0223969</v>
          </cell>
          <cell r="AT332">
            <v>774027154.119997</v>
          </cell>
          <cell r="AU332">
            <v>881924970.499997</v>
          </cell>
          <cell r="AV332">
            <v>761571781.229997</v>
          </cell>
          <cell r="AW332">
            <v>773633321.73</v>
          </cell>
          <cell r="AX332">
            <v>-22555096.22</v>
          </cell>
        </row>
        <row r="333">
          <cell r="A333" t="str">
            <v>002462.SZ</v>
          </cell>
          <cell r="B333" t="str">
            <v>嘉事堂</v>
          </cell>
          <cell r="C333">
            <v>19350905221.84</v>
          </cell>
          <cell r="D333">
            <v>0</v>
          </cell>
          <cell r="E333">
            <v>0</v>
          </cell>
          <cell r="F333">
            <v>0</v>
          </cell>
          <cell r="G333">
            <v>17745723936.75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32291855.37</v>
          </cell>
          <cell r="P333">
            <v>624930924.15</v>
          </cell>
          <cell r="Q333">
            <v>208093293.48</v>
          </cell>
          <cell r="R333">
            <v>0</v>
          </cell>
          <cell r="S333">
            <v>122099746.22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13569941.97</v>
          </cell>
          <cell r="Y333">
            <v>-16582221.52</v>
          </cell>
          <cell r="Z333">
            <v>319608.69</v>
          </cell>
        </row>
        <row r="333">
          <cell r="AB333">
            <v>584038.73</v>
          </cell>
          <cell r="AC333">
            <v>5481419.57</v>
          </cell>
          <cell r="AD333">
            <v>174493306.74</v>
          </cell>
          <cell r="AE333">
            <v>19350905221.84</v>
          </cell>
          <cell r="AF333">
            <v>18733139755.97</v>
          </cell>
          <cell r="AG333">
            <v>621097354.109999</v>
          </cell>
          <cell r="AH333">
            <v>616199973.269999</v>
          </cell>
          <cell r="AI333">
            <v>441706666.529999</v>
          </cell>
          <cell r="AJ333">
            <v>1605181285.09</v>
          </cell>
          <cell r="AK333">
            <v>0.0829512245906897</v>
          </cell>
          <cell r="AL333">
            <v>853631232.32</v>
          </cell>
          <cell r="AM333">
            <v>0.00166875166819351</v>
          </cell>
          <cell r="AN333">
            <v>0.0322946609983229</v>
          </cell>
          <cell r="AO333">
            <v>0.0107536723008255</v>
          </cell>
          <cell r="AP333">
            <v>0</v>
          </cell>
          <cell r="AQ333">
            <v>751550052.77</v>
          </cell>
          <cell r="AR333">
            <v>454956999.81</v>
          </cell>
          <cell r="AS333">
            <v>151093697.6228</v>
          </cell>
          <cell r="AT333">
            <v>577056746.03</v>
          </cell>
          <cell r="AU333">
            <v>629450306.55</v>
          </cell>
          <cell r="AV333">
            <v>743197100.33</v>
          </cell>
          <cell r="AW333">
            <v>621097354.109999</v>
          </cell>
          <cell r="AX333">
            <v>0</v>
          </cell>
        </row>
        <row r="334">
          <cell r="A334" t="str">
            <v>600958.SH</v>
          </cell>
          <cell r="B334" t="str">
            <v>东方证券</v>
          </cell>
          <cell r="C334">
            <v>18840205878.43</v>
          </cell>
          <cell r="D334">
            <v>4480172825.86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80620267.82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3975534887.14</v>
          </cell>
          <cell r="U334">
            <v>1089221613.16</v>
          </cell>
          <cell r="V334">
            <v>116688219.41</v>
          </cell>
          <cell r="W334">
            <v>-586651340</v>
          </cell>
          <cell r="X334">
            <v>255230033.94</v>
          </cell>
          <cell r="Y334">
            <v>0</v>
          </cell>
          <cell r="Z334">
            <v>31020.73</v>
          </cell>
        </row>
        <row r="334">
          <cell r="AB334">
            <v>118527878.58</v>
          </cell>
          <cell r="AC334">
            <v>27203018.7</v>
          </cell>
          <cell r="AD334">
            <v>681388617.92</v>
          </cell>
          <cell r="AE334">
            <v>18840205878.43</v>
          </cell>
          <cell r="AF334">
            <v>80620267.82</v>
          </cell>
          <cell r="AG334">
            <v>22009958363.95</v>
          </cell>
          <cell r="AH334">
            <v>22101283223.83</v>
          </cell>
          <cell r="AI334">
            <v>21419894605.91</v>
          </cell>
          <cell r="AJ334">
            <v>18840205878.43</v>
          </cell>
          <cell r="AK334">
            <v>1</v>
          </cell>
          <cell r="AL334">
            <v>-10704592.06</v>
          </cell>
          <cell r="AM334">
            <v>0.00427916065993215</v>
          </cell>
          <cell r="AN334">
            <v>0</v>
          </cell>
          <cell r="AO334">
            <v>0</v>
          </cell>
          <cell r="AP334">
            <v>0</v>
          </cell>
          <cell r="AQ334">
            <v>18850910470.49</v>
          </cell>
          <cell r="AR334">
            <v>18169521852.57</v>
          </cell>
          <cell r="AS334">
            <v>13109839358.6668</v>
          </cell>
          <cell r="AT334">
            <v>18169521852.57</v>
          </cell>
          <cell r="AU334">
            <v>18850910470.49</v>
          </cell>
          <cell r="AV334">
            <v>18504386597.4</v>
          </cell>
          <cell r="AW334">
            <v>22009958363.95</v>
          </cell>
          <cell r="AX334">
            <v>2416350153.39</v>
          </cell>
        </row>
        <row r="335">
          <cell r="A335" t="str">
            <v>600498.SH</v>
          </cell>
          <cell r="B335" t="str">
            <v>烽火通信</v>
          </cell>
          <cell r="C335">
            <v>18539696260.59</v>
          </cell>
          <cell r="D335">
            <v>0</v>
          </cell>
          <cell r="E335">
            <v>0</v>
          </cell>
          <cell r="F335">
            <v>0</v>
          </cell>
          <cell r="G335">
            <v>14515350279.53</v>
          </cell>
          <cell r="H335">
            <v>137751817.2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55673855.38</v>
          </cell>
          <cell r="P335">
            <v>1268205796.3</v>
          </cell>
          <cell r="Q335">
            <v>226713884.1</v>
          </cell>
          <cell r="R335">
            <v>2270791471.07</v>
          </cell>
          <cell r="S335">
            <v>247276168.58</v>
          </cell>
          <cell r="T335">
            <v>249910166.97</v>
          </cell>
          <cell r="U335">
            <v>249440897.53</v>
          </cell>
          <cell r="V335">
            <v>0</v>
          </cell>
          <cell r="W335">
            <v>0</v>
          </cell>
          <cell r="X335">
            <v>36668044.83</v>
          </cell>
          <cell r="Y335">
            <v>9490763.62</v>
          </cell>
          <cell r="Z335">
            <v>-297468.01</v>
          </cell>
        </row>
        <row r="335">
          <cell r="AB335">
            <v>11824213.19</v>
          </cell>
          <cell r="AC335">
            <v>8294037.24</v>
          </cell>
          <cell r="AD335">
            <v>10501718.45</v>
          </cell>
          <cell r="AE335">
            <v>18539696260.59</v>
          </cell>
          <cell r="AF335">
            <v>18584011454.96</v>
          </cell>
          <cell r="AG335">
            <v>159138696.139997</v>
          </cell>
          <cell r="AH335">
            <v>162668872.089997</v>
          </cell>
          <cell r="AI335">
            <v>152167153.639997</v>
          </cell>
          <cell r="AJ335">
            <v>4024345981.06</v>
          </cell>
          <cell r="AK335">
            <v>0.217066446207891</v>
          </cell>
          <cell r="AL335">
            <v>3827345594.52</v>
          </cell>
          <cell r="AM335">
            <v>0.00300295401809502</v>
          </cell>
          <cell r="AN335">
            <v>0.0684048853052591</v>
          </cell>
          <cell r="AO335">
            <v>0.012228565177841</v>
          </cell>
          <cell r="AP335">
            <v>0.122482668494254</v>
          </cell>
          <cell r="AQ335">
            <v>197000386.539999</v>
          </cell>
          <cell r="AR335">
            <v>-60777500.4900005</v>
          </cell>
          <cell r="AS335">
            <v>-997408904.999601</v>
          </cell>
          <cell r="AT335">
            <v>186498668.089999</v>
          </cell>
          <cell r="AU335">
            <v>-50275782.0400005</v>
          </cell>
          <cell r="AV335">
            <v>18752880.5499991</v>
          </cell>
          <cell r="AW335">
            <v>159138696.139997</v>
          </cell>
          <cell r="AX335">
            <v>469269.439999998</v>
          </cell>
        </row>
        <row r="336">
          <cell r="A336" t="str">
            <v>601615.SH</v>
          </cell>
          <cell r="B336" t="str">
            <v>明阳智能</v>
          </cell>
          <cell r="C336">
            <v>18429659698.19</v>
          </cell>
          <cell r="D336">
            <v>0</v>
          </cell>
          <cell r="E336">
            <v>0</v>
          </cell>
          <cell r="F336">
            <v>0</v>
          </cell>
          <cell r="G336">
            <v>14518585317.98</v>
          </cell>
          <cell r="H336">
            <v>312307713.6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130242442.69</v>
          </cell>
          <cell r="P336">
            <v>851370576.15</v>
          </cell>
          <cell r="Q336">
            <v>504875868.75</v>
          </cell>
          <cell r="R336">
            <v>528348240.45</v>
          </cell>
          <cell r="S336">
            <v>129901675.46</v>
          </cell>
          <cell r="T336">
            <v>591294182.39</v>
          </cell>
          <cell r="U336">
            <v>26614514.05</v>
          </cell>
          <cell r="V336">
            <v>0</v>
          </cell>
          <cell r="W336">
            <v>69400176.3</v>
          </cell>
          <cell r="X336">
            <v>98261110.38</v>
          </cell>
          <cell r="Y336">
            <v>69428421.4</v>
          </cell>
          <cell r="Z336">
            <v>-3345512.17</v>
          </cell>
        </row>
        <row r="336">
          <cell r="AB336">
            <v>11198788.8</v>
          </cell>
          <cell r="AC336">
            <v>18985626.7</v>
          </cell>
          <cell r="AD336">
            <v>404265907.75</v>
          </cell>
          <cell r="AE336">
            <v>18429659698.19</v>
          </cell>
          <cell r="AF336">
            <v>16663324121.48</v>
          </cell>
          <cell r="AG336">
            <v>2255994891.45</v>
          </cell>
          <cell r="AH336">
            <v>2248208053.55</v>
          </cell>
          <cell r="AI336">
            <v>1843942145.8</v>
          </cell>
          <cell r="AJ336">
            <v>3911074380.21</v>
          </cell>
          <cell r="AK336">
            <v>0.212216310244411</v>
          </cell>
          <cell r="AL336">
            <v>2092052387.34</v>
          </cell>
          <cell r="AM336">
            <v>0.00706700204034648</v>
          </cell>
          <cell r="AN336">
            <v>0.0461956753457371</v>
          </cell>
          <cell r="AO336">
            <v>0.0273947472182346</v>
          </cell>
          <cell r="AP336">
            <v>0.0286683665950647</v>
          </cell>
          <cell r="AQ336">
            <v>1819021992.87</v>
          </cell>
          <cell r="AR336">
            <v>1284854409.66</v>
          </cell>
          <cell r="AS336">
            <v>-109715427.0536</v>
          </cell>
          <cell r="AT336">
            <v>1414756085.12</v>
          </cell>
          <cell r="AU336">
            <v>1689120317.41</v>
          </cell>
          <cell r="AV336">
            <v>1412894494.62</v>
          </cell>
          <cell r="AW336">
            <v>2255994891.45</v>
          </cell>
          <cell r="AX336">
            <v>634079844.64</v>
          </cell>
        </row>
        <row r="337">
          <cell r="A337" t="str">
            <v>600157.SH</v>
          </cell>
          <cell r="B337" t="str">
            <v>永泰能源</v>
          </cell>
          <cell r="C337">
            <v>18427286413.56</v>
          </cell>
          <cell r="D337">
            <v>0</v>
          </cell>
          <cell r="E337">
            <v>0</v>
          </cell>
          <cell r="F337">
            <v>0</v>
          </cell>
          <cell r="G337">
            <v>14038744732.9</v>
          </cell>
          <cell r="H337">
            <v>1624024706.68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598268104.97</v>
          </cell>
          <cell r="P337">
            <v>75227130.52</v>
          </cell>
          <cell r="Q337">
            <v>694560601.1</v>
          </cell>
          <cell r="R337">
            <v>73141546.42</v>
          </cell>
          <cell r="S337">
            <v>1544253488.3</v>
          </cell>
          <cell r="T337">
            <v>-216002711.05</v>
          </cell>
          <cell r="U337">
            <v>-439857553.71</v>
          </cell>
          <cell r="V337">
            <v>0</v>
          </cell>
          <cell r="W337">
            <v>0</v>
          </cell>
          <cell r="X337">
            <v>108399288.57</v>
          </cell>
          <cell r="Y337">
            <v>0</v>
          </cell>
          <cell r="Z337">
            <v>-98581.21</v>
          </cell>
        </row>
        <row r="337">
          <cell r="AB337">
            <v>11566849.67</v>
          </cell>
          <cell r="AC337">
            <v>108597503.83</v>
          </cell>
          <cell r="AD337">
            <v>351674286.13</v>
          </cell>
          <cell r="AE337">
            <v>18427286413.56</v>
          </cell>
          <cell r="AF337">
            <v>17024195604.21</v>
          </cell>
          <cell r="AG337">
            <v>1078590228.52</v>
          </cell>
          <cell r="AH337">
            <v>981559574.36</v>
          </cell>
          <cell r="AI337">
            <v>629885288.23</v>
          </cell>
          <cell r="AJ337">
            <v>4388541680.66</v>
          </cell>
          <cell r="AK337">
            <v>0.238154527051288</v>
          </cell>
          <cell r="AL337">
            <v>1538228037.17</v>
          </cell>
          <cell r="AM337">
            <v>0.0324664246022548</v>
          </cell>
          <cell r="AN337">
            <v>0.00408237701589329</v>
          </cell>
          <cell r="AO337">
            <v>0.037691963185035</v>
          </cell>
          <cell r="AP337">
            <v>0.0039691978937375</v>
          </cell>
          <cell r="AQ337">
            <v>2850313643.49</v>
          </cell>
          <cell r="AR337">
            <v>954385869.060002</v>
          </cell>
          <cell r="AS337">
            <v>-2411034173.4376</v>
          </cell>
          <cell r="AT337">
            <v>2498639357.36</v>
          </cell>
          <cell r="AU337">
            <v>1306060155.19</v>
          </cell>
          <cell r="AV337">
            <v>1214821721.19</v>
          </cell>
          <cell r="AW337">
            <v>1078590228.52</v>
          </cell>
          <cell r="AX337">
            <v>223854842.66</v>
          </cell>
        </row>
        <row r="338">
          <cell r="A338" t="str">
            <v>600893.SH</v>
          </cell>
          <cell r="B338" t="str">
            <v>航发动力</v>
          </cell>
          <cell r="C338">
            <v>18342892686.26</v>
          </cell>
          <cell r="D338">
            <v>0</v>
          </cell>
          <cell r="E338">
            <v>0</v>
          </cell>
          <cell r="F338">
            <v>0</v>
          </cell>
          <cell r="G338">
            <v>15694262722.14</v>
          </cell>
          <cell r="H338">
            <v>103490705.41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42323694.51</v>
          </cell>
          <cell r="P338">
            <v>230825459.34</v>
          </cell>
          <cell r="Q338">
            <v>1199222360.61</v>
          </cell>
          <cell r="R338">
            <v>363314744.88</v>
          </cell>
          <cell r="S338">
            <v>12890202.58</v>
          </cell>
          <cell r="T338">
            <v>116183038.04</v>
          </cell>
          <cell r="U338">
            <v>71754048.35</v>
          </cell>
          <cell r="V338">
            <v>0</v>
          </cell>
          <cell r="W338">
            <v>-33000000</v>
          </cell>
          <cell r="X338">
            <v>80426335.42</v>
          </cell>
          <cell r="Y338">
            <v>23098400.12</v>
          </cell>
          <cell r="Z338">
            <v>5273973.44</v>
          </cell>
        </row>
        <row r="338">
          <cell r="AB338">
            <v>36956888.05</v>
          </cell>
          <cell r="AC338">
            <v>8180460.32</v>
          </cell>
          <cell r="AD338">
            <v>90464344.97</v>
          </cell>
          <cell r="AE338">
            <v>18342892686.26</v>
          </cell>
          <cell r="AF338">
            <v>17542839184.06</v>
          </cell>
          <cell r="AG338">
            <v>784985778.139997</v>
          </cell>
          <cell r="AH338">
            <v>813762205.869997</v>
          </cell>
          <cell r="AI338">
            <v>723297860.899997</v>
          </cell>
          <cell r="AJ338">
            <v>2648629964.12</v>
          </cell>
          <cell r="AK338">
            <v>0.144395434756264</v>
          </cell>
          <cell r="AL338">
            <v>1830008231.73</v>
          </cell>
          <cell r="AM338">
            <v>0.00230736205209897</v>
          </cell>
          <cell r="AN338">
            <v>0.0125839181032173</v>
          </cell>
          <cell r="AO338">
            <v>0.0653780393922434</v>
          </cell>
          <cell r="AP338">
            <v>0.0198068402347546</v>
          </cell>
          <cell r="AQ338">
            <v>818621732.389999</v>
          </cell>
          <cell r="AR338">
            <v>715267184.839999</v>
          </cell>
          <cell r="AS338">
            <v>-2213771351.516</v>
          </cell>
          <cell r="AT338">
            <v>728157387.419999</v>
          </cell>
          <cell r="AU338">
            <v>805731529.809999</v>
          </cell>
          <cell r="AV338">
            <v>611202237.269999</v>
          </cell>
          <cell r="AW338">
            <v>784985778.139997</v>
          </cell>
          <cell r="AX338">
            <v>11428989.69</v>
          </cell>
        </row>
        <row r="339">
          <cell r="A339" t="str">
            <v>603501.SH</v>
          </cell>
          <cell r="B339" t="str">
            <v>韦尔股份</v>
          </cell>
          <cell r="C339">
            <v>18314469970.78</v>
          </cell>
          <cell r="D339">
            <v>0</v>
          </cell>
          <cell r="E339">
            <v>0</v>
          </cell>
          <cell r="F339">
            <v>0</v>
          </cell>
          <cell r="G339">
            <v>12113245919.73</v>
          </cell>
          <cell r="H339">
            <v>299726913.45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15700585</v>
          </cell>
          <cell r="P339">
            <v>324244920.94</v>
          </cell>
          <cell r="Q339">
            <v>573501370.82</v>
          </cell>
          <cell r="R339">
            <v>1519127338.1</v>
          </cell>
          <cell r="S339">
            <v>292677852.58</v>
          </cell>
          <cell r="T339">
            <v>577384352.21</v>
          </cell>
          <cell r="U339">
            <v>0</v>
          </cell>
          <cell r="V339">
            <v>0</v>
          </cell>
          <cell r="W339">
            <v>-70834633.23</v>
          </cell>
          <cell r="X339">
            <v>-23235160.6</v>
          </cell>
          <cell r="Y339">
            <v>118409356.89</v>
          </cell>
          <cell r="Z339">
            <v>-106230.16</v>
          </cell>
        </row>
        <row r="339">
          <cell r="AB339">
            <v>1023591.45</v>
          </cell>
          <cell r="AC339">
            <v>2857018.18</v>
          </cell>
          <cell r="AD339">
            <v>329692465.27</v>
          </cell>
          <cell r="AE339">
            <v>18314469970.78</v>
          </cell>
          <cell r="AF339">
            <v>14838497987.17</v>
          </cell>
          <cell r="AG339">
            <v>3887241276.14</v>
          </cell>
          <cell r="AH339">
            <v>3885407849.41</v>
          </cell>
          <cell r="AI339">
            <v>3555715384.14</v>
          </cell>
          <cell r="AJ339">
            <v>6201224051.05</v>
          </cell>
          <cell r="AK339">
            <v>0.338596970643639</v>
          </cell>
          <cell r="AL339">
            <v>2552816998.48</v>
          </cell>
          <cell r="AM339">
            <v>0.000857277607544726</v>
          </cell>
          <cell r="AN339">
            <v>0.0177043027429852</v>
          </cell>
          <cell r="AO339">
            <v>0.0313141123786273</v>
          </cell>
          <cell r="AP339">
            <v>0.0829468360549722</v>
          </cell>
          <cell r="AQ339">
            <v>3648407052.57</v>
          </cell>
          <cell r="AR339">
            <v>3026036734.72</v>
          </cell>
          <cell r="AS339">
            <v>1847793651.2872</v>
          </cell>
          <cell r="AT339">
            <v>3318714587.3</v>
          </cell>
          <cell r="AU339">
            <v>3355729199.99</v>
          </cell>
          <cell r="AV339">
            <v>3373642496.29</v>
          </cell>
          <cell r="AW339">
            <v>3887241276.14</v>
          </cell>
          <cell r="AX339">
            <v>506549718.98</v>
          </cell>
        </row>
        <row r="340">
          <cell r="A340" t="str">
            <v>600426.SH</v>
          </cell>
          <cell r="B340" t="str">
            <v>华鲁恒升</v>
          </cell>
          <cell r="C340">
            <v>18234762446.75</v>
          </cell>
          <cell r="D340">
            <v>0</v>
          </cell>
          <cell r="E340">
            <v>0</v>
          </cell>
          <cell r="F340">
            <v>0</v>
          </cell>
          <cell r="G340">
            <v>11010597249.28</v>
          </cell>
          <cell r="H340">
            <v>73847353.12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95246538.04</v>
          </cell>
          <cell r="P340">
            <v>39033287.46</v>
          </cell>
          <cell r="Q340">
            <v>161961865.75</v>
          </cell>
          <cell r="R340">
            <v>267045333.38</v>
          </cell>
          <cell r="S340">
            <v>67396588.26</v>
          </cell>
          <cell r="T340">
            <v>16607716.56</v>
          </cell>
          <cell r="U340">
            <v>0</v>
          </cell>
          <cell r="V340">
            <v>0</v>
          </cell>
          <cell r="W340">
            <v>-294103.5</v>
          </cell>
          <cell r="X340">
            <v>2889875.33</v>
          </cell>
          <cell r="Y340">
            <v>4905850.98</v>
          </cell>
          <cell r="Z340">
            <v>0</v>
          </cell>
        </row>
        <row r="340">
          <cell r="AB340">
            <v>1155672.37</v>
          </cell>
          <cell r="AC340">
            <v>129499</v>
          </cell>
          <cell r="AD340">
            <v>992856439.38</v>
          </cell>
          <cell r="AE340">
            <v>18234762446.75</v>
          </cell>
          <cell r="AF340">
            <v>11641280862.17</v>
          </cell>
          <cell r="AG340">
            <v>6601999471.33</v>
          </cell>
          <cell r="AH340">
            <v>6603025644.7</v>
          </cell>
          <cell r="AI340">
            <v>5610169205.32</v>
          </cell>
          <cell r="AJ340">
            <v>7224165197.47</v>
          </cell>
          <cell r="AK340">
            <v>0.39617544887499</v>
          </cell>
          <cell r="AL340">
            <v>567166702.24</v>
          </cell>
          <cell r="AM340">
            <v>0.00522334954009647</v>
          </cell>
          <cell r="AN340">
            <v>0.00214059753034825</v>
          </cell>
          <cell r="AO340">
            <v>0.00888203870069427</v>
          </cell>
          <cell r="AP340">
            <v>0.0146448484952759</v>
          </cell>
          <cell r="AQ340">
            <v>6656998495.23</v>
          </cell>
          <cell r="AR340">
            <v>5596745467.59</v>
          </cell>
          <cell r="AS340">
            <v>3949152542.1804</v>
          </cell>
          <cell r="AT340">
            <v>5664142055.85</v>
          </cell>
          <cell r="AU340">
            <v>6589601906.97</v>
          </cell>
          <cell r="AV340">
            <v>6579235093.41</v>
          </cell>
          <cell r="AW340">
            <v>6601999471.33</v>
          </cell>
          <cell r="AX340">
            <v>16313613.06</v>
          </cell>
        </row>
        <row r="341">
          <cell r="A341" t="str">
            <v>600835.SH</v>
          </cell>
          <cell r="B341" t="str">
            <v>上海机电</v>
          </cell>
          <cell r="C341">
            <v>18231984981.06</v>
          </cell>
          <cell r="D341">
            <v>0</v>
          </cell>
          <cell r="E341">
            <v>0</v>
          </cell>
          <cell r="F341">
            <v>0</v>
          </cell>
          <cell r="G341">
            <v>15245122690.41</v>
          </cell>
          <cell r="H341">
            <v>3698629.78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61185171.07</v>
          </cell>
          <cell r="P341">
            <v>540354257.38</v>
          </cell>
          <cell r="Q341">
            <v>474504512.94</v>
          </cell>
          <cell r="R341">
            <v>564285728.99</v>
          </cell>
          <cell r="S341">
            <v>-162692609.42</v>
          </cell>
          <cell r="T341">
            <v>226655228.32</v>
          </cell>
          <cell r="U341">
            <v>221133180.51</v>
          </cell>
          <cell r="V341">
            <v>0</v>
          </cell>
          <cell r="W341">
            <v>4091911.88</v>
          </cell>
          <cell r="X341">
            <v>181913794.37</v>
          </cell>
          <cell r="Y341">
            <v>6303131.26</v>
          </cell>
          <cell r="Z341">
            <v>-2184801.93</v>
          </cell>
        </row>
        <row r="341">
          <cell r="AB341">
            <v>19315902.37</v>
          </cell>
          <cell r="AC341">
            <v>863795.33</v>
          </cell>
          <cell r="AD341">
            <v>144978957.15</v>
          </cell>
          <cell r="AE341">
            <v>18231984981.06</v>
          </cell>
          <cell r="AF341">
            <v>16722759751.37</v>
          </cell>
          <cell r="AG341">
            <v>1549570642.33</v>
          </cell>
          <cell r="AH341">
            <v>1568022749.37</v>
          </cell>
          <cell r="AI341">
            <v>1423043792.22</v>
          </cell>
          <cell r="AJ341">
            <v>2986862290.65</v>
          </cell>
          <cell r="AK341">
            <v>0.163825403199534</v>
          </cell>
          <cell r="AL341">
            <v>1628180694.6</v>
          </cell>
          <cell r="AM341">
            <v>0.00335592482845731</v>
          </cell>
          <cell r="AN341">
            <v>0.0296377085622513</v>
          </cell>
          <cell r="AO341">
            <v>0.0260259381209962</v>
          </cell>
          <cell r="AP341">
            <v>0.0309503177836203</v>
          </cell>
          <cell r="AQ341">
            <v>1358681596.05</v>
          </cell>
          <cell r="AR341">
            <v>1376395248.32</v>
          </cell>
          <cell r="AS341">
            <v>379138473.4944</v>
          </cell>
          <cell r="AT341">
            <v>1213702638.9</v>
          </cell>
          <cell r="AU341">
            <v>1521374205.47</v>
          </cell>
          <cell r="AV341">
            <v>1152432262.93</v>
          </cell>
          <cell r="AW341">
            <v>1549570642.33</v>
          </cell>
          <cell r="AX341">
            <v>9613959.69</v>
          </cell>
        </row>
        <row r="342">
          <cell r="A342" t="str">
            <v>002429.SZ</v>
          </cell>
          <cell r="B342" t="str">
            <v>兆驰股份</v>
          </cell>
          <cell r="C342">
            <v>18182652571.11</v>
          </cell>
          <cell r="D342">
            <v>0</v>
          </cell>
          <cell r="E342">
            <v>0</v>
          </cell>
          <cell r="F342">
            <v>0</v>
          </cell>
          <cell r="G342">
            <v>15760877444.51</v>
          </cell>
          <cell r="H342">
            <v>127848849.67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51719752.39</v>
          </cell>
          <cell r="P342">
            <v>235833478.53</v>
          </cell>
          <cell r="Q342">
            <v>132323525.4</v>
          </cell>
          <cell r="R342">
            <v>381452589.05</v>
          </cell>
          <cell r="S342">
            <v>96742139</v>
          </cell>
          <cell r="T342">
            <v>50516671.44</v>
          </cell>
          <cell r="U342">
            <v>0</v>
          </cell>
          <cell r="V342">
            <v>0</v>
          </cell>
          <cell r="W342">
            <v>0</v>
          </cell>
          <cell r="X342">
            <v>21780388.76</v>
          </cell>
          <cell r="Y342">
            <v>69724616.27</v>
          </cell>
          <cell r="Z342">
            <v>-137534.67</v>
          </cell>
        </row>
        <row r="342">
          <cell r="AB342">
            <v>3072844.17</v>
          </cell>
          <cell r="AC342">
            <v>5569384.5</v>
          </cell>
          <cell r="AD342">
            <v>149047024.72</v>
          </cell>
          <cell r="AE342">
            <v>18182652571.11</v>
          </cell>
          <cell r="AF342">
            <v>16658948928.88</v>
          </cell>
          <cell r="AG342">
            <v>1482577773.97</v>
          </cell>
          <cell r="AH342">
            <v>1480081233.64</v>
          </cell>
          <cell r="AI342">
            <v>1331034208.92</v>
          </cell>
          <cell r="AJ342">
            <v>2421775126.6</v>
          </cell>
          <cell r="AK342">
            <v>0.133191519616225</v>
          </cell>
          <cell r="AL342">
            <v>873550501.97</v>
          </cell>
          <cell r="AM342">
            <v>0.00284445584535759</v>
          </cell>
          <cell r="AN342">
            <v>0.012970246096255</v>
          </cell>
          <cell r="AO342">
            <v>0.00727745992409522</v>
          </cell>
          <cell r="AP342">
            <v>0.0209789296450663</v>
          </cell>
          <cell r="AQ342">
            <v>1548224624.63</v>
          </cell>
          <cell r="AR342">
            <v>1302435460.91</v>
          </cell>
          <cell r="AS342">
            <v>259917933.7196</v>
          </cell>
          <cell r="AT342">
            <v>1399177599.91</v>
          </cell>
          <cell r="AU342">
            <v>1451482485.63</v>
          </cell>
          <cell r="AV342">
            <v>1400954391.86</v>
          </cell>
          <cell r="AW342">
            <v>1482577773.97</v>
          </cell>
          <cell r="AX342">
            <v>50516671.44</v>
          </cell>
        </row>
        <row r="343">
          <cell r="A343" t="str">
            <v>601825.SH</v>
          </cell>
          <cell r="B343" t="str">
            <v>沪农商行</v>
          </cell>
          <cell r="C343">
            <v>18152168000</v>
          </cell>
          <cell r="D343">
            <v>30449234000</v>
          </cell>
          <cell r="E343">
            <v>0</v>
          </cell>
          <cell r="F343">
            <v>1977683000</v>
          </cell>
          <cell r="G343">
            <v>0</v>
          </cell>
          <cell r="H343">
            <v>0</v>
          </cell>
          <cell r="I343">
            <v>188378000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190208000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955073000</v>
          </cell>
          <cell r="U343">
            <v>0</v>
          </cell>
          <cell r="V343">
            <v>208317000</v>
          </cell>
          <cell r="W343">
            <v>636703000</v>
          </cell>
          <cell r="X343">
            <v>2916520000</v>
          </cell>
          <cell r="Y343">
            <v>0</v>
          </cell>
          <cell r="Z343">
            <v>138306000</v>
          </cell>
        </row>
        <row r="343">
          <cell r="AB343">
            <v>46074000</v>
          </cell>
          <cell r="AC343">
            <v>35030000</v>
          </cell>
          <cell r="AD343">
            <v>1689768000</v>
          </cell>
          <cell r="AE343">
            <v>18152168000</v>
          </cell>
          <cell r="AF343">
            <v>190208000</v>
          </cell>
          <cell r="AG343">
            <v>16983839000</v>
          </cell>
          <cell r="AH343">
            <v>16994883000</v>
          </cell>
          <cell r="AI343">
            <v>15305115000</v>
          </cell>
          <cell r="AJ343">
            <v>18152168000</v>
          </cell>
          <cell r="AK343">
            <v>1</v>
          </cell>
          <cell r="AL343">
            <v>179164000</v>
          </cell>
          <cell r="AM343">
            <v>0.010478527964263</v>
          </cell>
          <cell r="AN343">
            <v>0</v>
          </cell>
          <cell r="AO343">
            <v>0</v>
          </cell>
          <cell r="AP343">
            <v>0</v>
          </cell>
          <cell r="AQ343">
            <v>17973004000</v>
          </cell>
          <cell r="AR343">
            <v>16283236000</v>
          </cell>
          <cell r="AS343">
            <v>8763553600</v>
          </cell>
          <cell r="AT343">
            <v>16283236000</v>
          </cell>
          <cell r="AU343">
            <v>17973004000</v>
          </cell>
          <cell r="AV343">
            <v>15183746000</v>
          </cell>
          <cell r="AW343">
            <v>16983839000</v>
          </cell>
          <cell r="AX343">
            <v>1800093000</v>
          </cell>
        </row>
        <row r="344">
          <cell r="A344" t="str">
            <v>000930.SZ</v>
          </cell>
          <cell r="B344" t="str">
            <v>中粮科技</v>
          </cell>
          <cell r="C344">
            <v>18056507355.83</v>
          </cell>
          <cell r="D344">
            <v>0</v>
          </cell>
          <cell r="E344">
            <v>0</v>
          </cell>
          <cell r="F344">
            <v>0</v>
          </cell>
          <cell r="G344">
            <v>15888383390.27</v>
          </cell>
          <cell r="H344">
            <v>130695134.7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65766669.54</v>
          </cell>
          <cell r="P344">
            <v>164755927.07</v>
          </cell>
          <cell r="Q344">
            <v>428417953.51</v>
          </cell>
          <cell r="R344">
            <v>131058912.06</v>
          </cell>
          <cell r="S344">
            <v>124629826.43</v>
          </cell>
          <cell r="T344">
            <v>41906608.77</v>
          </cell>
          <cell r="U344">
            <v>4374944.36</v>
          </cell>
          <cell r="V344">
            <v>0</v>
          </cell>
          <cell r="W344">
            <v>918267.23</v>
          </cell>
          <cell r="X344">
            <v>-3953996.41</v>
          </cell>
          <cell r="Y344">
            <v>82279267.53</v>
          </cell>
          <cell r="Z344">
            <v>-177811159.55</v>
          </cell>
        </row>
        <row r="344">
          <cell r="AB344">
            <v>9180402.86</v>
          </cell>
          <cell r="AC344">
            <v>3549068.33</v>
          </cell>
          <cell r="AD344">
            <v>321481578.82</v>
          </cell>
          <cell r="AE344">
            <v>18056507355.83</v>
          </cell>
          <cell r="AF344">
            <v>16803012678.88</v>
          </cell>
          <cell r="AG344">
            <v>1040183122.28</v>
          </cell>
          <cell r="AH344">
            <v>1045814456.81</v>
          </cell>
          <cell r="AI344">
            <v>724332877.99</v>
          </cell>
          <cell r="AJ344">
            <v>2168123965.56</v>
          </cell>
          <cell r="AK344">
            <v>0.120074382206588</v>
          </cell>
          <cell r="AL344">
            <v>866647395.18</v>
          </cell>
          <cell r="AM344">
            <v>0.00364226969501749</v>
          </cell>
          <cell r="AN344">
            <v>0.00912446265621819</v>
          </cell>
          <cell r="AO344">
            <v>0.0237265128337056</v>
          </cell>
          <cell r="AP344">
            <v>0.00725826481707074</v>
          </cell>
          <cell r="AQ344">
            <v>1301476570.38</v>
          </cell>
          <cell r="AR344">
            <v>855365165.130001</v>
          </cell>
          <cell r="AS344">
            <v>-40759872.480399</v>
          </cell>
          <cell r="AT344">
            <v>979994991.560001</v>
          </cell>
          <cell r="AU344">
            <v>1176846743.95</v>
          </cell>
          <cell r="AV344">
            <v>991292938.010002</v>
          </cell>
          <cell r="AW344">
            <v>1040183122.28</v>
          </cell>
          <cell r="AX344">
            <v>38449931.64</v>
          </cell>
        </row>
        <row r="345">
          <cell r="A345" t="str">
            <v>600737.SH</v>
          </cell>
          <cell r="B345" t="str">
            <v>中粮糖业</v>
          </cell>
          <cell r="C345">
            <v>18030547480.5</v>
          </cell>
          <cell r="D345">
            <v>0</v>
          </cell>
          <cell r="E345">
            <v>0</v>
          </cell>
          <cell r="F345">
            <v>0</v>
          </cell>
          <cell r="G345">
            <v>15943289687.88</v>
          </cell>
          <cell r="H345">
            <v>129883989.78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57450929.1</v>
          </cell>
          <cell r="P345">
            <v>528409915.74</v>
          </cell>
          <cell r="Q345">
            <v>447772566.4</v>
          </cell>
          <cell r="R345">
            <v>29867123.05</v>
          </cell>
          <cell r="S345">
            <v>139392246.32</v>
          </cell>
          <cell r="T345">
            <v>21734991.11</v>
          </cell>
          <cell r="U345">
            <v>0</v>
          </cell>
          <cell r="V345">
            <v>0</v>
          </cell>
          <cell r="W345">
            <v>18841085.81</v>
          </cell>
          <cell r="X345">
            <v>5617197.83</v>
          </cell>
          <cell r="Y345">
            <v>-52124825.65</v>
          </cell>
          <cell r="Z345">
            <v>539741.76</v>
          </cell>
        </row>
        <row r="345">
          <cell r="AB345">
            <v>9736208.61</v>
          </cell>
          <cell r="AC345">
            <v>18623521.1</v>
          </cell>
          <cell r="AD345">
            <v>200119968.14</v>
          </cell>
          <cell r="AE345">
            <v>18030547480.5</v>
          </cell>
          <cell r="AF345">
            <v>17146182468.49</v>
          </cell>
          <cell r="AG345">
            <v>971988458.510002</v>
          </cell>
          <cell r="AH345">
            <v>963101146.020002</v>
          </cell>
          <cell r="AI345">
            <v>762981177.880002</v>
          </cell>
          <cell r="AJ345">
            <v>2087257792.62</v>
          </cell>
          <cell r="AK345">
            <v>0.115762308098374</v>
          </cell>
          <cell r="AL345">
            <v>1020263021.13</v>
          </cell>
          <cell r="AM345">
            <v>0.00318631085174386</v>
          </cell>
          <cell r="AN345">
            <v>0.0293063711077811</v>
          </cell>
          <cell r="AO345">
            <v>0.0248341081647279</v>
          </cell>
          <cell r="AP345">
            <v>0.00165647344221251</v>
          </cell>
          <cell r="AQ345">
            <v>1066994771.49</v>
          </cell>
          <cell r="AR345">
            <v>727482557.030001</v>
          </cell>
          <cell r="AS345">
            <v>-101283193.842799</v>
          </cell>
          <cell r="AT345">
            <v>866874803.350001</v>
          </cell>
          <cell r="AU345">
            <v>927602525.170001</v>
          </cell>
          <cell r="AV345">
            <v>940920638.130001</v>
          </cell>
          <cell r="AW345">
            <v>971988458.510002</v>
          </cell>
          <cell r="AX345">
            <v>40576076.92</v>
          </cell>
        </row>
        <row r="346">
          <cell r="A346" t="str">
            <v>002128.SZ</v>
          </cell>
          <cell r="B346" t="str">
            <v>电投能源</v>
          </cell>
          <cell r="C346">
            <v>17996589632.68</v>
          </cell>
          <cell r="D346">
            <v>0</v>
          </cell>
          <cell r="E346">
            <v>0</v>
          </cell>
          <cell r="F346">
            <v>0</v>
          </cell>
          <cell r="G346">
            <v>11337594498.24</v>
          </cell>
          <cell r="H346">
            <v>293002053.23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1103195398.64</v>
          </cell>
          <cell r="P346">
            <v>38729485.22</v>
          </cell>
          <cell r="Q346">
            <v>336209751.26</v>
          </cell>
          <cell r="R346">
            <v>0</v>
          </cell>
          <cell r="S346">
            <v>292657831.03</v>
          </cell>
          <cell r="T346">
            <v>64025773.16</v>
          </cell>
          <cell r="U346">
            <v>64025773.16</v>
          </cell>
          <cell r="V346">
            <v>0</v>
          </cell>
          <cell r="W346">
            <v>0</v>
          </cell>
          <cell r="X346">
            <v>72090167.63</v>
          </cell>
          <cell r="Y346">
            <v>42865197.79</v>
          </cell>
          <cell r="Z346">
            <v>18134.64</v>
          </cell>
        </row>
        <row r="346">
          <cell r="AB346">
            <v>19413524.27</v>
          </cell>
          <cell r="AC346">
            <v>133929588.86</v>
          </cell>
          <cell r="AD346">
            <v>741174715.66</v>
          </cell>
          <cell r="AE346">
            <v>17996589632.68</v>
          </cell>
          <cell r="AF346">
            <v>13108386964.39</v>
          </cell>
          <cell r="AG346">
            <v>4837291210.67</v>
          </cell>
          <cell r="AH346">
            <v>4722775146.08</v>
          </cell>
          <cell r="AI346">
            <v>3981600430.42</v>
          </cell>
          <cell r="AJ346">
            <v>6658995134.44</v>
          </cell>
          <cell r="AK346">
            <v>0.370014278835804</v>
          </cell>
          <cell r="AL346">
            <v>1635515897.5</v>
          </cell>
          <cell r="AM346">
            <v>0.0613002475000435</v>
          </cell>
          <cell r="AN346">
            <v>0.00215204580481577</v>
          </cell>
          <cell r="AO346">
            <v>0.0186818590700916</v>
          </cell>
          <cell r="AP346">
            <v>0</v>
          </cell>
          <cell r="AQ346">
            <v>5023479236.94</v>
          </cell>
          <cell r="AR346">
            <v>3989646690.25</v>
          </cell>
          <cell r="AS346">
            <v>2399477245.2324</v>
          </cell>
          <cell r="AT346">
            <v>4282304521.28</v>
          </cell>
          <cell r="AU346">
            <v>4730821405.91</v>
          </cell>
          <cell r="AV346">
            <v>4772921215.31</v>
          </cell>
          <cell r="AW346">
            <v>4837291210.67</v>
          </cell>
          <cell r="AX346">
            <v>0</v>
          </cell>
        </row>
        <row r="347">
          <cell r="A347" t="str">
            <v>603288.SH</v>
          </cell>
          <cell r="B347" t="str">
            <v>海天味业</v>
          </cell>
          <cell r="C347">
            <v>17994409674.94</v>
          </cell>
          <cell r="D347">
            <v>0</v>
          </cell>
          <cell r="E347">
            <v>0</v>
          </cell>
          <cell r="F347">
            <v>0</v>
          </cell>
          <cell r="G347">
            <v>10999954854.65</v>
          </cell>
          <cell r="H347">
            <v>3810334.1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154324343.74</v>
          </cell>
          <cell r="P347">
            <v>1055273691.09</v>
          </cell>
          <cell r="Q347">
            <v>284312133.22</v>
          </cell>
          <cell r="R347">
            <v>532549276.08</v>
          </cell>
          <cell r="S347">
            <v>-409260928.85</v>
          </cell>
          <cell r="T347">
            <v>26713377.49</v>
          </cell>
          <cell r="U347">
            <v>0</v>
          </cell>
          <cell r="V347">
            <v>0</v>
          </cell>
          <cell r="W347">
            <v>87563585.53</v>
          </cell>
          <cell r="X347">
            <v>-298946.83</v>
          </cell>
          <cell r="Y347">
            <v>0</v>
          </cell>
          <cell r="Z347">
            <v>1114421.82</v>
          </cell>
        </row>
        <row r="347">
          <cell r="AB347">
            <v>15720170.42</v>
          </cell>
          <cell r="AC347">
            <v>11770760.01</v>
          </cell>
          <cell r="AD347">
            <v>829609178.7</v>
          </cell>
          <cell r="AE347">
            <v>17994409674.94</v>
          </cell>
          <cell r="AF347">
            <v>12617153369.93</v>
          </cell>
          <cell r="AG347">
            <v>5492946636.68</v>
          </cell>
          <cell r="AH347">
            <v>5496896047.09</v>
          </cell>
          <cell r="AI347">
            <v>4667286868.39</v>
          </cell>
          <cell r="AJ347">
            <v>6994454820.29</v>
          </cell>
          <cell r="AK347">
            <v>0.38870154379284</v>
          </cell>
          <cell r="AL347">
            <v>2022510033.72</v>
          </cell>
          <cell r="AM347">
            <v>0.00857623820552005</v>
          </cell>
          <cell r="AN347">
            <v>0.0586445296151967</v>
          </cell>
          <cell r="AO347">
            <v>0.0158000255832759</v>
          </cell>
          <cell r="AP347">
            <v>0.0295952624009476</v>
          </cell>
          <cell r="AQ347">
            <v>4971944786.57</v>
          </cell>
          <cell r="AR347">
            <v>4551596536.72</v>
          </cell>
          <cell r="AS347">
            <v>2836524652.5336</v>
          </cell>
          <cell r="AT347">
            <v>4142335607.87</v>
          </cell>
          <cell r="AU347">
            <v>5381205715.42</v>
          </cell>
          <cell r="AV347">
            <v>4965598410.71</v>
          </cell>
          <cell r="AW347">
            <v>5492946636.68</v>
          </cell>
          <cell r="AX347">
            <v>114276963.02</v>
          </cell>
        </row>
        <row r="348">
          <cell r="A348" t="str">
            <v>600642.SH</v>
          </cell>
          <cell r="B348" t="str">
            <v>申能股份</v>
          </cell>
          <cell r="C348">
            <v>17899236525.3</v>
          </cell>
          <cell r="D348">
            <v>0</v>
          </cell>
          <cell r="E348">
            <v>0</v>
          </cell>
          <cell r="F348">
            <v>0</v>
          </cell>
          <cell r="G348">
            <v>15656508086.69</v>
          </cell>
          <cell r="H348">
            <v>762330521.55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105920622.06</v>
          </cell>
          <cell r="P348">
            <v>3164905.63</v>
          </cell>
          <cell r="Q348">
            <v>585270879.38</v>
          </cell>
          <cell r="R348">
            <v>2132288.4</v>
          </cell>
          <cell r="S348">
            <v>663642159.03</v>
          </cell>
          <cell r="T348">
            <v>2060909476.74</v>
          </cell>
          <cell r="U348">
            <v>485835477.67</v>
          </cell>
          <cell r="V348">
            <v>0</v>
          </cell>
          <cell r="W348">
            <v>153295095.98</v>
          </cell>
          <cell r="X348">
            <v>-1051200.06</v>
          </cell>
          <cell r="Y348">
            <v>0</v>
          </cell>
          <cell r="Z348">
            <v>9814.87</v>
          </cell>
        </row>
        <row r="348">
          <cell r="AB348">
            <v>68200934.43</v>
          </cell>
          <cell r="AC348">
            <v>1178168.66</v>
          </cell>
          <cell r="AD348">
            <v>532158180.03</v>
          </cell>
          <cell r="AE348">
            <v>17899236525.3</v>
          </cell>
          <cell r="AF348">
            <v>17016638941.19</v>
          </cell>
          <cell r="AG348">
            <v>3097863171.76</v>
          </cell>
          <cell r="AH348">
            <v>3164885937.53</v>
          </cell>
          <cell r="AI348">
            <v>2632727757.5</v>
          </cell>
          <cell r="AJ348">
            <v>2242728438.61</v>
          </cell>
          <cell r="AK348">
            <v>0.125297435755987</v>
          </cell>
          <cell r="AL348">
            <v>629465929.7</v>
          </cell>
          <cell r="AM348">
            <v>0.00591760558671229</v>
          </cell>
          <cell r="AN348">
            <v>0.000176817912067172</v>
          </cell>
          <cell r="AO348">
            <v>0.0326980918182034</v>
          </cell>
          <cell r="AP348">
            <v>0.000119127338028417</v>
          </cell>
          <cell r="AQ348">
            <v>1613262508.91</v>
          </cell>
          <cell r="AR348">
            <v>417462169.849999</v>
          </cell>
          <cell r="AS348">
            <v>-2110685744.162</v>
          </cell>
          <cell r="AT348">
            <v>1081104328.88</v>
          </cell>
          <cell r="AU348">
            <v>949620349.879999</v>
          </cell>
          <cell r="AV348">
            <v>784970236.519998</v>
          </cell>
          <cell r="AW348">
            <v>3097863171.76</v>
          </cell>
          <cell r="AX348">
            <v>1728369095.05</v>
          </cell>
        </row>
        <row r="349">
          <cell r="A349" t="str">
            <v>600531.SH</v>
          </cell>
          <cell r="B349" t="str">
            <v>豫光金铅</v>
          </cell>
          <cell r="C349">
            <v>17824578284.25</v>
          </cell>
          <cell r="D349">
            <v>0</v>
          </cell>
          <cell r="E349">
            <v>0</v>
          </cell>
          <cell r="F349">
            <v>0</v>
          </cell>
          <cell r="G349">
            <v>16896525750.44</v>
          </cell>
          <cell r="H349">
            <v>182997684.89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93373264.89</v>
          </cell>
          <cell r="P349">
            <v>19920776.44</v>
          </cell>
          <cell r="Q349">
            <v>120426661.95</v>
          </cell>
          <cell r="R349">
            <v>24235454.81</v>
          </cell>
          <cell r="S349">
            <v>184782907.59</v>
          </cell>
          <cell r="T349">
            <v>-94041927.3</v>
          </cell>
          <cell r="U349">
            <v>2831648.65</v>
          </cell>
          <cell r="V349">
            <v>0</v>
          </cell>
          <cell r="W349">
            <v>155423693.67</v>
          </cell>
          <cell r="X349">
            <v>-249461.47</v>
          </cell>
          <cell r="Y349">
            <v>319211434.87</v>
          </cell>
          <cell r="Z349">
            <v>65466.65</v>
          </cell>
        </row>
        <row r="349">
          <cell r="AB349">
            <v>442294.54</v>
          </cell>
          <cell r="AC349">
            <v>4537278.49</v>
          </cell>
          <cell r="AD349">
            <v>45894926.96</v>
          </cell>
          <cell r="AE349">
            <v>17824578284.25</v>
          </cell>
          <cell r="AF349">
            <v>17339264816.12</v>
          </cell>
          <cell r="AG349">
            <v>227798727.750001</v>
          </cell>
          <cell r="AH349">
            <v>223703743.800001</v>
          </cell>
          <cell r="AI349">
            <v>177808816.840001</v>
          </cell>
          <cell r="AJ349">
            <v>928052533.809999</v>
          </cell>
          <cell r="AK349">
            <v>0.0520658900878478</v>
          </cell>
          <cell r="AL349">
            <v>581262576.91</v>
          </cell>
          <cell r="AM349">
            <v>0.00523845576601976</v>
          </cell>
          <cell r="AN349">
            <v>0.00111760155681227</v>
          </cell>
          <cell r="AO349">
            <v>0.00675621380935617</v>
          </cell>
          <cell r="AP349">
            <v>0.00135966497627687</v>
          </cell>
          <cell r="AQ349">
            <v>346789956.899999</v>
          </cell>
          <cell r="AR349">
            <v>116112122.349999</v>
          </cell>
          <cell r="AS349">
            <v>-201081405.465201</v>
          </cell>
          <cell r="AT349">
            <v>300895029.939999</v>
          </cell>
          <cell r="AU349">
            <v>162007049.309999</v>
          </cell>
          <cell r="AV349">
            <v>168202184.079999</v>
          </cell>
          <cell r="AW349">
            <v>227798727.750001</v>
          </cell>
          <cell r="AX349">
            <v>58550117.72</v>
          </cell>
        </row>
        <row r="350">
          <cell r="A350" t="str">
            <v>600547.SH</v>
          </cell>
          <cell r="B350" t="str">
            <v>山东黄金</v>
          </cell>
          <cell r="C350">
            <v>17704758055.25</v>
          </cell>
          <cell r="D350">
            <v>0</v>
          </cell>
          <cell r="E350">
            <v>0</v>
          </cell>
          <cell r="F350">
            <v>0</v>
          </cell>
          <cell r="G350">
            <v>16190202685.67</v>
          </cell>
          <cell r="H350">
            <v>526188301.15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336079291.48</v>
          </cell>
          <cell r="P350">
            <v>227379199.62</v>
          </cell>
          <cell r="Q350">
            <v>2047476710.84</v>
          </cell>
          <cell r="R350">
            <v>204025952.07</v>
          </cell>
          <cell r="S350">
            <v>522493572.91</v>
          </cell>
          <cell r="T350">
            <v>343749260.62</v>
          </cell>
          <cell r="U350">
            <v>16009623.95</v>
          </cell>
          <cell r="V350">
            <v>0</v>
          </cell>
          <cell r="W350">
            <v>435736461.81</v>
          </cell>
          <cell r="X350">
            <v>-5312060.61</v>
          </cell>
          <cell r="Y350">
            <v>0</v>
          </cell>
          <cell r="Z350">
            <v>-575357.61</v>
          </cell>
        </row>
        <row r="350">
          <cell r="AB350">
            <v>23123055.95</v>
          </cell>
          <cell r="AC350">
            <v>13293411.67</v>
          </cell>
          <cell r="AD350">
            <v>285894849.82</v>
          </cell>
          <cell r="AE350">
            <v>17704758055.25</v>
          </cell>
          <cell r="AF350">
            <v>19527657412.59</v>
          </cell>
          <cell r="AG350">
            <v>-1038676931.91</v>
          </cell>
          <cell r="AH350">
            <v>-1028847287.63</v>
          </cell>
          <cell r="AI350">
            <v>-1314742137.45</v>
          </cell>
          <cell r="AJ350">
            <v>1514555369.58</v>
          </cell>
          <cell r="AK350">
            <v>0.0855451040253492</v>
          </cell>
          <cell r="AL350">
            <v>2805131509.73</v>
          </cell>
          <cell r="AM350">
            <v>0.0189824277988562</v>
          </cell>
          <cell r="AN350">
            <v>0.012842830097448</v>
          </cell>
          <cell r="AO350">
            <v>0.115645562873584</v>
          </cell>
          <cell r="AP350">
            <v>0.0115237921598991</v>
          </cell>
          <cell r="AQ350">
            <v>-1290576140.15</v>
          </cell>
          <cell r="AR350">
            <v>-2098964562.88</v>
          </cell>
          <cell r="AS350">
            <v>-4453676393.3568</v>
          </cell>
          <cell r="AT350">
            <v>-1576470989.97</v>
          </cell>
          <cell r="AU350">
            <v>-1813069713.06</v>
          </cell>
          <cell r="AV350">
            <v>-1821857382.58</v>
          </cell>
          <cell r="AW350">
            <v>-1038676931.91</v>
          </cell>
          <cell r="AX350">
            <v>763476098.48</v>
          </cell>
        </row>
        <row r="351">
          <cell r="A351" t="str">
            <v>600100.SH</v>
          </cell>
          <cell r="B351" t="str">
            <v>同方股份</v>
          </cell>
          <cell r="C351">
            <v>17658537236.04</v>
          </cell>
          <cell r="D351">
            <v>0</v>
          </cell>
          <cell r="E351">
            <v>0</v>
          </cell>
          <cell r="F351">
            <v>0</v>
          </cell>
          <cell r="G351">
            <v>14505643434.01</v>
          </cell>
          <cell r="H351">
            <v>889118931.06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83451207.46</v>
          </cell>
          <cell r="P351">
            <v>1597602760.24</v>
          </cell>
          <cell r="Q351">
            <v>925295319.15</v>
          </cell>
          <cell r="R351">
            <v>905816712.97</v>
          </cell>
          <cell r="S351">
            <v>893847120.08</v>
          </cell>
          <cell r="T351">
            <v>592976663.71</v>
          </cell>
          <cell r="U351">
            <v>394042421.43</v>
          </cell>
          <cell r="V351">
            <v>0</v>
          </cell>
          <cell r="W351">
            <v>101998095.51</v>
          </cell>
          <cell r="X351">
            <v>244357046.58</v>
          </cell>
          <cell r="Y351">
            <v>212817320.44</v>
          </cell>
          <cell r="Z351">
            <v>898839.12</v>
          </cell>
        </row>
        <row r="351">
          <cell r="AB351">
            <v>34191561.18</v>
          </cell>
          <cell r="AC351">
            <v>13559259.16</v>
          </cell>
          <cell r="AD351">
            <v>-51608551.5</v>
          </cell>
          <cell r="AE351">
            <v>17658537236.04</v>
          </cell>
          <cell r="AF351">
            <v>18911656553.91</v>
          </cell>
          <cell r="AG351">
            <v>-1014420086.55</v>
          </cell>
          <cell r="AH351">
            <v>-993787784.53</v>
          </cell>
          <cell r="AI351">
            <v>-942179233.03</v>
          </cell>
          <cell r="AJ351">
            <v>3152893802.03</v>
          </cell>
          <cell r="AK351">
            <v>0.178547846850822</v>
          </cell>
          <cell r="AL351">
            <v>3704351018.24</v>
          </cell>
          <cell r="AM351">
            <v>0.00472582787263269</v>
          </cell>
          <cell r="AN351">
            <v>0.0904719761826812</v>
          </cell>
          <cell r="AO351">
            <v>0.0523993186288119</v>
          </cell>
          <cell r="AP351">
            <v>0.0512962484299823</v>
          </cell>
          <cell r="AQ351">
            <v>-551457216.209999</v>
          </cell>
          <cell r="AR351">
            <v>-1393695784.79</v>
          </cell>
          <cell r="AS351">
            <v>-2807242911.3564</v>
          </cell>
          <cell r="AT351">
            <v>-499848664.709999</v>
          </cell>
          <cell r="AU351">
            <v>-1445304336.29</v>
          </cell>
          <cell r="AV351">
            <v>-1704666656.75</v>
          </cell>
          <cell r="AW351">
            <v>-1014420086.55</v>
          </cell>
          <cell r="AX351">
            <v>300932337.79</v>
          </cell>
        </row>
        <row r="352">
          <cell r="A352" t="str">
            <v>002589.SZ</v>
          </cell>
          <cell r="B352" t="str">
            <v>瑞康医药</v>
          </cell>
          <cell r="C352">
            <v>17635707653.55</v>
          </cell>
          <cell r="D352">
            <v>0</v>
          </cell>
          <cell r="E352">
            <v>0</v>
          </cell>
          <cell r="F352">
            <v>0</v>
          </cell>
          <cell r="G352">
            <v>14476315792.99</v>
          </cell>
          <cell r="H352">
            <v>456725649.13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71588943.93</v>
          </cell>
          <cell r="P352">
            <v>1379606115.64</v>
          </cell>
          <cell r="Q352">
            <v>798751234.69</v>
          </cell>
          <cell r="R352">
            <v>6457430.61</v>
          </cell>
          <cell r="S352">
            <v>405705322.85</v>
          </cell>
          <cell r="T352">
            <v>194833326.7</v>
          </cell>
          <cell r="U352">
            <v>0</v>
          </cell>
          <cell r="V352">
            <v>0</v>
          </cell>
          <cell r="W352">
            <v>-62587200</v>
          </cell>
          <cell r="X352">
            <v>140939553.26</v>
          </cell>
          <cell r="Y352">
            <v>-1431214.49</v>
          </cell>
          <cell r="Z352">
            <v>5696420.06</v>
          </cell>
        </row>
        <row r="352">
          <cell r="AB352">
            <v>9428091.06</v>
          </cell>
          <cell r="AC352">
            <v>23818458.66</v>
          </cell>
          <cell r="AD352">
            <v>147828502.78</v>
          </cell>
          <cell r="AE352">
            <v>17635707653.55</v>
          </cell>
          <cell r="AF352">
            <v>17138424840.71</v>
          </cell>
          <cell r="AG352">
            <v>495717020.829998</v>
          </cell>
          <cell r="AH352">
            <v>481326653.229998</v>
          </cell>
          <cell r="AI352">
            <v>333498150.449998</v>
          </cell>
          <cell r="AJ352">
            <v>3159391860.56</v>
          </cell>
          <cell r="AK352">
            <v>0.179147438970164</v>
          </cell>
          <cell r="AL352">
            <v>2269362877.98</v>
          </cell>
          <cell r="AM352">
            <v>0.00405931790979703</v>
          </cell>
          <cell r="AN352">
            <v>0.0782279987138645</v>
          </cell>
          <cell r="AO352">
            <v>0.0452917030822528</v>
          </cell>
          <cell r="AP352">
            <v>0.000366156591890439</v>
          </cell>
          <cell r="AQ352">
            <v>890028982.579999</v>
          </cell>
          <cell r="AR352">
            <v>336495156.949999</v>
          </cell>
          <cell r="AS352">
            <v>-268966282.034801</v>
          </cell>
          <cell r="AT352">
            <v>742200479.799999</v>
          </cell>
          <cell r="AU352">
            <v>484323659.729999</v>
          </cell>
          <cell r="AV352">
            <v>312450567.849999</v>
          </cell>
          <cell r="AW352">
            <v>495717020.829998</v>
          </cell>
          <cell r="AX352">
            <v>132246126.7</v>
          </cell>
        </row>
        <row r="353">
          <cell r="A353" t="str">
            <v>000905.SZ</v>
          </cell>
          <cell r="B353" t="str">
            <v>厦门港务</v>
          </cell>
          <cell r="C353">
            <v>17615149963</v>
          </cell>
          <cell r="D353">
            <v>0</v>
          </cell>
          <cell r="E353">
            <v>0</v>
          </cell>
          <cell r="F353">
            <v>0</v>
          </cell>
          <cell r="G353">
            <v>17077756509.03</v>
          </cell>
          <cell r="H353">
            <v>88814850.76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20472692.98</v>
          </cell>
          <cell r="P353">
            <v>31512950.8</v>
          </cell>
          <cell r="Q353">
            <v>175729318.59</v>
          </cell>
          <cell r="R353">
            <v>611362.62</v>
          </cell>
          <cell r="S353">
            <v>72583658.14</v>
          </cell>
          <cell r="T353">
            <v>26651925.65</v>
          </cell>
          <cell r="U353">
            <v>30021278.9</v>
          </cell>
          <cell r="V353">
            <v>0</v>
          </cell>
          <cell r="W353">
            <v>1105273.21</v>
          </cell>
          <cell r="X353">
            <v>12092095.96</v>
          </cell>
          <cell r="Y353">
            <v>42959018.04</v>
          </cell>
          <cell r="Z353">
            <v>738214.99</v>
          </cell>
        </row>
        <row r="353">
          <cell r="AB353">
            <v>18260104.03</v>
          </cell>
          <cell r="AC353">
            <v>852621.03</v>
          </cell>
          <cell r="AD353">
            <v>90937936.9</v>
          </cell>
          <cell r="AE353">
            <v>17615149963</v>
          </cell>
          <cell r="AF353">
            <v>17378666492.16</v>
          </cell>
          <cell r="AG353">
            <v>209927770.690004</v>
          </cell>
          <cell r="AH353">
            <v>227335253.690004</v>
          </cell>
          <cell r="AI353">
            <v>136397316.790004</v>
          </cell>
          <cell r="AJ353">
            <v>537393453.969999</v>
          </cell>
          <cell r="AK353">
            <v>0.0305074583582187</v>
          </cell>
          <cell r="AL353">
            <v>253877860.03</v>
          </cell>
          <cell r="AM353">
            <v>0.00116222076014125</v>
          </cell>
          <cell r="AN353">
            <v>0.00178896863587263</v>
          </cell>
          <cell r="AO353">
            <v>0.00997603307148183</v>
          </cell>
          <cell r="AP353">
            <v>3.47066372573691e-5</v>
          </cell>
          <cell r="AQ353">
            <v>283515593.939999</v>
          </cell>
          <cell r="AR353">
            <v>119993998.899999</v>
          </cell>
          <cell r="AS353">
            <v>-174177400.670401</v>
          </cell>
          <cell r="AT353">
            <v>192577657.039999</v>
          </cell>
          <cell r="AU353">
            <v>210931935.799999</v>
          </cell>
          <cell r="AV353">
            <v>165939379.209999</v>
          </cell>
          <cell r="AW353">
            <v>209927770.690004</v>
          </cell>
          <cell r="AX353">
            <v>-2264080.04</v>
          </cell>
        </row>
        <row r="354">
          <cell r="A354" t="str">
            <v>000415.SZ</v>
          </cell>
          <cell r="B354" t="str">
            <v>渤海租赁</v>
          </cell>
          <cell r="C354">
            <v>17505659000</v>
          </cell>
          <cell r="D354">
            <v>0</v>
          </cell>
          <cell r="E354">
            <v>0</v>
          </cell>
          <cell r="F354">
            <v>0</v>
          </cell>
          <cell r="G354">
            <v>9941127000</v>
          </cell>
          <cell r="H354">
            <v>6197315000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14478000</v>
          </cell>
          <cell r="P354">
            <v>71997000</v>
          </cell>
          <cell r="Q354">
            <v>1063072000</v>
          </cell>
          <cell r="R354">
            <v>0</v>
          </cell>
          <cell r="S354">
            <v>6216500000</v>
          </cell>
          <cell r="T354">
            <v>1604389000</v>
          </cell>
          <cell r="U354">
            <v>29520000</v>
          </cell>
          <cell r="V354">
            <v>0</v>
          </cell>
          <cell r="W354">
            <v>-15041000</v>
          </cell>
          <cell r="X354">
            <v>337177000</v>
          </cell>
          <cell r="Y354">
            <v>1754630000</v>
          </cell>
          <cell r="Z354">
            <v>0</v>
          </cell>
        </row>
        <row r="354">
          <cell r="AB354">
            <v>42682000</v>
          </cell>
          <cell r="AC354">
            <v>3760000</v>
          </cell>
          <cell r="AD354">
            <v>-65922000</v>
          </cell>
          <cell r="AE354">
            <v>17505659000</v>
          </cell>
          <cell r="AF354">
            <v>17307174000</v>
          </cell>
          <cell r="AG354">
            <v>-303974000</v>
          </cell>
          <cell r="AH354">
            <v>-265052000</v>
          </cell>
          <cell r="AI354">
            <v>-199130000</v>
          </cell>
          <cell r="AJ354">
            <v>7564532000</v>
          </cell>
          <cell r="AK354">
            <v>0.432119236413779</v>
          </cell>
          <cell r="AL354">
            <v>2865255000</v>
          </cell>
          <cell r="AM354">
            <v>0.000827046842395365</v>
          </cell>
          <cell r="AN354">
            <v>0.00411278432877049</v>
          </cell>
          <cell r="AO354">
            <v>0.0607273339438407</v>
          </cell>
          <cell r="AP354">
            <v>0</v>
          </cell>
          <cell r="AQ354">
            <v>4699277000</v>
          </cell>
          <cell r="AR354">
            <v>-1451301000</v>
          </cell>
          <cell r="AS354">
            <v>-3608042440</v>
          </cell>
          <cell r="AT354">
            <v>4765199000</v>
          </cell>
          <cell r="AU354">
            <v>-1517223000</v>
          </cell>
          <cell r="AV354">
            <v>-1874137000</v>
          </cell>
          <cell r="AW354">
            <v>-303974000</v>
          </cell>
          <cell r="AX354">
            <v>1559828000</v>
          </cell>
        </row>
        <row r="355">
          <cell r="A355" t="str">
            <v>600073.SH</v>
          </cell>
          <cell r="B355" t="str">
            <v>上海梅林</v>
          </cell>
          <cell r="C355">
            <v>17413709645.88</v>
          </cell>
          <cell r="D355">
            <v>0</v>
          </cell>
          <cell r="E355">
            <v>0</v>
          </cell>
          <cell r="F355">
            <v>0</v>
          </cell>
          <cell r="G355">
            <v>15620369237.52</v>
          </cell>
          <cell r="H355">
            <v>81400732.3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28166164.07</v>
          </cell>
          <cell r="P355">
            <v>694532359.07</v>
          </cell>
          <cell r="Q355">
            <v>644880818.31</v>
          </cell>
          <cell r="R355">
            <v>28493920.76</v>
          </cell>
          <cell r="S355">
            <v>-7041493.16</v>
          </cell>
          <cell r="T355">
            <v>89597557.36</v>
          </cell>
          <cell r="U355">
            <v>48571472.77</v>
          </cell>
          <cell r="V355">
            <v>0</v>
          </cell>
          <cell r="W355">
            <v>-64322937.84</v>
          </cell>
          <cell r="X355">
            <v>-72735.15</v>
          </cell>
          <cell r="Y355">
            <v>-24699660.39</v>
          </cell>
          <cell r="Z355">
            <v>1119557.98</v>
          </cell>
        </row>
        <row r="355">
          <cell r="AB355">
            <v>7929993.32</v>
          </cell>
          <cell r="AC355">
            <v>26080175.18</v>
          </cell>
          <cell r="AD355">
            <v>257699348.03</v>
          </cell>
          <cell r="AE355">
            <v>17413709645.88</v>
          </cell>
          <cell r="AF355">
            <v>17009401006.57</v>
          </cell>
          <cell r="AG355">
            <v>455475212.350001</v>
          </cell>
          <cell r="AH355">
            <v>437325030.490001</v>
          </cell>
          <cell r="AI355">
            <v>179625682.460001</v>
          </cell>
          <cell r="AJ355">
            <v>1793340408.36</v>
          </cell>
          <cell r="AK355">
            <v>0.102984398202843</v>
          </cell>
          <cell r="AL355">
            <v>1389523783.68</v>
          </cell>
          <cell r="AM355">
            <v>0.00161747063909866</v>
          </cell>
          <cell r="AN355">
            <v>0.0398842276111066</v>
          </cell>
          <cell r="AO355">
            <v>0.0370329373478773</v>
          </cell>
          <cell r="AP355">
            <v>0.00163629240061101</v>
          </cell>
          <cell r="AQ355">
            <v>403816624.680001</v>
          </cell>
          <cell r="AR355">
            <v>153158769.810001</v>
          </cell>
          <cell r="AS355">
            <v>-204408895.847599</v>
          </cell>
          <cell r="AT355">
            <v>146117276.650001</v>
          </cell>
          <cell r="AU355">
            <v>410858117.840001</v>
          </cell>
          <cell r="AV355">
            <v>341758367.370001</v>
          </cell>
          <cell r="AW355">
            <v>455475212.350001</v>
          </cell>
          <cell r="AX355">
            <v>-23296853.25</v>
          </cell>
        </row>
        <row r="356">
          <cell r="A356" t="str">
            <v>000035.SZ</v>
          </cell>
          <cell r="B356" t="str">
            <v>中国天楹</v>
          </cell>
          <cell r="C356">
            <v>17315204592.31</v>
          </cell>
          <cell r="D356">
            <v>0</v>
          </cell>
          <cell r="E356">
            <v>0</v>
          </cell>
          <cell r="F356">
            <v>0</v>
          </cell>
          <cell r="G356">
            <v>14677801602.03</v>
          </cell>
          <cell r="H356">
            <v>672196612.44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245124727.72</v>
          </cell>
          <cell r="P356">
            <v>21025292.72</v>
          </cell>
          <cell r="Q356">
            <v>924534411.27</v>
          </cell>
          <cell r="R356">
            <v>36689618.67</v>
          </cell>
          <cell r="S356">
            <v>655064027.38</v>
          </cell>
          <cell r="T356">
            <v>72206687.58</v>
          </cell>
          <cell r="U356">
            <v>59576334.63</v>
          </cell>
          <cell r="V356">
            <v>0</v>
          </cell>
          <cell r="W356">
            <v>0</v>
          </cell>
          <cell r="X356">
            <v>19916768.84</v>
          </cell>
          <cell r="Y356">
            <v>14644401.4</v>
          </cell>
          <cell r="Z356">
            <v>10692976.75</v>
          </cell>
        </row>
        <row r="356">
          <cell r="AB356">
            <v>29482400.32</v>
          </cell>
          <cell r="AC356">
            <v>39647226.15</v>
          </cell>
          <cell r="AD356">
            <v>201671303.74</v>
          </cell>
          <cell r="AE356">
            <v>17315204592.31</v>
          </cell>
          <cell r="AF356">
            <v>16560239679.79</v>
          </cell>
          <cell r="AG356">
            <v>803303406.610002</v>
          </cell>
          <cell r="AH356">
            <v>793138580.780002</v>
          </cell>
          <cell r="AI356">
            <v>591467277.040002</v>
          </cell>
          <cell r="AJ356">
            <v>2637402990.28</v>
          </cell>
          <cell r="AK356">
            <v>0.15231717166376</v>
          </cell>
          <cell r="AL356">
            <v>1252183277.61</v>
          </cell>
          <cell r="AM356">
            <v>0.0141566174637558</v>
          </cell>
          <cell r="AN356">
            <v>0.00121426764598194</v>
          </cell>
          <cell r="AO356">
            <v>0.0533943683045248</v>
          </cell>
          <cell r="AP356">
            <v>0.00211892492949777</v>
          </cell>
          <cell r="AQ356">
            <v>1385219712.67</v>
          </cell>
          <cell r="AR356">
            <v>528484381.55</v>
          </cell>
          <cell r="AS356">
            <v>-415699382.2596</v>
          </cell>
          <cell r="AT356">
            <v>1183548408.93</v>
          </cell>
          <cell r="AU356">
            <v>730155685.29</v>
          </cell>
          <cell r="AV356">
            <v>713964133.970001</v>
          </cell>
          <cell r="AW356">
            <v>803303406.610002</v>
          </cell>
          <cell r="AX356">
            <v>12630352.95</v>
          </cell>
        </row>
        <row r="357">
          <cell r="A357" t="str">
            <v>600409.SH</v>
          </cell>
          <cell r="B357" t="str">
            <v>三友化工</v>
          </cell>
          <cell r="C357">
            <v>17264613794.43</v>
          </cell>
          <cell r="D357">
            <v>0</v>
          </cell>
          <cell r="E357">
            <v>0</v>
          </cell>
          <cell r="F357">
            <v>0</v>
          </cell>
          <cell r="G357">
            <v>13195086917.39</v>
          </cell>
          <cell r="H357">
            <v>186378572.81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251137851.39</v>
          </cell>
          <cell r="P357">
            <v>149453180.73</v>
          </cell>
          <cell r="Q357">
            <v>1271430914.82</v>
          </cell>
          <cell r="R357">
            <v>158544175.25</v>
          </cell>
          <cell r="S357">
            <v>187290232.74</v>
          </cell>
          <cell r="T357">
            <v>2023718.62</v>
          </cell>
          <cell r="U357">
            <v>0</v>
          </cell>
          <cell r="V357">
            <v>0</v>
          </cell>
          <cell r="W357">
            <v>0</v>
          </cell>
          <cell r="X357">
            <v>19310270.56</v>
          </cell>
          <cell r="Y357">
            <v>37879596.45</v>
          </cell>
          <cell r="Z357">
            <v>1874556.79</v>
          </cell>
        </row>
        <row r="357">
          <cell r="AB357">
            <v>25258467.92</v>
          </cell>
          <cell r="AC357">
            <v>25613505.93</v>
          </cell>
          <cell r="AD357">
            <v>394989302.25</v>
          </cell>
          <cell r="AE357">
            <v>17264613794.43</v>
          </cell>
          <cell r="AF357">
            <v>15212943272.32</v>
          </cell>
          <cell r="AG357">
            <v>1998378930.51</v>
          </cell>
          <cell r="AH357">
            <v>1998023892.5</v>
          </cell>
          <cell r="AI357">
            <v>1603034590.25</v>
          </cell>
          <cell r="AJ357">
            <v>4069526877.04</v>
          </cell>
          <cell r="AK357">
            <v>0.235714909438225</v>
          </cell>
          <cell r="AL357">
            <v>1868800756.65</v>
          </cell>
          <cell r="AM357">
            <v>0.0145463926607512</v>
          </cell>
          <cell r="AN357">
            <v>0.00865661882214923</v>
          </cell>
          <cell r="AO357">
            <v>0.0736437507354028</v>
          </cell>
          <cell r="AP357">
            <v>0.00918318690112549</v>
          </cell>
          <cell r="AQ357">
            <v>2200726120.39</v>
          </cell>
          <cell r="AR357">
            <v>1618446585.4</v>
          </cell>
          <cell r="AS357">
            <v>604856414.2208</v>
          </cell>
          <cell r="AT357">
            <v>1805736818.14</v>
          </cell>
          <cell r="AU357">
            <v>2013435887.65</v>
          </cell>
          <cell r="AV357">
            <v>1997266871.82</v>
          </cell>
          <cell r="AW357">
            <v>1998378930.51</v>
          </cell>
          <cell r="AX357">
            <v>2023718.62</v>
          </cell>
        </row>
        <row r="358">
          <cell r="A358" t="str">
            <v>600809.SH</v>
          </cell>
          <cell r="B358" t="str">
            <v>山西汾酒</v>
          </cell>
          <cell r="C358">
            <v>17256932330.64</v>
          </cell>
          <cell r="D358">
            <v>0</v>
          </cell>
          <cell r="E358">
            <v>0</v>
          </cell>
          <cell r="F358">
            <v>0</v>
          </cell>
          <cell r="G358">
            <v>4253552168.39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2815656593.21</v>
          </cell>
          <cell r="P358">
            <v>2784921523.25</v>
          </cell>
          <cell r="Q358">
            <v>766209482.37</v>
          </cell>
          <cell r="R358">
            <v>12728690.84</v>
          </cell>
          <cell r="S358">
            <v>-49293758.88</v>
          </cell>
          <cell r="T358">
            <v>-11625025.9</v>
          </cell>
          <cell r="U358">
            <v>0</v>
          </cell>
          <cell r="V358">
            <v>0</v>
          </cell>
          <cell r="W358">
            <v>0</v>
          </cell>
          <cell r="X358">
            <v>18060952.55</v>
          </cell>
          <cell r="Y358">
            <v>0</v>
          </cell>
          <cell r="Z358">
            <v>0</v>
          </cell>
        </row>
        <row r="358">
          <cell r="AB358">
            <v>4769297.11</v>
          </cell>
          <cell r="AC358">
            <v>578757.61</v>
          </cell>
          <cell r="AD358">
            <v>1722287527.72</v>
          </cell>
          <cell r="AE358">
            <v>17256932330.64</v>
          </cell>
          <cell r="AF358">
            <v>10583774699.18</v>
          </cell>
          <cell r="AG358">
            <v>6643471653.01</v>
          </cell>
          <cell r="AH358">
            <v>6647662192.51</v>
          </cell>
          <cell r="AI358">
            <v>4925374664.79</v>
          </cell>
          <cell r="AJ358">
            <v>13003380162.25</v>
          </cell>
          <cell r="AK358">
            <v>0.753516321041733</v>
          </cell>
          <cell r="AL358">
            <v>6375325750.17</v>
          </cell>
          <cell r="AM358">
            <v>0.163160899009307</v>
          </cell>
          <cell r="AN358">
            <v>0.161379871572268</v>
          </cell>
          <cell r="AO358">
            <v>0.0444000977514167</v>
          </cell>
          <cell r="AP358">
            <v>0.000737598699242737</v>
          </cell>
          <cell r="AQ358">
            <v>6628054412.08</v>
          </cell>
          <cell r="AR358">
            <v>4955060643.24</v>
          </cell>
          <cell r="AS358">
            <v>3789250175.4488</v>
          </cell>
          <cell r="AT358">
            <v>4905766884.36</v>
          </cell>
          <cell r="AU358">
            <v>6677348170.96</v>
          </cell>
          <cell r="AV358">
            <v>6605802920.03</v>
          </cell>
          <cell r="AW358">
            <v>6643471653.01</v>
          </cell>
          <cell r="AX358">
            <v>-11625025.9</v>
          </cell>
        </row>
        <row r="359">
          <cell r="A359" t="str">
            <v>002456.SZ</v>
          </cell>
          <cell r="B359" t="str">
            <v>欧菲光</v>
          </cell>
          <cell r="C359">
            <v>17198169191.8</v>
          </cell>
          <cell r="D359">
            <v>0</v>
          </cell>
          <cell r="E359">
            <v>0</v>
          </cell>
          <cell r="F359">
            <v>0</v>
          </cell>
          <cell r="G359">
            <v>15329121741.67</v>
          </cell>
          <cell r="H359">
            <v>383293006.25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128386309.07</v>
          </cell>
          <cell r="P359">
            <v>56718374.14</v>
          </cell>
          <cell r="Q359">
            <v>647698066.95</v>
          </cell>
          <cell r="R359">
            <v>1022571338.14</v>
          </cell>
          <cell r="S359">
            <v>333418592.66</v>
          </cell>
          <cell r="T359">
            <v>45816362.39</v>
          </cell>
          <cell r="U359">
            <v>-100674874.32</v>
          </cell>
          <cell r="V359">
            <v>0</v>
          </cell>
          <cell r="W359">
            <v>1335112.27</v>
          </cell>
          <cell r="X359">
            <v>4951222.38</v>
          </cell>
          <cell r="Y359">
            <v>74572238.43</v>
          </cell>
          <cell r="Z359">
            <v>174516181.33</v>
          </cell>
        </row>
        <row r="359">
          <cell r="AB359">
            <v>32349003.81</v>
          </cell>
          <cell r="AC359">
            <v>10200259.21</v>
          </cell>
          <cell r="AD359">
            <v>-42460201.72</v>
          </cell>
          <cell r="AE359">
            <v>17198169191.8</v>
          </cell>
          <cell r="AF359">
            <v>17517914422.63</v>
          </cell>
          <cell r="AG359">
            <v>-177601035.650002</v>
          </cell>
          <cell r="AH359">
            <v>-155452291.050002</v>
          </cell>
          <cell r="AI359">
            <v>-112992089.330002</v>
          </cell>
          <cell r="AJ359">
            <v>1869047450.13</v>
          </cell>
          <cell r="AK359">
            <v>0.108677117272526</v>
          </cell>
          <cell r="AL359">
            <v>1907797582.13</v>
          </cell>
          <cell r="AM359">
            <v>0.00746511489904483</v>
          </cell>
          <cell r="AN359">
            <v>0.00329793093133675</v>
          </cell>
          <cell r="AO359">
            <v>0.0376608730689089</v>
          </cell>
          <cell r="AP359">
            <v>0.0594581508494263</v>
          </cell>
          <cell r="AQ359">
            <v>-38750132.0000012</v>
          </cell>
          <cell r="AR359">
            <v>-329708522.940001</v>
          </cell>
          <cell r="AS359">
            <v>-1221569495.9968</v>
          </cell>
          <cell r="AT359">
            <v>3710069.71999881</v>
          </cell>
          <cell r="AU359">
            <v>-372168724.660001</v>
          </cell>
          <cell r="AV359">
            <v>-274626923.900001</v>
          </cell>
          <cell r="AW359">
            <v>-177601035.650002</v>
          </cell>
          <cell r="AX359">
            <v>147826348.98</v>
          </cell>
        </row>
        <row r="360">
          <cell r="A360" t="str">
            <v>601588.SH</v>
          </cell>
          <cell r="B360" t="str">
            <v>北辰实业</v>
          </cell>
          <cell r="C360">
            <v>17193994904</v>
          </cell>
          <cell r="D360">
            <v>0</v>
          </cell>
          <cell r="E360">
            <v>0</v>
          </cell>
          <cell r="F360">
            <v>0</v>
          </cell>
          <cell r="G360">
            <v>13661762811</v>
          </cell>
          <cell r="H360">
            <v>570671389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898690349</v>
          </cell>
          <cell r="P360">
            <v>384720522</v>
          </cell>
          <cell r="Q360">
            <v>630925946</v>
          </cell>
          <cell r="R360">
            <v>0</v>
          </cell>
          <cell r="S360">
            <v>459314511</v>
          </cell>
          <cell r="T360">
            <v>112799152</v>
          </cell>
          <cell r="U360">
            <v>99926139</v>
          </cell>
          <cell r="V360">
            <v>0</v>
          </cell>
          <cell r="W360">
            <v>0</v>
          </cell>
          <cell r="X360">
            <v>22481929</v>
          </cell>
          <cell r="Y360">
            <v>650103410</v>
          </cell>
          <cell r="Z360">
            <v>0</v>
          </cell>
        </row>
        <row r="360">
          <cell r="AB360">
            <v>30373558</v>
          </cell>
          <cell r="AC360">
            <v>17757659</v>
          </cell>
          <cell r="AD360">
            <v>395845134</v>
          </cell>
          <cell r="AE360">
            <v>17193994904</v>
          </cell>
          <cell r="AF360">
            <v>16035414139</v>
          </cell>
          <cell r="AG360">
            <v>598794578</v>
          </cell>
          <cell r="AH360">
            <v>611410477</v>
          </cell>
          <cell r="AI360">
            <v>215565343</v>
          </cell>
          <cell r="AJ360">
            <v>3532232093</v>
          </cell>
          <cell r="AK360">
            <v>0.205434054896589</v>
          </cell>
          <cell r="AL360">
            <v>2551824328</v>
          </cell>
          <cell r="AM360">
            <v>0.0522676872953434</v>
          </cell>
          <cell r="AN360">
            <v>0.022375284170318</v>
          </cell>
          <cell r="AO360">
            <v>0.0366945523435756</v>
          </cell>
          <cell r="AP360">
            <v>0</v>
          </cell>
          <cell r="AQ360">
            <v>980407765</v>
          </cell>
          <cell r="AR360">
            <v>125248120</v>
          </cell>
          <cell r="AS360">
            <v>-1249543945.04</v>
          </cell>
          <cell r="AT360">
            <v>584562631</v>
          </cell>
          <cell r="AU360">
            <v>521093254</v>
          </cell>
          <cell r="AV360">
            <v>374638548</v>
          </cell>
          <cell r="AW360">
            <v>598794578</v>
          </cell>
          <cell r="AX360">
            <v>12873013</v>
          </cell>
        </row>
        <row r="361">
          <cell r="A361" t="str">
            <v>600660.SH</v>
          </cell>
          <cell r="B361" t="str">
            <v>福耀玻璃</v>
          </cell>
          <cell r="C361">
            <v>17152931389</v>
          </cell>
          <cell r="D361">
            <v>0</v>
          </cell>
          <cell r="E361">
            <v>0</v>
          </cell>
          <cell r="F361">
            <v>0</v>
          </cell>
          <cell r="G361">
            <v>10199653221</v>
          </cell>
          <cell r="H361">
            <v>236416875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148966429</v>
          </cell>
          <cell r="P361">
            <v>1359075789</v>
          </cell>
          <cell r="Q361">
            <v>1559929907</v>
          </cell>
          <cell r="R361">
            <v>719738844</v>
          </cell>
          <cell r="S361">
            <v>330135688</v>
          </cell>
          <cell r="T361">
            <v>38284470</v>
          </cell>
          <cell r="U361">
            <v>12237655</v>
          </cell>
          <cell r="V361">
            <v>0</v>
          </cell>
          <cell r="W361">
            <v>-8628489</v>
          </cell>
          <cell r="X361">
            <v>66473</v>
          </cell>
          <cell r="Y361">
            <v>5886279</v>
          </cell>
          <cell r="Z361">
            <v>1103148</v>
          </cell>
        </row>
        <row r="361">
          <cell r="AB361">
            <v>105994633</v>
          </cell>
          <cell r="AC361">
            <v>88112689</v>
          </cell>
          <cell r="AD361">
            <v>475130546</v>
          </cell>
          <cell r="AE361">
            <v>17152931389</v>
          </cell>
          <cell r="AF361">
            <v>14317499878</v>
          </cell>
          <cell r="AG361">
            <v>2860237888</v>
          </cell>
          <cell r="AH361">
            <v>2878119832</v>
          </cell>
          <cell r="AI361">
            <v>2402989286</v>
          </cell>
          <cell r="AJ361">
            <v>6953278168</v>
          </cell>
          <cell r="AK361">
            <v>0.405369671825252</v>
          </cell>
          <cell r="AL361">
            <v>3775715304</v>
          </cell>
          <cell r="AM361">
            <v>0.00868460472566984</v>
          </cell>
          <cell r="AN361">
            <v>0.0792328586979344</v>
          </cell>
          <cell r="AO361">
            <v>0.0909424675948023</v>
          </cell>
          <cell r="AP361">
            <v>0.0419601074403854</v>
          </cell>
          <cell r="AQ361">
            <v>3177562864</v>
          </cell>
          <cell r="AR361">
            <v>2372296630</v>
          </cell>
          <cell r="AS361">
            <v>306356266.08</v>
          </cell>
          <cell r="AT361">
            <v>2702432318</v>
          </cell>
          <cell r="AU361">
            <v>2847427176</v>
          </cell>
          <cell r="AV361">
            <v>2924300720</v>
          </cell>
          <cell r="AW361">
            <v>2860237888</v>
          </cell>
          <cell r="AX361">
            <v>17418326</v>
          </cell>
        </row>
        <row r="362">
          <cell r="A362" t="str">
            <v>601677.SH</v>
          </cell>
          <cell r="B362" t="str">
            <v>明泰铝业</v>
          </cell>
          <cell r="C362">
            <v>17049507889.99</v>
          </cell>
          <cell r="D362">
            <v>0</v>
          </cell>
          <cell r="E362">
            <v>0</v>
          </cell>
          <cell r="F362">
            <v>0</v>
          </cell>
          <cell r="G362">
            <v>14502481069.93</v>
          </cell>
          <cell r="H362">
            <v>45230135.28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82796727.83</v>
          </cell>
          <cell r="P362">
            <v>41932760.89</v>
          </cell>
          <cell r="Q362">
            <v>173460578.58</v>
          </cell>
          <cell r="R362">
            <v>715080905.11</v>
          </cell>
          <cell r="S362">
            <v>41543172.37</v>
          </cell>
          <cell r="T362">
            <v>25173355.8</v>
          </cell>
          <cell r="U362">
            <v>0</v>
          </cell>
          <cell r="V362">
            <v>0</v>
          </cell>
          <cell r="W362">
            <v>9093343.68</v>
          </cell>
          <cell r="X362">
            <v>-37255886.83</v>
          </cell>
          <cell r="Y362">
            <v>-4788055.65</v>
          </cell>
          <cell r="Z362">
            <v>-5078103.8</v>
          </cell>
        </row>
        <row r="362">
          <cell r="AB362">
            <v>1080908.7</v>
          </cell>
          <cell r="AC362">
            <v>17279012.41</v>
          </cell>
          <cell r="AD362">
            <v>448130705.69</v>
          </cell>
          <cell r="AE362">
            <v>17049507889.99</v>
          </cell>
          <cell r="AF362">
            <v>15557295214.71</v>
          </cell>
          <cell r="AG362">
            <v>1563445213.44</v>
          </cell>
          <cell r="AH362">
            <v>1547247109.73</v>
          </cell>
          <cell r="AI362">
            <v>1099116404.04</v>
          </cell>
          <cell r="AJ362">
            <v>2547026820.06</v>
          </cell>
          <cell r="AK362">
            <v>0.149390049055632</v>
          </cell>
          <cell r="AL362">
            <v>1024681020.47</v>
          </cell>
          <cell r="AM362">
            <v>0.00485625323406613</v>
          </cell>
          <cell r="AN362">
            <v>0.00245947045278763</v>
          </cell>
          <cell r="AO362">
            <v>0.0101739346202386</v>
          </cell>
          <cell r="AP362">
            <v>0.0419414395842964</v>
          </cell>
          <cell r="AQ362">
            <v>1522345799.59</v>
          </cell>
          <cell r="AR362">
            <v>1032671921.53</v>
          </cell>
          <cell r="AS362">
            <v>214374491.8476</v>
          </cell>
          <cell r="AT362">
            <v>1074215093.9</v>
          </cell>
          <cell r="AU362">
            <v>1480802627.22</v>
          </cell>
          <cell r="AV362">
            <v>1525491551.05</v>
          </cell>
          <cell r="AW362">
            <v>1563445213.44</v>
          </cell>
          <cell r="AX362">
            <v>34266699.48</v>
          </cell>
        </row>
        <row r="363">
          <cell r="A363" t="str">
            <v>002736.SZ</v>
          </cell>
          <cell r="B363" t="str">
            <v>国信证券</v>
          </cell>
          <cell r="C363">
            <v>16996253955.26</v>
          </cell>
          <cell r="D363">
            <v>5364146159.2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105663635.36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5967452590.58</v>
          </cell>
          <cell r="U363">
            <v>684416588.15</v>
          </cell>
          <cell r="V363">
            <v>776751.58</v>
          </cell>
          <cell r="W363">
            <v>995432209.75</v>
          </cell>
          <cell r="X363">
            <v>-711167217.28</v>
          </cell>
          <cell r="Y363">
            <v>96261.07</v>
          </cell>
          <cell r="Z363">
            <v>230533.74</v>
          </cell>
        </row>
        <row r="363">
          <cell r="AB363">
            <v>26047454.47</v>
          </cell>
          <cell r="AC363">
            <v>24907135.82</v>
          </cell>
          <cell r="AD363">
            <v>2078791181.99</v>
          </cell>
          <cell r="AE363">
            <v>16996253955.26</v>
          </cell>
          <cell r="AF363">
            <v>105663635.36</v>
          </cell>
          <cell r="AG363">
            <v>24565553361.76</v>
          </cell>
          <cell r="AH363">
            <v>24566693680.41</v>
          </cell>
          <cell r="AI363">
            <v>22487902498.42</v>
          </cell>
          <cell r="AJ363">
            <v>16996253955.26</v>
          </cell>
          <cell r="AK363">
            <v>1</v>
          </cell>
          <cell r="AL363">
            <v>104619577.78</v>
          </cell>
          <cell r="AM363">
            <v>0.00621687788604143</v>
          </cell>
          <cell r="AN363">
            <v>0</v>
          </cell>
          <cell r="AO363">
            <v>0</v>
          </cell>
          <cell r="AP363">
            <v>0</v>
          </cell>
          <cell r="AQ363">
            <v>16891634377.48</v>
          </cell>
          <cell r="AR363">
            <v>14812843195.49</v>
          </cell>
          <cell r="AS363">
            <v>7248413842.1876</v>
          </cell>
          <cell r="AT363">
            <v>14812843195.49</v>
          </cell>
          <cell r="AU363">
            <v>16891634377.48</v>
          </cell>
          <cell r="AV363">
            <v>17601891809.85</v>
          </cell>
          <cell r="AW363">
            <v>24565553361.76</v>
          </cell>
          <cell r="AX363">
            <v>6279244963.76</v>
          </cell>
        </row>
        <row r="364">
          <cell r="A364" t="str">
            <v>601018.SH</v>
          </cell>
          <cell r="B364" t="str">
            <v>宁波港</v>
          </cell>
          <cell r="C364">
            <v>16954029000</v>
          </cell>
          <cell r="D364">
            <v>0</v>
          </cell>
          <cell r="E364">
            <v>0</v>
          </cell>
          <cell r="F364">
            <v>0</v>
          </cell>
          <cell r="G364">
            <v>10972162000</v>
          </cell>
          <cell r="H364">
            <v>450954000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193353000</v>
          </cell>
          <cell r="P364">
            <v>1706000</v>
          </cell>
          <cell r="Q364">
            <v>1624977000</v>
          </cell>
          <cell r="R364">
            <v>66209000</v>
          </cell>
          <cell r="S364">
            <v>381447000</v>
          </cell>
          <cell r="T364">
            <v>845761000</v>
          </cell>
          <cell r="U364">
            <v>692062000</v>
          </cell>
          <cell r="V364">
            <v>0</v>
          </cell>
          <cell r="W364">
            <v>-6503000</v>
          </cell>
          <cell r="X364">
            <v>6085000</v>
          </cell>
          <cell r="Y364">
            <v>216000</v>
          </cell>
          <cell r="Z364">
            <v>15127000</v>
          </cell>
        </row>
        <row r="364">
          <cell r="AB364">
            <v>48782000</v>
          </cell>
          <cell r="AC364">
            <v>26891000</v>
          </cell>
          <cell r="AD364">
            <v>1023480000</v>
          </cell>
          <cell r="AE364">
            <v>16954029000</v>
          </cell>
          <cell r="AF364">
            <v>13239854000</v>
          </cell>
          <cell r="AG364">
            <v>4562259000</v>
          </cell>
          <cell r="AH364">
            <v>4584150000</v>
          </cell>
          <cell r="AI364">
            <v>3560670000</v>
          </cell>
          <cell r="AJ364">
            <v>5981867000</v>
          </cell>
          <cell r="AK364">
            <v>0.352828640319065</v>
          </cell>
          <cell r="AL364">
            <v>1864570000</v>
          </cell>
          <cell r="AM364">
            <v>0.0114045457867272</v>
          </cell>
          <cell r="AN364">
            <v>0.000100625049066508</v>
          </cell>
          <cell r="AO364">
            <v>0.0958460670322081</v>
          </cell>
          <cell r="AP364">
            <v>0.00390520742886543</v>
          </cell>
          <cell r="AQ364">
            <v>4117297000</v>
          </cell>
          <cell r="AR364">
            <v>2712370000</v>
          </cell>
          <cell r="AS364">
            <v>-1588351440</v>
          </cell>
          <cell r="AT364">
            <v>3093817000</v>
          </cell>
          <cell r="AU364">
            <v>3735850000</v>
          </cell>
          <cell r="AV364">
            <v>3653494000</v>
          </cell>
          <cell r="AW364">
            <v>4562259000</v>
          </cell>
          <cell r="AX364">
            <v>147196000</v>
          </cell>
        </row>
        <row r="365">
          <cell r="A365" t="str">
            <v>002468.SZ</v>
          </cell>
          <cell r="B365" t="str">
            <v>申通快递</v>
          </cell>
          <cell r="C365">
            <v>16910211655.86</v>
          </cell>
          <cell r="D365">
            <v>0</v>
          </cell>
          <cell r="E365">
            <v>0</v>
          </cell>
          <cell r="F365">
            <v>0</v>
          </cell>
          <cell r="G365">
            <v>16654672624.87</v>
          </cell>
          <cell r="H365">
            <v>115478674.96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36819538.63</v>
          </cell>
          <cell r="P365">
            <v>131374384.62</v>
          </cell>
          <cell r="Q365">
            <v>396880996.75</v>
          </cell>
          <cell r="R365">
            <v>79994146.69</v>
          </cell>
          <cell r="S365">
            <v>117576843.84</v>
          </cell>
          <cell r="T365">
            <v>91151836.85</v>
          </cell>
          <cell r="U365">
            <v>-3869018.21</v>
          </cell>
          <cell r="V365">
            <v>0</v>
          </cell>
          <cell r="W365">
            <v>7510183.68</v>
          </cell>
          <cell r="X365">
            <v>-5551400.12</v>
          </cell>
          <cell r="Y365">
            <v>0</v>
          </cell>
          <cell r="Z365">
            <v>9724839.46</v>
          </cell>
        </row>
        <row r="365">
          <cell r="AB365">
            <v>10350099.15</v>
          </cell>
          <cell r="AC365">
            <v>49780986.4</v>
          </cell>
          <cell r="AD365">
            <v>-70886749.87</v>
          </cell>
          <cell r="AE365">
            <v>16910211655.86</v>
          </cell>
          <cell r="AF365">
            <v>17417318535.4</v>
          </cell>
          <cell r="AG365">
            <v>-393168619.430001</v>
          </cell>
          <cell r="AH365">
            <v>-432599506.680001</v>
          </cell>
          <cell r="AI365">
            <v>-361712756.810001</v>
          </cell>
          <cell r="AJ365">
            <v>255539030.99</v>
          </cell>
          <cell r="AK365">
            <v>0.0151115217355335</v>
          </cell>
          <cell r="AL365">
            <v>684499953.94</v>
          </cell>
          <cell r="AM365">
            <v>0.00217735527971589</v>
          </cell>
          <cell r="AN365">
            <v>0.00776893792304924</v>
          </cell>
          <cell r="AO365">
            <v>0.0234699011950253</v>
          </cell>
          <cell r="AP365">
            <v>0.0047305230897142</v>
          </cell>
          <cell r="AQ365">
            <v>-428960922.95</v>
          </cell>
          <cell r="AR365">
            <v>-475651016.92</v>
          </cell>
          <cell r="AS365">
            <v>-1157110744.3888</v>
          </cell>
          <cell r="AT365">
            <v>-358074173.08</v>
          </cell>
          <cell r="AU365">
            <v>-546537766.79</v>
          </cell>
          <cell r="AV365">
            <v>-489732471.08</v>
          </cell>
          <cell r="AW365">
            <v>-393168619.430001</v>
          </cell>
          <cell r="AX365">
            <v>102531038.74</v>
          </cell>
        </row>
        <row r="366">
          <cell r="A366" t="str">
            <v>601106.SH</v>
          </cell>
          <cell r="B366" t="str">
            <v>中国一重</v>
          </cell>
          <cell r="C366">
            <v>16863256122.82</v>
          </cell>
          <cell r="D366">
            <v>0</v>
          </cell>
          <cell r="E366">
            <v>0</v>
          </cell>
          <cell r="F366">
            <v>0</v>
          </cell>
          <cell r="G366">
            <v>15310315476.77</v>
          </cell>
          <cell r="H366">
            <v>402474543.47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90016892.07</v>
          </cell>
          <cell r="P366">
            <v>149703077.57</v>
          </cell>
          <cell r="Q366">
            <v>419229718.9</v>
          </cell>
          <cell r="R366">
            <v>401915120.92</v>
          </cell>
          <cell r="S366">
            <v>394354496.95</v>
          </cell>
          <cell r="T366">
            <v>21797879.93</v>
          </cell>
          <cell r="U366">
            <v>50427025.34</v>
          </cell>
          <cell r="V366">
            <v>0</v>
          </cell>
          <cell r="W366">
            <v>0</v>
          </cell>
          <cell r="X366">
            <v>43851150.42</v>
          </cell>
          <cell r="Y366">
            <v>-1563129.14</v>
          </cell>
          <cell r="Z366">
            <v>3395935.97</v>
          </cell>
        </row>
        <row r="366">
          <cell r="AB366">
            <v>15589728.5</v>
          </cell>
          <cell r="AC366">
            <v>12969971.74</v>
          </cell>
          <cell r="AD366">
            <v>31632541.1</v>
          </cell>
          <cell r="AE366">
            <v>16863256122.82</v>
          </cell>
          <cell r="AF366">
            <v>16765534783.18</v>
          </cell>
          <cell r="AG366">
            <v>80627134.2599994</v>
          </cell>
          <cell r="AH366">
            <v>83246891.0199994</v>
          </cell>
          <cell r="AI366">
            <v>51614349.9199994</v>
          </cell>
          <cell r="AJ366">
            <v>1552940646.05</v>
          </cell>
          <cell r="AK366">
            <v>0.0920902010109721</v>
          </cell>
          <cell r="AL366">
            <v>1056681923.56</v>
          </cell>
          <cell r="AM366">
            <v>0.00533804927200185</v>
          </cell>
          <cell r="AN366">
            <v>0.0088774716151892</v>
          </cell>
          <cell r="AO366">
            <v>0.0248605438858681</v>
          </cell>
          <cell r="AP366">
            <v>0.0238337790752115</v>
          </cell>
          <cell r="AQ366">
            <v>496258722.489999</v>
          </cell>
          <cell r="AR366">
            <v>70271684.4399992</v>
          </cell>
          <cell r="AS366">
            <v>-825857476.924001</v>
          </cell>
          <cell r="AT366">
            <v>464626181.389999</v>
          </cell>
          <cell r="AU366">
            <v>101904225.539999</v>
          </cell>
          <cell r="AV366">
            <v>50709207.8099993</v>
          </cell>
          <cell r="AW366">
            <v>80627134.2599994</v>
          </cell>
          <cell r="AX366">
            <v>-28629145.41</v>
          </cell>
        </row>
        <row r="367">
          <cell r="A367" t="str">
            <v>600310.SH</v>
          </cell>
          <cell r="B367" t="str">
            <v>桂东电力</v>
          </cell>
          <cell r="C367">
            <v>16849532034.07</v>
          </cell>
          <cell r="D367">
            <v>0</v>
          </cell>
          <cell r="E367">
            <v>0</v>
          </cell>
          <cell r="F367">
            <v>0</v>
          </cell>
          <cell r="G367">
            <v>16034032243.73</v>
          </cell>
          <cell r="H367">
            <v>389977112.92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39856675.75</v>
          </cell>
          <cell r="P367">
            <v>151678290.16</v>
          </cell>
          <cell r="Q367">
            <v>176504902.75</v>
          </cell>
          <cell r="R367">
            <v>632342.82</v>
          </cell>
          <cell r="S367">
            <v>390413850.41</v>
          </cell>
          <cell r="T367">
            <v>13679115.4</v>
          </cell>
          <cell r="U367">
            <v>-9120914.41</v>
          </cell>
          <cell r="V367">
            <v>0</v>
          </cell>
          <cell r="W367">
            <v>-300520.74</v>
          </cell>
          <cell r="X367">
            <v>-11733566.3</v>
          </cell>
          <cell r="Y367">
            <v>0</v>
          </cell>
          <cell r="Z367">
            <v>3448357.09</v>
          </cell>
        </row>
        <row r="367">
          <cell r="AB367">
            <v>38876731.82</v>
          </cell>
          <cell r="AC367">
            <v>7850930.4</v>
          </cell>
          <cell r="AD367">
            <v>31976902.34</v>
          </cell>
          <cell r="AE367">
            <v>16849532034.07</v>
          </cell>
          <cell r="AF367">
            <v>16793118305.62</v>
          </cell>
          <cell r="AG367">
            <v>84974246.5000008</v>
          </cell>
          <cell r="AH367">
            <v>116000047.920001</v>
          </cell>
          <cell r="AI367">
            <v>84023145.5800008</v>
          </cell>
          <cell r="AJ367">
            <v>815499790.34</v>
          </cell>
          <cell r="AK367">
            <v>0.0483989578280897</v>
          </cell>
          <cell r="AL367">
            <v>337646410.06</v>
          </cell>
          <cell r="AM367">
            <v>0.00236544704442884</v>
          </cell>
          <cell r="AN367">
            <v>0.00900192894694667</v>
          </cell>
          <cell r="AO367">
            <v>0.0104753593389481</v>
          </cell>
          <cell r="AP367">
            <v>3.75288060654381e-5</v>
          </cell>
          <cell r="AQ367">
            <v>477853380.28</v>
          </cell>
          <cell r="AR367">
            <v>55462627.5300002</v>
          </cell>
          <cell r="AS367">
            <v>-182346892.13</v>
          </cell>
          <cell r="AT367">
            <v>445876477.94</v>
          </cell>
          <cell r="AU367">
            <v>87439529.8700002</v>
          </cell>
          <cell r="AV367">
            <v>72032389.3300002</v>
          </cell>
          <cell r="AW367">
            <v>84974246.5000008</v>
          </cell>
          <cell r="AX367">
            <v>22499509.07</v>
          </cell>
        </row>
        <row r="368">
          <cell r="A368" t="str">
            <v>600575.SH</v>
          </cell>
          <cell r="B368" t="str">
            <v>淮河能源</v>
          </cell>
          <cell r="C368">
            <v>16731304917.03</v>
          </cell>
          <cell r="D368">
            <v>0</v>
          </cell>
          <cell r="E368">
            <v>0</v>
          </cell>
          <cell r="F368">
            <v>0</v>
          </cell>
          <cell r="G368">
            <v>15793106921.29</v>
          </cell>
          <cell r="H368">
            <v>161375432.55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83780533.42</v>
          </cell>
          <cell r="P368">
            <v>29704382.32</v>
          </cell>
          <cell r="Q368">
            <v>271686902.94</v>
          </cell>
          <cell r="R368">
            <v>49667566.2</v>
          </cell>
          <cell r="S368">
            <v>151958375.12</v>
          </cell>
          <cell r="T368">
            <v>118890757.68</v>
          </cell>
          <cell r="U368">
            <v>116997010.79</v>
          </cell>
          <cell r="V368">
            <v>0</v>
          </cell>
          <cell r="W368">
            <v>0</v>
          </cell>
          <cell r="X368">
            <v>8272613.46</v>
          </cell>
          <cell r="Y368">
            <v>0</v>
          </cell>
          <cell r="Z368">
            <v>0</v>
          </cell>
        </row>
        <row r="368">
          <cell r="AB368">
            <v>14568953.44</v>
          </cell>
          <cell r="AC368">
            <v>6719090.41</v>
          </cell>
          <cell r="AD368">
            <v>55555410.79</v>
          </cell>
          <cell r="AE368">
            <v>16731304917.03</v>
          </cell>
          <cell r="AF368">
            <v>16379904681.29</v>
          </cell>
          <cell r="AG368">
            <v>462018379.959998</v>
          </cell>
          <cell r="AH368">
            <v>469868242.989998</v>
          </cell>
          <cell r="AI368">
            <v>414312832.199998</v>
          </cell>
          <cell r="AJ368">
            <v>938197995.74</v>
          </cell>
          <cell r="AK368">
            <v>0.0560744066522302</v>
          </cell>
          <cell r="AL368">
            <v>426989521.85</v>
          </cell>
          <cell r="AM368">
            <v>0.00500741178500212</v>
          </cell>
          <cell r="AN368">
            <v>0.00177537750147422</v>
          </cell>
          <cell r="AO368">
            <v>0.0162382375007381</v>
          </cell>
          <cell r="AP368">
            <v>0.0029685410938537</v>
          </cell>
          <cell r="AQ368">
            <v>511208473.89</v>
          </cell>
          <cell r="AR368">
            <v>303694687.98</v>
          </cell>
          <cell r="AS368">
            <v>-486798813.9304</v>
          </cell>
          <cell r="AT368">
            <v>455653063.1</v>
          </cell>
          <cell r="AU368">
            <v>359250098.77</v>
          </cell>
          <cell r="AV368">
            <v>333710564.85</v>
          </cell>
          <cell r="AW368">
            <v>462018379.959998</v>
          </cell>
          <cell r="AX368">
            <v>1893746.89</v>
          </cell>
        </row>
        <row r="369">
          <cell r="A369" t="str">
            <v>600582.SH</v>
          </cell>
          <cell r="B369" t="str">
            <v>天地科技</v>
          </cell>
          <cell r="C369">
            <v>16719347800.2</v>
          </cell>
          <cell r="D369">
            <v>0</v>
          </cell>
          <cell r="E369">
            <v>0</v>
          </cell>
          <cell r="F369">
            <v>0</v>
          </cell>
          <cell r="G369">
            <v>11830316499.43</v>
          </cell>
          <cell r="H369">
            <v>21747309.33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254627769.09</v>
          </cell>
          <cell r="P369">
            <v>656429775.14</v>
          </cell>
          <cell r="Q369">
            <v>1456187219.34</v>
          </cell>
          <cell r="R369">
            <v>754738791.3</v>
          </cell>
          <cell r="S369">
            <v>-66040867.9</v>
          </cell>
          <cell r="T369">
            <v>59633807.05</v>
          </cell>
          <cell r="U369">
            <v>54081123.07</v>
          </cell>
          <cell r="V369">
            <v>0</v>
          </cell>
          <cell r="W369">
            <v>1548618.75</v>
          </cell>
          <cell r="X369">
            <v>389188670.15</v>
          </cell>
          <cell r="Y369">
            <v>75045997.02</v>
          </cell>
          <cell r="Z369">
            <v>830238</v>
          </cell>
        </row>
        <row r="369">
          <cell r="AB369">
            <v>20470078.53</v>
          </cell>
          <cell r="AC369">
            <v>6606538.91</v>
          </cell>
          <cell r="AD369">
            <v>238666601.13</v>
          </cell>
          <cell r="AE369">
            <v>16719347800.2</v>
          </cell>
          <cell r="AF369">
            <v>14886259186.4</v>
          </cell>
          <cell r="AG369">
            <v>1430866610.43</v>
          </cell>
          <cell r="AH369">
            <v>1444730150.05</v>
          </cell>
          <cell r="AI369">
            <v>1206063548.92</v>
          </cell>
          <cell r="AJ369">
            <v>4889031300.77</v>
          </cell>
          <cell r="AK369">
            <v>0.292417584656712</v>
          </cell>
          <cell r="AL369">
            <v>3183166012.27</v>
          </cell>
          <cell r="AM369">
            <v>0.0152295276187121</v>
          </cell>
          <cell r="AN369">
            <v>0.0392616855025976</v>
          </cell>
          <cell r="AO369">
            <v>0.0870959344073565</v>
          </cell>
          <cell r="AP369">
            <v>0.045141640709871</v>
          </cell>
          <cell r="AQ369">
            <v>1705865288.5</v>
          </cell>
          <cell r="AR369">
            <v>1533239555.27</v>
          </cell>
          <cell r="AS369">
            <v>40264119.3659999</v>
          </cell>
          <cell r="AT369">
            <v>1467198687.37</v>
          </cell>
          <cell r="AU369">
            <v>1771906156.4</v>
          </cell>
          <cell r="AV369">
            <v>1281896007.4</v>
          </cell>
          <cell r="AW369">
            <v>1430866610.43</v>
          </cell>
          <cell r="AX369">
            <v>7101302.73</v>
          </cell>
        </row>
        <row r="370">
          <cell r="A370" t="str">
            <v>603128.SH</v>
          </cell>
          <cell r="B370" t="str">
            <v>华贸物流</v>
          </cell>
          <cell r="C370">
            <v>16602132051.43</v>
          </cell>
          <cell r="D370">
            <v>0</v>
          </cell>
          <cell r="E370">
            <v>0</v>
          </cell>
          <cell r="F370">
            <v>0</v>
          </cell>
          <cell r="G370">
            <v>14825511768.8</v>
          </cell>
          <cell r="H370">
            <v>20064762.85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8369552.28</v>
          </cell>
          <cell r="P370">
            <v>510492713.53</v>
          </cell>
          <cell r="Q370">
            <v>335727764.78</v>
          </cell>
          <cell r="R370">
            <v>18361785.83</v>
          </cell>
          <cell r="S370">
            <v>17247507.49</v>
          </cell>
          <cell r="T370">
            <v>13144813.62</v>
          </cell>
          <cell r="U370">
            <v>13109538.52</v>
          </cell>
          <cell r="V370">
            <v>0</v>
          </cell>
          <cell r="W370">
            <v>0</v>
          </cell>
          <cell r="X370">
            <v>1477888.22</v>
          </cell>
          <cell r="Y370">
            <v>0</v>
          </cell>
          <cell r="Z370">
            <v>11589804.73</v>
          </cell>
        </row>
        <row r="370">
          <cell r="AB370">
            <v>788176.76</v>
          </cell>
          <cell r="AC370">
            <v>1230778.57</v>
          </cell>
          <cell r="AD370">
            <v>193178365.33</v>
          </cell>
          <cell r="AE370">
            <v>16602132051.43</v>
          </cell>
          <cell r="AF370">
            <v>15715711092.71</v>
          </cell>
          <cell r="AG370">
            <v>909677688.849999</v>
          </cell>
          <cell r="AH370">
            <v>909235087.039999</v>
          </cell>
          <cell r="AI370">
            <v>716056721.709999</v>
          </cell>
          <cell r="AJ370">
            <v>1776620282.63</v>
          </cell>
          <cell r="AK370">
            <v>0.107011574003049</v>
          </cell>
          <cell r="AL370">
            <v>873394418.23</v>
          </cell>
          <cell r="AM370">
            <v>0.000504125148148012</v>
          </cell>
          <cell r="AN370">
            <v>0.0307486238483466</v>
          </cell>
          <cell r="AO370">
            <v>0.0202219668979854</v>
          </cell>
          <cell r="AP370">
            <v>0.00110598962670089</v>
          </cell>
          <cell r="AQ370">
            <v>903225864.400001</v>
          </cell>
          <cell r="AR370">
            <v>692799991.580001</v>
          </cell>
          <cell r="AS370">
            <v>297858595.479201</v>
          </cell>
          <cell r="AT370">
            <v>710047499.070001</v>
          </cell>
          <cell r="AU370">
            <v>885978356.910001</v>
          </cell>
          <cell r="AV370">
            <v>893715619.870001</v>
          </cell>
          <cell r="AW370">
            <v>909677688.849999</v>
          </cell>
          <cell r="AX370">
            <v>35275.0999999996</v>
          </cell>
        </row>
        <row r="371">
          <cell r="A371" t="str">
            <v>600141.SH</v>
          </cell>
          <cell r="B371" t="str">
            <v>兴发集团</v>
          </cell>
          <cell r="C371">
            <v>16580103652.69</v>
          </cell>
          <cell r="D371">
            <v>0</v>
          </cell>
          <cell r="E371">
            <v>0</v>
          </cell>
          <cell r="F371">
            <v>0</v>
          </cell>
          <cell r="G371">
            <v>11747796124.8</v>
          </cell>
          <cell r="H371">
            <v>364437842.33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148860888.95</v>
          </cell>
          <cell r="P371">
            <v>276285089.85</v>
          </cell>
          <cell r="Q371">
            <v>215059618.35</v>
          </cell>
          <cell r="R371">
            <v>501517163.95</v>
          </cell>
          <cell r="S371">
            <v>362888614.75</v>
          </cell>
          <cell r="T371">
            <v>204796776.29</v>
          </cell>
          <cell r="U371">
            <v>144040613.19</v>
          </cell>
          <cell r="V371">
            <v>0</v>
          </cell>
          <cell r="W371">
            <v>167759.77</v>
          </cell>
          <cell r="X371">
            <v>47395344.61</v>
          </cell>
          <cell r="Y371">
            <v>37578588.58</v>
          </cell>
          <cell r="Z371">
            <v>565781.35</v>
          </cell>
        </row>
        <row r="371">
          <cell r="AB371">
            <v>28184364.84</v>
          </cell>
          <cell r="AC371">
            <v>385035157.5</v>
          </cell>
          <cell r="AD371">
            <v>403883127.61</v>
          </cell>
          <cell r="AE371">
            <v>16580103652.69</v>
          </cell>
          <cell r="AF371">
            <v>13252407500.65</v>
          </cell>
          <cell r="AG371">
            <v>3448252536.26</v>
          </cell>
          <cell r="AH371">
            <v>3091401743.6</v>
          </cell>
          <cell r="AI371">
            <v>2687518615.99</v>
          </cell>
          <cell r="AJ371">
            <v>4832307527.89</v>
          </cell>
          <cell r="AK371">
            <v>0.291452190475661</v>
          </cell>
          <cell r="AL371">
            <v>1536152142.34</v>
          </cell>
          <cell r="AM371">
            <v>0.00897828457941205</v>
          </cell>
          <cell r="AN371">
            <v>0.0166636527513611</v>
          </cell>
          <cell r="AO371">
            <v>0.0129709453484091</v>
          </cell>
          <cell r="AP371">
            <v>0.0302481320054132</v>
          </cell>
          <cell r="AQ371">
            <v>3296155385.55</v>
          </cell>
          <cell r="AR371">
            <v>2529383643.19</v>
          </cell>
          <cell r="AS371">
            <v>1603949451.2676</v>
          </cell>
          <cell r="AT371">
            <v>2892272257.94</v>
          </cell>
          <cell r="AU371">
            <v>2933266770.8</v>
          </cell>
          <cell r="AV371">
            <v>3241738772.62</v>
          </cell>
          <cell r="AW371">
            <v>3448252536.26</v>
          </cell>
          <cell r="AX371">
            <v>60923922.87</v>
          </cell>
        </row>
        <row r="372">
          <cell r="A372" t="str">
            <v>603259.SH</v>
          </cell>
          <cell r="B372" t="str">
            <v>药明康德</v>
          </cell>
          <cell r="C372">
            <v>16521369391.37</v>
          </cell>
          <cell r="D372">
            <v>0</v>
          </cell>
          <cell r="E372">
            <v>0</v>
          </cell>
          <cell r="F372">
            <v>0</v>
          </cell>
          <cell r="G372">
            <v>10410754419.19</v>
          </cell>
          <cell r="H372">
            <v>52374900.98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33881553.53</v>
          </cell>
          <cell r="P372">
            <v>497157806.57</v>
          </cell>
          <cell r="Q372">
            <v>1505726229.89</v>
          </cell>
          <cell r="R372">
            <v>644205887.55</v>
          </cell>
          <cell r="S372">
            <v>45940603.9</v>
          </cell>
          <cell r="T372">
            <v>1374368868.83</v>
          </cell>
          <cell r="U372">
            <v>-3628628.9</v>
          </cell>
          <cell r="V372">
            <v>0</v>
          </cell>
          <cell r="W372">
            <v>-547860299.26</v>
          </cell>
          <cell r="X372">
            <v>23159137.74</v>
          </cell>
          <cell r="Y372">
            <v>19721174.11</v>
          </cell>
          <cell r="Z372">
            <v>-6848946.32</v>
          </cell>
        </row>
        <row r="372">
          <cell r="AB372">
            <v>6507568.77</v>
          </cell>
          <cell r="AC372">
            <v>26147910.86</v>
          </cell>
          <cell r="AD372">
            <v>694427828.13</v>
          </cell>
          <cell r="AE372">
            <v>16521369391.37</v>
          </cell>
          <cell r="AF372">
            <v>13137666500.63</v>
          </cell>
          <cell r="AG372">
            <v>4160482202.14</v>
          </cell>
          <cell r="AH372">
            <v>4140841860.05</v>
          </cell>
          <cell r="AI372">
            <v>3446414031.92</v>
          </cell>
          <cell r="AJ372">
            <v>6110614972.18</v>
          </cell>
          <cell r="AK372">
            <v>0.369861288578894</v>
          </cell>
          <cell r="AL372">
            <v>2720332993.74</v>
          </cell>
          <cell r="AM372">
            <v>0.00205077150249411</v>
          </cell>
          <cell r="AN372">
            <v>0.0300918038204322</v>
          </cell>
          <cell r="AO372">
            <v>0.091138100857216</v>
          </cell>
          <cell r="AP372">
            <v>0.038992281589352</v>
          </cell>
          <cell r="AQ372">
            <v>3390281978.44</v>
          </cell>
          <cell r="AR372">
            <v>2649913546.41</v>
          </cell>
          <cell r="AS372">
            <v>-340608833.0972</v>
          </cell>
          <cell r="AT372">
            <v>2695854150.31</v>
          </cell>
          <cell r="AU372">
            <v>3344341374.54</v>
          </cell>
          <cell r="AV372">
            <v>3327539335.49</v>
          </cell>
          <cell r="AW372">
            <v>4160482202.14</v>
          </cell>
          <cell r="AX372">
            <v>830137198.47</v>
          </cell>
        </row>
        <row r="373">
          <cell r="A373" t="str">
            <v>600256.SH</v>
          </cell>
          <cell r="B373" t="str">
            <v>广汇能源</v>
          </cell>
          <cell r="C373">
            <v>16468602661.2</v>
          </cell>
          <cell r="D373">
            <v>0</v>
          </cell>
          <cell r="E373">
            <v>0</v>
          </cell>
          <cell r="F373">
            <v>0</v>
          </cell>
          <cell r="G373">
            <v>11044495281.04</v>
          </cell>
          <cell r="H373">
            <v>967684422.44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345741570.76</v>
          </cell>
          <cell r="P373">
            <v>215710855.39</v>
          </cell>
          <cell r="Q373">
            <v>294823623.34</v>
          </cell>
          <cell r="R373">
            <v>100372412.19</v>
          </cell>
          <cell r="S373">
            <v>1065598661.91</v>
          </cell>
          <cell r="T373">
            <v>4223474.6</v>
          </cell>
          <cell r="U373">
            <v>43594148.12</v>
          </cell>
          <cell r="V373">
            <v>0</v>
          </cell>
          <cell r="W373">
            <v>-23479605.67</v>
          </cell>
          <cell r="X373">
            <v>-27622361.82</v>
          </cell>
          <cell r="Y373">
            <v>0</v>
          </cell>
          <cell r="Z373">
            <v>2062835.52</v>
          </cell>
        </row>
        <row r="373">
          <cell r="AB373">
            <v>5705483.52</v>
          </cell>
          <cell r="AC373">
            <v>30881876.86</v>
          </cell>
          <cell r="AD373">
            <v>677722800.11</v>
          </cell>
          <cell r="AE373">
            <v>16468602661.2</v>
          </cell>
          <cell r="AF373">
            <v>13066742404.63</v>
          </cell>
          <cell r="AG373">
            <v>3412289322.84</v>
          </cell>
          <cell r="AH373">
            <v>3387112929.5</v>
          </cell>
          <cell r="AI373">
            <v>2709390129.39</v>
          </cell>
          <cell r="AJ373">
            <v>5424107380.16</v>
          </cell>
          <cell r="AK373">
            <v>0.329360510527052</v>
          </cell>
          <cell r="AL373">
            <v>981824855.02</v>
          </cell>
          <cell r="AM373">
            <v>0.0209939833920802</v>
          </cell>
          <cell r="AN373">
            <v>0.0130983095425706</v>
          </cell>
          <cell r="AO373">
            <v>0.0179021638572047</v>
          </cell>
          <cell r="AP373">
            <v>0.00609477405308206</v>
          </cell>
          <cell r="AQ373">
            <v>4442282525.14</v>
          </cell>
          <cell r="AR373">
            <v>2698961063.12</v>
          </cell>
          <cell r="AS373">
            <v>1171367005.3544</v>
          </cell>
          <cell r="AT373">
            <v>3764559725.03</v>
          </cell>
          <cell r="AU373">
            <v>3376683863.23</v>
          </cell>
          <cell r="AV373">
            <v>3529459693.38</v>
          </cell>
          <cell r="AW373">
            <v>3412289322.84</v>
          </cell>
          <cell r="AX373">
            <v>-62850279.19</v>
          </cell>
        </row>
        <row r="374">
          <cell r="A374" t="str">
            <v>000062.SZ</v>
          </cell>
          <cell r="B374" t="str">
            <v>深圳华强</v>
          </cell>
          <cell r="C374">
            <v>16447907944.75</v>
          </cell>
          <cell r="D374">
            <v>0</v>
          </cell>
          <cell r="E374">
            <v>0</v>
          </cell>
          <cell r="F374">
            <v>0</v>
          </cell>
          <cell r="G374">
            <v>14540641836.43</v>
          </cell>
          <cell r="H374">
            <v>98133109.86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28069723.61</v>
          </cell>
          <cell r="P374">
            <v>415196420.1</v>
          </cell>
          <cell r="Q374">
            <v>207023755.77</v>
          </cell>
          <cell r="R374">
            <v>81553414.98</v>
          </cell>
          <cell r="S374">
            <v>84094389.39</v>
          </cell>
          <cell r="T374">
            <v>30139072.35</v>
          </cell>
          <cell r="U374">
            <v>-9240988.95</v>
          </cell>
          <cell r="V374">
            <v>0</v>
          </cell>
          <cell r="W374">
            <v>-386550</v>
          </cell>
          <cell r="X374">
            <v>9425402.36</v>
          </cell>
          <cell r="Y374">
            <v>32436590.14</v>
          </cell>
          <cell r="Z374">
            <v>161140.5</v>
          </cell>
        </row>
        <row r="374">
          <cell r="AB374">
            <v>2832106.12</v>
          </cell>
          <cell r="AC374">
            <v>9846815.43</v>
          </cell>
          <cell r="AD374">
            <v>243061785.5</v>
          </cell>
          <cell r="AE374">
            <v>16447907944.75</v>
          </cell>
          <cell r="AF374">
            <v>15356579540.28</v>
          </cell>
          <cell r="AG374">
            <v>1079380074.82</v>
          </cell>
          <cell r="AH374">
            <v>1072365365.51</v>
          </cell>
          <cell r="AI374">
            <v>829303580.01</v>
          </cell>
          <cell r="AJ374">
            <v>1907266108.32</v>
          </cell>
          <cell r="AK374">
            <v>0.115957975611651</v>
          </cell>
          <cell r="AL374">
            <v>771294613.91</v>
          </cell>
          <cell r="AM374">
            <v>0.00170658321436919</v>
          </cell>
          <cell r="AN374">
            <v>0.025243114291172</v>
          </cell>
          <cell r="AO374">
            <v>0.0125866314710303</v>
          </cell>
          <cell r="AP374">
            <v>0.00495828498395937</v>
          </cell>
          <cell r="AQ374">
            <v>1135971494.41</v>
          </cell>
          <cell r="AR374">
            <v>808815319.52</v>
          </cell>
          <cell r="AS374">
            <v>327031715.524</v>
          </cell>
          <cell r="AT374">
            <v>892909708.91</v>
          </cell>
          <cell r="AU374">
            <v>1051877105.02</v>
          </cell>
          <cell r="AV374">
            <v>1035588832</v>
          </cell>
          <cell r="AW374">
            <v>1079380074.82</v>
          </cell>
          <cell r="AX374">
            <v>38993511.3</v>
          </cell>
        </row>
        <row r="375">
          <cell r="A375" t="str">
            <v>600729.SH</v>
          </cell>
          <cell r="B375" t="str">
            <v>重庆百货</v>
          </cell>
          <cell r="C375">
            <v>16356283686.39</v>
          </cell>
          <cell r="D375">
            <v>0</v>
          </cell>
          <cell r="E375">
            <v>0</v>
          </cell>
          <cell r="F375">
            <v>0</v>
          </cell>
          <cell r="G375">
            <v>12217200707.28</v>
          </cell>
          <cell r="H375">
            <v>139790261.24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154854497.35</v>
          </cell>
          <cell r="P375">
            <v>2406515248.3</v>
          </cell>
          <cell r="Q375">
            <v>742678289.17</v>
          </cell>
          <cell r="R375">
            <v>3369597.27</v>
          </cell>
          <cell r="S375">
            <v>104934076.26</v>
          </cell>
          <cell r="T375">
            <v>274281763.84</v>
          </cell>
          <cell r="U375">
            <v>271575151.87</v>
          </cell>
          <cell r="V375">
            <v>0</v>
          </cell>
          <cell r="W375">
            <v>-3111123.28</v>
          </cell>
          <cell r="X375">
            <v>-20429260.65</v>
          </cell>
          <cell r="Y375">
            <v>86639325.04</v>
          </cell>
          <cell r="Z375">
            <v>4571444.22</v>
          </cell>
        </row>
        <row r="375">
          <cell r="AB375">
            <v>35938758.88</v>
          </cell>
          <cell r="AC375">
            <v>9236400.41</v>
          </cell>
          <cell r="AD375">
            <v>108058310.11</v>
          </cell>
          <cell r="AE375">
            <v>16356283686.39</v>
          </cell>
          <cell r="AF375">
            <v>15629552415.63</v>
          </cell>
          <cell r="AG375">
            <v>936263291.149998</v>
          </cell>
          <cell r="AH375">
            <v>962965649.619998</v>
          </cell>
          <cell r="AI375">
            <v>854907339.509998</v>
          </cell>
          <cell r="AJ375">
            <v>4139082979.11</v>
          </cell>
          <cell r="AK375">
            <v>0.253057666305587</v>
          </cell>
          <cell r="AL375">
            <v>3367354598.66</v>
          </cell>
          <cell r="AM375">
            <v>0.00946758446595383</v>
          </cell>
          <cell r="AN375">
            <v>0.147130931111353</v>
          </cell>
          <cell r="AO375">
            <v>0.045406297873641</v>
          </cell>
          <cell r="AP375">
            <v>0.000206012400775601</v>
          </cell>
          <cell r="AQ375">
            <v>771728380.449999</v>
          </cell>
          <cell r="AR375">
            <v>558735994.079999</v>
          </cell>
          <cell r="AS375">
            <v>125324279.975199</v>
          </cell>
          <cell r="AT375">
            <v>663670070.339999</v>
          </cell>
          <cell r="AU375">
            <v>666794304.189999</v>
          </cell>
          <cell r="AV375">
            <v>630236465.609999</v>
          </cell>
          <cell r="AW375">
            <v>936263291.149998</v>
          </cell>
          <cell r="AX375">
            <v>-404511.310000031</v>
          </cell>
        </row>
        <row r="376">
          <cell r="A376" t="str">
            <v>600997.SH</v>
          </cell>
          <cell r="B376" t="str">
            <v>开滦股份</v>
          </cell>
          <cell r="C376">
            <v>16355700010.42</v>
          </cell>
          <cell r="D376">
            <v>0</v>
          </cell>
          <cell r="E376">
            <v>0</v>
          </cell>
          <cell r="F376">
            <v>0</v>
          </cell>
          <cell r="G376">
            <v>12653416263.39</v>
          </cell>
          <cell r="H376">
            <v>253711641.78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259315870.09</v>
          </cell>
          <cell r="P376">
            <v>189166390.34</v>
          </cell>
          <cell r="Q376">
            <v>455271699.66</v>
          </cell>
          <cell r="R376">
            <v>133783213.54</v>
          </cell>
          <cell r="S376">
            <v>222320769.17</v>
          </cell>
          <cell r="T376">
            <v>65283261.68</v>
          </cell>
          <cell r="U376">
            <v>65283261.68</v>
          </cell>
          <cell r="V376">
            <v>0</v>
          </cell>
          <cell r="W376">
            <v>0</v>
          </cell>
          <cell r="X376">
            <v>11931436.68</v>
          </cell>
          <cell r="Y376">
            <v>0</v>
          </cell>
          <cell r="Z376">
            <v>77339.05</v>
          </cell>
        </row>
        <row r="376">
          <cell r="AB376">
            <v>1708944.93</v>
          </cell>
          <cell r="AC376">
            <v>20130824.33</v>
          </cell>
          <cell r="AD376">
            <v>568981807.36</v>
          </cell>
          <cell r="AE376">
            <v>16355700010.42</v>
          </cell>
          <cell r="AF376">
            <v>13913274206.19</v>
          </cell>
          <cell r="AG376">
            <v>2495854968.28</v>
          </cell>
          <cell r="AH376">
            <v>2477433088.88</v>
          </cell>
          <cell r="AI376">
            <v>1908451281.52</v>
          </cell>
          <cell r="AJ376">
            <v>3702283747.03</v>
          </cell>
          <cell r="AK376">
            <v>0.226360458107652</v>
          </cell>
          <cell r="AL376">
            <v>1055959053.03</v>
          </cell>
          <cell r="AM376">
            <v>0.0158547705035427</v>
          </cell>
          <cell r="AN376">
            <v>0.011565777693372</v>
          </cell>
          <cell r="AO376">
            <v>0.0278356597008965</v>
          </cell>
          <cell r="AP376">
            <v>0.00817960793208291</v>
          </cell>
          <cell r="AQ376">
            <v>2646324694</v>
          </cell>
          <cell r="AR376">
            <v>1855022117.47</v>
          </cell>
          <cell r="AS376">
            <v>791243338.1396</v>
          </cell>
          <cell r="AT376">
            <v>2077342886.64</v>
          </cell>
          <cell r="AU376">
            <v>2424003924.83</v>
          </cell>
          <cell r="AV376">
            <v>2399180833.99</v>
          </cell>
          <cell r="AW376">
            <v>2495854968.28</v>
          </cell>
          <cell r="AX376">
            <v>0</v>
          </cell>
        </row>
        <row r="377">
          <cell r="A377" t="str">
            <v>600873.SH</v>
          </cell>
          <cell r="B377" t="str">
            <v>梅花生物</v>
          </cell>
          <cell r="C377">
            <v>16284527923.18</v>
          </cell>
          <cell r="D377">
            <v>0</v>
          </cell>
          <cell r="E377">
            <v>0</v>
          </cell>
          <cell r="F377">
            <v>0</v>
          </cell>
          <cell r="G377">
            <v>13515706625.69</v>
          </cell>
          <cell r="H377">
            <v>133534631.23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171272191.54</v>
          </cell>
          <cell r="P377">
            <v>249151522.13</v>
          </cell>
          <cell r="Q377">
            <v>454327079.09</v>
          </cell>
          <cell r="R377">
            <v>191227650.96</v>
          </cell>
          <cell r="S377">
            <v>140141543.05</v>
          </cell>
          <cell r="T377">
            <v>26028586.65</v>
          </cell>
          <cell r="U377">
            <v>2784805.24</v>
          </cell>
          <cell r="V377">
            <v>0</v>
          </cell>
          <cell r="W377">
            <v>-14459803.71</v>
          </cell>
          <cell r="X377">
            <v>27877466.92</v>
          </cell>
          <cell r="Y377">
            <v>16762547.6</v>
          </cell>
          <cell r="Z377">
            <v>1287648.57</v>
          </cell>
        </row>
        <row r="377">
          <cell r="AB377">
            <v>6439460.04</v>
          </cell>
          <cell r="AC377">
            <v>14887239.66</v>
          </cell>
          <cell r="AD377">
            <v>245455917.67</v>
          </cell>
          <cell r="AE377">
            <v>16284527923.18</v>
          </cell>
          <cell r="AF377">
            <v>14721826612.46</v>
          </cell>
          <cell r="AG377">
            <v>1530917727.71</v>
          </cell>
          <cell r="AH377">
            <v>1522469948.09</v>
          </cell>
          <cell r="AI377">
            <v>1277014030.42</v>
          </cell>
          <cell r="AJ377">
            <v>2768821297.49</v>
          </cell>
          <cell r="AK377">
            <v>0.170027728808077</v>
          </cell>
          <cell r="AL377">
            <v>1091188770.94</v>
          </cell>
          <cell r="AM377">
            <v>0.0105174796805872</v>
          </cell>
          <cell r="AN377">
            <v>0.0152998922231788</v>
          </cell>
          <cell r="AO377">
            <v>0.0278993091622444</v>
          </cell>
          <cell r="AP377">
            <v>0.0117429041764115</v>
          </cell>
          <cell r="AQ377">
            <v>1677632526.55</v>
          </cell>
          <cell r="AR377">
            <v>1292035065.83</v>
          </cell>
          <cell r="AS377">
            <v>536640758.2708</v>
          </cell>
          <cell r="AT377">
            <v>1432176608.88</v>
          </cell>
          <cell r="AU377">
            <v>1537490983.5</v>
          </cell>
          <cell r="AV377">
            <v>1525955856.59</v>
          </cell>
          <cell r="AW377">
            <v>1530917727.71</v>
          </cell>
          <cell r="AX377">
            <v>8783977.7</v>
          </cell>
        </row>
        <row r="378">
          <cell r="A378" t="str">
            <v>002567.SZ</v>
          </cell>
          <cell r="B378" t="str">
            <v>唐人神</v>
          </cell>
          <cell r="C378">
            <v>16255337388.56</v>
          </cell>
          <cell r="D378">
            <v>0</v>
          </cell>
          <cell r="E378">
            <v>9043989.22</v>
          </cell>
          <cell r="F378">
            <v>0</v>
          </cell>
          <cell r="G378">
            <v>15095394161.92</v>
          </cell>
          <cell r="H378">
            <v>112933928.52</v>
          </cell>
          <cell r="I378">
            <v>0</v>
          </cell>
          <cell r="J378">
            <v>0</v>
          </cell>
          <cell r="K378">
            <v>0</v>
          </cell>
          <cell r="L378">
            <v>5380712.07</v>
          </cell>
          <cell r="M378">
            <v>0</v>
          </cell>
          <cell r="N378">
            <v>0</v>
          </cell>
          <cell r="O378">
            <v>27288379.99</v>
          </cell>
          <cell r="P378">
            <v>471517571.51</v>
          </cell>
          <cell r="Q378">
            <v>550194459.11</v>
          </cell>
          <cell r="R378">
            <v>150798391.9</v>
          </cell>
          <cell r="S378">
            <v>103587435.52</v>
          </cell>
          <cell r="T378">
            <v>7937089.1</v>
          </cell>
          <cell r="U378">
            <v>0</v>
          </cell>
          <cell r="V378">
            <v>0</v>
          </cell>
          <cell r="W378">
            <v>2407700</v>
          </cell>
          <cell r="X378">
            <v>7289815.4</v>
          </cell>
          <cell r="Y378">
            <v>167668049.56</v>
          </cell>
          <cell r="Z378">
            <v>-34120499.73</v>
          </cell>
        </row>
        <row r="378">
          <cell r="AB378">
            <v>22529991.6</v>
          </cell>
          <cell r="AC378">
            <v>54981792.25</v>
          </cell>
          <cell r="AD378">
            <v>32357646.14</v>
          </cell>
          <cell r="AE378">
            <v>16255337388.56</v>
          </cell>
          <cell r="AF378">
            <v>16398780399.95</v>
          </cell>
          <cell r="AG378">
            <v>-342176586.980001</v>
          </cell>
          <cell r="AH378">
            <v>-374628387.630001</v>
          </cell>
          <cell r="AI378">
            <v>-406986033.770001</v>
          </cell>
          <cell r="AJ378">
            <v>1159943226.64</v>
          </cell>
          <cell r="AK378">
            <v>0.0713576838741183</v>
          </cell>
          <cell r="AL378">
            <v>1399918652.72</v>
          </cell>
          <cell r="AM378">
            <v>0.0016787335345746</v>
          </cell>
          <cell r="AN378">
            <v>0.0290069384743647</v>
          </cell>
          <cell r="AO378">
            <v>0.033847003353939</v>
          </cell>
          <cell r="AP378">
            <v>0.00927685401387776</v>
          </cell>
          <cell r="AQ378">
            <v>-239975426.080001</v>
          </cell>
          <cell r="AR378">
            <v>-375920507.740001</v>
          </cell>
          <cell r="AS378">
            <v>-876874587.767201</v>
          </cell>
          <cell r="AT378">
            <v>-272333072.220001</v>
          </cell>
          <cell r="AU378">
            <v>-343562861.600001</v>
          </cell>
          <cell r="AV378">
            <v>-361867869.080001</v>
          </cell>
          <cell r="AW378">
            <v>-342176586.980001</v>
          </cell>
          <cell r="AX378">
            <v>10344789.1</v>
          </cell>
        </row>
        <row r="379">
          <cell r="A379" t="str">
            <v>600989.SH</v>
          </cell>
          <cell r="B379" t="str">
            <v>宝丰能源</v>
          </cell>
          <cell r="C379">
            <v>16195816084.66</v>
          </cell>
          <cell r="D379">
            <v>0</v>
          </cell>
          <cell r="E379">
            <v>0</v>
          </cell>
          <cell r="F379">
            <v>0</v>
          </cell>
          <cell r="G379">
            <v>8348329168.5</v>
          </cell>
          <cell r="H379">
            <v>128690958.01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256650665.88</v>
          </cell>
          <cell r="P379">
            <v>385560580.3</v>
          </cell>
          <cell r="Q379">
            <v>430008367.79</v>
          </cell>
          <cell r="R379">
            <v>133302161.87</v>
          </cell>
          <cell r="S379">
            <v>204489037.02</v>
          </cell>
          <cell r="T379">
            <v>-36003.69</v>
          </cell>
          <cell r="U379">
            <v>0</v>
          </cell>
          <cell r="V379">
            <v>0</v>
          </cell>
          <cell r="W379">
            <v>0</v>
          </cell>
          <cell r="X379">
            <v>167409.49</v>
          </cell>
          <cell r="Y379">
            <v>0</v>
          </cell>
          <cell r="Z379">
            <v>-27772474.16</v>
          </cell>
        </row>
        <row r="379">
          <cell r="AB379">
            <v>28276193.78</v>
          </cell>
          <cell r="AC379">
            <v>262864402.75</v>
          </cell>
          <cell r="AD379">
            <v>875323054</v>
          </cell>
          <cell r="AE379">
            <v>16195816084.66</v>
          </cell>
          <cell r="AF379">
            <v>9758339981.36</v>
          </cell>
          <cell r="AG379">
            <v>6409500215.96</v>
          </cell>
          <cell r="AH379">
            <v>6174912006.99</v>
          </cell>
          <cell r="AI379">
            <v>5299588952.99</v>
          </cell>
          <cell r="AJ379">
            <v>7847486916.16</v>
          </cell>
          <cell r="AK379">
            <v>0.484537912454613</v>
          </cell>
          <cell r="AL379">
            <v>1440109984.81</v>
          </cell>
          <cell r="AM379">
            <v>0.0158467263729358</v>
          </cell>
          <cell r="AN379">
            <v>0.0238061841579682</v>
          </cell>
          <cell r="AO379">
            <v>0.026550583529859</v>
          </cell>
          <cell r="AP379">
            <v>0.008230654211754</v>
          </cell>
          <cell r="AQ379">
            <v>6407376931.35</v>
          </cell>
          <cell r="AR379">
            <v>5327564840.33</v>
          </cell>
          <cell r="AS379">
            <v>3011384803.1668</v>
          </cell>
          <cell r="AT379">
            <v>5532053877.35</v>
          </cell>
          <cell r="AU379">
            <v>6202887894.33</v>
          </cell>
          <cell r="AV379">
            <v>6485334298.66</v>
          </cell>
          <cell r="AW379">
            <v>6409500215.96</v>
          </cell>
          <cell r="AX379">
            <v>-36003.69</v>
          </cell>
        </row>
        <row r="380">
          <cell r="A380" t="str">
            <v>000883.SZ</v>
          </cell>
          <cell r="B380" t="str">
            <v>湖北能源</v>
          </cell>
          <cell r="C380">
            <v>16188891888.58</v>
          </cell>
          <cell r="D380">
            <v>0</v>
          </cell>
          <cell r="E380">
            <v>0</v>
          </cell>
          <cell r="F380">
            <v>0</v>
          </cell>
          <cell r="G380">
            <v>12338788367.83</v>
          </cell>
          <cell r="H380">
            <v>522984174.31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113633012.35</v>
          </cell>
          <cell r="P380">
            <v>18579924.38</v>
          </cell>
          <cell r="Q380">
            <v>314350293.17</v>
          </cell>
          <cell r="R380">
            <v>0</v>
          </cell>
          <cell r="S380">
            <v>535574403.7</v>
          </cell>
          <cell r="T380">
            <v>502079557.19</v>
          </cell>
          <cell r="U380">
            <v>324320171.49</v>
          </cell>
          <cell r="V380">
            <v>0</v>
          </cell>
          <cell r="W380">
            <v>676356.3</v>
          </cell>
          <cell r="X380">
            <v>6145424.58</v>
          </cell>
          <cell r="Y380">
            <v>0</v>
          </cell>
          <cell r="Z380">
            <v>4070111.34</v>
          </cell>
        </row>
        <row r="380">
          <cell r="AB380">
            <v>130698625.18</v>
          </cell>
          <cell r="AC380">
            <v>26113312.26</v>
          </cell>
          <cell r="AD380">
            <v>586472902.91</v>
          </cell>
          <cell r="AE380">
            <v>16188891888.58</v>
          </cell>
          <cell r="AF380">
            <v>13320926001.43</v>
          </cell>
          <cell r="AG380">
            <v>3368646487.4</v>
          </cell>
          <cell r="AH380">
            <v>3473231800.32</v>
          </cell>
          <cell r="AI380">
            <v>2886758897.41</v>
          </cell>
          <cell r="AJ380">
            <v>3850103520.75</v>
          </cell>
          <cell r="AK380">
            <v>0.237823783570137</v>
          </cell>
          <cell r="AL380">
            <v>341977916.98</v>
          </cell>
          <cell r="AM380">
            <v>0.00701919644235559</v>
          </cell>
          <cell r="AN380">
            <v>0.00114769587121072</v>
          </cell>
          <cell r="AO380">
            <v>0.0194176534955891</v>
          </cell>
          <cell r="AP380">
            <v>0</v>
          </cell>
          <cell r="AQ380">
            <v>3508125603.77</v>
          </cell>
          <cell r="AR380">
            <v>2386078297.16</v>
          </cell>
          <cell r="AS380">
            <v>-70291759.6984</v>
          </cell>
          <cell r="AT380">
            <v>2921652700.86</v>
          </cell>
          <cell r="AU380">
            <v>2972551200.07</v>
          </cell>
          <cell r="AV380">
            <v>2878480803.3</v>
          </cell>
          <cell r="AW380">
            <v>3368646487.4</v>
          </cell>
          <cell r="AX380">
            <v>178435742</v>
          </cell>
        </row>
        <row r="381">
          <cell r="A381" t="str">
            <v>600497.SH</v>
          </cell>
          <cell r="B381" t="str">
            <v>驰宏锌锗</v>
          </cell>
          <cell r="C381">
            <v>16160638059.41</v>
          </cell>
          <cell r="D381">
            <v>0</v>
          </cell>
          <cell r="E381">
            <v>0</v>
          </cell>
          <cell r="F381">
            <v>0</v>
          </cell>
          <cell r="G381">
            <v>13465642251.95</v>
          </cell>
          <cell r="H381">
            <v>232564505.92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179028285.54</v>
          </cell>
          <cell r="P381">
            <v>56997784.21</v>
          </cell>
          <cell r="Q381">
            <v>871345770.86</v>
          </cell>
          <cell r="R381">
            <v>34773244.99</v>
          </cell>
          <cell r="S381">
            <v>231424891.91</v>
          </cell>
          <cell r="T381">
            <v>7848786.43</v>
          </cell>
          <cell r="U381">
            <v>513160.33</v>
          </cell>
          <cell r="V381">
            <v>0</v>
          </cell>
          <cell r="W381">
            <v>312481.7</v>
          </cell>
          <cell r="X381">
            <v>34027506.09</v>
          </cell>
          <cell r="Y381">
            <v>-17090307.8</v>
          </cell>
          <cell r="Z381">
            <v>1992058.45</v>
          </cell>
        </row>
        <row r="381">
          <cell r="AB381">
            <v>25670994.67</v>
          </cell>
          <cell r="AC381">
            <v>15081911.97</v>
          </cell>
          <cell r="AD381">
            <v>239015855.52</v>
          </cell>
          <cell r="AE381">
            <v>16160638059.41</v>
          </cell>
          <cell r="AF381">
            <v>14839212229.46</v>
          </cell>
          <cell r="AG381">
            <v>1314641958.24</v>
          </cell>
          <cell r="AH381">
            <v>1325231040.94</v>
          </cell>
          <cell r="AI381">
            <v>1086215185.42</v>
          </cell>
          <cell r="AJ381">
            <v>2694995807.46</v>
          </cell>
          <cell r="AK381">
            <v>0.166762958093153</v>
          </cell>
          <cell r="AL381">
            <v>1114465695.1</v>
          </cell>
          <cell r="AM381">
            <v>0.0110780456119278</v>
          </cell>
          <cell r="AN381">
            <v>0.00352695134935043</v>
          </cell>
          <cell r="AO381">
            <v>0.0539177826801606</v>
          </cell>
          <cell r="AP381">
            <v>0.00215172475629774</v>
          </cell>
          <cell r="AQ381">
            <v>1580530112.36</v>
          </cell>
          <cell r="AR381">
            <v>1110089364.93</v>
          </cell>
          <cell r="AS381">
            <v>-125021473.9348</v>
          </cell>
          <cell r="AT381">
            <v>1341514256.84</v>
          </cell>
          <cell r="AU381">
            <v>1349105220.45</v>
          </cell>
          <cell r="AV381">
            <v>1305341076.1</v>
          </cell>
          <cell r="AW381">
            <v>1314641958.24</v>
          </cell>
          <cell r="AX381">
            <v>7648107.8</v>
          </cell>
        </row>
        <row r="382">
          <cell r="A382" t="str">
            <v>600667.SH</v>
          </cell>
          <cell r="B382" t="str">
            <v>太极实业</v>
          </cell>
          <cell r="C382">
            <v>16152707155.5</v>
          </cell>
          <cell r="D382">
            <v>0</v>
          </cell>
          <cell r="E382">
            <v>0</v>
          </cell>
          <cell r="F382">
            <v>0</v>
          </cell>
          <cell r="G382">
            <v>14470462205.92</v>
          </cell>
          <cell r="H382">
            <v>125129856.31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36691608.97</v>
          </cell>
          <cell r="P382">
            <v>30906528.43</v>
          </cell>
          <cell r="Q382">
            <v>397622519</v>
          </cell>
          <cell r="R382">
            <v>426354498.88</v>
          </cell>
          <cell r="S382">
            <v>103506390.78</v>
          </cell>
          <cell r="T382">
            <v>106370411.76</v>
          </cell>
          <cell r="U382">
            <v>100903694.3</v>
          </cell>
          <cell r="V382">
            <v>0</v>
          </cell>
          <cell r="W382">
            <v>0</v>
          </cell>
          <cell r="X382">
            <v>36691542.24</v>
          </cell>
          <cell r="Y382">
            <v>3796428.35</v>
          </cell>
          <cell r="Z382">
            <v>-2465839.37</v>
          </cell>
        </row>
        <row r="382">
          <cell r="AB382">
            <v>2362087.86</v>
          </cell>
          <cell r="AC382">
            <v>9552084.64</v>
          </cell>
          <cell r="AD382">
            <v>86953951.01</v>
          </cell>
          <cell r="AE382">
            <v>16152707155.5</v>
          </cell>
          <cell r="AF382">
            <v>15465543751.98</v>
          </cell>
          <cell r="AG382">
            <v>750580005.32</v>
          </cell>
          <cell r="AH382">
            <v>743390008.54</v>
          </cell>
          <cell r="AI382">
            <v>656436057.53</v>
          </cell>
          <cell r="AJ382">
            <v>1682244949.58</v>
          </cell>
          <cell r="AK382">
            <v>0.104146316365749</v>
          </cell>
          <cell r="AL382">
            <v>902561580.41</v>
          </cell>
          <cell r="AM382">
            <v>0.0022715454825482</v>
          </cell>
          <cell r="AN382">
            <v>0.00191339619622066</v>
          </cell>
          <cell r="AO382">
            <v>0.0246164630592346</v>
          </cell>
          <cell r="AP382">
            <v>0.0263952348529284</v>
          </cell>
          <cell r="AQ382">
            <v>779683369.17</v>
          </cell>
          <cell r="AR382">
            <v>589223027.38</v>
          </cell>
          <cell r="AS382">
            <v>-23739710.076</v>
          </cell>
          <cell r="AT382">
            <v>692729418.16</v>
          </cell>
          <cell r="AU382">
            <v>676176978.39</v>
          </cell>
          <cell r="AV382">
            <v>622586128.03</v>
          </cell>
          <cell r="AW382">
            <v>750580005.32</v>
          </cell>
          <cell r="AX382">
            <v>5466717.46000001</v>
          </cell>
        </row>
        <row r="383">
          <cell r="A383" t="str">
            <v>600507.SH</v>
          </cell>
          <cell r="B383" t="str">
            <v>方大特钢</v>
          </cell>
          <cell r="C383">
            <v>15991493950.53</v>
          </cell>
          <cell r="D383">
            <v>0</v>
          </cell>
          <cell r="E383">
            <v>0</v>
          </cell>
          <cell r="F383">
            <v>0</v>
          </cell>
          <cell r="G383">
            <v>12591409887.77</v>
          </cell>
          <cell r="H383">
            <v>17484175.78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136907489.65</v>
          </cell>
          <cell r="P383">
            <v>92846499.92</v>
          </cell>
          <cell r="Q383">
            <v>490080878.72</v>
          </cell>
          <cell r="R383">
            <v>45592502.05</v>
          </cell>
          <cell r="S383">
            <v>-133678025.02</v>
          </cell>
          <cell r="T383">
            <v>1340896.04</v>
          </cell>
          <cell r="U383">
            <v>1337210.79</v>
          </cell>
          <cell r="V383">
            <v>0</v>
          </cell>
          <cell r="W383">
            <v>-188000</v>
          </cell>
          <cell r="X383">
            <v>1029500.06</v>
          </cell>
          <cell r="Y383">
            <v>233012.26</v>
          </cell>
          <cell r="Z383">
            <v>0</v>
          </cell>
        </row>
        <row r="383">
          <cell r="AB383">
            <v>14812696.83</v>
          </cell>
          <cell r="AC383">
            <v>41096551.52</v>
          </cell>
          <cell r="AD383">
            <v>691815588.44</v>
          </cell>
          <cell r="AE383">
            <v>15991493950.53</v>
          </cell>
          <cell r="AF383">
            <v>13223159233.09</v>
          </cell>
          <cell r="AG383">
            <v>2768225101.16</v>
          </cell>
          <cell r="AH383">
            <v>2741941246.47</v>
          </cell>
          <cell r="AI383">
            <v>2050125658.03</v>
          </cell>
          <cell r="AJ383">
            <v>3400084062.76</v>
          </cell>
          <cell r="AK383">
            <v>0.212618287777129</v>
          </cell>
          <cell r="AL383">
            <v>791944237.29</v>
          </cell>
          <cell r="AM383">
            <v>0.00856126951450102</v>
          </cell>
          <cell r="AN383">
            <v>0.005805992873913</v>
          </cell>
          <cell r="AO383">
            <v>0.0306463473791801</v>
          </cell>
          <cell r="AP383">
            <v>0.00285104707484124</v>
          </cell>
          <cell r="AQ383">
            <v>2608139825.47</v>
          </cell>
          <cell r="AR383">
            <v>2050002262.05</v>
          </cell>
          <cell r="AS383">
            <v>1340751418.4116</v>
          </cell>
          <cell r="AT383">
            <v>1916324237.03</v>
          </cell>
          <cell r="AU383">
            <v>2741817850.49</v>
          </cell>
          <cell r="AV383">
            <v>2615910004.32</v>
          </cell>
          <cell r="AW383">
            <v>2768225101.16</v>
          </cell>
          <cell r="AX383">
            <v>-184314.75</v>
          </cell>
        </row>
        <row r="384">
          <cell r="A384" t="str">
            <v>600320.SH</v>
          </cell>
          <cell r="B384" t="str">
            <v>振华重工</v>
          </cell>
          <cell r="C384">
            <v>15988139879</v>
          </cell>
          <cell r="D384">
            <v>0</v>
          </cell>
          <cell r="E384">
            <v>0</v>
          </cell>
          <cell r="F384">
            <v>0</v>
          </cell>
          <cell r="G384">
            <v>14565935196</v>
          </cell>
          <cell r="H384">
            <v>835765660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75197339</v>
          </cell>
          <cell r="P384">
            <v>79494849</v>
          </cell>
          <cell r="Q384">
            <v>622491060</v>
          </cell>
          <cell r="R384">
            <v>446313296</v>
          </cell>
          <cell r="S384">
            <v>537680215</v>
          </cell>
          <cell r="T384">
            <v>1047966108</v>
          </cell>
          <cell r="U384">
            <v>169001344</v>
          </cell>
          <cell r="V384">
            <v>0</v>
          </cell>
          <cell r="W384">
            <v>-422024272</v>
          </cell>
          <cell r="X384">
            <v>85457754</v>
          </cell>
          <cell r="Y384">
            <v>146211929</v>
          </cell>
          <cell r="Z384">
            <v>76938102</v>
          </cell>
        </row>
        <row r="384">
          <cell r="AB384">
            <v>14926021</v>
          </cell>
          <cell r="AC384">
            <v>1628231</v>
          </cell>
          <cell r="AD384">
            <v>23275149</v>
          </cell>
          <cell r="AE384">
            <v>15988139879</v>
          </cell>
          <cell r="AF384">
            <v>16327111955</v>
          </cell>
          <cell r="AG384">
            <v>132238179</v>
          </cell>
          <cell r="AH384">
            <v>145535969</v>
          </cell>
          <cell r="AI384">
            <v>122260820</v>
          </cell>
          <cell r="AJ384">
            <v>1422204683</v>
          </cell>
          <cell r="AK384">
            <v>0.088953730312807</v>
          </cell>
          <cell r="AL384">
            <v>1356410683</v>
          </cell>
          <cell r="AM384">
            <v>0.00470332005906264</v>
          </cell>
          <cell r="AN384">
            <v>0.00497211367936644</v>
          </cell>
          <cell r="AO384">
            <v>0.0389345517809502</v>
          </cell>
          <cell r="AP384">
            <v>0.0279152734075226</v>
          </cell>
          <cell r="AQ384">
            <v>65794000</v>
          </cell>
          <cell r="AR384">
            <v>-495161364</v>
          </cell>
          <cell r="AS384">
            <v>-1673073344.88</v>
          </cell>
          <cell r="AT384">
            <v>42518851</v>
          </cell>
          <cell r="AU384">
            <v>-471886215</v>
          </cell>
          <cell r="AV384">
            <v>-791789102</v>
          </cell>
          <cell r="AW384">
            <v>132238179</v>
          </cell>
          <cell r="AX384">
            <v>456940492</v>
          </cell>
        </row>
        <row r="385">
          <cell r="A385" t="str">
            <v>600881.SH</v>
          </cell>
          <cell r="B385" t="str">
            <v>亚泰集团</v>
          </cell>
          <cell r="C385">
            <v>15980230398.4</v>
          </cell>
          <cell r="D385">
            <v>0</v>
          </cell>
          <cell r="E385">
            <v>0</v>
          </cell>
          <cell r="F385">
            <v>0</v>
          </cell>
          <cell r="G385">
            <v>12674105172.46</v>
          </cell>
          <cell r="H385">
            <v>1649559229.21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189397868.47</v>
          </cell>
          <cell r="P385">
            <v>1028417777.54</v>
          </cell>
          <cell r="Q385">
            <v>769268142.94</v>
          </cell>
          <cell r="R385">
            <v>142537266.39</v>
          </cell>
          <cell r="S385">
            <v>1631199161.57</v>
          </cell>
          <cell r="T385">
            <v>489891533.39</v>
          </cell>
          <cell r="U385">
            <v>480008545.43</v>
          </cell>
          <cell r="V385">
            <v>0</v>
          </cell>
          <cell r="W385">
            <v>0</v>
          </cell>
          <cell r="X385">
            <v>56270851.52</v>
          </cell>
          <cell r="Y385">
            <v>0</v>
          </cell>
          <cell r="Z385">
            <v>88177543.87</v>
          </cell>
        </row>
        <row r="385">
          <cell r="AB385">
            <v>10712743.46</v>
          </cell>
          <cell r="AC385">
            <v>19022675.88</v>
          </cell>
          <cell r="AD385">
            <v>149077826.65</v>
          </cell>
          <cell r="AE385">
            <v>15980230398.4</v>
          </cell>
          <cell r="AF385">
            <v>16434925389.37</v>
          </cell>
          <cell r="AG385">
            <v>67103234.7700026</v>
          </cell>
          <cell r="AH385">
            <v>58793302.3500026</v>
          </cell>
          <cell r="AI385">
            <v>-90284524.2999974</v>
          </cell>
          <cell r="AJ385">
            <v>3306125225.94</v>
          </cell>
          <cell r="AK385">
            <v>0.206888458020669</v>
          </cell>
          <cell r="AL385">
            <v>2137930987.76</v>
          </cell>
          <cell r="AM385">
            <v>0.0118520111255069</v>
          </cell>
          <cell r="AN385">
            <v>0.0643556289177764</v>
          </cell>
          <cell r="AO385">
            <v>0.0481387391646758</v>
          </cell>
          <cell r="AP385">
            <v>0.00891960020828431</v>
          </cell>
          <cell r="AQ385">
            <v>1168194238.18</v>
          </cell>
          <cell r="AR385">
            <v>-612082750.04</v>
          </cell>
          <cell r="AS385">
            <v>-1784869267.104</v>
          </cell>
          <cell r="AT385">
            <v>1019116411.53</v>
          </cell>
          <cell r="AU385">
            <v>-463004923.39</v>
          </cell>
          <cell r="AV385">
            <v>-441148366.259999</v>
          </cell>
          <cell r="AW385">
            <v>67103234.7700026</v>
          </cell>
          <cell r="AX385">
            <v>9882987.95999998</v>
          </cell>
        </row>
        <row r="386">
          <cell r="A386" t="str">
            <v>601068.SH</v>
          </cell>
          <cell r="B386" t="str">
            <v>中铝国际</v>
          </cell>
          <cell r="C386">
            <v>15957019819.86</v>
          </cell>
          <cell r="D386">
            <v>0</v>
          </cell>
          <cell r="E386">
            <v>0</v>
          </cell>
          <cell r="F386">
            <v>0</v>
          </cell>
          <cell r="G386">
            <v>14260604901.68</v>
          </cell>
          <cell r="H386">
            <v>395304698.98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85881737.59</v>
          </cell>
          <cell r="P386">
            <v>60776586.8</v>
          </cell>
          <cell r="Q386">
            <v>723017960.49</v>
          </cell>
          <cell r="R386">
            <v>385888432.29</v>
          </cell>
          <cell r="S386">
            <v>373765881.96</v>
          </cell>
          <cell r="T386">
            <v>-16912224.97</v>
          </cell>
          <cell r="U386">
            <v>9138831.4</v>
          </cell>
          <cell r="V386">
            <v>0</v>
          </cell>
          <cell r="W386">
            <v>-4080000</v>
          </cell>
          <cell r="X386">
            <v>-33718821.67</v>
          </cell>
          <cell r="Y386">
            <v>-48938431.62</v>
          </cell>
          <cell r="Z386">
            <v>4011276.54</v>
          </cell>
        </row>
        <row r="386">
          <cell r="AB386">
            <v>15290197.61</v>
          </cell>
          <cell r="AC386">
            <v>39699293.72</v>
          </cell>
          <cell r="AD386">
            <v>56864098.39</v>
          </cell>
          <cell r="AE386">
            <v>15957019819.86</v>
          </cell>
          <cell r="AF386">
            <v>15889935500.81</v>
          </cell>
          <cell r="AG386">
            <v>132760623.910001</v>
          </cell>
          <cell r="AH386">
            <v>108351527.800001</v>
          </cell>
          <cell r="AI386">
            <v>51487429.410001</v>
          </cell>
          <cell r="AJ386">
            <v>1696414918.18</v>
          </cell>
          <cell r="AK386">
            <v>0.106311512884671</v>
          </cell>
          <cell r="AL386">
            <v>1231035381.66</v>
          </cell>
          <cell r="AM386">
            <v>0.00538206623539517</v>
          </cell>
          <cell r="AN386">
            <v>0.00380876802097832</v>
          </cell>
          <cell r="AO386">
            <v>0.0453103379360435</v>
          </cell>
          <cell r="AP386">
            <v>0.0241829888441779</v>
          </cell>
          <cell r="AQ386">
            <v>465379536.52</v>
          </cell>
          <cell r="AR386">
            <v>34749556.17</v>
          </cell>
          <cell r="AS386">
            <v>-662906604.87</v>
          </cell>
          <cell r="AT386">
            <v>408515438.13</v>
          </cell>
          <cell r="AU386">
            <v>91613654.56</v>
          </cell>
          <cell r="AV386">
            <v>132214031.86</v>
          </cell>
          <cell r="AW386">
            <v>132760623.910001</v>
          </cell>
          <cell r="AX386">
            <v>-30131056.37</v>
          </cell>
        </row>
        <row r="387">
          <cell r="A387" t="str">
            <v>000786.SZ</v>
          </cell>
          <cell r="B387" t="str">
            <v>北新建材</v>
          </cell>
          <cell r="C387">
            <v>15922694060.85</v>
          </cell>
          <cell r="D387">
            <v>0</v>
          </cell>
          <cell r="E387">
            <v>0</v>
          </cell>
          <cell r="F387">
            <v>0</v>
          </cell>
          <cell r="G387">
            <v>10858841042.94</v>
          </cell>
          <cell r="H387">
            <v>69852696.67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162940139.9</v>
          </cell>
          <cell r="P387">
            <v>528470403.46</v>
          </cell>
          <cell r="Q387">
            <v>729127344.74</v>
          </cell>
          <cell r="R387">
            <v>658023673.23</v>
          </cell>
          <cell r="S387">
            <v>59767960.01</v>
          </cell>
          <cell r="T387">
            <v>-8848560.14</v>
          </cell>
          <cell r="U387">
            <v>-21274994.11</v>
          </cell>
          <cell r="V387">
            <v>0</v>
          </cell>
          <cell r="W387">
            <v>-3145067.78</v>
          </cell>
          <cell r="X387">
            <v>-1842033.55</v>
          </cell>
          <cell r="Y387">
            <v>783279.23</v>
          </cell>
          <cell r="Z387">
            <v>2833128.82</v>
          </cell>
        </row>
        <row r="387">
          <cell r="AB387">
            <v>61767600.84</v>
          </cell>
          <cell r="AC387">
            <v>42497873.7</v>
          </cell>
          <cell r="AD387">
            <v>204711589.41</v>
          </cell>
          <cell r="AE387">
            <v>15922694060.85</v>
          </cell>
          <cell r="AF387">
            <v>12997170564.28</v>
          </cell>
          <cell r="AG387">
            <v>2917421751.79</v>
          </cell>
          <cell r="AH387">
            <v>2936691478.93</v>
          </cell>
          <cell r="AI387">
            <v>2731979889.52</v>
          </cell>
          <cell r="AJ387">
            <v>5063853017.91</v>
          </cell>
          <cell r="AK387">
            <v>0.31802740155391</v>
          </cell>
          <cell r="AL387">
            <v>2060075113.42</v>
          </cell>
          <cell r="AM387">
            <v>0.0102332016979859</v>
          </cell>
          <cell r="AN387">
            <v>0.0331897605669244</v>
          </cell>
          <cell r="AO387">
            <v>0.0457917072295413</v>
          </cell>
          <cell r="AP387">
            <v>0.0413261518883239</v>
          </cell>
          <cell r="AQ387">
            <v>3003777904.49</v>
          </cell>
          <cell r="AR387">
            <v>2739298355.07</v>
          </cell>
          <cell r="AS387">
            <v>1286187793.6164</v>
          </cell>
          <cell r="AT387">
            <v>2799066315.08</v>
          </cell>
          <cell r="AU387">
            <v>2944009944.48</v>
          </cell>
          <cell r="AV387">
            <v>2919330643.05</v>
          </cell>
          <cell r="AW387">
            <v>2917421751.79</v>
          </cell>
          <cell r="AX387">
            <v>9281366.19</v>
          </cell>
        </row>
        <row r="388">
          <cell r="A388" t="str">
            <v>000723.SZ</v>
          </cell>
          <cell r="B388" t="str">
            <v>美锦能源</v>
          </cell>
          <cell r="C388">
            <v>15770590203.9</v>
          </cell>
          <cell r="D388">
            <v>0</v>
          </cell>
          <cell r="E388">
            <v>0</v>
          </cell>
          <cell r="F388">
            <v>0</v>
          </cell>
          <cell r="G388">
            <v>11063468741.79</v>
          </cell>
          <cell r="H388">
            <v>192225010.07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340945665.08</v>
          </cell>
          <cell r="P388">
            <v>128814471.7</v>
          </cell>
          <cell r="Q388">
            <v>475038870.35</v>
          </cell>
          <cell r="R388">
            <v>175710824.1</v>
          </cell>
          <cell r="S388">
            <v>170678921.47</v>
          </cell>
          <cell r="T388">
            <v>15021579.7</v>
          </cell>
          <cell r="U388">
            <v>12045999.18</v>
          </cell>
          <cell r="V388">
            <v>0</v>
          </cell>
          <cell r="W388">
            <v>0</v>
          </cell>
          <cell r="X388">
            <v>-13070059.19</v>
          </cell>
          <cell r="Y388">
            <v>14566880.01</v>
          </cell>
          <cell r="Z388">
            <v>-179530993.35</v>
          </cell>
        </row>
        <row r="388">
          <cell r="AB388">
            <v>3006918.26</v>
          </cell>
          <cell r="AC388">
            <v>25022212.66</v>
          </cell>
          <cell r="AD388">
            <v>752815542.98</v>
          </cell>
          <cell r="AE388">
            <v>15770590203.9</v>
          </cell>
          <cell r="AF388">
            <v>12354657494.49</v>
          </cell>
          <cell r="AG388">
            <v>3249926474.94</v>
          </cell>
          <cell r="AH388">
            <v>3227911180.54</v>
          </cell>
          <cell r="AI388">
            <v>2475095637.56</v>
          </cell>
          <cell r="AJ388">
            <v>4707121462.11</v>
          </cell>
          <cell r="AK388">
            <v>0.298474654483505</v>
          </cell>
          <cell r="AL388">
            <v>1157092005.64</v>
          </cell>
          <cell r="AM388">
            <v>0.0216190808759767</v>
          </cell>
          <cell r="AN388">
            <v>0.00816801844664918</v>
          </cell>
          <cell r="AO388">
            <v>0.0301218194251554</v>
          </cell>
          <cell r="AP388">
            <v>0.0111416771235706</v>
          </cell>
          <cell r="AQ388">
            <v>3550029456.47</v>
          </cell>
          <cell r="AR388">
            <v>2626534992.02</v>
          </cell>
          <cell r="AS388">
            <v>1677584114.216</v>
          </cell>
          <cell r="AT388">
            <v>2797213913.49</v>
          </cell>
          <cell r="AU388">
            <v>3379350535</v>
          </cell>
          <cell r="AV388">
            <v>3213358806.64</v>
          </cell>
          <cell r="AW388">
            <v>3249926474.94</v>
          </cell>
          <cell r="AX388">
            <v>2975580.52</v>
          </cell>
        </row>
        <row r="389">
          <cell r="A389" t="str">
            <v>600884.SH</v>
          </cell>
          <cell r="B389" t="str">
            <v>杉杉股份</v>
          </cell>
          <cell r="C389">
            <v>15711728861.51</v>
          </cell>
          <cell r="D389">
            <v>0</v>
          </cell>
          <cell r="E389">
            <v>0</v>
          </cell>
          <cell r="F389">
            <v>0</v>
          </cell>
          <cell r="G389">
            <v>11734334913.64</v>
          </cell>
          <cell r="H389">
            <v>567726809.69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50729505.43</v>
          </cell>
          <cell r="P389">
            <v>303403847.57</v>
          </cell>
          <cell r="Q389">
            <v>616041558.71</v>
          </cell>
          <cell r="R389">
            <v>550692831.08</v>
          </cell>
          <cell r="S389">
            <v>552070741.56</v>
          </cell>
          <cell r="T389">
            <v>2170559561.61</v>
          </cell>
          <cell r="U389">
            <v>114125935.83</v>
          </cell>
          <cell r="V389">
            <v>0</v>
          </cell>
          <cell r="W389">
            <v>494445.6</v>
          </cell>
          <cell r="X389">
            <v>152768687.9</v>
          </cell>
          <cell r="Y389">
            <v>-5977.23</v>
          </cell>
          <cell r="Z389">
            <v>-5492554.62</v>
          </cell>
        </row>
        <row r="389">
          <cell r="AB389">
            <v>6305484.78</v>
          </cell>
          <cell r="AC389">
            <v>10054132.06</v>
          </cell>
          <cell r="AD389">
            <v>1061570003.78</v>
          </cell>
          <cell r="AE389">
            <v>15711728861.51</v>
          </cell>
          <cell r="AF389">
            <v>13807273397.99</v>
          </cell>
          <cell r="AG389">
            <v>3917254205.44</v>
          </cell>
          <cell r="AH389">
            <v>3913505558.16</v>
          </cell>
          <cell r="AI389">
            <v>2851935554.38</v>
          </cell>
          <cell r="AJ389">
            <v>3977393947.87</v>
          </cell>
          <cell r="AK389">
            <v>0.253148077014852</v>
          </cell>
          <cell r="AL389">
            <v>1524610412.84</v>
          </cell>
          <cell r="AM389">
            <v>0.00322876660341786</v>
          </cell>
          <cell r="AN389">
            <v>0.019310659587136</v>
          </cell>
          <cell r="AO389">
            <v>0.0392090242989844</v>
          </cell>
          <cell r="AP389">
            <v>0.0350497921606238</v>
          </cell>
          <cell r="AQ389">
            <v>2452783535.03</v>
          </cell>
          <cell r="AR389">
            <v>839142789.690001</v>
          </cell>
          <cell r="AS389">
            <v>-374263967.963599</v>
          </cell>
          <cell r="AT389">
            <v>1391213531.25</v>
          </cell>
          <cell r="AU389">
            <v>1900712793.47</v>
          </cell>
          <cell r="AV389">
            <v>1730544130.1</v>
          </cell>
          <cell r="AW389">
            <v>3917254205.44</v>
          </cell>
          <cell r="AX389">
            <v>2056928071.38</v>
          </cell>
        </row>
        <row r="390">
          <cell r="A390" t="str">
            <v>601577.SH</v>
          </cell>
          <cell r="B390" t="str">
            <v>长沙银行</v>
          </cell>
          <cell r="C390">
            <v>15690877000</v>
          </cell>
          <cell r="D390">
            <v>24250692000</v>
          </cell>
          <cell r="E390">
            <v>0</v>
          </cell>
          <cell r="F390">
            <v>1134546000</v>
          </cell>
          <cell r="G390">
            <v>0</v>
          </cell>
          <cell r="H390">
            <v>0</v>
          </cell>
          <cell r="I390">
            <v>348375000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131868000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1724446000</v>
          </cell>
          <cell r="U390">
            <v>0</v>
          </cell>
          <cell r="V390">
            <v>143666000</v>
          </cell>
          <cell r="W390">
            <v>547882000</v>
          </cell>
          <cell r="X390">
            <v>4950367000</v>
          </cell>
          <cell r="Y390">
            <v>4124000</v>
          </cell>
          <cell r="Z390">
            <v>426875000</v>
          </cell>
        </row>
        <row r="390">
          <cell r="AB390">
            <v>4065000</v>
          </cell>
          <cell r="AC390">
            <v>22473000</v>
          </cell>
          <cell r="AD390">
            <v>1202304000</v>
          </cell>
          <cell r="AE390">
            <v>15690877000</v>
          </cell>
          <cell r="AF390">
            <v>131868000</v>
          </cell>
          <cell r="AG390">
            <v>13447387000</v>
          </cell>
          <cell r="AH390">
            <v>13428979000</v>
          </cell>
          <cell r="AI390">
            <v>12226675000</v>
          </cell>
          <cell r="AJ390">
            <v>15690877000</v>
          </cell>
          <cell r="AK390">
            <v>1</v>
          </cell>
          <cell r="AL390">
            <v>154400000</v>
          </cell>
          <cell r="AM390">
            <v>0.00840411915790303</v>
          </cell>
          <cell r="AN390">
            <v>0</v>
          </cell>
          <cell r="AO390">
            <v>0</v>
          </cell>
          <cell r="AP390">
            <v>0</v>
          </cell>
          <cell r="AQ390">
            <v>15536477000</v>
          </cell>
          <cell r="AR390">
            <v>14334173000</v>
          </cell>
          <cell r="AS390">
            <v>10009147800</v>
          </cell>
          <cell r="AT390">
            <v>14334173000</v>
          </cell>
          <cell r="AU390">
            <v>15536477000</v>
          </cell>
          <cell r="AV390">
            <v>11031393000</v>
          </cell>
          <cell r="AW390">
            <v>13447387000</v>
          </cell>
          <cell r="AX390">
            <v>2415994000</v>
          </cell>
        </row>
        <row r="391">
          <cell r="A391" t="str">
            <v>002032.SZ</v>
          </cell>
          <cell r="B391" t="str">
            <v>苏泊尔</v>
          </cell>
          <cell r="C391">
            <v>15665098182.34</v>
          </cell>
          <cell r="D391">
            <v>0</v>
          </cell>
          <cell r="E391">
            <v>0</v>
          </cell>
          <cell r="F391">
            <v>0</v>
          </cell>
          <cell r="G391">
            <v>11614168445.52</v>
          </cell>
          <cell r="H391">
            <v>7263895.88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77434805.65</v>
          </cell>
          <cell r="P391">
            <v>1863772472.94</v>
          </cell>
          <cell r="Q391">
            <v>295846378.61</v>
          </cell>
          <cell r="R391">
            <v>306432259.19</v>
          </cell>
          <cell r="S391">
            <v>-8059875.48</v>
          </cell>
          <cell r="T391">
            <v>70008245.57</v>
          </cell>
          <cell r="U391">
            <v>1397423.62</v>
          </cell>
          <cell r="V391">
            <v>0</v>
          </cell>
          <cell r="W391">
            <v>1186556.48</v>
          </cell>
          <cell r="X391">
            <v>29252714.01</v>
          </cell>
          <cell r="Y391">
            <v>4849966.22</v>
          </cell>
          <cell r="Z391">
            <v>-568688.68</v>
          </cell>
        </row>
        <row r="391">
          <cell r="AB391">
            <v>6255865.08</v>
          </cell>
          <cell r="AC391">
            <v>3641685.09</v>
          </cell>
          <cell r="AD391">
            <v>354629838.04</v>
          </cell>
          <cell r="AE391">
            <v>15665098182.34</v>
          </cell>
          <cell r="AF391">
            <v>14149594486.43</v>
          </cell>
          <cell r="AG391">
            <v>1552027129.05</v>
          </cell>
          <cell r="AH391">
            <v>1554641309.04</v>
          </cell>
          <cell r="AI391">
            <v>1200011471</v>
          </cell>
          <cell r="AJ391">
            <v>4050929736.82</v>
          </cell>
          <cell r="AK391">
            <v>0.258595872791069</v>
          </cell>
          <cell r="AL391">
            <v>2545721702.62</v>
          </cell>
          <cell r="AM391">
            <v>0.00494314205686217</v>
          </cell>
          <cell r="AN391">
            <v>0.118976111815317</v>
          </cell>
          <cell r="AO391">
            <v>0.0188857021619897</v>
          </cell>
          <cell r="AP391">
            <v>0.0195614643217146</v>
          </cell>
          <cell r="AQ391">
            <v>1505208034.2</v>
          </cell>
          <cell r="AR391">
            <v>1158638071.64</v>
          </cell>
          <cell r="AS391">
            <v>599295969.9512</v>
          </cell>
          <cell r="AT391">
            <v>1150578196.16</v>
          </cell>
          <cell r="AU391">
            <v>1513267909.68</v>
          </cell>
          <cell r="AV391">
            <v>1465508555.64</v>
          </cell>
          <cell r="AW391">
            <v>1552027129.05</v>
          </cell>
          <cell r="AX391">
            <v>69797378.43</v>
          </cell>
        </row>
        <row r="392">
          <cell r="A392" t="str">
            <v>600066.SH</v>
          </cell>
          <cell r="B392" t="str">
            <v>宇通客车</v>
          </cell>
          <cell r="C392">
            <v>15662630275.92</v>
          </cell>
          <cell r="D392">
            <v>0</v>
          </cell>
          <cell r="E392">
            <v>0</v>
          </cell>
          <cell r="F392">
            <v>0</v>
          </cell>
          <cell r="G392">
            <v>12932815617.39</v>
          </cell>
          <cell r="H392">
            <v>324829.6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229006712.37</v>
          </cell>
          <cell r="P392">
            <v>1028201406.66</v>
          </cell>
          <cell r="Q392">
            <v>634886112.19</v>
          </cell>
          <cell r="R392">
            <v>986639481.3</v>
          </cell>
          <cell r="S392">
            <v>-61686478.45</v>
          </cell>
          <cell r="T392">
            <v>123650388.35</v>
          </cell>
          <cell r="U392">
            <v>67039997.45</v>
          </cell>
          <cell r="V392">
            <v>0</v>
          </cell>
          <cell r="W392">
            <v>49336504.1</v>
          </cell>
          <cell r="X392">
            <v>151613918.1</v>
          </cell>
          <cell r="Y392">
            <v>62204913.67</v>
          </cell>
          <cell r="Z392">
            <v>8156482.46</v>
          </cell>
        </row>
        <row r="392">
          <cell r="AB392">
            <v>32398873.66</v>
          </cell>
          <cell r="AC392">
            <v>78204302.66</v>
          </cell>
          <cell r="AD392">
            <v>-77775913.97</v>
          </cell>
          <cell r="AE392">
            <v>15662630275.92</v>
          </cell>
          <cell r="AF392">
            <v>15749862851.46</v>
          </cell>
          <cell r="AG392">
            <v>-119908032.399999</v>
          </cell>
          <cell r="AH392">
            <v>-165713461.399999</v>
          </cell>
          <cell r="AI392">
            <v>-87937547.429999</v>
          </cell>
          <cell r="AJ392">
            <v>2729814658.53</v>
          </cell>
          <cell r="AK392">
            <v>0.174288392845924</v>
          </cell>
          <cell r="AL392">
            <v>2986744055.19</v>
          </cell>
          <cell r="AM392">
            <v>0.0146212167647269</v>
          </cell>
          <cell r="AN392">
            <v>0.0656467903887621</v>
          </cell>
          <cell r="AO392">
            <v>0.0405350889988181</v>
          </cell>
          <cell r="AP392">
            <v>0.0629932178643632</v>
          </cell>
          <cell r="AQ392">
            <v>-256929396.659999</v>
          </cell>
          <cell r="AR392">
            <v>-117467004.239999</v>
          </cell>
          <cell r="AS392">
            <v>-1284611257.82</v>
          </cell>
          <cell r="AT392">
            <v>-179153482.689999</v>
          </cell>
          <cell r="AU392">
            <v>-195242918.209999</v>
          </cell>
          <cell r="AV392">
            <v>-354906232.899999</v>
          </cell>
          <cell r="AW392">
            <v>-119908032.399999</v>
          </cell>
          <cell r="AX392">
            <v>105946895</v>
          </cell>
        </row>
        <row r="393">
          <cell r="A393" t="str">
            <v>002726.SZ</v>
          </cell>
          <cell r="B393" t="str">
            <v>龙大美食</v>
          </cell>
          <cell r="C393">
            <v>15527813915.13</v>
          </cell>
          <cell r="D393">
            <v>0</v>
          </cell>
          <cell r="E393">
            <v>0</v>
          </cell>
          <cell r="F393">
            <v>0</v>
          </cell>
          <cell r="G393">
            <v>14717497638.46</v>
          </cell>
          <cell r="H393">
            <v>79107404.68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9984943.55</v>
          </cell>
          <cell r="P393">
            <v>177643358.89</v>
          </cell>
          <cell r="Q393">
            <v>196954758.65</v>
          </cell>
          <cell r="R393">
            <v>4888994.63</v>
          </cell>
          <cell r="S393">
            <v>48444251.04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1154329.22</v>
          </cell>
          <cell r="Y393">
            <v>20751230.06</v>
          </cell>
          <cell r="Z393">
            <v>-21461486.3</v>
          </cell>
        </row>
        <row r="393">
          <cell r="AB393">
            <v>3659069.84</v>
          </cell>
          <cell r="AC393">
            <v>2050466.39</v>
          </cell>
          <cell r="AD393">
            <v>9679979.42</v>
          </cell>
          <cell r="AE393">
            <v>15527813915.13</v>
          </cell>
          <cell r="AF393">
            <v>15155413945.22</v>
          </cell>
          <cell r="AG393">
            <v>329032924.330002</v>
          </cell>
          <cell r="AH393">
            <v>330641527.780002</v>
          </cell>
          <cell r="AI393">
            <v>320961548.360002</v>
          </cell>
          <cell r="AJ393">
            <v>810316276.67</v>
          </cell>
          <cell r="AK393">
            <v>0.0521848266020527</v>
          </cell>
          <cell r="AL393">
            <v>408614682.33</v>
          </cell>
          <cell r="AM393">
            <v>0.000643036012961932</v>
          </cell>
          <cell r="AN393">
            <v>0.0114403328028621</v>
          </cell>
          <cell r="AO393">
            <v>0.0126839978715929</v>
          </cell>
          <cell r="AP393">
            <v>0.000314854019807402</v>
          </cell>
          <cell r="AQ393">
            <v>401701594.34</v>
          </cell>
          <cell r="AR393">
            <v>343577363.88</v>
          </cell>
          <cell r="AS393">
            <v>6897219.67839998</v>
          </cell>
          <cell r="AT393">
            <v>392021614.92</v>
          </cell>
          <cell r="AU393">
            <v>353257343.3</v>
          </cell>
          <cell r="AV393">
            <v>298369770.69</v>
          </cell>
          <cell r="AW393">
            <v>329032924.330002</v>
          </cell>
          <cell r="AX393">
            <v>0</v>
          </cell>
        </row>
        <row r="394">
          <cell r="A394" t="str">
            <v>600025.SH</v>
          </cell>
          <cell r="B394" t="str">
            <v>华能水电</v>
          </cell>
          <cell r="C394">
            <v>15522655054.14</v>
          </cell>
          <cell r="D394">
            <v>0</v>
          </cell>
          <cell r="E394">
            <v>0</v>
          </cell>
          <cell r="F394">
            <v>0</v>
          </cell>
          <cell r="G394">
            <v>6615924719.24</v>
          </cell>
          <cell r="H394">
            <v>2569073150.51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299862372.22</v>
          </cell>
          <cell r="P394">
            <v>21337378.16</v>
          </cell>
          <cell r="Q394">
            <v>229100891.68</v>
          </cell>
          <cell r="R394">
            <v>65935762.08</v>
          </cell>
          <cell r="S394">
            <v>2571513631.38</v>
          </cell>
          <cell r="T394">
            <v>381293501.46</v>
          </cell>
          <cell r="U394">
            <v>-2344147.2</v>
          </cell>
          <cell r="V394">
            <v>0</v>
          </cell>
          <cell r="W394">
            <v>-141028611.92</v>
          </cell>
          <cell r="X394">
            <v>30458869.87</v>
          </cell>
          <cell r="Y394">
            <v>0</v>
          </cell>
          <cell r="Z394">
            <v>14.85</v>
          </cell>
        </row>
        <row r="394">
          <cell r="AB394">
            <v>4420088.96</v>
          </cell>
          <cell r="AC394">
            <v>32404114.39</v>
          </cell>
          <cell r="AD394">
            <v>775254772.59</v>
          </cell>
          <cell r="AE394">
            <v>15522655054.14</v>
          </cell>
          <cell r="AF394">
            <v>9803674754.76</v>
          </cell>
          <cell r="AG394">
            <v>5928786333.9</v>
          </cell>
          <cell r="AH394">
            <v>5900802308.47</v>
          </cell>
          <cell r="AI394">
            <v>5125547535.88</v>
          </cell>
          <cell r="AJ394">
            <v>8906730334.9</v>
          </cell>
          <cell r="AK394">
            <v>0.573789103979639</v>
          </cell>
          <cell r="AL394">
            <v>644220429.57</v>
          </cell>
          <cell r="AM394">
            <v>0.0193177243953524</v>
          </cell>
          <cell r="AN394">
            <v>0.00137459591065957</v>
          </cell>
          <cell r="AO394">
            <v>0.0147591305018981</v>
          </cell>
          <cell r="AP394">
            <v>0.00424771160925943</v>
          </cell>
          <cell r="AQ394">
            <v>8262509905.33</v>
          </cell>
          <cell r="AR394">
            <v>4915741501.36</v>
          </cell>
          <cell r="AS394">
            <v>-144041720.8472</v>
          </cell>
          <cell r="AT394">
            <v>7487255132.74</v>
          </cell>
          <cell r="AU394">
            <v>5690996273.95</v>
          </cell>
          <cell r="AV394">
            <v>5690961925.23</v>
          </cell>
          <cell r="AW394">
            <v>5928786333.9</v>
          </cell>
          <cell r="AX394">
            <v>242609036.74</v>
          </cell>
        </row>
        <row r="395">
          <cell r="A395" t="str">
            <v>000422.SZ</v>
          </cell>
          <cell r="B395" t="str">
            <v>湖北宜化</v>
          </cell>
          <cell r="C395">
            <v>15474519629.55</v>
          </cell>
          <cell r="D395">
            <v>0</v>
          </cell>
          <cell r="E395">
            <v>0</v>
          </cell>
          <cell r="F395">
            <v>0</v>
          </cell>
          <cell r="G395">
            <v>12168255154.06</v>
          </cell>
          <cell r="H395">
            <v>404284075.65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77867526.46</v>
          </cell>
          <cell r="P395">
            <v>48385189.21</v>
          </cell>
          <cell r="Q395">
            <v>272996667.1</v>
          </cell>
          <cell r="R395">
            <v>422992560.58</v>
          </cell>
          <cell r="S395">
            <v>384518149.56</v>
          </cell>
          <cell r="T395">
            <v>97556659.32</v>
          </cell>
          <cell r="U395">
            <v>-20015214.21</v>
          </cell>
          <cell r="V395">
            <v>0</v>
          </cell>
          <cell r="W395">
            <v>0</v>
          </cell>
          <cell r="X395">
            <v>118288696.38</v>
          </cell>
          <cell r="Y395">
            <v>67924563.14</v>
          </cell>
          <cell r="Z395">
            <v>-11393964.39</v>
          </cell>
        </row>
        <row r="395">
          <cell r="AB395">
            <v>40556279.83</v>
          </cell>
          <cell r="AC395">
            <v>28118164.19</v>
          </cell>
          <cell r="AD395">
            <v>101705460.92</v>
          </cell>
          <cell r="AE395">
            <v>15474519629.55</v>
          </cell>
          <cell r="AF395">
            <v>13375015246.97</v>
          </cell>
          <cell r="AG395">
            <v>1999453817.99</v>
          </cell>
          <cell r="AH395">
            <v>2011891933.63</v>
          </cell>
          <cell r="AI395">
            <v>1910186472.71</v>
          </cell>
          <cell r="AJ395">
            <v>3306264475.49</v>
          </cell>
          <cell r="AK395">
            <v>0.213658617820768</v>
          </cell>
          <cell r="AL395">
            <v>877728390.85</v>
          </cell>
          <cell r="AM395">
            <v>0.00503198343626156</v>
          </cell>
          <cell r="AN395">
            <v>0.00312676518356047</v>
          </cell>
          <cell r="AO395">
            <v>0.0176416892824698</v>
          </cell>
          <cell r="AP395">
            <v>0.0273347781195261</v>
          </cell>
          <cell r="AQ395">
            <v>2428536084.64</v>
          </cell>
          <cell r="AR395">
            <v>1942312474.16</v>
          </cell>
          <cell r="AS395">
            <v>1790989374.0016</v>
          </cell>
          <cell r="AT395">
            <v>2326830623.72</v>
          </cell>
          <cell r="AU395">
            <v>2044017935.08</v>
          </cell>
          <cell r="AV395">
            <v>1882131232.58</v>
          </cell>
          <cell r="AW395">
            <v>1999453817.99</v>
          </cell>
          <cell r="AX395">
            <v>117571873.53</v>
          </cell>
        </row>
        <row r="396">
          <cell r="A396" t="str">
            <v>600183.SH</v>
          </cell>
          <cell r="B396" t="str">
            <v>生益科技</v>
          </cell>
          <cell r="C396">
            <v>15378560307.54</v>
          </cell>
          <cell r="D396">
            <v>0</v>
          </cell>
          <cell r="E396">
            <v>0</v>
          </cell>
          <cell r="F396">
            <v>0</v>
          </cell>
          <cell r="G396">
            <v>11099671377.89</v>
          </cell>
          <cell r="H396">
            <v>105585659.29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92345951.7</v>
          </cell>
          <cell r="P396">
            <v>180595864.32</v>
          </cell>
          <cell r="Q396">
            <v>658879661.3</v>
          </cell>
          <cell r="R396">
            <v>679379543.62</v>
          </cell>
          <cell r="S396">
            <v>74643185.84</v>
          </cell>
          <cell r="T396">
            <v>35216495.77</v>
          </cell>
          <cell r="U396">
            <v>32076571.55</v>
          </cell>
          <cell r="V396">
            <v>0</v>
          </cell>
          <cell r="W396">
            <v>-30218868.7</v>
          </cell>
          <cell r="X396">
            <v>26101055.72</v>
          </cell>
          <cell r="Y396">
            <v>46201353.87</v>
          </cell>
          <cell r="Z396">
            <v>216513950.22</v>
          </cell>
        </row>
        <row r="396">
          <cell r="AB396">
            <v>5519240.26</v>
          </cell>
          <cell r="AC396">
            <v>8721260.82</v>
          </cell>
          <cell r="AD396">
            <v>372937926.73</v>
          </cell>
          <cell r="AE396">
            <v>15378560307.54</v>
          </cell>
          <cell r="AF396">
            <v>12785515584.67</v>
          </cell>
          <cell r="AG396">
            <v>2742253890.57</v>
          </cell>
          <cell r="AH396">
            <v>2739051870.01</v>
          </cell>
          <cell r="AI396">
            <v>2366113943.28</v>
          </cell>
          <cell r="AJ396">
            <v>4278888929.65</v>
          </cell>
          <cell r="AK396">
            <v>0.278237289062234</v>
          </cell>
          <cell r="AL396">
            <v>1660604395.37</v>
          </cell>
          <cell r="AM396">
            <v>0.00600485024952065</v>
          </cell>
          <cell r="AN396">
            <v>0.0117433531298411</v>
          </cell>
          <cell r="AO396">
            <v>0.0428440405424008</v>
          </cell>
          <cell r="AP396">
            <v>0.0441770575420447</v>
          </cell>
          <cell r="AQ396">
            <v>2618284534.28</v>
          </cell>
          <cell r="AR396">
            <v>2170703421.71</v>
          </cell>
          <cell r="AS396">
            <v>1165407718.8468</v>
          </cell>
          <cell r="AT396">
            <v>2245346607.55</v>
          </cell>
          <cell r="AU396">
            <v>2543641348.44</v>
          </cell>
          <cell r="AV396">
            <v>2706313790.05</v>
          </cell>
          <cell r="AW396">
            <v>2742253890.57</v>
          </cell>
          <cell r="AX396">
            <v>-27078944.48</v>
          </cell>
        </row>
        <row r="397">
          <cell r="A397" t="str">
            <v>600578.SH</v>
          </cell>
          <cell r="B397" t="str">
            <v>京能电力</v>
          </cell>
          <cell r="C397">
            <v>15291561967.31</v>
          </cell>
          <cell r="D397">
            <v>0</v>
          </cell>
          <cell r="E397">
            <v>0</v>
          </cell>
          <cell r="F397">
            <v>0</v>
          </cell>
          <cell r="G397">
            <v>15785012604.44</v>
          </cell>
          <cell r="H397">
            <v>1092556430.11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176432189.4</v>
          </cell>
          <cell r="P397">
            <v>4550178.6</v>
          </cell>
          <cell r="Q397">
            <v>550864991.57</v>
          </cell>
          <cell r="R397">
            <v>43293986</v>
          </cell>
          <cell r="S397">
            <v>1195771530.39</v>
          </cell>
          <cell r="T397">
            <v>400009660.38</v>
          </cell>
          <cell r="U397">
            <v>399236160.38</v>
          </cell>
          <cell r="V397">
            <v>0</v>
          </cell>
          <cell r="W397">
            <v>0</v>
          </cell>
          <cell r="X397">
            <v>380215.07</v>
          </cell>
          <cell r="Y397">
            <v>4402907.51</v>
          </cell>
          <cell r="Z397">
            <v>258676.87</v>
          </cell>
        </row>
        <row r="397">
          <cell r="AB397">
            <v>11649983.96</v>
          </cell>
          <cell r="AC397">
            <v>6438579.28</v>
          </cell>
          <cell r="AD397">
            <v>15861242.55</v>
          </cell>
          <cell r="AE397">
            <v>15291561967.31</v>
          </cell>
          <cell r="AF397">
            <v>17755925480.4</v>
          </cell>
          <cell r="AG397">
            <v>-2068878298.42</v>
          </cell>
          <cell r="AH397">
            <v>-2063666893.74</v>
          </cell>
          <cell r="AI397">
            <v>-2079528136.29</v>
          </cell>
          <cell r="AJ397">
            <v>-493450637.130001</v>
          </cell>
          <cell r="AK397">
            <v>-0.0322694724178531</v>
          </cell>
          <cell r="AL397">
            <v>774332848.4</v>
          </cell>
          <cell r="AM397">
            <v>0.0115378788496017</v>
          </cell>
          <cell r="AN397">
            <v>0.000297561400838402</v>
          </cell>
          <cell r="AO397">
            <v>0.0360241153093208</v>
          </cell>
          <cell r="AP397">
            <v>0.00283123372828446</v>
          </cell>
          <cell r="AQ397">
            <v>-1267783485.53</v>
          </cell>
          <cell r="AR397">
            <v>-2479416258.47</v>
          </cell>
          <cell r="AS397">
            <v>-4323960471.1164</v>
          </cell>
          <cell r="AT397">
            <v>-1283644728.08</v>
          </cell>
          <cell r="AU397">
            <v>-2463555015.92</v>
          </cell>
          <cell r="AV397">
            <v>-2365672858.52</v>
          </cell>
          <cell r="AW397">
            <v>-2068878298.42</v>
          </cell>
          <cell r="AX397">
            <v>773500</v>
          </cell>
        </row>
        <row r="398">
          <cell r="A398" t="str">
            <v>002841.SZ</v>
          </cell>
          <cell r="B398" t="str">
            <v>视源股份</v>
          </cell>
          <cell r="C398">
            <v>15282269634.17</v>
          </cell>
          <cell r="D398">
            <v>0</v>
          </cell>
          <cell r="E398">
            <v>0</v>
          </cell>
          <cell r="F398">
            <v>0</v>
          </cell>
          <cell r="G398">
            <v>11431978900.28</v>
          </cell>
          <cell r="H398">
            <v>46577306.99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39234272.21</v>
          </cell>
          <cell r="P398">
            <v>980372909.34</v>
          </cell>
          <cell r="Q398">
            <v>667057199.24</v>
          </cell>
          <cell r="R398">
            <v>804352440.61</v>
          </cell>
          <cell r="S398">
            <v>-40949452.38</v>
          </cell>
          <cell r="T398">
            <v>151663561.73</v>
          </cell>
          <cell r="U398">
            <v>6012730.88</v>
          </cell>
          <cell r="V398">
            <v>0</v>
          </cell>
          <cell r="W398">
            <v>1008563.56</v>
          </cell>
          <cell r="X398">
            <v>3512146.54</v>
          </cell>
          <cell r="Y398">
            <v>276641963.71</v>
          </cell>
          <cell r="Z398">
            <v>12894296.7</v>
          </cell>
        </row>
        <row r="398">
          <cell r="AB398">
            <v>32168572.22</v>
          </cell>
          <cell r="AC398">
            <v>8036361.51</v>
          </cell>
          <cell r="AD398">
            <v>106013739.39</v>
          </cell>
          <cell r="AE398">
            <v>15282269634.17</v>
          </cell>
          <cell r="AF398">
            <v>13882046269.3</v>
          </cell>
          <cell r="AG398">
            <v>1285635676.61</v>
          </cell>
          <cell r="AH398">
            <v>1309767887.32</v>
          </cell>
          <cell r="AI398">
            <v>1203754147.93</v>
          </cell>
          <cell r="AJ398">
            <v>3850290733.89</v>
          </cell>
          <cell r="AK398">
            <v>0.251944954909122</v>
          </cell>
          <cell r="AL398">
            <v>2743526574.4</v>
          </cell>
          <cell r="AM398">
            <v>0.0025673066337133</v>
          </cell>
          <cell r="AN398">
            <v>0.0641510019655693</v>
          </cell>
          <cell r="AO398">
            <v>0.0436490923932209</v>
          </cell>
          <cell r="AP398">
            <v>0.0526330486154706</v>
          </cell>
          <cell r="AQ398">
            <v>1106764159.49</v>
          </cell>
          <cell r="AR398">
            <v>1041699872.48</v>
          </cell>
          <cell r="AS398">
            <v>416533475.9776</v>
          </cell>
          <cell r="AT398">
            <v>1000750420.1</v>
          </cell>
          <cell r="AU398">
            <v>1147713611.87</v>
          </cell>
          <cell r="AV398">
            <v>1045436791.95</v>
          </cell>
          <cell r="AW398">
            <v>1285635676.61</v>
          </cell>
          <cell r="AX398">
            <v>146659394.41</v>
          </cell>
        </row>
        <row r="399">
          <cell r="A399" t="str">
            <v>002601.SZ</v>
          </cell>
          <cell r="B399" t="str">
            <v>龙佰集团</v>
          </cell>
          <cell r="C399">
            <v>15268450594.97</v>
          </cell>
          <cell r="D399">
            <v>37036956.09</v>
          </cell>
          <cell r="E399">
            <v>0</v>
          </cell>
          <cell r="F399">
            <v>530537.9</v>
          </cell>
          <cell r="G399">
            <v>8762869412.01</v>
          </cell>
          <cell r="H399">
            <v>209576329.34</v>
          </cell>
          <cell r="I399">
            <v>21981.95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202092953.22</v>
          </cell>
          <cell r="P399">
            <v>283746521.33</v>
          </cell>
          <cell r="Q399">
            <v>662020665.09</v>
          </cell>
          <cell r="R399">
            <v>723895163.77</v>
          </cell>
          <cell r="S399">
            <v>124437873.7</v>
          </cell>
          <cell r="T399">
            <v>-65072132.38</v>
          </cell>
          <cell r="U399">
            <v>10341249.26</v>
          </cell>
          <cell r="V399">
            <v>0</v>
          </cell>
          <cell r="W399">
            <v>0</v>
          </cell>
          <cell r="X399">
            <v>18365528.14</v>
          </cell>
          <cell r="Y399">
            <v>6138204.39</v>
          </cell>
          <cell r="Z399">
            <v>-6515230.88</v>
          </cell>
        </row>
        <row r="399">
          <cell r="AB399">
            <v>5242370.45</v>
          </cell>
          <cell r="AC399">
            <v>22786776.63</v>
          </cell>
          <cell r="AD399">
            <v>644999808.53</v>
          </cell>
          <cell r="AE399">
            <v>15268450594.97</v>
          </cell>
          <cell r="AF399">
            <v>10759062589.12</v>
          </cell>
          <cell r="AG399">
            <v>4413296910.06</v>
          </cell>
          <cell r="AH399">
            <v>4395752503.88</v>
          </cell>
          <cell r="AI399">
            <v>3750752695.35</v>
          </cell>
          <cell r="AJ399">
            <v>6505581182.96</v>
          </cell>
          <cell r="AK399">
            <v>0.426079983852663</v>
          </cell>
          <cell r="AL399">
            <v>1895437913.98</v>
          </cell>
          <cell r="AM399">
            <v>0.0132359830464119</v>
          </cell>
          <cell r="AN399">
            <v>0.0185838451364198</v>
          </cell>
          <cell r="AO399">
            <v>0.0433587325034863</v>
          </cell>
          <cell r="AP399">
            <v>0.047411173731569</v>
          </cell>
          <cell r="AQ399">
            <v>4610143268.98</v>
          </cell>
          <cell r="AR399">
            <v>3840705586.75</v>
          </cell>
          <cell r="AS399">
            <v>2362198262.5644</v>
          </cell>
          <cell r="AT399">
            <v>3965143460.45</v>
          </cell>
          <cell r="AU399">
            <v>4485705395.28</v>
          </cell>
          <cell r="AV399">
            <v>4393230586.8</v>
          </cell>
          <cell r="AW399">
            <v>4413296910.06</v>
          </cell>
          <cell r="AX399">
            <v>-75413381.64</v>
          </cell>
        </row>
        <row r="400">
          <cell r="A400" t="str">
            <v>600008.SH</v>
          </cell>
          <cell r="B400" t="str">
            <v>首创环保</v>
          </cell>
          <cell r="C400">
            <v>15225719823.13</v>
          </cell>
          <cell r="D400">
            <v>0</v>
          </cell>
          <cell r="E400">
            <v>0</v>
          </cell>
          <cell r="F400">
            <v>0</v>
          </cell>
          <cell r="G400">
            <v>10709709653.95</v>
          </cell>
          <cell r="H400">
            <v>1124080704.31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189268523.24</v>
          </cell>
          <cell r="P400">
            <v>19144638.04</v>
          </cell>
          <cell r="Q400">
            <v>1329719178.25</v>
          </cell>
          <cell r="R400">
            <v>84530260.47</v>
          </cell>
          <cell r="S400">
            <v>1187314656.04</v>
          </cell>
          <cell r="T400">
            <v>753017961.65</v>
          </cell>
          <cell r="U400">
            <v>613829724.53</v>
          </cell>
          <cell r="V400">
            <v>0</v>
          </cell>
          <cell r="W400">
            <v>0</v>
          </cell>
          <cell r="X400">
            <v>24949346.83</v>
          </cell>
          <cell r="Y400">
            <v>3721518.79</v>
          </cell>
          <cell r="Z400">
            <v>1548984.55</v>
          </cell>
        </row>
        <row r="400">
          <cell r="AB400">
            <v>12968557.81</v>
          </cell>
          <cell r="AC400">
            <v>5941192.14</v>
          </cell>
          <cell r="AD400">
            <v>365024424.64</v>
          </cell>
          <cell r="AE400">
            <v>15225719823.13</v>
          </cell>
          <cell r="AF400">
            <v>13519686909.99</v>
          </cell>
          <cell r="AG400">
            <v>2431928993.72</v>
          </cell>
          <cell r="AH400">
            <v>2438956359.39</v>
          </cell>
          <cell r="AI400">
            <v>2073931934.75</v>
          </cell>
          <cell r="AJ400">
            <v>4516010169.18</v>
          </cell>
          <cell r="AK400">
            <v>0.296604050359547</v>
          </cell>
          <cell r="AL400">
            <v>1619356753.12</v>
          </cell>
          <cell r="AM400">
            <v>0.0124308423797786</v>
          </cell>
          <cell r="AN400">
            <v>0.00125738804223342</v>
          </cell>
          <cell r="AO400">
            <v>0.087333748006447</v>
          </cell>
          <cell r="AP400">
            <v>0.00555180716918137</v>
          </cell>
          <cell r="AQ400">
            <v>2896653416.06</v>
          </cell>
          <cell r="AR400">
            <v>1344314335.38</v>
          </cell>
          <cell r="AS400">
            <v>-765640375.5016</v>
          </cell>
          <cell r="AT400">
            <v>2531628991.42</v>
          </cell>
          <cell r="AU400">
            <v>1709338760.02</v>
          </cell>
          <cell r="AV400">
            <v>1742144983.8</v>
          </cell>
          <cell r="AW400">
            <v>2431928993.72</v>
          </cell>
          <cell r="AX400">
            <v>139188237.12</v>
          </cell>
        </row>
        <row r="401">
          <cell r="A401" t="str">
            <v>601789.SH</v>
          </cell>
          <cell r="B401" t="str">
            <v>宁波建工</v>
          </cell>
          <cell r="C401">
            <v>15207949578.35</v>
          </cell>
          <cell r="D401">
            <v>0</v>
          </cell>
          <cell r="E401">
            <v>0</v>
          </cell>
          <cell r="F401">
            <v>0</v>
          </cell>
          <cell r="G401">
            <v>14066872154.4</v>
          </cell>
          <cell r="H401">
            <v>117622243.58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42969850.35</v>
          </cell>
          <cell r="P401">
            <v>3055677.21</v>
          </cell>
          <cell r="Q401">
            <v>336603062.2</v>
          </cell>
          <cell r="R401">
            <v>345839611.88</v>
          </cell>
          <cell r="S401">
            <v>111697773.38</v>
          </cell>
          <cell r="T401">
            <v>-21055697.47</v>
          </cell>
          <cell r="U401">
            <v>0</v>
          </cell>
          <cell r="V401">
            <v>0</v>
          </cell>
          <cell r="W401">
            <v>0</v>
          </cell>
          <cell r="X401">
            <v>-18275807.56</v>
          </cell>
          <cell r="Y401">
            <v>4363746.83</v>
          </cell>
          <cell r="Z401">
            <v>73225535.93</v>
          </cell>
        </row>
        <row r="401">
          <cell r="AB401">
            <v>11307148.54</v>
          </cell>
          <cell r="AC401">
            <v>2449885.63</v>
          </cell>
          <cell r="AD401">
            <v>78627692.44</v>
          </cell>
          <cell r="AE401">
            <v>15207949578.35</v>
          </cell>
          <cell r="AF401">
            <v>14907038129.42</v>
          </cell>
          <cell r="AG401">
            <v>366993348.120002</v>
          </cell>
          <cell r="AH401">
            <v>375850611.030002</v>
          </cell>
          <cell r="AI401">
            <v>297222918.590002</v>
          </cell>
          <cell r="AJ401">
            <v>1141077423.95</v>
          </cell>
          <cell r="AK401">
            <v>0.0750316417128602</v>
          </cell>
          <cell r="AL401">
            <v>723974685.56</v>
          </cell>
          <cell r="AM401">
            <v>0.00282548611360283</v>
          </cell>
          <cell r="AN401">
            <v>0.000200926311220157</v>
          </cell>
          <cell r="AO401">
            <v>0.0221333625855248</v>
          </cell>
          <cell r="AP401">
            <v>0.0227407126843935</v>
          </cell>
          <cell r="AQ401">
            <v>417102738.390001</v>
          </cell>
          <cell r="AR401">
            <v>226777272.570001</v>
          </cell>
          <cell r="AS401">
            <v>-72625953.523599</v>
          </cell>
          <cell r="AT401">
            <v>338475045.950001</v>
          </cell>
          <cell r="AU401">
            <v>305404965.010001</v>
          </cell>
          <cell r="AV401">
            <v>382124575.390001</v>
          </cell>
          <cell r="AW401">
            <v>366993348.120002</v>
          </cell>
          <cell r="AX401">
            <v>-21055697.47</v>
          </cell>
        </row>
        <row r="402">
          <cell r="A402" t="str">
            <v>600491.SH</v>
          </cell>
          <cell r="B402" t="str">
            <v>龙元建设</v>
          </cell>
          <cell r="C402">
            <v>15158128525.86</v>
          </cell>
          <cell r="D402">
            <v>0</v>
          </cell>
          <cell r="E402">
            <v>0</v>
          </cell>
          <cell r="F402">
            <v>0</v>
          </cell>
          <cell r="G402">
            <v>12719516015.16</v>
          </cell>
          <cell r="H402">
            <v>1108421384.89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45176457.95</v>
          </cell>
          <cell r="P402">
            <v>4539236.94</v>
          </cell>
          <cell r="Q402">
            <v>308070571.16</v>
          </cell>
          <cell r="R402">
            <v>81464809.7</v>
          </cell>
          <cell r="S402">
            <v>1098765365.91</v>
          </cell>
          <cell r="T402">
            <v>73677090.5</v>
          </cell>
          <cell r="U402">
            <v>49851437.42</v>
          </cell>
          <cell r="V402">
            <v>0</v>
          </cell>
          <cell r="W402">
            <v>0</v>
          </cell>
          <cell r="X402">
            <v>157850443.86</v>
          </cell>
          <cell r="Y402">
            <v>-22976216.17</v>
          </cell>
          <cell r="Z402">
            <v>2621893.46</v>
          </cell>
        </row>
        <row r="402">
          <cell r="AB402">
            <v>0</v>
          </cell>
          <cell r="AC402">
            <v>4325643.14</v>
          </cell>
          <cell r="AD402">
            <v>271325470.36</v>
          </cell>
          <cell r="AE402">
            <v>15158128525.86</v>
          </cell>
          <cell r="AF402">
            <v>14257532456.82</v>
          </cell>
          <cell r="AG402">
            <v>842020825.309999</v>
          </cell>
          <cell r="AH402">
            <v>837695182.169999</v>
          </cell>
          <cell r="AI402">
            <v>566369711.809999</v>
          </cell>
          <cell r="AJ402">
            <v>2438612510.7</v>
          </cell>
          <cell r="AK402">
            <v>0.160878205151757</v>
          </cell>
          <cell r="AL402">
            <v>420600502.72</v>
          </cell>
          <cell r="AM402">
            <v>0.00298034535549216</v>
          </cell>
          <cell r="AN402">
            <v>0.000299458929395934</v>
          </cell>
          <cell r="AO402">
            <v>0.020323786715123</v>
          </cell>
          <cell r="AP402">
            <v>0.00537433163737989</v>
          </cell>
          <cell r="AQ402">
            <v>2018012007.98</v>
          </cell>
          <cell r="AR402">
            <v>647921171.710001</v>
          </cell>
          <cell r="AS402">
            <v>-311897949.579599</v>
          </cell>
          <cell r="AT402">
            <v>1746686537.62</v>
          </cell>
          <cell r="AU402">
            <v>919246642.070001</v>
          </cell>
          <cell r="AV402">
            <v>758687715.830001</v>
          </cell>
          <cell r="AW402">
            <v>842020825.309999</v>
          </cell>
          <cell r="AX402">
            <v>23825653.08</v>
          </cell>
        </row>
        <row r="403">
          <cell r="A403" t="str">
            <v>601156.SH</v>
          </cell>
          <cell r="B403" t="str">
            <v>东航物流</v>
          </cell>
          <cell r="C403">
            <v>15093273018.07</v>
          </cell>
          <cell r="D403">
            <v>0</v>
          </cell>
          <cell r="E403">
            <v>0</v>
          </cell>
          <cell r="F403">
            <v>0</v>
          </cell>
          <cell r="G403">
            <v>11048614802.2</v>
          </cell>
          <cell r="H403">
            <v>105060978.7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20551387.18</v>
          </cell>
          <cell r="P403">
            <v>189255911.57</v>
          </cell>
          <cell r="Q403">
            <v>265802153.43</v>
          </cell>
          <cell r="R403">
            <v>9381557.51</v>
          </cell>
          <cell r="S403">
            <v>40795010.67</v>
          </cell>
          <cell r="T403">
            <v>0</v>
          </cell>
          <cell r="U403">
            <v>0</v>
          </cell>
          <cell r="V403">
            <v>0</v>
          </cell>
          <cell r="W403">
            <v>-1059525.44</v>
          </cell>
          <cell r="X403">
            <v>2494699.52</v>
          </cell>
          <cell r="Y403">
            <v>3112.7</v>
          </cell>
          <cell r="Z403">
            <v>37776.05</v>
          </cell>
        </row>
        <row r="403">
          <cell r="AB403">
            <v>2877860.23</v>
          </cell>
          <cell r="AC403">
            <v>1260574.32</v>
          </cell>
          <cell r="AD403">
            <v>931796154.67</v>
          </cell>
          <cell r="AE403">
            <v>15093273018.07</v>
          </cell>
          <cell r="AF403">
            <v>11574400822.56</v>
          </cell>
          <cell r="AG403">
            <v>3515352633.9</v>
          </cell>
          <cell r="AH403">
            <v>3516969919.81</v>
          </cell>
          <cell r="AI403">
            <v>2585173765.14</v>
          </cell>
          <cell r="AJ403">
            <v>4044658215.87</v>
          </cell>
          <cell r="AK403">
            <v>0.26797754277867</v>
          </cell>
          <cell r="AL403">
            <v>483376836.48</v>
          </cell>
          <cell r="AM403">
            <v>0.00136162561661711</v>
          </cell>
          <cell r="AN403">
            <v>0.0125390901856356</v>
          </cell>
          <cell r="AO403">
            <v>0.0176106370773109</v>
          </cell>
          <cell r="AP403">
            <v>0.000621572106909362</v>
          </cell>
          <cell r="AQ403">
            <v>3561281379.39</v>
          </cell>
          <cell r="AR403">
            <v>2588690214.05</v>
          </cell>
          <cell r="AS403">
            <v>1807307845.8804</v>
          </cell>
          <cell r="AT403">
            <v>2629485224.72</v>
          </cell>
          <cell r="AU403">
            <v>3520486368.72</v>
          </cell>
          <cell r="AV403">
            <v>3452146191.31</v>
          </cell>
          <cell r="AW403">
            <v>3515352633.9</v>
          </cell>
          <cell r="AX403">
            <v>-1059525.44</v>
          </cell>
        </row>
        <row r="404">
          <cell r="A404" t="str">
            <v>600823.SH</v>
          </cell>
          <cell r="B404" t="str">
            <v>世茂股份</v>
          </cell>
          <cell r="C404">
            <v>15069722570.03</v>
          </cell>
          <cell r="D404">
            <v>0</v>
          </cell>
          <cell r="E404">
            <v>0</v>
          </cell>
          <cell r="F404">
            <v>0</v>
          </cell>
          <cell r="G404">
            <v>9440872551.92</v>
          </cell>
          <cell r="H404">
            <v>271752139.14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772898617.87</v>
          </cell>
          <cell r="P404">
            <v>812269774.27</v>
          </cell>
          <cell r="Q404">
            <v>634941158.24</v>
          </cell>
          <cell r="R404">
            <v>0</v>
          </cell>
          <cell r="S404">
            <v>207794149.04</v>
          </cell>
          <cell r="T404">
            <v>-31434109.62</v>
          </cell>
          <cell r="U404">
            <v>-34029081.17</v>
          </cell>
          <cell r="V404">
            <v>0</v>
          </cell>
          <cell r="W404">
            <v>11970000</v>
          </cell>
          <cell r="X404">
            <v>7658989.3</v>
          </cell>
          <cell r="Y404">
            <v>31746.13</v>
          </cell>
          <cell r="Z404">
            <v>-1051941.11</v>
          </cell>
        </row>
        <row r="404">
          <cell r="AB404">
            <v>71009002.4</v>
          </cell>
          <cell r="AC404">
            <v>20649286.57</v>
          </cell>
          <cell r="AD404">
            <v>828509674.65</v>
          </cell>
          <cell r="AE404">
            <v>15069722570.03</v>
          </cell>
          <cell r="AF404">
            <v>11868776251.34</v>
          </cell>
          <cell r="AG404">
            <v>3172739532.53</v>
          </cell>
          <cell r="AH404">
            <v>3223099248.36</v>
          </cell>
          <cell r="AI404">
            <v>2394589573.71</v>
          </cell>
          <cell r="AJ404">
            <v>5628850018.11</v>
          </cell>
          <cell r="AK404">
            <v>0.373520480682532</v>
          </cell>
          <cell r="AL404">
            <v>2169781580.68</v>
          </cell>
          <cell r="AM404">
            <v>0.0512881782845231</v>
          </cell>
          <cell r="AN404">
            <v>0.053900778232335</v>
          </cell>
          <cell r="AO404">
            <v>0.0421335665132113</v>
          </cell>
          <cell r="AP404">
            <v>0</v>
          </cell>
          <cell r="AQ404">
            <v>3459068437.43</v>
          </cell>
          <cell r="AR404">
            <v>2422764613.74</v>
          </cell>
          <cell r="AS404">
            <v>284282855.6624</v>
          </cell>
          <cell r="AT404">
            <v>2630558762.78</v>
          </cell>
          <cell r="AU404">
            <v>3251274288.39</v>
          </cell>
          <cell r="AV404">
            <v>3128245652.05</v>
          </cell>
          <cell r="AW404">
            <v>3172739532.53</v>
          </cell>
          <cell r="AX404">
            <v>14564971.55</v>
          </cell>
        </row>
        <row r="405">
          <cell r="A405" t="str">
            <v>002180.SZ</v>
          </cell>
          <cell r="B405" t="str">
            <v>纳思达</v>
          </cell>
          <cell r="C405">
            <v>15024843096</v>
          </cell>
          <cell r="D405">
            <v>0</v>
          </cell>
          <cell r="E405">
            <v>0</v>
          </cell>
          <cell r="F405">
            <v>0</v>
          </cell>
          <cell r="G405">
            <v>9825198466.22</v>
          </cell>
          <cell r="H405">
            <v>440553169.65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65345981.08</v>
          </cell>
          <cell r="P405">
            <v>1480522915.22</v>
          </cell>
          <cell r="Q405">
            <v>1320830536.34</v>
          </cell>
          <cell r="R405">
            <v>945371535.85</v>
          </cell>
          <cell r="S405">
            <v>418685182.97</v>
          </cell>
          <cell r="T405">
            <v>27380356.27</v>
          </cell>
          <cell r="U405">
            <v>-756511.31</v>
          </cell>
          <cell r="V405">
            <v>0</v>
          </cell>
          <cell r="W405">
            <v>111772335.04</v>
          </cell>
          <cell r="X405">
            <v>23197138.54</v>
          </cell>
          <cell r="Y405">
            <v>148221547.42</v>
          </cell>
          <cell r="Z405">
            <v>38321798.77</v>
          </cell>
        </row>
        <row r="405">
          <cell r="AB405">
            <v>107502796.56</v>
          </cell>
          <cell r="AC405">
            <v>9095169.68</v>
          </cell>
          <cell r="AD405">
            <v>267329339.95</v>
          </cell>
          <cell r="AE405">
            <v>15024843096</v>
          </cell>
          <cell r="AF405">
            <v>14055954617.68</v>
          </cell>
          <cell r="AG405">
            <v>974944282.440002</v>
          </cell>
          <cell r="AH405">
            <v>1073351909.32</v>
          </cell>
          <cell r="AI405">
            <v>806022569.370002</v>
          </cell>
          <cell r="AJ405">
            <v>5199644629.78</v>
          </cell>
          <cell r="AK405">
            <v>0.346069812280721</v>
          </cell>
          <cell r="AL405">
            <v>3861884889.03</v>
          </cell>
          <cell r="AM405">
            <v>0.00434919557312361</v>
          </cell>
          <cell r="AN405">
            <v>0.0985383278720663</v>
          </cell>
          <cell r="AO405">
            <v>0.0879097723617253</v>
          </cell>
          <cell r="AP405">
            <v>0.0629205596231273</v>
          </cell>
          <cell r="AQ405">
            <v>1337759740.75</v>
          </cell>
          <cell r="AR405">
            <v>651745217.830001</v>
          </cell>
          <cell r="AS405">
            <v>-93430100.8707991</v>
          </cell>
          <cell r="AT405">
            <v>1070430400.8</v>
          </cell>
          <cell r="AU405">
            <v>919074557.780001</v>
          </cell>
          <cell r="AV405">
            <v>813923604.45</v>
          </cell>
          <cell r="AW405">
            <v>974944282.440002</v>
          </cell>
          <cell r="AX405">
            <v>139909202.62</v>
          </cell>
        </row>
        <row r="406">
          <cell r="A406" t="str">
            <v>601333.SH</v>
          </cell>
          <cell r="B406" t="str">
            <v>广深铁路</v>
          </cell>
          <cell r="C406">
            <v>14947451817</v>
          </cell>
          <cell r="D406">
            <v>0</v>
          </cell>
          <cell r="E406">
            <v>0</v>
          </cell>
          <cell r="F406">
            <v>0</v>
          </cell>
          <cell r="G406">
            <v>15085154253</v>
          </cell>
          <cell r="H406">
            <v>50643028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37816207</v>
          </cell>
          <cell r="P406">
            <v>0</v>
          </cell>
          <cell r="Q406">
            <v>165186966</v>
          </cell>
          <cell r="R406">
            <v>0</v>
          </cell>
          <cell r="S406">
            <v>29986913</v>
          </cell>
          <cell r="T406">
            <v>34393484</v>
          </cell>
          <cell r="U406">
            <v>24591656</v>
          </cell>
          <cell r="V406">
            <v>0</v>
          </cell>
          <cell r="W406">
            <v>0</v>
          </cell>
          <cell r="X406">
            <v>-3924763</v>
          </cell>
          <cell r="Y406">
            <v>0</v>
          </cell>
          <cell r="Z406">
            <v>0</v>
          </cell>
        </row>
        <row r="406">
          <cell r="AB406">
            <v>9054470</v>
          </cell>
          <cell r="AC406">
            <v>18869057</v>
          </cell>
          <cell r="AD406">
            <v>-76122019</v>
          </cell>
          <cell r="AE406">
            <v>14947451817</v>
          </cell>
          <cell r="AF406">
            <v>15318144339</v>
          </cell>
          <cell r="AG406">
            <v>-332374275</v>
          </cell>
          <cell r="AH406">
            <v>-342188862</v>
          </cell>
          <cell r="AI406">
            <v>-266066843</v>
          </cell>
          <cell r="AJ406">
            <v>-137702436</v>
          </cell>
          <cell r="AK406">
            <v>-0.00921243551649309</v>
          </cell>
          <cell r="AL406">
            <v>212817760</v>
          </cell>
          <cell r="AM406">
            <v>0.00252994339523416</v>
          </cell>
          <cell r="AN406">
            <v>0</v>
          </cell>
          <cell r="AO406">
            <v>0.0110511790251854</v>
          </cell>
          <cell r="AP406">
            <v>0</v>
          </cell>
          <cell r="AQ406">
            <v>-350520196</v>
          </cell>
          <cell r="AR406">
            <v>-304385090</v>
          </cell>
          <cell r="AS406">
            <v>-2545673161.76</v>
          </cell>
          <cell r="AT406">
            <v>-274398177</v>
          </cell>
          <cell r="AU406">
            <v>-380507109</v>
          </cell>
          <cell r="AV406">
            <v>-387423874</v>
          </cell>
          <cell r="AW406">
            <v>-332374275</v>
          </cell>
          <cell r="AX406">
            <v>9801828</v>
          </cell>
        </row>
        <row r="407">
          <cell r="A407" t="str">
            <v>600869.SH</v>
          </cell>
          <cell r="B407" t="str">
            <v>远东股份</v>
          </cell>
          <cell r="C407">
            <v>14936345471.63</v>
          </cell>
          <cell r="D407">
            <v>0</v>
          </cell>
          <cell r="E407">
            <v>0</v>
          </cell>
          <cell r="F407">
            <v>0</v>
          </cell>
          <cell r="G407">
            <v>12889235529.4</v>
          </cell>
          <cell r="H407">
            <v>209105216.44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44687725.09</v>
          </cell>
          <cell r="P407">
            <v>649343141.86</v>
          </cell>
          <cell r="Q407">
            <v>341874573.74</v>
          </cell>
          <cell r="R407">
            <v>376969472.36</v>
          </cell>
          <cell r="S407">
            <v>204275128.66</v>
          </cell>
          <cell r="T407">
            <v>354363.65</v>
          </cell>
          <cell r="U407">
            <v>-1871698.8</v>
          </cell>
          <cell r="V407">
            <v>0</v>
          </cell>
          <cell r="W407">
            <v>-419695.8</v>
          </cell>
          <cell r="X407">
            <v>-81736210.75</v>
          </cell>
          <cell r="Y407">
            <v>67748447.7</v>
          </cell>
          <cell r="Z407">
            <v>9148087.67</v>
          </cell>
        </row>
        <row r="407">
          <cell r="AB407">
            <v>8110770.13</v>
          </cell>
          <cell r="AC407">
            <v>6412194.17</v>
          </cell>
          <cell r="AD407">
            <v>136501175.6</v>
          </cell>
          <cell r="AE407">
            <v>14936345471.63</v>
          </cell>
          <cell r="AF407">
            <v>14506385571.11</v>
          </cell>
          <cell r="AG407">
            <v>453030419.089999</v>
          </cell>
          <cell r="AH407">
            <v>454728995.049999</v>
          </cell>
          <cell r="AI407">
            <v>318227819.449999</v>
          </cell>
          <cell r="AJ407">
            <v>2047109942.23</v>
          </cell>
          <cell r="AK407">
            <v>0.137055610163695</v>
          </cell>
          <cell r="AL407">
            <v>1478924784.79</v>
          </cell>
          <cell r="AM407">
            <v>0.0029918781120107</v>
          </cell>
          <cell r="AN407">
            <v>0.0434740307187831</v>
          </cell>
          <cell r="AO407">
            <v>0.0228887698392726</v>
          </cell>
          <cell r="AP407">
            <v>0.0252384007236585</v>
          </cell>
          <cell r="AQ407">
            <v>568185157.439999</v>
          </cell>
          <cell r="AR407">
            <v>227408853.179999</v>
          </cell>
          <cell r="AS407">
            <v>-62703255.956001</v>
          </cell>
          <cell r="AT407">
            <v>431683981.839999</v>
          </cell>
          <cell r="AU407">
            <v>363910028.779999</v>
          </cell>
          <cell r="AV407">
            <v>448265663.46</v>
          </cell>
          <cell r="AW407">
            <v>453030419.089999</v>
          </cell>
          <cell r="AX407">
            <v>1806366.65</v>
          </cell>
        </row>
        <row r="408">
          <cell r="A408" t="str">
            <v>002556.SZ</v>
          </cell>
          <cell r="B408" t="str">
            <v>辉隆股份</v>
          </cell>
          <cell r="C408">
            <v>14927179301.33</v>
          </cell>
          <cell r="D408">
            <v>0</v>
          </cell>
          <cell r="E408">
            <v>0</v>
          </cell>
          <cell r="F408">
            <v>0</v>
          </cell>
          <cell r="G408">
            <v>13845949472.72</v>
          </cell>
          <cell r="H408">
            <v>68333613.13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26312501.45</v>
          </cell>
          <cell r="P408">
            <v>148202902.14</v>
          </cell>
          <cell r="Q408">
            <v>279882945.31</v>
          </cell>
          <cell r="R408">
            <v>102908264.87</v>
          </cell>
          <cell r="S408">
            <v>52800843.76</v>
          </cell>
          <cell r="T408">
            <v>46623988.8</v>
          </cell>
          <cell r="U408">
            <v>50945284.62</v>
          </cell>
          <cell r="V408">
            <v>0</v>
          </cell>
          <cell r="W408">
            <v>-9013726.8</v>
          </cell>
          <cell r="X408">
            <v>6582192.22</v>
          </cell>
          <cell r="Y408">
            <v>-1656872.61</v>
          </cell>
          <cell r="Z408">
            <v>5169900.26</v>
          </cell>
        </row>
        <row r="408">
          <cell r="AB408">
            <v>2776156.42</v>
          </cell>
          <cell r="AC408">
            <v>10206514.42</v>
          </cell>
          <cell r="AD408">
            <v>54745021.34</v>
          </cell>
          <cell r="AE408">
            <v>14927179301.33</v>
          </cell>
          <cell r="AF408">
            <v>14456056930.25</v>
          </cell>
          <cell r="AG408">
            <v>508977213.73</v>
          </cell>
          <cell r="AH408">
            <v>501546855.73</v>
          </cell>
          <cell r="AI408">
            <v>446801834.39</v>
          </cell>
          <cell r="AJ408">
            <v>1081229828.61</v>
          </cell>
          <cell r="AK408">
            <v>0.0724336330919308</v>
          </cell>
          <cell r="AL408">
            <v>563080099.16</v>
          </cell>
          <cell r="AM408">
            <v>0.00176272428426284</v>
          </cell>
          <cell r="AN408">
            <v>0.00992839297688313</v>
          </cell>
          <cell r="AO408">
            <v>0.0187498883519851</v>
          </cell>
          <cell r="AP408">
            <v>0.00689401947900706</v>
          </cell>
          <cell r="AQ408">
            <v>518149729.450001</v>
          </cell>
          <cell r="AR408">
            <v>410603864.350001</v>
          </cell>
          <cell r="AS408">
            <v>96575449.297201</v>
          </cell>
          <cell r="AT408">
            <v>463404708.110001</v>
          </cell>
          <cell r="AU408">
            <v>465348885.690001</v>
          </cell>
          <cell r="AV408">
            <v>455834182.36</v>
          </cell>
          <cell r="AW408">
            <v>508977213.73</v>
          </cell>
          <cell r="AX408">
            <v>-13335022.62</v>
          </cell>
        </row>
        <row r="409">
          <cell r="A409" t="str">
            <v>000543.SZ</v>
          </cell>
          <cell r="B409" t="str">
            <v>皖能电力</v>
          </cell>
          <cell r="C409">
            <v>14878507243.36</v>
          </cell>
          <cell r="D409">
            <v>0</v>
          </cell>
          <cell r="E409">
            <v>0</v>
          </cell>
          <cell r="F409">
            <v>0</v>
          </cell>
          <cell r="G409">
            <v>15049981487.42</v>
          </cell>
          <cell r="H409">
            <v>316451944.25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69639178.95</v>
          </cell>
          <cell r="P409">
            <v>3544617.88</v>
          </cell>
          <cell r="Q409">
            <v>50141993.49</v>
          </cell>
          <cell r="R409">
            <v>254925466.67</v>
          </cell>
          <cell r="S409">
            <v>302823152.46</v>
          </cell>
          <cell r="T409">
            <v>-26907043.99</v>
          </cell>
          <cell r="U409">
            <v>-111634109.48</v>
          </cell>
          <cell r="V409">
            <v>0</v>
          </cell>
          <cell r="W409">
            <v>-10764.24</v>
          </cell>
          <cell r="X409">
            <v>880011.42</v>
          </cell>
          <cell r="Y409">
            <v>0</v>
          </cell>
          <cell r="Z409">
            <v>4315560.79</v>
          </cell>
        </row>
        <row r="409">
          <cell r="AB409">
            <v>12725945.53</v>
          </cell>
          <cell r="AC409">
            <v>1960116.1</v>
          </cell>
          <cell r="AD409">
            <v>55182058.84</v>
          </cell>
          <cell r="AE409">
            <v>14878507243.36</v>
          </cell>
          <cell r="AF409">
            <v>15731055896.87</v>
          </cell>
          <cell r="AG409">
            <v>-876030912.369998</v>
          </cell>
          <cell r="AH409">
            <v>-865265082.939998</v>
          </cell>
          <cell r="AI409">
            <v>-920447141.779998</v>
          </cell>
          <cell r="AJ409">
            <v>-171474244.059999</v>
          </cell>
          <cell r="AK409">
            <v>-0.0115249629048993</v>
          </cell>
          <cell r="AL409">
            <v>367485427.56</v>
          </cell>
          <cell r="AM409">
            <v>0.00468052189718687</v>
          </cell>
          <cell r="AN409">
            <v>0.000238237467107589</v>
          </cell>
          <cell r="AO409">
            <v>0.00337009571389478</v>
          </cell>
          <cell r="AP409">
            <v>0.0171338066716181</v>
          </cell>
          <cell r="AQ409">
            <v>-538959671.62</v>
          </cell>
          <cell r="AR409">
            <v>-896964882.919999</v>
          </cell>
          <cell r="AS409">
            <v>-1963611221.1104</v>
          </cell>
          <cell r="AT409">
            <v>-594141730.46</v>
          </cell>
          <cell r="AU409">
            <v>-841782824.079999</v>
          </cell>
          <cell r="AV409">
            <v>-862741895.929999</v>
          </cell>
          <cell r="AW409">
            <v>-876030912.369998</v>
          </cell>
          <cell r="AX409">
            <v>84716301.25</v>
          </cell>
        </row>
        <row r="410">
          <cell r="A410" t="str">
            <v>600079.SH</v>
          </cell>
          <cell r="B410" t="str">
            <v>人福医药</v>
          </cell>
          <cell r="C410">
            <v>14860839707.17</v>
          </cell>
          <cell r="D410">
            <v>0</v>
          </cell>
          <cell r="E410">
            <v>0</v>
          </cell>
          <cell r="F410">
            <v>0</v>
          </cell>
          <cell r="G410">
            <v>8379092755.59</v>
          </cell>
          <cell r="H410">
            <v>400045615.09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125433395.3</v>
          </cell>
          <cell r="P410">
            <v>2945120524.38</v>
          </cell>
          <cell r="Q410">
            <v>905696370.9</v>
          </cell>
          <cell r="R410">
            <v>584067670.04</v>
          </cell>
          <cell r="S410">
            <v>416606779.75</v>
          </cell>
          <cell r="T410">
            <v>194525063.91</v>
          </cell>
          <cell r="U410">
            <v>111678109.09</v>
          </cell>
          <cell r="V410">
            <v>0</v>
          </cell>
          <cell r="W410">
            <v>360083.57</v>
          </cell>
          <cell r="X410">
            <v>122797783.74</v>
          </cell>
          <cell r="Y410">
            <v>-444512.64</v>
          </cell>
          <cell r="Z410">
            <v>6399501.56</v>
          </cell>
        </row>
        <row r="410">
          <cell r="AB410">
            <v>6990713.82</v>
          </cell>
          <cell r="AC410">
            <v>41027876.67</v>
          </cell>
          <cell r="AD410">
            <v>306995608.77</v>
          </cell>
          <cell r="AE410">
            <v>14860839707.17</v>
          </cell>
          <cell r="AF410">
            <v>13356017495.96</v>
          </cell>
          <cell r="AG410">
            <v>1583753589.15</v>
          </cell>
          <cell r="AH410">
            <v>1549716426.3</v>
          </cell>
          <cell r="AI410">
            <v>1242720817.53</v>
          </cell>
          <cell r="AJ410">
            <v>6481746951.58</v>
          </cell>
          <cell r="AK410">
            <v>0.436162900569657</v>
          </cell>
          <cell r="AL410">
            <v>4593910610.83</v>
          </cell>
          <cell r="AM410">
            <v>0.00844053214836046</v>
          </cell>
          <cell r="AN410">
            <v>0.198179953650873</v>
          </cell>
          <cell r="AO410">
            <v>0.0609451678873182</v>
          </cell>
          <cell r="AP410">
            <v>0.0393024675286822</v>
          </cell>
          <cell r="AQ410">
            <v>1887836340.75</v>
          </cell>
          <cell r="AR410">
            <v>1164233952.23</v>
          </cell>
          <cell r="AS410">
            <v>130704834.0564</v>
          </cell>
          <cell r="AT410">
            <v>1580840731.98</v>
          </cell>
          <cell r="AU410">
            <v>1471229561</v>
          </cell>
          <cell r="AV410">
            <v>1405429606.33</v>
          </cell>
          <cell r="AW410">
            <v>1583753589.15</v>
          </cell>
          <cell r="AX410">
            <v>83207038.39</v>
          </cell>
        </row>
        <row r="411">
          <cell r="A411" t="str">
            <v>600466.SH</v>
          </cell>
          <cell r="B411" t="str">
            <v>蓝光发展</v>
          </cell>
          <cell r="C411">
            <v>14855632098.11</v>
          </cell>
          <cell r="D411">
            <v>0</v>
          </cell>
          <cell r="E411">
            <v>0</v>
          </cell>
          <cell r="F411">
            <v>0</v>
          </cell>
          <cell r="G411">
            <v>15434255663.93</v>
          </cell>
          <cell r="H411">
            <v>905370908.17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252296806.26</v>
          </cell>
          <cell r="P411">
            <v>1114759735.52</v>
          </cell>
          <cell r="Q411">
            <v>1137498677.08</v>
          </cell>
          <cell r="R411">
            <v>18519872.08</v>
          </cell>
          <cell r="S411">
            <v>1451963129.97</v>
          </cell>
          <cell r="T411">
            <v>2729028701.95</v>
          </cell>
          <cell r="U411">
            <v>0</v>
          </cell>
          <cell r="V411">
            <v>0</v>
          </cell>
          <cell r="W411">
            <v>75947668.66</v>
          </cell>
          <cell r="X411">
            <v>144280613.06</v>
          </cell>
          <cell r="Y411">
            <v>4976966511.7</v>
          </cell>
          <cell r="Z411">
            <v>-123953256.3</v>
          </cell>
        </row>
        <row r="411">
          <cell r="AB411">
            <v>82459301.36</v>
          </cell>
          <cell r="AC411">
            <v>241757368.45</v>
          </cell>
          <cell r="AD411">
            <v>-130401477.91</v>
          </cell>
          <cell r="AE411">
            <v>14855632098.11</v>
          </cell>
          <cell r="AF411">
            <v>19409293884.84</v>
          </cell>
          <cell r="AG411">
            <v>-6993885797.18</v>
          </cell>
          <cell r="AH411">
            <v>-7153183864.27</v>
          </cell>
          <cell r="AI411">
            <v>-7022782386.36</v>
          </cell>
          <cell r="AJ411">
            <v>-578623565.82</v>
          </cell>
          <cell r="AK411">
            <v>-0.0389497775657499</v>
          </cell>
          <cell r="AL411">
            <v>7659339669.73</v>
          </cell>
          <cell r="AM411">
            <v>0.01698324275896</v>
          </cell>
          <cell r="AN411">
            <v>0.0750395357234126</v>
          </cell>
          <cell r="AO411">
            <v>0.0765701970517106</v>
          </cell>
          <cell r="AP411">
            <v>0.00124665661869455</v>
          </cell>
          <cell r="AQ411">
            <v>-8237963235.55</v>
          </cell>
          <cell r="AR411">
            <v>-9559524887.61</v>
          </cell>
          <cell r="AS411">
            <v>-10231272756.9164</v>
          </cell>
          <cell r="AT411">
            <v>-8107561757.64</v>
          </cell>
          <cell r="AU411">
            <v>-9689926365.52</v>
          </cell>
          <cell r="AV411">
            <v>-9252269945.99</v>
          </cell>
          <cell r="AW411">
            <v>-6993885797.18</v>
          </cell>
          <cell r="AX411">
            <v>2804976370.61</v>
          </cell>
        </row>
        <row r="412">
          <cell r="A412" t="str">
            <v>002080.SZ</v>
          </cell>
          <cell r="B412" t="str">
            <v>中材科技</v>
          </cell>
          <cell r="C412">
            <v>14641985873.58</v>
          </cell>
          <cell r="D412">
            <v>0</v>
          </cell>
          <cell r="E412">
            <v>0</v>
          </cell>
          <cell r="F412">
            <v>0</v>
          </cell>
          <cell r="G412">
            <v>9962995244.87</v>
          </cell>
          <cell r="H412">
            <v>299409688.44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142975512.51</v>
          </cell>
          <cell r="P412">
            <v>181832782.52</v>
          </cell>
          <cell r="Q412">
            <v>591999206.3</v>
          </cell>
          <cell r="R412">
            <v>695227919.19</v>
          </cell>
          <cell r="S412">
            <v>315364232.56</v>
          </cell>
          <cell r="T412">
            <v>21555934.08</v>
          </cell>
          <cell r="U412">
            <v>19831116.38</v>
          </cell>
          <cell r="V412">
            <v>0</v>
          </cell>
          <cell r="W412">
            <v>0</v>
          </cell>
          <cell r="X412">
            <v>-34311386.54</v>
          </cell>
          <cell r="Y412">
            <v>-3372170.19</v>
          </cell>
          <cell r="Z412">
            <v>234007929.14</v>
          </cell>
        </row>
        <row r="412">
          <cell r="AB412">
            <v>36924930.6</v>
          </cell>
          <cell r="AC412">
            <v>9867125.99</v>
          </cell>
          <cell r="AD412">
            <v>507383948.83</v>
          </cell>
          <cell r="AE412">
            <v>14641985873.58</v>
          </cell>
          <cell r="AF412">
            <v>11890394897.95</v>
          </cell>
          <cell r="AG412">
            <v>3044838395.58</v>
          </cell>
          <cell r="AH412">
            <v>3071896200.19</v>
          </cell>
          <cell r="AI412">
            <v>2564512251.36</v>
          </cell>
          <cell r="AJ412">
            <v>4678990628.71</v>
          </cell>
          <cell r="AK412">
            <v>0.319559837655135</v>
          </cell>
          <cell r="AL412">
            <v>1581605445.72</v>
          </cell>
          <cell r="AM412">
            <v>0.00976476235836185</v>
          </cell>
          <cell r="AN412">
            <v>0.0124185874846457</v>
          </cell>
          <cell r="AO412">
            <v>0.0404316198233877</v>
          </cell>
          <cell r="AP412">
            <v>0.0474818050770333</v>
          </cell>
          <cell r="AQ412">
            <v>3097385182.99</v>
          </cell>
          <cell r="AR412">
            <v>2274637001.6</v>
          </cell>
          <cell r="AS412">
            <v>1186117517.1976</v>
          </cell>
          <cell r="AT412">
            <v>2590001234.16</v>
          </cell>
          <cell r="AU412">
            <v>2782020950.43</v>
          </cell>
          <cell r="AV412">
            <v>3039237005.62</v>
          </cell>
          <cell r="AW412">
            <v>3044838395.58</v>
          </cell>
          <cell r="AX412">
            <v>1724817.7</v>
          </cell>
        </row>
        <row r="413">
          <cell r="A413" t="str">
            <v>601139.SH</v>
          </cell>
          <cell r="B413" t="str">
            <v>深圳燃气</v>
          </cell>
          <cell r="C413">
            <v>14572647979.74</v>
          </cell>
          <cell r="D413">
            <v>0</v>
          </cell>
          <cell r="E413">
            <v>0</v>
          </cell>
          <cell r="F413">
            <v>0</v>
          </cell>
          <cell r="G413">
            <v>11482614616.59</v>
          </cell>
          <cell r="H413">
            <v>146482117.91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52947400.49</v>
          </cell>
          <cell r="P413">
            <v>1154977898.9</v>
          </cell>
          <cell r="Q413">
            <v>167147969.6</v>
          </cell>
          <cell r="R413">
            <v>214097900.12</v>
          </cell>
          <cell r="S413">
            <v>116947935.53</v>
          </cell>
          <cell r="T413">
            <v>151751754.97</v>
          </cell>
          <cell r="U413">
            <v>7662454.63</v>
          </cell>
          <cell r="V413">
            <v>0</v>
          </cell>
          <cell r="W413">
            <v>0</v>
          </cell>
          <cell r="X413">
            <v>3815764.19</v>
          </cell>
          <cell r="Y413">
            <v>25.57</v>
          </cell>
          <cell r="Z413">
            <v>0</v>
          </cell>
        </row>
        <row r="413">
          <cell r="AB413">
            <v>11169747.17</v>
          </cell>
          <cell r="AC413">
            <v>5244282.83</v>
          </cell>
          <cell r="AD413">
            <v>255437377.16</v>
          </cell>
          <cell r="AE413">
            <v>14572647979.74</v>
          </cell>
          <cell r="AF413">
            <v>13188733721.23</v>
          </cell>
          <cell r="AG413">
            <v>1531850223.72</v>
          </cell>
          <cell r="AH413">
            <v>1537775688.06</v>
          </cell>
          <cell r="AI413">
            <v>1282338310.9</v>
          </cell>
          <cell r="AJ413">
            <v>3090033363.15</v>
          </cell>
          <cell r="AK413">
            <v>0.212043368332646</v>
          </cell>
          <cell r="AL413">
            <v>1583245730.34</v>
          </cell>
          <cell r="AM413">
            <v>0.00363334107593977</v>
          </cell>
          <cell r="AN413">
            <v>0.0792565565644444</v>
          </cell>
          <cell r="AO413">
            <v>0.0114699792263137</v>
          </cell>
          <cell r="AP413">
            <v>0.0146917636669502</v>
          </cell>
          <cell r="AQ413">
            <v>1506787632.81</v>
          </cell>
          <cell r="AR413">
            <v>1134402320.12</v>
          </cell>
          <cell r="AS413">
            <v>146170934.576</v>
          </cell>
          <cell r="AT413">
            <v>1251350255.65</v>
          </cell>
          <cell r="AU413">
            <v>1389839697.28</v>
          </cell>
          <cell r="AV413">
            <v>1350564286.37</v>
          </cell>
          <cell r="AW413">
            <v>1531850223.72</v>
          </cell>
          <cell r="AX413">
            <v>144089300.34</v>
          </cell>
        </row>
        <row r="414">
          <cell r="A414" t="str">
            <v>002131.SZ</v>
          </cell>
          <cell r="B414" t="str">
            <v>利欧股份</v>
          </cell>
          <cell r="C414">
            <v>14448220648.75</v>
          </cell>
          <cell r="D414">
            <v>0</v>
          </cell>
          <cell r="E414">
            <v>0</v>
          </cell>
          <cell r="F414">
            <v>0</v>
          </cell>
          <cell r="G414">
            <v>13474636531.08</v>
          </cell>
          <cell r="H414">
            <v>56000805.94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20527317.31</v>
          </cell>
          <cell r="P414">
            <v>330407638.85</v>
          </cell>
          <cell r="Q414">
            <v>300719014.64</v>
          </cell>
          <cell r="R414">
            <v>105681089.26</v>
          </cell>
          <cell r="S414">
            <v>55170387.71</v>
          </cell>
          <cell r="T414">
            <v>-17504469.87</v>
          </cell>
          <cell r="U414">
            <v>16676949.11</v>
          </cell>
          <cell r="V414">
            <v>0</v>
          </cell>
          <cell r="W414">
            <v>-391603758.2</v>
          </cell>
          <cell r="X414">
            <v>31789412.85</v>
          </cell>
          <cell r="Y414">
            <v>620529.02</v>
          </cell>
          <cell r="Z414">
            <v>-497102.94</v>
          </cell>
        </row>
        <row r="414">
          <cell r="AB414">
            <v>8460621.03</v>
          </cell>
          <cell r="AC414">
            <v>3880479.02</v>
          </cell>
          <cell r="AD414">
            <v>-58831633.96</v>
          </cell>
          <cell r="AE414">
            <v>14448220648.75</v>
          </cell>
          <cell r="AF414">
            <v>14287141978.85</v>
          </cell>
          <cell r="AG414">
            <v>-280936602.979998</v>
          </cell>
          <cell r="AH414">
            <v>-276356460.969998</v>
          </cell>
          <cell r="AI414">
            <v>-217524827.009998</v>
          </cell>
          <cell r="AJ414">
            <v>973584117.67</v>
          </cell>
          <cell r="AK414">
            <v>0.0673843611153759</v>
          </cell>
          <cell r="AL414">
            <v>753375447.07</v>
          </cell>
          <cell r="AM414">
            <v>0.00142075054147072</v>
          </cell>
          <cell r="AN414">
            <v>0.0228683965231792</v>
          </cell>
          <cell r="AO414">
            <v>0.0208135674247207</v>
          </cell>
          <cell r="AP414">
            <v>0.00731447088393844</v>
          </cell>
          <cell r="AQ414">
            <v>220208670.6</v>
          </cell>
          <cell r="AR414">
            <v>223869916.85</v>
          </cell>
          <cell r="AS414">
            <v>-796185963.4212</v>
          </cell>
          <cell r="AT414">
            <v>279040304.56</v>
          </cell>
          <cell r="AU414">
            <v>165038282.89</v>
          </cell>
          <cell r="AV414">
            <v>127341206.86</v>
          </cell>
          <cell r="AW414">
            <v>-280936602.979998</v>
          </cell>
          <cell r="AX414">
            <v>-425785177.18</v>
          </cell>
        </row>
        <row r="415">
          <cell r="A415" t="str">
            <v>603833.SH</v>
          </cell>
          <cell r="B415" t="str">
            <v>欧派家居</v>
          </cell>
          <cell r="C415">
            <v>14401894341.17</v>
          </cell>
          <cell r="D415">
            <v>0</v>
          </cell>
          <cell r="E415">
            <v>0</v>
          </cell>
          <cell r="F415">
            <v>0</v>
          </cell>
          <cell r="G415">
            <v>9689123238.51</v>
          </cell>
          <cell r="H415">
            <v>106372380.29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96776947.92</v>
          </cell>
          <cell r="P415">
            <v>1030222872.82</v>
          </cell>
          <cell r="Q415">
            <v>796178617.56</v>
          </cell>
          <cell r="R415">
            <v>520062465.82</v>
          </cell>
          <cell r="S415">
            <v>-78194001</v>
          </cell>
          <cell r="T415">
            <v>8852033.6</v>
          </cell>
          <cell r="U415">
            <v>1732.42</v>
          </cell>
          <cell r="V415">
            <v>0</v>
          </cell>
          <cell r="W415">
            <v>31443833.58</v>
          </cell>
          <cell r="X415">
            <v>29155874.75</v>
          </cell>
          <cell r="Y415">
            <v>0</v>
          </cell>
          <cell r="Z415">
            <v>-7292442.8</v>
          </cell>
        </row>
        <row r="415">
          <cell r="AB415">
            <v>24440543.07</v>
          </cell>
          <cell r="AC415">
            <v>10140349.91</v>
          </cell>
          <cell r="AD415">
            <v>326444997.13</v>
          </cell>
          <cell r="AE415">
            <v>14401894341.17</v>
          </cell>
          <cell r="AF415">
            <v>12054170141.63</v>
          </cell>
          <cell r="AG415">
            <v>2351571749.17</v>
          </cell>
          <cell r="AH415">
            <v>2365871942.33</v>
          </cell>
          <cell r="AI415">
            <v>2039426945.2</v>
          </cell>
          <cell r="AJ415">
            <v>4712771102.66</v>
          </cell>
          <cell r="AK415">
            <v>0.327232723072258</v>
          </cell>
          <cell r="AL415">
            <v>2428940710.96</v>
          </cell>
          <cell r="AM415">
            <v>0.00671973739200047</v>
          </cell>
          <cell r="AN415">
            <v>0.0715338446745128</v>
          </cell>
          <cell r="AO415">
            <v>0.0552829092270176</v>
          </cell>
          <cell r="AP415">
            <v>0.0361106985997892</v>
          </cell>
          <cell r="AQ415">
            <v>2283830391.7</v>
          </cell>
          <cell r="AR415">
            <v>2035579395.57</v>
          </cell>
          <cell r="AS415">
            <v>928925216.3612</v>
          </cell>
          <cell r="AT415">
            <v>1957385394.57</v>
          </cell>
          <cell r="AU415">
            <v>2362024392.7</v>
          </cell>
          <cell r="AV415">
            <v>2126709500.7</v>
          </cell>
          <cell r="AW415">
            <v>2351571749.17</v>
          </cell>
          <cell r="AX415">
            <v>40294134.76</v>
          </cell>
        </row>
        <row r="416">
          <cell r="A416" t="str">
            <v>600742.SH</v>
          </cell>
          <cell r="B416" t="str">
            <v>一汽富维</v>
          </cell>
          <cell r="C416">
            <v>14325374785.83</v>
          </cell>
          <cell r="D416">
            <v>0</v>
          </cell>
          <cell r="E416">
            <v>0</v>
          </cell>
          <cell r="F416">
            <v>0</v>
          </cell>
          <cell r="G416">
            <v>12902977417.35</v>
          </cell>
          <cell r="H416">
            <v>9048711.62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66020493.81</v>
          </cell>
          <cell r="P416">
            <v>64234338.94</v>
          </cell>
          <cell r="Q416">
            <v>561078322</v>
          </cell>
          <cell r="R416">
            <v>251489066.88</v>
          </cell>
          <cell r="S416">
            <v>-61899709.98</v>
          </cell>
          <cell r="T416">
            <v>274593557.64</v>
          </cell>
          <cell r="U416">
            <v>264297641.94</v>
          </cell>
          <cell r="V416">
            <v>0</v>
          </cell>
          <cell r="W416">
            <v>0</v>
          </cell>
          <cell r="X416">
            <v>-18835703.97</v>
          </cell>
          <cell r="Y416">
            <v>-1283450.5</v>
          </cell>
          <cell r="Z416">
            <v>-863.69</v>
          </cell>
        </row>
        <row r="416">
          <cell r="AB416">
            <v>9000049.14</v>
          </cell>
          <cell r="AC416">
            <v>4053117.26</v>
          </cell>
          <cell r="AD416">
            <v>104436089.74</v>
          </cell>
          <cell r="AE416">
            <v>14325374785.83</v>
          </cell>
          <cell r="AF416">
            <v>13783899929</v>
          </cell>
          <cell r="AG416">
            <v>836186705.25</v>
          </cell>
          <cell r="AH416">
            <v>841133637.13</v>
          </cell>
          <cell r="AI416">
            <v>736697547.39</v>
          </cell>
          <cell r="AJ416">
            <v>1422397368.48</v>
          </cell>
          <cell r="AK416">
            <v>0.0992921574301127</v>
          </cell>
          <cell r="AL416">
            <v>936591839.25</v>
          </cell>
          <cell r="AM416">
            <v>0.00460863989927192</v>
          </cell>
          <cell r="AN416">
            <v>0.00448395521236468</v>
          </cell>
          <cell r="AO416">
            <v>0.0391667464473595</v>
          </cell>
          <cell r="AP416">
            <v>0.0175554964976387</v>
          </cell>
          <cell r="AQ416">
            <v>485805529.23</v>
          </cell>
          <cell r="AR416">
            <v>443269149.47</v>
          </cell>
          <cell r="AS416">
            <v>-88615881.2652</v>
          </cell>
          <cell r="AT416">
            <v>381369439.49</v>
          </cell>
          <cell r="AU416">
            <v>547705239.21</v>
          </cell>
          <cell r="AV416">
            <v>490644726.01</v>
          </cell>
          <cell r="AW416">
            <v>836186705.25</v>
          </cell>
          <cell r="AX416">
            <v>10295915.7</v>
          </cell>
        </row>
        <row r="417">
          <cell r="A417" t="str">
            <v>601966.SH</v>
          </cell>
          <cell r="B417" t="str">
            <v>玲珑轮胎</v>
          </cell>
          <cell r="C417">
            <v>14315091137</v>
          </cell>
          <cell r="D417">
            <v>0</v>
          </cell>
          <cell r="E417">
            <v>0</v>
          </cell>
          <cell r="F417">
            <v>0</v>
          </cell>
          <cell r="G417">
            <v>11371332226</v>
          </cell>
          <cell r="H417">
            <v>101594252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73016839</v>
          </cell>
          <cell r="P417">
            <v>675881277</v>
          </cell>
          <cell r="Q417">
            <v>443601033</v>
          </cell>
          <cell r="R417">
            <v>684335872</v>
          </cell>
          <cell r="S417">
            <v>47740222</v>
          </cell>
          <cell r="T417">
            <v>-52127655</v>
          </cell>
          <cell r="U417">
            <v>-217935</v>
          </cell>
          <cell r="V417">
            <v>0</v>
          </cell>
          <cell r="W417">
            <v>2384868</v>
          </cell>
          <cell r="X417">
            <v>32429653</v>
          </cell>
          <cell r="Y417">
            <v>154504990</v>
          </cell>
          <cell r="Z417">
            <v>8022248</v>
          </cell>
        </row>
        <row r="417">
          <cell r="AB417">
            <v>6961114</v>
          </cell>
          <cell r="AC417">
            <v>4978338</v>
          </cell>
          <cell r="AD417">
            <v>2478211</v>
          </cell>
          <cell r="AE417">
            <v>14315091137</v>
          </cell>
          <cell r="AF417">
            <v>13295907469</v>
          </cell>
          <cell r="AG417">
            <v>790528486</v>
          </cell>
          <cell r="AH417">
            <v>792511262</v>
          </cell>
          <cell r="AI417">
            <v>790033051</v>
          </cell>
          <cell r="AJ417">
            <v>2943758911</v>
          </cell>
          <cell r="AK417">
            <v>0.205640249358337</v>
          </cell>
          <cell r="AL417">
            <v>2029357235</v>
          </cell>
          <cell r="AM417">
            <v>0.00510068977565043</v>
          </cell>
          <cell r="AN417">
            <v>0.0472145982538008</v>
          </cell>
          <cell r="AO417">
            <v>0.0309883485026114</v>
          </cell>
          <cell r="AP417">
            <v>0.0478052053913375</v>
          </cell>
          <cell r="AQ417">
            <v>914401676</v>
          </cell>
          <cell r="AR417">
            <v>864183243</v>
          </cell>
          <cell r="AS417">
            <v>-470066638.76</v>
          </cell>
          <cell r="AT417">
            <v>911923465</v>
          </cell>
          <cell r="AU417">
            <v>866661454</v>
          </cell>
          <cell r="AV417">
            <v>786417243</v>
          </cell>
          <cell r="AW417">
            <v>790528486</v>
          </cell>
          <cell r="AX417">
            <v>-49524852</v>
          </cell>
        </row>
        <row r="418">
          <cell r="A418" t="str">
            <v>601886.SH</v>
          </cell>
          <cell r="B418" t="str">
            <v>江河集团</v>
          </cell>
          <cell r="C418">
            <v>14202745326.6</v>
          </cell>
          <cell r="D418">
            <v>0</v>
          </cell>
          <cell r="E418">
            <v>0</v>
          </cell>
          <cell r="F418">
            <v>0</v>
          </cell>
          <cell r="G418">
            <v>11819013224.42</v>
          </cell>
          <cell r="H418">
            <v>184043140.95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22952391.59</v>
          </cell>
          <cell r="P418">
            <v>150079344.43</v>
          </cell>
          <cell r="Q418">
            <v>710090572.87</v>
          </cell>
          <cell r="R418">
            <v>388227709.96</v>
          </cell>
          <cell r="S418">
            <v>208674574.37</v>
          </cell>
          <cell r="T418">
            <v>106227778.01</v>
          </cell>
          <cell r="U418">
            <v>2304986.06</v>
          </cell>
          <cell r="V418">
            <v>0</v>
          </cell>
          <cell r="W418">
            <v>38604128.53</v>
          </cell>
          <cell r="X418">
            <v>370702681.96</v>
          </cell>
          <cell r="Y418">
            <v>41642981.82</v>
          </cell>
          <cell r="Z418">
            <v>2114074.88</v>
          </cell>
        </row>
        <row r="418">
          <cell r="AB418">
            <v>1707972.68</v>
          </cell>
          <cell r="AC418">
            <v>1975093.85</v>
          </cell>
          <cell r="AD418">
            <v>69755341.33</v>
          </cell>
          <cell r="AE418">
            <v>14202745326.6</v>
          </cell>
          <cell r="AF418">
            <v>13299037817.64</v>
          </cell>
          <cell r="AG418">
            <v>638307826.599999</v>
          </cell>
          <cell r="AH418">
            <v>638040705.429999</v>
          </cell>
          <cell r="AI418">
            <v>568285364.099999</v>
          </cell>
          <cell r="AJ418">
            <v>2383732102.18</v>
          </cell>
          <cell r="AK418">
            <v>0.167836009684379</v>
          </cell>
          <cell r="AL418">
            <v>1313260121.84</v>
          </cell>
          <cell r="AM418">
            <v>0.00161605316874992</v>
          </cell>
          <cell r="AN418">
            <v>0.010566924983786</v>
          </cell>
          <cell r="AO418">
            <v>0.0499967123637771</v>
          </cell>
          <cell r="AP418">
            <v>0.0273346948799326</v>
          </cell>
          <cell r="AQ418">
            <v>1070471980.34</v>
          </cell>
          <cell r="AR418">
            <v>792042064.640001</v>
          </cell>
          <cell r="AS418">
            <v>90228918.9776009</v>
          </cell>
          <cell r="AT418">
            <v>1000716639.01</v>
          </cell>
          <cell r="AU418">
            <v>861797405.970001</v>
          </cell>
          <cell r="AV418">
            <v>518107353.48</v>
          </cell>
          <cell r="AW418">
            <v>638307826.599999</v>
          </cell>
          <cell r="AX418">
            <v>142526920.48</v>
          </cell>
        </row>
        <row r="419">
          <cell r="A419" t="str">
            <v>600038.SH</v>
          </cell>
          <cell r="B419" t="str">
            <v>中直股份</v>
          </cell>
          <cell r="C419">
            <v>14193756690.05</v>
          </cell>
          <cell r="D419">
            <v>0</v>
          </cell>
          <cell r="E419">
            <v>0</v>
          </cell>
          <cell r="F419">
            <v>0</v>
          </cell>
          <cell r="G419">
            <v>12499657725.28</v>
          </cell>
          <cell r="H419">
            <v>19228819.96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12393999.3</v>
          </cell>
          <cell r="P419">
            <v>99485416.21</v>
          </cell>
          <cell r="Q419">
            <v>565593488.62</v>
          </cell>
          <cell r="R419">
            <v>335542906.2</v>
          </cell>
          <cell r="S419">
            <v>-2485419.33</v>
          </cell>
          <cell r="T419">
            <v>994348.59</v>
          </cell>
          <cell r="U419">
            <v>994348.59</v>
          </cell>
          <cell r="V419">
            <v>0</v>
          </cell>
          <cell r="W419">
            <v>0</v>
          </cell>
          <cell r="X419">
            <v>2284718.23</v>
          </cell>
          <cell r="Y419">
            <v>-29541.92</v>
          </cell>
          <cell r="Z419">
            <v>-571294.73</v>
          </cell>
        </row>
        <row r="419">
          <cell r="AB419">
            <v>1320117.5</v>
          </cell>
          <cell r="AC419">
            <v>917031.21</v>
          </cell>
          <cell r="AD419">
            <v>84336373.98</v>
          </cell>
          <cell r="AE419">
            <v>14193756690.05</v>
          </cell>
          <cell r="AF419">
            <v>13510188116.28</v>
          </cell>
          <cell r="AG419">
            <v>681736451.319999</v>
          </cell>
          <cell r="AH419">
            <v>682139537.609999</v>
          </cell>
          <cell r="AI419">
            <v>597803163.629999</v>
          </cell>
          <cell r="AJ419">
            <v>1694098964.77</v>
          </cell>
          <cell r="AK419">
            <v>0.119355220873807</v>
          </cell>
          <cell r="AL419">
            <v>1012583182.12</v>
          </cell>
          <cell r="AM419">
            <v>0.000873200772047075</v>
          </cell>
          <cell r="AN419">
            <v>0.00700909691369731</v>
          </cell>
          <cell r="AO419">
            <v>0.0398480473472177</v>
          </cell>
          <cell r="AP419">
            <v>0.0236401759961984</v>
          </cell>
          <cell r="AQ419">
            <v>681515782.649999</v>
          </cell>
          <cell r="AR419">
            <v>599664827.999999</v>
          </cell>
          <cell r="AS419">
            <v>-142519472.039201</v>
          </cell>
          <cell r="AT419">
            <v>597179408.669999</v>
          </cell>
          <cell r="AU419">
            <v>684001201.979999</v>
          </cell>
          <cell r="AV419">
            <v>659027863.439999</v>
          </cell>
          <cell r="AW419">
            <v>681736451.319999</v>
          </cell>
          <cell r="AX419">
            <v>0</v>
          </cell>
        </row>
        <row r="420">
          <cell r="A420" t="str">
            <v>600398.SH</v>
          </cell>
          <cell r="B420" t="str">
            <v>海澜之家</v>
          </cell>
          <cell r="C420">
            <v>14156055933.96</v>
          </cell>
          <cell r="D420">
            <v>0</v>
          </cell>
          <cell r="E420">
            <v>0</v>
          </cell>
          <cell r="F420">
            <v>0</v>
          </cell>
          <cell r="G420">
            <v>7942139219.3</v>
          </cell>
          <cell r="H420">
            <v>129027315.29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90854364.84</v>
          </cell>
          <cell r="P420">
            <v>2223242634.47</v>
          </cell>
          <cell r="Q420">
            <v>870280180.45</v>
          </cell>
          <cell r="R420">
            <v>68213319.98</v>
          </cell>
          <cell r="S420">
            <v>-61440301.38</v>
          </cell>
          <cell r="T420">
            <v>25485771.87</v>
          </cell>
          <cell r="U420">
            <v>0</v>
          </cell>
          <cell r="V420">
            <v>0</v>
          </cell>
          <cell r="W420">
            <v>32330931.83</v>
          </cell>
          <cell r="X420">
            <v>-3786935.14</v>
          </cell>
          <cell r="Y420">
            <v>446837838.72</v>
          </cell>
          <cell r="Z420">
            <v>1692103.79</v>
          </cell>
        </row>
        <row r="420">
          <cell r="AB420">
            <v>23850428.26</v>
          </cell>
          <cell r="AC420">
            <v>3097452.9</v>
          </cell>
          <cell r="AD420">
            <v>669896254.07</v>
          </cell>
          <cell r="AE420">
            <v>14156055933.96</v>
          </cell>
          <cell r="AF420">
            <v>11133289417.66</v>
          </cell>
          <cell r="AG420">
            <v>2639224420.21</v>
          </cell>
          <cell r="AH420">
            <v>2659977395.57</v>
          </cell>
          <cell r="AI420">
            <v>1990081141.5</v>
          </cell>
          <cell r="AJ420">
            <v>6213916714.66</v>
          </cell>
          <cell r="AK420">
            <v>0.438958191720123</v>
          </cell>
          <cell r="AL420">
            <v>3678675363.1</v>
          </cell>
          <cell r="AM420">
            <v>0.00641805636145042</v>
          </cell>
          <cell r="AN420">
            <v>0.157052405333925</v>
          </cell>
          <cell r="AO420">
            <v>0.0614775884264643</v>
          </cell>
          <cell r="AP420">
            <v>0.00481866702831811</v>
          </cell>
          <cell r="AQ420">
            <v>2535241351.56</v>
          </cell>
          <cell r="AR420">
            <v>1926785398.87</v>
          </cell>
          <cell r="AS420">
            <v>753580006.198</v>
          </cell>
          <cell r="AT420">
            <v>1865345097.49</v>
          </cell>
          <cell r="AU420">
            <v>2596681652.94</v>
          </cell>
          <cell r="AV420">
            <v>2390940099.84</v>
          </cell>
          <cell r="AW420">
            <v>2639224420.21</v>
          </cell>
          <cell r="AX420">
            <v>57816703.7</v>
          </cell>
        </row>
        <row r="421">
          <cell r="A421" t="str">
            <v>600271.SH</v>
          </cell>
          <cell r="B421" t="str">
            <v>航天信息</v>
          </cell>
          <cell r="C421">
            <v>14155751769.64</v>
          </cell>
          <cell r="D421">
            <v>0</v>
          </cell>
          <cell r="E421">
            <v>0</v>
          </cell>
          <cell r="F421">
            <v>0</v>
          </cell>
          <cell r="G421">
            <v>10248571011.51</v>
          </cell>
          <cell r="H421">
            <v>144460181.97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52764724.1</v>
          </cell>
          <cell r="P421">
            <v>598425698.01</v>
          </cell>
          <cell r="Q421">
            <v>790716337.34</v>
          </cell>
          <cell r="R421">
            <v>594620796.71</v>
          </cell>
          <cell r="S421">
            <v>109426286.6</v>
          </cell>
          <cell r="T421">
            <v>52973128.58</v>
          </cell>
          <cell r="U421">
            <v>-3834023.2</v>
          </cell>
          <cell r="V421">
            <v>0</v>
          </cell>
          <cell r="W421">
            <v>-396976707.95</v>
          </cell>
          <cell r="X421">
            <v>50865847.99</v>
          </cell>
          <cell r="Y421">
            <v>2570987.34</v>
          </cell>
          <cell r="Z421">
            <v>325739.58</v>
          </cell>
        </row>
        <row r="421">
          <cell r="AB421">
            <v>13720546.57</v>
          </cell>
          <cell r="AC421">
            <v>-8369358.31</v>
          </cell>
          <cell r="AD421">
            <v>241247328.72</v>
          </cell>
          <cell r="AE421">
            <v>14155751769.64</v>
          </cell>
          <cell r="AF421">
            <v>12394524854.27</v>
          </cell>
          <cell r="AG421">
            <v>1364112240.25</v>
          </cell>
          <cell r="AH421">
            <v>1386202145.13</v>
          </cell>
          <cell r="AI421">
            <v>1144954816.41</v>
          </cell>
          <cell r="AJ421">
            <v>3907180758.13</v>
          </cell>
          <cell r="AK421">
            <v>0.276013653086922</v>
          </cell>
          <cell r="AL421">
            <v>2017008638.62</v>
          </cell>
          <cell r="AM421">
            <v>0.00372744061627056</v>
          </cell>
          <cell r="AN421">
            <v>0.0422743848400514</v>
          </cell>
          <cell r="AO421">
            <v>0.0558583076481928</v>
          </cell>
          <cell r="AP421">
            <v>0.0420055964802442</v>
          </cell>
          <cell r="AQ421">
            <v>1890172119.51</v>
          </cell>
          <cell r="AR421">
            <v>1539498504.19</v>
          </cell>
          <cell r="AS421">
            <v>513113318.1844</v>
          </cell>
          <cell r="AT421">
            <v>1648924790.79</v>
          </cell>
          <cell r="AU421">
            <v>1780745832.91</v>
          </cell>
          <cell r="AV421">
            <v>1673081924.25</v>
          </cell>
          <cell r="AW421">
            <v>1364112240.25</v>
          </cell>
          <cell r="AX421">
            <v>-340169556.17</v>
          </cell>
        </row>
        <row r="422">
          <cell r="A422" t="str">
            <v>601015.SH</v>
          </cell>
          <cell r="B422" t="str">
            <v>陕西黑猫</v>
          </cell>
          <cell r="C422">
            <v>14116491465.22</v>
          </cell>
          <cell r="D422">
            <v>0</v>
          </cell>
          <cell r="E422">
            <v>0</v>
          </cell>
          <cell r="F422">
            <v>0</v>
          </cell>
          <cell r="G422">
            <v>12396248501.66</v>
          </cell>
          <cell r="H422">
            <v>211088169.76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60463733.52</v>
          </cell>
          <cell r="P422">
            <v>39464796.18</v>
          </cell>
          <cell r="Q422">
            <v>131014281.16</v>
          </cell>
          <cell r="R422">
            <v>0</v>
          </cell>
          <cell r="S422">
            <v>192096647.2</v>
          </cell>
          <cell r="T422">
            <v>400915527.8</v>
          </cell>
          <cell r="U422">
            <v>467411747.28</v>
          </cell>
          <cell r="V422">
            <v>0</v>
          </cell>
          <cell r="W422">
            <v>0</v>
          </cell>
          <cell r="X422">
            <v>1330111.18</v>
          </cell>
          <cell r="Y422">
            <v>0</v>
          </cell>
          <cell r="Z422">
            <v>219731.77</v>
          </cell>
        </row>
        <row r="422">
          <cell r="AB422">
            <v>283.8</v>
          </cell>
          <cell r="AC422">
            <v>0</v>
          </cell>
          <cell r="AD422">
            <v>149160315.68</v>
          </cell>
          <cell r="AE422">
            <v>14116491465.22</v>
          </cell>
          <cell r="AF422">
            <v>12819287959.72</v>
          </cell>
          <cell r="AG422">
            <v>1697008653.89</v>
          </cell>
          <cell r="AH422">
            <v>1697008937.69</v>
          </cell>
          <cell r="AI422">
            <v>1547848622.01</v>
          </cell>
          <cell r="AJ422">
            <v>1720242963.56</v>
          </cell>
          <cell r="AK422">
            <v>0.121860518089662</v>
          </cell>
          <cell r="AL422">
            <v>230942527.06</v>
          </cell>
          <cell r="AM422">
            <v>0.00428319839026359</v>
          </cell>
          <cell r="AN422">
            <v>0.00279565189956958</v>
          </cell>
          <cell r="AO422">
            <v>0.00928093793580303</v>
          </cell>
          <cell r="AP422">
            <v>0</v>
          </cell>
          <cell r="AQ422">
            <v>1489300436.5</v>
          </cell>
          <cell r="AR422">
            <v>1148043473.62</v>
          </cell>
          <cell r="AS422">
            <v>485043578.2552</v>
          </cell>
          <cell r="AT422">
            <v>1340140120.82</v>
          </cell>
          <cell r="AU422">
            <v>1297203789.3</v>
          </cell>
          <cell r="AV422">
            <v>1277101603.53</v>
          </cell>
          <cell r="AW422">
            <v>1697008653.89</v>
          </cell>
          <cell r="AX422">
            <v>-66496219.48</v>
          </cell>
        </row>
        <row r="423">
          <cell r="A423" t="str">
            <v>603260.SH</v>
          </cell>
          <cell r="B423" t="str">
            <v>合盛硅业</v>
          </cell>
          <cell r="C423">
            <v>14115106199.93</v>
          </cell>
          <cell r="D423">
            <v>0</v>
          </cell>
          <cell r="E423">
            <v>0</v>
          </cell>
          <cell r="F423">
            <v>0</v>
          </cell>
          <cell r="G423">
            <v>7191289500.59</v>
          </cell>
          <cell r="H423">
            <v>146594445.9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285169709.51</v>
          </cell>
          <cell r="P423">
            <v>19032548.44</v>
          </cell>
          <cell r="Q423">
            <v>192155970.94</v>
          </cell>
          <cell r="R423">
            <v>274529147.55</v>
          </cell>
          <cell r="S423">
            <v>146055054.14</v>
          </cell>
          <cell r="T423">
            <v>-17952981.38</v>
          </cell>
          <cell r="U423">
            <v>-479552.03</v>
          </cell>
          <cell r="V423">
            <v>0</v>
          </cell>
          <cell r="W423">
            <v>0</v>
          </cell>
          <cell r="X423">
            <v>17329896.33</v>
          </cell>
          <cell r="Y423">
            <v>1330124.79</v>
          </cell>
          <cell r="Z423">
            <v>-1072525.52</v>
          </cell>
        </row>
        <row r="423">
          <cell r="AB423">
            <v>14725316.2</v>
          </cell>
          <cell r="AC423">
            <v>42892751.54</v>
          </cell>
          <cell r="AD423">
            <v>982252205.87</v>
          </cell>
          <cell r="AE423">
            <v>14115106199.93</v>
          </cell>
          <cell r="AF423">
            <v>8108231931.17</v>
          </cell>
          <cell r="AG423">
            <v>5969188740.74</v>
          </cell>
          <cell r="AH423">
            <v>5941021305.4</v>
          </cell>
          <cell r="AI423">
            <v>4958769099.53</v>
          </cell>
          <cell r="AJ423">
            <v>6923816699.34</v>
          </cell>
          <cell r="AK423">
            <v>0.490525299722813</v>
          </cell>
          <cell r="AL423">
            <v>800384936.57</v>
          </cell>
          <cell r="AM423">
            <v>0.0202031572041175</v>
          </cell>
          <cell r="AN423">
            <v>0.00134838152617615</v>
          </cell>
          <cell r="AO423">
            <v>0.0136134980649988</v>
          </cell>
          <cell r="AP423">
            <v>0.0194493150573222</v>
          </cell>
          <cell r="AQ423">
            <v>6123431762.77</v>
          </cell>
          <cell r="AR423">
            <v>4995124502.76</v>
          </cell>
          <cell r="AS423">
            <v>3641326481.9648</v>
          </cell>
          <cell r="AT423">
            <v>5141179556.9</v>
          </cell>
          <cell r="AU423">
            <v>5977376708.63</v>
          </cell>
          <cell r="AV423">
            <v>5986602330.36</v>
          </cell>
          <cell r="AW423">
            <v>5969188740.74</v>
          </cell>
          <cell r="AX423">
            <v>-17473429.35</v>
          </cell>
        </row>
        <row r="424">
          <cell r="A424" t="str">
            <v>000568.SZ</v>
          </cell>
          <cell r="B424" t="str">
            <v>泸州老窖</v>
          </cell>
          <cell r="C424">
            <v>14109824614.36</v>
          </cell>
          <cell r="D424">
            <v>0</v>
          </cell>
          <cell r="E424">
            <v>0</v>
          </cell>
          <cell r="F424">
            <v>0</v>
          </cell>
          <cell r="G424">
            <v>1933662885.73</v>
          </cell>
          <cell r="H424">
            <v>127324223.38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1536386462.93</v>
          </cell>
          <cell r="P424">
            <v>1936521124.25</v>
          </cell>
          <cell r="Q424">
            <v>690636840.57</v>
          </cell>
          <cell r="R424">
            <v>68884404.41</v>
          </cell>
          <cell r="S424">
            <v>-180097389.13</v>
          </cell>
          <cell r="T424">
            <v>177205844.66</v>
          </cell>
          <cell r="U424">
            <v>170543184.14</v>
          </cell>
          <cell r="V424">
            <v>0</v>
          </cell>
          <cell r="W424">
            <v>423406.31</v>
          </cell>
          <cell r="X424">
            <v>-290207.95</v>
          </cell>
          <cell r="Y424">
            <v>0</v>
          </cell>
          <cell r="Z424">
            <v>546546.66</v>
          </cell>
        </row>
        <row r="424">
          <cell r="AB424">
            <v>37176240.33</v>
          </cell>
          <cell r="AC424">
            <v>62175944.05</v>
          </cell>
          <cell r="AD424">
            <v>2014298012.43</v>
          </cell>
          <cell r="AE424">
            <v>14109824614.36</v>
          </cell>
          <cell r="AF424">
            <v>5985994328.76</v>
          </cell>
          <cell r="AG424">
            <v>8302296291.18</v>
          </cell>
          <cell r="AH424">
            <v>8277296587.46</v>
          </cell>
          <cell r="AI424">
            <v>6262998575.03</v>
          </cell>
          <cell r="AJ424">
            <v>12176161728.63</v>
          </cell>
          <cell r="AK424">
            <v>0.862956277729912</v>
          </cell>
          <cell r="AL424">
            <v>4257428535.88</v>
          </cell>
          <cell r="AM424">
            <v>0.108887708027666</v>
          </cell>
          <cell r="AN424">
            <v>0.137246293074341</v>
          </cell>
          <cell r="AO424">
            <v>0.0489472307024368</v>
          </cell>
          <cell r="AP424">
            <v>0.00488201705497418</v>
          </cell>
          <cell r="AQ424">
            <v>7918733192.75</v>
          </cell>
          <cell r="AR424">
            <v>6084532569.45</v>
          </cell>
          <cell r="AS424">
            <v>3976539160.5476</v>
          </cell>
          <cell r="AT424">
            <v>5904435180.32</v>
          </cell>
          <cell r="AU424">
            <v>8098830581.88</v>
          </cell>
          <cell r="AV424">
            <v>7817245427.7</v>
          </cell>
          <cell r="AW424">
            <v>8302296291.18</v>
          </cell>
          <cell r="AX424">
            <v>7086066.83000001</v>
          </cell>
        </row>
        <row r="425">
          <cell r="A425" t="str">
            <v>002075.SZ</v>
          </cell>
          <cell r="B425" t="str">
            <v>沙钢股份</v>
          </cell>
          <cell r="C425">
            <v>14064596527.26</v>
          </cell>
          <cell r="D425">
            <v>0</v>
          </cell>
          <cell r="E425">
            <v>0</v>
          </cell>
          <cell r="F425">
            <v>0</v>
          </cell>
          <cell r="G425">
            <v>11744540249.11</v>
          </cell>
          <cell r="H425">
            <v>31598831.98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47799944.63</v>
          </cell>
          <cell r="P425">
            <v>21559873.17</v>
          </cell>
          <cell r="Q425">
            <v>214528004.03</v>
          </cell>
          <cell r="R425">
            <v>113374248</v>
          </cell>
          <cell r="S425">
            <v>21451368.82</v>
          </cell>
          <cell r="T425">
            <v>112868535.22</v>
          </cell>
          <cell r="U425">
            <v>2199440</v>
          </cell>
          <cell r="V425">
            <v>0</v>
          </cell>
          <cell r="W425">
            <v>57054608.05</v>
          </cell>
          <cell r="X425">
            <v>-1799966.86</v>
          </cell>
          <cell r="Y425">
            <v>-674388.12</v>
          </cell>
          <cell r="Z425">
            <v>0</v>
          </cell>
        </row>
        <row r="425">
          <cell r="AB425">
            <v>8660369.98</v>
          </cell>
          <cell r="AC425">
            <v>6246584.02</v>
          </cell>
          <cell r="AD425">
            <v>520849646.52</v>
          </cell>
          <cell r="AE425">
            <v>14064596527.26</v>
          </cell>
          <cell r="AF425">
            <v>12163253687.76</v>
          </cell>
          <cell r="AG425">
            <v>2073740337.75</v>
          </cell>
          <cell r="AH425">
            <v>2076154123.71</v>
          </cell>
          <cell r="AI425">
            <v>1555304477.19</v>
          </cell>
          <cell r="AJ425">
            <v>2320056278.15</v>
          </cell>
          <cell r="AK425">
            <v>0.16495718690922</v>
          </cell>
          <cell r="AL425">
            <v>394173895.75</v>
          </cell>
          <cell r="AM425">
            <v>0.003398600488635</v>
          </cell>
          <cell r="AN425">
            <v>0.00153291799933348</v>
          </cell>
          <cell r="AO425">
            <v>0.0152530507088633</v>
          </cell>
          <cell r="AP425">
            <v>0.00806096696625872</v>
          </cell>
          <cell r="AQ425">
            <v>1925882382.4</v>
          </cell>
          <cell r="AR425">
            <v>1383581367.06</v>
          </cell>
          <cell r="AS425">
            <v>916893739.3504</v>
          </cell>
          <cell r="AT425">
            <v>1405032735.88</v>
          </cell>
          <cell r="AU425">
            <v>1904431013.58</v>
          </cell>
          <cell r="AV425">
            <v>1893669731.32</v>
          </cell>
          <cell r="AW425">
            <v>2073740337.75</v>
          </cell>
          <cell r="AX425">
            <v>167723703.27</v>
          </cell>
        </row>
        <row r="426">
          <cell r="A426" t="str">
            <v>002155.SZ</v>
          </cell>
          <cell r="B426" t="str">
            <v>湖南黄金</v>
          </cell>
          <cell r="C426">
            <v>13941781495.15</v>
          </cell>
          <cell r="D426">
            <v>0</v>
          </cell>
          <cell r="E426">
            <v>0</v>
          </cell>
          <cell r="F426">
            <v>0</v>
          </cell>
          <cell r="G426">
            <v>12888482091.82</v>
          </cell>
          <cell r="H426">
            <v>20007833.19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67171139.32</v>
          </cell>
          <cell r="P426">
            <v>13303124.78</v>
          </cell>
          <cell r="Q426">
            <v>446681740.56</v>
          </cell>
          <cell r="R426">
            <v>188823528.27</v>
          </cell>
          <cell r="S426">
            <v>20819437.77</v>
          </cell>
          <cell r="T426">
            <v>-1959723.66</v>
          </cell>
          <cell r="U426">
            <v>0</v>
          </cell>
          <cell r="V426">
            <v>0</v>
          </cell>
          <cell r="W426">
            <v>1644200</v>
          </cell>
          <cell r="X426">
            <v>3837519.61</v>
          </cell>
          <cell r="Y426">
            <v>-2343926.24</v>
          </cell>
          <cell r="Z426">
            <v>0</v>
          </cell>
        </row>
        <row r="426">
          <cell r="AB426">
            <v>5607011.99</v>
          </cell>
          <cell r="AC426">
            <v>3443286.51</v>
          </cell>
          <cell r="AD426">
            <v>43725992.49</v>
          </cell>
          <cell r="AE426">
            <v>13941781495.15</v>
          </cell>
          <cell r="AF426">
            <v>13625281062.52</v>
          </cell>
          <cell r="AG426">
            <v>314691315.599999</v>
          </cell>
          <cell r="AH426">
            <v>316855041.079999</v>
          </cell>
          <cell r="AI426">
            <v>273129048.589999</v>
          </cell>
          <cell r="AJ426">
            <v>1053299403.33</v>
          </cell>
          <cell r="AK426">
            <v>0.075549843016577</v>
          </cell>
          <cell r="AL426">
            <v>711471881.21</v>
          </cell>
          <cell r="AM426">
            <v>0.00481797389690601</v>
          </cell>
          <cell r="AN426">
            <v>0.000954191168799183</v>
          </cell>
          <cell r="AO426">
            <v>0.0320390719590168</v>
          </cell>
          <cell r="AP426">
            <v>0.0135437159401535</v>
          </cell>
          <cell r="AQ426">
            <v>341827522.12</v>
          </cell>
          <cell r="AR426">
            <v>277282091.86</v>
          </cell>
          <cell r="AS426">
            <v>-154546959.4424</v>
          </cell>
          <cell r="AT426">
            <v>298101529.63</v>
          </cell>
          <cell r="AU426">
            <v>321008084.35</v>
          </cell>
          <cell r="AV426">
            <v>315818443.84</v>
          </cell>
          <cell r="AW426">
            <v>314691315.599999</v>
          </cell>
          <cell r="AX426">
            <v>-315523.66</v>
          </cell>
        </row>
        <row r="427">
          <cell r="A427" t="str">
            <v>000521.SZ</v>
          </cell>
          <cell r="B427" t="str">
            <v>长虹美菱</v>
          </cell>
          <cell r="C427">
            <v>13915010518.02</v>
          </cell>
          <cell r="D427">
            <v>0</v>
          </cell>
          <cell r="E427">
            <v>0</v>
          </cell>
          <cell r="F427">
            <v>0</v>
          </cell>
          <cell r="G427">
            <v>12225814695.57</v>
          </cell>
          <cell r="H427">
            <v>50740185.1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96101240.28</v>
          </cell>
          <cell r="P427">
            <v>1064459268.59</v>
          </cell>
          <cell r="Q427">
            <v>221253602.91</v>
          </cell>
          <cell r="R427">
            <v>300402724.1</v>
          </cell>
          <cell r="S427">
            <v>-35552769.58</v>
          </cell>
          <cell r="T427">
            <v>80853371.21</v>
          </cell>
          <cell r="U427">
            <v>-21089185.99</v>
          </cell>
          <cell r="V427">
            <v>0</v>
          </cell>
          <cell r="W427">
            <v>-28310289.03</v>
          </cell>
          <cell r="X427">
            <v>21358115.43</v>
          </cell>
          <cell r="Y427">
            <v>46558863.61</v>
          </cell>
          <cell r="Z427">
            <v>-249004.26</v>
          </cell>
        </row>
        <row r="427">
          <cell r="AB427">
            <v>8126104.09</v>
          </cell>
          <cell r="AC427">
            <v>2003084.43</v>
          </cell>
          <cell r="AD427">
            <v>29394642.88</v>
          </cell>
          <cell r="AE427">
            <v>13915010518.02</v>
          </cell>
          <cell r="AF427">
            <v>13872478761.87</v>
          </cell>
          <cell r="AG427">
            <v>26908855.0299996</v>
          </cell>
          <cell r="AH427">
            <v>33031874.6899996</v>
          </cell>
          <cell r="AI427">
            <v>3637231.8099996</v>
          </cell>
          <cell r="AJ427">
            <v>1689195822.45</v>
          </cell>
          <cell r="AK427">
            <v>0.1213937869657</v>
          </cell>
          <cell r="AL427">
            <v>1722652679.83</v>
          </cell>
          <cell r="AM427">
            <v>0.00690630022561237</v>
          </cell>
          <cell r="AN427">
            <v>0.0764971946813494</v>
          </cell>
          <cell r="AO427">
            <v>0.0159003547013835</v>
          </cell>
          <cell r="AP427">
            <v>0.0215883936063848</v>
          </cell>
          <cell r="AQ427">
            <v>-33456857.3799994</v>
          </cell>
          <cell r="AR427">
            <v>-27298730.6799994</v>
          </cell>
          <cell r="AS427">
            <v>-415863415.055999</v>
          </cell>
          <cell r="AT427">
            <v>-62851500.2599994</v>
          </cell>
          <cell r="AU427">
            <v>2095912.2000006</v>
          </cell>
          <cell r="AV427">
            <v>-111927181.829999</v>
          </cell>
          <cell r="AW427">
            <v>26908855.0299996</v>
          </cell>
          <cell r="AX427">
            <v>73632268.17</v>
          </cell>
        </row>
        <row r="428">
          <cell r="A428" t="str">
            <v>601377.SH</v>
          </cell>
          <cell r="B428" t="str">
            <v>兴业证券</v>
          </cell>
          <cell r="C428">
            <v>13883711965.63</v>
          </cell>
          <cell r="D428">
            <v>3484917371.23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82810768.18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2627907281.5</v>
          </cell>
          <cell r="U428">
            <v>43093870.74</v>
          </cell>
          <cell r="V428">
            <v>35138168.11</v>
          </cell>
          <cell r="W428">
            <v>-674284941.27</v>
          </cell>
          <cell r="X428">
            <v>75024506.13</v>
          </cell>
          <cell r="Y428">
            <v>-19714657.13</v>
          </cell>
          <cell r="Z428">
            <v>357080.83</v>
          </cell>
        </row>
        <row r="428">
          <cell r="AB428">
            <v>325977.06</v>
          </cell>
          <cell r="AC428">
            <v>4873014.06</v>
          </cell>
          <cell r="AD428">
            <v>1371686405.57</v>
          </cell>
          <cell r="AE428">
            <v>13883711965.63</v>
          </cell>
          <cell r="AF428">
            <v>82810768.18</v>
          </cell>
          <cell r="AG428">
            <v>15734708937.62</v>
          </cell>
          <cell r="AH428">
            <v>15730161900.62</v>
          </cell>
          <cell r="AI428">
            <v>14358475495.05</v>
          </cell>
          <cell r="AJ428">
            <v>13883711965.63</v>
          </cell>
          <cell r="AK428">
            <v>1</v>
          </cell>
          <cell r="AL428">
            <v>67643148.05</v>
          </cell>
          <cell r="AM428">
            <v>0.00596459854432325</v>
          </cell>
          <cell r="AN428">
            <v>0</v>
          </cell>
          <cell r="AO428">
            <v>0</v>
          </cell>
          <cell r="AP428">
            <v>0</v>
          </cell>
          <cell r="AQ428">
            <v>13816068817.58</v>
          </cell>
          <cell r="AR428">
            <v>12444382412.01</v>
          </cell>
          <cell r="AS428">
            <v>9247270494.0708</v>
          </cell>
          <cell r="AT428">
            <v>12444382412.01</v>
          </cell>
          <cell r="AU428">
            <v>13816068817.58</v>
          </cell>
          <cell r="AV428">
            <v>13745948429.28</v>
          </cell>
          <cell r="AW428">
            <v>15734708937.62</v>
          </cell>
          <cell r="AX428">
            <v>1945666637.6</v>
          </cell>
        </row>
        <row r="429">
          <cell r="A429" t="str">
            <v>600370.SH</v>
          </cell>
          <cell r="B429" t="str">
            <v>三房巷</v>
          </cell>
          <cell r="C429">
            <v>13868597463.28</v>
          </cell>
          <cell r="D429">
            <v>0</v>
          </cell>
          <cell r="E429">
            <v>0</v>
          </cell>
          <cell r="F429">
            <v>0</v>
          </cell>
          <cell r="G429">
            <v>13215367874.59</v>
          </cell>
          <cell r="H429">
            <v>50257278.73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30667096.8</v>
          </cell>
          <cell r="P429">
            <v>11493416.66</v>
          </cell>
          <cell r="Q429">
            <v>91100520.92</v>
          </cell>
          <cell r="R429">
            <v>7702674.06</v>
          </cell>
          <cell r="S429">
            <v>-3300261.78</v>
          </cell>
          <cell r="T429">
            <v>40246416.25</v>
          </cell>
          <cell r="U429">
            <v>0</v>
          </cell>
          <cell r="V429">
            <v>0</v>
          </cell>
          <cell r="W429">
            <v>4718810</v>
          </cell>
          <cell r="X429">
            <v>18199231.37</v>
          </cell>
          <cell r="Y429">
            <v>6508311.35</v>
          </cell>
          <cell r="Z429">
            <v>-16127076.89</v>
          </cell>
        </row>
        <row r="429">
          <cell r="AB429">
            <v>182906.87</v>
          </cell>
          <cell r="AC429">
            <v>575646.69</v>
          </cell>
          <cell r="AD429">
            <v>90035784.95</v>
          </cell>
          <cell r="AE429">
            <v>13868597463.28</v>
          </cell>
          <cell r="AF429">
            <v>13353031321.25</v>
          </cell>
          <cell r="AG429">
            <v>519696748.670003</v>
          </cell>
          <cell r="AH429">
            <v>519304008.850003</v>
          </cell>
          <cell r="AI429">
            <v>429268223.900003</v>
          </cell>
          <cell r="AJ429">
            <v>653229588.690001</v>
          </cell>
          <cell r="AK429">
            <v>0.0471013446326899</v>
          </cell>
          <cell r="AL429">
            <v>147864759.61</v>
          </cell>
          <cell r="AM429">
            <v>0.00221126158439579</v>
          </cell>
          <cell r="AN429">
            <v>0.000828736769556634</v>
          </cell>
          <cell r="AO429">
            <v>0.00656883445937541</v>
          </cell>
          <cell r="AP429">
            <v>0.000555403967877389</v>
          </cell>
          <cell r="AQ429">
            <v>505364829.080001</v>
          </cell>
          <cell r="AR429">
            <v>418629305.910001</v>
          </cell>
          <cell r="AS429">
            <v>-90340199.845199</v>
          </cell>
          <cell r="AT429">
            <v>415329044.130001</v>
          </cell>
          <cell r="AU429">
            <v>508665090.86</v>
          </cell>
          <cell r="AV429">
            <v>421173981.910001</v>
          </cell>
          <cell r="AW429">
            <v>519696748.670003</v>
          </cell>
          <cell r="AX429">
            <v>44965226.25</v>
          </cell>
        </row>
        <row r="430">
          <cell r="A430" t="str">
            <v>600176.SH</v>
          </cell>
          <cell r="B430" t="str">
            <v>中国巨石</v>
          </cell>
          <cell r="C430">
            <v>13836296677.7</v>
          </cell>
          <cell r="D430">
            <v>0</v>
          </cell>
          <cell r="E430">
            <v>0</v>
          </cell>
          <cell r="F430">
            <v>0</v>
          </cell>
          <cell r="G430">
            <v>7442325017.74</v>
          </cell>
          <cell r="H430">
            <v>324639930.99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107918578.05</v>
          </cell>
          <cell r="P430">
            <v>90866224.52</v>
          </cell>
          <cell r="Q430">
            <v>652793246.68</v>
          </cell>
          <cell r="R430">
            <v>380505812.98</v>
          </cell>
          <cell r="S430">
            <v>352787302.03</v>
          </cell>
          <cell r="T430">
            <v>43687938.83</v>
          </cell>
          <cell r="U430">
            <v>56109376.57</v>
          </cell>
          <cell r="V430">
            <v>0</v>
          </cell>
          <cell r="W430">
            <v>3890277.48</v>
          </cell>
          <cell r="X430">
            <v>99891146.55</v>
          </cell>
          <cell r="Y430">
            <v>17834906.68</v>
          </cell>
          <cell r="Z430">
            <v>347964429.6</v>
          </cell>
        </row>
        <row r="430">
          <cell r="AB430">
            <v>20496720.8</v>
          </cell>
          <cell r="AC430">
            <v>47677156.54</v>
          </cell>
          <cell r="AD430">
            <v>831588151.03</v>
          </cell>
          <cell r="AE430">
            <v>13836296677.7</v>
          </cell>
          <cell r="AF430">
            <v>9027196182</v>
          </cell>
          <cell r="AG430">
            <v>5086917088.38</v>
          </cell>
          <cell r="AH430">
            <v>5059736652.64</v>
          </cell>
          <cell r="AI430">
            <v>4228148501.61</v>
          </cell>
          <cell r="AJ430">
            <v>6393971659.96</v>
          </cell>
          <cell r="AK430">
            <v>0.462115825419181</v>
          </cell>
          <cell r="AL430">
            <v>1277099204.65</v>
          </cell>
          <cell r="AM430">
            <v>0.00779967216400706</v>
          </cell>
          <cell r="AN430">
            <v>0.00656723591844119</v>
          </cell>
          <cell r="AO430">
            <v>0.0471797665145551</v>
          </cell>
          <cell r="AP430">
            <v>0.0275005532075113</v>
          </cell>
          <cell r="AQ430">
            <v>5116872455.31</v>
          </cell>
          <cell r="AR430">
            <v>3932497002.25</v>
          </cell>
          <cell r="AS430">
            <v>2258247591.0428</v>
          </cell>
          <cell r="AT430">
            <v>4285284304.28</v>
          </cell>
          <cell r="AU430">
            <v>4764085153.28</v>
          </cell>
          <cell r="AV430">
            <v>5067486243.11</v>
          </cell>
          <cell r="AW430">
            <v>5086917088.38</v>
          </cell>
          <cell r="AX430">
            <v>-8531160.26</v>
          </cell>
        </row>
        <row r="431">
          <cell r="A431" t="str">
            <v>600125.SH</v>
          </cell>
          <cell r="B431" t="str">
            <v>铁龙物流</v>
          </cell>
          <cell r="C431">
            <v>13816267073.79</v>
          </cell>
          <cell r="D431">
            <v>0</v>
          </cell>
          <cell r="E431">
            <v>0</v>
          </cell>
          <cell r="F431">
            <v>0</v>
          </cell>
          <cell r="G431">
            <v>13175850750.13</v>
          </cell>
          <cell r="H431">
            <v>37675573.58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27306569.01</v>
          </cell>
          <cell r="P431">
            <v>39861558.4</v>
          </cell>
          <cell r="Q431">
            <v>90026484.18</v>
          </cell>
          <cell r="R431">
            <v>2046278.58</v>
          </cell>
          <cell r="S431">
            <v>25818163.66</v>
          </cell>
          <cell r="T431">
            <v>2047161.05</v>
          </cell>
          <cell r="U431">
            <v>-428653.08</v>
          </cell>
          <cell r="V431">
            <v>0</v>
          </cell>
          <cell r="W431">
            <v>0</v>
          </cell>
          <cell r="X431">
            <v>13905933.89</v>
          </cell>
          <cell r="Y431">
            <v>0</v>
          </cell>
          <cell r="Z431">
            <v>442278.97</v>
          </cell>
        </row>
        <row r="431">
          <cell r="AB431">
            <v>1211878.21</v>
          </cell>
          <cell r="AC431">
            <v>117566.24</v>
          </cell>
          <cell r="AD431">
            <v>131006653.07</v>
          </cell>
          <cell r="AE431">
            <v>13816267073.79</v>
          </cell>
          <cell r="AF431">
            <v>13360909803.96</v>
          </cell>
          <cell r="AG431">
            <v>443940775.960002</v>
          </cell>
          <cell r="AH431">
            <v>445035087.930002</v>
          </cell>
          <cell r="AI431">
            <v>314028434.860002</v>
          </cell>
          <cell r="AJ431">
            <v>640416323.660002</v>
          </cell>
          <cell r="AK431">
            <v>0.0463523410657642</v>
          </cell>
          <cell r="AL431">
            <v>158146578.2</v>
          </cell>
          <cell r="AM431">
            <v>0.00197640714848381</v>
          </cell>
          <cell r="AN431">
            <v>0.00288511782430863</v>
          </cell>
          <cell r="AO431">
            <v>0.00651597741265322</v>
          </cell>
          <cell r="AP431">
            <v>0.000148106472542201</v>
          </cell>
          <cell r="AQ431">
            <v>482269745.460002</v>
          </cell>
          <cell r="AR431">
            <v>325444928.730002</v>
          </cell>
          <cell r="AS431">
            <v>-188597407.169198</v>
          </cell>
          <cell r="AT431">
            <v>351263092.390002</v>
          </cell>
          <cell r="AU431">
            <v>456451581.800002</v>
          </cell>
          <cell r="AV431">
            <v>430036204.990002</v>
          </cell>
          <cell r="AW431">
            <v>443940775.960002</v>
          </cell>
          <cell r="AX431">
            <v>2475814.13</v>
          </cell>
        </row>
        <row r="432">
          <cell r="A432" t="str">
            <v>000652.SZ</v>
          </cell>
          <cell r="B432" t="str">
            <v>泰达股份</v>
          </cell>
          <cell r="C432">
            <v>13732817698.37</v>
          </cell>
          <cell r="D432">
            <v>0</v>
          </cell>
          <cell r="E432">
            <v>0</v>
          </cell>
          <cell r="F432">
            <v>0</v>
          </cell>
          <cell r="G432">
            <v>13239413807.48</v>
          </cell>
          <cell r="H432">
            <v>511815410.19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26875583.59</v>
          </cell>
          <cell r="P432">
            <v>38601976.14</v>
          </cell>
          <cell r="Q432">
            <v>144809681.81</v>
          </cell>
          <cell r="R432">
            <v>11766990.4</v>
          </cell>
          <cell r="S432">
            <v>552820981</v>
          </cell>
          <cell r="T432">
            <v>262512140.83</v>
          </cell>
          <cell r="U432">
            <v>197169013.52</v>
          </cell>
          <cell r="V432">
            <v>0</v>
          </cell>
          <cell r="W432">
            <v>10337361.03</v>
          </cell>
          <cell r="X432">
            <v>-6174295.4</v>
          </cell>
          <cell r="Y432">
            <v>-214553.47</v>
          </cell>
          <cell r="Z432">
            <v>-43613.31</v>
          </cell>
        </row>
        <row r="432">
          <cell r="AB432">
            <v>5295878.16</v>
          </cell>
          <cell r="AC432">
            <v>8081768.24</v>
          </cell>
          <cell r="AD432">
            <v>5184661.03</v>
          </cell>
          <cell r="AE432">
            <v>13732817698.37</v>
          </cell>
          <cell r="AF432">
            <v>14014289020.42</v>
          </cell>
          <cell r="AG432">
            <v>-2276584.62999732</v>
          </cell>
          <cell r="AH432">
            <v>-5062474.70999732</v>
          </cell>
          <cell r="AI432">
            <v>-10247135.7399973</v>
          </cell>
          <cell r="AJ432">
            <v>493403890.890001</v>
          </cell>
          <cell r="AK432">
            <v>0.0359288167750574</v>
          </cell>
          <cell r="AL432">
            <v>224625568.55</v>
          </cell>
          <cell r="AM432">
            <v>0.0019570334493838</v>
          </cell>
          <cell r="AN432">
            <v>0.00281092904514285</v>
          </cell>
          <cell r="AO432">
            <v>0.0105447902237272</v>
          </cell>
          <cell r="AP432">
            <v>0.000856851860881884</v>
          </cell>
          <cell r="AQ432">
            <v>268778322.340001</v>
          </cell>
          <cell r="AR432">
            <v>-289227319.689999</v>
          </cell>
          <cell r="AS432">
            <v>-696044079.420399</v>
          </cell>
          <cell r="AT432">
            <v>263593661.310001</v>
          </cell>
          <cell r="AU432">
            <v>-284042658.659999</v>
          </cell>
          <cell r="AV432">
            <v>-234120515.679999</v>
          </cell>
          <cell r="AW432">
            <v>-2276584.62999732</v>
          </cell>
          <cell r="AX432">
            <v>75680488.34</v>
          </cell>
        </row>
        <row r="433">
          <cell r="A433" t="str">
            <v>600577.SH</v>
          </cell>
          <cell r="B433" t="str">
            <v>精达股份</v>
          </cell>
          <cell r="C433">
            <v>13663760354.82</v>
          </cell>
          <cell r="D433">
            <v>0</v>
          </cell>
          <cell r="E433">
            <v>0</v>
          </cell>
          <cell r="F433">
            <v>0</v>
          </cell>
          <cell r="G433">
            <v>12570915766.5</v>
          </cell>
          <cell r="H433">
            <v>90566457.36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23621612.15</v>
          </cell>
          <cell r="P433">
            <v>66335242.42</v>
          </cell>
          <cell r="Q433">
            <v>110760980.38</v>
          </cell>
          <cell r="R433">
            <v>149904256.57</v>
          </cell>
          <cell r="S433">
            <v>125498427.43</v>
          </cell>
          <cell r="T433">
            <v>28309177.45</v>
          </cell>
          <cell r="U433">
            <v>0</v>
          </cell>
          <cell r="V433">
            <v>0</v>
          </cell>
          <cell r="W433">
            <v>-2067143.94</v>
          </cell>
          <cell r="X433">
            <v>35200443.41</v>
          </cell>
          <cell r="Y433">
            <v>2990927.66</v>
          </cell>
          <cell r="Z433">
            <v>124016.21</v>
          </cell>
        </row>
        <row r="433">
          <cell r="AB433">
            <v>7263243.39</v>
          </cell>
          <cell r="AC433">
            <v>3648874.35</v>
          </cell>
          <cell r="AD433">
            <v>113606488</v>
          </cell>
          <cell r="AE433">
            <v>13663760354.82</v>
          </cell>
          <cell r="AF433">
            <v>13047036285.45</v>
          </cell>
          <cell r="AG433">
            <v>604898748.020001</v>
          </cell>
          <cell r="AH433">
            <v>608513117.060001</v>
          </cell>
          <cell r="AI433">
            <v>494906629.060001</v>
          </cell>
          <cell r="AJ433">
            <v>1092844588.32</v>
          </cell>
          <cell r="AK433">
            <v>0.0799812467388957</v>
          </cell>
          <cell r="AL433">
            <v>349998650.14</v>
          </cell>
          <cell r="AM433">
            <v>0.00172877828186348</v>
          </cell>
          <cell r="AN433">
            <v>0.00485483063940006</v>
          </cell>
          <cell r="AO433">
            <v>0.00810618581589278</v>
          </cell>
          <cell r="AP433">
            <v>0.0109709371854667</v>
          </cell>
          <cell r="AQ433">
            <v>742845938.18</v>
          </cell>
          <cell r="AR433">
            <v>503741022.75</v>
          </cell>
          <cell r="AS433">
            <v>151469572.5452</v>
          </cell>
          <cell r="AT433">
            <v>629239450.18</v>
          </cell>
          <cell r="AU433">
            <v>617347510.75</v>
          </cell>
          <cell r="AV433">
            <v>613588684.58</v>
          </cell>
          <cell r="AW433">
            <v>604898748.020001</v>
          </cell>
          <cell r="AX433">
            <v>26242033.51</v>
          </cell>
        </row>
        <row r="434">
          <cell r="A434" t="str">
            <v>600691.SH</v>
          </cell>
          <cell r="B434" t="str">
            <v>阳煤化工</v>
          </cell>
          <cell r="C434">
            <v>13558992030.38</v>
          </cell>
          <cell r="D434">
            <v>0</v>
          </cell>
          <cell r="E434">
            <v>0</v>
          </cell>
          <cell r="F434">
            <v>0</v>
          </cell>
          <cell r="G434">
            <v>11796412077.55</v>
          </cell>
          <cell r="H434">
            <v>433557221.56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117208243.85</v>
          </cell>
          <cell r="P434">
            <v>62535016.74</v>
          </cell>
          <cell r="Q434">
            <v>402575118.72</v>
          </cell>
          <cell r="R434">
            <v>143969905.17</v>
          </cell>
          <cell r="S434">
            <v>447258773.18</v>
          </cell>
          <cell r="T434">
            <v>8633.68</v>
          </cell>
          <cell r="U434">
            <v>93333.68</v>
          </cell>
          <cell r="V434">
            <v>0</v>
          </cell>
          <cell r="W434">
            <v>0</v>
          </cell>
          <cell r="X434">
            <v>-15715875.37</v>
          </cell>
          <cell r="Y434">
            <v>14786605.95</v>
          </cell>
          <cell r="Z434">
            <v>119876.49</v>
          </cell>
        </row>
        <row r="434">
          <cell r="AB434">
            <v>12217458.32</v>
          </cell>
          <cell r="AC434">
            <v>1267922.31</v>
          </cell>
          <cell r="AD434">
            <v>135245674.09</v>
          </cell>
          <cell r="AE434">
            <v>13558992030.38</v>
          </cell>
          <cell r="AF434">
            <v>12969959135.21</v>
          </cell>
          <cell r="AG434">
            <v>590090674.76</v>
          </cell>
          <cell r="AH434">
            <v>601040210.77</v>
          </cell>
          <cell r="AI434">
            <v>465794536.68</v>
          </cell>
          <cell r="AJ434">
            <v>1762579952.83</v>
          </cell>
          <cell r="AK434">
            <v>0.129993435270173</v>
          </cell>
          <cell r="AL434">
            <v>730125354.42</v>
          </cell>
          <cell r="AM434">
            <v>0.00864431836727875</v>
          </cell>
          <cell r="AN434">
            <v>0.00461206973201882</v>
          </cell>
          <cell r="AO434">
            <v>0.0296906376091968</v>
          </cell>
          <cell r="AP434">
            <v>0.010618038925565</v>
          </cell>
          <cell r="AQ434">
            <v>1032454598.41</v>
          </cell>
          <cell r="AR434">
            <v>449950151.14</v>
          </cell>
          <cell r="AS434">
            <v>-28134084.1712</v>
          </cell>
          <cell r="AT434">
            <v>897208924.32</v>
          </cell>
          <cell r="AU434">
            <v>585195825.23</v>
          </cell>
          <cell r="AV434">
            <v>603783592.7</v>
          </cell>
          <cell r="AW434">
            <v>590090674.76</v>
          </cell>
          <cell r="AX434">
            <v>-84700</v>
          </cell>
        </row>
        <row r="435">
          <cell r="A435" t="str">
            <v>600739.SH</v>
          </cell>
          <cell r="B435" t="str">
            <v>辽宁成大</v>
          </cell>
          <cell r="C435">
            <v>13508092287.75</v>
          </cell>
          <cell r="D435">
            <v>0</v>
          </cell>
          <cell r="E435">
            <v>0</v>
          </cell>
          <cell r="F435">
            <v>0</v>
          </cell>
          <cell r="G435">
            <v>11590784652.67</v>
          </cell>
          <cell r="H435">
            <v>489438763.32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39897210.24</v>
          </cell>
          <cell r="P435">
            <v>388960078.63</v>
          </cell>
          <cell r="Q435">
            <v>330899908.54</v>
          </cell>
          <cell r="R435">
            <v>171514747.15</v>
          </cell>
          <cell r="S435">
            <v>484049463.91</v>
          </cell>
          <cell r="T435">
            <v>1663750880.61</v>
          </cell>
          <cell r="U435">
            <v>1636321291.33</v>
          </cell>
          <cell r="V435">
            <v>0</v>
          </cell>
          <cell r="W435">
            <v>-50312860.9</v>
          </cell>
          <cell r="X435">
            <v>4050947.76</v>
          </cell>
          <cell r="Y435">
            <v>-204187553.06</v>
          </cell>
          <cell r="Z435">
            <v>363008.77</v>
          </cell>
        </row>
        <row r="435">
          <cell r="AB435">
            <v>10490618.32</v>
          </cell>
          <cell r="AC435">
            <v>7892282.98</v>
          </cell>
          <cell r="AD435">
            <v>132907211.32</v>
          </cell>
          <cell r="AE435">
            <v>13508092287.75</v>
          </cell>
          <cell r="AF435">
            <v>13006106061.14</v>
          </cell>
          <cell r="AG435">
            <v>2315923860.39</v>
          </cell>
          <cell r="AH435">
            <v>2318522195.73</v>
          </cell>
          <cell r="AI435">
            <v>2185614984.41</v>
          </cell>
          <cell r="AJ435">
            <v>1917307635.08</v>
          </cell>
          <cell r="AK435">
            <v>0.141937706245814</v>
          </cell>
          <cell r="AL435">
            <v>724486056.16</v>
          </cell>
          <cell r="AM435">
            <v>0.00295357844691225</v>
          </cell>
          <cell r="AN435">
            <v>0.0287945973675893</v>
          </cell>
          <cell r="AO435">
            <v>0.02449642047827</v>
          </cell>
          <cell r="AP435">
            <v>0.0126971850277882</v>
          </cell>
          <cell r="AQ435">
            <v>1192821578.92</v>
          </cell>
          <cell r="AR435">
            <v>575864903.69</v>
          </cell>
          <cell r="AS435">
            <v>-1469516866.6564</v>
          </cell>
          <cell r="AT435">
            <v>1059914367.6</v>
          </cell>
          <cell r="AU435">
            <v>708772115.01</v>
          </cell>
          <cell r="AV435">
            <v>697096541.27</v>
          </cell>
          <cell r="AW435">
            <v>2315923860.39</v>
          </cell>
          <cell r="AX435">
            <v>-22883271.62</v>
          </cell>
        </row>
        <row r="436">
          <cell r="A436" t="str">
            <v>002745.SZ</v>
          </cell>
          <cell r="B436" t="str">
            <v>木林森</v>
          </cell>
          <cell r="C436">
            <v>13454152366.32</v>
          </cell>
          <cell r="D436">
            <v>0</v>
          </cell>
          <cell r="E436">
            <v>0</v>
          </cell>
          <cell r="F436">
            <v>0</v>
          </cell>
          <cell r="G436">
            <v>8793685601.37</v>
          </cell>
          <cell r="H436">
            <v>229658933.09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73126307.63</v>
          </cell>
          <cell r="P436">
            <v>1989647116.61</v>
          </cell>
          <cell r="Q436">
            <v>658926746.39</v>
          </cell>
          <cell r="R436">
            <v>413707154.28</v>
          </cell>
          <cell r="S436">
            <v>353412423.93</v>
          </cell>
          <cell r="T436">
            <v>66993298.67</v>
          </cell>
          <cell r="U436">
            <v>17026290.04</v>
          </cell>
          <cell r="V436">
            <v>0</v>
          </cell>
          <cell r="W436">
            <v>15236190.29</v>
          </cell>
          <cell r="X436">
            <v>146628625.9</v>
          </cell>
          <cell r="Y436">
            <v>77184209.87</v>
          </cell>
          <cell r="Z436">
            <v>4616597.67</v>
          </cell>
        </row>
        <row r="436">
          <cell r="AB436">
            <v>32941882.5</v>
          </cell>
          <cell r="AC436">
            <v>35459406.51</v>
          </cell>
          <cell r="AD436">
            <v>187373884.75</v>
          </cell>
          <cell r="AE436">
            <v>13454152366.32</v>
          </cell>
          <cell r="AF436">
            <v>12282505350.21</v>
          </cell>
          <cell r="AG436">
            <v>1034680266.97</v>
          </cell>
          <cell r="AH436">
            <v>1032162742.96</v>
          </cell>
          <cell r="AI436">
            <v>844788858.21</v>
          </cell>
          <cell r="AJ436">
            <v>4660466764.95</v>
          </cell>
          <cell r="AK436">
            <v>0.346396163657</v>
          </cell>
          <cell r="AL436">
            <v>3215109058.79</v>
          </cell>
          <cell r="AM436">
            <v>0.00543522220047532</v>
          </cell>
          <cell r="AN436">
            <v>0.147883498152638</v>
          </cell>
          <cell r="AO436">
            <v>0.0489757160800038</v>
          </cell>
          <cell r="AP436">
            <v>0.0307494030850758</v>
          </cell>
          <cell r="AQ436">
            <v>1445357706.16</v>
          </cell>
          <cell r="AR436">
            <v>904571397.479999</v>
          </cell>
          <cell r="AS436">
            <v>-145354092.823201</v>
          </cell>
          <cell r="AT436">
            <v>1257983821.41</v>
          </cell>
          <cell r="AU436">
            <v>1091945282.23</v>
          </cell>
          <cell r="AV436">
            <v>1076204268.85</v>
          </cell>
          <cell r="AW436">
            <v>1034680266.97</v>
          </cell>
          <cell r="AX436">
            <v>65203198.92</v>
          </cell>
        </row>
        <row r="437">
          <cell r="A437" t="str">
            <v>601216.SH</v>
          </cell>
          <cell r="B437" t="str">
            <v>君正集团</v>
          </cell>
          <cell r="C437">
            <v>13385659150.51</v>
          </cell>
          <cell r="D437">
            <v>1842463.8</v>
          </cell>
          <cell r="E437">
            <v>0</v>
          </cell>
          <cell r="F437">
            <v>16885.29</v>
          </cell>
          <cell r="G437">
            <v>8739991337.72</v>
          </cell>
          <cell r="H437">
            <v>214254917.86</v>
          </cell>
          <cell r="I437">
            <v>28698.47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161610882.85</v>
          </cell>
          <cell r="P437">
            <v>35791385.28</v>
          </cell>
          <cell r="Q437">
            <v>780426271.45</v>
          </cell>
          <cell r="R437">
            <v>158953769.3</v>
          </cell>
          <cell r="S437">
            <v>154355476.84</v>
          </cell>
          <cell r="T437">
            <v>299168736.69</v>
          </cell>
          <cell r="U437">
            <v>271307693.01</v>
          </cell>
          <cell r="V437">
            <v>0</v>
          </cell>
          <cell r="W437">
            <v>64546918.57</v>
          </cell>
          <cell r="X437">
            <v>5698545.42</v>
          </cell>
          <cell r="Y437">
            <v>25799.89</v>
          </cell>
          <cell r="Z437">
            <v>2256950.47</v>
          </cell>
        </row>
        <row r="437">
          <cell r="AB437">
            <v>5010881.82</v>
          </cell>
          <cell r="AC437">
            <v>17468611.99</v>
          </cell>
          <cell r="AD437">
            <v>559647542.37</v>
          </cell>
          <cell r="AE437">
            <v>13385659150.51</v>
          </cell>
          <cell r="AF437">
            <v>10031129123.44</v>
          </cell>
          <cell r="AG437">
            <v>3714778287.49</v>
          </cell>
          <cell r="AH437">
            <v>3702320557.32</v>
          </cell>
          <cell r="AI437">
            <v>3142673014.95</v>
          </cell>
          <cell r="AJ437">
            <v>4645667812.79</v>
          </cell>
          <cell r="AK437">
            <v>0.347063059095823</v>
          </cell>
          <cell r="AL437">
            <v>1149265838.94</v>
          </cell>
          <cell r="AM437">
            <v>0.0120734347881436</v>
          </cell>
          <cell r="AN437">
            <v>0.00267386050082086</v>
          </cell>
          <cell r="AO437">
            <v>0.0583031633089406</v>
          </cell>
          <cell r="AP437">
            <v>0.0118749302901489</v>
          </cell>
          <cell r="AQ437">
            <v>3496401973.85</v>
          </cell>
          <cell r="AR437">
            <v>2782398954.64</v>
          </cell>
          <cell r="AS437">
            <v>1068407316.0352</v>
          </cell>
          <cell r="AT437">
            <v>2936754431.48</v>
          </cell>
          <cell r="AU437">
            <v>3342046497.01</v>
          </cell>
          <cell r="AV437">
            <v>3291163191.21</v>
          </cell>
          <cell r="AW437">
            <v>3714778287.49</v>
          </cell>
          <cell r="AX437">
            <v>92407962.25</v>
          </cell>
        </row>
        <row r="438">
          <cell r="A438" t="str">
            <v>002541.SZ</v>
          </cell>
          <cell r="B438" t="str">
            <v>鸿路钢构</v>
          </cell>
          <cell r="C438">
            <v>13377478868.51</v>
          </cell>
          <cell r="D438">
            <v>0</v>
          </cell>
          <cell r="E438">
            <v>0</v>
          </cell>
          <cell r="F438">
            <v>0</v>
          </cell>
          <cell r="G438">
            <v>11691944902.87</v>
          </cell>
          <cell r="H438">
            <v>114680360.04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101555548.31</v>
          </cell>
          <cell r="P438">
            <v>96812776.21</v>
          </cell>
          <cell r="Q438">
            <v>192394252.74</v>
          </cell>
          <cell r="R438">
            <v>364558494.31</v>
          </cell>
          <cell r="S438">
            <v>107840127.91</v>
          </cell>
          <cell r="T438">
            <v>-2458799.36</v>
          </cell>
          <cell r="U438">
            <v>-1641389.97</v>
          </cell>
          <cell r="V438">
            <v>0</v>
          </cell>
          <cell r="W438">
            <v>241221.55</v>
          </cell>
          <cell r="X438">
            <v>-2851397.57</v>
          </cell>
          <cell r="Y438">
            <v>0</v>
          </cell>
          <cell r="Z438">
            <v>78545.96</v>
          </cell>
        </row>
        <row r="438">
          <cell r="AB438">
            <v>17956645.39</v>
          </cell>
          <cell r="AC438">
            <v>7024504.6</v>
          </cell>
          <cell r="AD438">
            <v>245222521.63</v>
          </cell>
          <cell r="AE438">
            <v>13377478868.51</v>
          </cell>
          <cell r="AF438">
            <v>12555106102.35</v>
          </cell>
          <cell r="AG438">
            <v>823085131.880002</v>
          </cell>
          <cell r="AH438">
            <v>834017272.670002</v>
          </cell>
          <cell r="AI438">
            <v>588794751.040002</v>
          </cell>
          <cell r="AJ438">
            <v>1685533965.64</v>
          </cell>
          <cell r="AK438">
            <v>0.125997879137576</v>
          </cell>
          <cell r="AL438">
            <v>744388930.78</v>
          </cell>
          <cell r="AM438">
            <v>0.00759153120765209</v>
          </cell>
          <cell r="AN438">
            <v>0.0072369971323889</v>
          </cell>
          <cell r="AO438">
            <v>0.014381951534447</v>
          </cell>
          <cell r="AP438">
            <v>0.0272516591424528</v>
          </cell>
          <cell r="AQ438">
            <v>941145034.859999</v>
          </cell>
          <cell r="AR438">
            <v>588082385.319999</v>
          </cell>
          <cell r="AS438">
            <v>32966775.945599</v>
          </cell>
          <cell r="AT438">
            <v>695922513.229999</v>
          </cell>
          <cell r="AU438">
            <v>833304906.949999</v>
          </cell>
          <cell r="AV438">
            <v>818462477.56</v>
          </cell>
          <cell r="AW438">
            <v>823085131.880002</v>
          </cell>
          <cell r="AX438">
            <v>-576187.84</v>
          </cell>
        </row>
        <row r="439">
          <cell r="A439" t="str">
            <v>603363.SH</v>
          </cell>
          <cell r="B439" t="str">
            <v>傲农生物</v>
          </cell>
          <cell r="C439">
            <v>13322017222.28</v>
          </cell>
          <cell r="D439">
            <v>0</v>
          </cell>
          <cell r="E439">
            <v>0</v>
          </cell>
          <cell r="F439">
            <v>0</v>
          </cell>
          <cell r="G439">
            <v>12674618119.79</v>
          </cell>
          <cell r="H439">
            <v>305560904.89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19982108.78</v>
          </cell>
          <cell r="P439">
            <v>231604057.23</v>
          </cell>
          <cell r="Q439">
            <v>416447290.71</v>
          </cell>
          <cell r="R439">
            <v>79257680.48</v>
          </cell>
          <cell r="S439">
            <v>298564955.45</v>
          </cell>
          <cell r="T439">
            <v>2690209.12</v>
          </cell>
          <cell r="U439">
            <v>-320306.43</v>
          </cell>
          <cell r="V439">
            <v>0</v>
          </cell>
          <cell r="W439">
            <v>-1025290</v>
          </cell>
          <cell r="X439">
            <v>36915050.88</v>
          </cell>
          <cell r="Y439">
            <v>175280881.16</v>
          </cell>
          <cell r="Z439">
            <v>-641713.12</v>
          </cell>
        </row>
        <row r="439">
          <cell r="AB439">
            <v>28561764.38</v>
          </cell>
          <cell r="AC439">
            <v>8904498.45</v>
          </cell>
          <cell r="AD439">
            <v>-5276151.02</v>
          </cell>
          <cell r="AE439">
            <v>13322017222.28</v>
          </cell>
          <cell r="AF439">
            <v>13720474212.44</v>
          </cell>
          <cell r="AG439">
            <v>-609629716.2</v>
          </cell>
          <cell r="AH439">
            <v>-589972450.27</v>
          </cell>
          <cell r="AI439">
            <v>-584696299.25</v>
          </cell>
          <cell r="AJ439">
            <v>647399102.49</v>
          </cell>
          <cell r="AK439">
            <v>0.0485961766666445</v>
          </cell>
          <cell r="AL439">
            <v>902914752.43</v>
          </cell>
          <cell r="AM439">
            <v>0.0014999311625706</v>
          </cell>
          <cell r="AN439">
            <v>0.0173850591367395</v>
          </cell>
          <cell r="AO439">
            <v>0.0312600774913821</v>
          </cell>
          <cell r="AP439">
            <v>0.00594937532038676</v>
          </cell>
          <cell r="AQ439">
            <v>-255515649.94</v>
          </cell>
          <cell r="AR439">
            <v>-548804454.37</v>
          </cell>
          <cell r="AS439">
            <v>-734941701.6412</v>
          </cell>
          <cell r="AT439">
            <v>-250239498.92</v>
          </cell>
          <cell r="AU439">
            <v>-554080605.39</v>
          </cell>
          <cell r="AV439">
            <v>-618290584.76</v>
          </cell>
          <cell r="AW439">
            <v>-609629716.2</v>
          </cell>
          <cell r="AX439">
            <v>1985225.55</v>
          </cell>
        </row>
        <row r="440">
          <cell r="A440" t="str">
            <v>600596.SH</v>
          </cell>
          <cell r="B440" t="str">
            <v>新安股份</v>
          </cell>
          <cell r="C440">
            <v>13316269620.98</v>
          </cell>
          <cell r="D440">
            <v>0</v>
          </cell>
          <cell r="E440">
            <v>0</v>
          </cell>
          <cell r="F440">
            <v>0</v>
          </cell>
          <cell r="G440">
            <v>10375412400.06</v>
          </cell>
          <cell r="H440">
            <v>50813948.61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48877879.67</v>
          </cell>
          <cell r="P440">
            <v>186337699.59</v>
          </cell>
          <cell r="Q440">
            <v>434305735.56</v>
          </cell>
          <cell r="R440">
            <v>335758412.51</v>
          </cell>
          <cell r="S440">
            <v>59286828.12</v>
          </cell>
          <cell r="T440">
            <v>26928024.16</v>
          </cell>
          <cell r="U440">
            <v>6499465.35</v>
          </cell>
          <cell r="V440">
            <v>0</v>
          </cell>
          <cell r="W440">
            <v>-24463177.62</v>
          </cell>
          <cell r="X440">
            <v>17430503.66</v>
          </cell>
          <cell r="Y440">
            <v>-6489594.21</v>
          </cell>
          <cell r="Z440">
            <v>-59645.07</v>
          </cell>
        </row>
        <row r="440">
          <cell r="AB440">
            <v>18028208.89</v>
          </cell>
          <cell r="AC440">
            <v>45015211.07</v>
          </cell>
          <cell r="AD440">
            <v>225305829.73</v>
          </cell>
          <cell r="AE440">
            <v>13316269620.98</v>
          </cell>
          <cell r="AF440">
            <v>11439978955.51</v>
          </cell>
          <cell r="AG440">
            <v>1867754957.49</v>
          </cell>
          <cell r="AH440">
            <v>1840767955.31</v>
          </cell>
          <cell r="AI440">
            <v>1615462125.58</v>
          </cell>
          <cell r="AJ440">
            <v>2940857220.92</v>
          </cell>
          <cell r="AK440">
            <v>0.220846926701351</v>
          </cell>
          <cell r="AL440">
            <v>1025777135.3</v>
          </cell>
          <cell r="AM440">
            <v>0.00367053845117345</v>
          </cell>
          <cell r="AN440">
            <v>0.0139932357104291</v>
          </cell>
          <cell r="AO440">
            <v>0.0326146697176921</v>
          </cell>
          <cell r="AP440">
            <v>0.025214149462775</v>
          </cell>
          <cell r="AQ440">
            <v>1915080085.62</v>
          </cell>
          <cell r="AR440">
            <v>1630487427.77</v>
          </cell>
          <cell r="AS440">
            <v>997219523.0004</v>
          </cell>
          <cell r="AT440">
            <v>1689774255.89</v>
          </cell>
          <cell r="AU440">
            <v>1855793257.5</v>
          </cell>
          <cell r="AV440">
            <v>1873762990.46</v>
          </cell>
          <cell r="AW440">
            <v>1867754957.49</v>
          </cell>
          <cell r="AX440">
            <v>-4034618.81</v>
          </cell>
        </row>
        <row r="441">
          <cell r="A441" t="str">
            <v>601058.SH</v>
          </cell>
          <cell r="B441" t="str">
            <v>赛轮轮胎</v>
          </cell>
          <cell r="C441">
            <v>13244941871.59</v>
          </cell>
          <cell r="D441">
            <v>0</v>
          </cell>
          <cell r="E441">
            <v>0</v>
          </cell>
          <cell r="F441">
            <v>0</v>
          </cell>
          <cell r="G441">
            <v>10565696285.32</v>
          </cell>
          <cell r="H441">
            <v>175658163.9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32210497.38</v>
          </cell>
          <cell r="P441">
            <v>602291346.7</v>
          </cell>
          <cell r="Q441">
            <v>419508546.76</v>
          </cell>
          <cell r="R441">
            <v>327372784.5</v>
          </cell>
          <cell r="S441">
            <v>208943053.89</v>
          </cell>
          <cell r="T441">
            <v>21381366.85</v>
          </cell>
          <cell r="U441">
            <v>16929949.94</v>
          </cell>
          <cell r="V441">
            <v>0</v>
          </cell>
          <cell r="W441">
            <v>-210698.63</v>
          </cell>
          <cell r="X441">
            <v>-14322362.86</v>
          </cell>
          <cell r="Y441">
            <v>104914268.63</v>
          </cell>
          <cell r="Z441">
            <v>37597.2</v>
          </cell>
        </row>
        <row r="441">
          <cell r="AB441">
            <v>23288353.45</v>
          </cell>
          <cell r="AC441">
            <v>5687720.3</v>
          </cell>
          <cell r="AD441">
            <v>50872381.23</v>
          </cell>
          <cell r="AE441">
            <v>13244941871.59</v>
          </cell>
          <cell r="AF441">
            <v>12156022514.55</v>
          </cell>
          <cell r="AG441">
            <v>1019535716.69</v>
          </cell>
          <cell r="AH441">
            <v>1037136349.84</v>
          </cell>
          <cell r="AI441">
            <v>986263968.61</v>
          </cell>
          <cell r="AJ441">
            <v>2679245586.27</v>
          </cell>
          <cell r="AK441">
            <v>0.202284435239154</v>
          </cell>
          <cell r="AL441">
            <v>1468696810.82</v>
          </cell>
          <cell r="AM441">
            <v>0.00243190930487136</v>
          </cell>
          <cell r="AN441">
            <v>0.0454733099276107</v>
          </cell>
          <cell r="AO441">
            <v>0.0316731134667969</v>
          </cell>
          <cell r="AP441">
            <v>0.0247168154963522</v>
          </cell>
          <cell r="AQ441">
            <v>1210548775.45</v>
          </cell>
          <cell r="AR441">
            <v>950733340.33</v>
          </cell>
          <cell r="AS441">
            <v>127279231.1052</v>
          </cell>
          <cell r="AT441">
            <v>1159676394.22</v>
          </cell>
          <cell r="AU441">
            <v>1001605721.56</v>
          </cell>
          <cell r="AV441">
            <v>1031649938.46</v>
          </cell>
          <cell r="AW441">
            <v>1019535716.69</v>
          </cell>
          <cell r="AX441">
            <v>4240718.28</v>
          </cell>
        </row>
        <row r="442">
          <cell r="A442" t="str">
            <v>603816.SH</v>
          </cell>
          <cell r="B442" t="str">
            <v>顾家家居</v>
          </cell>
          <cell r="C442">
            <v>13225130423.8</v>
          </cell>
          <cell r="D442">
            <v>0</v>
          </cell>
          <cell r="E442">
            <v>0</v>
          </cell>
          <cell r="F442">
            <v>0</v>
          </cell>
          <cell r="G442">
            <v>9409105828.08</v>
          </cell>
          <cell r="H442">
            <v>28313285.1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77448024.23</v>
          </cell>
          <cell r="P442">
            <v>1857678263.57</v>
          </cell>
          <cell r="Q442">
            <v>258995294.53</v>
          </cell>
          <cell r="R442">
            <v>195239463.66</v>
          </cell>
          <cell r="S442">
            <v>8548846.8</v>
          </cell>
          <cell r="T442">
            <v>60591480.34</v>
          </cell>
          <cell r="U442">
            <v>12445661.92</v>
          </cell>
          <cell r="V442">
            <v>0</v>
          </cell>
          <cell r="W442">
            <v>11207371.43</v>
          </cell>
          <cell r="X442">
            <v>20338931.04</v>
          </cell>
          <cell r="Y442">
            <v>0</v>
          </cell>
          <cell r="Z442">
            <v>0</v>
          </cell>
        </row>
        <row r="442">
          <cell r="AB442">
            <v>122611752.68</v>
          </cell>
          <cell r="AC442">
            <v>3272855.44</v>
          </cell>
          <cell r="AD442">
            <v>345202603.6</v>
          </cell>
          <cell r="AE442">
            <v>13225130423.8</v>
          </cell>
          <cell r="AF442">
            <v>11807015720.87</v>
          </cell>
          <cell r="AG442">
            <v>1469574623.66</v>
          </cell>
          <cell r="AH442">
            <v>1588913520.9</v>
          </cell>
          <cell r="AI442">
            <v>1243710917.3</v>
          </cell>
          <cell r="AJ442">
            <v>3816024595.72</v>
          </cell>
          <cell r="AK442">
            <v>0.288543437639954</v>
          </cell>
          <cell r="AL442">
            <v>2270022148.75</v>
          </cell>
          <cell r="AM442">
            <v>0.00585612555401527</v>
          </cell>
          <cell r="AN442">
            <v>0.140465780226024</v>
          </cell>
          <cell r="AO442">
            <v>0.0195835720503679</v>
          </cell>
          <cell r="AP442">
            <v>0.0147627628162098</v>
          </cell>
          <cell r="AQ442">
            <v>1546002446.97</v>
          </cell>
          <cell r="AR442">
            <v>1192250996.57</v>
          </cell>
          <cell r="AS442">
            <v>547275850.6668</v>
          </cell>
          <cell r="AT442">
            <v>1200799843.37</v>
          </cell>
          <cell r="AU442">
            <v>1537453600.17</v>
          </cell>
          <cell r="AV442">
            <v>1378011333.59</v>
          </cell>
          <cell r="AW442">
            <v>1469574623.66</v>
          </cell>
          <cell r="AX442">
            <v>59353189.85</v>
          </cell>
        </row>
        <row r="443">
          <cell r="A443" t="str">
            <v>600120.SH</v>
          </cell>
          <cell r="B443" t="str">
            <v>浙江东方</v>
          </cell>
          <cell r="C443">
            <v>13212631623.04</v>
          </cell>
          <cell r="D443">
            <v>42336471.27</v>
          </cell>
          <cell r="E443">
            <v>0</v>
          </cell>
          <cell r="F443">
            <v>508834613.56</v>
          </cell>
          <cell r="G443">
            <v>12683051655.02</v>
          </cell>
          <cell r="H443">
            <v>113069231.23</v>
          </cell>
          <cell r="I443">
            <v>4023105.6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8030136.42</v>
          </cell>
          <cell r="P443">
            <v>235358839.12</v>
          </cell>
          <cell r="Q443">
            <v>316152805.23</v>
          </cell>
          <cell r="R443">
            <v>0</v>
          </cell>
          <cell r="S443">
            <v>82865442.71</v>
          </cell>
          <cell r="T443">
            <v>291032128.66</v>
          </cell>
          <cell r="U443">
            <v>141962331.04</v>
          </cell>
          <cell r="V443">
            <v>0</v>
          </cell>
          <cell r="W443">
            <v>-126625178.32</v>
          </cell>
          <cell r="X443">
            <v>-54017288.86</v>
          </cell>
          <cell r="Y443">
            <v>-12246322.03</v>
          </cell>
          <cell r="Z443">
            <v>219995.92</v>
          </cell>
        </row>
        <row r="443">
          <cell r="AB443">
            <v>2319244.73</v>
          </cell>
          <cell r="AC443">
            <v>492919.24</v>
          </cell>
          <cell r="AD443">
            <v>130340660.52</v>
          </cell>
          <cell r="AE443">
            <v>13212631623.04</v>
          </cell>
          <cell r="AF443">
            <v>13325458878.5</v>
          </cell>
          <cell r="AG443">
            <v>118063301.690001</v>
          </cell>
          <cell r="AH443">
            <v>119889627.180001</v>
          </cell>
          <cell r="AI443">
            <v>-10451033.339999</v>
          </cell>
          <cell r="AJ443">
            <v>529579968.02</v>
          </cell>
          <cell r="AK443">
            <v>0.0400813390646967</v>
          </cell>
          <cell r="AL443">
            <v>545469133.25</v>
          </cell>
          <cell r="AM443">
            <v>0.000607762075648666</v>
          </cell>
          <cell r="AN443">
            <v>0.0178131689306757</v>
          </cell>
          <cell r="AO443">
            <v>0.0239280723363767</v>
          </cell>
          <cell r="AP443">
            <v>0</v>
          </cell>
          <cell r="AQ443">
            <v>-15889165.2299995</v>
          </cell>
          <cell r="AR443">
            <v>-229095268.46</v>
          </cell>
          <cell r="AS443">
            <v>-1348553138.7008</v>
          </cell>
          <cell r="AT443">
            <v>-146229825.75</v>
          </cell>
          <cell r="AU443">
            <v>-98754607.9399995</v>
          </cell>
          <cell r="AV443">
            <v>-76547437.1699996</v>
          </cell>
          <cell r="AW443">
            <v>118063301.690001</v>
          </cell>
          <cell r="AX443">
            <v>22444619.3</v>
          </cell>
        </row>
        <row r="444">
          <cell r="A444" t="str">
            <v>603708.SH</v>
          </cell>
          <cell r="B444" t="str">
            <v>家家悦</v>
          </cell>
          <cell r="C444">
            <v>13202438826.98</v>
          </cell>
          <cell r="D444">
            <v>0</v>
          </cell>
          <cell r="E444">
            <v>0</v>
          </cell>
          <cell r="F444">
            <v>0</v>
          </cell>
          <cell r="G444">
            <v>10057241803.82</v>
          </cell>
          <cell r="H444">
            <v>30463331.6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52787466.55</v>
          </cell>
          <cell r="P444">
            <v>2433353934.73</v>
          </cell>
          <cell r="Q444">
            <v>266979034.44</v>
          </cell>
          <cell r="R444">
            <v>0</v>
          </cell>
          <cell r="S444">
            <v>190701629.68</v>
          </cell>
          <cell r="T444">
            <v>2016287.87</v>
          </cell>
          <cell r="U444">
            <v>-168406</v>
          </cell>
          <cell r="V444">
            <v>0</v>
          </cell>
          <cell r="W444">
            <v>268273.98</v>
          </cell>
          <cell r="X444">
            <v>7143644.96</v>
          </cell>
          <cell r="Y444">
            <v>-1777412.42</v>
          </cell>
          <cell r="Z444">
            <v>-2186329.61</v>
          </cell>
        </row>
        <row r="444">
          <cell r="AB444">
            <v>18674304.39</v>
          </cell>
          <cell r="AC444">
            <v>8945716.49</v>
          </cell>
          <cell r="AD444">
            <v>100065896.66</v>
          </cell>
          <cell r="AE444">
            <v>13202438826.98</v>
          </cell>
          <cell r="AF444">
            <v>13001063869.22</v>
          </cell>
          <cell r="AG444">
            <v>196106957.46</v>
          </cell>
          <cell r="AH444">
            <v>205835545.36</v>
          </cell>
          <cell r="AI444">
            <v>105769648.7</v>
          </cell>
          <cell r="AJ444">
            <v>3145197023.16</v>
          </cell>
          <cell r="AK444">
            <v>0.238228486749933</v>
          </cell>
          <cell r="AL444">
            <v>2741614435.4</v>
          </cell>
          <cell r="AM444">
            <v>0.00399831176965013</v>
          </cell>
          <cell r="AN444">
            <v>0.184310941835783</v>
          </cell>
          <cell r="AO444">
            <v>0.0202219482278086</v>
          </cell>
          <cell r="AP444">
            <v>0</v>
          </cell>
          <cell r="AQ444">
            <v>403582587.76</v>
          </cell>
          <cell r="AR444">
            <v>112815061.42</v>
          </cell>
          <cell r="AS444">
            <v>-99975084.4712</v>
          </cell>
          <cell r="AT444">
            <v>303516691.1</v>
          </cell>
          <cell r="AU444">
            <v>212880958.08</v>
          </cell>
          <cell r="AV444">
            <v>354060693.69</v>
          </cell>
          <cell r="AW444">
            <v>196106957.46</v>
          </cell>
          <cell r="AX444">
            <v>2452967.85</v>
          </cell>
        </row>
        <row r="445">
          <cell r="A445" t="str">
            <v>600863.SH</v>
          </cell>
          <cell r="B445" t="str">
            <v>内蒙华电</v>
          </cell>
          <cell r="C445">
            <v>13164428967.28</v>
          </cell>
          <cell r="D445">
            <v>0</v>
          </cell>
          <cell r="E445">
            <v>0</v>
          </cell>
          <cell r="F445">
            <v>0</v>
          </cell>
          <cell r="G445">
            <v>12100168800</v>
          </cell>
          <cell r="H445">
            <v>574498086.97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451175228.19</v>
          </cell>
          <cell r="P445">
            <v>0</v>
          </cell>
          <cell r="Q445">
            <v>13371304.49</v>
          </cell>
          <cell r="R445">
            <v>9026876.57</v>
          </cell>
          <cell r="S445">
            <v>566390102.52</v>
          </cell>
          <cell r="T445">
            <v>11288752.07</v>
          </cell>
          <cell r="U445">
            <v>-148664423.13</v>
          </cell>
          <cell r="V445">
            <v>0</v>
          </cell>
          <cell r="W445">
            <v>0</v>
          </cell>
          <cell r="X445">
            <v>-601</v>
          </cell>
          <cell r="Y445">
            <v>0</v>
          </cell>
          <cell r="Z445">
            <v>8336246.98</v>
          </cell>
        </row>
        <row r="445">
          <cell r="AB445">
            <v>6038196.14</v>
          </cell>
          <cell r="AC445">
            <v>4960868.81</v>
          </cell>
          <cell r="AD445">
            <v>204280629.22</v>
          </cell>
          <cell r="AE445">
            <v>13164428967.28</v>
          </cell>
          <cell r="AF445">
            <v>13140132311.77</v>
          </cell>
          <cell r="AG445">
            <v>43922255.5600002</v>
          </cell>
          <cell r="AH445">
            <v>44999582.8900002</v>
          </cell>
          <cell r="AI445">
            <v>-159281046.33</v>
          </cell>
          <cell r="AJ445">
            <v>1064260167.28</v>
          </cell>
          <cell r="AK445">
            <v>0.080843625646445</v>
          </cell>
          <cell r="AL445">
            <v>472496081.92</v>
          </cell>
          <cell r="AM445">
            <v>0.0342722976675547</v>
          </cell>
          <cell r="AN445">
            <v>0</v>
          </cell>
          <cell r="AO445">
            <v>0.00101571473576516</v>
          </cell>
          <cell r="AP445">
            <v>0.000685702098620166</v>
          </cell>
          <cell r="AQ445">
            <v>591764085.360001</v>
          </cell>
          <cell r="AR445">
            <v>-178906646.379999</v>
          </cell>
          <cell r="AS445">
            <v>-1373932080.7592</v>
          </cell>
          <cell r="AT445">
            <v>387483456.140001</v>
          </cell>
          <cell r="AU445">
            <v>25373982.8400006</v>
          </cell>
          <cell r="AV445">
            <v>24525519.0400006</v>
          </cell>
          <cell r="AW445">
            <v>43922255.5600002</v>
          </cell>
          <cell r="AX445">
            <v>159953175.2</v>
          </cell>
        </row>
        <row r="446">
          <cell r="A446" t="str">
            <v>601838.SH</v>
          </cell>
          <cell r="B446" t="str">
            <v>成都银行</v>
          </cell>
          <cell r="C446">
            <v>13135180000</v>
          </cell>
          <cell r="D446">
            <v>21318684000</v>
          </cell>
          <cell r="E446">
            <v>0</v>
          </cell>
          <cell r="F446">
            <v>440660000</v>
          </cell>
          <cell r="G446">
            <v>0</v>
          </cell>
          <cell r="H446">
            <v>0</v>
          </cell>
          <cell r="I446">
            <v>53429000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124043000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1389627000</v>
          </cell>
          <cell r="U446">
            <v>140794000</v>
          </cell>
          <cell r="V446">
            <v>292986000</v>
          </cell>
          <cell r="W446">
            <v>567381000</v>
          </cell>
          <cell r="X446">
            <v>4552687000</v>
          </cell>
          <cell r="Y446">
            <v>0</v>
          </cell>
          <cell r="Z446">
            <v>-956000</v>
          </cell>
        </row>
        <row r="446">
          <cell r="AB446">
            <v>2241000</v>
          </cell>
          <cell r="AC446">
            <v>15632000</v>
          </cell>
          <cell r="AD446">
            <v>554482000</v>
          </cell>
          <cell r="AE446">
            <v>13135180000</v>
          </cell>
          <cell r="AF446">
            <v>124043000</v>
          </cell>
          <cell r="AG446">
            <v>10707488000</v>
          </cell>
          <cell r="AH446">
            <v>10694097000</v>
          </cell>
          <cell r="AI446">
            <v>10139615000</v>
          </cell>
          <cell r="AJ446">
            <v>13135180000</v>
          </cell>
          <cell r="AK446">
            <v>1</v>
          </cell>
          <cell r="AL446">
            <v>137434000</v>
          </cell>
          <cell r="AM446">
            <v>0.00944357062484107</v>
          </cell>
          <cell r="AN446">
            <v>0</v>
          </cell>
          <cell r="AO446">
            <v>0</v>
          </cell>
          <cell r="AP446">
            <v>0</v>
          </cell>
          <cell r="AQ446">
            <v>12997746000</v>
          </cell>
          <cell r="AR446">
            <v>12443264000</v>
          </cell>
          <cell r="AS446">
            <v>8481055920</v>
          </cell>
          <cell r="AT446">
            <v>12443264000</v>
          </cell>
          <cell r="AU446">
            <v>12997746000</v>
          </cell>
          <cell r="AV446">
            <v>8457494000</v>
          </cell>
          <cell r="AW446">
            <v>10707488000</v>
          </cell>
          <cell r="AX446">
            <v>2109200000</v>
          </cell>
        </row>
        <row r="447">
          <cell r="A447" t="str">
            <v>601872.SH</v>
          </cell>
          <cell r="B447" t="str">
            <v>招商轮船</v>
          </cell>
          <cell r="C447">
            <v>13058889667.08</v>
          </cell>
          <cell r="D447">
            <v>0</v>
          </cell>
          <cell r="E447">
            <v>0</v>
          </cell>
          <cell r="F447">
            <v>0</v>
          </cell>
          <cell r="G447">
            <v>11093157510.94</v>
          </cell>
          <cell r="H447">
            <v>401825949.51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7859179.98</v>
          </cell>
          <cell r="P447">
            <v>30172301.42</v>
          </cell>
          <cell r="Q447">
            <v>534471331.29</v>
          </cell>
          <cell r="R447">
            <v>177257.07</v>
          </cell>
          <cell r="S447">
            <v>293479403.25</v>
          </cell>
          <cell r="T447">
            <v>487301047.91</v>
          </cell>
          <cell r="U447">
            <v>487642556.93</v>
          </cell>
          <cell r="V447">
            <v>0</v>
          </cell>
          <cell r="W447">
            <v>0</v>
          </cell>
          <cell r="X447">
            <v>29879656</v>
          </cell>
          <cell r="Y447">
            <v>-1032555.75</v>
          </cell>
          <cell r="Z447">
            <v>126705084.61</v>
          </cell>
        </row>
        <row r="447">
          <cell r="AB447">
            <v>65577.11</v>
          </cell>
          <cell r="AC447">
            <v>678670.26</v>
          </cell>
          <cell r="AD447">
            <v>92952498.33</v>
          </cell>
          <cell r="AE447">
            <v>13058889667.08</v>
          </cell>
          <cell r="AF447">
            <v>11959316983.95</v>
          </cell>
          <cell r="AG447">
            <v>1684731715.4</v>
          </cell>
          <cell r="AH447">
            <v>1684118622.25</v>
          </cell>
          <cell r="AI447">
            <v>1591166123.92</v>
          </cell>
          <cell r="AJ447">
            <v>1965732156.14</v>
          </cell>
          <cell r="AK447">
            <v>0.150528276618753</v>
          </cell>
          <cell r="AL447">
            <v>572260607.16</v>
          </cell>
          <cell r="AM447">
            <v>0.000601826049561634</v>
          </cell>
          <cell r="AN447">
            <v>0.00231047984853268</v>
          </cell>
          <cell r="AO447">
            <v>0.0409277775458462</v>
          </cell>
          <cell r="AP447">
            <v>1.35736708494326e-5</v>
          </cell>
          <cell r="AQ447">
            <v>1393471548.98</v>
          </cell>
          <cell r="AR447">
            <v>1007039647.4</v>
          </cell>
          <cell r="AS447">
            <v>-1083451449.008</v>
          </cell>
          <cell r="AT447">
            <v>1300519050.65</v>
          </cell>
          <cell r="AU447">
            <v>1099992145.73</v>
          </cell>
          <cell r="AV447">
            <v>1089084121.23</v>
          </cell>
          <cell r="AW447">
            <v>1684731715.4</v>
          </cell>
          <cell r="AX447">
            <v>-341509.019999981</v>
          </cell>
        </row>
        <row r="448">
          <cell r="A448" t="str">
            <v>002788.SZ</v>
          </cell>
          <cell r="B448" t="str">
            <v>鹭燕医药</v>
          </cell>
          <cell r="C448">
            <v>13002322197.61</v>
          </cell>
          <cell r="D448">
            <v>0</v>
          </cell>
          <cell r="E448">
            <v>0</v>
          </cell>
          <cell r="F448">
            <v>0</v>
          </cell>
          <cell r="G448">
            <v>12002432357.76</v>
          </cell>
          <cell r="H448">
            <v>133014034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30265179.56</v>
          </cell>
          <cell r="P448">
            <v>276621106.3</v>
          </cell>
          <cell r="Q448">
            <v>229911898.47</v>
          </cell>
          <cell r="R448">
            <v>2289641.11</v>
          </cell>
          <cell r="S448">
            <v>138802662.97</v>
          </cell>
          <cell r="T448">
            <v>-2122842.1</v>
          </cell>
          <cell r="U448">
            <v>0</v>
          </cell>
          <cell r="V448">
            <v>0</v>
          </cell>
          <cell r="W448">
            <v>0</v>
          </cell>
          <cell r="X448">
            <v>20587100.82</v>
          </cell>
          <cell r="Y448">
            <v>3930273.08</v>
          </cell>
          <cell r="Z448">
            <v>2395.5</v>
          </cell>
        </row>
        <row r="448">
          <cell r="AB448">
            <v>1330597.72</v>
          </cell>
          <cell r="AC448">
            <v>1634181.18</v>
          </cell>
          <cell r="AD448">
            <v>75957765.47</v>
          </cell>
          <cell r="AE448">
            <v>13002322197.61</v>
          </cell>
          <cell r="AF448">
            <v>12680322846.17</v>
          </cell>
          <cell r="AG448">
            <v>295361530.940002</v>
          </cell>
          <cell r="AH448">
            <v>295057947.480002</v>
          </cell>
          <cell r="AI448">
            <v>219100182.010002</v>
          </cell>
          <cell r="AJ448">
            <v>999889839.85</v>
          </cell>
          <cell r="AK448">
            <v>0.0769008662186354</v>
          </cell>
          <cell r="AL448">
            <v>543321681.98</v>
          </cell>
          <cell r="AM448">
            <v>0.00232767494144724</v>
          </cell>
          <cell r="AN448">
            <v>0.0212747463180728</v>
          </cell>
          <cell r="AO448">
            <v>0.0176823720390701</v>
          </cell>
          <cell r="AP448">
            <v>0.000176094783316542</v>
          </cell>
          <cell r="AQ448">
            <v>456568157.87</v>
          </cell>
          <cell r="AR448">
            <v>241807729.43</v>
          </cell>
          <cell r="AS448">
            <v>44038076.3852</v>
          </cell>
          <cell r="AT448">
            <v>380610392.4</v>
          </cell>
          <cell r="AU448">
            <v>317765494.9</v>
          </cell>
          <cell r="AV448">
            <v>303273002.01</v>
          </cell>
          <cell r="AW448">
            <v>295361530.940002</v>
          </cell>
          <cell r="AX448">
            <v>-2122842.1</v>
          </cell>
        </row>
        <row r="449">
          <cell r="A449" t="str">
            <v>605222.SH</v>
          </cell>
          <cell r="B449" t="str">
            <v>起帆电缆</v>
          </cell>
          <cell r="C449">
            <v>12933016269.93</v>
          </cell>
          <cell r="D449">
            <v>0</v>
          </cell>
          <cell r="E449">
            <v>0</v>
          </cell>
          <cell r="F449">
            <v>0</v>
          </cell>
          <cell r="G449">
            <v>11824773363.99</v>
          </cell>
          <cell r="H449">
            <v>86691955.71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17344676.14</v>
          </cell>
          <cell r="P449">
            <v>167435957.27</v>
          </cell>
          <cell r="Q449">
            <v>99497319.09</v>
          </cell>
          <cell r="R449">
            <v>39183049.44</v>
          </cell>
          <cell r="S449">
            <v>101155927.59</v>
          </cell>
          <cell r="T449">
            <v>1588247.67</v>
          </cell>
          <cell r="U449">
            <v>0</v>
          </cell>
          <cell r="V449">
            <v>0</v>
          </cell>
          <cell r="W449">
            <v>81477218.79</v>
          </cell>
          <cell r="X449">
            <v>85435282.12</v>
          </cell>
          <cell r="Y449">
            <v>7848679.15</v>
          </cell>
          <cell r="Z449">
            <v>-551125.77</v>
          </cell>
        </row>
        <row r="449">
          <cell r="AB449">
            <v>4708989.61</v>
          </cell>
          <cell r="AC449">
            <v>864252.31</v>
          </cell>
          <cell r="AD449">
            <v>173469827.18</v>
          </cell>
          <cell r="AE449">
            <v>12933016269.93</v>
          </cell>
          <cell r="AF449">
            <v>12249390293.52</v>
          </cell>
          <cell r="AG449">
            <v>672856355.83</v>
          </cell>
          <cell r="AH449">
            <v>676701093.13</v>
          </cell>
          <cell r="AI449">
            <v>503231265.95</v>
          </cell>
          <cell r="AJ449">
            <v>1108242905.94</v>
          </cell>
          <cell r="AK449">
            <v>0.0856909852125315</v>
          </cell>
          <cell r="AL449">
            <v>327464943.79</v>
          </cell>
          <cell r="AM449">
            <v>0.00134111608444562</v>
          </cell>
          <cell r="AN449">
            <v>0.0129463965540118</v>
          </cell>
          <cell r="AO449">
            <v>0.00769328028461055</v>
          </cell>
          <cell r="AP449">
            <v>0.00302969149827042</v>
          </cell>
          <cell r="AQ449">
            <v>780777962.150001</v>
          </cell>
          <cell r="AR449">
            <v>506152207.380001</v>
          </cell>
          <cell r="AS449">
            <v>218167901.443201</v>
          </cell>
          <cell r="AT449">
            <v>607308134.970001</v>
          </cell>
          <cell r="AU449">
            <v>679622034.560001</v>
          </cell>
          <cell r="AV449">
            <v>604254861.25</v>
          </cell>
          <cell r="AW449">
            <v>672856355.83</v>
          </cell>
          <cell r="AX449">
            <v>83065466.46</v>
          </cell>
        </row>
        <row r="450">
          <cell r="A450" t="str">
            <v>000537.SZ</v>
          </cell>
          <cell r="B450" t="str">
            <v>广宇发展</v>
          </cell>
          <cell r="C450">
            <v>12910218094.79</v>
          </cell>
          <cell r="D450">
            <v>0</v>
          </cell>
          <cell r="E450">
            <v>0</v>
          </cell>
          <cell r="F450">
            <v>0</v>
          </cell>
          <cell r="G450">
            <v>9078597156.44</v>
          </cell>
          <cell r="H450">
            <v>825751796.79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1028719996.86</v>
          </cell>
          <cell r="P450">
            <v>350567107.03</v>
          </cell>
          <cell r="Q450">
            <v>312302677.08</v>
          </cell>
          <cell r="R450">
            <v>0</v>
          </cell>
          <cell r="S450">
            <v>803785313.09</v>
          </cell>
          <cell r="T450">
            <v>1420438.04</v>
          </cell>
          <cell r="U450">
            <v>0</v>
          </cell>
          <cell r="V450">
            <v>0</v>
          </cell>
          <cell r="W450">
            <v>-1228150</v>
          </cell>
          <cell r="X450">
            <v>-565942.33</v>
          </cell>
          <cell r="Y450">
            <v>2320195902.48</v>
          </cell>
          <cell r="Z450">
            <v>-9289.67</v>
          </cell>
        </row>
        <row r="450">
          <cell r="AB450">
            <v>19567180.34</v>
          </cell>
          <cell r="AC450">
            <v>16899168.48</v>
          </cell>
          <cell r="AD450">
            <v>-37956309.83</v>
          </cell>
          <cell r="AE450">
            <v>12910218094.79</v>
          </cell>
          <cell r="AF450">
            <v>11573972250.5</v>
          </cell>
          <cell r="AG450">
            <v>-983201117.490001</v>
          </cell>
          <cell r="AH450">
            <v>-980533105.630001</v>
          </cell>
          <cell r="AI450">
            <v>-942576795.800001</v>
          </cell>
          <cell r="AJ450">
            <v>3831620938.35</v>
          </cell>
          <cell r="AK450">
            <v>0.296789791637701</v>
          </cell>
          <cell r="AL450">
            <v>4009117671.59</v>
          </cell>
          <cell r="AM450">
            <v>0.0796826195581581</v>
          </cell>
          <cell r="AN450">
            <v>0.0271542358507076</v>
          </cell>
          <cell r="AO450">
            <v>0.0241903486670013</v>
          </cell>
          <cell r="AP450">
            <v>0</v>
          </cell>
          <cell r="AQ450">
            <v>-177496733.239999</v>
          </cell>
          <cell r="AR450">
            <v>-943325736.499999</v>
          </cell>
          <cell r="AS450">
            <v>-2059950090.372</v>
          </cell>
          <cell r="AT450">
            <v>-139540423.409999</v>
          </cell>
          <cell r="AU450">
            <v>-981282046.329999</v>
          </cell>
          <cell r="AV450">
            <v>-1005359889.23</v>
          </cell>
          <cell r="AW450">
            <v>-983201117.490001</v>
          </cell>
          <cell r="AX450">
            <v>192288.04</v>
          </cell>
        </row>
        <row r="451">
          <cell r="A451" t="str">
            <v>002048.SZ</v>
          </cell>
          <cell r="B451" t="str">
            <v>宁波华翔</v>
          </cell>
          <cell r="C451">
            <v>12897871559.72</v>
          </cell>
          <cell r="D451">
            <v>0</v>
          </cell>
          <cell r="E451">
            <v>0</v>
          </cell>
          <cell r="F451">
            <v>0</v>
          </cell>
          <cell r="G451">
            <v>10580360980.59</v>
          </cell>
          <cell r="H451">
            <v>34697880.34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52114932.84</v>
          </cell>
          <cell r="P451">
            <v>184092986.31</v>
          </cell>
          <cell r="Q451">
            <v>543123951.33</v>
          </cell>
          <cell r="R451">
            <v>439073923.61</v>
          </cell>
          <cell r="S451">
            <v>44145474.85</v>
          </cell>
          <cell r="T451">
            <v>203955171.6</v>
          </cell>
          <cell r="U451">
            <v>129576207.79</v>
          </cell>
          <cell r="V451">
            <v>0</v>
          </cell>
          <cell r="W451">
            <v>0</v>
          </cell>
          <cell r="X451">
            <v>42112065.18</v>
          </cell>
          <cell r="Y451">
            <v>10246360.25</v>
          </cell>
          <cell r="Z451">
            <v>438433.44</v>
          </cell>
        </row>
        <row r="451">
          <cell r="AB451">
            <v>5216991.26</v>
          </cell>
          <cell r="AC451">
            <v>6146162.16</v>
          </cell>
          <cell r="AD451">
            <v>160789528.13</v>
          </cell>
          <cell r="AE451">
            <v>12897871559.72</v>
          </cell>
          <cell r="AF451">
            <v>11842912249.53</v>
          </cell>
          <cell r="AG451">
            <v>1206994489.8</v>
          </cell>
          <cell r="AH451">
            <v>1206065318.9</v>
          </cell>
          <cell r="AI451">
            <v>1045275790.77</v>
          </cell>
          <cell r="AJ451">
            <v>2317510579.13</v>
          </cell>
          <cell r="AK451">
            <v>0.179681629515336</v>
          </cell>
          <cell r="AL451">
            <v>1229581325.24</v>
          </cell>
          <cell r="AM451">
            <v>0.00404058395206498</v>
          </cell>
          <cell r="AN451">
            <v>0.0142731291327882</v>
          </cell>
          <cell r="AO451">
            <v>0.0421095797717644</v>
          </cell>
          <cell r="AP451">
            <v>0.0340423550953342</v>
          </cell>
          <cell r="AQ451">
            <v>1087929253.89</v>
          </cell>
          <cell r="AR451">
            <v>882994250.909999</v>
          </cell>
          <cell r="AS451">
            <v>30989460.8555989</v>
          </cell>
          <cell r="AT451">
            <v>927139725.759999</v>
          </cell>
          <cell r="AU451">
            <v>1043783779.04</v>
          </cell>
          <cell r="AV451">
            <v>1012486912.71</v>
          </cell>
          <cell r="AW451">
            <v>1206994489.8</v>
          </cell>
          <cell r="AX451">
            <v>74378963.81</v>
          </cell>
        </row>
        <row r="452">
          <cell r="A452" t="str">
            <v>002340.SZ</v>
          </cell>
          <cell r="B452" t="str">
            <v>格林美</v>
          </cell>
          <cell r="C452">
            <v>12891824753.87</v>
          </cell>
          <cell r="D452">
            <v>0</v>
          </cell>
          <cell r="E452">
            <v>0</v>
          </cell>
          <cell r="F452">
            <v>0</v>
          </cell>
          <cell r="G452">
            <v>10435300139.78</v>
          </cell>
          <cell r="H452">
            <v>438761104.36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59887191.33</v>
          </cell>
          <cell r="P452">
            <v>45133206.02</v>
          </cell>
          <cell r="Q452">
            <v>441810277.29</v>
          </cell>
          <cell r="R452">
            <v>584834675.71</v>
          </cell>
          <cell r="S452">
            <v>476482868.43</v>
          </cell>
          <cell r="T452">
            <v>33204448.15</v>
          </cell>
          <cell r="U452">
            <v>0</v>
          </cell>
          <cell r="V452">
            <v>0</v>
          </cell>
          <cell r="W452">
            <v>0</v>
          </cell>
          <cell r="X452">
            <v>34880284.64</v>
          </cell>
          <cell r="Y452">
            <v>22173886.18</v>
          </cell>
          <cell r="Z452">
            <v>-2888991.62</v>
          </cell>
        </row>
        <row r="452">
          <cell r="AB452">
            <v>4115836.43</v>
          </cell>
          <cell r="AC452">
            <v>3381252.19</v>
          </cell>
          <cell r="AD452">
            <v>149459846.44</v>
          </cell>
          <cell r="AE452">
            <v>12891824753.87</v>
          </cell>
          <cell r="AF452">
            <v>12043448358.56</v>
          </cell>
          <cell r="AG452">
            <v>821637681.02</v>
          </cell>
          <cell r="AH452">
            <v>822372265.26</v>
          </cell>
          <cell r="AI452">
            <v>672912418.82</v>
          </cell>
          <cell r="AJ452">
            <v>2456524614.09</v>
          </cell>
          <cell r="AK452">
            <v>0.190549023198021</v>
          </cell>
          <cell r="AL452">
            <v>1153104652.29</v>
          </cell>
          <cell r="AM452">
            <v>0.00464536188424547</v>
          </cell>
          <cell r="AN452">
            <v>0.00350091681214108</v>
          </cell>
          <cell r="AO452">
            <v>0.0342705773406804</v>
          </cell>
          <cell r="AP452">
            <v>0.0453647708431996</v>
          </cell>
          <cell r="AQ452">
            <v>1303419961.8</v>
          </cell>
          <cell r="AR452">
            <v>677477246.93</v>
          </cell>
          <cell r="AS452">
            <v>-440736913.1388</v>
          </cell>
          <cell r="AT452">
            <v>1153960115.36</v>
          </cell>
          <cell r="AU452">
            <v>826937093.37</v>
          </cell>
          <cell r="AV452">
            <v>826154996.94</v>
          </cell>
          <cell r="AW452">
            <v>821637681.02</v>
          </cell>
          <cell r="AX452">
            <v>33204448.15</v>
          </cell>
        </row>
        <row r="453">
          <cell r="A453" t="str">
            <v>603368.SH</v>
          </cell>
          <cell r="B453" t="str">
            <v>柳药股份</v>
          </cell>
          <cell r="C453">
            <v>12879074190.59</v>
          </cell>
          <cell r="D453">
            <v>0</v>
          </cell>
          <cell r="E453">
            <v>0</v>
          </cell>
          <cell r="F453">
            <v>0</v>
          </cell>
          <cell r="G453">
            <v>11340419550.68</v>
          </cell>
          <cell r="H453">
            <v>114102337.3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37832304.67</v>
          </cell>
          <cell r="P453">
            <v>384681710.73</v>
          </cell>
          <cell r="Q453">
            <v>278139549.32</v>
          </cell>
          <cell r="R453">
            <v>7475147.19</v>
          </cell>
          <cell r="S453">
            <v>140005989.57</v>
          </cell>
          <cell r="T453">
            <v>719127.92</v>
          </cell>
          <cell r="U453">
            <v>0</v>
          </cell>
          <cell r="V453">
            <v>0</v>
          </cell>
          <cell r="W453">
            <v>0</v>
          </cell>
          <cell r="X453">
            <v>66522734.25</v>
          </cell>
          <cell r="Y453">
            <v>0</v>
          </cell>
          <cell r="Z453">
            <v>17848.93</v>
          </cell>
        </row>
        <row r="453">
          <cell r="AB453">
            <v>5930983.27</v>
          </cell>
          <cell r="AC453">
            <v>3917932.3</v>
          </cell>
          <cell r="AD453">
            <v>95970567.87</v>
          </cell>
          <cell r="AE453">
            <v>12879074190.59</v>
          </cell>
          <cell r="AF453">
            <v>12188554252.16</v>
          </cell>
          <cell r="AG453">
            <v>624734181.03</v>
          </cell>
          <cell r="AH453">
            <v>626747232</v>
          </cell>
          <cell r="AI453">
            <v>530776664.13</v>
          </cell>
          <cell r="AJ453">
            <v>1538654639.91</v>
          </cell>
          <cell r="AK453">
            <v>0.11946935137886</v>
          </cell>
          <cell r="AL453">
            <v>706115660.94</v>
          </cell>
          <cell r="AM453">
            <v>0.00293750188174565</v>
          </cell>
          <cell r="AN453">
            <v>0.0298687394013977</v>
          </cell>
          <cell r="AO453">
            <v>0.0215962378354199</v>
          </cell>
          <cell r="AP453">
            <v>0.000580410290318978</v>
          </cell>
          <cell r="AQ453">
            <v>832538978.97</v>
          </cell>
          <cell r="AR453">
            <v>596562421.53</v>
          </cell>
          <cell r="AS453">
            <v>166239082.7292</v>
          </cell>
          <cell r="AT453">
            <v>736568411.1</v>
          </cell>
          <cell r="AU453">
            <v>692532989.4</v>
          </cell>
          <cell r="AV453">
            <v>649918705.38</v>
          </cell>
          <cell r="AW453">
            <v>624734181.03</v>
          </cell>
          <cell r="AX453">
            <v>719127.92</v>
          </cell>
        </row>
        <row r="454">
          <cell r="A454" t="str">
            <v>603876.SH</v>
          </cell>
          <cell r="B454" t="str">
            <v>鼎胜新材</v>
          </cell>
          <cell r="C454">
            <v>12864212728.99</v>
          </cell>
          <cell r="D454">
            <v>0</v>
          </cell>
          <cell r="E454">
            <v>0</v>
          </cell>
          <cell r="F454">
            <v>0</v>
          </cell>
          <cell r="G454">
            <v>11485861753.5</v>
          </cell>
          <cell r="H454">
            <v>201519482.91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42346915.85</v>
          </cell>
          <cell r="P454">
            <v>137603653.13</v>
          </cell>
          <cell r="Q454">
            <v>107675934.73</v>
          </cell>
          <cell r="R454">
            <v>437236923.03</v>
          </cell>
          <cell r="S454">
            <v>250768551.16</v>
          </cell>
          <cell r="T454">
            <v>-75597642.12</v>
          </cell>
          <cell r="U454">
            <v>0</v>
          </cell>
          <cell r="V454">
            <v>0</v>
          </cell>
          <cell r="W454">
            <v>489984.87</v>
          </cell>
          <cell r="X454">
            <v>43725976.53</v>
          </cell>
          <cell r="Y454">
            <v>654499.72</v>
          </cell>
          <cell r="Z454">
            <v>-2984208.78</v>
          </cell>
        </row>
        <row r="454">
          <cell r="AB454">
            <v>14918429.46</v>
          </cell>
          <cell r="AC454">
            <v>5102337.12</v>
          </cell>
          <cell r="AD454">
            <v>57216280.79</v>
          </cell>
          <cell r="AE454">
            <v>12864212728.99</v>
          </cell>
          <cell r="AF454">
            <v>12461493731.4</v>
          </cell>
          <cell r="AG454">
            <v>280246655.31</v>
          </cell>
          <cell r="AH454">
            <v>290062747.65</v>
          </cell>
          <cell r="AI454">
            <v>232846466.86</v>
          </cell>
          <cell r="AJ454">
            <v>1378350975.49</v>
          </cell>
          <cell r="AK454">
            <v>0.107146158457395</v>
          </cell>
          <cell r="AL454">
            <v>715701834.12</v>
          </cell>
          <cell r="AM454">
            <v>0.0032918388977329</v>
          </cell>
          <cell r="AN454">
            <v>0.010696624506209</v>
          </cell>
          <cell r="AO454">
            <v>0.00837019233111313</v>
          </cell>
          <cell r="AP454">
            <v>0.033988626606327</v>
          </cell>
          <cell r="AQ454">
            <v>662649141.37</v>
          </cell>
          <cell r="AR454">
            <v>354664309.42</v>
          </cell>
          <cell r="AS454">
            <v>-24238322.4096</v>
          </cell>
          <cell r="AT454">
            <v>605432860.58</v>
          </cell>
          <cell r="AU454">
            <v>411880590.21</v>
          </cell>
          <cell r="AV454">
            <v>404603380.81</v>
          </cell>
          <cell r="AW454">
            <v>280246655.31</v>
          </cell>
          <cell r="AX454">
            <v>-75107657.25</v>
          </cell>
        </row>
        <row r="455">
          <cell r="A455" t="str">
            <v>600961.SH</v>
          </cell>
          <cell r="B455" t="str">
            <v>株冶集团</v>
          </cell>
          <cell r="C455">
            <v>12838932629.96</v>
          </cell>
          <cell r="D455">
            <v>0</v>
          </cell>
          <cell r="E455">
            <v>0</v>
          </cell>
          <cell r="F455">
            <v>0</v>
          </cell>
          <cell r="G455">
            <v>12271368241.21</v>
          </cell>
          <cell r="H455">
            <v>103528233.12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20139021.11</v>
          </cell>
          <cell r="P455">
            <v>11483166</v>
          </cell>
          <cell r="Q455">
            <v>157451449.74</v>
          </cell>
          <cell r="R455">
            <v>48511796.93</v>
          </cell>
          <cell r="S455">
            <v>108946942.54</v>
          </cell>
          <cell r="T455">
            <v>19543363.73</v>
          </cell>
          <cell r="U455">
            <v>0</v>
          </cell>
          <cell r="V455">
            <v>0</v>
          </cell>
          <cell r="W455">
            <v>-5239608.75</v>
          </cell>
          <cell r="X455">
            <v>-3101400.33</v>
          </cell>
          <cell r="Y455">
            <v>1405523.1</v>
          </cell>
          <cell r="Z455">
            <v>0</v>
          </cell>
        </row>
        <row r="455">
          <cell r="AB455">
            <v>7331791.79</v>
          </cell>
          <cell r="AC455">
            <v>44743.04</v>
          </cell>
          <cell r="AD455">
            <v>71586300.5</v>
          </cell>
          <cell r="AE455">
            <v>12838932629.96</v>
          </cell>
          <cell r="AF455">
            <v>12617900617.53</v>
          </cell>
          <cell r="AG455">
            <v>237031644.639998</v>
          </cell>
          <cell r="AH455">
            <v>244318693.389998</v>
          </cell>
          <cell r="AI455">
            <v>172732392.889998</v>
          </cell>
          <cell r="AJ455">
            <v>567564388.75</v>
          </cell>
          <cell r="AK455">
            <v>0.0442065088359116</v>
          </cell>
          <cell r="AL455">
            <v>231703908.13</v>
          </cell>
          <cell r="AM455">
            <v>0.00156858998255081</v>
          </cell>
          <cell r="AN455">
            <v>0.000894401920390463</v>
          </cell>
          <cell r="AO455">
            <v>0.012263593421511</v>
          </cell>
          <cell r="AP455">
            <v>0.00377849143135126</v>
          </cell>
          <cell r="AQ455">
            <v>335860480.62</v>
          </cell>
          <cell r="AR455">
            <v>155327237.58</v>
          </cell>
          <cell r="AS455">
            <v>135747554.24</v>
          </cell>
          <cell r="AT455">
            <v>264274180.12</v>
          </cell>
          <cell r="AU455">
            <v>226913538.08</v>
          </cell>
          <cell r="AV455">
            <v>228146599.08</v>
          </cell>
          <cell r="AW455">
            <v>237031644.639998</v>
          </cell>
          <cell r="AX455">
            <v>14303754.98</v>
          </cell>
        </row>
        <row r="456">
          <cell r="A456" t="str">
            <v>000900.SZ</v>
          </cell>
          <cell r="B456" t="str">
            <v>现代投资</v>
          </cell>
          <cell r="C456">
            <v>12823874291.44</v>
          </cell>
          <cell r="D456">
            <v>238542870.98</v>
          </cell>
          <cell r="E456">
            <v>0</v>
          </cell>
          <cell r="F456">
            <v>1079066.99</v>
          </cell>
          <cell r="G456">
            <v>11482201038.31</v>
          </cell>
          <cell r="H456">
            <v>697642773.38</v>
          </cell>
          <cell r="I456">
            <v>1893746.55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32802760.91</v>
          </cell>
          <cell r="P456">
            <v>117748888</v>
          </cell>
          <cell r="Q456">
            <v>363404353.14</v>
          </cell>
          <cell r="R456">
            <v>6540688.34</v>
          </cell>
          <cell r="S456">
            <v>663772147.75</v>
          </cell>
          <cell r="T456">
            <v>587659723.73</v>
          </cell>
          <cell r="U456">
            <v>146903376.79</v>
          </cell>
          <cell r="V456">
            <v>0</v>
          </cell>
          <cell r="W456">
            <v>-97454111.44</v>
          </cell>
          <cell r="X456">
            <v>29378858.89</v>
          </cell>
          <cell r="Y456">
            <v>-1583126.87</v>
          </cell>
          <cell r="Z456">
            <v>40525.34</v>
          </cell>
        </row>
        <row r="456">
          <cell r="AB456">
            <v>3553645.28</v>
          </cell>
          <cell r="AC456">
            <v>1588639.14</v>
          </cell>
          <cell r="AD456">
            <v>166968634.39</v>
          </cell>
          <cell r="AE456">
            <v>12823874291.44</v>
          </cell>
          <cell r="AF456">
            <v>12666469876.45</v>
          </cell>
          <cell r="AG456">
            <v>619854820.600002</v>
          </cell>
          <cell r="AH456">
            <v>621819826.740002</v>
          </cell>
          <cell r="AI456">
            <v>454851192.350002</v>
          </cell>
          <cell r="AJ456">
            <v>1341673253.13</v>
          </cell>
          <cell r="AK456">
            <v>0.104623082123128</v>
          </cell>
          <cell r="AL456">
            <v>516948557.38</v>
          </cell>
          <cell r="AM456">
            <v>0.0025579446713616</v>
          </cell>
          <cell r="AN456">
            <v>0.00918200579044961</v>
          </cell>
          <cell r="AO456">
            <v>0.0283381094419004</v>
          </cell>
          <cell r="AP456">
            <v>0.000510039960729024</v>
          </cell>
          <cell r="AQ456">
            <v>824724695.750001</v>
          </cell>
          <cell r="AR456">
            <v>-6016086.38999879</v>
          </cell>
          <cell r="AS456">
            <v>-900422501.292399</v>
          </cell>
          <cell r="AT456">
            <v>657756061.360001</v>
          </cell>
          <cell r="AU456">
            <v>160952548.000001</v>
          </cell>
          <cell r="AV456">
            <v>95778582.680001</v>
          </cell>
          <cell r="AW456">
            <v>619854820.600002</v>
          </cell>
          <cell r="AX456">
            <v>343302235.5</v>
          </cell>
        </row>
        <row r="457">
          <cell r="A457" t="str">
            <v>600203.SH</v>
          </cell>
          <cell r="B457" t="str">
            <v>福日电子</v>
          </cell>
          <cell r="C457">
            <v>12795541598.1</v>
          </cell>
          <cell r="D457">
            <v>0</v>
          </cell>
          <cell r="E457">
            <v>0</v>
          </cell>
          <cell r="F457">
            <v>0</v>
          </cell>
          <cell r="G457">
            <v>12448776944.55</v>
          </cell>
          <cell r="H457">
            <v>81628452.22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22515801.84</v>
          </cell>
          <cell r="P457">
            <v>67728206.79</v>
          </cell>
          <cell r="Q457">
            <v>185779561.57</v>
          </cell>
          <cell r="R457">
            <v>159500000.72</v>
          </cell>
          <cell r="S457">
            <v>91845483.51</v>
          </cell>
          <cell r="T457">
            <v>22795008.71</v>
          </cell>
          <cell r="U457">
            <v>10399383.74</v>
          </cell>
          <cell r="V457">
            <v>0</v>
          </cell>
          <cell r="W457">
            <v>471640</v>
          </cell>
          <cell r="X457">
            <v>2188824.29</v>
          </cell>
          <cell r="Y457">
            <v>15016205.12</v>
          </cell>
          <cell r="Z457">
            <v>1948217.89</v>
          </cell>
        </row>
        <row r="457">
          <cell r="AB457">
            <v>7384588.34</v>
          </cell>
          <cell r="AC457">
            <v>1488877.74</v>
          </cell>
          <cell r="AD457">
            <v>-434837.03</v>
          </cell>
          <cell r="AE457">
            <v>12795541598.1</v>
          </cell>
          <cell r="AF457">
            <v>12976145998.98</v>
          </cell>
          <cell r="AG457">
            <v>-172594563.689999</v>
          </cell>
          <cell r="AH457">
            <v>-166698853.089999</v>
          </cell>
          <cell r="AI457">
            <v>-166264016.059999</v>
          </cell>
          <cell r="AJ457">
            <v>346764653.550001</v>
          </cell>
          <cell r="AK457">
            <v>0.0271004279804375</v>
          </cell>
          <cell r="AL457">
            <v>444644065.44</v>
          </cell>
          <cell r="AM457">
            <v>0.00175965993056076</v>
          </cell>
          <cell r="AN457">
            <v>0.00529310981256604</v>
          </cell>
          <cell r="AO457">
            <v>0.0145190854287548</v>
          </cell>
          <cell r="AP457">
            <v>0.0124652793707211</v>
          </cell>
          <cell r="AQ457">
            <v>-97879411.8899989</v>
          </cell>
          <cell r="AR457">
            <v>-189290058.369999</v>
          </cell>
          <cell r="AS457">
            <v>-350240579.866799</v>
          </cell>
          <cell r="AT457">
            <v>-97444574.8599989</v>
          </cell>
          <cell r="AU457">
            <v>-189724895.399999</v>
          </cell>
          <cell r="AV457">
            <v>-185644181.109999</v>
          </cell>
          <cell r="AW457">
            <v>-172594563.689999</v>
          </cell>
          <cell r="AX457">
            <v>12867264.97</v>
          </cell>
        </row>
        <row r="458">
          <cell r="A458" t="str">
            <v>600266.SH</v>
          </cell>
          <cell r="B458" t="str">
            <v>城建发展</v>
          </cell>
          <cell r="C458">
            <v>12727421640.52</v>
          </cell>
          <cell r="D458">
            <v>0</v>
          </cell>
          <cell r="E458">
            <v>0</v>
          </cell>
          <cell r="F458">
            <v>0</v>
          </cell>
          <cell r="G458">
            <v>10340827681.48</v>
          </cell>
          <cell r="H458">
            <v>618037949.04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369839279.48</v>
          </cell>
          <cell r="P458">
            <v>412153565.05</v>
          </cell>
          <cell r="Q458">
            <v>368402859.6</v>
          </cell>
          <cell r="R458">
            <v>0</v>
          </cell>
          <cell r="S458">
            <v>502544636.62</v>
          </cell>
          <cell r="T458">
            <v>529129473.07</v>
          </cell>
          <cell r="U458">
            <v>389859105.08</v>
          </cell>
          <cell r="V458">
            <v>0</v>
          </cell>
          <cell r="W458">
            <v>-665338155.51</v>
          </cell>
          <cell r="X458">
            <v>1864391.99</v>
          </cell>
          <cell r="Y458">
            <v>0</v>
          </cell>
          <cell r="Z458">
            <v>56276.2</v>
          </cell>
        </row>
        <row r="458">
          <cell r="AB458">
            <v>34941094.83</v>
          </cell>
          <cell r="AC458">
            <v>6164063.64</v>
          </cell>
          <cell r="AD458">
            <v>109733311.78</v>
          </cell>
          <cell r="AE458">
            <v>12727421640.52</v>
          </cell>
          <cell r="AF458">
            <v>11993768022.23</v>
          </cell>
          <cell r="AG458">
            <v>595636820.060001</v>
          </cell>
          <cell r="AH458">
            <v>624413851.250001</v>
          </cell>
          <cell r="AI458">
            <v>514680539.470001</v>
          </cell>
          <cell r="AJ458">
            <v>2386593959.04</v>
          </cell>
          <cell r="AK458">
            <v>0.187515902784414</v>
          </cell>
          <cell r="AL458">
            <v>1121618672.94</v>
          </cell>
          <cell r="AM458">
            <v>0.0290584605370935</v>
          </cell>
          <cell r="AN458">
            <v>0.0323831155037589</v>
          </cell>
          <cell r="AO458">
            <v>0.0289456002955952</v>
          </cell>
          <cell r="AP458">
            <v>0</v>
          </cell>
          <cell r="AQ458">
            <v>1264975286.1</v>
          </cell>
          <cell r="AR458">
            <v>652697337.700001</v>
          </cell>
          <cell r="AS458">
            <v>-1389939775.3832</v>
          </cell>
          <cell r="AT458">
            <v>1155241974.32</v>
          </cell>
          <cell r="AU458">
            <v>762430649.480001</v>
          </cell>
          <cell r="AV458">
            <v>616352190.080001</v>
          </cell>
          <cell r="AW458">
            <v>595636820.060001</v>
          </cell>
          <cell r="AX458">
            <v>-526067787.52</v>
          </cell>
        </row>
        <row r="459">
          <cell r="A459" t="str">
            <v>600708.SH</v>
          </cell>
          <cell r="B459" t="str">
            <v>光明地产</v>
          </cell>
          <cell r="C459">
            <v>12718744861.48</v>
          </cell>
          <cell r="D459">
            <v>0</v>
          </cell>
          <cell r="E459">
            <v>0</v>
          </cell>
          <cell r="F459">
            <v>0</v>
          </cell>
          <cell r="G459">
            <v>10914646582.25</v>
          </cell>
          <cell r="H459">
            <v>484633221.62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268573833.14</v>
          </cell>
          <cell r="P459">
            <v>435893950.09</v>
          </cell>
          <cell r="Q459">
            <v>421558867.81</v>
          </cell>
          <cell r="R459">
            <v>0</v>
          </cell>
          <cell r="S459">
            <v>286083447.58</v>
          </cell>
          <cell r="T459">
            <v>-58672083.48</v>
          </cell>
          <cell r="U459">
            <v>-57709861.51</v>
          </cell>
          <cell r="V459">
            <v>0</v>
          </cell>
          <cell r="W459">
            <v>0</v>
          </cell>
          <cell r="X459">
            <v>-1228972.25</v>
          </cell>
          <cell r="Y459">
            <v>62005355.42</v>
          </cell>
          <cell r="Z459">
            <v>210668.2</v>
          </cell>
        </row>
        <row r="459">
          <cell r="AB459">
            <v>11219942.48</v>
          </cell>
          <cell r="AC459">
            <v>6075687.34</v>
          </cell>
          <cell r="AD459">
            <v>198337356.91</v>
          </cell>
          <cell r="AE459">
            <v>12718744861.48</v>
          </cell>
          <cell r="AF459">
            <v>12326756680.87</v>
          </cell>
          <cell r="AG459">
            <v>272750382.160001</v>
          </cell>
          <cell r="AH459">
            <v>277894637.300001</v>
          </cell>
          <cell r="AI459">
            <v>79557280.390001</v>
          </cell>
          <cell r="AJ459">
            <v>1804098279.23</v>
          </cell>
          <cell r="AK459">
            <v>0.141845622258993</v>
          </cell>
          <cell r="AL459">
            <v>1182887751.32</v>
          </cell>
          <cell r="AM459">
            <v>0.0211163787044273</v>
          </cell>
          <cell r="AN459">
            <v>0.0342717740498238</v>
          </cell>
          <cell r="AO459">
            <v>0.033144690958204</v>
          </cell>
          <cell r="AP459">
            <v>0</v>
          </cell>
          <cell r="AQ459">
            <v>621210527.91</v>
          </cell>
          <cell r="AR459">
            <v>136789723.42</v>
          </cell>
          <cell r="AS459">
            <v>-918319262.0664</v>
          </cell>
          <cell r="AT459">
            <v>422873171</v>
          </cell>
          <cell r="AU459">
            <v>335127080.33</v>
          </cell>
          <cell r="AV459">
            <v>132872691.6</v>
          </cell>
          <cell r="AW459">
            <v>272750382.160001</v>
          </cell>
          <cell r="AX459">
            <v>-962221.969999999</v>
          </cell>
        </row>
        <row r="460">
          <cell r="A460" t="str">
            <v>002042.SZ</v>
          </cell>
          <cell r="B460" t="str">
            <v>华孚时尚</v>
          </cell>
          <cell r="C460">
            <v>12715146203.86</v>
          </cell>
          <cell r="D460">
            <v>0</v>
          </cell>
          <cell r="E460">
            <v>0</v>
          </cell>
          <cell r="F460">
            <v>0</v>
          </cell>
          <cell r="G460">
            <v>11670052880.48</v>
          </cell>
          <cell r="H460">
            <v>214252422.32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45389481.29</v>
          </cell>
          <cell r="P460">
            <v>85583958.33</v>
          </cell>
          <cell r="Q460">
            <v>273778146.78</v>
          </cell>
          <cell r="R460">
            <v>87826169.42</v>
          </cell>
          <cell r="S460">
            <v>203894998.78</v>
          </cell>
          <cell r="T460">
            <v>28054864.47</v>
          </cell>
          <cell r="U460">
            <v>0</v>
          </cell>
          <cell r="V460">
            <v>0</v>
          </cell>
          <cell r="W460">
            <v>9998323.07</v>
          </cell>
          <cell r="X460">
            <v>10332069.4</v>
          </cell>
          <cell r="Y460">
            <v>-11284895.1</v>
          </cell>
          <cell r="Z460">
            <v>62435390.3</v>
          </cell>
        </row>
        <row r="460">
          <cell r="AB460">
            <v>25648843.98</v>
          </cell>
          <cell r="AC460">
            <v>10430795.28</v>
          </cell>
          <cell r="AD460">
            <v>32037889.71</v>
          </cell>
          <cell r="AE460">
            <v>12715146203.86</v>
          </cell>
          <cell r="AF460">
            <v>12366525635.08</v>
          </cell>
          <cell r="AG460">
            <v>450061972.319999</v>
          </cell>
          <cell r="AH460">
            <v>465280021.019999</v>
          </cell>
          <cell r="AI460">
            <v>433242131.309999</v>
          </cell>
          <cell r="AJ460">
            <v>1045093323.38</v>
          </cell>
          <cell r="AK460">
            <v>0.0821927885550177</v>
          </cell>
          <cell r="AL460">
            <v>466074812.02</v>
          </cell>
          <cell r="AM460">
            <v>0.00356971760782592</v>
          </cell>
          <cell r="AN460">
            <v>0.00673086702723236</v>
          </cell>
          <cell r="AO460">
            <v>0.021531655428145</v>
          </cell>
          <cell r="AP460">
            <v>0.00690720877384313</v>
          </cell>
          <cell r="AQ460">
            <v>579018511.360001</v>
          </cell>
          <cell r="AR460">
            <v>343085622.870001</v>
          </cell>
          <cell r="AS460">
            <v>-231359699.256399</v>
          </cell>
          <cell r="AT460">
            <v>546980621.650001</v>
          </cell>
          <cell r="AU460">
            <v>375123512.580001</v>
          </cell>
          <cell r="AV460">
            <v>401651361.240001</v>
          </cell>
          <cell r="AW460">
            <v>450061972.319999</v>
          </cell>
          <cell r="AX460">
            <v>38053187.54</v>
          </cell>
        </row>
        <row r="461">
          <cell r="A461" t="str">
            <v>002422.SZ</v>
          </cell>
          <cell r="B461" t="str">
            <v>科伦药业</v>
          </cell>
          <cell r="C461">
            <v>12686040762</v>
          </cell>
          <cell r="D461">
            <v>0</v>
          </cell>
          <cell r="E461">
            <v>0</v>
          </cell>
          <cell r="F461">
            <v>0</v>
          </cell>
          <cell r="G461">
            <v>5604084263</v>
          </cell>
          <cell r="H461">
            <v>389774185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161843009</v>
          </cell>
          <cell r="P461">
            <v>3766713845</v>
          </cell>
          <cell r="Q461">
            <v>879739745</v>
          </cell>
          <cell r="R461">
            <v>1189233180</v>
          </cell>
          <cell r="S461">
            <v>378053260</v>
          </cell>
          <cell r="T461">
            <v>135052372</v>
          </cell>
          <cell r="U461">
            <v>129370721</v>
          </cell>
          <cell r="V461">
            <v>0</v>
          </cell>
          <cell r="W461">
            <v>1417243</v>
          </cell>
          <cell r="X461">
            <v>12318236</v>
          </cell>
          <cell r="Y461">
            <v>29431436</v>
          </cell>
          <cell r="Z461">
            <v>-12989803</v>
          </cell>
        </row>
        <row r="461">
          <cell r="AB461">
            <v>1994688</v>
          </cell>
          <cell r="AC461">
            <v>30512520</v>
          </cell>
          <cell r="AD461">
            <v>156316312</v>
          </cell>
          <cell r="AE461">
            <v>12686040762</v>
          </cell>
          <cell r="AF461">
            <v>11979667302</v>
          </cell>
          <cell r="AG461">
            <v>788103600</v>
          </cell>
          <cell r="AH461">
            <v>759585768</v>
          </cell>
          <cell r="AI461">
            <v>603269456</v>
          </cell>
          <cell r="AJ461">
            <v>7081956499</v>
          </cell>
          <cell r="AK461">
            <v>0.558247969706469</v>
          </cell>
          <cell r="AL461">
            <v>6055479047</v>
          </cell>
          <cell r="AM461">
            <v>0.012757566528147</v>
          </cell>
          <cell r="AN461">
            <v>0.296917999529284</v>
          </cell>
          <cell r="AO461">
            <v>0.0693470690741582</v>
          </cell>
          <cell r="AP461">
            <v>0.093743446226521</v>
          </cell>
          <cell r="AQ461">
            <v>1026477452</v>
          </cell>
          <cell r="AR461">
            <v>492107880</v>
          </cell>
          <cell r="AS461">
            <v>-601793313.2</v>
          </cell>
          <cell r="AT461">
            <v>870161140</v>
          </cell>
          <cell r="AU461">
            <v>648424192</v>
          </cell>
          <cell r="AV461">
            <v>639913060</v>
          </cell>
          <cell r="AW461">
            <v>788103600</v>
          </cell>
          <cell r="AX461">
            <v>7098894</v>
          </cell>
        </row>
        <row r="462">
          <cell r="A462" t="str">
            <v>002228.SZ</v>
          </cell>
          <cell r="B462" t="str">
            <v>合兴包装</v>
          </cell>
          <cell r="C462">
            <v>12667873687.59</v>
          </cell>
          <cell r="D462">
            <v>0</v>
          </cell>
          <cell r="E462">
            <v>0</v>
          </cell>
          <cell r="F462">
            <v>0</v>
          </cell>
          <cell r="G462">
            <v>11501378429.23</v>
          </cell>
          <cell r="H462">
            <v>90035008.21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41234791.08</v>
          </cell>
          <cell r="P462">
            <v>304275967.01</v>
          </cell>
          <cell r="Q462">
            <v>332620285.02</v>
          </cell>
          <cell r="R462">
            <v>220113580.05</v>
          </cell>
          <cell r="S462">
            <v>83512071.54</v>
          </cell>
          <cell r="T462">
            <v>87878.34</v>
          </cell>
          <cell r="U462">
            <v>0</v>
          </cell>
          <cell r="V462">
            <v>0</v>
          </cell>
          <cell r="W462">
            <v>0</v>
          </cell>
          <cell r="X462">
            <v>10497087.28</v>
          </cell>
          <cell r="Y462">
            <v>0</v>
          </cell>
          <cell r="Z462">
            <v>-5007906.2</v>
          </cell>
        </row>
        <row r="462">
          <cell r="AB462">
            <v>21360642.81</v>
          </cell>
          <cell r="AC462">
            <v>7230457.55</v>
          </cell>
          <cell r="AD462">
            <v>-7012397</v>
          </cell>
          <cell r="AE462">
            <v>12667873687.59</v>
          </cell>
          <cell r="AF462">
            <v>12483135123.93</v>
          </cell>
          <cell r="AG462">
            <v>169321448.52</v>
          </cell>
          <cell r="AH462">
            <v>183451633.78</v>
          </cell>
          <cell r="AI462">
            <v>190464030.78</v>
          </cell>
          <cell r="AJ462">
            <v>1166495258.36</v>
          </cell>
          <cell r="AK462">
            <v>0.0920829562346166</v>
          </cell>
          <cell r="AL462">
            <v>884114437.9</v>
          </cell>
          <cell r="AM462">
            <v>0.00325506806405841</v>
          </cell>
          <cell r="AN462">
            <v>0.0240194980242092</v>
          </cell>
          <cell r="AO462">
            <v>0.0262569941272661</v>
          </cell>
          <cell r="AP462">
            <v>0.0173757321456112</v>
          </cell>
          <cell r="AQ462">
            <v>282380820.460001</v>
          </cell>
          <cell r="AR462">
            <v>205881145.920001</v>
          </cell>
          <cell r="AS462">
            <v>-66914650.395999</v>
          </cell>
          <cell r="AT462">
            <v>289393217.460001</v>
          </cell>
          <cell r="AU462">
            <v>198868748.920001</v>
          </cell>
          <cell r="AV462">
            <v>162710633.510001</v>
          </cell>
          <cell r="AW462">
            <v>169321448.52</v>
          </cell>
          <cell r="AX462">
            <v>87878.34</v>
          </cell>
        </row>
        <row r="463">
          <cell r="A463" t="str">
            <v>600160.SH</v>
          </cell>
          <cell r="B463" t="str">
            <v>巨化股份</v>
          </cell>
          <cell r="C463">
            <v>12622653895.44</v>
          </cell>
          <cell r="D463">
            <v>0</v>
          </cell>
          <cell r="E463">
            <v>0</v>
          </cell>
          <cell r="F463">
            <v>0</v>
          </cell>
          <cell r="G463">
            <v>11028859824.86</v>
          </cell>
          <cell r="H463">
            <v>13077564.98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45123363.23</v>
          </cell>
          <cell r="P463">
            <v>440153656.98</v>
          </cell>
          <cell r="Q463">
            <v>499318366.4</v>
          </cell>
          <cell r="R463">
            <v>378445913.06</v>
          </cell>
          <cell r="S463">
            <v>4645761.34</v>
          </cell>
          <cell r="T463">
            <v>103091771.05</v>
          </cell>
          <cell r="U463">
            <v>70856938.88</v>
          </cell>
          <cell r="V463">
            <v>0</v>
          </cell>
          <cell r="W463">
            <v>-2516864.03</v>
          </cell>
          <cell r="X463">
            <v>16186569.31</v>
          </cell>
          <cell r="Y463">
            <v>23212215.1</v>
          </cell>
          <cell r="Z463">
            <v>356533.51</v>
          </cell>
        </row>
        <row r="463">
          <cell r="AB463">
            <v>17755406.7</v>
          </cell>
          <cell r="AC463">
            <v>35182550.06</v>
          </cell>
          <cell r="AD463">
            <v>28458765.25</v>
          </cell>
          <cell r="AE463">
            <v>12622653895.44</v>
          </cell>
          <cell r="AF463">
            <v>12396546885.87</v>
          </cell>
          <cell r="AG463">
            <v>287639665.690002</v>
          </cell>
          <cell r="AH463">
            <v>270212522.330002</v>
          </cell>
          <cell r="AI463">
            <v>241753757.080002</v>
          </cell>
          <cell r="AJ463">
            <v>1593794070.58</v>
          </cell>
          <cell r="AK463">
            <v>0.126264578256064</v>
          </cell>
          <cell r="AL463">
            <v>1403680658.13</v>
          </cell>
          <cell r="AM463">
            <v>0.00357479208443646</v>
          </cell>
          <cell r="AN463">
            <v>0.0348701359180107</v>
          </cell>
          <cell r="AO463">
            <v>0.0395573205552583</v>
          </cell>
          <cell r="AP463">
            <v>0.0299814853670919</v>
          </cell>
          <cell r="AQ463">
            <v>190113412.45</v>
          </cell>
          <cell r="AR463">
            <v>157008885.86</v>
          </cell>
          <cell r="AS463">
            <v>-842491828.22</v>
          </cell>
          <cell r="AT463">
            <v>161654647.2</v>
          </cell>
          <cell r="AU463">
            <v>185467651.11</v>
          </cell>
          <cell r="AV463">
            <v>178632955.03</v>
          </cell>
          <cell r="AW463">
            <v>287639665.690002</v>
          </cell>
          <cell r="AX463">
            <v>29717968.14</v>
          </cell>
        </row>
        <row r="464">
          <cell r="A464" t="str">
            <v>000049.SZ</v>
          </cell>
          <cell r="B464" t="str">
            <v>德赛电池</v>
          </cell>
          <cell r="C464">
            <v>12622087641.27</v>
          </cell>
          <cell r="D464">
            <v>0</v>
          </cell>
          <cell r="E464">
            <v>0</v>
          </cell>
          <cell r="F464">
            <v>0</v>
          </cell>
          <cell r="G464">
            <v>11437098559.2</v>
          </cell>
          <cell r="H464">
            <v>104594023.47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43065650.66</v>
          </cell>
          <cell r="P464">
            <v>97440002.31</v>
          </cell>
          <cell r="Q464">
            <v>189484762.28</v>
          </cell>
          <cell r="R464">
            <v>272198769.6</v>
          </cell>
          <cell r="S464">
            <v>18048558.72</v>
          </cell>
          <cell r="T464">
            <v>1794757.57</v>
          </cell>
          <cell r="U464">
            <v>-2586017.6</v>
          </cell>
          <cell r="V464">
            <v>0</v>
          </cell>
          <cell r="W464">
            <v>0</v>
          </cell>
          <cell r="X464">
            <v>-466588.7</v>
          </cell>
          <cell r="Y464">
            <v>2855775.85</v>
          </cell>
          <cell r="Z464">
            <v>-3481814.8</v>
          </cell>
        </row>
        <row r="464">
          <cell r="AB464">
            <v>3001182.09</v>
          </cell>
          <cell r="AC464">
            <v>1915602.44</v>
          </cell>
          <cell r="AD464">
            <v>95078026.44</v>
          </cell>
          <cell r="AE464">
            <v>12622087641.27</v>
          </cell>
          <cell r="AF464">
            <v>12057336302.77</v>
          </cell>
          <cell r="AG464">
            <v>560675094.12</v>
          </cell>
          <cell r="AH464">
            <v>561760673.77</v>
          </cell>
          <cell r="AI464">
            <v>466682647.33</v>
          </cell>
          <cell r="AJ464">
            <v>1184989082.07</v>
          </cell>
          <cell r="AK464">
            <v>0.0938821782694237</v>
          </cell>
          <cell r="AL464">
            <v>603959381.05</v>
          </cell>
          <cell r="AM464">
            <v>0.00341192771623529</v>
          </cell>
          <cell r="AN464">
            <v>0.00771980080310992</v>
          </cell>
          <cell r="AO464">
            <v>0.0150121570745911</v>
          </cell>
          <cell r="AP464">
            <v>0.0215652732999572</v>
          </cell>
          <cell r="AQ464">
            <v>581029701.02</v>
          </cell>
          <cell r="AR464">
            <v>467903115.86</v>
          </cell>
          <cell r="AS464">
            <v>217847409.3216</v>
          </cell>
          <cell r="AT464">
            <v>485951674.58</v>
          </cell>
          <cell r="AU464">
            <v>562981142.3</v>
          </cell>
          <cell r="AV464">
            <v>472334871.8</v>
          </cell>
          <cell r="AW464">
            <v>560675094.12</v>
          </cell>
          <cell r="AX464">
            <v>4380775.17</v>
          </cell>
        </row>
        <row r="465">
          <cell r="A465" t="str">
            <v>002386.SZ</v>
          </cell>
          <cell r="B465" t="str">
            <v>天原股份</v>
          </cell>
          <cell r="C465">
            <v>12606230873.22</v>
          </cell>
          <cell r="D465">
            <v>0</v>
          </cell>
          <cell r="E465">
            <v>0</v>
          </cell>
          <cell r="F465">
            <v>0</v>
          </cell>
          <cell r="G465">
            <v>11215577693.92</v>
          </cell>
          <cell r="H465">
            <v>142344104.3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56473729.78</v>
          </cell>
          <cell r="P465">
            <v>66023874.76</v>
          </cell>
          <cell r="Q465">
            <v>405919725.55</v>
          </cell>
          <cell r="R465">
            <v>144324457.55</v>
          </cell>
          <cell r="S465">
            <v>180503701.14</v>
          </cell>
          <cell r="T465">
            <v>27620344.67</v>
          </cell>
          <cell r="U465">
            <v>13142260.19</v>
          </cell>
          <cell r="V465">
            <v>0</v>
          </cell>
          <cell r="W465">
            <v>-293860</v>
          </cell>
          <cell r="X465">
            <v>-2996943.38</v>
          </cell>
          <cell r="Y465">
            <v>-503835.54</v>
          </cell>
          <cell r="Z465">
            <v>-72733.73</v>
          </cell>
        </row>
        <row r="465">
          <cell r="AB465">
            <v>5364875.93</v>
          </cell>
          <cell r="AC465">
            <v>22986173.28</v>
          </cell>
          <cell r="AD465">
            <v>84341157.66</v>
          </cell>
          <cell r="AE465">
            <v>12606230873.22</v>
          </cell>
          <cell r="AF465">
            <v>12068823182.7</v>
          </cell>
          <cell r="AG465">
            <v>568162220.38</v>
          </cell>
          <cell r="AH465">
            <v>550540923.03</v>
          </cell>
          <cell r="AI465">
            <v>466199765.37</v>
          </cell>
          <cell r="AJ465">
            <v>1390653179.3</v>
          </cell>
          <cell r="AK465">
            <v>0.1103147477851</v>
          </cell>
          <cell r="AL465">
            <v>689859249.45</v>
          </cell>
          <cell r="AM465">
            <v>0.00447982671013663</v>
          </cell>
          <cell r="AN465">
            <v>0.00523740009396921</v>
          </cell>
          <cell r="AO465">
            <v>0.0321999279270947</v>
          </cell>
          <cell r="AP465">
            <v>0.0114486605077649</v>
          </cell>
          <cell r="AQ465">
            <v>700793929.849999</v>
          </cell>
          <cell r="AR465">
            <v>435949071.049999</v>
          </cell>
          <cell r="AS465">
            <v>-6411034.50920099</v>
          </cell>
          <cell r="AT465">
            <v>616452772.189999</v>
          </cell>
          <cell r="AU465">
            <v>520290228.709999</v>
          </cell>
          <cell r="AV465">
            <v>578995332.549999</v>
          </cell>
          <cell r="AW465">
            <v>568162220.38</v>
          </cell>
          <cell r="AX465">
            <v>14184224.48</v>
          </cell>
        </row>
        <row r="466">
          <cell r="A466" t="str">
            <v>600352.SH</v>
          </cell>
          <cell r="B466" t="str">
            <v>浙江龙盛</v>
          </cell>
          <cell r="C466">
            <v>12566191878.76</v>
          </cell>
          <cell r="D466">
            <v>0</v>
          </cell>
          <cell r="E466">
            <v>0</v>
          </cell>
          <cell r="F466">
            <v>0</v>
          </cell>
          <cell r="G466">
            <v>7776919905.64</v>
          </cell>
          <cell r="H466">
            <v>120931885.13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99923568.75</v>
          </cell>
          <cell r="P466">
            <v>781229410.1</v>
          </cell>
          <cell r="Q466">
            <v>664371688.16</v>
          </cell>
          <cell r="R466">
            <v>520048088.37</v>
          </cell>
          <cell r="S466">
            <v>10283466.48</v>
          </cell>
          <cell r="T466">
            <v>693242063.71</v>
          </cell>
          <cell r="U466">
            <v>67365775</v>
          </cell>
          <cell r="V466">
            <v>0</v>
          </cell>
          <cell r="W466">
            <v>64868003.34</v>
          </cell>
          <cell r="X466">
            <v>56124774.34</v>
          </cell>
          <cell r="Y466">
            <v>19096332.41</v>
          </cell>
          <cell r="Z466">
            <v>-6644006.81</v>
          </cell>
        </row>
        <row r="466">
          <cell r="AB466">
            <v>135052260.91</v>
          </cell>
          <cell r="AC466">
            <v>20098413.22</v>
          </cell>
          <cell r="AD466">
            <v>570116605.04</v>
          </cell>
          <cell r="AE466">
            <v>12566191878.76</v>
          </cell>
          <cell r="AF466">
            <v>9852776127.5</v>
          </cell>
          <cell r="AG466">
            <v>3389660704.75</v>
          </cell>
          <cell r="AH466">
            <v>3504614552.44</v>
          </cell>
          <cell r="AI466">
            <v>2934497947.4</v>
          </cell>
          <cell r="AJ466">
            <v>4789271973.12</v>
          </cell>
          <cell r="AK466">
            <v>0.381123575012018</v>
          </cell>
          <cell r="AL466">
            <v>1969715240.1</v>
          </cell>
          <cell r="AM466">
            <v>0.00795177804971256</v>
          </cell>
          <cell r="AN466">
            <v>0.0621691454051782</v>
          </cell>
          <cell r="AO466">
            <v>0.0528697710945313</v>
          </cell>
          <cell r="AP466">
            <v>0.0413847005829197</v>
          </cell>
          <cell r="AQ466">
            <v>2819556733.02</v>
          </cell>
          <cell r="AR466">
            <v>2239156661.5</v>
          </cell>
          <cell r="AS466">
            <v>-177841693.612</v>
          </cell>
          <cell r="AT466">
            <v>2249440127.98</v>
          </cell>
          <cell r="AU466">
            <v>2809273266.54</v>
          </cell>
          <cell r="AV466">
            <v>2520902219.05</v>
          </cell>
          <cell r="AW466">
            <v>3389660704.75</v>
          </cell>
          <cell r="AX466">
            <v>690744292.05</v>
          </cell>
        </row>
        <row r="467">
          <cell r="A467" t="str">
            <v>603529.SH</v>
          </cell>
          <cell r="B467" t="str">
            <v>爱玛科技</v>
          </cell>
          <cell r="C467">
            <v>12512694305.38</v>
          </cell>
          <cell r="D467">
            <v>0</v>
          </cell>
          <cell r="E467">
            <v>0</v>
          </cell>
          <cell r="F467">
            <v>0</v>
          </cell>
          <cell r="G467">
            <v>11087638196.86</v>
          </cell>
          <cell r="H467">
            <v>2547954.15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44736694.57</v>
          </cell>
          <cell r="P467">
            <v>412308494.97</v>
          </cell>
          <cell r="Q467">
            <v>206594768.86</v>
          </cell>
          <cell r="R467">
            <v>283142682.36</v>
          </cell>
          <cell r="S467">
            <v>-180377640.8</v>
          </cell>
          <cell r="T467">
            <v>9231154.84</v>
          </cell>
          <cell r="U467">
            <v>-259966.61</v>
          </cell>
          <cell r="V467">
            <v>0</v>
          </cell>
          <cell r="W467">
            <v>13820752.06</v>
          </cell>
          <cell r="X467">
            <v>4998660.68</v>
          </cell>
          <cell r="Y467">
            <v>7185478.13</v>
          </cell>
          <cell r="Z467">
            <v>-11094180.76</v>
          </cell>
        </row>
        <row r="467">
          <cell r="AB467">
            <v>21130954.89</v>
          </cell>
          <cell r="AC467">
            <v>7100997.2</v>
          </cell>
          <cell r="AD467">
            <v>101997751.93</v>
          </cell>
          <cell r="AE467">
            <v>12512694305.38</v>
          </cell>
          <cell r="AF467">
            <v>11854043196.82</v>
          </cell>
          <cell r="AG467">
            <v>658424695.889998</v>
          </cell>
          <cell r="AH467">
            <v>672454653.579998</v>
          </cell>
          <cell r="AI467">
            <v>570456901.649998</v>
          </cell>
          <cell r="AJ467">
            <v>1425056108.52</v>
          </cell>
          <cell r="AK467">
            <v>0.113888829515101</v>
          </cell>
          <cell r="AL467">
            <v>939938161.2</v>
          </cell>
          <cell r="AM467">
            <v>0.00357530468484033</v>
          </cell>
          <cell r="AN467">
            <v>0.0329512161735401</v>
          </cell>
          <cell r="AO467">
            <v>0.0165108140435567</v>
          </cell>
          <cell r="AP467">
            <v>0.022628434408268</v>
          </cell>
          <cell r="AQ467">
            <v>485117947.319998</v>
          </cell>
          <cell r="AR467">
            <v>563497836.189998</v>
          </cell>
          <cell r="AS467">
            <v>172324206.171598</v>
          </cell>
          <cell r="AT467">
            <v>383120195.389998</v>
          </cell>
          <cell r="AU467">
            <v>665495588.119998</v>
          </cell>
          <cell r="AV467">
            <v>452447194.039999</v>
          </cell>
          <cell r="AW467">
            <v>658424695.889998</v>
          </cell>
          <cell r="AX467">
            <v>23311873.51</v>
          </cell>
        </row>
        <row r="468">
          <cell r="A468" t="str">
            <v>603997.SH</v>
          </cell>
          <cell r="B468" t="str">
            <v>继峰股份</v>
          </cell>
          <cell r="C468">
            <v>12505485445.93</v>
          </cell>
          <cell r="D468">
            <v>0</v>
          </cell>
          <cell r="E468">
            <v>0</v>
          </cell>
          <cell r="F468">
            <v>0</v>
          </cell>
          <cell r="G468">
            <v>10626641804</v>
          </cell>
          <cell r="H468">
            <v>206876323.14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27679212.11</v>
          </cell>
          <cell r="P468">
            <v>247512720.47</v>
          </cell>
          <cell r="Q468">
            <v>998413743.2</v>
          </cell>
          <cell r="R468">
            <v>241800183.27</v>
          </cell>
          <cell r="S468">
            <v>203617565.98</v>
          </cell>
          <cell r="T468">
            <v>-28162000.6</v>
          </cell>
          <cell r="U468">
            <v>0</v>
          </cell>
          <cell r="V468">
            <v>39800189.69</v>
          </cell>
          <cell r="W468">
            <v>0</v>
          </cell>
          <cell r="X468">
            <v>4776174.75</v>
          </cell>
          <cell r="Y468">
            <v>3170920.78</v>
          </cell>
          <cell r="Z468">
            <v>6412851.09</v>
          </cell>
        </row>
        <row r="468">
          <cell r="AB468">
            <v>41223926.84</v>
          </cell>
          <cell r="AC468">
            <v>390920.87</v>
          </cell>
          <cell r="AD468">
            <v>56357651.87</v>
          </cell>
          <cell r="AE468">
            <v>12505485445.93</v>
          </cell>
          <cell r="AF468">
            <v>12345665229.03</v>
          </cell>
          <cell r="AG468">
            <v>169924161.55</v>
          </cell>
          <cell r="AH468">
            <v>210757167.52</v>
          </cell>
          <cell r="AI468">
            <v>154399515.65</v>
          </cell>
          <cell r="AJ468">
            <v>1878843641.93</v>
          </cell>
          <cell r="AK468">
            <v>0.150241559998095</v>
          </cell>
          <cell r="AL468">
            <v>1477743773.86</v>
          </cell>
          <cell r="AM468">
            <v>0.00221336566498571</v>
          </cell>
          <cell r="AN468">
            <v>0.0197923320562142</v>
          </cell>
          <cell r="AO468">
            <v>0.0798380636654886</v>
          </cell>
          <cell r="AP468">
            <v>0.0193355295414538</v>
          </cell>
          <cell r="AQ468">
            <v>401099868.07</v>
          </cell>
          <cell r="AR468">
            <v>141124650.22</v>
          </cell>
          <cell r="AS468">
            <v>-231262639.1808</v>
          </cell>
          <cell r="AT468">
            <v>344742216.2</v>
          </cell>
          <cell r="AU468">
            <v>197482302.09</v>
          </cell>
          <cell r="AV468">
            <v>155027215.3</v>
          </cell>
          <cell r="AW468">
            <v>169924161.55</v>
          </cell>
          <cell r="AX468">
            <v>11638189.09</v>
          </cell>
        </row>
        <row r="469">
          <cell r="A469" t="str">
            <v>000581.SZ</v>
          </cell>
          <cell r="B469" t="str">
            <v>威孚高科</v>
          </cell>
          <cell r="C469">
            <v>12374064752.07</v>
          </cell>
          <cell r="D469">
            <v>0</v>
          </cell>
          <cell r="E469">
            <v>0</v>
          </cell>
          <cell r="F469">
            <v>0</v>
          </cell>
          <cell r="G469">
            <v>10350104219.1</v>
          </cell>
          <cell r="H469">
            <v>29457501.72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48183790.83</v>
          </cell>
          <cell r="P469">
            <v>151409866.21</v>
          </cell>
          <cell r="Q469">
            <v>507241899.38</v>
          </cell>
          <cell r="R469">
            <v>408858575.27</v>
          </cell>
          <cell r="S469">
            <v>20843539.4</v>
          </cell>
          <cell r="T469">
            <v>1604654814.36</v>
          </cell>
          <cell r="U469">
            <v>1368305559.1</v>
          </cell>
          <cell r="V469">
            <v>0</v>
          </cell>
          <cell r="W469">
            <v>-59036523.8</v>
          </cell>
          <cell r="X469">
            <v>-3845733.26</v>
          </cell>
          <cell r="Y469">
            <v>144479421.2</v>
          </cell>
          <cell r="Z469">
            <v>2625113.7</v>
          </cell>
        </row>
        <row r="469">
          <cell r="AB469">
            <v>169201.88</v>
          </cell>
          <cell r="AC469">
            <v>1062546.39</v>
          </cell>
          <cell r="AD469">
            <v>148221730.95</v>
          </cell>
          <cell r="AE469">
            <v>12374064752.07</v>
          </cell>
          <cell r="AF469">
            <v>11486641890.19</v>
          </cell>
          <cell r="AG469">
            <v>2295032578.2</v>
          </cell>
          <cell r="AH469">
            <v>2294139233.69</v>
          </cell>
          <cell r="AI469">
            <v>2145917502.74</v>
          </cell>
          <cell r="AJ469">
            <v>2023960532.97</v>
          </cell>
          <cell r="AK469">
            <v>0.163564727801462</v>
          </cell>
          <cell r="AL469">
            <v>1261066897.4</v>
          </cell>
          <cell r="AM469">
            <v>0.00389393394938713</v>
          </cell>
          <cell r="AN469">
            <v>0.0122360654517079</v>
          </cell>
          <cell r="AO469">
            <v>0.0409923424148193</v>
          </cell>
          <cell r="AP469">
            <v>0.0330415739259489</v>
          </cell>
          <cell r="AQ469">
            <v>762893635.569999</v>
          </cell>
          <cell r="AR469">
            <v>593828365.219999</v>
          </cell>
          <cell r="AS469">
            <v>-922631623.783201</v>
          </cell>
          <cell r="AT469">
            <v>614671904.619999</v>
          </cell>
          <cell r="AU469">
            <v>742050096.169999</v>
          </cell>
          <cell r="AV469">
            <v>740800325.319999</v>
          </cell>
          <cell r="AW469">
            <v>2295032578.2</v>
          </cell>
          <cell r="AX469">
            <v>177312731.46</v>
          </cell>
        </row>
        <row r="470">
          <cell r="A470" t="str">
            <v>603233.SH</v>
          </cell>
          <cell r="B470" t="str">
            <v>大参林</v>
          </cell>
          <cell r="C470">
            <v>12355070179.61</v>
          </cell>
          <cell r="D470">
            <v>0</v>
          </cell>
          <cell r="E470">
            <v>0</v>
          </cell>
          <cell r="F470">
            <v>0</v>
          </cell>
          <cell r="G470">
            <v>7629825451.43</v>
          </cell>
          <cell r="H470">
            <v>151650377.5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46844283.6</v>
          </cell>
          <cell r="P470">
            <v>2984215456.04</v>
          </cell>
          <cell r="Q470">
            <v>604784670.27</v>
          </cell>
          <cell r="R470">
            <v>9466867.25</v>
          </cell>
          <cell r="S470">
            <v>112110809.21</v>
          </cell>
          <cell r="T470">
            <v>14111390.58</v>
          </cell>
          <cell r="U470">
            <v>0</v>
          </cell>
          <cell r="V470">
            <v>0</v>
          </cell>
          <cell r="W470">
            <v>61134000</v>
          </cell>
          <cell r="X470">
            <v>7418509.2</v>
          </cell>
          <cell r="Y470">
            <v>7915277.65</v>
          </cell>
          <cell r="Z470">
            <v>348683.32</v>
          </cell>
        </row>
        <row r="470">
          <cell r="AB470">
            <v>7120098.09</v>
          </cell>
          <cell r="AC470">
            <v>10769194.83</v>
          </cell>
          <cell r="AD470">
            <v>249487639.68</v>
          </cell>
          <cell r="AE470">
            <v>12355070179.61</v>
          </cell>
          <cell r="AF470">
            <v>11387247537.8</v>
          </cell>
          <cell r="AG470">
            <v>1028082928.86</v>
          </cell>
          <cell r="AH470">
            <v>1024433832.12</v>
          </cell>
          <cell r="AI470">
            <v>774946192.44</v>
          </cell>
          <cell r="AJ470">
            <v>4725244728.18</v>
          </cell>
          <cell r="AK470">
            <v>0.382453896213251</v>
          </cell>
          <cell r="AL470">
            <v>3656875651.55</v>
          </cell>
          <cell r="AM470">
            <v>0.00379150283397894</v>
          </cell>
          <cell r="AN470">
            <v>0.241537717929353</v>
          </cell>
          <cell r="AO470">
            <v>0.0489503225378757</v>
          </cell>
          <cell r="AP470">
            <v>0.000766233385353286</v>
          </cell>
          <cell r="AQ470">
            <v>1068369076.63</v>
          </cell>
          <cell r="AR470">
            <v>706770627.74</v>
          </cell>
          <cell r="AS470">
            <v>266250952.3456</v>
          </cell>
          <cell r="AT470">
            <v>818881436.950001</v>
          </cell>
          <cell r="AU470">
            <v>956258267.420001</v>
          </cell>
          <cell r="AV470">
            <v>913297969.99</v>
          </cell>
          <cell r="AW470">
            <v>1028082928.86</v>
          </cell>
          <cell r="AX470">
            <v>75245390.58</v>
          </cell>
        </row>
        <row r="471">
          <cell r="A471" t="str">
            <v>002100.SZ</v>
          </cell>
          <cell r="B471" t="str">
            <v>天康生物</v>
          </cell>
          <cell r="C471">
            <v>12328880018.57</v>
          </cell>
          <cell r="D471">
            <v>0</v>
          </cell>
          <cell r="E471">
            <v>0</v>
          </cell>
          <cell r="F471">
            <v>0</v>
          </cell>
          <cell r="G471">
            <v>10804044254.33</v>
          </cell>
          <cell r="H471">
            <v>162419311.11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27550436.16</v>
          </cell>
          <cell r="P471">
            <v>579934019.03</v>
          </cell>
          <cell r="Q471">
            <v>585539002.3</v>
          </cell>
          <cell r="R471">
            <v>103198682.12</v>
          </cell>
          <cell r="S471">
            <v>149251162.29</v>
          </cell>
          <cell r="T471">
            <v>30944822.31</v>
          </cell>
          <cell r="U471">
            <v>15019190.55</v>
          </cell>
          <cell r="V471">
            <v>0</v>
          </cell>
          <cell r="W471">
            <v>799890</v>
          </cell>
          <cell r="X471">
            <v>44314129.87</v>
          </cell>
          <cell r="Y471">
            <v>92260807.02</v>
          </cell>
          <cell r="Z471">
            <v>-32233836.23</v>
          </cell>
        </row>
        <row r="471">
          <cell r="AB471">
            <v>2558569.9</v>
          </cell>
          <cell r="AC471">
            <v>23588936.51</v>
          </cell>
          <cell r="AD471">
            <v>43439870.12</v>
          </cell>
          <cell r="AE471">
            <v>12328880018.57</v>
          </cell>
          <cell r="AF471">
            <v>12249517556.23</v>
          </cell>
          <cell r="AG471">
            <v>-57701598.4700017</v>
          </cell>
          <cell r="AH471">
            <v>-78731965.0800017</v>
          </cell>
          <cell r="AI471">
            <v>-122171835.200002</v>
          </cell>
          <cell r="AJ471">
            <v>1524835764.24</v>
          </cell>
          <cell r="AK471">
            <v>0.123679990554151</v>
          </cell>
          <cell r="AL471">
            <v>1409513313.24</v>
          </cell>
          <cell r="AM471">
            <v>0.00223462602592474</v>
          </cell>
          <cell r="AN471">
            <v>0.0470386619187219</v>
          </cell>
          <cell r="AO471">
            <v>0.0474932841765067</v>
          </cell>
          <cell r="AP471">
            <v>0.0083704831229244</v>
          </cell>
          <cell r="AQ471">
            <v>115322451</v>
          </cell>
          <cell r="AR471">
            <v>-77368581.4099998</v>
          </cell>
          <cell r="AS471">
            <v>-528041715.462</v>
          </cell>
          <cell r="AT471">
            <v>71882580.8800002</v>
          </cell>
          <cell r="AU471">
            <v>-33928711.2899998</v>
          </cell>
          <cell r="AV471">
            <v>-102614459.6</v>
          </cell>
          <cell r="AW471">
            <v>-57701598.4700017</v>
          </cell>
          <cell r="AX471">
            <v>16725521.76</v>
          </cell>
        </row>
        <row r="472">
          <cell r="A472" t="str">
            <v>601788.SH</v>
          </cell>
          <cell r="B472" t="str">
            <v>光大证券</v>
          </cell>
          <cell r="C472">
            <v>12305458099.51</v>
          </cell>
          <cell r="D472">
            <v>4779370427.32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62259618.58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1850748551.32</v>
          </cell>
          <cell r="U472">
            <v>78103412.09</v>
          </cell>
          <cell r="V472">
            <v>-1518853.81</v>
          </cell>
          <cell r="W472">
            <v>-1257687627.37</v>
          </cell>
          <cell r="X472">
            <v>185807188.66</v>
          </cell>
          <cell r="Y472">
            <v>6853861.92</v>
          </cell>
          <cell r="Z472">
            <v>-7555.31</v>
          </cell>
        </row>
        <row r="472">
          <cell r="AB472">
            <v>3951198.09</v>
          </cell>
          <cell r="AC472">
            <v>8733014.99</v>
          </cell>
          <cell r="AD472">
            <v>920063938.93</v>
          </cell>
          <cell r="AE472">
            <v>12305458099.51</v>
          </cell>
          <cell r="AF472">
            <v>62259618.58</v>
          </cell>
          <cell r="AG472">
            <v>12642071945.18</v>
          </cell>
          <cell r="AH472">
            <v>12637290128.28</v>
          </cell>
          <cell r="AI472">
            <v>11717226189.35</v>
          </cell>
          <cell r="AJ472">
            <v>12305458099.51</v>
          </cell>
          <cell r="AK472">
            <v>1</v>
          </cell>
          <cell r="AL472">
            <v>73895297.4</v>
          </cell>
          <cell r="AM472">
            <v>0.00505951245996109</v>
          </cell>
          <cell r="AN472">
            <v>0</v>
          </cell>
          <cell r="AO472">
            <v>0</v>
          </cell>
          <cell r="AP472">
            <v>0</v>
          </cell>
          <cell r="AQ472">
            <v>12231562802.11</v>
          </cell>
          <cell r="AR472">
            <v>11311498863.18</v>
          </cell>
          <cell r="AS472">
            <v>6702363684.1576</v>
          </cell>
          <cell r="AT472">
            <v>11311498863.18</v>
          </cell>
          <cell r="AU472">
            <v>12231562802.11</v>
          </cell>
          <cell r="AV472">
            <v>12050529875.04</v>
          </cell>
          <cell r="AW472">
            <v>12642071945.18</v>
          </cell>
          <cell r="AX472">
            <v>513438658.05</v>
          </cell>
        </row>
        <row r="473">
          <cell r="A473" t="str">
            <v>600707.SH</v>
          </cell>
          <cell r="B473" t="str">
            <v>彩虹股份</v>
          </cell>
          <cell r="C473">
            <v>12282898951.53</v>
          </cell>
          <cell r="D473">
            <v>0</v>
          </cell>
          <cell r="E473">
            <v>0</v>
          </cell>
          <cell r="F473">
            <v>0</v>
          </cell>
          <cell r="G473">
            <v>7343277934.01</v>
          </cell>
          <cell r="H473">
            <v>492470266.89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61917252.16</v>
          </cell>
          <cell r="P473">
            <v>18048329.15</v>
          </cell>
          <cell r="Q473">
            <v>267181317.45</v>
          </cell>
          <cell r="R473">
            <v>285185827.02</v>
          </cell>
          <cell r="S473">
            <v>350254943.11</v>
          </cell>
          <cell r="T473">
            <v>25670300.47</v>
          </cell>
          <cell r="U473">
            <v>25224142.22</v>
          </cell>
          <cell r="V473">
            <v>0</v>
          </cell>
          <cell r="W473">
            <v>0</v>
          </cell>
          <cell r="X473">
            <v>-782810.77</v>
          </cell>
          <cell r="Y473">
            <v>477112.4</v>
          </cell>
          <cell r="Z473">
            <v>0</v>
          </cell>
        </row>
        <row r="473">
          <cell r="AB473">
            <v>1129890.07</v>
          </cell>
          <cell r="AC473">
            <v>801483.79</v>
          </cell>
          <cell r="AD473">
            <v>564102874.52</v>
          </cell>
          <cell r="AE473">
            <v>12282898951.53</v>
          </cell>
          <cell r="AF473">
            <v>8325865602.9</v>
          </cell>
          <cell r="AG473">
            <v>3983009347.47</v>
          </cell>
          <cell r="AH473">
            <v>3983337753.75</v>
          </cell>
          <cell r="AI473">
            <v>3419234879.23</v>
          </cell>
          <cell r="AJ473">
            <v>4939621017.52</v>
          </cell>
          <cell r="AK473">
            <v>0.402154331563943</v>
          </cell>
          <cell r="AL473">
            <v>632481431.9</v>
          </cell>
          <cell r="AM473">
            <v>0.00504093149380565</v>
          </cell>
          <cell r="AN473">
            <v>0.00146938676457579</v>
          </cell>
          <cell r="AO473">
            <v>0.0217523011875563</v>
          </cell>
          <cell r="AP473">
            <v>0.0232181204246149</v>
          </cell>
          <cell r="AQ473">
            <v>4307139585.62</v>
          </cell>
          <cell r="AR473">
            <v>3392781767.99</v>
          </cell>
          <cell r="AS473">
            <v>1541012904.9892</v>
          </cell>
          <cell r="AT473">
            <v>3743036711.1</v>
          </cell>
          <cell r="AU473">
            <v>3956884642.51</v>
          </cell>
          <cell r="AV473">
            <v>3815123723.22</v>
          </cell>
          <cell r="AW473">
            <v>3983009347.47</v>
          </cell>
          <cell r="AX473">
            <v>446158.25</v>
          </cell>
        </row>
        <row r="474">
          <cell r="A474" t="str">
            <v>600206.SH</v>
          </cell>
          <cell r="B474" t="str">
            <v>有研新材</v>
          </cell>
          <cell r="C474">
            <v>12270672098.42</v>
          </cell>
          <cell r="D474">
            <v>0</v>
          </cell>
          <cell r="E474">
            <v>0</v>
          </cell>
          <cell r="F474">
            <v>0</v>
          </cell>
          <cell r="G474">
            <v>11737580740.27</v>
          </cell>
          <cell r="H474">
            <v>11588218.85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18663980.56</v>
          </cell>
          <cell r="P474">
            <v>36351222.75</v>
          </cell>
          <cell r="Q474">
            <v>139127462.28</v>
          </cell>
          <cell r="R474">
            <v>111101753.27</v>
          </cell>
          <cell r="S474">
            <v>18347399.97</v>
          </cell>
          <cell r="T474">
            <v>34879331.08</v>
          </cell>
          <cell r="U474">
            <v>0</v>
          </cell>
          <cell r="V474">
            <v>0</v>
          </cell>
          <cell r="W474">
            <v>35086983.38</v>
          </cell>
          <cell r="X474">
            <v>1216547.03</v>
          </cell>
          <cell r="Y474">
            <v>18308848.4</v>
          </cell>
          <cell r="Z474">
            <v>117249.32</v>
          </cell>
        </row>
        <row r="474">
          <cell r="AB474">
            <v>1696261.04</v>
          </cell>
          <cell r="AC474">
            <v>1002900.9</v>
          </cell>
          <cell r="AD474">
            <v>56338788.22</v>
          </cell>
          <cell r="AE474">
            <v>12270672098.42</v>
          </cell>
          <cell r="AF474">
            <v>12061172559.1</v>
          </cell>
          <cell r="AG474">
            <v>260057707.67</v>
          </cell>
          <cell r="AH474">
            <v>260751067.81</v>
          </cell>
          <cell r="AI474">
            <v>204412279.59</v>
          </cell>
          <cell r="AJ474">
            <v>533091358.15</v>
          </cell>
          <cell r="AK474">
            <v>0.0434443487589112</v>
          </cell>
          <cell r="AL474">
            <v>322859907.12</v>
          </cell>
          <cell r="AM474">
            <v>0.00152102349490728</v>
          </cell>
          <cell r="AN474">
            <v>0.00296244757079612</v>
          </cell>
          <cell r="AO474">
            <v>0.0113382104227131</v>
          </cell>
          <cell r="AP474">
            <v>0.00905425166436529</v>
          </cell>
          <cell r="AQ474">
            <v>210231451.03</v>
          </cell>
          <cell r="AR474">
            <v>135545262.84</v>
          </cell>
          <cell r="AS474">
            <v>-134747834.4912</v>
          </cell>
          <cell r="AT474">
            <v>153892662.81</v>
          </cell>
          <cell r="AU474">
            <v>191884051.06</v>
          </cell>
          <cell r="AV474">
            <v>196850574.33</v>
          </cell>
          <cell r="AW474">
            <v>260057707.67</v>
          </cell>
          <cell r="AX474">
            <v>69966314.46</v>
          </cell>
        </row>
        <row r="475">
          <cell r="A475" t="str">
            <v>000021.SZ</v>
          </cell>
          <cell r="B475" t="str">
            <v>深科技</v>
          </cell>
          <cell r="C475">
            <v>12267669423.97</v>
          </cell>
          <cell r="D475">
            <v>0</v>
          </cell>
          <cell r="E475">
            <v>0</v>
          </cell>
          <cell r="F475">
            <v>0</v>
          </cell>
          <cell r="G475">
            <v>11208395192.68</v>
          </cell>
          <cell r="H475">
            <v>173114727.18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46915179.44</v>
          </cell>
          <cell r="P475">
            <v>81879244.07</v>
          </cell>
          <cell r="Q475">
            <v>411050613.82</v>
          </cell>
          <cell r="R475">
            <v>205176176.99</v>
          </cell>
          <cell r="S475">
            <v>30058661.5</v>
          </cell>
          <cell r="T475">
            <v>20098350.22</v>
          </cell>
          <cell r="U475">
            <v>6339429.24</v>
          </cell>
          <cell r="V475">
            <v>0</v>
          </cell>
          <cell r="W475">
            <v>328501960.1</v>
          </cell>
          <cell r="X475">
            <v>-7916418.23</v>
          </cell>
          <cell r="Y475">
            <v>-2967771.46</v>
          </cell>
          <cell r="Z475">
            <v>3569310.95</v>
          </cell>
        </row>
        <row r="475">
          <cell r="AB475">
            <v>4156985.96</v>
          </cell>
          <cell r="AC475">
            <v>178877.68</v>
          </cell>
          <cell r="AD475">
            <v>159930560.43</v>
          </cell>
          <cell r="AE475">
            <v>12267669423.97</v>
          </cell>
          <cell r="AF475">
            <v>11983475068.5</v>
          </cell>
          <cell r="AG475">
            <v>647248166.429999</v>
          </cell>
          <cell r="AH475">
            <v>651226274.709999</v>
          </cell>
          <cell r="AI475">
            <v>491295714.279999</v>
          </cell>
          <cell r="AJ475">
            <v>1059274231.29</v>
          </cell>
          <cell r="AK475">
            <v>0.0863468189989099</v>
          </cell>
          <cell r="AL475">
            <v>738075334.58</v>
          </cell>
          <cell r="AM475">
            <v>0.00382429439680952</v>
          </cell>
          <cell r="AN475">
            <v>0.00667439276689465</v>
          </cell>
          <cell r="AO475">
            <v>0.0335068218431809</v>
          </cell>
          <cell r="AP475">
            <v>0.0167249515697825</v>
          </cell>
          <cell r="AQ475">
            <v>321198896.709999</v>
          </cell>
          <cell r="AR475">
            <v>131209674.779999</v>
          </cell>
          <cell r="AS475">
            <v>-626890736.097601</v>
          </cell>
          <cell r="AT475">
            <v>161268336.279999</v>
          </cell>
          <cell r="AU475">
            <v>291140235.209999</v>
          </cell>
          <cell r="AV475">
            <v>155591790.429999</v>
          </cell>
          <cell r="AW475">
            <v>647248166.429999</v>
          </cell>
          <cell r="AX475">
            <v>342260881.08</v>
          </cell>
        </row>
        <row r="476">
          <cell r="A476" t="str">
            <v>002280.SZ</v>
          </cell>
          <cell r="B476" t="str">
            <v>联络互动</v>
          </cell>
          <cell r="C476">
            <v>12253320098.48</v>
          </cell>
          <cell r="D476">
            <v>0</v>
          </cell>
          <cell r="E476">
            <v>0</v>
          </cell>
          <cell r="F476">
            <v>0</v>
          </cell>
          <cell r="G476">
            <v>10421762966.77</v>
          </cell>
          <cell r="H476">
            <v>99384834.83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14448074.42</v>
          </cell>
          <cell r="P476">
            <v>1016217960.05</v>
          </cell>
          <cell r="Q476">
            <v>473338585.71</v>
          </cell>
          <cell r="R476">
            <v>90099324</v>
          </cell>
          <cell r="S476">
            <v>170259554.06</v>
          </cell>
          <cell r="T476">
            <v>-8401754.08</v>
          </cell>
          <cell r="U476">
            <v>-20545581.59</v>
          </cell>
          <cell r="V476">
            <v>0</v>
          </cell>
          <cell r="W476">
            <v>-130419090.34</v>
          </cell>
          <cell r="X476">
            <v>3232904.52</v>
          </cell>
          <cell r="Y476">
            <v>619688</v>
          </cell>
          <cell r="Z476">
            <v>-556904.62</v>
          </cell>
        </row>
        <row r="476">
          <cell r="AB476">
            <v>3113280.15</v>
          </cell>
          <cell r="AC476">
            <v>113436164.79</v>
          </cell>
          <cell r="AD476">
            <v>29433485.77</v>
          </cell>
          <cell r="AE476">
            <v>12253320098.48</v>
          </cell>
          <cell r="AF476">
            <v>12186126465.01</v>
          </cell>
          <cell r="AG476">
            <v>-76036708.0899988</v>
          </cell>
          <cell r="AH476">
            <v>-186359592.729999</v>
          </cell>
          <cell r="AI476">
            <v>-215793078.499999</v>
          </cell>
          <cell r="AJ476">
            <v>1831557131.71</v>
          </cell>
          <cell r="AK476">
            <v>0.149474356092044</v>
          </cell>
          <cell r="AL476">
            <v>1705046516.82</v>
          </cell>
          <cell r="AM476">
            <v>0.00117911507280319</v>
          </cell>
          <cell r="AN476">
            <v>0.0829340906695206</v>
          </cell>
          <cell r="AO476">
            <v>0.038629414877419</v>
          </cell>
          <cell r="AP476">
            <v>0.00735305397034202</v>
          </cell>
          <cell r="AQ476">
            <v>126510614.889999</v>
          </cell>
          <cell r="AR476">
            <v>-73182424.9400006</v>
          </cell>
          <cell r="AS476">
            <v>-203174122.963201</v>
          </cell>
          <cell r="AT476">
            <v>97077129.1199994</v>
          </cell>
          <cell r="AU476">
            <v>-43748939.1700006</v>
          </cell>
          <cell r="AV476">
            <v>133658855.559999</v>
          </cell>
          <cell r="AW476">
            <v>-76036708.0899988</v>
          </cell>
          <cell r="AX476">
            <v>-118275262.83</v>
          </cell>
        </row>
        <row r="477">
          <cell r="A477" t="str">
            <v>600006.SH</v>
          </cell>
          <cell r="B477" t="str">
            <v>东风汽车</v>
          </cell>
          <cell r="C477">
            <v>12201715252.25</v>
          </cell>
          <cell r="D477">
            <v>0</v>
          </cell>
          <cell r="E477">
            <v>0</v>
          </cell>
          <cell r="F477">
            <v>0</v>
          </cell>
          <cell r="G477">
            <v>10830254714.73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100800718.35</v>
          </cell>
          <cell r="P477">
            <v>555946182.3</v>
          </cell>
          <cell r="Q477">
            <v>345022969.22</v>
          </cell>
          <cell r="R477">
            <v>292028663.99</v>
          </cell>
          <cell r="S477">
            <v>-67246488.23</v>
          </cell>
          <cell r="T477">
            <v>394413742.69</v>
          </cell>
          <cell r="U477">
            <v>394190380.41</v>
          </cell>
          <cell r="V477">
            <v>0</v>
          </cell>
          <cell r="W477">
            <v>0</v>
          </cell>
          <cell r="X477">
            <v>31511070.41</v>
          </cell>
          <cell r="Y477">
            <v>4844021.76</v>
          </cell>
          <cell r="Z477">
            <v>-10522.53</v>
          </cell>
        </row>
        <row r="477">
          <cell r="AB477">
            <v>3510340.59</v>
          </cell>
          <cell r="AC477">
            <v>16579550.12</v>
          </cell>
          <cell r="AD477">
            <v>-9297093.08</v>
          </cell>
          <cell r="AE477">
            <v>12201715252.25</v>
          </cell>
          <cell r="AF477">
            <v>12056806760.36</v>
          </cell>
          <cell r="AG477">
            <v>502956619.880001</v>
          </cell>
          <cell r="AH477">
            <v>489887410.350001</v>
          </cell>
          <cell r="AI477">
            <v>499184503.430001</v>
          </cell>
          <cell r="AJ477">
            <v>1371460537.52</v>
          </cell>
          <cell r="AK477">
            <v>0.112398995482795</v>
          </cell>
          <cell r="AL477">
            <v>1311711765.15</v>
          </cell>
          <cell r="AM477">
            <v>0.00826119248532802</v>
          </cell>
          <cell r="AN477">
            <v>0.0455629533067069</v>
          </cell>
          <cell r="AO477">
            <v>0.0282765957152112</v>
          </cell>
          <cell r="AP477">
            <v>0.0239334108322311</v>
          </cell>
          <cell r="AQ477">
            <v>59748772.3700004</v>
          </cell>
          <cell r="AR477">
            <v>136292353.68</v>
          </cell>
          <cell r="AS477">
            <v>-516824098.2128</v>
          </cell>
          <cell r="AT477">
            <v>69045865.4500004</v>
          </cell>
          <cell r="AU477">
            <v>126995260.6</v>
          </cell>
          <cell r="AV477">
            <v>41296388.9600006</v>
          </cell>
          <cell r="AW477">
            <v>502956619.880001</v>
          </cell>
          <cell r="AX477">
            <v>223362.279999971</v>
          </cell>
        </row>
        <row r="478">
          <cell r="A478" t="str">
            <v>000009.SZ</v>
          </cell>
          <cell r="B478" t="str">
            <v>中国宝安</v>
          </cell>
          <cell r="C478">
            <v>12166549241.53</v>
          </cell>
          <cell r="D478">
            <v>40197980.07</v>
          </cell>
          <cell r="E478">
            <v>0</v>
          </cell>
          <cell r="F478">
            <v>0</v>
          </cell>
          <cell r="G478">
            <v>8449854774.89</v>
          </cell>
          <cell r="H478">
            <v>354921697.88</v>
          </cell>
          <cell r="I478">
            <v>7198036.45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122254590.37</v>
          </cell>
          <cell r="P478">
            <v>973720542.89</v>
          </cell>
          <cell r="Q478">
            <v>680619684.91</v>
          </cell>
          <cell r="R478">
            <v>516272570.49</v>
          </cell>
          <cell r="S478">
            <v>269367559.11</v>
          </cell>
          <cell r="T478">
            <v>674890525.84</v>
          </cell>
          <cell r="U478">
            <v>8458002.76</v>
          </cell>
          <cell r="V478">
            <v>0</v>
          </cell>
          <cell r="W478">
            <v>-72618109.89</v>
          </cell>
          <cell r="X478">
            <v>4184566.32</v>
          </cell>
          <cell r="Y478">
            <v>14883467.37</v>
          </cell>
          <cell r="Z478">
            <v>286079.26</v>
          </cell>
        </row>
        <row r="478">
          <cell r="AB478">
            <v>19428211.64</v>
          </cell>
          <cell r="AC478">
            <v>21052071.09</v>
          </cell>
          <cell r="AD478">
            <v>386001828.17</v>
          </cell>
          <cell r="AE478">
            <v>12166549241.53</v>
          </cell>
          <cell r="AF478">
            <v>11012089722.66</v>
          </cell>
          <cell r="AG478">
            <v>1737949980.39</v>
          </cell>
          <cell r="AH478">
            <v>1736326120.94</v>
          </cell>
          <cell r="AI478">
            <v>1350324292.77</v>
          </cell>
          <cell r="AJ478">
            <v>3716694466.64</v>
          </cell>
          <cell r="AK478">
            <v>0.305484685333227</v>
          </cell>
          <cell r="AL478">
            <v>2309374715.48</v>
          </cell>
          <cell r="AM478">
            <v>0.0100484194772902</v>
          </cell>
          <cell r="AN478">
            <v>0.0800325978681158</v>
          </cell>
          <cell r="AO478">
            <v>0.055941883881646</v>
          </cell>
          <cell r="AP478">
            <v>0.0424337715025823</v>
          </cell>
          <cell r="AQ478">
            <v>1407319751.16</v>
          </cell>
          <cell r="AR478">
            <v>751950363.88</v>
          </cell>
          <cell r="AS478">
            <v>131321404.3416</v>
          </cell>
          <cell r="AT478">
            <v>1021317922.99</v>
          </cell>
          <cell r="AU478">
            <v>1137952192.05</v>
          </cell>
          <cell r="AV478">
            <v>1050123425.67</v>
          </cell>
          <cell r="AW478">
            <v>1737949980.39</v>
          </cell>
          <cell r="AX478">
            <v>593814413.19</v>
          </cell>
        </row>
        <row r="479">
          <cell r="A479" t="str">
            <v>601298.SH</v>
          </cell>
          <cell r="B479" t="str">
            <v>青岛港</v>
          </cell>
          <cell r="C479">
            <v>12151719764</v>
          </cell>
          <cell r="D479">
            <v>0</v>
          </cell>
          <cell r="E479">
            <v>0</v>
          </cell>
          <cell r="F479">
            <v>0</v>
          </cell>
          <cell r="G479">
            <v>8069357816</v>
          </cell>
          <cell r="H479">
            <v>105447290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98256795</v>
          </cell>
          <cell r="P479">
            <v>42925909</v>
          </cell>
          <cell r="Q479">
            <v>536397110</v>
          </cell>
          <cell r="R479">
            <v>33298308</v>
          </cell>
          <cell r="S479">
            <v>-101433977</v>
          </cell>
          <cell r="T479">
            <v>957511706</v>
          </cell>
          <cell r="U479">
            <v>867968408</v>
          </cell>
          <cell r="V479">
            <v>0</v>
          </cell>
          <cell r="W479">
            <v>11280446</v>
          </cell>
          <cell r="X479">
            <v>175655</v>
          </cell>
          <cell r="Y479">
            <v>17812093</v>
          </cell>
          <cell r="Z479">
            <v>13177136</v>
          </cell>
        </row>
        <row r="479">
          <cell r="AB479">
            <v>8012956</v>
          </cell>
          <cell r="AC479">
            <v>1137291</v>
          </cell>
          <cell r="AD479">
            <v>933745845</v>
          </cell>
          <cell r="AE479">
            <v>12151719764</v>
          </cell>
          <cell r="AF479">
            <v>8678801961</v>
          </cell>
          <cell r="AG479">
            <v>4436899343</v>
          </cell>
          <cell r="AH479">
            <v>4443775008</v>
          </cell>
          <cell r="AI479">
            <v>3510029163</v>
          </cell>
          <cell r="AJ479">
            <v>4082361948</v>
          </cell>
          <cell r="AK479">
            <v>0.335949316416445</v>
          </cell>
          <cell r="AL479">
            <v>721814550</v>
          </cell>
          <cell r="AM479">
            <v>0.00808583450805787</v>
          </cell>
          <cell r="AN479">
            <v>0.00353249662053349</v>
          </cell>
          <cell r="AO479">
            <v>0.044141662284634</v>
          </cell>
          <cell r="AP479">
            <v>0.00274021361969256</v>
          </cell>
          <cell r="AQ479">
            <v>3360547398</v>
          </cell>
          <cell r="AR479">
            <v>2528235530</v>
          </cell>
          <cell r="AS479">
            <v>-222580619.84</v>
          </cell>
          <cell r="AT479">
            <v>2426801553</v>
          </cell>
          <cell r="AU479">
            <v>3461981375</v>
          </cell>
          <cell r="AV479">
            <v>3261225924</v>
          </cell>
          <cell r="AW479">
            <v>4436899343</v>
          </cell>
          <cell r="AX479">
            <v>100823744</v>
          </cell>
        </row>
        <row r="480">
          <cell r="A480" t="str">
            <v>603899.SH</v>
          </cell>
          <cell r="B480" t="str">
            <v>晨光股份</v>
          </cell>
          <cell r="C480">
            <v>12151616862.77</v>
          </cell>
          <cell r="D480">
            <v>0</v>
          </cell>
          <cell r="E480">
            <v>0</v>
          </cell>
          <cell r="F480">
            <v>0</v>
          </cell>
          <cell r="G480">
            <v>9216550133.79</v>
          </cell>
          <cell r="H480">
            <v>16347523.5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36452235.04</v>
          </cell>
          <cell r="P480">
            <v>974738751.77</v>
          </cell>
          <cell r="Q480">
            <v>536673620.02</v>
          </cell>
          <cell r="R480">
            <v>152884901.57</v>
          </cell>
          <cell r="S480">
            <v>2719507.93</v>
          </cell>
          <cell r="T480">
            <v>2154468.05</v>
          </cell>
          <cell r="U480">
            <v>-575519.21</v>
          </cell>
          <cell r="V480">
            <v>0</v>
          </cell>
          <cell r="W480">
            <v>26611910.76</v>
          </cell>
          <cell r="X480">
            <v>6541063.14</v>
          </cell>
          <cell r="Y480">
            <v>-482848.94</v>
          </cell>
          <cell r="Z480">
            <v>4833862.45</v>
          </cell>
        </row>
        <row r="480">
          <cell r="AB480">
            <v>83885220.21</v>
          </cell>
          <cell r="AC480">
            <v>11668754.85</v>
          </cell>
          <cell r="AD480">
            <v>269822367.25</v>
          </cell>
          <cell r="AE480">
            <v>12151616862.77</v>
          </cell>
          <cell r="AF480">
            <v>10920019150.12</v>
          </cell>
          <cell r="AG480">
            <v>1259139739.71</v>
          </cell>
          <cell r="AH480">
            <v>1331356205.07</v>
          </cell>
          <cell r="AI480">
            <v>1061533837.82</v>
          </cell>
          <cell r="AJ480">
            <v>2935066728.98</v>
          </cell>
          <cell r="AK480">
            <v>0.241537135520823</v>
          </cell>
          <cell r="AL480">
            <v>1628050194.1</v>
          </cell>
          <cell r="AM480">
            <v>0.00299978475717762</v>
          </cell>
          <cell r="AN480">
            <v>0.0802147370821405</v>
          </cell>
          <cell r="AO480">
            <v>0.0441647910793053</v>
          </cell>
          <cell r="AP480">
            <v>0.0125814451933888</v>
          </cell>
          <cell r="AQ480">
            <v>1307016534.88</v>
          </cell>
          <cell r="AR480">
            <v>1034474659.7</v>
          </cell>
          <cell r="AS480">
            <v>577423113.5952</v>
          </cell>
          <cell r="AT480">
            <v>1037194167.63</v>
          </cell>
          <cell r="AU480">
            <v>1304297026.95</v>
          </cell>
          <cell r="AV480">
            <v>1216745345.33</v>
          </cell>
          <cell r="AW480">
            <v>1259139739.71</v>
          </cell>
          <cell r="AX480">
            <v>29341898.02</v>
          </cell>
        </row>
        <row r="481">
          <cell r="A481" t="str">
            <v>002555.SZ</v>
          </cell>
          <cell r="B481" t="str">
            <v>三七互娱</v>
          </cell>
          <cell r="C481">
            <v>12110663521.27</v>
          </cell>
          <cell r="D481">
            <v>0</v>
          </cell>
          <cell r="E481">
            <v>0</v>
          </cell>
          <cell r="F481">
            <v>0</v>
          </cell>
          <cell r="G481">
            <v>1837844930.93</v>
          </cell>
          <cell r="H481">
            <v>21662842.65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26167236.63</v>
          </cell>
          <cell r="P481">
            <v>7272679396.42</v>
          </cell>
          <cell r="Q481">
            <v>335425801.08</v>
          </cell>
          <cell r="R481">
            <v>991453327.07</v>
          </cell>
          <cell r="S481">
            <v>-33625812.51</v>
          </cell>
          <cell r="T481">
            <v>92691593.1</v>
          </cell>
          <cell r="U481">
            <v>-5833876.98</v>
          </cell>
          <cell r="V481">
            <v>0</v>
          </cell>
          <cell r="W481">
            <v>67863481.08</v>
          </cell>
          <cell r="X481">
            <v>-387053.98</v>
          </cell>
          <cell r="Y481">
            <v>34173008.02</v>
          </cell>
          <cell r="Z481">
            <v>2399623.41</v>
          </cell>
        </row>
        <row r="481">
          <cell r="AB481">
            <v>3881713.45</v>
          </cell>
          <cell r="AC481">
            <v>2291564.76</v>
          </cell>
          <cell r="AD481">
            <v>214624329.14</v>
          </cell>
          <cell r="AE481">
            <v>12110663521.27</v>
          </cell>
          <cell r="AF481">
            <v>10429944879.62</v>
          </cell>
          <cell r="AG481">
            <v>1809887385.2</v>
          </cell>
          <cell r="AH481">
            <v>1811477533.89</v>
          </cell>
          <cell r="AI481">
            <v>1596853204.75</v>
          </cell>
          <cell r="AJ481">
            <v>10272818590.34</v>
          </cell>
          <cell r="AK481">
            <v>0.84824572760178</v>
          </cell>
          <cell r="AL481">
            <v>8658308620.53</v>
          </cell>
          <cell r="AM481">
            <v>0.00216067737197408</v>
          </cell>
          <cell r="AN481">
            <v>0.600518657268197</v>
          </cell>
          <cell r="AO481">
            <v>0.0276967319330514</v>
          </cell>
          <cell r="AP481">
            <v>0.0818661442726658</v>
          </cell>
          <cell r="AQ481">
            <v>1614509969.81</v>
          </cell>
          <cell r="AR481">
            <v>1433511453.18</v>
          </cell>
          <cell r="AS481">
            <v>663080351.4328</v>
          </cell>
          <cell r="AT481">
            <v>1399885640.67</v>
          </cell>
          <cell r="AU481">
            <v>1648135782.32</v>
          </cell>
          <cell r="AV481">
            <v>1594043655.86</v>
          </cell>
          <cell r="AW481">
            <v>1809887385.2</v>
          </cell>
          <cell r="AX481">
            <v>166388951.16</v>
          </cell>
        </row>
        <row r="482">
          <cell r="A482" t="str">
            <v>601878.SH</v>
          </cell>
          <cell r="B482" t="str">
            <v>浙商证券</v>
          </cell>
          <cell r="C482">
            <v>12078503369.15</v>
          </cell>
          <cell r="D482">
            <v>1578367691.15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41442119.23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1413958423.7</v>
          </cell>
          <cell r="U482">
            <v>10105962.31</v>
          </cell>
          <cell r="V482">
            <v>-220629.42</v>
          </cell>
          <cell r="W482">
            <v>72370498.01</v>
          </cell>
          <cell r="X482">
            <v>-61811214.68</v>
          </cell>
          <cell r="Y482">
            <v>-17672812.46</v>
          </cell>
          <cell r="Z482">
            <v>-18462.94</v>
          </cell>
        </row>
        <row r="482">
          <cell r="AB482">
            <v>33499198.07</v>
          </cell>
          <cell r="AC482">
            <v>2273364.21</v>
          </cell>
          <cell r="AD482">
            <v>527307765.06</v>
          </cell>
          <cell r="AE482">
            <v>12078503369.15</v>
          </cell>
          <cell r="AF482">
            <v>41442119.23</v>
          </cell>
          <cell r="AG482">
            <v>13602635106.41</v>
          </cell>
          <cell r="AH482">
            <v>13633860940.27</v>
          </cell>
          <cell r="AI482">
            <v>13106553175.21</v>
          </cell>
          <cell r="AJ482">
            <v>12078503369.15</v>
          </cell>
          <cell r="AK482">
            <v>1</v>
          </cell>
          <cell r="AL482">
            <v>-7456527.09</v>
          </cell>
          <cell r="AM482">
            <v>0.00343106409489841</v>
          </cell>
          <cell r="AN482">
            <v>0</v>
          </cell>
          <cell r="AO482">
            <v>0</v>
          </cell>
          <cell r="AP482">
            <v>0</v>
          </cell>
          <cell r="AQ482">
            <v>12085959896.24</v>
          </cell>
          <cell r="AR482">
            <v>11558652131.18</v>
          </cell>
          <cell r="AS482">
            <v>9699997656.1304</v>
          </cell>
          <cell r="AT482">
            <v>11558652131.18</v>
          </cell>
          <cell r="AU482">
            <v>12085959896.24</v>
          </cell>
          <cell r="AV482">
            <v>12116526814.12</v>
          </cell>
          <cell r="AW482">
            <v>13602635106.41</v>
          </cell>
          <cell r="AX482">
            <v>1476002329.98</v>
          </cell>
        </row>
        <row r="483">
          <cell r="A483" t="str">
            <v>601179.SH</v>
          </cell>
          <cell r="B483" t="str">
            <v>中国西电</v>
          </cell>
          <cell r="C483">
            <v>12019992966.17</v>
          </cell>
          <cell r="D483">
            <v>152610645.87</v>
          </cell>
          <cell r="E483">
            <v>0</v>
          </cell>
          <cell r="F483">
            <v>2323780.63</v>
          </cell>
          <cell r="G483">
            <v>10151378866.26</v>
          </cell>
          <cell r="H483">
            <v>27728781.2</v>
          </cell>
          <cell r="I483">
            <v>-211982.68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88307891.42</v>
          </cell>
          <cell r="P483">
            <v>371144369.63</v>
          </cell>
          <cell r="Q483">
            <v>784609760.94</v>
          </cell>
          <cell r="R483">
            <v>440167196.52</v>
          </cell>
          <cell r="S483">
            <v>44665901.08</v>
          </cell>
          <cell r="T483">
            <v>53836102.76</v>
          </cell>
          <cell r="U483">
            <v>-6002427.65</v>
          </cell>
          <cell r="V483">
            <v>0</v>
          </cell>
          <cell r="W483">
            <v>30422293.31</v>
          </cell>
          <cell r="X483">
            <v>36906902.58</v>
          </cell>
          <cell r="Y483">
            <v>20203169.42</v>
          </cell>
          <cell r="Z483">
            <v>38582810.56</v>
          </cell>
        </row>
        <row r="483">
          <cell r="AB483">
            <v>21320468.46</v>
          </cell>
          <cell r="AC483">
            <v>7286215.26</v>
          </cell>
          <cell r="AD483">
            <v>69018379.77</v>
          </cell>
          <cell r="AE483">
            <v>12019992966.17</v>
          </cell>
          <cell r="AF483">
            <v>11880273985.85</v>
          </cell>
          <cell r="AG483">
            <v>205450114.95</v>
          </cell>
          <cell r="AH483">
            <v>219484368.15</v>
          </cell>
          <cell r="AI483">
            <v>150465988.38</v>
          </cell>
          <cell r="AJ483">
            <v>1868614099.91</v>
          </cell>
          <cell r="AK483">
            <v>0.155458834723878</v>
          </cell>
          <cell r="AL483">
            <v>1690398134.73</v>
          </cell>
          <cell r="AM483">
            <v>0.00734675067352706</v>
          </cell>
          <cell r="AN483">
            <v>0.0308772534788146</v>
          </cell>
          <cell r="AO483">
            <v>0.0652753926851926</v>
          </cell>
          <cell r="AP483">
            <v>0.0366195885271182</v>
          </cell>
          <cell r="AQ483">
            <v>178215965.18</v>
          </cell>
          <cell r="AR483">
            <v>64531684.3299998</v>
          </cell>
          <cell r="AS483">
            <v>-1534267179.17</v>
          </cell>
          <cell r="AT483">
            <v>109197585.41</v>
          </cell>
          <cell r="AU483">
            <v>133550064.1</v>
          </cell>
          <cell r="AV483">
            <v>138128838.76</v>
          </cell>
          <cell r="AW483">
            <v>205450114.95</v>
          </cell>
          <cell r="AX483">
            <v>90260823.72</v>
          </cell>
        </row>
        <row r="484">
          <cell r="A484" t="str">
            <v>600583.SH</v>
          </cell>
          <cell r="B484" t="str">
            <v>海油工程</v>
          </cell>
          <cell r="C484">
            <v>11948145100</v>
          </cell>
          <cell r="D484">
            <v>0</v>
          </cell>
          <cell r="E484">
            <v>0</v>
          </cell>
          <cell r="F484">
            <v>0</v>
          </cell>
          <cell r="G484">
            <v>10466164400</v>
          </cell>
          <cell r="H484">
            <v>10722600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49914200</v>
          </cell>
          <cell r="P484">
            <v>15162000</v>
          </cell>
          <cell r="Q484">
            <v>143449400</v>
          </cell>
          <cell r="R484">
            <v>548852400</v>
          </cell>
          <cell r="S484">
            <v>25323400</v>
          </cell>
          <cell r="T484">
            <v>-6894700</v>
          </cell>
          <cell r="U484">
            <v>-140256500</v>
          </cell>
          <cell r="V484">
            <v>0</v>
          </cell>
          <cell r="W484">
            <v>4844700</v>
          </cell>
          <cell r="X484">
            <v>90788900</v>
          </cell>
          <cell r="Y484">
            <v>9270900</v>
          </cell>
          <cell r="Z484">
            <v>14047700</v>
          </cell>
        </row>
        <row r="484">
          <cell r="AB484">
            <v>7812700</v>
          </cell>
          <cell r="AC484">
            <v>678600</v>
          </cell>
          <cell r="AD484">
            <v>136107900</v>
          </cell>
          <cell r="AE484">
            <v>11948145100</v>
          </cell>
          <cell r="AF484">
            <v>11248865800</v>
          </cell>
          <cell r="AG484">
            <v>611217200</v>
          </cell>
          <cell r="AH484">
            <v>618351300</v>
          </cell>
          <cell r="AI484">
            <v>482243400</v>
          </cell>
          <cell r="AJ484">
            <v>1481980700</v>
          </cell>
          <cell r="AK484">
            <v>0.12403437417244</v>
          </cell>
          <cell r="AL484">
            <v>759514800</v>
          </cell>
          <cell r="AM484">
            <v>0.00417756895168607</v>
          </cell>
          <cell r="AN484">
            <v>0.0012689835847407</v>
          </cell>
          <cell r="AO484">
            <v>0.0120059974832411</v>
          </cell>
          <cell r="AP484">
            <v>0.0459362014276174</v>
          </cell>
          <cell r="AQ484">
            <v>722465900</v>
          </cell>
          <cell r="AR484">
            <v>561034600</v>
          </cell>
          <cell r="AS484">
            <v>-1267314584</v>
          </cell>
          <cell r="AT484">
            <v>586358000</v>
          </cell>
          <cell r="AU484">
            <v>697142500</v>
          </cell>
          <cell r="AV484">
            <v>627868000</v>
          </cell>
          <cell r="AW484">
            <v>611217200</v>
          </cell>
          <cell r="AX484">
            <v>138206500</v>
          </cell>
        </row>
        <row r="485">
          <cell r="A485" t="str">
            <v>600966.SH</v>
          </cell>
          <cell r="B485" t="str">
            <v>博汇纸业</v>
          </cell>
          <cell r="C485">
            <v>11935984769.18</v>
          </cell>
          <cell r="D485">
            <v>0</v>
          </cell>
          <cell r="E485">
            <v>0</v>
          </cell>
          <cell r="F485">
            <v>0</v>
          </cell>
          <cell r="G485">
            <v>8355751342.56</v>
          </cell>
          <cell r="H485">
            <v>202812137.02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50465021.82</v>
          </cell>
          <cell r="P485">
            <v>55794439.47</v>
          </cell>
          <cell r="Q485">
            <v>362971618.2</v>
          </cell>
          <cell r="R485">
            <v>378618972.24</v>
          </cell>
          <cell r="S485">
            <v>187145198.25</v>
          </cell>
          <cell r="T485">
            <v>7838237.04</v>
          </cell>
          <cell r="U485">
            <v>0</v>
          </cell>
          <cell r="V485">
            <v>0</v>
          </cell>
          <cell r="W485">
            <v>0</v>
          </cell>
          <cell r="X485">
            <v>-8132557.98</v>
          </cell>
          <cell r="Y485">
            <v>0</v>
          </cell>
          <cell r="Z485">
            <v>-69464.46</v>
          </cell>
        </row>
        <row r="485">
          <cell r="AB485">
            <v>1285715.31</v>
          </cell>
          <cell r="AC485">
            <v>19246222.88</v>
          </cell>
          <cell r="AD485">
            <v>635836102.87</v>
          </cell>
          <cell r="AE485">
            <v>11935984769.18</v>
          </cell>
          <cell r="AF485">
            <v>9390746592.54</v>
          </cell>
          <cell r="AG485">
            <v>2561139507.2</v>
          </cell>
          <cell r="AH485">
            <v>2543178999.63</v>
          </cell>
          <cell r="AI485">
            <v>1907342896.76</v>
          </cell>
          <cell r="AJ485">
            <v>3580233426.62</v>
          </cell>
          <cell r="AK485">
            <v>0.299952915143168</v>
          </cell>
          <cell r="AL485">
            <v>865810559.3</v>
          </cell>
          <cell r="AM485">
            <v>0.00422797304084252</v>
          </cell>
          <cell r="AN485">
            <v>0.00467447307859065</v>
          </cell>
          <cell r="AO485">
            <v>0.0304098593638651</v>
          </cell>
          <cell r="AP485">
            <v>0.031720798875149</v>
          </cell>
          <cell r="AQ485">
            <v>2714422867.32</v>
          </cell>
          <cell r="AR485">
            <v>1891441566.2</v>
          </cell>
          <cell r="AS485">
            <v>1289233682.9016</v>
          </cell>
          <cell r="AT485">
            <v>2078586764.45</v>
          </cell>
          <cell r="AU485">
            <v>2527277669.07</v>
          </cell>
          <cell r="AV485">
            <v>2537634331.39</v>
          </cell>
          <cell r="AW485">
            <v>2561139507.2</v>
          </cell>
          <cell r="AX485">
            <v>7838237.04</v>
          </cell>
        </row>
        <row r="486">
          <cell r="A486" t="str">
            <v>600380.SH</v>
          </cell>
          <cell r="B486" t="str">
            <v>健康元</v>
          </cell>
          <cell r="C486">
            <v>11933648988.85</v>
          </cell>
          <cell r="D486">
            <v>0</v>
          </cell>
          <cell r="E486">
            <v>0</v>
          </cell>
          <cell r="F486">
            <v>0</v>
          </cell>
          <cell r="G486">
            <v>4202628262.24</v>
          </cell>
          <cell r="H486">
            <v>73581421.29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138588360.34</v>
          </cell>
          <cell r="P486">
            <v>3820420328.92</v>
          </cell>
          <cell r="Q486">
            <v>651003507.97</v>
          </cell>
          <cell r="R486">
            <v>959056925.14</v>
          </cell>
          <cell r="S486">
            <v>-43302001.92</v>
          </cell>
          <cell r="T486">
            <v>69260277.5</v>
          </cell>
          <cell r="U486">
            <v>11789322.81</v>
          </cell>
          <cell r="V486">
            <v>0</v>
          </cell>
          <cell r="W486">
            <v>-18014545.96</v>
          </cell>
          <cell r="X486">
            <v>10549870.63</v>
          </cell>
          <cell r="Y486">
            <v>35798711.62</v>
          </cell>
          <cell r="Z486">
            <v>18357859.21</v>
          </cell>
        </row>
        <row r="486">
          <cell r="AB486">
            <v>5662349.74</v>
          </cell>
          <cell r="AC486">
            <v>19120502.95</v>
          </cell>
          <cell r="AD486">
            <v>316486740.44</v>
          </cell>
          <cell r="AE486">
            <v>11933648988.85</v>
          </cell>
          <cell r="AF486">
            <v>9728395382.69</v>
          </cell>
          <cell r="AG486">
            <v>2228508614.66</v>
          </cell>
          <cell r="AH486">
            <v>2215050461.45</v>
          </cell>
          <cell r="AI486">
            <v>1898563721.01</v>
          </cell>
          <cell r="AJ486">
            <v>7731020726.61</v>
          </cell>
          <cell r="AK486">
            <v>0.647833762651587</v>
          </cell>
          <cell r="AL486">
            <v>5618325987.2</v>
          </cell>
          <cell r="AM486">
            <v>0.0116132425605519</v>
          </cell>
          <cell r="AN486">
            <v>0.320138486768761</v>
          </cell>
          <cell r="AO486">
            <v>0.0545519236051147</v>
          </cell>
          <cell r="AP486">
            <v>0.0803657729531075</v>
          </cell>
          <cell r="AQ486">
            <v>2112694739.41</v>
          </cell>
          <cell r="AR486">
            <v>1839510000.89</v>
          </cell>
          <cell r="AS486">
            <v>934383551.5692</v>
          </cell>
          <cell r="AT486">
            <v>1796207998.97</v>
          </cell>
          <cell r="AU486">
            <v>2155996741.33</v>
          </cell>
          <cell r="AV486">
            <v>2060379459.91</v>
          </cell>
          <cell r="AW486">
            <v>2228508614.66</v>
          </cell>
          <cell r="AX486">
            <v>39456408.73</v>
          </cell>
        </row>
        <row r="487">
          <cell r="A487" t="str">
            <v>002008.SZ</v>
          </cell>
          <cell r="B487" t="str">
            <v>大族激光</v>
          </cell>
          <cell r="C487">
            <v>11930042478</v>
          </cell>
          <cell r="D487">
            <v>0</v>
          </cell>
          <cell r="E487">
            <v>0</v>
          </cell>
          <cell r="F487">
            <v>0</v>
          </cell>
          <cell r="G487">
            <v>7468011767.84</v>
          </cell>
          <cell r="H487">
            <v>112422483.49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65340869.96</v>
          </cell>
          <cell r="P487">
            <v>1196464820.41</v>
          </cell>
          <cell r="Q487">
            <v>713918803.82</v>
          </cell>
          <cell r="R487">
            <v>963047775.7</v>
          </cell>
          <cell r="S487">
            <v>78511369.03</v>
          </cell>
          <cell r="T487">
            <v>13946269.45</v>
          </cell>
          <cell r="U487">
            <v>-18655630.15</v>
          </cell>
          <cell r="V487">
            <v>0</v>
          </cell>
          <cell r="W487">
            <v>20807190</v>
          </cell>
          <cell r="X487">
            <v>63883409.64</v>
          </cell>
          <cell r="Y487">
            <v>31156566.32</v>
          </cell>
          <cell r="Z487">
            <v>237500.97</v>
          </cell>
        </row>
        <row r="487">
          <cell r="AB487">
            <v>50696468.67</v>
          </cell>
          <cell r="AC487">
            <v>8473346.67</v>
          </cell>
          <cell r="AD487">
            <v>136734665.64</v>
          </cell>
          <cell r="AE487">
            <v>11930042478</v>
          </cell>
          <cell r="AF487">
            <v>10485295406.76</v>
          </cell>
          <cell r="AG487">
            <v>1384698055.7</v>
          </cell>
          <cell r="AH487">
            <v>1426921177.7</v>
          </cell>
          <cell r="AI487">
            <v>1290186512.06</v>
          </cell>
          <cell r="AJ487">
            <v>4462030710.16</v>
          </cell>
          <cell r="AK487">
            <v>0.374016330485693</v>
          </cell>
          <cell r="AL487">
            <v>2927705714.21</v>
          </cell>
          <cell r="AM487">
            <v>0.00547700228901063</v>
          </cell>
          <cell r="AN487">
            <v>0.100290072111343</v>
          </cell>
          <cell r="AO487">
            <v>0.0598421007415964</v>
          </cell>
          <cell r="AP487">
            <v>0.0807245889925322</v>
          </cell>
          <cell r="AQ487">
            <v>1534324995.95</v>
          </cell>
          <cell r="AR487">
            <v>1319078961.28</v>
          </cell>
          <cell r="AS487">
            <v>425855048.916</v>
          </cell>
          <cell r="AT487">
            <v>1397590330.31</v>
          </cell>
          <cell r="AU487">
            <v>1455813626.92</v>
          </cell>
          <cell r="AV487">
            <v>1316033481.79</v>
          </cell>
          <cell r="AW487">
            <v>1384698055.7</v>
          </cell>
          <cell r="AX487">
            <v>53409089.6</v>
          </cell>
        </row>
        <row r="488">
          <cell r="A488" t="str">
            <v>600619.SH</v>
          </cell>
          <cell r="B488" t="str">
            <v>海立股份</v>
          </cell>
          <cell r="C488">
            <v>11907196582.84</v>
          </cell>
          <cell r="D488">
            <v>0</v>
          </cell>
          <cell r="E488">
            <v>0</v>
          </cell>
          <cell r="F488">
            <v>0</v>
          </cell>
          <cell r="G488">
            <v>10433129324.55</v>
          </cell>
          <cell r="H488">
            <v>90250621.12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45356872.5</v>
          </cell>
          <cell r="P488">
            <v>314811117.74</v>
          </cell>
          <cell r="Q488">
            <v>441834829.84</v>
          </cell>
          <cell r="R488">
            <v>536757550.16</v>
          </cell>
          <cell r="S488">
            <v>113744737.6</v>
          </cell>
          <cell r="T488">
            <v>-9364227.63</v>
          </cell>
          <cell r="U488">
            <v>2770806.64</v>
          </cell>
          <cell r="V488">
            <v>0</v>
          </cell>
          <cell r="W488">
            <v>113201963.78</v>
          </cell>
          <cell r="X488">
            <v>1361188.48</v>
          </cell>
          <cell r="Y488">
            <v>22179621.28</v>
          </cell>
          <cell r="Z488">
            <v>12369211.7</v>
          </cell>
        </row>
        <row r="488">
          <cell r="AB488">
            <v>3228463.03</v>
          </cell>
          <cell r="AC488">
            <v>4347366.74</v>
          </cell>
          <cell r="AD488">
            <v>-22950577.71</v>
          </cell>
          <cell r="AE488">
            <v>11907196582.84</v>
          </cell>
          <cell r="AF488">
            <v>11885634432.39</v>
          </cell>
          <cell r="AG488">
            <v>114228288.540001</v>
          </cell>
          <cell r="AH488">
            <v>113109384.830001</v>
          </cell>
          <cell r="AI488">
            <v>136059962.540001</v>
          </cell>
          <cell r="AJ488">
            <v>1474067258.29</v>
          </cell>
          <cell r="AK488">
            <v>0.123796331742297</v>
          </cell>
          <cell r="AL488">
            <v>1362058895.23</v>
          </cell>
          <cell r="AM488">
            <v>0.00380919825959419</v>
          </cell>
          <cell r="AN488">
            <v>0.0264387268279159</v>
          </cell>
          <cell r="AO488">
            <v>0.0371065369389087</v>
          </cell>
          <cell r="AP488">
            <v>0.0450784150934021</v>
          </cell>
          <cell r="AQ488">
            <v>112008363.060001</v>
          </cell>
          <cell r="AR488">
            <v>21214203.1700009</v>
          </cell>
          <cell r="AS488">
            <v>-461360488.671599</v>
          </cell>
          <cell r="AT488">
            <v>134958940.770001</v>
          </cell>
          <cell r="AU488">
            <v>-1736374.5399991</v>
          </cell>
          <cell r="AV488">
            <v>33884668.870001</v>
          </cell>
          <cell r="AW488">
            <v>114228288.540001</v>
          </cell>
          <cell r="AX488">
            <v>101066929.51</v>
          </cell>
        </row>
        <row r="489">
          <cell r="A489" t="str">
            <v>000066.SZ</v>
          </cell>
          <cell r="B489" t="str">
            <v>中国长城</v>
          </cell>
          <cell r="C489">
            <v>11870704100.84</v>
          </cell>
          <cell r="D489">
            <v>0</v>
          </cell>
          <cell r="E489">
            <v>0</v>
          </cell>
          <cell r="F489">
            <v>0</v>
          </cell>
          <cell r="G489">
            <v>9480746176.27</v>
          </cell>
          <cell r="H489">
            <v>276349206.47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58084549.27</v>
          </cell>
          <cell r="P489">
            <v>470990600.45</v>
          </cell>
          <cell r="Q489">
            <v>696344459.08</v>
          </cell>
          <cell r="R489">
            <v>819969829.35</v>
          </cell>
          <cell r="S489">
            <v>259573167.2</v>
          </cell>
          <cell r="T489">
            <v>282420689.02</v>
          </cell>
          <cell r="U489">
            <v>88848165.49</v>
          </cell>
          <cell r="V489">
            <v>0</v>
          </cell>
          <cell r="W489">
            <v>-88065210</v>
          </cell>
          <cell r="X489">
            <v>39804039.3</v>
          </cell>
          <cell r="Y489">
            <v>139917864.54</v>
          </cell>
          <cell r="Z489">
            <v>603595.84</v>
          </cell>
        </row>
        <row r="489">
          <cell r="AB489">
            <v>1078559.03</v>
          </cell>
          <cell r="AC489">
            <v>6051832.32</v>
          </cell>
          <cell r="AD489">
            <v>57702115.94</v>
          </cell>
          <cell r="AE489">
            <v>11870704100.84</v>
          </cell>
          <cell r="AF489">
            <v>11785708781.62</v>
          </cell>
          <cell r="AG489">
            <v>100232490.239997</v>
          </cell>
          <cell r="AH489">
            <v>95259216.949997</v>
          </cell>
          <cell r="AI489">
            <v>37557101.009997</v>
          </cell>
          <cell r="AJ489">
            <v>2389957924.57</v>
          </cell>
          <cell r="AK489">
            <v>0.201332448713036</v>
          </cell>
          <cell r="AL489">
            <v>2190280575.98</v>
          </cell>
          <cell r="AM489">
            <v>0.00489310059256635</v>
          </cell>
          <cell r="AN489">
            <v>0.0396767198010328</v>
          </cell>
          <cell r="AO489">
            <v>0.0586607545066114</v>
          </cell>
          <cell r="AP489">
            <v>0.0690750794885012</v>
          </cell>
          <cell r="AQ489">
            <v>199677348.59</v>
          </cell>
          <cell r="AR489">
            <v>-117597934.55</v>
          </cell>
          <cell r="AS489">
            <v>-849577203.4188</v>
          </cell>
          <cell r="AT489">
            <v>141975232.65</v>
          </cell>
          <cell r="AU489">
            <v>-59895818.6100003</v>
          </cell>
          <cell r="AV489">
            <v>-110899028.050001</v>
          </cell>
          <cell r="AW489">
            <v>100232490.239997</v>
          </cell>
          <cell r="AX489">
            <v>105507313.53</v>
          </cell>
        </row>
        <row r="490">
          <cell r="A490" t="str">
            <v>600761.SH</v>
          </cell>
          <cell r="B490" t="str">
            <v>安徽合力</v>
          </cell>
          <cell r="C490">
            <v>11819638057.46</v>
          </cell>
          <cell r="D490">
            <v>0</v>
          </cell>
          <cell r="E490">
            <v>0</v>
          </cell>
          <cell r="F490">
            <v>0</v>
          </cell>
          <cell r="G490">
            <v>9939268443.62</v>
          </cell>
          <cell r="H490">
            <v>20225156.14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64495765.93</v>
          </cell>
          <cell r="P490">
            <v>371387185.93</v>
          </cell>
          <cell r="Q490">
            <v>293705574.15</v>
          </cell>
          <cell r="R490">
            <v>526082587.45</v>
          </cell>
          <cell r="S490">
            <v>-24170925.12</v>
          </cell>
          <cell r="T490">
            <v>25910743.57</v>
          </cell>
          <cell r="U490">
            <v>11036062.52</v>
          </cell>
          <cell r="V490">
            <v>0</v>
          </cell>
          <cell r="W490">
            <v>18406602.74</v>
          </cell>
          <cell r="X490">
            <v>-227309.58</v>
          </cell>
          <cell r="Y490">
            <v>-98056.51</v>
          </cell>
          <cell r="Z490">
            <v>1193160.53</v>
          </cell>
        </row>
        <row r="490">
          <cell r="AB490">
            <v>16087442.24</v>
          </cell>
          <cell r="AC490">
            <v>1565697.57</v>
          </cell>
          <cell r="AD490">
            <v>103352524.43</v>
          </cell>
          <cell r="AE490">
            <v>11819638057.46</v>
          </cell>
          <cell r="AF490">
            <v>11170768631.96</v>
          </cell>
          <cell r="AG490">
            <v>694705298.429998</v>
          </cell>
          <cell r="AH490">
            <v>709227043.099998</v>
          </cell>
          <cell r="AI490">
            <v>605874518.669998</v>
          </cell>
          <cell r="AJ490">
            <v>1880369613.84</v>
          </cell>
          <cell r="AK490">
            <v>0.159088595158225</v>
          </cell>
          <cell r="AL490">
            <v>1241051312.28</v>
          </cell>
          <cell r="AM490">
            <v>0.00545666166903421</v>
          </cell>
          <cell r="AN490">
            <v>0.0314211978509442</v>
          </cell>
          <cell r="AO490">
            <v>0.024848948226856</v>
          </cell>
          <cell r="AP490">
            <v>0.0445091960424255</v>
          </cell>
          <cell r="AQ490">
            <v>639318301.559998</v>
          </cell>
          <cell r="AR490">
            <v>560136702.249998</v>
          </cell>
          <cell r="AS490">
            <v>104974690.169198</v>
          </cell>
          <cell r="AT490">
            <v>535965777.129998</v>
          </cell>
          <cell r="AU490">
            <v>663489226.679998</v>
          </cell>
          <cell r="AV490">
            <v>605991870.859998</v>
          </cell>
          <cell r="AW490">
            <v>694705298.429998</v>
          </cell>
          <cell r="AX490">
            <v>33281283.79</v>
          </cell>
        </row>
        <row r="491">
          <cell r="A491" t="str">
            <v>002050.SZ</v>
          </cell>
          <cell r="B491" t="str">
            <v>三花智控</v>
          </cell>
          <cell r="C491">
            <v>11719880371.31</v>
          </cell>
          <cell r="D491">
            <v>0</v>
          </cell>
          <cell r="E491">
            <v>0</v>
          </cell>
          <cell r="F491">
            <v>0</v>
          </cell>
          <cell r="G491">
            <v>8536763329.77</v>
          </cell>
          <cell r="H491">
            <v>88046355.05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55902613.74</v>
          </cell>
          <cell r="P491">
            <v>533921198.29</v>
          </cell>
          <cell r="Q491">
            <v>586276149.85</v>
          </cell>
          <cell r="R491">
            <v>518960094.41</v>
          </cell>
          <cell r="S491">
            <v>25685786.97</v>
          </cell>
          <cell r="T491">
            <v>107752954.63</v>
          </cell>
          <cell r="U491">
            <v>5288275.97</v>
          </cell>
          <cell r="V491">
            <v>0</v>
          </cell>
          <cell r="W491">
            <v>-20791538.25</v>
          </cell>
          <cell r="X491">
            <v>43891007.72</v>
          </cell>
          <cell r="Y491">
            <v>18246229.54</v>
          </cell>
          <cell r="Z491">
            <v>724739.46</v>
          </cell>
        </row>
        <row r="491">
          <cell r="AB491">
            <v>3383620.24</v>
          </cell>
          <cell r="AC491">
            <v>7128189.2</v>
          </cell>
          <cell r="AD491">
            <v>261230745.16</v>
          </cell>
          <cell r="AE491">
            <v>11719880371.31</v>
          </cell>
          <cell r="AF491">
            <v>10257509173.03</v>
          </cell>
          <cell r="AG491">
            <v>1487920116.86</v>
          </cell>
          <cell r="AH491">
            <v>1484175547.9</v>
          </cell>
          <cell r="AI491">
            <v>1222944802.74</v>
          </cell>
          <cell r="AJ491">
            <v>3183117041.54</v>
          </cell>
          <cell r="AK491">
            <v>0.271599789476708</v>
          </cell>
          <cell r="AL491">
            <v>1717050854.79</v>
          </cell>
          <cell r="AM491">
            <v>0.00476989627614701</v>
          </cell>
          <cell r="AN491">
            <v>0.0455568812457358</v>
          </cell>
          <cell r="AO491">
            <v>0.0500240728809136</v>
          </cell>
          <cell r="AP491">
            <v>0.0442803235159637</v>
          </cell>
          <cell r="AQ491">
            <v>1466066186.75</v>
          </cell>
          <cell r="AR491">
            <v>1179149654.62</v>
          </cell>
          <cell r="AS491">
            <v>319966118.672</v>
          </cell>
          <cell r="AT491">
            <v>1204835441.59</v>
          </cell>
          <cell r="AU491">
            <v>1440380399.78</v>
          </cell>
          <cell r="AV491">
            <v>1338598132.4</v>
          </cell>
          <cell r="AW491">
            <v>1487920116.86</v>
          </cell>
          <cell r="AX491">
            <v>81673140.41</v>
          </cell>
        </row>
        <row r="492">
          <cell r="A492" t="str">
            <v>002217.SZ</v>
          </cell>
          <cell r="B492" t="str">
            <v>合力泰</v>
          </cell>
          <cell r="C492">
            <v>11709430125.92</v>
          </cell>
          <cell r="D492">
            <v>0</v>
          </cell>
          <cell r="E492">
            <v>0</v>
          </cell>
          <cell r="F492">
            <v>0</v>
          </cell>
          <cell r="G492">
            <v>10316927735.8</v>
          </cell>
          <cell r="H492">
            <v>423153726.38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41645227.62</v>
          </cell>
          <cell r="P492">
            <v>74166355.88</v>
          </cell>
          <cell r="Q492">
            <v>478693321.4</v>
          </cell>
          <cell r="R492">
            <v>488235312.99</v>
          </cell>
          <cell r="S492">
            <v>519590487.9</v>
          </cell>
          <cell r="T492">
            <v>157683693.72</v>
          </cell>
          <cell r="U492">
            <v>950130.41</v>
          </cell>
          <cell r="V492">
            <v>0</v>
          </cell>
          <cell r="W492">
            <v>0</v>
          </cell>
          <cell r="X492">
            <v>29544293.56</v>
          </cell>
          <cell r="Y492">
            <v>11033039.36</v>
          </cell>
          <cell r="Z492">
            <v>-1394965.79</v>
          </cell>
        </row>
        <row r="492">
          <cell r="AB492">
            <v>4938966.36</v>
          </cell>
          <cell r="AC492">
            <v>16910350.89</v>
          </cell>
          <cell r="AD492">
            <v>-37342020.35</v>
          </cell>
          <cell r="AE492">
            <v>11709430125.92</v>
          </cell>
          <cell r="AF492">
            <v>11919258441.59</v>
          </cell>
          <cell r="AG492">
            <v>-94116920.6599982</v>
          </cell>
          <cell r="AH492">
            <v>-106088305.189998</v>
          </cell>
          <cell r="AI492">
            <v>-68746284.8399982</v>
          </cell>
          <cell r="AJ492">
            <v>1392502390.12</v>
          </cell>
          <cell r="AK492">
            <v>0.118921448366437</v>
          </cell>
          <cell r="AL492">
            <v>1105744641.78</v>
          </cell>
          <cell r="AM492">
            <v>0.00355655460361082</v>
          </cell>
          <cell r="AN492">
            <v>0.00633389969301967</v>
          </cell>
          <cell r="AO492">
            <v>0.0408810092593972</v>
          </cell>
          <cell r="AP492">
            <v>0.0416959072934935</v>
          </cell>
          <cell r="AQ492">
            <v>286757748.340001</v>
          </cell>
          <cell r="AR492">
            <v>-195490719.209999</v>
          </cell>
          <cell r="AS492">
            <v>-910364990.661999</v>
          </cell>
          <cell r="AT492">
            <v>324099768.690001</v>
          </cell>
          <cell r="AU492">
            <v>-232832739.559999</v>
          </cell>
          <cell r="AV492">
            <v>-155363852.859999</v>
          </cell>
          <cell r="AW492">
            <v>-94116920.6599982</v>
          </cell>
          <cell r="AX492">
            <v>156733563.31</v>
          </cell>
        </row>
        <row r="493">
          <cell r="A493" t="str">
            <v>000090.SZ</v>
          </cell>
          <cell r="B493" t="str">
            <v>天健集团</v>
          </cell>
          <cell r="C493">
            <v>11696123482.41</v>
          </cell>
          <cell r="D493">
            <v>0</v>
          </cell>
          <cell r="E493">
            <v>0</v>
          </cell>
          <cell r="F493">
            <v>0</v>
          </cell>
          <cell r="G493">
            <v>8239897809.34</v>
          </cell>
          <cell r="H493">
            <v>230576960.16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682581381.38</v>
          </cell>
          <cell r="P493">
            <v>96785206.59</v>
          </cell>
          <cell r="Q493">
            <v>252426616.28</v>
          </cell>
          <cell r="R493">
            <v>245154206.42</v>
          </cell>
          <cell r="S493">
            <v>182313761.35</v>
          </cell>
          <cell r="T493">
            <v>27498373.14</v>
          </cell>
          <cell r="U493">
            <v>0</v>
          </cell>
          <cell r="V493">
            <v>0</v>
          </cell>
          <cell r="W493">
            <v>1823948.02</v>
          </cell>
          <cell r="X493">
            <v>37573767.55</v>
          </cell>
          <cell r="Y493">
            <v>6409761.15</v>
          </cell>
          <cell r="Z493">
            <v>0</v>
          </cell>
        </row>
        <row r="493">
          <cell r="AB493">
            <v>10294166.21</v>
          </cell>
          <cell r="AC493">
            <v>6302045.26</v>
          </cell>
          <cell r="AD493">
            <v>606064754.78</v>
          </cell>
          <cell r="AE493">
            <v>11696123482.41</v>
          </cell>
          <cell r="AF493">
            <v>9699158981.36</v>
          </cell>
          <cell r="AG493">
            <v>1982303293.51</v>
          </cell>
          <cell r="AH493">
            <v>1986295414.46</v>
          </cell>
          <cell r="AI493">
            <v>1380230659.68</v>
          </cell>
          <cell r="AJ493">
            <v>3456225673.07</v>
          </cell>
          <cell r="AK493">
            <v>0.295501811199914</v>
          </cell>
          <cell r="AL493">
            <v>1279365050.87</v>
          </cell>
          <cell r="AM493">
            <v>0.0583596250848878</v>
          </cell>
          <cell r="AN493">
            <v>0.00827498159843789</v>
          </cell>
          <cell r="AO493">
            <v>0.0215820751772695</v>
          </cell>
          <cell r="AP493">
            <v>0.0209602956730657</v>
          </cell>
          <cell r="AQ493">
            <v>2176860622.2</v>
          </cell>
          <cell r="AR493">
            <v>1388482106.07</v>
          </cell>
          <cell r="AS493">
            <v>466337270.7668</v>
          </cell>
          <cell r="AT493">
            <v>1570795867.42</v>
          </cell>
          <cell r="AU493">
            <v>1994546860.85</v>
          </cell>
          <cell r="AV493">
            <v>1904717773.54</v>
          </cell>
          <cell r="AW493">
            <v>1982303293.51</v>
          </cell>
          <cell r="AX493">
            <v>29322321.16</v>
          </cell>
        </row>
        <row r="494">
          <cell r="A494" t="str">
            <v>605090.SH</v>
          </cell>
          <cell r="B494" t="str">
            <v>九丰能源</v>
          </cell>
          <cell r="C494">
            <v>11639564738.07</v>
          </cell>
          <cell r="D494">
            <v>0</v>
          </cell>
          <cell r="E494">
            <v>0</v>
          </cell>
          <cell r="F494">
            <v>0</v>
          </cell>
          <cell r="G494">
            <v>10635519058.61</v>
          </cell>
          <cell r="H494">
            <v>24959631.5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8733916.29</v>
          </cell>
          <cell r="P494">
            <v>160525131.28</v>
          </cell>
          <cell r="Q494">
            <v>73600321.46</v>
          </cell>
          <cell r="R494">
            <v>0</v>
          </cell>
          <cell r="S494">
            <v>15741337.23</v>
          </cell>
          <cell r="T494">
            <v>-81307155.77</v>
          </cell>
          <cell r="U494">
            <v>8835627.91</v>
          </cell>
          <cell r="V494">
            <v>0</v>
          </cell>
          <cell r="W494">
            <v>19179573.67</v>
          </cell>
          <cell r="X494">
            <v>-15182507.05</v>
          </cell>
          <cell r="Y494">
            <v>10022921.38</v>
          </cell>
          <cell r="Z494">
            <v>2002655.5</v>
          </cell>
        </row>
        <row r="494">
          <cell r="AB494">
            <v>3512230.38</v>
          </cell>
          <cell r="AC494">
            <v>574839.64</v>
          </cell>
          <cell r="AD494">
            <v>91366175.8</v>
          </cell>
          <cell r="AE494">
            <v>11639564738.07</v>
          </cell>
          <cell r="AF494">
            <v>10894119764.87</v>
          </cell>
          <cell r="AG494">
            <v>690479632.269999</v>
          </cell>
          <cell r="AH494">
            <v>693417023.009999</v>
          </cell>
          <cell r="AI494">
            <v>602050847.209999</v>
          </cell>
          <cell r="AJ494">
            <v>1004045679.46</v>
          </cell>
          <cell r="AK494">
            <v>0.0862614455140256</v>
          </cell>
          <cell r="AL494">
            <v>249944899.67</v>
          </cell>
          <cell r="AM494">
            <v>0.000750364509888727</v>
          </cell>
          <cell r="AN494">
            <v>0.0137913345466402</v>
          </cell>
          <cell r="AO494">
            <v>0.00632328812255946</v>
          </cell>
          <cell r="AP494">
            <v>0</v>
          </cell>
          <cell r="AQ494">
            <v>754100779.789999</v>
          </cell>
          <cell r="AR494">
            <v>646993266.759999</v>
          </cell>
          <cell r="AS494">
            <v>182094466.309599</v>
          </cell>
          <cell r="AT494">
            <v>662734603.989999</v>
          </cell>
          <cell r="AU494">
            <v>738359442.559999</v>
          </cell>
          <cell r="AV494">
            <v>743388920.099999</v>
          </cell>
          <cell r="AW494">
            <v>690479632.269999</v>
          </cell>
          <cell r="AX494">
            <v>-70963210.01</v>
          </cell>
        </row>
        <row r="495">
          <cell r="A495" t="str">
            <v>000860.SZ</v>
          </cell>
          <cell r="B495" t="str">
            <v>顺鑫农业</v>
          </cell>
          <cell r="C495">
            <v>11610988901.6</v>
          </cell>
          <cell r="D495">
            <v>0</v>
          </cell>
          <cell r="E495">
            <v>0</v>
          </cell>
          <cell r="F495">
            <v>0</v>
          </cell>
          <cell r="G495">
            <v>8492073311.51</v>
          </cell>
          <cell r="H495">
            <v>193692058.87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1076729406.06</v>
          </cell>
          <cell r="P495">
            <v>698957132.08</v>
          </cell>
          <cell r="Q495">
            <v>631293898.94</v>
          </cell>
          <cell r="R495">
            <v>22938052.88</v>
          </cell>
          <cell r="S495">
            <v>118277918.31</v>
          </cell>
          <cell r="T495">
            <v>6000000</v>
          </cell>
          <cell r="U495">
            <v>0</v>
          </cell>
          <cell r="V495">
            <v>0</v>
          </cell>
          <cell r="W495">
            <v>0</v>
          </cell>
          <cell r="X495">
            <v>403634.35</v>
          </cell>
          <cell r="Y495">
            <v>0</v>
          </cell>
          <cell r="Z495">
            <v>-195588.27</v>
          </cell>
        </row>
        <row r="495">
          <cell r="AB495">
            <v>0</v>
          </cell>
          <cell r="AC495">
            <v>390000</v>
          </cell>
          <cell r="AD495">
            <v>198527489.69</v>
          </cell>
          <cell r="AE495">
            <v>11610988901.6</v>
          </cell>
          <cell r="AF495">
            <v>11040269719.78</v>
          </cell>
          <cell r="AG495">
            <v>576119959.200002</v>
          </cell>
          <cell r="AH495">
            <v>575729959.200002</v>
          </cell>
          <cell r="AI495">
            <v>377202469.510002</v>
          </cell>
          <cell r="AJ495">
            <v>3118915590.09</v>
          </cell>
          <cell r="AK495">
            <v>0.268617567075636</v>
          </cell>
          <cell r="AL495">
            <v>2430308489.96</v>
          </cell>
          <cell r="AM495">
            <v>0.092733652162188</v>
          </cell>
          <cell r="AN495">
            <v>0.060197898560017</v>
          </cell>
          <cell r="AO495">
            <v>0.0543703817383726</v>
          </cell>
          <cell r="AP495">
            <v>0.00197554687842645</v>
          </cell>
          <cell r="AQ495">
            <v>688607100.13</v>
          </cell>
          <cell r="AR495">
            <v>371801692.13</v>
          </cell>
          <cell r="AS495">
            <v>-271331025.5116</v>
          </cell>
          <cell r="AT495">
            <v>490079610.44</v>
          </cell>
          <cell r="AU495">
            <v>570329181.82</v>
          </cell>
          <cell r="AV495">
            <v>494705818.64</v>
          </cell>
          <cell r="AW495">
            <v>576119959.200002</v>
          </cell>
          <cell r="AX495">
            <v>6000000</v>
          </cell>
        </row>
        <row r="496">
          <cell r="A496" t="str">
            <v>000517.SZ</v>
          </cell>
          <cell r="B496" t="str">
            <v>荣安地产</v>
          </cell>
          <cell r="C496">
            <v>11575564870.99</v>
          </cell>
          <cell r="D496">
            <v>0</v>
          </cell>
          <cell r="E496">
            <v>0</v>
          </cell>
          <cell r="F496">
            <v>0</v>
          </cell>
          <cell r="G496">
            <v>9923711795.23</v>
          </cell>
          <cell r="H496">
            <v>244103576.56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89371650.33</v>
          </cell>
          <cell r="P496">
            <v>327825702.08</v>
          </cell>
          <cell r="Q496">
            <v>164852639.39</v>
          </cell>
          <cell r="R496">
            <v>89392756.34</v>
          </cell>
          <cell r="S496">
            <v>137669956.57</v>
          </cell>
          <cell r="T496">
            <v>228151616.01</v>
          </cell>
          <cell r="U496">
            <v>224224805.66</v>
          </cell>
          <cell r="V496">
            <v>0</v>
          </cell>
          <cell r="W496">
            <v>-59372177.89</v>
          </cell>
          <cell r="X496">
            <v>-6644418.2</v>
          </cell>
          <cell r="Y496">
            <v>-1845077.8</v>
          </cell>
          <cell r="Z496">
            <v>0</v>
          </cell>
        </row>
        <row r="496">
          <cell r="AB496">
            <v>3763880.17</v>
          </cell>
          <cell r="AC496">
            <v>5449080.31</v>
          </cell>
          <cell r="AD496">
            <v>166565968.01</v>
          </cell>
          <cell r="AE496">
            <v>11575564870.99</v>
          </cell>
          <cell r="AF496">
            <v>10732824499.94</v>
          </cell>
          <cell r="AG496">
            <v>1020009305.17</v>
          </cell>
          <cell r="AH496">
            <v>1018324105.03</v>
          </cell>
          <cell r="AI496">
            <v>851758137.02</v>
          </cell>
          <cell r="AJ496">
            <v>1651853075.76</v>
          </cell>
          <cell r="AK496">
            <v>0.142701725070867</v>
          </cell>
          <cell r="AL496">
            <v>671282870.48</v>
          </cell>
          <cell r="AM496">
            <v>0.00772071612280261</v>
          </cell>
          <cell r="AN496">
            <v>0.0283204928427793</v>
          </cell>
          <cell r="AO496">
            <v>0.014241433677517</v>
          </cell>
          <cell r="AP496">
            <v>0.00772253944721358</v>
          </cell>
          <cell r="AQ496">
            <v>980570205.28</v>
          </cell>
          <cell r="AR496">
            <v>676334280.7</v>
          </cell>
          <cell r="AS496">
            <v>-27011008.1791999</v>
          </cell>
          <cell r="AT496">
            <v>814004237.27</v>
          </cell>
          <cell r="AU496">
            <v>842900248.71</v>
          </cell>
          <cell r="AV496">
            <v>744796247.06</v>
          </cell>
          <cell r="AW496">
            <v>1020009305.17</v>
          </cell>
          <cell r="AX496">
            <v>-55445367.54</v>
          </cell>
        </row>
        <row r="497">
          <cell r="A497" t="str">
            <v>002013.SZ</v>
          </cell>
          <cell r="B497" t="str">
            <v>中航机电</v>
          </cell>
          <cell r="C497">
            <v>11557557667.49</v>
          </cell>
          <cell r="D497">
            <v>0</v>
          </cell>
          <cell r="E497">
            <v>0</v>
          </cell>
          <cell r="F497">
            <v>0</v>
          </cell>
          <cell r="G497">
            <v>9026473247.96</v>
          </cell>
          <cell r="H497">
            <v>90066515.25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41987607.99</v>
          </cell>
          <cell r="P497">
            <v>79935969.99</v>
          </cell>
          <cell r="Q497">
            <v>886767736.19</v>
          </cell>
          <cell r="R497">
            <v>500382502.88</v>
          </cell>
          <cell r="S497">
            <v>19753860.56</v>
          </cell>
          <cell r="T497">
            <v>17303605.33</v>
          </cell>
          <cell r="U497">
            <v>5602921.08</v>
          </cell>
          <cell r="V497">
            <v>0</v>
          </cell>
          <cell r="W497">
            <v>90188.23</v>
          </cell>
          <cell r="X497">
            <v>14199802.94</v>
          </cell>
          <cell r="Y497">
            <v>2591808.2</v>
          </cell>
          <cell r="Z497">
            <v>-19253.17</v>
          </cell>
        </row>
        <row r="497">
          <cell r="AB497">
            <v>8969145.49</v>
          </cell>
          <cell r="AC497">
            <v>15935007.21</v>
          </cell>
          <cell r="AD497">
            <v>157945981.56</v>
          </cell>
          <cell r="AE497">
            <v>11557557667.49</v>
          </cell>
          <cell r="AF497">
            <v>10555300925.57</v>
          </cell>
          <cell r="AG497">
            <v>1002839671.17</v>
          </cell>
          <cell r="AH497">
            <v>995873809.45</v>
          </cell>
          <cell r="AI497">
            <v>837927827.89</v>
          </cell>
          <cell r="AJ497">
            <v>2531084419.53</v>
          </cell>
          <cell r="AK497">
            <v>0.218998208129182</v>
          </cell>
          <cell r="AL497">
            <v>1518631486.97</v>
          </cell>
          <cell r="AM497">
            <v>0.00363291356166935</v>
          </cell>
          <cell r="AN497">
            <v>0.00691633754204404</v>
          </cell>
          <cell r="AO497">
            <v>0.0767262220706343</v>
          </cell>
          <cell r="AP497">
            <v>0.0432948307311946</v>
          </cell>
          <cell r="AQ497">
            <v>1012452932.56</v>
          </cell>
          <cell r="AR497">
            <v>834753090.440001</v>
          </cell>
          <cell r="AS497">
            <v>-256362279.981599</v>
          </cell>
          <cell r="AT497">
            <v>854506951</v>
          </cell>
          <cell r="AU497">
            <v>992699072</v>
          </cell>
          <cell r="AV497">
            <v>915133222.920001</v>
          </cell>
          <cell r="AW497">
            <v>1002839671.17</v>
          </cell>
          <cell r="AX497">
            <v>11790872.48</v>
          </cell>
        </row>
        <row r="498">
          <cell r="A498" t="str">
            <v>002505.SZ</v>
          </cell>
          <cell r="B498" t="str">
            <v>鹏都农牧</v>
          </cell>
          <cell r="C498">
            <v>11538851523.74</v>
          </cell>
          <cell r="D498">
            <v>0</v>
          </cell>
          <cell r="E498">
            <v>0</v>
          </cell>
          <cell r="F498">
            <v>0</v>
          </cell>
          <cell r="G498">
            <v>10369383613.48</v>
          </cell>
          <cell r="H498">
            <v>208000068.46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40129675.89</v>
          </cell>
          <cell r="P498">
            <v>332918469.1</v>
          </cell>
          <cell r="Q498">
            <v>297038054.53</v>
          </cell>
          <cell r="R498">
            <v>3063633.39</v>
          </cell>
          <cell r="S498">
            <v>243440738.8</v>
          </cell>
          <cell r="T498">
            <v>-84975334.1</v>
          </cell>
          <cell r="U498">
            <v>-6626131.83</v>
          </cell>
          <cell r="V498">
            <v>0</v>
          </cell>
          <cell r="W498">
            <v>69364258.09</v>
          </cell>
          <cell r="X498">
            <v>54596098.12</v>
          </cell>
          <cell r="Y498">
            <v>-1223209.71</v>
          </cell>
          <cell r="Z498">
            <v>-6489468.86</v>
          </cell>
        </row>
        <row r="498">
          <cell r="AB498">
            <v>8067260.66</v>
          </cell>
          <cell r="AC498">
            <v>7442863.7</v>
          </cell>
          <cell r="AD498">
            <v>93725508.51</v>
          </cell>
          <cell r="AE498">
            <v>11538851523.74</v>
          </cell>
          <cell r="AF498">
            <v>11285974185.19</v>
          </cell>
          <cell r="AG498">
            <v>177403905.270001</v>
          </cell>
          <cell r="AH498">
            <v>178028302.230001</v>
          </cell>
          <cell r="AI498">
            <v>84302793.720001</v>
          </cell>
          <cell r="AJ498">
            <v>1169467910.26</v>
          </cell>
          <cell r="AK498">
            <v>0.101350460039627</v>
          </cell>
          <cell r="AL498">
            <v>671302226.24</v>
          </cell>
          <cell r="AM498">
            <v>0.00347778769901297</v>
          </cell>
          <cell r="AN498">
            <v>0.0288519588292695</v>
          </cell>
          <cell r="AO498">
            <v>0.0257424279980442</v>
          </cell>
          <cell r="AP498">
            <v>0.000265505920038653</v>
          </cell>
          <cell r="AQ498">
            <v>498165684.02</v>
          </cell>
          <cell r="AR498">
            <v>160999436.71</v>
          </cell>
          <cell r="AS498">
            <v>-302609255.034</v>
          </cell>
          <cell r="AT498">
            <v>404440175.51</v>
          </cell>
          <cell r="AU498">
            <v>254724945.22</v>
          </cell>
          <cell r="AV498">
            <v>228455651.62</v>
          </cell>
          <cell r="AW498">
            <v>177403905.270001</v>
          </cell>
          <cell r="AX498">
            <v>-8984944.17999999</v>
          </cell>
        </row>
        <row r="499">
          <cell r="A499" t="str">
            <v>600480.SH</v>
          </cell>
          <cell r="B499" t="str">
            <v>凌云股份</v>
          </cell>
          <cell r="C499">
            <v>11492939571.52</v>
          </cell>
          <cell r="D499">
            <v>0</v>
          </cell>
          <cell r="E499">
            <v>0</v>
          </cell>
          <cell r="F499">
            <v>0</v>
          </cell>
          <cell r="G499">
            <v>9535098369.59</v>
          </cell>
          <cell r="H499">
            <v>101379682.68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61788714.96</v>
          </cell>
          <cell r="P499">
            <v>376053421.62</v>
          </cell>
          <cell r="Q499">
            <v>518854271.73</v>
          </cell>
          <cell r="R499">
            <v>367574479.09</v>
          </cell>
          <cell r="S499">
            <v>110772335.67</v>
          </cell>
          <cell r="T499">
            <v>40186432.67</v>
          </cell>
          <cell r="U499">
            <v>41398887.68</v>
          </cell>
          <cell r="V499">
            <v>0</v>
          </cell>
          <cell r="W499">
            <v>34202.44</v>
          </cell>
          <cell r="X499">
            <v>24865350.38</v>
          </cell>
          <cell r="Y499">
            <v>12024421.71</v>
          </cell>
          <cell r="Z499">
            <v>6527315.35</v>
          </cell>
        </row>
        <row r="499">
          <cell r="AB499">
            <v>3332905.44</v>
          </cell>
          <cell r="AC499">
            <v>2783941.56</v>
          </cell>
          <cell r="AD499">
            <v>116411170.19</v>
          </cell>
          <cell r="AE499">
            <v>11492939571.52</v>
          </cell>
          <cell r="AF499">
            <v>10970141592.66</v>
          </cell>
          <cell r="AG499">
            <v>532656157.230001</v>
          </cell>
          <cell r="AH499">
            <v>533205121.110001</v>
          </cell>
          <cell r="AI499">
            <v>416793950.920001</v>
          </cell>
          <cell r="AJ499">
            <v>1957841201.93</v>
          </cell>
          <cell r="AK499">
            <v>0.170351648483528</v>
          </cell>
          <cell r="AL499">
            <v>1335746345.23</v>
          </cell>
          <cell r="AM499">
            <v>0.00537623247520722</v>
          </cell>
          <cell r="AN499">
            <v>0.0327203862231971</v>
          </cell>
          <cell r="AO499">
            <v>0.0451454798401397</v>
          </cell>
          <cell r="AP499">
            <v>0.0319826339295184</v>
          </cell>
          <cell r="AQ499">
            <v>622094856.700001</v>
          </cell>
          <cell r="AR499">
            <v>394911350.840001</v>
          </cell>
          <cell r="AS499">
            <v>10450426.956801</v>
          </cell>
          <cell r="AT499">
            <v>505683686.510001</v>
          </cell>
          <cell r="AU499">
            <v>511322521.030001</v>
          </cell>
          <cell r="AV499">
            <v>501828175.11</v>
          </cell>
          <cell r="AW499">
            <v>532656157.230001</v>
          </cell>
          <cell r="AX499">
            <v>-1178252.57</v>
          </cell>
        </row>
        <row r="500">
          <cell r="A500" t="str">
            <v>601127.SH</v>
          </cell>
          <cell r="B500" t="str">
            <v>小康股份</v>
          </cell>
          <cell r="C500">
            <v>11449625391.42</v>
          </cell>
          <cell r="D500">
            <v>0</v>
          </cell>
          <cell r="E500">
            <v>0</v>
          </cell>
          <cell r="F500">
            <v>0</v>
          </cell>
          <cell r="G500">
            <v>11182913044.79</v>
          </cell>
          <cell r="H500">
            <v>187487520.92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240997018.51</v>
          </cell>
          <cell r="P500">
            <v>757442695.61</v>
          </cell>
          <cell r="Q500">
            <v>662321456.76</v>
          </cell>
          <cell r="R500">
            <v>675954269.26</v>
          </cell>
          <cell r="S500">
            <v>185828860.13</v>
          </cell>
          <cell r="T500">
            <v>-75838459.93</v>
          </cell>
          <cell r="U500">
            <v>-8374806.08</v>
          </cell>
          <cell r="V500">
            <v>0</v>
          </cell>
          <cell r="W500">
            <v>-126552214.38</v>
          </cell>
          <cell r="X500">
            <v>-5642691.6</v>
          </cell>
          <cell r="Y500">
            <v>111291268.9</v>
          </cell>
          <cell r="Z500">
            <v>529931927.18</v>
          </cell>
        </row>
        <row r="500">
          <cell r="AB500">
            <v>288259107.93</v>
          </cell>
          <cell r="AC500">
            <v>21701923.96</v>
          </cell>
          <cell r="AD500">
            <v>26910937.54</v>
          </cell>
          <cell r="AE500">
            <v>11449625391.42</v>
          </cell>
          <cell r="AF500">
            <v>13705457345.06</v>
          </cell>
          <cell r="AG500">
            <v>-2033939278.07</v>
          </cell>
          <cell r="AH500">
            <v>-1767382094.1</v>
          </cell>
          <cell r="AI500">
            <v>-1794293031.64</v>
          </cell>
          <cell r="AJ500">
            <v>266712346.629999</v>
          </cell>
          <cell r="AK500">
            <v>0.02329441684877</v>
          </cell>
          <cell r="AL500">
            <v>2181449525.07</v>
          </cell>
          <cell r="AM500">
            <v>0.0210484631829611</v>
          </cell>
          <cell r="AN500">
            <v>0.0661543648561292</v>
          </cell>
          <cell r="AO500">
            <v>0.0578465612732032</v>
          </cell>
          <cell r="AP500">
            <v>0.0590372388747792</v>
          </cell>
          <cell r="AQ500">
            <v>-1914737178.44</v>
          </cell>
          <cell r="AR500">
            <v>-2127476976.11</v>
          </cell>
          <cell r="AS500">
            <v>-2707195249.3764</v>
          </cell>
          <cell r="AT500">
            <v>-1941648115.98</v>
          </cell>
          <cell r="AU500">
            <v>-2100566038.57</v>
          </cell>
          <cell r="AV500">
            <v>-1833207264.55</v>
          </cell>
          <cell r="AW500">
            <v>-2033939278.07</v>
          </cell>
          <cell r="AX500">
            <v>-194015868.23</v>
          </cell>
        </row>
        <row r="501">
          <cell r="A501" t="str">
            <v>001872.SZ</v>
          </cell>
          <cell r="B501" t="str">
            <v>招商港口</v>
          </cell>
          <cell r="C501">
            <v>11387276388.2</v>
          </cell>
          <cell r="D501">
            <v>0</v>
          </cell>
          <cell r="E501">
            <v>0</v>
          </cell>
          <cell r="F501">
            <v>0</v>
          </cell>
          <cell r="G501">
            <v>6548603891.39</v>
          </cell>
          <cell r="H501">
            <v>1351792050.87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133990419.75</v>
          </cell>
          <cell r="P501">
            <v>0</v>
          </cell>
          <cell r="Q501">
            <v>1172298701.24</v>
          </cell>
          <cell r="R501">
            <v>144232447.88</v>
          </cell>
          <cell r="S501">
            <v>1132591022.14</v>
          </cell>
          <cell r="T501">
            <v>4736067742.42</v>
          </cell>
          <cell r="U501">
            <v>4663792324.91</v>
          </cell>
          <cell r="V501">
            <v>0</v>
          </cell>
          <cell r="W501">
            <v>221721597.68</v>
          </cell>
          <cell r="X501">
            <v>2687424.43</v>
          </cell>
          <cell r="Y501">
            <v>0</v>
          </cell>
          <cell r="Z501">
            <v>9352429.28</v>
          </cell>
        </row>
        <row r="501">
          <cell r="AB501">
            <v>33883439.32</v>
          </cell>
          <cell r="AC501">
            <v>18602014.05</v>
          </cell>
          <cell r="AD501">
            <v>1213675997.89</v>
          </cell>
          <cell r="AE501">
            <v>11387276388.2</v>
          </cell>
          <cell r="AF501">
            <v>9131716482.4</v>
          </cell>
          <cell r="AG501">
            <v>7220014250.75</v>
          </cell>
          <cell r="AH501">
            <v>7235295676.02</v>
          </cell>
          <cell r="AI501">
            <v>6021619678.13</v>
          </cell>
          <cell r="AJ501">
            <v>4838672496.81</v>
          </cell>
          <cell r="AK501">
            <v>0.424919210868022</v>
          </cell>
          <cell r="AL501">
            <v>1435240143.6</v>
          </cell>
          <cell r="AM501">
            <v>0.0117666784560395</v>
          </cell>
          <cell r="AN501">
            <v>0</v>
          </cell>
          <cell r="AO501">
            <v>0.102948120452647</v>
          </cell>
          <cell r="AP501">
            <v>0.0126661058327749</v>
          </cell>
          <cell r="AQ501">
            <v>3403432353.21</v>
          </cell>
          <cell r="AR501">
            <v>1057165333.18</v>
          </cell>
          <cell r="AS501">
            <v>-2069378166.868</v>
          </cell>
          <cell r="AT501">
            <v>2189756355.32</v>
          </cell>
          <cell r="AU501">
            <v>2270841331.07</v>
          </cell>
          <cell r="AV501">
            <v>2043023881.92</v>
          </cell>
          <cell r="AW501">
            <v>7220014250.75</v>
          </cell>
          <cell r="AX501">
            <v>293997015.19</v>
          </cell>
        </row>
        <row r="502">
          <cell r="A502" t="str">
            <v>603858.SH</v>
          </cell>
          <cell r="B502" t="str">
            <v>步长制药</v>
          </cell>
          <cell r="C502">
            <v>11377155810.01</v>
          </cell>
          <cell r="D502">
            <v>0</v>
          </cell>
          <cell r="E502">
            <v>0</v>
          </cell>
          <cell r="F502">
            <v>0</v>
          </cell>
          <cell r="G502">
            <v>2972134066.4</v>
          </cell>
          <cell r="H502">
            <v>111124818.69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161697550.92</v>
          </cell>
          <cell r="P502">
            <v>5789788806.28</v>
          </cell>
          <cell r="Q502">
            <v>668119868.59</v>
          </cell>
          <cell r="R502">
            <v>260650764.68</v>
          </cell>
          <cell r="S502">
            <v>101353687.11</v>
          </cell>
          <cell r="T502">
            <v>30959522.98</v>
          </cell>
          <cell r="U502">
            <v>28801499.36</v>
          </cell>
          <cell r="V502">
            <v>0</v>
          </cell>
          <cell r="W502">
            <v>0</v>
          </cell>
          <cell r="X502">
            <v>3875631.38</v>
          </cell>
          <cell r="Y502">
            <v>-424291.63</v>
          </cell>
          <cell r="Z502">
            <v>1687465.54</v>
          </cell>
        </row>
        <row r="502">
          <cell r="AB502">
            <v>1841775.56</v>
          </cell>
          <cell r="AC502">
            <v>21758322.52</v>
          </cell>
          <cell r="AD502">
            <v>380181226.56</v>
          </cell>
          <cell r="AE502">
            <v>11377155810.01</v>
          </cell>
          <cell r="AF502">
            <v>9953744743.98</v>
          </cell>
          <cell r="AG502">
            <v>1452606714.8</v>
          </cell>
          <cell r="AH502">
            <v>1432690167.84</v>
          </cell>
          <cell r="AI502">
            <v>1052508941.28</v>
          </cell>
          <cell r="AJ502">
            <v>8405021743.61</v>
          </cell>
          <cell r="AK502">
            <v>0.738762998764154</v>
          </cell>
          <cell r="AL502">
            <v>6899749245.8</v>
          </cell>
          <cell r="AM502">
            <v>0.014212475738245</v>
          </cell>
          <cell r="AN502">
            <v>0.508895975669591</v>
          </cell>
          <cell r="AO502">
            <v>0.0587246830180673</v>
          </cell>
          <cell r="AP502">
            <v>0.0229100109933162</v>
          </cell>
          <cell r="AQ502">
            <v>1505272497.81</v>
          </cell>
          <cell r="AR502">
            <v>1023737584.14</v>
          </cell>
          <cell r="AS502">
            <v>-128806548.4016</v>
          </cell>
          <cell r="AT502">
            <v>1125091271.25</v>
          </cell>
          <cell r="AU502">
            <v>1403918810.7</v>
          </cell>
          <cell r="AV502">
            <v>1411876060.24</v>
          </cell>
          <cell r="AW502">
            <v>1452606714.8</v>
          </cell>
          <cell r="AX502">
            <v>2158023.62</v>
          </cell>
        </row>
        <row r="503">
          <cell r="A503" t="str">
            <v>601828.SH</v>
          </cell>
          <cell r="B503" t="str">
            <v>美凯龙</v>
          </cell>
          <cell r="C503">
            <v>11354244621.56</v>
          </cell>
          <cell r="D503">
            <v>0</v>
          </cell>
          <cell r="E503">
            <v>0</v>
          </cell>
          <cell r="F503">
            <v>0</v>
          </cell>
          <cell r="G503">
            <v>4190608366.47</v>
          </cell>
          <cell r="H503">
            <v>2050321617.59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315557426.96</v>
          </cell>
          <cell r="P503">
            <v>1371244362.68</v>
          </cell>
          <cell r="Q503">
            <v>1353994618.72</v>
          </cell>
          <cell r="R503">
            <v>42123793.66</v>
          </cell>
          <cell r="S503">
            <v>1887238909.98</v>
          </cell>
          <cell r="T503">
            <v>798461289.71</v>
          </cell>
          <cell r="U503">
            <v>9197515.06</v>
          </cell>
          <cell r="V503">
            <v>0</v>
          </cell>
          <cell r="W503">
            <v>239323210.01</v>
          </cell>
          <cell r="X503">
            <v>167525724.72</v>
          </cell>
          <cell r="Y503">
            <v>4246508.68</v>
          </cell>
          <cell r="Z503">
            <v>13888136.86</v>
          </cell>
        </row>
        <row r="503">
          <cell r="AB503">
            <v>28756294.24</v>
          </cell>
          <cell r="AC503">
            <v>36089142.61</v>
          </cell>
          <cell r="AD503">
            <v>786816688.36</v>
          </cell>
          <cell r="AE503">
            <v>11354244621.56</v>
          </cell>
          <cell r="AF503">
            <v>9160767478.47</v>
          </cell>
          <cell r="AG503">
            <v>3073377546.27</v>
          </cell>
          <cell r="AH503">
            <v>3066044697.9</v>
          </cell>
          <cell r="AI503">
            <v>2279228009.54</v>
          </cell>
          <cell r="AJ503">
            <v>7163636255.09</v>
          </cell>
          <cell r="AK503">
            <v>0.630921430166066</v>
          </cell>
          <cell r="AL503">
            <v>3094499559.07</v>
          </cell>
          <cell r="AM503">
            <v>0.0277920229374664</v>
          </cell>
          <cell r="AN503">
            <v>0.120769316531741</v>
          </cell>
          <cell r="AO503">
            <v>0.119250083457685</v>
          </cell>
          <cell r="AP503">
            <v>0.00370996002499482</v>
          </cell>
          <cell r="AQ503">
            <v>4069136696.02</v>
          </cell>
          <cell r="AR503">
            <v>1395081097.68</v>
          </cell>
          <cell r="AS503">
            <v>-2672082223.0376</v>
          </cell>
          <cell r="AT503">
            <v>3282320007.66</v>
          </cell>
          <cell r="AU503">
            <v>2181897786.04</v>
          </cell>
          <cell r="AV503">
            <v>1872510338.94</v>
          </cell>
          <cell r="AW503">
            <v>3073377546.27</v>
          </cell>
          <cell r="AX503">
            <v>1028586984.66</v>
          </cell>
        </row>
        <row r="504">
          <cell r="A504" t="str">
            <v>601001.SH</v>
          </cell>
          <cell r="B504" t="str">
            <v>晋控煤业</v>
          </cell>
          <cell r="C504">
            <v>11312563941.9</v>
          </cell>
          <cell r="D504">
            <v>0</v>
          </cell>
          <cell r="E504">
            <v>0</v>
          </cell>
          <cell r="F504">
            <v>0</v>
          </cell>
          <cell r="G504">
            <v>6122340052.1</v>
          </cell>
          <cell r="H504">
            <v>438356844.36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805251024.35</v>
          </cell>
          <cell r="P504">
            <v>98686636.98</v>
          </cell>
          <cell r="Q504">
            <v>321756804.21</v>
          </cell>
          <cell r="R504">
            <v>0</v>
          </cell>
          <cell r="S504">
            <v>257787010.28</v>
          </cell>
          <cell r="T504">
            <v>698667518.23</v>
          </cell>
          <cell r="U504">
            <v>698667518.23</v>
          </cell>
          <cell r="V504">
            <v>0</v>
          </cell>
          <cell r="W504">
            <v>0</v>
          </cell>
          <cell r="X504">
            <v>94466726.6</v>
          </cell>
          <cell r="Y504">
            <v>34609191.93</v>
          </cell>
          <cell r="Z504">
            <v>210528000</v>
          </cell>
        </row>
        <row r="504">
          <cell r="AB504">
            <v>40730.14</v>
          </cell>
          <cell r="AC504">
            <v>26851516.38</v>
          </cell>
          <cell r="AD504">
            <v>965106745.84</v>
          </cell>
          <cell r="AE504">
            <v>11312563941.9</v>
          </cell>
          <cell r="AF504">
            <v>7605821527.92</v>
          </cell>
          <cell r="AG504">
            <v>4486862013.68</v>
          </cell>
          <cell r="AH504">
            <v>4460051227.44</v>
          </cell>
          <cell r="AI504">
            <v>3494944481.6</v>
          </cell>
          <cell r="AJ504">
            <v>5190223889.8</v>
          </cell>
          <cell r="AK504">
            <v>0.458801728454874</v>
          </cell>
          <cell r="AL504">
            <v>1287114443.71</v>
          </cell>
          <cell r="AM504">
            <v>0.0711820086485853</v>
          </cell>
          <cell r="AN504">
            <v>0.00872363130823772</v>
          </cell>
          <cell r="AO504">
            <v>0.0284424296616139</v>
          </cell>
          <cell r="AP504">
            <v>0</v>
          </cell>
          <cell r="AQ504">
            <v>3903109446.09</v>
          </cell>
          <cell r="AR504">
            <v>2680215689.97</v>
          </cell>
          <cell r="AS504">
            <v>1873879019.2436</v>
          </cell>
          <cell r="AT504">
            <v>2938002700.25</v>
          </cell>
          <cell r="AU504">
            <v>3645322435.81</v>
          </cell>
          <cell r="AV504">
            <v>3607624661.37</v>
          </cell>
          <cell r="AW504">
            <v>4486862013.68</v>
          </cell>
          <cell r="AX504">
            <v>0</v>
          </cell>
        </row>
        <row r="505">
          <cell r="A505" t="str">
            <v>603883.SH</v>
          </cell>
          <cell r="B505" t="str">
            <v>老百姓</v>
          </cell>
          <cell r="C505">
            <v>11280378196</v>
          </cell>
          <cell r="D505">
            <v>0</v>
          </cell>
          <cell r="E505">
            <v>0</v>
          </cell>
          <cell r="F505">
            <v>0</v>
          </cell>
          <cell r="G505">
            <v>7551740324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31371930</v>
          </cell>
          <cell r="P505">
            <v>2421759485</v>
          </cell>
          <cell r="Q505">
            <v>465675610</v>
          </cell>
          <cell r="R505">
            <v>0</v>
          </cell>
          <cell r="S505">
            <v>121894661</v>
          </cell>
          <cell r="T505">
            <v>5162363</v>
          </cell>
          <cell r="U505">
            <v>0</v>
          </cell>
          <cell r="V505">
            <v>0</v>
          </cell>
          <cell r="W505">
            <v>0</v>
          </cell>
          <cell r="X505">
            <v>1544646</v>
          </cell>
          <cell r="Y505">
            <v>3287262</v>
          </cell>
          <cell r="Z505">
            <v>980438</v>
          </cell>
        </row>
        <row r="505">
          <cell r="AB505">
            <v>19466016</v>
          </cell>
          <cell r="AC505">
            <v>9666146</v>
          </cell>
          <cell r="AD505">
            <v>143455510</v>
          </cell>
          <cell r="AE505">
            <v>11280378196</v>
          </cell>
          <cell r="AF505">
            <v>10592442010</v>
          </cell>
          <cell r="AG505">
            <v>689247079</v>
          </cell>
          <cell r="AH505">
            <v>699046949</v>
          </cell>
          <cell r="AI505">
            <v>555591439</v>
          </cell>
          <cell r="AJ505">
            <v>3728637872</v>
          </cell>
          <cell r="AK505">
            <v>0.330541920422683</v>
          </cell>
          <cell r="AL505">
            <v>2912294417</v>
          </cell>
          <cell r="AM505">
            <v>0.00278110622311621</v>
          </cell>
          <cell r="AN505">
            <v>0.214687791749638</v>
          </cell>
          <cell r="AO505">
            <v>0.041281914658245</v>
          </cell>
          <cell r="AP505">
            <v>0</v>
          </cell>
          <cell r="AQ505">
            <v>816343455</v>
          </cell>
          <cell r="AR505">
            <v>550993284</v>
          </cell>
          <cell r="AS505">
            <v>200633453.44</v>
          </cell>
          <cell r="AT505">
            <v>672887945</v>
          </cell>
          <cell r="AU505">
            <v>694448794</v>
          </cell>
          <cell r="AV505">
            <v>805979377</v>
          </cell>
          <cell r="AW505">
            <v>689247079</v>
          </cell>
          <cell r="AX505">
            <v>5162363</v>
          </cell>
        </row>
        <row r="506">
          <cell r="A506" t="str">
            <v>600565.SH</v>
          </cell>
          <cell r="B506" t="str">
            <v>迪马股份</v>
          </cell>
          <cell r="C506">
            <v>11247896340.96</v>
          </cell>
          <cell r="D506">
            <v>0</v>
          </cell>
          <cell r="E506">
            <v>0</v>
          </cell>
          <cell r="F506">
            <v>0</v>
          </cell>
          <cell r="G506">
            <v>9184939585</v>
          </cell>
          <cell r="H506">
            <v>114766799.43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133750166.44</v>
          </cell>
          <cell r="P506">
            <v>691021673.65</v>
          </cell>
          <cell r="Q506">
            <v>695085679.69</v>
          </cell>
          <cell r="R506">
            <v>36478965.49</v>
          </cell>
          <cell r="S506">
            <v>88476204.43</v>
          </cell>
          <cell r="T506">
            <v>204614313.75</v>
          </cell>
          <cell r="U506">
            <v>79443516.87</v>
          </cell>
          <cell r="V506">
            <v>0</v>
          </cell>
          <cell r="W506">
            <v>0</v>
          </cell>
          <cell r="X506">
            <v>-2383000.67</v>
          </cell>
          <cell r="Y506">
            <v>0</v>
          </cell>
          <cell r="Z506">
            <v>-215909.82</v>
          </cell>
        </row>
        <row r="506">
          <cell r="AB506">
            <v>13065572.68</v>
          </cell>
          <cell r="AC506">
            <v>19986461.81</v>
          </cell>
          <cell r="AD506">
            <v>82161192.87</v>
          </cell>
          <cell r="AE506">
            <v>11247896340.96</v>
          </cell>
          <cell r="AF506">
            <v>10829752274.7</v>
          </cell>
          <cell r="AG506">
            <v>624925470.859998</v>
          </cell>
          <cell r="AH506">
            <v>618004581.729998</v>
          </cell>
          <cell r="AI506">
            <v>535843388.859998</v>
          </cell>
          <cell r="AJ506">
            <v>2062956755.96</v>
          </cell>
          <cell r="AK506">
            <v>0.183408229719152</v>
          </cell>
          <cell r="AL506">
            <v>1563257374.4</v>
          </cell>
          <cell r="AM506">
            <v>0.0118911272282035</v>
          </cell>
          <cell r="AN506">
            <v>0.061435636736231</v>
          </cell>
          <cell r="AO506">
            <v>0.0617969492800887</v>
          </cell>
          <cell r="AP506">
            <v>0.00324318115887673</v>
          </cell>
          <cell r="AQ506">
            <v>499699381.559999</v>
          </cell>
          <cell r="AR506">
            <v>329061984.259999</v>
          </cell>
          <cell r="AS506">
            <v>-546026304.556801</v>
          </cell>
          <cell r="AT506">
            <v>417538188.689999</v>
          </cell>
          <cell r="AU506">
            <v>411223177.129999</v>
          </cell>
          <cell r="AV506">
            <v>394020562.109999</v>
          </cell>
          <cell r="AW506">
            <v>624925470.859998</v>
          </cell>
          <cell r="AX506">
            <v>125170796.88</v>
          </cell>
        </row>
        <row r="507">
          <cell r="A507" t="str">
            <v>002156.SZ</v>
          </cell>
          <cell r="B507" t="str">
            <v>通富微电</v>
          </cell>
          <cell r="C507">
            <v>11203606410.71</v>
          </cell>
          <cell r="D507">
            <v>0</v>
          </cell>
          <cell r="E507">
            <v>0</v>
          </cell>
          <cell r="F507">
            <v>0</v>
          </cell>
          <cell r="G507">
            <v>9099784676.79</v>
          </cell>
          <cell r="H507">
            <v>194453958.99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42709856.87</v>
          </cell>
          <cell r="P507">
            <v>48366334.9</v>
          </cell>
          <cell r="Q507">
            <v>341493853.95</v>
          </cell>
          <cell r="R507">
            <v>786693916.88</v>
          </cell>
          <cell r="S507">
            <v>203950966.41</v>
          </cell>
          <cell r="T507">
            <v>90836.2</v>
          </cell>
          <cell r="U507">
            <v>-13000670.65</v>
          </cell>
          <cell r="V507">
            <v>0</v>
          </cell>
          <cell r="W507">
            <v>6476876.71</v>
          </cell>
          <cell r="X507">
            <v>7714219.36</v>
          </cell>
          <cell r="Y507">
            <v>-307011.22</v>
          </cell>
          <cell r="Z507">
            <v>205378.4</v>
          </cell>
        </row>
        <row r="507">
          <cell r="AB507">
            <v>6751528.33</v>
          </cell>
          <cell r="AC507">
            <v>690200.82</v>
          </cell>
          <cell r="AD507">
            <v>35660264.09</v>
          </cell>
          <cell r="AE507">
            <v>11203606410.71</v>
          </cell>
          <cell r="AF507">
            <v>10522999605.8</v>
          </cell>
          <cell r="AG507">
            <v>679972688.079998</v>
          </cell>
          <cell r="AH507">
            <v>686034015.589998</v>
          </cell>
          <cell r="AI507">
            <v>650373751.499998</v>
          </cell>
          <cell r="AJ507">
            <v>2103821733.92</v>
          </cell>
          <cell r="AK507">
            <v>0.18778076065836</v>
          </cell>
          <cell r="AL507">
            <v>1212895623.87</v>
          </cell>
          <cell r="AM507">
            <v>0.00381215256090859</v>
          </cell>
          <cell r="AN507">
            <v>0.00431703267028058</v>
          </cell>
          <cell r="AO507">
            <v>0.03048070785703</v>
          </cell>
          <cell r="AP507">
            <v>0.0702179180560972</v>
          </cell>
          <cell r="AQ507">
            <v>890926110.049998</v>
          </cell>
          <cell r="AR507">
            <v>651314879.549998</v>
          </cell>
          <cell r="AS507">
            <v>-164839609.863602</v>
          </cell>
          <cell r="AT507">
            <v>855265845.959998</v>
          </cell>
          <cell r="AU507">
            <v>686975143.639998</v>
          </cell>
          <cell r="AV507">
            <v>682901982.589998</v>
          </cell>
          <cell r="AW507">
            <v>679972688.079998</v>
          </cell>
          <cell r="AX507">
            <v>19568383.56</v>
          </cell>
        </row>
        <row r="508">
          <cell r="A508" t="str">
            <v>600732.SH</v>
          </cell>
          <cell r="B508" t="str">
            <v>爱旭股份</v>
          </cell>
          <cell r="C508">
            <v>11197948077.79</v>
          </cell>
          <cell r="D508">
            <v>0</v>
          </cell>
          <cell r="E508">
            <v>0</v>
          </cell>
          <cell r="F508">
            <v>0</v>
          </cell>
          <cell r="G508">
            <v>10582876702.52</v>
          </cell>
          <cell r="H508">
            <v>203678000.79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11256472.5</v>
          </cell>
          <cell r="P508">
            <v>27023128.81</v>
          </cell>
          <cell r="Q508">
            <v>206260264.89</v>
          </cell>
          <cell r="R508">
            <v>413651661.47</v>
          </cell>
          <cell r="S508">
            <v>200359379.32</v>
          </cell>
          <cell r="T508">
            <v>21692053.87</v>
          </cell>
          <cell r="U508">
            <v>0</v>
          </cell>
          <cell r="V508">
            <v>0</v>
          </cell>
          <cell r="W508">
            <v>-33345964.85</v>
          </cell>
          <cell r="X508">
            <v>2500026.66</v>
          </cell>
          <cell r="Y508">
            <v>16506895.95</v>
          </cell>
          <cell r="Z508">
            <v>-17785.61</v>
          </cell>
        </row>
        <row r="508">
          <cell r="AB508">
            <v>686370.68</v>
          </cell>
          <cell r="AC508">
            <v>27137659.82</v>
          </cell>
          <cell r="AD508">
            <v>-78969318.24</v>
          </cell>
          <cell r="AE508">
            <v>11197948077.79</v>
          </cell>
          <cell r="AF508">
            <v>11441427609.51</v>
          </cell>
          <cell r="AG508">
            <v>-274158150.919997</v>
          </cell>
          <cell r="AH508">
            <v>-300609440.059997</v>
          </cell>
          <cell r="AI508">
            <v>-221640121.819997</v>
          </cell>
          <cell r="AJ508">
            <v>615071375.27</v>
          </cell>
          <cell r="AK508">
            <v>0.0549271501347584</v>
          </cell>
          <cell r="AL508">
            <v>701149712.76</v>
          </cell>
          <cell r="AM508">
            <v>0.00100522635234629</v>
          </cell>
          <cell r="AN508">
            <v>0.00241322147792395</v>
          </cell>
          <cell r="AO508">
            <v>0.0184194696615085</v>
          </cell>
          <cell r="AP508">
            <v>0.0369399517301242</v>
          </cell>
          <cell r="AQ508">
            <v>-86078337.4899998</v>
          </cell>
          <cell r="AR508">
            <v>-207468398.57</v>
          </cell>
          <cell r="AS508">
            <v>-619802967.5156</v>
          </cell>
          <cell r="AT508">
            <v>-7109019.24999978</v>
          </cell>
          <cell r="AU508">
            <v>-286437716.81</v>
          </cell>
          <cell r="AV508">
            <v>-265822861.409999</v>
          </cell>
          <cell r="AW508">
            <v>-274158150.919997</v>
          </cell>
          <cell r="AX508">
            <v>-11653910.98</v>
          </cell>
        </row>
        <row r="509">
          <cell r="A509" t="str">
            <v>601963.SH</v>
          </cell>
          <cell r="B509" t="str">
            <v>重庆银行</v>
          </cell>
          <cell r="C509">
            <v>11188332000</v>
          </cell>
          <cell r="D509">
            <v>20363874000</v>
          </cell>
          <cell r="E509">
            <v>0</v>
          </cell>
          <cell r="F509">
            <v>691722000</v>
          </cell>
          <cell r="G509">
            <v>0</v>
          </cell>
          <cell r="H509">
            <v>0</v>
          </cell>
          <cell r="I509">
            <v>98238000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119090000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1309290000</v>
          </cell>
          <cell r="U509">
            <v>190141000</v>
          </cell>
          <cell r="V509">
            <v>8845000</v>
          </cell>
          <cell r="W509">
            <v>521524000</v>
          </cell>
          <cell r="X509">
            <v>3537631000</v>
          </cell>
          <cell r="Y509">
            <v>7916000</v>
          </cell>
          <cell r="Z509">
            <v>6424000</v>
          </cell>
        </row>
        <row r="509">
          <cell r="AB509">
            <v>4993000</v>
          </cell>
          <cell r="AC509">
            <v>3988000</v>
          </cell>
          <cell r="AD509">
            <v>1094587000</v>
          </cell>
          <cell r="AE509">
            <v>11188332000</v>
          </cell>
          <cell r="AF509">
            <v>119090000</v>
          </cell>
          <cell r="AG509">
            <v>9369778000</v>
          </cell>
          <cell r="AH509">
            <v>9370783000</v>
          </cell>
          <cell r="AI509">
            <v>8276196000</v>
          </cell>
          <cell r="AJ509">
            <v>11188332000</v>
          </cell>
          <cell r="AK509">
            <v>1</v>
          </cell>
          <cell r="AL509">
            <v>126001000</v>
          </cell>
          <cell r="AM509">
            <v>0.0106441246112468</v>
          </cell>
          <cell r="AN509">
            <v>0</v>
          </cell>
          <cell r="AO509">
            <v>0</v>
          </cell>
          <cell r="AP509">
            <v>0</v>
          </cell>
          <cell r="AQ509">
            <v>11062331000</v>
          </cell>
          <cell r="AR509">
            <v>9967744000</v>
          </cell>
          <cell r="AS509">
            <v>6222508160</v>
          </cell>
          <cell r="AT509">
            <v>9967744000</v>
          </cell>
          <cell r="AU509">
            <v>11062331000</v>
          </cell>
          <cell r="AV509">
            <v>7530119000</v>
          </cell>
          <cell r="AW509">
            <v>9369778000</v>
          </cell>
          <cell r="AX509">
            <v>1649518000</v>
          </cell>
        </row>
        <row r="510">
          <cell r="A510" t="str">
            <v>600132.SH</v>
          </cell>
          <cell r="B510" t="str">
            <v>重庆啤酒</v>
          </cell>
          <cell r="C510">
            <v>11186583626.16</v>
          </cell>
          <cell r="D510">
            <v>0</v>
          </cell>
          <cell r="E510">
            <v>0</v>
          </cell>
          <cell r="F510">
            <v>0</v>
          </cell>
          <cell r="G510">
            <v>5236351147.92</v>
          </cell>
          <cell r="H510">
            <v>12117261.4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761659342.89</v>
          </cell>
          <cell r="P510">
            <v>2090577658.57</v>
          </cell>
          <cell r="Q510">
            <v>410756512.84</v>
          </cell>
          <cell r="R510">
            <v>108862399.35</v>
          </cell>
          <cell r="S510">
            <v>-11183332.97</v>
          </cell>
          <cell r="T510">
            <v>45314598.51</v>
          </cell>
          <cell r="U510">
            <v>39108996.21</v>
          </cell>
          <cell r="V510">
            <v>0</v>
          </cell>
          <cell r="W510">
            <v>2213831.81</v>
          </cell>
          <cell r="X510">
            <v>2039751.53</v>
          </cell>
          <cell r="Y510">
            <v>-18017164.5</v>
          </cell>
          <cell r="Z510">
            <v>2084323.64</v>
          </cell>
        </row>
        <row r="510">
          <cell r="AB510">
            <v>6225216.29</v>
          </cell>
          <cell r="AC510">
            <v>4775028.17</v>
          </cell>
          <cell r="AD510">
            <v>531455997.38</v>
          </cell>
          <cell r="AE510">
            <v>11186583626.16</v>
          </cell>
          <cell r="AF510">
            <v>8597023728.6</v>
          </cell>
          <cell r="AG510">
            <v>2655150064.49</v>
          </cell>
          <cell r="AH510">
            <v>2656600252.61</v>
          </cell>
          <cell r="AI510">
            <v>2125144255.23</v>
          </cell>
          <cell r="AJ510">
            <v>5950232478.24</v>
          </cell>
          <cell r="AK510">
            <v>0.531907924446682</v>
          </cell>
          <cell r="AL510">
            <v>3352388561.03</v>
          </cell>
          <cell r="AM510">
            <v>0.0680868590754417</v>
          </cell>
          <cell r="AN510">
            <v>0.186882584391641</v>
          </cell>
          <cell r="AO510">
            <v>0.0367186735974904</v>
          </cell>
          <cell r="AP510">
            <v>0.00973151437364877</v>
          </cell>
          <cell r="AQ510">
            <v>2597843917.21</v>
          </cell>
          <cell r="AR510">
            <v>2077571252.8</v>
          </cell>
          <cell r="AS510">
            <v>1947075694.8336</v>
          </cell>
          <cell r="AT510">
            <v>2066387919.83</v>
          </cell>
          <cell r="AU510">
            <v>2609027250.18</v>
          </cell>
          <cell r="AV510">
            <v>2584321039.8</v>
          </cell>
          <cell r="AW510">
            <v>2655150064.49</v>
          </cell>
          <cell r="AX510">
            <v>8419434.11</v>
          </cell>
        </row>
        <row r="511">
          <cell r="A511" t="str">
            <v>600259.SH</v>
          </cell>
          <cell r="B511" t="str">
            <v>广晟有色</v>
          </cell>
          <cell r="C511">
            <v>11149774161.67</v>
          </cell>
          <cell r="D511">
            <v>0</v>
          </cell>
          <cell r="E511">
            <v>0</v>
          </cell>
          <cell r="F511">
            <v>0</v>
          </cell>
          <cell r="G511">
            <v>10728439774.1</v>
          </cell>
          <cell r="H511">
            <v>66015291.36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30188482.19</v>
          </cell>
          <cell r="P511">
            <v>24976507.38</v>
          </cell>
          <cell r="Q511">
            <v>98722445.27</v>
          </cell>
          <cell r="R511">
            <v>30267436.17</v>
          </cell>
          <cell r="S511">
            <v>62003545</v>
          </cell>
          <cell r="T511">
            <v>37150850.29</v>
          </cell>
          <cell r="U511">
            <v>47605596.66</v>
          </cell>
          <cell r="V511">
            <v>0</v>
          </cell>
          <cell r="W511">
            <v>0</v>
          </cell>
          <cell r="X511">
            <v>-2075848.07</v>
          </cell>
          <cell r="Y511">
            <v>28397242.28</v>
          </cell>
          <cell r="Z511">
            <v>-32227.65</v>
          </cell>
        </row>
        <row r="511">
          <cell r="AB511">
            <v>1353214.09</v>
          </cell>
          <cell r="AC511">
            <v>28200933.75</v>
          </cell>
          <cell r="AD511">
            <v>26791393.57</v>
          </cell>
          <cell r="AE511">
            <v>11149774161.67</v>
          </cell>
          <cell r="AF511">
            <v>10974598190.11</v>
          </cell>
          <cell r="AG511">
            <v>185973199.989999</v>
          </cell>
          <cell r="AH511">
            <v>159125480.329999</v>
          </cell>
          <cell r="AI511">
            <v>132334086.759999</v>
          </cell>
          <cell r="AJ511">
            <v>421334387.57</v>
          </cell>
          <cell r="AK511">
            <v>0.0377886028417003</v>
          </cell>
          <cell r="AL511">
            <v>239399832.95</v>
          </cell>
          <cell r="AM511">
            <v>0.00270754203199739</v>
          </cell>
          <cell r="AN511">
            <v>0.002240090876985</v>
          </cell>
          <cell r="AO511">
            <v>0.00885421030404202</v>
          </cell>
          <cell r="AP511">
            <v>0.0027146232498638</v>
          </cell>
          <cell r="AQ511">
            <v>181934554.62</v>
          </cell>
          <cell r="AR511">
            <v>93139616.0499997</v>
          </cell>
          <cell r="AS511">
            <v>-51987845.4748003</v>
          </cell>
          <cell r="AT511">
            <v>155143161.05</v>
          </cell>
          <cell r="AU511">
            <v>119931009.62</v>
          </cell>
          <cell r="AV511">
            <v>144810603.34</v>
          </cell>
          <cell r="AW511">
            <v>185973199.989999</v>
          </cell>
          <cell r="AX511">
            <v>-10454746.37</v>
          </cell>
        </row>
        <row r="512">
          <cell r="A512" t="str">
            <v>002027.SZ</v>
          </cell>
          <cell r="B512" t="str">
            <v>分众传媒</v>
          </cell>
          <cell r="C512">
            <v>11148130888.5</v>
          </cell>
          <cell r="D512">
            <v>0</v>
          </cell>
          <cell r="E512">
            <v>0</v>
          </cell>
          <cell r="F512">
            <v>0</v>
          </cell>
          <cell r="G512">
            <v>3683523327.17</v>
          </cell>
          <cell r="H512">
            <v>80342443.46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59279281.34</v>
          </cell>
          <cell r="P512">
            <v>1996741527.76</v>
          </cell>
          <cell r="Q512">
            <v>361679638.69</v>
          </cell>
          <cell r="R512">
            <v>69429451.66</v>
          </cell>
          <cell r="S512">
            <v>-108744160.72</v>
          </cell>
          <cell r="T512">
            <v>242698633.19</v>
          </cell>
          <cell r="U512">
            <v>260329099.06</v>
          </cell>
          <cell r="V512">
            <v>0</v>
          </cell>
          <cell r="W512">
            <v>101962719.92</v>
          </cell>
          <cell r="X512">
            <v>102492305.81</v>
          </cell>
          <cell r="Y512">
            <v>79781182.19</v>
          </cell>
          <cell r="Z512">
            <v>4721917.7</v>
          </cell>
        </row>
        <row r="512">
          <cell r="AB512">
            <v>3213145.11</v>
          </cell>
          <cell r="AC512">
            <v>14418522.64</v>
          </cell>
          <cell r="AD512">
            <v>1171148873.21</v>
          </cell>
          <cell r="AE512">
            <v>11148130888.5</v>
          </cell>
          <cell r="AF512">
            <v>6061909065.9</v>
          </cell>
          <cell r="AG512">
            <v>5253331605.41</v>
          </cell>
          <cell r="AH512">
            <v>5242126227.88</v>
          </cell>
          <cell r="AI512">
            <v>4070977354.67</v>
          </cell>
          <cell r="AJ512">
            <v>7464607561.33</v>
          </cell>
          <cell r="AK512">
            <v>0.669583774714218</v>
          </cell>
          <cell r="AL512">
            <v>2578116459.17</v>
          </cell>
          <cell r="AM512">
            <v>0.0053174188510067</v>
          </cell>
          <cell r="AN512">
            <v>0.17910998244735</v>
          </cell>
          <cell r="AO512">
            <v>0.0324430742971537</v>
          </cell>
          <cell r="AP512">
            <v>0.00622790065477441</v>
          </cell>
          <cell r="AQ512">
            <v>4886491102.16</v>
          </cell>
          <cell r="AR512">
            <v>3824086389.67</v>
          </cell>
          <cell r="AS512">
            <v>2480595651.3436</v>
          </cell>
          <cell r="AT512">
            <v>3715342228.95</v>
          </cell>
          <cell r="AU512">
            <v>4995235262.88</v>
          </cell>
          <cell r="AV512">
            <v>4719583648.12</v>
          </cell>
          <cell r="AW512">
            <v>5253331605.41</v>
          </cell>
          <cell r="AX512">
            <v>84332254.05</v>
          </cell>
        </row>
        <row r="513">
          <cell r="A513" t="str">
            <v>600905.SH</v>
          </cell>
          <cell r="B513" t="str">
            <v>三峡能源</v>
          </cell>
          <cell r="C513">
            <v>11148009591.46</v>
          </cell>
          <cell r="D513">
            <v>0</v>
          </cell>
          <cell r="E513">
            <v>0</v>
          </cell>
          <cell r="F513">
            <v>0</v>
          </cell>
          <cell r="G513">
            <v>4476956352.08</v>
          </cell>
          <cell r="H513">
            <v>2056196354.71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94496106.64</v>
          </cell>
          <cell r="P513">
            <v>0</v>
          </cell>
          <cell r="Q513">
            <v>449750255.94</v>
          </cell>
          <cell r="R513">
            <v>2401071.41</v>
          </cell>
          <cell r="S513">
            <v>2095754810.49</v>
          </cell>
          <cell r="T513">
            <v>822728718.45</v>
          </cell>
          <cell r="U513">
            <v>817483710.21</v>
          </cell>
          <cell r="V513">
            <v>0</v>
          </cell>
          <cell r="W513">
            <v>45874123.24</v>
          </cell>
          <cell r="X513">
            <v>180729162.78</v>
          </cell>
          <cell r="Y513">
            <v>0</v>
          </cell>
          <cell r="Z513">
            <v>249487.16</v>
          </cell>
        </row>
        <row r="513">
          <cell r="AB513">
            <v>32916655.56</v>
          </cell>
          <cell r="AC513">
            <v>129386737.29</v>
          </cell>
          <cell r="AD513">
            <v>448097571.1</v>
          </cell>
          <cell r="AE513">
            <v>11148009591.46</v>
          </cell>
          <cell r="AF513">
            <v>7119358596.56</v>
          </cell>
          <cell r="AG513">
            <v>4716774160.97</v>
          </cell>
          <cell r="AH513">
            <v>4620304079.24</v>
          </cell>
          <cell r="AI513">
            <v>4172206508.14</v>
          </cell>
          <cell r="AJ513">
            <v>6671053239.38</v>
          </cell>
          <cell r="AK513">
            <v>0.598407561874579</v>
          </cell>
          <cell r="AL513">
            <v>643117515.72</v>
          </cell>
          <cell r="AM513">
            <v>0.00847650029942469</v>
          </cell>
          <cell r="AN513">
            <v>0</v>
          </cell>
          <cell r="AO513">
            <v>0.0403435476306491</v>
          </cell>
          <cell r="AP513">
            <v>0.000215381175473634</v>
          </cell>
          <cell r="AQ513">
            <v>6027935723.66</v>
          </cell>
          <cell r="AR513">
            <v>3484083342.07</v>
          </cell>
          <cell r="AS513">
            <v>-1889107811.3588</v>
          </cell>
          <cell r="AT513">
            <v>5579838152.56</v>
          </cell>
          <cell r="AU513">
            <v>3932180913.17</v>
          </cell>
          <cell r="AV513">
            <v>3887729775.06</v>
          </cell>
          <cell r="AW513">
            <v>4716774160.97</v>
          </cell>
          <cell r="AX513">
            <v>51119131.48</v>
          </cell>
        </row>
        <row r="514">
          <cell r="A514" t="str">
            <v>600308.SH</v>
          </cell>
          <cell r="B514" t="str">
            <v>华泰股份</v>
          </cell>
          <cell r="C514">
            <v>11145085127.39</v>
          </cell>
          <cell r="D514">
            <v>0</v>
          </cell>
          <cell r="E514">
            <v>0</v>
          </cell>
          <cell r="F514">
            <v>0</v>
          </cell>
          <cell r="G514">
            <v>9659822102.27</v>
          </cell>
          <cell r="H514">
            <v>86004729.39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80575905.71</v>
          </cell>
          <cell r="P514">
            <v>26124262.41</v>
          </cell>
          <cell r="Q514">
            <v>301540043.83</v>
          </cell>
          <cell r="R514">
            <v>215477128.07</v>
          </cell>
          <cell r="S514">
            <v>57815713.71</v>
          </cell>
          <cell r="T514">
            <v>21038615.39</v>
          </cell>
          <cell r="U514">
            <v>20975435.67</v>
          </cell>
          <cell r="V514">
            <v>0</v>
          </cell>
          <cell r="W514">
            <v>0</v>
          </cell>
          <cell r="X514">
            <v>6731327.08</v>
          </cell>
          <cell r="Y514">
            <v>-15868842.55</v>
          </cell>
          <cell r="Z514">
            <v>15153511.87</v>
          </cell>
        </row>
        <row r="514">
          <cell r="AB514">
            <v>25909461.34</v>
          </cell>
          <cell r="AC514">
            <v>9693158.6</v>
          </cell>
          <cell r="AD514">
            <v>167934953.24</v>
          </cell>
          <cell r="AE514">
            <v>11145085127.39</v>
          </cell>
          <cell r="AF514">
            <v>10341355156</v>
          </cell>
          <cell r="AG514">
            <v>849059614.120001</v>
          </cell>
          <cell r="AH514">
            <v>865275916.860001</v>
          </cell>
          <cell r="AI514">
            <v>697340963.620001</v>
          </cell>
          <cell r="AJ514">
            <v>1485263025.12</v>
          </cell>
          <cell r="AK514">
            <v>0.133266189368966</v>
          </cell>
          <cell r="AL514">
            <v>591632194.73</v>
          </cell>
          <cell r="AM514">
            <v>0.00722972546095479</v>
          </cell>
          <cell r="AN514">
            <v>0.00234401640825492</v>
          </cell>
          <cell r="AO514">
            <v>0.0270558762345332</v>
          </cell>
          <cell r="AP514">
            <v>0.0193338252339093</v>
          </cell>
          <cell r="AQ514">
            <v>893630830.389999</v>
          </cell>
          <cell r="AR514">
            <v>667880163.439999</v>
          </cell>
          <cell r="AS514">
            <v>-74765883.2176009</v>
          </cell>
          <cell r="AT514">
            <v>725695877.149999</v>
          </cell>
          <cell r="AU514">
            <v>835815116.679999</v>
          </cell>
          <cell r="AV514">
            <v>799831983.049999</v>
          </cell>
          <cell r="AW514">
            <v>849059614.120001</v>
          </cell>
          <cell r="AX514">
            <v>63179.7199999988</v>
          </cell>
        </row>
        <row r="515">
          <cell r="A515" t="str">
            <v>000999.SZ</v>
          </cell>
          <cell r="B515" t="str">
            <v>华润三九</v>
          </cell>
          <cell r="C515">
            <v>11099275825.75</v>
          </cell>
          <cell r="D515">
            <v>0</v>
          </cell>
          <cell r="E515">
            <v>0</v>
          </cell>
          <cell r="F515">
            <v>0</v>
          </cell>
          <cell r="G515">
            <v>4450753464.02</v>
          </cell>
          <cell r="H515">
            <v>8797504.64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131776200.54</v>
          </cell>
          <cell r="P515">
            <v>3545470940</v>
          </cell>
          <cell r="Q515">
            <v>603175826.75</v>
          </cell>
          <cell r="R515">
            <v>355114409.75</v>
          </cell>
          <cell r="S515">
            <v>-31141512.23</v>
          </cell>
          <cell r="T515">
            <v>16802817.31</v>
          </cell>
          <cell r="U515">
            <v>764918.52</v>
          </cell>
          <cell r="V515">
            <v>0</v>
          </cell>
          <cell r="W515">
            <v>3393754.22</v>
          </cell>
          <cell r="X515">
            <v>16072398.04</v>
          </cell>
          <cell r="Y515">
            <v>62662007.59</v>
          </cell>
          <cell r="Z515">
            <v>1097031.88</v>
          </cell>
        </row>
        <row r="515">
          <cell r="AB515">
            <v>10970417.02</v>
          </cell>
          <cell r="AC515">
            <v>39661406.63</v>
          </cell>
          <cell r="AD515">
            <v>348705665.57</v>
          </cell>
          <cell r="AE515">
            <v>11099275825.75</v>
          </cell>
          <cell r="AF515">
            <v>9055149328.83</v>
          </cell>
          <cell r="AG515">
            <v>1986685694.7</v>
          </cell>
          <cell r="AH515">
            <v>1957994705.09</v>
          </cell>
          <cell r="AI515">
            <v>1609289039.52</v>
          </cell>
          <cell r="AJ515">
            <v>6648522361.73</v>
          </cell>
          <cell r="AK515">
            <v>0.599005058177365</v>
          </cell>
          <cell r="AL515">
            <v>4726890374.24</v>
          </cell>
          <cell r="AM515">
            <v>0.0118725043515256</v>
          </cell>
          <cell r="AN515">
            <v>0.319432636476572</v>
          </cell>
          <cell r="AO515">
            <v>0.0543437100058951</v>
          </cell>
          <cell r="AP515">
            <v>0.0319943765093345</v>
          </cell>
          <cell r="AQ515">
            <v>1921631987.49</v>
          </cell>
          <cell r="AR515">
            <v>1604067834.15</v>
          </cell>
          <cell r="AS515">
            <v>405622719.9012</v>
          </cell>
          <cell r="AT515">
            <v>1572926321.92</v>
          </cell>
          <cell r="AU515">
            <v>1952773499.72</v>
          </cell>
          <cell r="AV515">
            <v>1926550106.3</v>
          </cell>
          <cell r="AW515">
            <v>1986685694.7</v>
          </cell>
          <cell r="AX515">
            <v>19431653.01</v>
          </cell>
        </row>
        <row r="516">
          <cell r="A516" t="str">
            <v>600853.SH</v>
          </cell>
          <cell r="B516" t="str">
            <v>龙建股份</v>
          </cell>
          <cell r="C516">
            <v>11065407635.77</v>
          </cell>
          <cell r="D516">
            <v>0</v>
          </cell>
          <cell r="E516">
            <v>0</v>
          </cell>
          <cell r="F516">
            <v>0</v>
          </cell>
          <cell r="G516">
            <v>9767724389.95</v>
          </cell>
          <cell r="H516">
            <v>388224603.18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46408074.6</v>
          </cell>
          <cell r="P516">
            <v>29568059.6</v>
          </cell>
          <cell r="Q516">
            <v>290671995.64</v>
          </cell>
          <cell r="R516">
            <v>451759879.23</v>
          </cell>
          <cell r="S516">
            <v>232988252.98</v>
          </cell>
          <cell r="T516">
            <v>-4070294.86</v>
          </cell>
          <cell r="U516">
            <v>5430741.06</v>
          </cell>
          <cell r="V516">
            <v>0</v>
          </cell>
          <cell r="W516">
            <v>0</v>
          </cell>
          <cell r="X516">
            <v>10963720.17</v>
          </cell>
          <cell r="Y516">
            <v>9450435.6</v>
          </cell>
          <cell r="Z516">
            <v>3847864.32</v>
          </cell>
        </row>
        <row r="516">
          <cell r="AB516">
            <v>3081568.52</v>
          </cell>
          <cell r="AC516">
            <v>4507460.08</v>
          </cell>
          <cell r="AD516">
            <v>45727586.93</v>
          </cell>
          <cell r="AE516">
            <v>11065407635.77</v>
          </cell>
          <cell r="AF516">
            <v>10819120652</v>
          </cell>
          <cell r="AG516">
            <v>225650397.46</v>
          </cell>
          <cell r="AH516">
            <v>224224505.9</v>
          </cell>
          <cell r="AI516">
            <v>178496918.97</v>
          </cell>
          <cell r="AJ516">
            <v>1297683245.82</v>
          </cell>
          <cell r="AK516">
            <v>0.117273876257854</v>
          </cell>
          <cell r="AL516">
            <v>829284336.23</v>
          </cell>
          <cell r="AM516">
            <v>0.00419397785672002</v>
          </cell>
          <cell r="AN516">
            <v>0.00267211661542575</v>
          </cell>
          <cell r="AO516">
            <v>0.0262685302889678</v>
          </cell>
          <cell r="AP516">
            <v>0.0408263205568354</v>
          </cell>
          <cell r="AQ516">
            <v>468398909.59</v>
          </cell>
          <cell r="AR516">
            <v>189683069.68</v>
          </cell>
          <cell r="AS516">
            <v>-17163846.008</v>
          </cell>
          <cell r="AT516">
            <v>422671322.66</v>
          </cell>
          <cell r="AU516">
            <v>235410656.61</v>
          </cell>
          <cell r="AV516">
            <v>74484342.1199998</v>
          </cell>
          <cell r="AW516">
            <v>225650397.46</v>
          </cell>
          <cell r="AX516">
            <v>-9501035.92</v>
          </cell>
        </row>
        <row r="517">
          <cell r="A517" t="str">
            <v>600879.SH</v>
          </cell>
          <cell r="B517" t="str">
            <v>航天电子</v>
          </cell>
          <cell r="C517">
            <v>11006461348.99</v>
          </cell>
          <cell r="D517">
            <v>0</v>
          </cell>
          <cell r="E517">
            <v>0</v>
          </cell>
          <cell r="F517">
            <v>0</v>
          </cell>
          <cell r="G517">
            <v>8856343277.4</v>
          </cell>
          <cell r="H517">
            <v>167811180.3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34173336.44</v>
          </cell>
          <cell r="P517">
            <v>242374588.83</v>
          </cell>
          <cell r="Q517">
            <v>774056900.9</v>
          </cell>
          <cell r="R517">
            <v>413047101.28</v>
          </cell>
          <cell r="S517">
            <v>161895322.6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4816374.05</v>
          </cell>
          <cell r="Y517">
            <v>53391083.07</v>
          </cell>
          <cell r="Z517">
            <v>387.83</v>
          </cell>
        </row>
        <row r="517">
          <cell r="AB517">
            <v>10658604.64</v>
          </cell>
          <cell r="AC517">
            <v>3306895.16</v>
          </cell>
          <cell r="AD517">
            <v>33493190.18</v>
          </cell>
          <cell r="AE517">
            <v>11006461348.99</v>
          </cell>
          <cell r="AF517">
            <v>10481890527.45</v>
          </cell>
          <cell r="AG517">
            <v>466363752.249999</v>
          </cell>
          <cell r="AH517">
            <v>473715461.729999</v>
          </cell>
          <cell r="AI517">
            <v>440222271.549999</v>
          </cell>
          <cell r="AJ517">
            <v>2150118071.59</v>
          </cell>
          <cell r="AK517">
            <v>0.195350531239298</v>
          </cell>
          <cell r="AL517">
            <v>1509691301.04</v>
          </cell>
          <cell r="AM517">
            <v>0.0031048431786058</v>
          </cell>
          <cell r="AN517">
            <v>0.0220211184271538</v>
          </cell>
          <cell r="AO517">
            <v>0.0703274991258685</v>
          </cell>
          <cell r="AP517">
            <v>0.0375276928872242</v>
          </cell>
          <cell r="AQ517">
            <v>640426770.55</v>
          </cell>
          <cell r="AR517">
            <v>445038257.77</v>
          </cell>
          <cell r="AS517">
            <v>-605041072.7196</v>
          </cell>
          <cell r="AT517">
            <v>606933580.37</v>
          </cell>
          <cell r="AU517">
            <v>478531447.95</v>
          </cell>
          <cell r="AV517">
            <v>460447894.55</v>
          </cell>
          <cell r="AW517">
            <v>466363752.249999</v>
          </cell>
          <cell r="AX517">
            <v>0</v>
          </cell>
        </row>
        <row r="518">
          <cell r="A518" t="str">
            <v>603298.SH</v>
          </cell>
          <cell r="B518" t="str">
            <v>杭叉集团</v>
          </cell>
          <cell r="C518">
            <v>11004265716.86</v>
          </cell>
          <cell r="D518">
            <v>0</v>
          </cell>
          <cell r="E518">
            <v>0</v>
          </cell>
          <cell r="F518">
            <v>0</v>
          </cell>
          <cell r="G518">
            <v>8996743916.88</v>
          </cell>
          <cell r="H518">
            <v>35719584.1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31201774.28</v>
          </cell>
          <cell r="P518">
            <v>561282237.06</v>
          </cell>
          <cell r="Q518">
            <v>243362471.66</v>
          </cell>
          <cell r="R518">
            <v>442125979.35</v>
          </cell>
          <cell r="S518">
            <v>-15179567.89</v>
          </cell>
          <cell r="T518">
            <v>165470246.53</v>
          </cell>
          <cell r="U518">
            <v>150317574.53</v>
          </cell>
          <cell r="V518">
            <v>0</v>
          </cell>
          <cell r="W518">
            <v>-5975516.68</v>
          </cell>
          <cell r="X518">
            <v>28165936.38</v>
          </cell>
          <cell r="Y518">
            <v>4596519.58</v>
          </cell>
          <cell r="Z518">
            <v>235762.87</v>
          </cell>
        </row>
        <row r="518">
          <cell r="AB518">
            <v>2701362.63</v>
          </cell>
          <cell r="AC518">
            <v>3582410.19</v>
          </cell>
          <cell r="AD518">
            <v>94651504.88</v>
          </cell>
          <cell r="AE518">
            <v>11004265716.86</v>
          </cell>
          <cell r="AF518">
            <v>10259536811.34</v>
          </cell>
          <cell r="AG518">
            <v>871696942.28</v>
          </cell>
          <cell r="AH518">
            <v>870815894.72</v>
          </cell>
          <cell r="AI518">
            <v>776164389.84</v>
          </cell>
          <cell r="AJ518">
            <v>2007521799.98</v>
          </cell>
          <cell r="AK518">
            <v>0.182431236361751</v>
          </cell>
          <cell r="AL518">
            <v>1283450029.49</v>
          </cell>
          <cell r="AM518">
            <v>0.00283542537801452</v>
          </cell>
          <cell r="AN518">
            <v>0.0510058782204832</v>
          </cell>
          <cell r="AO518">
            <v>0.0221152849196595</v>
          </cell>
          <cell r="AP518">
            <v>0.0401776902453931</v>
          </cell>
          <cell r="AQ518">
            <v>724071770.490002</v>
          </cell>
          <cell r="AR518">
            <v>644599833.500002</v>
          </cell>
          <cell r="AS518">
            <v>205777918.800002</v>
          </cell>
          <cell r="AT518">
            <v>629420265.610002</v>
          </cell>
          <cell r="AU518">
            <v>739251338.380002</v>
          </cell>
          <cell r="AV518">
            <v>661303060.440001</v>
          </cell>
          <cell r="AW518">
            <v>871696942.28</v>
          </cell>
          <cell r="AX518">
            <v>9177155.32</v>
          </cell>
        </row>
        <row r="519">
          <cell r="A519" t="str">
            <v>000629.SZ</v>
          </cell>
          <cell r="B519" t="str">
            <v>攀钢钒钛</v>
          </cell>
          <cell r="C519">
            <v>10949471928.33</v>
          </cell>
          <cell r="D519">
            <v>0</v>
          </cell>
          <cell r="E519">
            <v>0</v>
          </cell>
          <cell r="F519">
            <v>0</v>
          </cell>
          <cell r="G519">
            <v>9200007630.74</v>
          </cell>
          <cell r="H519">
            <v>4593898.5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64921026.96</v>
          </cell>
          <cell r="P519">
            <v>100716638.87</v>
          </cell>
          <cell r="Q519">
            <v>114098621.91</v>
          </cell>
          <cell r="R519">
            <v>468767172.89</v>
          </cell>
          <cell r="S519">
            <v>-67290497.4</v>
          </cell>
          <cell r="T519">
            <v>34000000</v>
          </cell>
          <cell r="U519">
            <v>0</v>
          </cell>
          <cell r="V519">
            <v>0</v>
          </cell>
          <cell r="W519">
            <v>0</v>
          </cell>
          <cell r="X519">
            <v>5852109.72</v>
          </cell>
          <cell r="Y519">
            <v>9136814.01</v>
          </cell>
          <cell r="Z519">
            <v>0</v>
          </cell>
        </row>
        <row r="519">
          <cell r="AB519">
            <v>3027037.89</v>
          </cell>
          <cell r="AC519">
            <v>19990666.53</v>
          </cell>
          <cell r="AD519">
            <v>175164945.19</v>
          </cell>
          <cell r="AE519">
            <v>10949471928.33</v>
          </cell>
          <cell r="AF519">
            <v>9881220593.97</v>
          </cell>
          <cell r="AG519">
            <v>1087262410.63</v>
          </cell>
          <cell r="AH519">
            <v>1070298781.99</v>
          </cell>
          <cell r="AI519">
            <v>895133836.8</v>
          </cell>
          <cell r="AJ519">
            <v>1749464297.59</v>
          </cell>
          <cell r="AK519">
            <v>0.159776134323295</v>
          </cell>
          <cell r="AL519">
            <v>774603903.28</v>
          </cell>
          <cell r="AM519">
            <v>0.00592914684698422</v>
          </cell>
          <cell r="AN519">
            <v>0.00919831015863075</v>
          </cell>
          <cell r="AO519">
            <v>0.0104204680058395</v>
          </cell>
          <cell r="AP519">
            <v>0.0428118521110722</v>
          </cell>
          <cell r="AQ519">
            <v>974860394.31</v>
          </cell>
          <cell r="AR519">
            <v>866985946.52</v>
          </cell>
          <cell r="AS519">
            <v>42370212.9647999</v>
          </cell>
          <cell r="AT519">
            <v>799695449.12</v>
          </cell>
          <cell r="AU519">
            <v>1042150891.71</v>
          </cell>
          <cell r="AV519">
            <v>981378014.73</v>
          </cell>
          <cell r="AW519">
            <v>1087262410.63</v>
          </cell>
          <cell r="AX519">
            <v>34000000</v>
          </cell>
        </row>
        <row r="520">
          <cell r="A520" t="str">
            <v>603939.SH</v>
          </cell>
          <cell r="B520" t="str">
            <v>益丰药房</v>
          </cell>
          <cell r="C520">
            <v>10937989218.32</v>
          </cell>
          <cell r="D520">
            <v>0</v>
          </cell>
          <cell r="E520">
            <v>0</v>
          </cell>
          <cell r="F520">
            <v>0</v>
          </cell>
          <cell r="G520">
            <v>6438021175.47</v>
          </cell>
          <cell r="H520">
            <v>129552835.06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38262287.41</v>
          </cell>
          <cell r="P520">
            <v>2893482083.75</v>
          </cell>
          <cell r="Q520">
            <v>479183571.22</v>
          </cell>
          <cell r="R520">
            <v>8973621.99</v>
          </cell>
          <cell r="S520">
            <v>86066275.28</v>
          </cell>
          <cell r="T520">
            <v>28877015.87</v>
          </cell>
          <cell r="U520">
            <v>0</v>
          </cell>
          <cell r="V520">
            <v>0</v>
          </cell>
          <cell r="W520">
            <v>0</v>
          </cell>
          <cell r="X520">
            <v>3442920.83</v>
          </cell>
          <cell r="Y520">
            <v>28480029.22</v>
          </cell>
          <cell r="Z520">
            <v>3245377.15</v>
          </cell>
        </row>
        <row r="520">
          <cell r="AB520">
            <v>7269264.11</v>
          </cell>
          <cell r="AC520">
            <v>7254970.47</v>
          </cell>
          <cell r="AD520">
            <v>262989394.42</v>
          </cell>
          <cell r="AE520">
            <v>10937989218.32</v>
          </cell>
          <cell r="AF520">
            <v>9943989015.12</v>
          </cell>
          <cell r="AG520">
            <v>994199646.169999</v>
          </cell>
          <cell r="AH520">
            <v>994213939.809999</v>
          </cell>
          <cell r="AI520">
            <v>731224545.389999</v>
          </cell>
          <cell r="AJ520">
            <v>4499968042.85</v>
          </cell>
          <cell r="AK520">
            <v>0.411407247989696</v>
          </cell>
          <cell r="AL520">
            <v>3448367299.95</v>
          </cell>
          <cell r="AM520">
            <v>0.00349810981216864</v>
          </cell>
          <cell r="AN520">
            <v>0.264535101104663</v>
          </cell>
          <cell r="AO520">
            <v>0.0438091098515088</v>
          </cell>
          <cell r="AP520">
            <v>0.000820408743406888</v>
          </cell>
          <cell r="AQ520">
            <v>1051600742.9</v>
          </cell>
          <cell r="AR520">
            <v>702545073.2</v>
          </cell>
          <cell r="AS520">
            <v>120353054.0064</v>
          </cell>
          <cell r="AT520">
            <v>788611348.48</v>
          </cell>
          <cell r="AU520">
            <v>965534467.62</v>
          </cell>
          <cell r="AV520">
            <v>921836070.52</v>
          </cell>
          <cell r="AW520">
            <v>994199646.169999</v>
          </cell>
          <cell r="AX520">
            <v>28877015.87</v>
          </cell>
        </row>
        <row r="521">
          <cell r="A521" t="str">
            <v>601997.SH</v>
          </cell>
          <cell r="B521" t="str">
            <v>贵阳银行</v>
          </cell>
          <cell r="C521">
            <v>10921872000</v>
          </cell>
          <cell r="D521">
            <v>21479712000</v>
          </cell>
          <cell r="E521">
            <v>0</v>
          </cell>
          <cell r="F521">
            <v>699904000</v>
          </cell>
          <cell r="G521">
            <v>0</v>
          </cell>
          <cell r="H521">
            <v>0</v>
          </cell>
          <cell r="I521">
            <v>221449000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107816000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769814000</v>
          </cell>
          <cell r="U521">
            <v>0</v>
          </cell>
          <cell r="V521">
            <v>1177000</v>
          </cell>
          <cell r="W521">
            <v>80321000</v>
          </cell>
          <cell r="X521">
            <v>3117893000</v>
          </cell>
          <cell r="Y521">
            <v>0</v>
          </cell>
          <cell r="Z521">
            <v>64000</v>
          </cell>
        </row>
        <row r="521">
          <cell r="AB521">
            <v>2921000</v>
          </cell>
          <cell r="AC521">
            <v>2921000</v>
          </cell>
          <cell r="AD521">
            <v>384585000</v>
          </cell>
          <cell r="AE521">
            <v>10921872000</v>
          </cell>
          <cell r="AF521">
            <v>107816000</v>
          </cell>
          <cell r="AG521">
            <v>8547539000</v>
          </cell>
          <cell r="AH521">
            <v>8547539000</v>
          </cell>
          <cell r="AI521">
            <v>8162954000</v>
          </cell>
          <cell r="AJ521">
            <v>10921872000</v>
          </cell>
          <cell r="AK521">
            <v>1</v>
          </cell>
          <cell r="AL521">
            <v>107816000</v>
          </cell>
          <cell r="AM521">
            <v>0.00987156780449359</v>
          </cell>
          <cell r="AN521">
            <v>0</v>
          </cell>
          <cell r="AO521">
            <v>0</v>
          </cell>
          <cell r="AP521">
            <v>0</v>
          </cell>
          <cell r="AQ521">
            <v>10814056000</v>
          </cell>
          <cell r="AR521">
            <v>10429471000</v>
          </cell>
          <cell r="AS521">
            <v>6353164280</v>
          </cell>
          <cell r="AT521">
            <v>10429471000</v>
          </cell>
          <cell r="AU521">
            <v>10814056000</v>
          </cell>
          <cell r="AV521">
            <v>7696227000</v>
          </cell>
          <cell r="AW521">
            <v>8547539000</v>
          </cell>
          <cell r="AX521">
            <v>851312000</v>
          </cell>
        </row>
        <row r="522">
          <cell r="A522" t="str">
            <v>002230.SZ</v>
          </cell>
          <cell r="B522" t="str">
            <v>科大讯飞</v>
          </cell>
          <cell r="C522">
            <v>10867963799.76</v>
          </cell>
          <cell r="D522">
            <v>0</v>
          </cell>
          <cell r="E522">
            <v>0</v>
          </cell>
          <cell r="F522">
            <v>0</v>
          </cell>
          <cell r="G522">
            <v>6181695941.56</v>
          </cell>
          <cell r="H522">
            <v>39281186.59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61972660.78</v>
          </cell>
          <cell r="P522">
            <v>1655506934.17</v>
          </cell>
          <cell r="Q522">
            <v>617116413.28</v>
          </cell>
          <cell r="R522">
            <v>2022496431.52</v>
          </cell>
          <cell r="S522">
            <v>13991884.2</v>
          </cell>
          <cell r="T522">
            <v>-10629809.47</v>
          </cell>
          <cell r="U522">
            <v>-18392924.52</v>
          </cell>
          <cell r="V522">
            <v>0</v>
          </cell>
          <cell r="W522">
            <v>77105257.54</v>
          </cell>
          <cell r="X522">
            <v>94702692.07</v>
          </cell>
          <cell r="Y522">
            <v>20678125.53</v>
          </cell>
          <cell r="Z522">
            <v>85302.19</v>
          </cell>
        </row>
        <row r="522">
          <cell r="AB522">
            <v>76612688.47</v>
          </cell>
          <cell r="AC522">
            <v>70687153.14</v>
          </cell>
          <cell r="AD522">
            <v>49066920.65</v>
          </cell>
          <cell r="AE522">
            <v>10867963799.76</v>
          </cell>
          <cell r="AF522">
            <v>10552780265.51</v>
          </cell>
          <cell r="AG522">
            <v>266363466.91</v>
          </cell>
          <cell r="AH522">
            <v>272289002.24</v>
          </cell>
          <cell r="AI522">
            <v>223222081.59</v>
          </cell>
          <cell r="AJ522">
            <v>4686267858.2</v>
          </cell>
          <cell r="AK522">
            <v>0.431200171857721</v>
          </cell>
          <cell r="AL522">
            <v>4371845029.95</v>
          </cell>
          <cell r="AM522">
            <v>0.00570232491769696</v>
          </cell>
          <cell r="AN522">
            <v>0.152329080651387</v>
          </cell>
          <cell r="AO522">
            <v>0.0567830758962988</v>
          </cell>
          <cell r="AP522">
            <v>0.186097089462578</v>
          </cell>
          <cell r="AQ522">
            <v>314422828.25</v>
          </cell>
          <cell r="AR522">
            <v>251364023.4</v>
          </cell>
          <cell r="AS522">
            <v>-978727356.2088</v>
          </cell>
          <cell r="AT522">
            <v>265355907.6</v>
          </cell>
          <cell r="AU522">
            <v>300430944.05</v>
          </cell>
          <cell r="AV522">
            <v>174598716.45</v>
          </cell>
          <cell r="AW522">
            <v>266363466.91</v>
          </cell>
          <cell r="AX522">
            <v>84868372.59</v>
          </cell>
        </row>
        <row r="523">
          <cell r="A523" t="str">
            <v>601718.SH</v>
          </cell>
          <cell r="B523" t="str">
            <v>际华集团</v>
          </cell>
          <cell r="C523">
            <v>10849281108.99</v>
          </cell>
          <cell r="D523">
            <v>0</v>
          </cell>
          <cell r="E523">
            <v>0</v>
          </cell>
          <cell r="F523">
            <v>0</v>
          </cell>
          <cell r="G523">
            <v>9871213542.9</v>
          </cell>
          <cell r="H523">
            <v>165446363.55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64026524.91</v>
          </cell>
          <cell r="P523">
            <v>200833693.84</v>
          </cell>
          <cell r="Q523">
            <v>531565711.85</v>
          </cell>
          <cell r="R523">
            <v>246501803.34</v>
          </cell>
          <cell r="S523">
            <v>-13491594.06</v>
          </cell>
          <cell r="T523">
            <v>7451016.95</v>
          </cell>
          <cell r="U523">
            <v>0</v>
          </cell>
          <cell r="V523">
            <v>0</v>
          </cell>
          <cell r="W523">
            <v>-13139487.27</v>
          </cell>
          <cell r="X523">
            <v>7504535.71</v>
          </cell>
          <cell r="Y523">
            <v>-18836645.62</v>
          </cell>
          <cell r="Z523">
            <v>4600910.01</v>
          </cell>
        </row>
        <row r="523">
          <cell r="AB523">
            <v>30485757.42</v>
          </cell>
          <cell r="AC523">
            <v>8842041.22</v>
          </cell>
          <cell r="AD523">
            <v>47909655.08</v>
          </cell>
          <cell r="AE523">
            <v>10849281108.99</v>
          </cell>
          <cell r="AF523">
            <v>10900649682.78</v>
          </cell>
          <cell r="AG523">
            <v>-41124024.1900009</v>
          </cell>
          <cell r="AH523">
            <v>-19480307.9900009</v>
          </cell>
          <cell r="AI523">
            <v>-67389963.0700009</v>
          </cell>
          <cell r="AJ523">
            <v>978067566.09</v>
          </cell>
          <cell r="AK523">
            <v>0.0901504492569141</v>
          </cell>
          <cell r="AL523">
            <v>1002447372.12</v>
          </cell>
          <cell r="AM523">
            <v>0.00590145321766489</v>
          </cell>
          <cell r="AN523">
            <v>0.0185112443693236</v>
          </cell>
          <cell r="AO523">
            <v>0.0489954778118461</v>
          </cell>
          <cell r="AP523">
            <v>0.0227205656175451</v>
          </cell>
          <cell r="AQ523">
            <v>-24379806.03</v>
          </cell>
          <cell r="AR523">
            <v>-58797867.05</v>
          </cell>
          <cell r="AS523">
            <v>-1425546475.3444</v>
          </cell>
          <cell r="AT523">
            <v>-72289461.11</v>
          </cell>
          <cell r="AU523">
            <v>-10888211.97</v>
          </cell>
          <cell r="AV523">
            <v>-214373511.48</v>
          </cell>
          <cell r="AW523">
            <v>-41124024.1900009</v>
          </cell>
          <cell r="AX523">
            <v>-5688470.32</v>
          </cell>
        </row>
        <row r="524">
          <cell r="A524" t="str">
            <v>000792.SZ</v>
          </cell>
          <cell r="B524" t="str">
            <v>盐湖股份</v>
          </cell>
          <cell r="C524">
            <v>10798597233.12</v>
          </cell>
          <cell r="D524">
            <v>0</v>
          </cell>
          <cell r="E524">
            <v>0</v>
          </cell>
          <cell r="F524">
            <v>0</v>
          </cell>
          <cell r="G524">
            <v>4108258481.17</v>
          </cell>
          <cell r="H524">
            <v>206180567.72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669982524.8</v>
          </cell>
          <cell r="P524">
            <v>123919638.87</v>
          </cell>
          <cell r="Q524">
            <v>428086217.62</v>
          </cell>
          <cell r="R524">
            <v>52875374.75</v>
          </cell>
          <cell r="S524">
            <v>168098311.2</v>
          </cell>
          <cell r="T524">
            <v>129227167.6</v>
          </cell>
          <cell r="U524">
            <v>0</v>
          </cell>
          <cell r="V524">
            <v>0</v>
          </cell>
          <cell r="W524">
            <v>3929900</v>
          </cell>
          <cell r="X524">
            <v>-9290966.01</v>
          </cell>
          <cell r="Y524">
            <v>100861352.88</v>
          </cell>
          <cell r="Z524">
            <v>-69893.1</v>
          </cell>
        </row>
        <row r="524">
          <cell r="AB524">
            <v>22407419.97</v>
          </cell>
          <cell r="AC524">
            <v>386727392.73</v>
          </cell>
          <cell r="AD524">
            <v>815386991.92</v>
          </cell>
          <cell r="AE524">
            <v>10798597233.12</v>
          </cell>
          <cell r="AF524">
            <v>5551220548.41</v>
          </cell>
          <cell r="AG524">
            <v>5288893472.34</v>
          </cell>
          <cell r="AH524">
            <v>4924573499.58</v>
          </cell>
          <cell r="AI524">
            <v>4109186507.66</v>
          </cell>
          <cell r="AJ524">
            <v>6690338751.95</v>
          </cell>
          <cell r="AK524">
            <v>0.619556281942834</v>
          </cell>
          <cell r="AL524">
            <v>1740045081.68</v>
          </cell>
          <cell r="AM524">
            <v>0.0620434775310556</v>
          </cell>
          <cell r="AN524">
            <v>0.0114755311449093</v>
          </cell>
          <cell r="AO524">
            <v>0.0396427617753009</v>
          </cell>
          <cell r="AP524">
            <v>0.00489650401885791</v>
          </cell>
          <cell r="AQ524">
            <v>4950293670.27</v>
          </cell>
          <cell r="AR524">
            <v>3966808367.15</v>
          </cell>
          <cell r="AS524">
            <v>3276302296.8948</v>
          </cell>
          <cell r="AT524">
            <v>4134906678.35</v>
          </cell>
          <cell r="AU524">
            <v>4782195359.07</v>
          </cell>
          <cell r="AV524">
            <v>5117654148.22</v>
          </cell>
          <cell r="AW524">
            <v>5288893472.34</v>
          </cell>
          <cell r="AX524">
            <v>133157067.6</v>
          </cell>
        </row>
        <row r="525">
          <cell r="A525" t="str">
            <v>002602.SZ</v>
          </cell>
          <cell r="B525" t="str">
            <v>世纪华通</v>
          </cell>
          <cell r="C525">
            <v>10785984774.83</v>
          </cell>
          <cell r="D525">
            <v>0</v>
          </cell>
          <cell r="E525">
            <v>0</v>
          </cell>
          <cell r="F525">
            <v>0</v>
          </cell>
          <cell r="G525">
            <v>4682125637.81</v>
          </cell>
          <cell r="H525">
            <v>335426939.89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39405620.28</v>
          </cell>
          <cell r="P525">
            <v>2392183348.39</v>
          </cell>
          <cell r="Q525">
            <v>1042538277.25</v>
          </cell>
          <cell r="R525">
            <v>1349001898.86</v>
          </cell>
          <cell r="S525">
            <v>322798105.9</v>
          </cell>
          <cell r="T525">
            <v>2524618509.57</v>
          </cell>
          <cell r="U525">
            <v>143489863.26</v>
          </cell>
          <cell r="V525">
            <v>0</v>
          </cell>
          <cell r="W525">
            <v>145264818.72</v>
          </cell>
          <cell r="X525">
            <v>10564436.65</v>
          </cell>
          <cell r="Y525">
            <v>3205169.21</v>
          </cell>
          <cell r="Z525">
            <v>2849997.72</v>
          </cell>
        </row>
        <row r="525">
          <cell r="AB525">
            <v>3981493.89</v>
          </cell>
          <cell r="AC525">
            <v>11987822.84</v>
          </cell>
          <cell r="AD525">
            <v>823075758.25</v>
          </cell>
          <cell r="AE525">
            <v>10785984774.83</v>
          </cell>
          <cell r="AF525">
            <v>9828052888.49</v>
          </cell>
          <cell r="AG525">
            <v>3616895606.49</v>
          </cell>
          <cell r="AH525">
            <v>3608889277.54</v>
          </cell>
          <cell r="AI525">
            <v>2785813519.29</v>
          </cell>
          <cell r="AJ525">
            <v>6103859137.02</v>
          </cell>
          <cell r="AK525">
            <v>0.565906522625905</v>
          </cell>
          <cell r="AL525">
            <v>4834340642.94</v>
          </cell>
          <cell r="AM525">
            <v>0.00365340959612295</v>
          </cell>
          <cell r="AN525">
            <v>0.221786271567188</v>
          </cell>
          <cell r="AO525">
            <v>0.096656754020537</v>
          </cell>
          <cell r="AP525">
            <v>0.125069887175069</v>
          </cell>
          <cell r="AQ525">
            <v>1269518494.08</v>
          </cell>
          <cell r="AR525">
            <v>123644629.93</v>
          </cell>
          <cell r="AS525">
            <v>-2401712153.9316</v>
          </cell>
          <cell r="AT525">
            <v>446442735.83</v>
          </cell>
          <cell r="AU525">
            <v>946720388.18</v>
          </cell>
          <cell r="AV525">
            <v>934383444.21</v>
          </cell>
          <cell r="AW525">
            <v>3616895606.49</v>
          </cell>
          <cell r="AX525">
            <v>2526393465.03</v>
          </cell>
        </row>
        <row r="526">
          <cell r="A526" t="str">
            <v>600986.SH</v>
          </cell>
          <cell r="B526" t="str">
            <v>浙文互联</v>
          </cell>
          <cell r="C526">
            <v>10784320227.98</v>
          </cell>
          <cell r="D526">
            <v>0</v>
          </cell>
          <cell r="E526">
            <v>0</v>
          </cell>
          <cell r="F526">
            <v>0</v>
          </cell>
          <cell r="G526">
            <v>10182354679.22</v>
          </cell>
          <cell r="H526">
            <v>31087382.42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6051460.29</v>
          </cell>
          <cell r="P526">
            <v>164049314.62</v>
          </cell>
          <cell r="Q526">
            <v>211178933.71</v>
          </cell>
          <cell r="R526">
            <v>57191340.89</v>
          </cell>
          <cell r="S526">
            <v>20032505.55</v>
          </cell>
          <cell r="T526">
            <v>64305927.5</v>
          </cell>
          <cell r="U526">
            <v>1717794.06</v>
          </cell>
          <cell r="V526">
            <v>0</v>
          </cell>
          <cell r="W526">
            <v>903930.33</v>
          </cell>
          <cell r="X526">
            <v>13646770.19</v>
          </cell>
          <cell r="Y526">
            <v>0</v>
          </cell>
          <cell r="Z526">
            <v>-333625.79</v>
          </cell>
        </row>
        <row r="526">
          <cell r="AB526">
            <v>6205809.86</v>
          </cell>
          <cell r="AC526">
            <v>1970242.23</v>
          </cell>
          <cell r="AD526">
            <v>49416837.4</v>
          </cell>
          <cell r="AE526">
            <v>10784320227.98</v>
          </cell>
          <cell r="AF526">
            <v>10640858234.28</v>
          </cell>
          <cell r="AG526">
            <v>194691455.550001</v>
          </cell>
          <cell r="AH526">
            <v>198927023.180001</v>
          </cell>
          <cell r="AI526">
            <v>149510185.780001</v>
          </cell>
          <cell r="AJ526">
            <v>601965548.76</v>
          </cell>
          <cell r="AK526">
            <v>0.0558185899560174</v>
          </cell>
          <cell r="AL526">
            <v>434235481.88</v>
          </cell>
          <cell r="AM526">
            <v>0.00056113507036813</v>
          </cell>
          <cell r="AN526">
            <v>0.0152118363653903</v>
          </cell>
          <cell r="AO526">
            <v>0.0195820347732345</v>
          </cell>
          <cell r="AP526">
            <v>0.00530319386674152</v>
          </cell>
          <cell r="AQ526">
            <v>167730066.88</v>
          </cell>
          <cell r="AR526">
            <v>98280723.9300002</v>
          </cell>
          <cell r="AS526">
            <v>-209506727.4876</v>
          </cell>
          <cell r="AT526">
            <v>118313229.48</v>
          </cell>
          <cell r="AU526">
            <v>147697561.33</v>
          </cell>
          <cell r="AV526">
            <v>118426720.85</v>
          </cell>
          <cell r="AW526">
            <v>194691455.550001</v>
          </cell>
          <cell r="AX526">
            <v>63492063.77</v>
          </cell>
        </row>
        <row r="527">
          <cell r="A527" t="str">
            <v>600717.SH</v>
          </cell>
          <cell r="B527" t="str">
            <v>天津港</v>
          </cell>
          <cell r="C527">
            <v>10783797353.98</v>
          </cell>
          <cell r="D527">
            <v>0</v>
          </cell>
          <cell r="E527">
            <v>0</v>
          </cell>
          <cell r="F527">
            <v>0</v>
          </cell>
          <cell r="G527">
            <v>8517684277.81</v>
          </cell>
          <cell r="H527">
            <v>290997432.98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37234002.82</v>
          </cell>
          <cell r="P527">
            <v>0</v>
          </cell>
          <cell r="Q527">
            <v>993470087.12</v>
          </cell>
          <cell r="R527">
            <v>52262364.71</v>
          </cell>
          <cell r="S527">
            <v>243549150.15</v>
          </cell>
          <cell r="T527">
            <v>305351010.82</v>
          </cell>
          <cell r="U527">
            <v>296731183.73</v>
          </cell>
          <cell r="V527">
            <v>0</v>
          </cell>
          <cell r="W527">
            <v>0</v>
          </cell>
          <cell r="X527">
            <v>-4596863.77</v>
          </cell>
          <cell r="Y527">
            <v>20995384.32</v>
          </cell>
          <cell r="Z527">
            <v>3318539.2</v>
          </cell>
        </row>
        <row r="527">
          <cell r="AB527">
            <v>9631449.71</v>
          </cell>
          <cell r="AC527">
            <v>3068571.71</v>
          </cell>
          <cell r="AD527">
            <v>291144499.36</v>
          </cell>
          <cell r="AE527">
            <v>10783797353.98</v>
          </cell>
          <cell r="AF527">
            <v>9844199882.61</v>
          </cell>
          <cell r="AG527">
            <v>1231868500.84</v>
          </cell>
          <cell r="AH527">
            <v>1238431378.84</v>
          </cell>
          <cell r="AI527">
            <v>947286879.48</v>
          </cell>
          <cell r="AJ527">
            <v>2266113076.17</v>
          </cell>
          <cell r="AK527">
            <v>0.210140547136083</v>
          </cell>
          <cell r="AL527">
            <v>1097398960.97</v>
          </cell>
          <cell r="AM527">
            <v>0.00345277285892784</v>
          </cell>
          <cell r="AN527">
            <v>0</v>
          </cell>
          <cell r="AO527">
            <v>0.0921261828750276</v>
          </cell>
          <cell r="AP527">
            <v>0.00484637859878843</v>
          </cell>
          <cell r="AQ527">
            <v>1168714115.2</v>
          </cell>
          <cell r="AR527">
            <v>634020465.689999</v>
          </cell>
          <cell r="AS527">
            <v>-741368251.374001</v>
          </cell>
          <cell r="AT527">
            <v>877569615.839999</v>
          </cell>
          <cell r="AU527">
            <v>925164965.049999</v>
          </cell>
          <cell r="AV527">
            <v>879069207.189999</v>
          </cell>
          <cell r="AW527">
            <v>1231868500.84</v>
          </cell>
          <cell r="AX527">
            <v>8619827.08999997</v>
          </cell>
        </row>
        <row r="528">
          <cell r="A528" t="str">
            <v>601636.SH</v>
          </cell>
          <cell r="B528" t="str">
            <v>旗滨集团</v>
          </cell>
          <cell r="C528">
            <v>10765939063.15</v>
          </cell>
          <cell r="D528">
            <v>0</v>
          </cell>
          <cell r="E528">
            <v>0</v>
          </cell>
          <cell r="F528">
            <v>0</v>
          </cell>
          <cell r="G528">
            <v>4874830573.84</v>
          </cell>
          <cell r="H528">
            <v>69344812.8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135281004.94</v>
          </cell>
          <cell r="P528">
            <v>79654327.17</v>
          </cell>
          <cell r="Q528">
            <v>998643960.59</v>
          </cell>
          <cell r="R528">
            <v>515425389.03</v>
          </cell>
          <cell r="S528">
            <v>57996878.64</v>
          </cell>
          <cell r="T528">
            <v>2094053.47</v>
          </cell>
          <cell r="U528">
            <v>2094053.47</v>
          </cell>
          <cell r="V528">
            <v>0</v>
          </cell>
          <cell r="W528">
            <v>0</v>
          </cell>
          <cell r="X528">
            <v>8912800.95</v>
          </cell>
          <cell r="Y528">
            <v>697954.19</v>
          </cell>
          <cell r="Z528">
            <v>584342.39</v>
          </cell>
        </row>
        <row r="528">
          <cell r="AB528">
            <v>1825345.74</v>
          </cell>
          <cell r="AC528">
            <v>1479898.01</v>
          </cell>
          <cell r="AD528">
            <v>526628906.96</v>
          </cell>
          <cell r="AE528">
            <v>10765939063.15</v>
          </cell>
          <cell r="AF528">
            <v>6661832134.21</v>
          </cell>
          <cell r="AG528">
            <v>4097174569.66</v>
          </cell>
          <cell r="AH528">
            <v>4097520017.39</v>
          </cell>
          <cell r="AI528">
            <v>3570891110.43</v>
          </cell>
          <cell r="AJ528">
            <v>5891108489.31</v>
          </cell>
          <cell r="AK528">
            <v>0.547198758487708</v>
          </cell>
          <cell r="AL528">
            <v>1729357188.19</v>
          </cell>
          <cell r="AM528">
            <v>0.0125656483978294</v>
          </cell>
          <cell r="AN528">
            <v>0.00739873472279287</v>
          </cell>
          <cell r="AO528">
            <v>0.092759577658041</v>
          </cell>
          <cell r="AP528">
            <v>0.0478755625502484</v>
          </cell>
          <cell r="AQ528">
            <v>4161751301.12</v>
          </cell>
          <cell r="AR528">
            <v>3577125515.52</v>
          </cell>
          <cell r="AS528">
            <v>2574908159.8168</v>
          </cell>
          <cell r="AT528">
            <v>3635122394.16</v>
          </cell>
          <cell r="AU528">
            <v>4103754422.48</v>
          </cell>
          <cell r="AV528">
            <v>4083732582.03</v>
          </cell>
          <cell r="AW528">
            <v>4097174569.66</v>
          </cell>
          <cell r="AX528">
            <v>0</v>
          </cell>
        </row>
        <row r="529">
          <cell r="A529" t="str">
            <v>600458.SH</v>
          </cell>
          <cell r="B529" t="str">
            <v>时代新材</v>
          </cell>
          <cell r="C529">
            <v>10758166341.65</v>
          </cell>
          <cell r="D529">
            <v>0</v>
          </cell>
          <cell r="E529">
            <v>0</v>
          </cell>
          <cell r="F529">
            <v>0</v>
          </cell>
          <cell r="G529">
            <v>9249130973.48</v>
          </cell>
          <cell r="H529">
            <v>37826186.24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40148407.28</v>
          </cell>
          <cell r="P529">
            <v>360881584.19</v>
          </cell>
          <cell r="Q529">
            <v>368263895.86</v>
          </cell>
          <cell r="R529">
            <v>460489192.37</v>
          </cell>
          <cell r="S529">
            <v>55628038.31</v>
          </cell>
          <cell r="T529">
            <v>5267584.69</v>
          </cell>
          <cell r="U529">
            <v>-1000993.28</v>
          </cell>
          <cell r="V529">
            <v>0</v>
          </cell>
          <cell r="W529">
            <v>-929315.07</v>
          </cell>
          <cell r="X529">
            <v>30449049.31</v>
          </cell>
          <cell r="Y529">
            <v>-17244568.77</v>
          </cell>
          <cell r="Z529">
            <v>2441803.91</v>
          </cell>
        </row>
        <row r="529">
          <cell r="AB529">
            <v>22056063.17</v>
          </cell>
          <cell r="AC529">
            <v>20927728.73</v>
          </cell>
          <cell r="AD529">
            <v>60263443.65</v>
          </cell>
          <cell r="AE529">
            <v>10758166341.65</v>
          </cell>
          <cell r="AF529">
            <v>10534542091.49</v>
          </cell>
          <cell r="AG529">
            <v>217199843.149998</v>
          </cell>
          <cell r="AH529">
            <v>218328177.589998</v>
          </cell>
          <cell r="AI529">
            <v>158064733.939998</v>
          </cell>
          <cell r="AJ529">
            <v>1509035368.17</v>
          </cell>
          <cell r="AK529">
            <v>0.140268826512545</v>
          </cell>
          <cell r="AL529">
            <v>1211410176.49</v>
          </cell>
          <cell r="AM529">
            <v>0.00373190058649366</v>
          </cell>
          <cell r="AN529">
            <v>0.0335448972184837</v>
          </cell>
          <cell r="AO529">
            <v>0.034231102602892</v>
          </cell>
          <cell r="AP529">
            <v>0.0428036877053319</v>
          </cell>
          <cell r="AQ529">
            <v>297625191.68</v>
          </cell>
          <cell r="AR529">
            <v>181733709.72</v>
          </cell>
          <cell r="AS529">
            <v>-201853612.4392</v>
          </cell>
          <cell r="AT529">
            <v>237361748.03</v>
          </cell>
          <cell r="AU529">
            <v>241997153.37</v>
          </cell>
          <cell r="AV529">
            <v>230663425.6</v>
          </cell>
          <cell r="AW529">
            <v>217199843.149998</v>
          </cell>
          <cell r="AX529">
            <v>5339262.9</v>
          </cell>
        </row>
        <row r="530">
          <cell r="A530" t="str">
            <v>000600.SZ</v>
          </cell>
          <cell r="B530" t="str">
            <v>建投能源</v>
          </cell>
          <cell r="C530">
            <v>10727285400.99</v>
          </cell>
          <cell r="D530">
            <v>0</v>
          </cell>
          <cell r="E530">
            <v>0</v>
          </cell>
          <cell r="F530">
            <v>0</v>
          </cell>
          <cell r="G530">
            <v>10498760240.3</v>
          </cell>
          <cell r="H530">
            <v>479236423.44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89500719.75</v>
          </cell>
          <cell r="P530">
            <v>57463538.29</v>
          </cell>
          <cell r="Q530">
            <v>534844662.89</v>
          </cell>
          <cell r="R530">
            <v>20594502.8</v>
          </cell>
          <cell r="S530">
            <v>436503671.52</v>
          </cell>
          <cell r="T530">
            <v>-137779451.04</v>
          </cell>
          <cell r="U530">
            <v>-204724107.78</v>
          </cell>
          <cell r="V530">
            <v>0</v>
          </cell>
          <cell r="W530">
            <v>0</v>
          </cell>
          <cell r="X530">
            <v>6725654.72</v>
          </cell>
          <cell r="Y530">
            <v>-835348.88</v>
          </cell>
          <cell r="Z530">
            <v>-814.94</v>
          </cell>
        </row>
        <row r="530">
          <cell r="AB530">
            <v>49198126.7</v>
          </cell>
          <cell r="AC530">
            <v>3245465.09</v>
          </cell>
          <cell r="AD530">
            <v>5955774.97</v>
          </cell>
          <cell r="AE530">
            <v>10727285400.99</v>
          </cell>
          <cell r="AF530">
            <v>11637667335.55</v>
          </cell>
          <cell r="AG530">
            <v>-1054052506.38</v>
          </cell>
          <cell r="AH530">
            <v>-1008099844.77</v>
          </cell>
          <cell r="AI530">
            <v>-1014055619.74</v>
          </cell>
          <cell r="AJ530">
            <v>228525160.690001</v>
          </cell>
          <cell r="AK530">
            <v>0.0213031677770884</v>
          </cell>
          <cell r="AL530">
            <v>655615413.24</v>
          </cell>
          <cell r="AM530">
            <v>0.00834327757717159</v>
          </cell>
          <cell r="AN530">
            <v>0.0053567641898198</v>
          </cell>
          <cell r="AO530">
            <v>0.0498583418728321</v>
          </cell>
          <cell r="AP530">
            <v>0.00191982426403043</v>
          </cell>
          <cell r="AQ530">
            <v>-427090252.549999</v>
          </cell>
          <cell r="AR530">
            <v>-869549699.039999</v>
          </cell>
          <cell r="AS530">
            <v>-1754829270.3712</v>
          </cell>
          <cell r="AT530">
            <v>-433046027.519999</v>
          </cell>
          <cell r="AU530">
            <v>-863593924.069999</v>
          </cell>
          <cell r="AV530">
            <v>-959005807.26</v>
          </cell>
          <cell r="AW530">
            <v>-1054052506.38</v>
          </cell>
          <cell r="AX530">
            <v>66944656.74</v>
          </cell>
        </row>
        <row r="531">
          <cell r="A531" t="str">
            <v>600420.SH</v>
          </cell>
          <cell r="B531" t="str">
            <v>国药现代</v>
          </cell>
          <cell r="C531">
            <v>10710170799.63</v>
          </cell>
          <cell r="D531">
            <v>0</v>
          </cell>
          <cell r="E531">
            <v>0</v>
          </cell>
          <cell r="F531">
            <v>0</v>
          </cell>
          <cell r="G531">
            <v>5972971937.06</v>
          </cell>
          <cell r="H531">
            <v>85061120.28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96570150.08</v>
          </cell>
          <cell r="P531">
            <v>2759870569.86</v>
          </cell>
          <cell r="Q531">
            <v>547317600.13</v>
          </cell>
          <cell r="R531">
            <v>386254592.42</v>
          </cell>
          <cell r="S531">
            <v>66258885.59</v>
          </cell>
          <cell r="T531">
            <v>-15897420.02</v>
          </cell>
          <cell r="U531">
            <v>-11734533.79</v>
          </cell>
          <cell r="V531">
            <v>0</v>
          </cell>
          <cell r="W531">
            <v>0</v>
          </cell>
          <cell r="X531">
            <v>29837513.78</v>
          </cell>
          <cell r="Y531">
            <v>15504517.59</v>
          </cell>
          <cell r="Z531">
            <v>214221.02</v>
          </cell>
        </row>
        <row r="531">
          <cell r="AB531">
            <v>51373436.19</v>
          </cell>
          <cell r="AC531">
            <v>17967181.93</v>
          </cell>
          <cell r="AD531">
            <v>96852059.99</v>
          </cell>
          <cell r="AE531">
            <v>10710170799.63</v>
          </cell>
          <cell r="AF531">
            <v>9829243735.14</v>
          </cell>
          <cell r="AG531">
            <v>819901834.12</v>
          </cell>
          <cell r="AH531">
            <v>853308088.38</v>
          </cell>
          <cell r="AI531">
            <v>756456028.39</v>
          </cell>
          <cell r="AJ531">
            <v>4737198862.57</v>
          </cell>
          <cell r="AK531">
            <v>0.442308432908806</v>
          </cell>
          <cell r="AL531">
            <v>3772111175.82</v>
          </cell>
          <cell r="AM531">
            <v>0.00901667694070165</v>
          </cell>
          <cell r="AN531">
            <v>0.257686886744639</v>
          </cell>
          <cell r="AO531">
            <v>0.0511026024112433</v>
          </cell>
          <cell r="AP531">
            <v>0.0360642794261828</v>
          </cell>
          <cell r="AQ531">
            <v>965087686.749999</v>
          </cell>
          <cell r="AR531">
            <v>801976741.169999</v>
          </cell>
          <cell r="AS531">
            <v>109437909.575599</v>
          </cell>
          <cell r="AT531">
            <v>868235626.759999</v>
          </cell>
          <cell r="AU531">
            <v>898828801.159999</v>
          </cell>
          <cell r="AV531">
            <v>816997019.449998</v>
          </cell>
          <cell r="AW531">
            <v>819901834.12</v>
          </cell>
          <cell r="AX531">
            <v>-4162886.23</v>
          </cell>
        </row>
        <row r="532">
          <cell r="A532" t="str">
            <v>002705.SZ</v>
          </cell>
          <cell r="B532" t="str">
            <v>新宝股份</v>
          </cell>
          <cell r="C532">
            <v>10703769300.5</v>
          </cell>
          <cell r="D532">
            <v>0</v>
          </cell>
          <cell r="E532">
            <v>0</v>
          </cell>
          <cell r="F532">
            <v>0</v>
          </cell>
          <cell r="G532">
            <v>8826744268.59</v>
          </cell>
          <cell r="H532">
            <v>13484525.34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54038228.11</v>
          </cell>
          <cell r="P532">
            <v>317681972.75</v>
          </cell>
          <cell r="Q532">
            <v>538939803.84</v>
          </cell>
          <cell r="R532">
            <v>302713523.54</v>
          </cell>
          <cell r="S532">
            <v>9995452.8</v>
          </cell>
          <cell r="T532">
            <v>144093520.48</v>
          </cell>
          <cell r="U532">
            <v>2354762.01</v>
          </cell>
          <cell r="V532">
            <v>0</v>
          </cell>
          <cell r="W532">
            <v>-97121958.05</v>
          </cell>
          <cell r="X532">
            <v>1297352.13</v>
          </cell>
          <cell r="Y532">
            <v>5106280.48</v>
          </cell>
          <cell r="Z532">
            <v>6749943.96</v>
          </cell>
        </row>
        <row r="532">
          <cell r="AB532">
            <v>13173618.09</v>
          </cell>
          <cell r="AC532">
            <v>9183331.25</v>
          </cell>
          <cell r="AD532">
            <v>128797270.35</v>
          </cell>
          <cell r="AE532">
            <v>10703769300.5</v>
          </cell>
          <cell r="AF532">
            <v>10050113249.63</v>
          </cell>
          <cell r="AG532">
            <v>700973924.649999</v>
          </cell>
          <cell r="AH532">
            <v>704964211.489999</v>
          </cell>
          <cell r="AI532">
            <v>576166941.139999</v>
          </cell>
          <cell r="AJ532">
            <v>1877025031.91</v>
          </cell>
          <cell r="AK532">
            <v>0.175361125526343</v>
          </cell>
          <cell r="AL532">
            <v>1214489521.88</v>
          </cell>
          <cell r="AM532">
            <v>0.00504852324381428</v>
          </cell>
          <cell r="AN532">
            <v>0.0296794487840055</v>
          </cell>
          <cell r="AO532">
            <v>0.0503504689525422</v>
          </cell>
          <cell r="AP532">
            <v>0.0282810209227753</v>
          </cell>
          <cell r="AQ532">
            <v>662535510.03</v>
          </cell>
          <cell r="AR532">
            <v>523742786.88</v>
          </cell>
          <cell r="AS532">
            <v>44827151.812</v>
          </cell>
          <cell r="AT532">
            <v>533738239.68</v>
          </cell>
          <cell r="AU532">
            <v>652540057.23</v>
          </cell>
          <cell r="AV532">
            <v>650513289.68</v>
          </cell>
          <cell r="AW532">
            <v>700973924.649999</v>
          </cell>
          <cell r="AX532">
            <v>44616800.42</v>
          </cell>
        </row>
        <row r="533">
          <cell r="A533" t="str">
            <v>600956.SH</v>
          </cell>
          <cell r="B533" t="str">
            <v>新天绿能</v>
          </cell>
          <cell r="C533">
            <v>10701177849.78</v>
          </cell>
          <cell r="D533">
            <v>0</v>
          </cell>
          <cell r="E533">
            <v>0</v>
          </cell>
          <cell r="F533">
            <v>0</v>
          </cell>
          <cell r="G533">
            <v>7413224700.23</v>
          </cell>
          <cell r="H533">
            <v>874536337.75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41695337.82</v>
          </cell>
          <cell r="P533">
            <v>1992657.98</v>
          </cell>
          <cell r="Q533">
            <v>398248185.41</v>
          </cell>
          <cell r="R533">
            <v>25904005.23</v>
          </cell>
          <cell r="S533">
            <v>865423007.37</v>
          </cell>
          <cell r="T533">
            <v>196499994.4</v>
          </cell>
          <cell r="U533">
            <v>184556987.48</v>
          </cell>
          <cell r="V533">
            <v>0</v>
          </cell>
          <cell r="W533">
            <v>0</v>
          </cell>
          <cell r="X533">
            <v>8855277.81</v>
          </cell>
          <cell r="Y533">
            <v>0</v>
          </cell>
          <cell r="Z533">
            <v>-968.54</v>
          </cell>
        </row>
        <row r="533">
          <cell r="AB533">
            <v>24394978.82</v>
          </cell>
          <cell r="AC533">
            <v>3440420.56</v>
          </cell>
          <cell r="AD533">
            <v>325064739.74</v>
          </cell>
          <cell r="AE533">
            <v>10701177849.78</v>
          </cell>
          <cell r="AF533">
            <v>8746487894.04</v>
          </cell>
          <cell r="AG533">
            <v>2142333703.79</v>
          </cell>
          <cell r="AH533">
            <v>2163288262.05</v>
          </cell>
          <cell r="AI533">
            <v>1838223522.31</v>
          </cell>
          <cell r="AJ533">
            <v>3287953149.55</v>
          </cell>
          <cell r="AK533">
            <v>0.307251519010835</v>
          </cell>
          <cell r="AL533">
            <v>446885628.18</v>
          </cell>
          <cell r="AM533">
            <v>0.00389633163800349</v>
          </cell>
          <cell r="AN533">
            <v>0.000186209219954322</v>
          </cell>
          <cell r="AO533">
            <v>0.0372153599351858</v>
          </cell>
          <cell r="AP533">
            <v>0.0024206686024317</v>
          </cell>
          <cell r="AQ533">
            <v>2841067521.37</v>
          </cell>
          <cell r="AR533">
            <v>1650579774.26</v>
          </cell>
          <cell r="AS533">
            <v>488384096.688</v>
          </cell>
          <cell r="AT533">
            <v>2516002781.63</v>
          </cell>
          <cell r="AU533">
            <v>1975644514</v>
          </cell>
          <cell r="AV533">
            <v>1936720379.01</v>
          </cell>
          <cell r="AW533">
            <v>2142333703.79</v>
          </cell>
          <cell r="AX533">
            <v>11943006.92</v>
          </cell>
        </row>
        <row r="534">
          <cell r="A534" t="str">
            <v>600085.SH</v>
          </cell>
          <cell r="B534" t="str">
            <v>同仁堂</v>
          </cell>
          <cell r="C534">
            <v>10683183324.41</v>
          </cell>
          <cell r="D534">
            <v>0</v>
          </cell>
          <cell r="E534">
            <v>0</v>
          </cell>
          <cell r="F534">
            <v>0</v>
          </cell>
          <cell r="G534">
            <v>5559375304.15</v>
          </cell>
          <cell r="H534">
            <v>94196876.03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108073331.4</v>
          </cell>
          <cell r="P534">
            <v>2150025036.81</v>
          </cell>
          <cell r="Q534">
            <v>969101138.19</v>
          </cell>
          <cell r="R534">
            <v>99268069.73</v>
          </cell>
          <cell r="S534">
            <v>23237968.78</v>
          </cell>
          <cell r="T534">
            <v>469388.46</v>
          </cell>
          <cell r="U534">
            <v>230074.53</v>
          </cell>
          <cell r="V534">
            <v>0</v>
          </cell>
          <cell r="W534">
            <v>0</v>
          </cell>
          <cell r="X534">
            <v>19300431.98</v>
          </cell>
          <cell r="Y534">
            <v>55912732.32</v>
          </cell>
          <cell r="Z534">
            <v>5926.28</v>
          </cell>
        </row>
        <row r="534">
          <cell r="AB534">
            <v>13805835.91</v>
          </cell>
          <cell r="AC534">
            <v>7809801.96</v>
          </cell>
          <cell r="AD534">
            <v>321590258.87</v>
          </cell>
          <cell r="AE534">
            <v>10683183324.41</v>
          </cell>
          <cell r="AF534">
            <v>8909080849.06</v>
          </cell>
          <cell r="AG534">
            <v>1699364625.79</v>
          </cell>
          <cell r="AH534">
            <v>1705360659.74</v>
          </cell>
          <cell r="AI534">
            <v>1383770400.87</v>
          </cell>
          <cell r="AJ534">
            <v>5123808020.26</v>
          </cell>
          <cell r="AK534">
            <v>0.479614349456366</v>
          </cell>
          <cell r="AL534">
            <v>3376384274.5</v>
          </cell>
          <cell r="AM534">
            <v>0.0101162105075051</v>
          </cell>
          <cell r="AN534">
            <v>0.201253219337481</v>
          </cell>
          <cell r="AO534">
            <v>0.0907127687283716</v>
          </cell>
          <cell r="AP534">
            <v>0.00929199347381622</v>
          </cell>
          <cell r="AQ534">
            <v>1747423745.76</v>
          </cell>
          <cell r="AR534">
            <v>1402595518.11</v>
          </cell>
          <cell r="AS534">
            <v>574148690.762</v>
          </cell>
          <cell r="AT534">
            <v>1425833486.89</v>
          </cell>
          <cell r="AU534">
            <v>1724185776.98</v>
          </cell>
          <cell r="AV534">
            <v>1627936330.08</v>
          </cell>
          <cell r="AW534">
            <v>1699364625.79</v>
          </cell>
          <cell r="AX534">
            <v>239313.93</v>
          </cell>
        </row>
        <row r="535">
          <cell r="A535" t="str">
            <v>002266.SZ</v>
          </cell>
          <cell r="B535" t="str">
            <v>浙富控股</v>
          </cell>
          <cell r="C535">
            <v>10551436970.87</v>
          </cell>
          <cell r="D535">
            <v>0</v>
          </cell>
          <cell r="E535">
            <v>0</v>
          </cell>
          <cell r="F535">
            <v>0</v>
          </cell>
          <cell r="G535">
            <v>8044434238.46</v>
          </cell>
          <cell r="H535">
            <v>164945450.45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62701922.17</v>
          </cell>
          <cell r="P535">
            <v>20372690.89</v>
          </cell>
          <cell r="Q535">
            <v>243178870.72</v>
          </cell>
          <cell r="R535">
            <v>472041101.17</v>
          </cell>
          <cell r="S535">
            <v>158927042.33</v>
          </cell>
          <cell r="T535">
            <v>249108639.88</v>
          </cell>
          <cell r="U535">
            <v>15036131.12</v>
          </cell>
          <cell r="V535">
            <v>0</v>
          </cell>
          <cell r="W535">
            <v>-73121666.55</v>
          </cell>
          <cell r="X535">
            <v>10226282.26</v>
          </cell>
          <cell r="Y535">
            <v>8846785.59</v>
          </cell>
          <cell r="Z535">
            <v>5520678.22</v>
          </cell>
        </row>
        <row r="535">
          <cell r="AB535">
            <v>5868217.44</v>
          </cell>
          <cell r="AC535">
            <v>17707977.9</v>
          </cell>
          <cell r="AD535">
            <v>242237011.42</v>
          </cell>
          <cell r="AE535">
            <v>10551436970.87</v>
          </cell>
          <cell r="AF535">
            <v>9001655865.74</v>
          </cell>
          <cell r="AG535">
            <v>1712215688.83</v>
          </cell>
          <cell r="AH535">
            <v>1700375928.37</v>
          </cell>
          <cell r="AI535">
            <v>1458138916.95</v>
          </cell>
          <cell r="AJ535">
            <v>2507002732.41</v>
          </cell>
          <cell r="AK535">
            <v>0.237598228500178</v>
          </cell>
          <cell r="AL535">
            <v>818981131</v>
          </cell>
          <cell r="AM535">
            <v>0.00594250075540469</v>
          </cell>
          <cell r="AN535">
            <v>0.00193079776207204</v>
          </cell>
          <cell r="AO535">
            <v>0.0230469907929469</v>
          </cell>
          <cell r="AP535">
            <v>0.0447371388819544</v>
          </cell>
          <cell r="AQ535">
            <v>1688021601.41</v>
          </cell>
          <cell r="AR535">
            <v>1286857547.66</v>
          </cell>
          <cell r="AS535">
            <v>544271056.948</v>
          </cell>
          <cell r="AT535">
            <v>1445784589.99</v>
          </cell>
          <cell r="AU535">
            <v>1529094559.08</v>
          </cell>
          <cell r="AV535">
            <v>1530210307.38</v>
          </cell>
          <cell r="AW535">
            <v>1712215688.83</v>
          </cell>
          <cell r="AX535">
            <v>160950842.21</v>
          </cell>
        </row>
        <row r="536">
          <cell r="A536" t="str">
            <v>002001.SZ</v>
          </cell>
          <cell r="B536" t="str">
            <v>新和成</v>
          </cell>
          <cell r="C536">
            <v>10516296574.9</v>
          </cell>
          <cell r="D536">
            <v>0</v>
          </cell>
          <cell r="E536">
            <v>0</v>
          </cell>
          <cell r="F536">
            <v>0</v>
          </cell>
          <cell r="G536">
            <v>5593507476.3</v>
          </cell>
          <cell r="H536">
            <v>246262466.47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88269874.64</v>
          </cell>
          <cell r="P536">
            <v>88864094.38</v>
          </cell>
          <cell r="Q536">
            <v>291525770.12</v>
          </cell>
          <cell r="R536">
            <v>520062056.43</v>
          </cell>
          <cell r="S536">
            <v>186630388.23</v>
          </cell>
          <cell r="T536">
            <v>59117130.85</v>
          </cell>
          <cell r="U536">
            <v>28674263.48</v>
          </cell>
          <cell r="V536">
            <v>0</v>
          </cell>
          <cell r="W536">
            <v>33837177.78</v>
          </cell>
          <cell r="X536">
            <v>24034277.06</v>
          </cell>
          <cell r="Y536">
            <v>10877539.41</v>
          </cell>
          <cell r="Z536">
            <v>282056.79</v>
          </cell>
        </row>
        <row r="536">
          <cell r="AB536">
            <v>11062337.09</v>
          </cell>
          <cell r="AC536">
            <v>3786996.91</v>
          </cell>
          <cell r="AD536">
            <v>533069053.25</v>
          </cell>
          <cell r="AE536">
            <v>10516296574.9</v>
          </cell>
          <cell r="AF536">
            <v>6768859660.1</v>
          </cell>
          <cell r="AG536">
            <v>3805761463.75</v>
          </cell>
          <cell r="AH536">
            <v>3813036803.93</v>
          </cell>
          <cell r="AI536">
            <v>3279967750.68</v>
          </cell>
          <cell r="AJ536">
            <v>4922789098.6</v>
          </cell>
          <cell r="AK536">
            <v>0.468110523846348</v>
          </cell>
          <cell r="AL536">
            <v>992323994.8</v>
          </cell>
          <cell r="AM536">
            <v>0.00839362735838775</v>
          </cell>
          <cell r="AN536">
            <v>0.00845013201625545</v>
          </cell>
          <cell r="AO536">
            <v>0.0277213340308227</v>
          </cell>
          <cell r="AP536">
            <v>0.0494529659491792</v>
          </cell>
          <cell r="AQ536">
            <v>3930465103.8</v>
          </cell>
          <cell r="AR536">
            <v>3210765662.32</v>
          </cell>
          <cell r="AS536">
            <v>1541147348.4816</v>
          </cell>
          <cell r="AT536">
            <v>3397396050.55</v>
          </cell>
          <cell r="AU536">
            <v>3743834715.57</v>
          </cell>
          <cell r="AV536">
            <v>3653175076.88</v>
          </cell>
          <cell r="AW536">
            <v>3805761463.75</v>
          </cell>
          <cell r="AX536">
            <v>64280045.15</v>
          </cell>
        </row>
        <row r="537">
          <cell r="A537" t="str">
            <v>000559.SZ</v>
          </cell>
          <cell r="B537" t="str">
            <v>万向钱潮</v>
          </cell>
          <cell r="C537">
            <v>10514327953.48</v>
          </cell>
          <cell r="D537">
            <v>0</v>
          </cell>
          <cell r="E537">
            <v>0</v>
          </cell>
          <cell r="F537">
            <v>0</v>
          </cell>
          <cell r="G537">
            <v>9162168714.93</v>
          </cell>
          <cell r="H537">
            <v>68533636.28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36117486.92</v>
          </cell>
          <cell r="P537">
            <v>124477206.41</v>
          </cell>
          <cell r="Q537">
            <v>397096782.13</v>
          </cell>
          <cell r="R537">
            <v>360421360</v>
          </cell>
          <cell r="S537">
            <v>-20019452.91</v>
          </cell>
          <cell r="T537">
            <v>49487065.11</v>
          </cell>
          <cell r="U537">
            <v>46513779.95</v>
          </cell>
          <cell r="V537">
            <v>0</v>
          </cell>
          <cell r="W537">
            <v>7797.51</v>
          </cell>
          <cell r="X537">
            <v>-18690041.91</v>
          </cell>
          <cell r="Y537">
            <v>62788716.87</v>
          </cell>
          <cell r="Z537">
            <v>-31027412.42</v>
          </cell>
        </row>
        <row r="537">
          <cell r="AB537">
            <v>7161056.25</v>
          </cell>
          <cell r="AC537">
            <v>2415084.75</v>
          </cell>
          <cell r="AD537">
            <v>48313738.09</v>
          </cell>
          <cell r="AE537">
            <v>10514327953.48</v>
          </cell>
          <cell r="AF537">
            <v>10060262097.48</v>
          </cell>
          <cell r="AG537">
            <v>428434631.24</v>
          </cell>
          <cell r="AH537">
            <v>433180602.74</v>
          </cell>
          <cell r="AI537">
            <v>384866864.65</v>
          </cell>
          <cell r="AJ537">
            <v>1352159238.55</v>
          </cell>
          <cell r="AK537">
            <v>0.128601584859493</v>
          </cell>
          <cell r="AL537">
            <v>976155580.83</v>
          </cell>
          <cell r="AM537">
            <v>0.00343507327142539</v>
          </cell>
          <cell r="AN537">
            <v>0.0118388171798275</v>
          </cell>
          <cell r="AO537">
            <v>0.0377672052733118</v>
          </cell>
          <cell r="AP537">
            <v>0.0342790677249808</v>
          </cell>
          <cell r="AQ537">
            <v>376003657.719999</v>
          </cell>
          <cell r="AR537">
            <v>347709372.539999</v>
          </cell>
          <cell r="AS537">
            <v>-323297429.258401</v>
          </cell>
          <cell r="AT537">
            <v>327689919.629999</v>
          </cell>
          <cell r="AU537">
            <v>396023110.629999</v>
          </cell>
          <cell r="AV537">
            <v>290386679.429999</v>
          </cell>
          <cell r="AW537">
            <v>428434631.24</v>
          </cell>
          <cell r="AX537">
            <v>2981082.67</v>
          </cell>
        </row>
        <row r="538">
          <cell r="A538" t="str">
            <v>002727.SZ</v>
          </cell>
          <cell r="B538" t="str">
            <v>一心堂</v>
          </cell>
          <cell r="C538">
            <v>10498301379.32</v>
          </cell>
          <cell r="D538">
            <v>0</v>
          </cell>
          <cell r="E538">
            <v>0</v>
          </cell>
          <cell r="F538">
            <v>0</v>
          </cell>
          <cell r="G538">
            <v>6495638187.22</v>
          </cell>
          <cell r="H538">
            <v>81387965.57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27443136.64</v>
          </cell>
          <cell r="P538">
            <v>2754665283.82</v>
          </cell>
          <cell r="Q538">
            <v>278252638.59</v>
          </cell>
          <cell r="R538">
            <v>3866498.12</v>
          </cell>
          <cell r="S538">
            <v>56993715.76</v>
          </cell>
          <cell r="T538">
            <v>14553750.74</v>
          </cell>
          <cell r="U538">
            <v>-1761224.16</v>
          </cell>
          <cell r="V538">
            <v>0</v>
          </cell>
          <cell r="W538">
            <v>0</v>
          </cell>
          <cell r="X538">
            <v>4025093.11</v>
          </cell>
          <cell r="Y538">
            <v>72937913.71</v>
          </cell>
          <cell r="Z538">
            <v>0</v>
          </cell>
        </row>
        <row r="538">
          <cell r="AB538">
            <v>20325119.79</v>
          </cell>
          <cell r="AC538">
            <v>7917964.9</v>
          </cell>
          <cell r="AD538">
            <v>107942047.69</v>
          </cell>
          <cell r="AE538">
            <v>10498301379.32</v>
          </cell>
          <cell r="AF538">
            <v>9616859460.15</v>
          </cell>
          <cell r="AG538">
            <v>819032663.089998</v>
          </cell>
          <cell r="AH538">
            <v>831439817.979998</v>
          </cell>
          <cell r="AI538">
            <v>723497770.289998</v>
          </cell>
          <cell r="AJ538">
            <v>4002663192.1</v>
          </cell>
          <cell r="AK538">
            <v>0.381267697266209</v>
          </cell>
          <cell r="AL538">
            <v>3124758315.99</v>
          </cell>
          <cell r="AM538">
            <v>0.00261405494550372</v>
          </cell>
          <cell r="AN538">
            <v>0.262391522617769</v>
          </cell>
          <cell r="AO538">
            <v>0.0265045390236285</v>
          </cell>
          <cell r="AP538">
            <v>0.000368297496928064</v>
          </cell>
          <cell r="AQ538">
            <v>877904876.109999</v>
          </cell>
          <cell r="AR538">
            <v>712969112.659999</v>
          </cell>
          <cell r="AS538">
            <v>200464831.977599</v>
          </cell>
          <cell r="AT538">
            <v>769962828.419999</v>
          </cell>
          <cell r="AU538">
            <v>820911160.349999</v>
          </cell>
          <cell r="AV538">
            <v>780084662.539999</v>
          </cell>
          <cell r="AW538">
            <v>819032663.089998</v>
          </cell>
          <cell r="AX538">
            <v>16314974.9</v>
          </cell>
        </row>
        <row r="539">
          <cell r="A539" t="str">
            <v>600580.SH</v>
          </cell>
          <cell r="B539" t="str">
            <v>卧龙电驱</v>
          </cell>
          <cell r="C539">
            <v>10477651183.1</v>
          </cell>
          <cell r="D539">
            <v>0</v>
          </cell>
          <cell r="E539">
            <v>0</v>
          </cell>
          <cell r="F539">
            <v>0</v>
          </cell>
          <cell r="G539">
            <v>7996750258.92</v>
          </cell>
          <cell r="H539">
            <v>185555741.42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56196699.91</v>
          </cell>
          <cell r="P539">
            <v>428780988.65</v>
          </cell>
          <cell r="Q539">
            <v>721063892.57</v>
          </cell>
          <cell r="R539">
            <v>357288245.93</v>
          </cell>
          <cell r="S539">
            <v>246919691.53</v>
          </cell>
          <cell r="T539">
            <v>90407412.42</v>
          </cell>
          <cell r="U539">
            <v>53788753.03</v>
          </cell>
          <cell r="V539">
            <v>0</v>
          </cell>
          <cell r="W539">
            <v>72121968.92</v>
          </cell>
          <cell r="X539">
            <v>28291902.71</v>
          </cell>
          <cell r="Y539">
            <v>15730794.6</v>
          </cell>
          <cell r="Z539">
            <v>5378130.15</v>
          </cell>
        </row>
        <row r="539">
          <cell r="AB539">
            <v>9579635.69</v>
          </cell>
          <cell r="AC539">
            <v>51417403.99</v>
          </cell>
          <cell r="AD539">
            <v>129422946.87</v>
          </cell>
          <cell r="AE539">
            <v>10477651183.1</v>
          </cell>
          <cell r="AF539">
            <v>9806999777.51</v>
          </cell>
          <cell r="AG539">
            <v>794536219.77</v>
          </cell>
          <cell r="AH539">
            <v>752698451.47</v>
          </cell>
          <cell r="AI539">
            <v>623275504.6</v>
          </cell>
          <cell r="AJ539">
            <v>2480900924.18</v>
          </cell>
          <cell r="AK539">
            <v>0.236780255500544</v>
          </cell>
          <cell r="AL539">
            <v>1620898389.96</v>
          </cell>
          <cell r="AM539">
            <v>0.00536348260959888</v>
          </cell>
          <cell r="AN539">
            <v>0.0409233883775025</v>
          </cell>
          <cell r="AO539">
            <v>0.0688192305669657</v>
          </cell>
          <cell r="AP539">
            <v>0.0341000325059772</v>
          </cell>
          <cell r="AQ539">
            <v>860002534.22</v>
          </cell>
          <cell r="AR539">
            <v>483659895.82</v>
          </cell>
          <cell r="AS539">
            <v>-155810146.6128</v>
          </cell>
          <cell r="AT539">
            <v>730579587.35</v>
          </cell>
          <cell r="AU539">
            <v>613082842.69</v>
          </cell>
          <cell r="AV539">
            <v>693370788.54</v>
          </cell>
          <cell r="AW539">
            <v>794536219.77</v>
          </cell>
          <cell r="AX539">
            <v>108740628.31</v>
          </cell>
        </row>
        <row r="540">
          <cell r="A540" t="str">
            <v>600811.SH</v>
          </cell>
          <cell r="B540" t="str">
            <v>东方集团</v>
          </cell>
          <cell r="C540">
            <v>10474888671.74</v>
          </cell>
          <cell r="D540">
            <v>3499462.35</v>
          </cell>
          <cell r="E540">
            <v>0</v>
          </cell>
          <cell r="F540">
            <v>0</v>
          </cell>
          <cell r="G540">
            <v>10216580399.26</v>
          </cell>
          <cell r="H540">
            <v>816019577.44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21491447.38</v>
          </cell>
          <cell r="P540">
            <v>76717927.08</v>
          </cell>
          <cell r="Q540">
            <v>203736906.1</v>
          </cell>
          <cell r="R540">
            <v>1980719.62</v>
          </cell>
          <cell r="S540">
            <v>665870946.98</v>
          </cell>
          <cell r="T540">
            <v>1029520963.52</v>
          </cell>
          <cell r="U540">
            <v>992685213.58</v>
          </cell>
          <cell r="V540">
            <v>0</v>
          </cell>
          <cell r="W540">
            <v>-2444207.85</v>
          </cell>
          <cell r="X540">
            <v>46765576.82</v>
          </cell>
          <cell r="Y540">
            <v>12736621.27</v>
          </cell>
          <cell r="Z540">
            <v>1703.94</v>
          </cell>
        </row>
        <row r="540">
          <cell r="AB540">
            <v>2111155.89</v>
          </cell>
          <cell r="AC540">
            <v>6205020.23</v>
          </cell>
          <cell r="AD540">
            <v>659499.62</v>
          </cell>
          <cell r="AE540">
            <v>10474888671.74</v>
          </cell>
          <cell r="AF540">
            <v>11186378346.42</v>
          </cell>
          <cell r="AG540">
            <v>256086586.84</v>
          </cell>
          <cell r="AH540">
            <v>251992722.5</v>
          </cell>
          <cell r="AI540">
            <v>251333222.88</v>
          </cell>
          <cell r="AJ540">
            <v>258308272.48</v>
          </cell>
          <cell r="AK540">
            <v>0.024659763036612</v>
          </cell>
          <cell r="AL540">
            <v>320757485.79</v>
          </cell>
          <cell r="AM540">
            <v>0.00205171129293062</v>
          </cell>
          <cell r="AN540">
            <v>0.00732398495909325</v>
          </cell>
          <cell r="AO540">
            <v>0.0194500306862122</v>
          </cell>
          <cell r="AP540">
            <v>0.00018909218819134</v>
          </cell>
          <cell r="AQ540">
            <v>-62449213.3100005</v>
          </cell>
          <cell r="AR540">
            <v>-728979659.91</v>
          </cell>
          <cell r="AS540">
            <v>-2446677325.066</v>
          </cell>
          <cell r="AT540">
            <v>-63108712.9300005</v>
          </cell>
          <cell r="AU540">
            <v>-728320160.29</v>
          </cell>
          <cell r="AV540">
            <v>-921138799.29</v>
          </cell>
          <cell r="AW540">
            <v>256086586.84</v>
          </cell>
          <cell r="AX540">
            <v>34391542.0899999</v>
          </cell>
        </row>
        <row r="541">
          <cell r="A541" t="str">
            <v>002251.SZ</v>
          </cell>
          <cell r="B541" t="str">
            <v>步步高</v>
          </cell>
          <cell r="C541">
            <v>10470190430.3</v>
          </cell>
          <cell r="D541">
            <v>73820075.92</v>
          </cell>
          <cell r="E541">
            <v>0</v>
          </cell>
          <cell r="F541">
            <v>0</v>
          </cell>
          <cell r="G541">
            <v>7167011030.94</v>
          </cell>
          <cell r="H541">
            <v>402625239.49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123728548.02</v>
          </cell>
          <cell r="P541">
            <v>2776111326.06</v>
          </cell>
          <cell r="Q541">
            <v>267136564.46</v>
          </cell>
          <cell r="R541">
            <v>21488470.34</v>
          </cell>
          <cell r="S541">
            <v>391062172.8</v>
          </cell>
          <cell r="T541">
            <v>462111924.1</v>
          </cell>
          <cell r="U541">
            <v>-8869412.14</v>
          </cell>
          <cell r="V541">
            <v>0</v>
          </cell>
          <cell r="W541">
            <v>0</v>
          </cell>
          <cell r="X541">
            <v>7744251.6</v>
          </cell>
          <cell r="Y541">
            <v>734827.02</v>
          </cell>
          <cell r="Z541">
            <v>19688495.96</v>
          </cell>
        </row>
        <row r="541">
          <cell r="AB541">
            <v>24672719.74</v>
          </cell>
          <cell r="AC541">
            <v>97277722</v>
          </cell>
          <cell r="AD541">
            <v>62938038.52</v>
          </cell>
          <cell r="AE541">
            <v>10470190430.3</v>
          </cell>
          <cell r="AF541">
            <v>10746538112.62</v>
          </cell>
          <cell r="AG541">
            <v>196973659.12</v>
          </cell>
          <cell r="AH541">
            <v>124368656.86</v>
          </cell>
          <cell r="AI541">
            <v>61430618.34</v>
          </cell>
          <cell r="AJ541">
            <v>3303179399.36</v>
          </cell>
          <cell r="AK541">
            <v>0.31548417589434</v>
          </cell>
          <cell r="AL541">
            <v>3261804738.16</v>
          </cell>
          <cell r="AM541">
            <v>0.0118172204071798</v>
          </cell>
          <cell r="AN541">
            <v>0.265144301294285</v>
          </cell>
          <cell r="AO541">
            <v>0.0255140120171</v>
          </cell>
          <cell r="AP541">
            <v>0.00205234761325963</v>
          </cell>
          <cell r="AQ541">
            <v>41374661.1999993</v>
          </cell>
          <cell r="AR541">
            <v>-412625550.120001</v>
          </cell>
          <cell r="AS541">
            <v>-1035260991.6352</v>
          </cell>
          <cell r="AT541">
            <v>-21563377.3200007</v>
          </cell>
          <cell r="AU541">
            <v>-349687511.600001</v>
          </cell>
          <cell r="AV541">
            <v>-276701331.67</v>
          </cell>
          <cell r="AW541">
            <v>196973659.12</v>
          </cell>
          <cell r="AX541">
            <v>470981336.24</v>
          </cell>
        </row>
        <row r="542">
          <cell r="A542" t="str">
            <v>002299.SZ</v>
          </cell>
          <cell r="B542" t="str">
            <v>圣农发展</v>
          </cell>
          <cell r="C542">
            <v>10468588972.62</v>
          </cell>
          <cell r="D542">
            <v>0</v>
          </cell>
          <cell r="E542">
            <v>0</v>
          </cell>
          <cell r="F542">
            <v>0</v>
          </cell>
          <cell r="G542">
            <v>9497042600.07</v>
          </cell>
          <cell r="H542">
            <v>94859402.71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30508584.65</v>
          </cell>
          <cell r="P542">
            <v>211159594.11</v>
          </cell>
          <cell r="Q542">
            <v>177160260.35</v>
          </cell>
          <cell r="R542">
            <v>51503806.44</v>
          </cell>
          <cell r="S542">
            <v>94773897.84</v>
          </cell>
          <cell r="T542">
            <v>18848386.6</v>
          </cell>
          <cell r="U542">
            <v>14594039.15</v>
          </cell>
          <cell r="V542">
            <v>0</v>
          </cell>
          <cell r="W542">
            <v>-1771280.79</v>
          </cell>
          <cell r="X542">
            <v>-276922.96</v>
          </cell>
          <cell r="Y542">
            <v>36244746.77</v>
          </cell>
          <cell r="Z542">
            <v>400</v>
          </cell>
        </row>
        <row r="542">
          <cell r="AB542">
            <v>3012303.5</v>
          </cell>
          <cell r="AC542">
            <v>11724360.61</v>
          </cell>
          <cell r="AD542">
            <v>42671299.33</v>
          </cell>
          <cell r="AE542">
            <v>10468588972.62</v>
          </cell>
          <cell r="AF542">
            <v>10062148743.46</v>
          </cell>
          <cell r="AG542">
            <v>387549911.16</v>
          </cell>
          <cell r="AH542">
            <v>378837854.05</v>
          </cell>
          <cell r="AI542">
            <v>336166554.72</v>
          </cell>
          <cell r="AJ542">
            <v>971546372.550001</v>
          </cell>
          <cell r="AK542">
            <v>0.0928058571304142</v>
          </cell>
          <cell r="AL542">
            <v>515289049.43</v>
          </cell>
          <cell r="AM542">
            <v>0.00291429768900025</v>
          </cell>
          <cell r="AN542">
            <v>0.0201707789523761</v>
          </cell>
          <cell r="AO542">
            <v>0.0169230314432396</v>
          </cell>
          <cell r="AP542">
            <v>0.00491984226094895</v>
          </cell>
          <cell r="AQ542">
            <v>456257323.120001</v>
          </cell>
          <cell r="AR542">
            <v>318812125.950001</v>
          </cell>
          <cell r="AS542">
            <v>-467314765.984399</v>
          </cell>
          <cell r="AT542">
            <v>413586023.790001</v>
          </cell>
          <cell r="AU542">
            <v>361483425.280001</v>
          </cell>
          <cell r="AV542">
            <v>370387300.480001</v>
          </cell>
          <cell r="AW542">
            <v>387549911.16</v>
          </cell>
          <cell r="AX542">
            <v>2483066.66</v>
          </cell>
        </row>
        <row r="543">
          <cell r="A543" t="str">
            <v>002936.SZ</v>
          </cell>
          <cell r="B543" t="str">
            <v>郑州银行</v>
          </cell>
          <cell r="C543">
            <v>10435097000</v>
          </cell>
          <cell r="D543">
            <v>19039213000</v>
          </cell>
          <cell r="E543">
            <v>0</v>
          </cell>
          <cell r="F543">
            <v>1109637000</v>
          </cell>
          <cell r="G543">
            <v>0</v>
          </cell>
          <cell r="H543">
            <v>0</v>
          </cell>
          <cell r="I543">
            <v>116341000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115657000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409801000</v>
          </cell>
          <cell r="U543">
            <v>0</v>
          </cell>
          <cell r="V543">
            <v>135530000</v>
          </cell>
          <cell r="W543">
            <v>123349000</v>
          </cell>
          <cell r="X543">
            <v>4001737000</v>
          </cell>
          <cell r="Y543">
            <v>0</v>
          </cell>
          <cell r="Z543">
            <v>0</v>
          </cell>
        </row>
        <row r="543">
          <cell r="AB543">
            <v>8353000</v>
          </cell>
          <cell r="AC543">
            <v>10063000</v>
          </cell>
          <cell r="AD543">
            <v>780311000</v>
          </cell>
          <cell r="AE543">
            <v>10435097000</v>
          </cell>
          <cell r="AF543">
            <v>115657000</v>
          </cell>
          <cell r="AG543">
            <v>6986383000</v>
          </cell>
          <cell r="AH543">
            <v>6984673000</v>
          </cell>
          <cell r="AI543">
            <v>6204362000</v>
          </cell>
          <cell r="AJ543">
            <v>10435097000</v>
          </cell>
          <cell r="AK543">
            <v>1</v>
          </cell>
          <cell r="AL543">
            <v>117367000</v>
          </cell>
          <cell r="AM543">
            <v>0.0110834618978626</v>
          </cell>
          <cell r="AN543">
            <v>0</v>
          </cell>
          <cell r="AO543">
            <v>0</v>
          </cell>
          <cell r="AP543">
            <v>0</v>
          </cell>
          <cell r="AQ543">
            <v>10317730000</v>
          </cell>
          <cell r="AR543">
            <v>9537419000</v>
          </cell>
          <cell r="AS543">
            <v>5668934040</v>
          </cell>
          <cell r="AT543">
            <v>9537419000</v>
          </cell>
          <cell r="AU543">
            <v>10317730000</v>
          </cell>
          <cell r="AV543">
            <v>6317703000</v>
          </cell>
          <cell r="AW543">
            <v>6986383000</v>
          </cell>
          <cell r="AX543">
            <v>668680000</v>
          </cell>
        </row>
        <row r="544">
          <cell r="A544" t="str">
            <v>600496.SH</v>
          </cell>
          <cell r="B544" t="str">
            <v>精工钢构</v>
          </cell>
          <cell r="C544">
            <v>10394955067.5</v>
          </cell>
          <cell r="D544">
            <v>0</v>
          </cell>
          <cell r="E544">
            <v>0</v>
          </cell>
          <cell r="F544">
            <v>0</v>
          </cell>
          <cell r="G544">
            <v>8945192376</v>
          </cell>
          <cell r="H544">
            <v>124531020.66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24131495.28</v>
          </cell>
          <cell r="P544">
            <v>86930779.79</v>
          </cell>
          <cell r="Q544">
            <v>310835820.78</v>
          </cell>
          <cell r="R544">
            <v>376684921.93</v>
          </cell>
          <cell r="S544">
            <v>87400482.6</v>
          </cell>
          <cell r="T544">
            <v>39735952.84</v>
          </cell>
          <cell r="U544">
            <v>27918303.21</v>
          </cell>
          <cell r="V544">
            <v>0</v>
          </cell>
          <cell r="W544">
            <v>139920.89</v>
          </cell>
          <cell r="X544">
            <v>39495683.26</v>
          </cell>
          <cell r="Y544">
            <v>8275241.69</v>
          </cell>
          <cell r="Z544">
            <v>387656.26</v>
          </cell>
        </row>
        <row r="544">
          <cell r="AB544">
            <v>19053474.91</v>
          </cell>
          <cell r="AC544">
            <v>2433665.98</v>
          </cell>
          <cell r="AD544">
            <v>40195408.96</v>
          </cell>
          <cell r="AE544">
            <v>10394955067.5</v>
          </cell>
          <cell r="AF544">
            <v>9831175876.38</v>
          </cell>
          <cell r="AG544">
            <v>556271796.159997</v>
          </cell>
          <cell r="AH544">
            <v>572891605.089997</v>
          </cell>
          <cell r="AI544">
            <v>532696196.129997</v>
          </cell>
          <cell r="AJ544">
            <v>1449762691.5</v>
          </cell>
          <cell r="AK544">
            <v>0.139467913241175</v>
          </cell>
          <cell r="AL544">
            <v>790238450.54</v>
          </cell>
          <cell r="AM544">
            <v>0.00232146220193366</v>
          </cell>
          <cell r="AN544">
            <v>0.00836278552677833</v>
          </cell>
          <cell r="AO544">
            <v>0.0299025651156332</v>
          </cell>
          <cell r="AP544">
            <v>0.0362372823628369</v>
          </cell>
          <cell r="AQ544">
            <v>659524240.96</v>
          </cell>
          <cell r="AR544">
            <v>531928349.4</v>
          </cell>
          <cell r="AS544">
            <v>-56593014.7144001</v>
          </cell>
          <cell r="AT544">
            <v>619328832</v>
          </cell>
          <cell r="AU544">
            <v>572123758.36</v>
          </cell>
          <cell r="AV544">
            <v>479265384.37</v>
          </cell>
          <cell r="AW544">
            <v>556271796.159997</v>
          </cell>
          <cell r="AX544">
            <v>11957570.52</v>
          </cell>
        </row>
        <row r="545">
          <cell r="A545" t="str">
            <v>000729.SZ</v>
          </cell>
          <cell r="B545" t="str">
            <v>燕京啤酒</v>
          </cell>
          <cell r="C545">
            <v>10385826537.88</v>
          </cell>
          <cell r="D545">
            <v>0</v>
          </cell>
          <cell r="E545">
            <v>0</v>
          </cell>
          <cell r="F545">
            <v>0</v>
          </cell>
          <cell r="G545">
            <v>5990623393.03</v>
          </cell>
          <cell r="H545">
            <v>2166073.7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924357147.29</v>
          </cell>
          <cell r="P545">
            <v>1266152557.54</v>
          </cell>
          <cell r="Q545">
            <v>1206870994.16</v>
          </cell>
          <cell r="R545">
            <v>274924085.77</v>
          </cell>
          <cell r="S545">
            <v>-87929809</v>
          </cell>
          <cell r="T545">
            <v>1141315.07</v>
          </cell>
          <cell r="U545">
            <v>0</v>
          </cell>
          <cell r="V545">
            <v>0</v>
          </cell>
          <cell r="W545">
            <v>0</v>
          </cell>
          <cell r="X545">
            <v>-76953.12</v>
          </cell>
          <cell r="Y545">
            <v>0</v>
          </cell>
          <cell r="Z545">
            <v>-2249129.29</v>
          </cell>
        </row>
        <row r="545">
          <cell r="AB545">
            <v>4140374.07</v>
          </cell>
          <cell r="AC545">
            <v>4319914.94</v>
          </cell>
          <cell r="AD545">
            <v>163396692.12</v>
          </cell>
          <cell r="AE545">
            <v>10385826537.88</v>
          </cell>
          <cell r="AF545">
            <v>9574998368.79</v>
          </cell>
          <cell r="AG545">
            <v>809797307.989998</v>
          </cell>
          <cell r="AH545">
            <v>809617767.119998</v>
          </cell>
          <cell r="AI545">
            <v>646221074.999998</v>
          </cell>
          <cell r="AJ545">
            <v>4395203144.85</v>
          </cell>
          <cell r="AK545">
            <v>0.423192427566498</v>
          </cell>
          <cell r="AL545">
            <v>3672484325.63</v>
          </cell>
          <cell r="AM545">
            <v>0.0890017894982756</v>
          </cell>
          <cell r="AN545">
            <v>0.1219115833412</v>
          </cell>
          <cell r="AO545">
            <v>0.11620365406241</v>
          </cell>
          <cell r="AP545">
            <v>0.0264710839110662</v>
          </cell>
          <cell r="AQ545">
            <v>722718819.22</v>
          </cell>
          <cell r="AR545">
            <v>647251936.1</v>
          </cell>
          <cell r="AS545">
            <v>-452342007.7008</v>
          </cell>
          <cell r="AT545">
            <v>559322127.1</v>
          </cell>
          <cell r="AU545">
            <v>810648628.22</v>
          </cell>
          <cell r="AV545">
            <v>718560110.219999</v>
          </cell>
          <cell r="AW545">
            <v>809797307.989998</v>
          </cell>
          <cell r="AX545">
            <v>1141315.07</v>
          </cell>
        </row>
        <row r="546">
          <cell r="A546" t="str">
            <v>601118.SH</v>
          </cell>
          <cell r="B546" t="str">
            <v>海南橡胶</v>
          </cell>
          <cell r="C546">
            <v>10337252255.69</v>
          </cell>
          <cell r="D546">
            <v>0</v>
          </cell>
          <cell r="E546">
            <v>0</v>
          </cell>
          <cell r="F546">
            <v>0</v>
          </cell>
          <cell r="G546">
            <v>9609534685.43</v>
          </cell>
          <cell r="H546">
            <v>120050120.84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19585050.07</v>
          </cell>
          <cell r="P546">
            <v>428526510.99</v>
          </cell>
          <cell r="Q546">
            <v>481418897.29</v>
          </cell>
          <cell r="R546">
            <v>26843586.38</v>
          </cell>
          <cell r="S546">
            <v>183920484</v>
          </cell>
          <cell r="T546">
            <v>197295812.81</v>
          </cell>
          <cell r="U546">
            <v>0</v>
          </cell>
          <cell r="V546">
            <v>0</v>
          </cell>
          <cell r="W546">
            <v>-12893011.41</v>
          </cell>
          <cell r="X546">
            <v>1509260.54</v>
          </cell>
          <cell r="Y546">
            <v>96479908.37</v>
          </cell>
          <cell r="Z546">
            <v>10233.44</v>
          </cell>
        </row>
        <row r="546">
          <cell r="AB546">
            <v>50990816.23</v>
          </cell>
          <cell r="AC546">
            <v>10952916.72</v>
          </cell>
          <cell r="AD546">
            <v>10161082.76</v>
          </cell>
          <cell r="AE546">
            <v>10337252255.69</v>
          </cell>
          <cell r="AF546">
            <v>10749829214.16</v>
          </cell>
          <cell r="AG546">
            <v>-326153092.539999</v>
          </cell>
          <cell r="AH546">
            <v>-286115193.029999</v>
          </cell>
          <cell r="AI546">
            <v>-296276275.789999</v>
          </cell>
          <cell r="AJ546">
            <v>727717570.26</v>
          </cell>
          <cell r="AK546">
            <v>0.0703975826709112</v>
          </cell>
          <cell r="AL546">
            <v>1012816053.59</v>
          </cell>
          <cell r="AM546">
            <v>0.00189460889466247</v>
          </cell>
          <cell r="AN546">
            <v>0.0414545858406545</v>
          </cell>
          <cell r="AO546">
            <v>0.0465712633669174</v>
          </cell>
          <cell r="AP546">
            <v>0.00259678159302191</v>
          </cell>
          <cell r="AQ546">
            <v>-285098483.33</v>
          </cell>
          <cell r="AR546">
            <v>-479180050.09</v>
          </cell>
          <cell r="AS546">
            <v>-1231020950.002</v>
          </cell>
          <cell r="AT546">
            <v>-295259566.09</v>
          </cell>
          <cell r="AU546">
            <v>-469018967.33</v>
          </cell>
          <cell r="AV546">
            <v>-446685530.78</v>
          </cell>
          <cell r="AW546">
            <v>-326153092.539999</v>
          </cell>
          <cell r="AX546">
            <v>184402801.4</v>
          </cell>
        </row>
        <row r="547">
          <cell r="A547" t="str">
            <v>000928.SZ</v>
          </cell>
          <cell r="B547" t="str">
            <v>中钢国际</v>
          </cell>
          <cell r="C547">
            <v>10299309441.66</v>
          </cell>
          <cell r="D547">
            <v>0</v>
          </cell>
          <cell r="E547">
            <v>0</v>
          </cell>
          <cell r="F547">
            <v>0</v>
          </cell>
          <cell r="G547">
            <v>9435914884.4</v>
          </cell>
          <cell r="H547">
            <v>104915966.6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18734715.41</v>
          </cell>
          <cell r="P547">
            <v>17591889.88</v>
          </cell>
          <cell r="Q547">
            <v>372006827.41</v>
          </cell>
          <cell r="R547">
            <v>150907398.91</v>
          </cell>
          <cell r="S547">
            <v>104530958.97</v>
          </cell>
          <cell r="T547">
            <v>175245693.64</v>
          </cell>
          <cell r="U547">
            <v>14445630.19</v>
          </cell>
          <cell r="V547">
            <v>0</v>
          </cell>
          <cell r="W547">
            <v>198645458.45</v>
          </cell>
          <cell r="X547">
            <v>-68320514.02</v>
          </cell>
          <cell r="Y547">
            <v>1980496.17</v>
          </cell>
          <cell r="Z547">
            <v>3407897.33</v>
          </cell>
        </row>
        <row r="547">
          <cell r="AB547">
            <v>2078599.04</v>
          </cell>
          <cell r="AC547">
            <v>2242806.89</v>
          </cell>
          <cell r="AD547">
            <v>144143811.8</v>
          </cell>
          <cell r="AE547">
            <v>10299309441.66</v>
          </cell>
          <cell r="AF547">
            <v>10099686674.98</v>
          </cell>
          <cell r="AG547">
            <v>643261833.950002</v>
          </cell>
          <cell r="AH547">
            <v>643097626.100002</v>
          </cell>
          <cell r="AI547">
            <v>498953814.300002</v>
          </cell>
          <cell r="AJ547">
            <v>863394557.26</v>
          </cell>
          <cell r="AK547">
            <v>0.0838303346598781</v>
          </cell>
          <cell r="AL547">
            <v>561385535.63</v>
          </cell>
          <cell r="AM547">
            <v>0.00181902636444919</v>
          </cell>
          <cell r="AN547">
            <v>0.00170806499014798</v>
          </cell>
          <cell r="AO547">
            <v>0.0361195893294805</v>
          </cell>
          <cell r="AP547">
            <v>0.0146521861261484</v>
          </cell>
          <cell r="AQ547">
            <v>302009021.63</v>
          </cell>
          <cell r="AR547">
            <v>53334250.8600002</v>
          </cell>
          <cell r="AS547">
            <v>-430672801.9488</v>
          </cell>
          <cell r="AT547">
            <v>157865209.83</v>
          </cell>
          <cell r="AU547">
            <v>197478062.66</v>
          </cell>
          <cell r="AV547">
            <v>268985674.23</v>
          </cell>
          <cell r="AW547">
            <v>643261833.950002</v>
          </cell>
          <cell r="AX547">
            <v>359445521.9</v>
          </cell>
        </row>
        <row r="548">
          <cell r="A548" t="str">
            <v>600277.SH</v>
          </cell>
          <cell r="B548" t="str">
            <v>亿利洁能</v>
          </cell>
          <cell r="C548">
            <v>10278127697.69</v>
          </cell>
          <cell r="D548">
            <v>0</v>
          </cell>
          <cell r="E548">
            <v>0</v>
          </cell>
          <cell r="F548">
            <v>0</v>
          </cell>
          <cell r="G548">
            <v>8876787830.7</v>
          </cell>
          <cell r="H548">
            <v>618086751.48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94936140.19</v>
          </cell>
          <cell r="P548">
            <v>18986110.53</v>
          </cell>
          <cell r="Q548">
            <v>212212271.15</v>
          </cell>
          <cell r="R548">
            <v>186963475.53</v>
          </cell>
          <cell r="S548">
            <v>544131974.85</v>
          </cell>
          <cell r="T548">
            <v>426888992.94</v>
          </cell>
          <cell r="U548">
            <v>342477969.91</v>
          </cell>
          <cell r="V548">
            <v>0</v>
          </cell>
          <cell r="W548">
            <v>3231111.46</v>
          </cell>
          <cell r="X548">
            <v>5722408.02</v>
          </cell>
          <cell r="Y548">
            <v>0</v>
          </cell>
          <cell r="Z548">
            <v>-116652.77</v>
          </cell>
        </row>
        <row r="548">
          <cell r="AB548">
            <v>7758050.69</v>
          </cell>
          <cell r="AC548">
            <v>7283080.73</v>
          </cell>
          <cell r="AD548">
            <v>93815664.22</v>
          </cell>
          <cell r="AE548">
            <v>10278127697.69</v>
          </cell>
          <cell r="AF548">
            <v>9934017802.95</v>
          </cell>
          <cell r="AG548">
            <v>768390938.349998</v>
          </cell>
          <cell r="AH548">
            <v>768865908.309998</v>
          </cell>
          <cell r="AI548">
            <v>675050244.089998</v>
          </cell>
          <cell r="AJ548">
            <v>1401339866.99</v>
          </cell>
          <cell r="AK548">
            <v>0.136341939719717</v>
          </cell>
          <cell r="AL548">
            <v>512623027.44</v>
          </cell>
          <cell r="AM548">
            <v>0.00923671538069495</v>
          </cell>
          <cell r="AN548">
            <v>0.00184723434933262</v>
          </cell>
          <cell r="AO548">
            <v>0.0206469774838169</v>
          </cell>
          <cell r="AP548">
            <v>0.0181904215465254</v>
          </cell>
          <cell r="AQ548">
            <v>888716839.55</v>
          </cell>
          <cell r="AR548">
            <v>250769200.48</v>
          </cell>
          <cell r="AS548">
            <v>-1045954628.4976</v>
          </cell>
          <cell r="AT548">
            <v>794901175.33</v>
          </cell>
          <cell r="AU548">
            <v>344584864.7</v>
          </cell>
          <cell r="AV548">
            <v>264316057.32</v>
          </cell>
          <cell r="AW548">
            <v>768390938.349998</v>
          </cell>
          <cell r="AX548">
            <v>87642134.49</v>
          </cell>
        </row>
        <row r="549">
          <cell r="A549" t="str">
            <v>000012.SZ</v>
          </cell>
          <cell r="B549" t="str">
            <v>南玻A</v>
          </cell>
          <cell r="C549">
            <v>10246839119</v>
          </cell>
          <cell r="D549">
            <v>0</v>
          </cell>
          <cell r="E549">
            <v>0</v>
          </cell>
          <cell r="F549">
            <v>0</v>
          </cell>
          <cell r="G549">
            <v>6400847816</v>
          </cell>
          <cell r="H549">
            <v>143830594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111599883</v>
          </cell>
          <cell r="P549">
            <v>190489551</v>
          </cell>
          <cell r="Q549">
            <v>529685405</v>
          </cell>
          <cell r="R549">
            <v>370688508</v>
          </cell>
          <cell r="S549">
            <v>119273805</v>
          </cell>
          <cell r="T549">
            <v>8827787</v>
          </cell>
          <cell r="U549">
            <v>0</v>
          </cell>
          <cell r="V549">
            <v>0</v>
          </cell>
          <cell r="W549">
            <v>0</v>
          </cell>
          <cell r="X549">
            <v>7717483</v>
          </cell>
          <cell r="Y549">
            <v>698445226</v>
          </cell>
          <cell r="Z549">
            <v>-1772171</v>
          </cell>
        </row>
        <row r="549">
          <cell r="AB549">
            <v>10787406</v>
          </cell>
          <cell r="AC549">
            <v>20501006</v>
          </cell>
          <cell r="AD549">
            <v>337033095</v>
          </cell>
          <cell r="AE549">
            <v>10246839119</v>
          </cell>
          <cell r="AF549">
            <v>7722584968</v>
          </cell>
          <cell r="AG549">
            <v>1825147058</v>
          </cell>
          <cell r="AH549">
            <v>1815433458</v>
          </cell>
          <cell r="AI549">
            <v>1478400363</v>
          </cell>
          <cell r="AJ549">
            <v>3845991303</v>
          </cell>
          <cell r="AK549">
            <v>0.375334408819657</v>
          </cell>
          <cell r="AL549">
            <v>1910622173</v>
          </cell>
          <cell r="AM549">
            <v>0.0108911520620118</v>
          </cell>
          <cell r="AN549">
            <v>0.0185900792222636</v>
          </cell>
          <cell r="AO549">
            <v>0.0516925657608736</v>
          </cell>
          <cell r="AP549">
            <v>0.036175888358846</v>
          </cell>
          <cell r="AQ549">
            <v>1935369130</v>
          </cell>
          <cell r="AR549">
            <v>1479062230</v>
          </cell>
          <cell r="AS549">
            <v>565881516.96</v>
          </cell>
          <cell r="AT549">
            <v>1598336035</v>
          </cell>
          <cell r="AU549">
            <v>1816095325</v>
          </cell>
          <cell r="AV549">
            <v>1791762482</v>
          </cell>
          <cell r="AW549">
            <v>1825147058</v>
          </cell>
          <cell r="AX549">
            <v>8827787</v>
          </cell>
        </row>
        <row r="550">
          <cell r="A550" t="str">
            <v>000404.SZ</v>
          </cell>
          <cell r="B550" t="str">
            <v>长虹华意</v>
          </cell>
          <cell r="C550">
            <v>10132521320.75</v>
          </cell>
          <cell r="D550">
            <v>0</v>
          </cell>
          <cell r="E550">
            <v>0</v>
          </cell>
          <cell r="F550">
            <v>0</v>
          </cell>
          <cell r="G550">
            <v>9339348963.52</v>
          </cell>
          <cell r="H550">
            <v>26620968.92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22323316.26</v>
          </cell>
          <cell r="P550">
            <v>83186753.03</v>
          </cell>
          <cell r="Q550">
            <v>228265619.01</v>
          </cell>
          <cell r="R550">
            <v>318739762.03</v>
          </cell>
          <cell r="S550">
            <v>4673360.22</v>
          </cell>
          <cell r="T550">
            <v>70459919.22</v>
          </cell>
          <cell r="U550">
            <v>3778719.25</v>
          </cell>
          <cell r="V550">
            <v>0</v>
          </cell>
          <cell r="W550">
            <v>16397763.87</v>
          </cell>
          <cell r="X550">
            <v>10277546.88</v>
          </cell>
          <cell r="Y550">
            <v>28929833.43</v>
          </cell>
          <cell r="Z550">
            <v>917036.51</v>
          </cell>
        </row>
        <row r="550">
          <cell r="AB550">
            <v>4959394.5</v>
          </cell>
          <cell r="AC550">
            <v>401053.03</v>
          </cell>
          <cell r="AD550">
            <v>30678203.5</v>
          </cell>
          <cell r="AE550">
            <v>10132521320.75</v>
          </cell>
          <cell r="AF550">
            <v>9996537774.07</v>
          </cell>
          <cell r="AG550">
            <v>184550885.969998</v>
          </cell>
          <cell r="AH550">
            <v>189109227.439998</v>
          </cell>
          <cell r="AI550">
            <v>158431023.939998</v>
          </cell>
          <cell r="AJ550">
            <v>793172357.23</v>
          </cell>
          <cell r="AK550">
            <v>0.0782798606705808</v>
          </cell>
          <cell r="AL550">
            <v>676886942.29</v>
          </cell>
          <cell r="AM550">
            <v>0.0022031353849002</v>
          </cell>
          <cell r="AN550">
            <v>0.00820987692960932</v>
          </cell>
          <cell r="AO550">
            <v>0.0225280176359011</v>
          </cell>
          <cell r="AP550">
            <v>0.0314571025256335</v>
          </cell>
          <cell r="AQ550">
            <v>116285414.94</v>
          </cell>
          <cell r="AR550">
            <v>80933851.2199997</v>
          </cell>
          <cell r="AS550">
            <v>-186728913.7728</v>
          </cell>
          <cell r="AT550">
            <v>85607211.4399997</v>
          </cell>
          <cell r="AU550">
            <v>111612054.72</v>
          </cell>
          <cell r="AV550">
            <v>75745594.1799996</v>
          </cell>
          <cell r="AW550">
            <v>184550885.969998</v>
          </cell>
          <cell r="AX550">
            <v>83078963.84</v>
          </cell>
        </row>
        <row r="551">
          <cell r="A551" t="str">
            <v>000596.SZ</v>
          </cell>
          <cell r="B551" t="str">
            <v>古井贡酒</v>
          </cell>
          <cell r="C551">
            <v>10102272382.54</v>
          </cell>
          <cell r="D551">
            <v>0</v>
          </cell>
          <cell r="E551">
            <v>0</v>
          </cell>
          <cell r="F551">
            <v>0</v>
          </cell>
          <cell r="G551">
            <v>2419835477.14</v>
          </cell>
          <cell r="H551">
            <v>6694359.93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1522415676.18</v>
          </cell>
          <cell r="P551">
            <v>2903172050.97</v>
          </cell>
          <cell r="Q551">
            <v>747389656.18</v>
          </cell>
          <cell r="R551">
            <v>33094095.13</v>
          </cell>
          <cell r="S551">
            <v>-143448230.05</v>
          </cell>
          <cell r="T551">
            <v>-17000830.67</v>
          </cell>
          <cell r="U551">
            <v>143708.7</v>
          </cell>
          <cell r="V551">
            <v>0</v>
          </cell>
          <cell r="W551">
            <v>11430111.14</v>
          </cell>
          <cell r="X551">
            <v>-1968827.69</v>
          </cell>
          <cell r="Y551">
            <v>-2464519.26</v>
          </cell>
          <cell r="Z551">
            <v>1013535.46</v>
          </cell>
        </row>
        <row r="551">
          <cell r="AB551">
            <v>52942882.45</v>
          </cell>
          <cell r="AC551">
            <v>5831361.32</v>
          </cell>
          <cell r="AD551">
            <v>678416189.86</v>
          </cell>
          <cell r="AE551">
            <v>10102272382.54</v>
          </cell>
          <cell r="AF551">
            <v>7482458725.55</v>
          </cell>
          <cell r="AG551">
            <v>2619689819.87</v>
          </cell>
          <cell r="AH551">
            <v>2666801341</v>
          </cell>
          <cell r="AI551">
            <v>1988385151.14</v>
          </cell>
          <cell r="AJ551">
            <v>7682436905.4</v>
          </cell>
          <cell r="AK551">
            <v>0.760466221310538</v>
          </cell>
          <cell r="AL551">
            <v>5156495438.07</v>
          </cell>
          <cell r="AM551">
            <v>0.150700319545059</v>
          </cell>
          <cell r="AN551">
            <v>0.287378120588752</v>
          </cell>
          <cell r="AO551">
            <v>0.073982330695392</v>
          </cell>
          <cell r="AP551">
            <v>0.00327590604141671</v>
          </cell>
          <cell r="AQ551">
            <v>2525941467.33</v>
          </cell>
          <cell r="AR551">
            <v>1990973507.52</v>
          </cell>
          <cell r="AS551">
            <v>694023394.9864</v>
          </cell>
          <cell r="AT551">
            <v>1847525277.47</v>
          </cell>
          <cell r="AU551">
            <v>2669389697.38</v>
          </cell>
          <cell r="AV551">
            <v>2475117949.42</v>
          </cell>
          <cell r="AW551">
            <v>2619689819.87</v>
          </cell>
          <cell r="AX551">
            <v>-5714428.23</v>
          </cell>
        </row>
        <row r="552">
          <cell r="A552" t="str">
            <v>002539.SZ</v>
          </cell>
          <cell r="B552" t="str">
            <v>云图控股</v>
          </cell>
          <cell r="C552">
            <v>10091997750.9</v>
          </cell>
          <cell r="D552">
            <v>0</v>
          </cell>
          <cell r="E552">
            <v>0</v>
          </cell>
          <cell r="F552">
            <v>0</v>
          </cell>
          <cell r="G552">
            <v>8099057252.09</v>
          </cell>
          <cell r="H552">
            <v>151695548.87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52902006.84</v>
          </cell>
          <cell r="P552">
            <v>193827068.46</v>
          </cell>
          <cell r="Q552">
            <v>513407314.63</v>
          </cell>
          <cell r="R552">
            <v>151446020.8</v>
          </cell>
          <cell r="S552">
            <v>155629222.31</v>
          </cell>
          <cell r="T552">
            <v>7226374.27</v>
          </cell>
          <cell r="U552">
            <v>0</v>
          </cell>
          <cell r="V552">
            <v>0</v>
          </cell>
          <cell r="W552">
            <v>0</v>
          </cell>
          <cell r="X552">
            <v>19311737.2</v>
          </cell>
          <cell r="Y552">
            <v>-3412390.73</v>
          </cell>
          <cell r="Z552">
            <v>1939954.97</v>
          </cell>
        </row>
        <row r="552">
          <cell r="AB552">
            <v>6067196.87</v>
          </cell>
          <cell r="AC552">
            <v>9694514.41</v>
          </cell>
          <cell r="AD552">
            <v>175429998.82</v>
          </cell>
          <cell r="AE552">
            <v>10091997750.9</v>
          </cell>
          <cell r="AF552">
            <v>9166268885.13</v>
          </cell>
          <cell r="AG552">
            <v>918995848.54</v>
          </cell>
          <cell r="AH552">
            <v>915368531</v>
          </cell>
          <cell r="AI552">
            <v>739938532.18</v>
          </cell>
          <cell r="AJ552">
            <v>1992940498.81</v>
          </cell>
          <cell r="AK552">
            <v>0.197477303107035</v>
          </cell>
          <cell r="AL552">
            <v>911797337.54</v>
          </cell>
          <cell r="AM552">
            <v>0.00524197568665552</v>
          </cell>
          <cell r="AN552">
            <v>0.0192060158200803</v>
          </cell>
          <cell r="AO552">
            <v>0.0508727139365657</v>
          </cell>
          <cell r="AP552">
            <v>0.015006545238924</v>
          </cell>
          <cell r="AQ552">
            <v>1081143161.27</v>
          </cell>
          <cell r="AR552">
            <v>750083940.14</v>
          </cell>
          <cell r="AS552">
            <v>430200489.5248</v>
          </cell>
          <cell r="AT552">
            <v>905713162.45</v>
          </cell>
          <cell r="AU552">
            <v>925513938.96</v>
          </cell>
          <cell r="AV552">
            <v>915703147.71</v>
          </cell>
          <cell r="AW552">
            <v>918995848.54</v>
          </cell>
          <cell r="AX552">
            <v>7226374.27</v>
          </cell>
        </row>
        <row r="553">
          <cell r="A553" t="str">
            <v>002831.SZ</v>
          </cell>
          <cell r="B553" t="str">
            <v>裕同科技</v>
          </cell>
          <cell r="C553">
            <v>10055188304.45</v>
          </cell>
          <cell r="D553">
            <v>0</v>
          </cell>
          <cell r="E553">
            <v>0</v>
          </cell>
          <cell r="F553">
            <v>0</v>
          </cell>
          <cell r="G553">
            <v>7871315923.86</v>
          </cell>
          <cell r="H553">
            <v>93999181.6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51068091.52</v>
          </cell>
          <cell r="P553">
            <v>295685910.57</v>
          </cell>
          <cell r="Q553">
            <v>618795405.25</v>
          </cell>
          <cell r="R553">
            <v>401182686.84</v>
          </cell>
          <cell r="S553">
            <v>93208926.67</v>
          </cell>
          <cell r="T553">
            <v>77161590.29</v>
          </cell>
          <cell r="U553">
            <v>-39708.91</v>
          </cell>
          <cell r="V553">
            <v>0</v>
          </cell>
          <cell r="W553">
            <v>-28105124.09</v>
          </cell>
          <cell r="X553">
            <v>1855579.89</v>
          </cell>
          <cell r="Y553">
            <v>11973936.23</v>
          </cell>
          <cell r="Z553">
            <v>1940095.25</v>
          </cell>
        </row>
        <row r="553">
          <cell r="AB553">
            <v>12797122.58</v>
          </cell>
          <cell r="AC553">
            <v>14046907.41</v>
          </cell>
          <cell r="AD553">
            <v>115568513.15</v>
          </cell>
          <cell r="AE553">
            <v>10055188304.45</v>
          </cell>
          <cell r="AF553">
            <v>9331256944.71</v>
          </cell>
          <cell r="AG553">
            <v>761098405.07</v>
          </cell>
          <cell r="AH553">
            <v>759848620.24</v>
          </cell>
          <cell r="AI553">
            <v>644280107.09</v>
          </cell>
          <cell r="AJ553">
            <v>2183872380.59</v>
          </cell>
          <cell r="AK553">
            <v>0.217188610940634</v>
          </cell>
          <cell r="AL553">
            <v>1379955815.24</v>
          </cell>
          <cell r="AM553">
            <v>0.00507878022507042</v>
          </cell>
          <cell r="AN553">
            <v>0.0294063026586128</v>
          </cell>
          <cell r="AO553">
            <v>0.061539912184056</v>
          </cell>
          <cell r="AP553">
            <v>0.0398980779566757</v>
          </cell>
          <cell r="AQ553">
            <v>803916565.350001</v>
          </cell>
          <cell r="AR553">
            <v>595139125.530001</v>
          </cell>
          <cell r="AS553">
            <v>-121581498.635599</v>
          </cell>
          <cell r="AT553">
            <v>688348052.200001</v>
          </cell>
          <cell r="AU553">
            <v>710707638.680001</v>
          </cell>
          <cell r="AV553">
            <v>711251683.940001</v>
          </cell>
          <cell r="AW553">
            <v>761098405.07</v>
          </cell>
          <cell r="AX553">
            <v>49096175.11</v>
          </cell>
        </row>
        <row r="554">
          <cell r="A554" t="str">
            <v>600177.SH</v>
          </cell>
          <cell r="B554" t="str">
            <v>雅戈尔</v>
          </cell>
          <cell r="C554">
            <v>10042104900.8</v>
          </cell>
          <cell r="D554">
            <v>0</v>
          </cell>
          <cell r="E554">
            <v>0</v>
          </cell>
          <cell r="F554">
            <v>0</v>
          </cell>
          <cell r="G554">
            <v>3948238207.28</v>
          </cell>
          <cell r="H554">
            <v>704594026.69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829449644.69</v>
          </cell>
          <cell r="P554">
            <v>1914881421.79</v>
          </cell>
          <cell r="Q554">
            <v>661437854.13</v>
          </cell>
          <cell r="R554">
            <v>82380516.15</v>
          </cell>
          <cell r="S554">
            <v>162888862.63</v>
          </cell>
          <cell r="T554">
            <v>2145427032</v>
          </cell>
          <cell r="U554">
            <v>1169486491.65</v>
          </cell>
          <cell r="V554">
            <v>0</v>
          </cell>
          <cell r="W554">
            <v>-10041690.97</v>
          </cell>
          <cell r="X554">
            <v>-11226176.73</v>
          </cell>
          <cell r="Y554">
            <v>55953201.37</v>
          </cell>
          <cell r="Z554">
            <v>9125438.34</v>
          </cell>
        </row>
        <row r="554">
          <cell r="AB554">
            <v>55583604.84</v>
          </cell>
          <cell r="AC554">
            <v>42969986.55</v>
          </cell>
          <cell r="AD554">
            <v>784491491.62</v>
          </cell>
          <cell r="AE554">
            <v>10042104900.8</v>
          </cell>
          <cell r="AF554">
            <v>7599276506.67</v>
          </cell>
          <cell r="AG554">
            <v>4542612148.86</v>
          </cell>
          <cell r="AH554">
            <v>4555225767.15</v>
          </cell>
          <cell r="AI554">
            <v>3770734275.53</v>
          </cell>
          <cell r="AJ554">
            <v>6093866693.52</v>
          </cell>
          <cell r="AK554">
            <v>0.606831610874184</v>
          </cell>
          <cell r="AL554">
            <v>3531489019.84</v>
          </cell>
          <cell r="AM554">
            <v>0.0825971898206244</v>
          </cell>
          <cell r="AN554">
            <v>0.190685263767505</v>
          </cell>
          <cell r="AO554">
            <v>0.0658664553561183</v>
          </cell>
          <cell r="AP554">
            <v>0.00820351081409608</v>
          </cell>
          <cell r="AQ554">
            <v>2562377673.68</v>
          </cell>
          <cell r="AR554">
            <v>1614997319.43</v>
          </cell>
          <cell r="AS554">
            <v>-956632268.666</v>
          </cell>
          <cell r="AT554">
            <v>1777886182.06</v>
          </cell>
          <cell r="AU554">
            <v>2399488811.05</v>
          </cell>
          <cell r="AV554">
            <v>1865521643.77</v>
          </cell>
          <cell r="AW554">
            <v>4542612148.86</v>
          </cell>
          <cell r="AX554">
            <v>965898849.38</v>
          </cell>
        </row>
        <row r="555">
          <cell r="A555" t="str">
            <v>002563.SZ</v>
          </cell>
          <cell r="B555" t="str">
            <v>森马服饰</v>
          </cell>
          <cell r="C555">
            <v>10020883048.31</v>
          </cell>
          <cell r="D555">
            <v>0</v>
          </cell>
          <cell r="E555">
            <v>0</v>
          </cell>
          <cell r="F555">
            <v>0</v>
          </cell>
          <cell r="G555">
            <v>5696796329</v>
          </cell>
          <cell r="H555">
            <v>60064.28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85273204.74</v>
          </cell>
          <cell r="P555">
            <v>2129336214.27</v>
          </cell>
          <cell r="Q555">
            <v>432560471.19</v>
          </cell>
          <cell r="R555">
            <v>211469537.6</v>
          </cell>
          <cell r="S555">
            <v>-94544801.08</v>
          </cell>
          <cell r="T555">
            <v>64316761.92</v>
          </cell>
          <cell r="U555">
            <v>-7896.76</v>
          </cell>
          <cell r="V555">
            <v>0</v>
          </cell>
          <cell r="W555">
            <v>3409981.22</v>
          </cell>
          <cell r="X555">
            <v>95095311.44</v>
          </cell>
          <cell r="Y555">
            <v>269363930.09</v>
          </cell>
          <cell r="Z555">
            <v>-42670683.7</v>
          </cell>
        </row>
        <row r="555">
          <cell r="AB555">
            <v>3755268.09</v>
          </cell>
          <cell r="AC555">
            <v>8207067.24</v>
          </cell>
          <cell r="AD555">
            <v>321524291.16</v>
          </cell>
          <cell r="AE555">
            <v>10020883048.31</v>
          </cell>
          <cell r="AF555">
            <v>8460890955.72</v>
          </cell>
          <cell r="AG555">
            <v>1220588910.5</v>
          </cell>
          <cell r="AH555">
            <v>1216137111.35</v>
          </cell>
          <cell r="AI555">
            <v>894612820.19</v>
          </cell>
          <cell r="AJ555">
            <v>4324086719.31</v>
          </cell>
          <cell r="AK555">
            <v>0.431507552624242</v>
          </cell>
          <cell r="AL555">
            <v>3132455157.04</v>
          </cell>
          <cell r="AM555">
            <v>0.00850954993975118</v>
          </cell>
          <cell r="AN555">
            <v>0.212489877788675</v>
          </cell>
          <cell r="AO555">
            <v>0.0431659035540735</v>
          </cell>
          <cell r="AP555">
            <v>0.0211028845043416</v>
          </cell>
          <cell r="AQ555">
            <v>1191631562.27</v>
          </cell>
          <cell r="AR555">
            <v>964652072.19</v>
          </cell>
          <cell r="AS555">
            <v>72599737.6516001</v>
          </cell>
          <cell r="AT555">
            <v>870107271.11</v>
          </cell>
          <cell r="AU555">
            <v>1286176363.35</v>
          </cell>
          <cell r="AV555">
            <v>1058257302</v>
          </cell>
          <cell r="AW555">
            <v>1220588910.5</v>
          </cell>
          <cell r="AX555">
            <v>67734639.9</v>
          </cell>
        </row>
        <row r="556">
          <cell r="A556" t="str">
            <v>600350.SH</v>
          </cell>
          <cell r="B556" t="str">
            <v>山东高速</v>
          </cell>
          <cell r="C556">
            <v>10005722545.8</v>
          </cell>
          <cell r="D556">
            <v>0</v>
          </cell>
          <cell r="E556">
            <v>0</v>
          </cell>
          <cell r="F556">
            <v>0</v>
          </cell>
          <cell r="G556">
            <v>5943512321.97</v>
          </cell>
          <cell r="H556">
            <v>1419693227.55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60071889.58</v>
          </cell>
          <cell r="P556">
            <v>9400623.47</v>
          </cell>
          <cell r="Q556">
            <v>388285634.21</v>
          </cell>
          <cell r="R556">
            <v>43158698.56</v>
          </cell>
          <cell r="S556">
            <v>1323009100.9</v>
          </cell>
          <cell r="T556">
            <v>784819496.83</v>
          </cell>
          <cell r="U556">
            <v>430523709.14</v>
          </cell>
          <cell r="V556">
            <v>0</v>
          </cell>
          <cell r="W556">
            <v>0</v>
          </cell>
          <cell r="X556">
            <v>18392748.12</v>
          </cell>
          <cell r="Y556">
            <v>16392974.03</v>
          </cell>
          <cell r="Z556">
            <v>0</v>
          </cell>
        </row>
        <row r="556">
          <cell r="AB556">
            <v>53851515.31</v>
          </cell>
          <cell r="AC556">
            <v>4329050.59</v>
          </cell>
          <cell r="AD556">
            <v>726576291.79</v>
          </cell>
          <cell r="AE556">
            <v>10005722545.8</v>
          </cell>
          <cell r="AF556">
            <v>7767438268.69</v>
          </cell>
          <cell r="AG556">
            <v>2988318051.79</v>
          </cell>
          <cell r="AH556">
            <v>3037840516.51</v>
          </cell>
          <cell r="AI556">
            <v>2311264224.72</v>
          </cell>
          <cell r="AJ556">
            <v>4062210223.83</v>
          </cell>
          <cell r="AK556">
            <v>0.40598869349372</v>
          </cell>
          <cell r="AL556">
            <v>467787355.13</v>
          </cell>
          <cell r="AM556">
            <v>0.00600375328268679</v>
          </cell>
          <cell r="AN556">
            <v>0.000939524699687581</v>
          </cell>
          <cell r="AO556">
            <v>0.0388063563058709</v>
          </cell>
          <cell r="AP556">
            <v>0.00431340149224069</v>
          </cell>
          <cell r="AQ556">
            <v>3594422868.7</v>
          </cell>
          <cell r="AR556">
            <v>1544837476.01</v>
          </cell>
          <cell r="AS556">
            <v>-1030523908.4892</v>
          </cell>
          <cell r="AT556">
            <v>2867846576.91</v>
          </cell>
          <cell r="AU556">
            <v>2271413767.8</v>
          </cell>
          <cell r="AV556">
            <v>2106814428.31</v>
          </cell>
          <cell r="AW556">
            <v>2988318051.79</v>
          </cell>
          <cell r="AX556">
            <v>354295787.69</v>
          </cell>
        </row>
        <row r="557">
          <cell r="A557" t="str">
            <v>002701.SZ</v>
          </cell>
          <cell r="B557" t="str">
            <v>奥瑞金</v>
          </cell>
          <cell r="C557">
            <v>10004579769</v>
          </cell>
          <cell r="D557">
            <v>0</v>
          </cell>
          <cell r="E557">
            <v>0</v>
          </cell>
          <cell r="F557">
            <v>0</v>
          </cell>
          <cell r="G557">
            <v>8229324384</v>
          </cell>
          <cell r="H557">
            <v>227498294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60095916</v>
          </cell>
          <cell r="P557">
            <v>110386141</v>
          </cell>
          <cell r="Q557">
            <v>412814722</v>
          </cell>
          <cell r="R557">
            <v>26977459</v>
          </cell>
          <cell r="S557">
            <v>245430715</v>
          </cell>
          <cell r="T557">
            <v>137283153</v>
          </cell>
          <cell r="U557">
            <v>136925062</v>
          </cell>
          <cell r="V557">
            <v>0</v>
          </cell>
          <cell r="W557">
            <v>0</v>
          </cell>
          <cell r="X557">
            <v>-12825711</v>
          </cell>
          <cell r="Y557">
            <v>3404260</v>
          </cell>
          <cell r="Z557">
            <v>5732197</v>
          </cell>
        </row>
        <row r="557">
          <cell r="AB557">
            <v>6444806</v>
          </cell>
          <cell r="AC557">
            <v>4587844</v>
          </cell>
          <cell r="AD557">
            <v>298197983</v>
          </cell>
          <cell r="AE557">
            <v>10004579769</v>
          </cell>
          <cell r="AF557">
            <v>9085029337</v>
          </cell>
          <cell r="AG557">
            <v>1071987233</v>
          </cell>
          <cell r="AH557">
            <v>1073844195</v>
          </cell>
          <cell r="AI557">
            <v>775646212</v>
          </cell>
          <cell r="AJ557">
            <v>1775255385</v>
          </cell>
          <cell r="AK557">
            <v>0.177444273121873</v>
          </cell>
          <cell r="AL557">
            <v>611821536</v>
          </cell>
          <cell r="AM557">
            <v>0.00600684060576058</v>
          </cell>
          <cell r="AN557">
            <v>0.0110335609839446</v>
          </cell>
          <cell r="AO557">
            <v>0.0412625748938641</v>
          </cell>
          <cell r="AP557">
            <v>0.0026965109602696</v>
          </cell>
          <cell r="AQ557">
            <v>1163433849</v>
          </cell>
          <cell r="AR557">
            <v>619805151</v>
          </cell>
          <cell r="AS557">
            <v>30302598.6799999</v>
          </cell>
          <cell r="AT557">
            <v>865235866</v>
          </cell>
          <cell r="AU557">
            <v>918003134</v>
          </cell>
          <cell r="AV557">
            <v>952636501</v>
          </cell>
          <cell r="AW557">
            <v>1071987233</v>
          </cell>
          <cell r="AX557">
            <v>358091</v>
          </cell>
        </row>
        <row r="558">
          <cell r="A558" t="str">
            <v>600686.SH</v>
          </cell>
          <cell r="B558" t="str">
            <v>金龙汽车</v>
          </cell>
          <cell r="C558">
            <v>9927219050.27</v>
          </cell>
          <cell r="D558">
            <v>0</v>
          </cell>
          <cell r="E558">
            <v>0</v>
          </cell>
          <cell r="F558">
            <v>0</v>
          </cell>
          <cell r="G558">
            <v>8992462670.18</v>
          </cell>
          <cell r="H558">
            <v>53081046.47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57763896.09</v>
          </cell>
          <cell r="P558">
            <v>559197199.51</v>
          </cell>
          <cell r="Q558">
            <v>309598686.27</v>
          </cell>
          <cell r="R558">
            <v>435371999.61</v>
          </cell>
          <cell r="S558">
            <v>29687732.58</v>
          </cell>
          <cell r="T558">
            <v>55122749.02</v>
          </cell>
          <cell r="U558">
            <v>-5899747.96</v>
          </cell>
          <cell r="V558">
            <v>0</v>
          </cell>
          <cell r="W558">
            <v>20671076.35</v>
          </cell>
          <cell r="X558">
            <v>-7862302.63</v>
          </cell>
          <cell r="Y558">
            <v>57923210.01</v>
          </cell>
          <cell r="Z558">
            <v>-291288.18</v>
          </cell>
        </row>
        <row r="558">
          <cell r="AB558">
            <v>7479703.55</v>
          </cell>
          <cell r="AC558">
            <v>6687485.72</v>
          </cell>
          <cell r="AD558">
            <v>3402893.21</v>
          </cell>
          <cell r="AE558">
            <v>9927219050.27</v>
          </cell>
          <cell r="AF558">
            <v>10384082184.24</v>
          </cell>
          <cell r="AG558">
            <v>-431421504.160001</v>
          </cell>
          <cell r="AH558">
            <v>-430629286.330001</v>
          </cell>
          <cell r="AI558">
            <v>-434032179.540001</v>
          </cell>
          <cell r="AJ558">
            <v>934756380.09</v>
          </cell>
          <cell r="AK558">
            <v>0.0941609503483835</v>
          </cell>
          <cell r="AL558">
            <v>1419062773.66</v>
          </cell>
          <cell r="AM558">
            <v>0.00581873894365501</v>
          </cell>
          <cell r="AN558">
            <v>0.056329692805035</v>
          </cell>
          <cell r="AO558">
            <v>0.0311868494794199</v>
          </cell>
          <cell r="AP558">
            <v>0.0438563909394302</v>
          </cell>
          <cell r="AQ558">
            <v>-484306393.57</v>
          </cell>
          <cell r="AR558">
            <v>-517397019.36</v>
          </cell>
          <cell r="AS558">
            <v>-867200978.688</v>
          </cell>
          <cell r="AT558">
            <v>-487709286.78</v>
          </cell>
          <cell r="AU558">
            <v>-513994126.15</v>
          </cell>
          <cell r="AV558">
            <v>-530608643.42</v>
          </cell>
          <cell r="AW558">
            <v>-431421504.160001</v>
          </cell>
          <cell r="AX558">
            <v>81693573.33</v>
          </cell>
        </row>
        <row r="559">
          <cell r="A559" t="str">
            <v>600810.SH</v>
          </cell>
          <cell r="B559" t="str">
            <v>神马股份</v>
          </cell>
          <cell r="C559">
            <v>9917115481.45</v>
          </cell>
          <cell r="D559">
            <v>0</v>
          </cell>
          <cell r="E559">
            <v>0</v>
          </cell>
          <cell r="F559">
            <v>0</v>
          </cell>
          <cell r="G559">
            <v>6959439583.36</v>
          </cell>
          <cell r="H559">
            <v>294569995.56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90798932.03</v>
          </cell>
          <cell r="P559">
            <v>57514678.77</v>
          </cell>
          <cell r="Q559">
            <v>344683128.81</v>
          </cell>
          <cell r="R559">
            <v>299947245.35</v>
          </cell>
          <cell r="S559">
            <v>291478329.55</v>
          </cell>
          <cell r="T559">
            <v>47796021.83</v>
          </cell>
          <cell r="U559">
            <v>47796021.83</v>
          </cell>
          <cell r="V559">
            <v>0</v>
          </cell>
          <cell r="W559">
            <v>0</v>
          </cell>
          <cell r="X559">
            <v>11211768.6</v>
          </cell>
          <cell r="Y559">
            <v>14823229.8</v>
          </cell>
          <cell r="Z559">
            <v>-357732.54</v>
          </cell>
        </row>
        <row r="559">
          <cell r="AB559">
            <v>1787981.16</v>
          </cell>
          <cell r="AC559">
            <v>6428223.18</v>
          </cell>
          <cell r="AD559">
            <v>274424078.87</v>
          </cell>
          <cell r="AE559">
            <v>9917115481.45</v>
          </cell>
          <cell r="AF559">
            <v>8043861897.87</v>
          </cell>
          <cell r="AG559">
            <v>1894656874.47</v>
          </cell>
          <cell r="AH559">
            <v>1890016632.45</v>
          </cell>
          <cell r="AI559">
            <v>1615592553.58</v>
          </cell>
          <cell r="AJ559">
            <v>2957675898.09</v>
          </cell>
          <cell r="AK559">
            <v>0.298239533826378</v>
          </cell>
          <cell r="AL559">
            <v>812407456.78</v>
          </cell>
          <cell r="AM559">
            <v>0.00915578044844186</v>
          </cell>
          <cell r="AN559">
            <v>0.00579953706070897</v>
          </cell>
          <cell r="AO559">
            <v>0.0347563895423756</v>
          </cell>
          <cell r="AP559">
            <v>0.0302454121776692</v>
          </cell>
          <cell r="AQ559">
            <v>2145268441.31</v>
          </cell>
          <cell r="AR559">
            <v>1579366032.89</v>
          </cell>
          <cell r="AS559">
            <v>972254328.4348</v>
          </cell>
          <cell r="AT559">
            <v>1870844362.44</v>
          </cell>
          <cell r="AU559">
            <v>1853790111.76</v>
          </cell>
          <cell r="AV559">
            <v>1843769186.63</v>
          </cell>
          <cell r="AW559">
            <v>1894656874.47</v>
          </cell>
          <cell r="AX559">
            <v>0</v>
          </cell>
        </row>
        <row r="560">
          <cell r="A560" t="str">
            <v>002060.SZ</v>
          </cell>
          <cell r="B560" t="str">
            <v>粤水电</v>
          </cell>
          <cell r="C560">
            <v>9902080965.44</v>
          </cell>
          <cell r="D560">
            <v>0</v>
          </cell>
          <cell r="E560">
            <v>0</v>
          </cell>
          <cell r="F560">
            <v>0</v>
          </cell>
          <cell r="G560">
            <v>8760348777.98</v>
          </cell>
          <cell r="H560">
            <v>444793440.1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27942308.69</v>
          </cell>
          <cell r="P560">
            <v>0</v>
          </cell>
          <cell r="Q560">
            <v>191672461.74</v>
          </cell>
          <cell r="R560">
            <v>63504229.29</v>
          </cell>
          <cell r="S560">
            <v>440258800.9</v>
          </cell>
          <cell r="T560">
            <v>249547.33</v>
          </cell>
          <cell r="U560">
            <v>0</v>
          </cell>
          <cell r="V560">
            <v>0</v>
          </cell>
          <cell r="W560">
            <v>0</v>
          </cell>
          <cell r="X560">
            <v>97325433.32</v>
          </cell>
          <cell r="Y560">
            <v>10427807.85</v>
          </cell>
          <cell r="Z560">
            <v>1248929.95</v>
          </cell>
        </row>
        <row r="560">
          <cell r="AB560">
            <v>365460.88</v>
          </cell>
          <cell r="AC560">
            <v>4227405.2</v>
          </cell>
          <cell r="AD560">
            <v>55343881.19</v>
          </cell>
          <cell r="AE560">
            <v>9902080965.44</v>
          </cell>
          <cell r="AF560">
            <v>9483726578.6</v>
          </cell>
          <cell r="AG560">
            <v>312099622.95</v>
          </cell>
          <cell r="AH560">
            <v>308237678.63</v>
          </cell>
          <cell r="AI560">
            <v>252893797.44</v>
          </cell>
          <cell r="AJ560">
            <v>1141732187.46</v>
          </cell>
          <cell r="AK560">
            <v>0.115302247219029</v>
          </cell>
          <cell r="AL560">
            <v>297408751.89</v>
          </cell>
          <cell r="AM560">
            <v>0.0028218622719329</v>
          </cell>
          <cell r="AN560">
            <v>0</v>
          </cell>
          <cell r="AO560">
            <v>0.0193567859532729</v>
          </cell>
          <cell r="AP560">
            <v>0.00641322056562059</v>
          </cell>
          <cell r="AQ560">
            <v>844323435.570001</v>
          </cell>
          <cell r="AR560">
            <v>348720753.480001</v>
          </cell>
          <cell r="AS560">
            <v>44678335.020801</v>
          </cell>
          <cell r="AT560">
            <v>788979554.380001</v>
          </cell>
          <cell r="AU560">
            <v>404064634.670001</v>
          </cell>
          <cell r="AV560">
            <v>307315436.420001</v>
          </cell>
          <cell r="AW560">
            <v>312099622.95</v>
          </cell>
          <cell r="AX560">
            <v>249547.33</v>
          </cell>
        </row>
        <row r="561">
          <cell r="A561" t="str">
            <v>002179.SZ</v>
          </cell>
          <cell r="B561" t="str">
            <v>中航光电</v>
          </cell>
          <cell r="C561">
            <v>9876764579.15</v>
          </cell>
          <cell r="D561">
            <v>0</v>
          </cell>
          <cell r="E561">
            <v>0</v>
          </cell>
          <cell r="F561">
            <v>0</v>
          </cell>
          <cell r="G561">
            <v>6102431910</v>
          </cell>
          <cell r="H561">
            <v>41219979.76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31807365.1</v>
          </cell>
          <cell r="P561">
            <v>264222521.58</v>
          </cell>
          <cell r="Q561">
            <v>554088887.84</v>
          </cell>
          <cell r="R561">
            <v>905721452.72</v>
          </cell>
          <cell r="S561">
            <v>19216294.24</v>
          </cell>
          <cell r="T561">
            <v>88842562.24</v>
          </cell>
          <cell r="U561">
            <v>82782593.4</v>
          </cell>
          <cell r="V561">
            <v>0</v>
          </cell>
          <cell r="W561">
            <v>11498.85</v>
          </cell>
          <cell r="X561">
            <v>158475172.43</v>
          </cell>
          <cell r="Y561">
            <v>65746012.14</v>
          </cell>
          <cell r="Z561">
            <v>0</v>
          </cell>
        </row>
        <row r="561">
          <cell r="AB561">
            <v>24628832.35</v>
          </cell>
          <cell r="AC561">
            <v>7064047.68</v>
          </cell>
          <cell r="AD561">
            <v>181890235.4</v>
          </cell>
          <cell r="AE561">
            <v>9876764579.15</v>
          </cell>
          <cell r="AF561">
            <v>7877488431.48</v>
          </cell>
          <cell r="AG561">
            <v>1863909024.19</v>
          </cell>
          <cell r="AH561">
            <v>1881473808.86</v>
          </cell>
          <cell r="AI561">
            <v>1699583573.46</v>
          </cell>
          <cell r="AJ561">
            <v>3774332669.15</v>
          </cell>
          <cell r="AK561">
            <v>0.382142617544785</v>
          </cell>
          <cell r="AL561">
            <v>1804021454.71</v>
          </cell>
          <cell r="AM561">
            <v>0.00322042353496466</v>
          </cell>
          <cell r="AN561">
            <v>0.0267519307018594</v>
          </cell>
          <cell r="AO561">
            <v>0.0561002424832207</v>
          </cell>
          <cell r="AP561">
            <v>0.0917022417069646</v>
          </cell>
          <cell r="AQ561">
            <v>1970311214.44</v>
          </cell>
          <cell r="AR561">
            <v>1769204684.8</v>
          </cell>
          <cell r="AS561">
            <v>879816123.6072</v>
          </cell>
          <cell r="AT561">
            <v>1788420979.04</v>
          </cell>
          <cell r="AU561">
            <v>1951094920.2</v>
          </cell>
          <cell r="AV561">
            <v>1753051277.58</v>
          </cell>
          <cell r="AW561">
            <v>1863909024.19</v>
          </cell>
          <cell r="AX561">
            <v>6071467.68999999</v>
          </cell>
        </row>
        <row r="562">
          <cell r="A562" t="str">
            <v>000785.SZ</v>
          </cell>
          <cell r="B562" t="str">
            <v>居然之家</v>
          </cell>
          <cell r="C562">
            <v>9772563962.45</v>
          </cell>
          <cell r="D562">
            <v>0</v>
          </cell>
          <cell r="E562">
            <v>0</v>
          </cell>
          <cell r="F562">
            <v>0</v>
          </cell>
          <cell r="G562">
            <v>5185771543.11</v>
          </cell>
          <cell r="H562">
            <v>862265288.1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112179474.14</v>
          </cell>
          <cell r="P562">
            <v>870852204.47</v>
          </cell>
          <cell r="Q562">
            <v>342995963.27</v>
          </cell>
          <cell r="R562">
            <v>3622046.6</v>
          </cell>
          <cell r="S562">
            <v>869170849.13</v>
          </cell>
          <cell r="T562">
            <v>-53258640.91</v>
          </cell>
          <cell r="U562">
            <v>-71451052.88</v>
          </cell>
          <cell r="V562">
            <v>0</v>
          </cell>
          <cell r="W562">
            <v>36700768.49</v>
          </cell>
          <cell r="X562">
            <v>30947256.51</v>
          </cell>
          <cell r="Y562">
            <v>1886846.41</v>
          </cell>
          <cell r="Z562">
            <v>1007.26</v>
          </cell>
        </row>
        <row r="562">
          <cell r="AB562">
            <v>5177067.55</v>
          </cell>
          <cell r="AC562">
            <v>20387774.69</v>
          </cell>
          <cell r="AD562">
            <v>585990443.36</v>
          </cell>
          <cell r="AE562">
            <v>9772563962.45</v>
          </cell>
          <cell r="AF562">
            <v>7384592080.72</v>
          </cell>
          <cell r="AG562">
            <v>2338580913.65</v>
          </cell>
          <cell r="AH562">
            <v>2323370206.51</v>
          </cell>
          <cell r="AI562">
            <v>1737379763.15</v>
          </cell>
          <cell r="AJ562">
            <v>4586792419.34</v>
          </cell>
          <cell r="AK562">
            <v>0.469354044339259</v>
          </cell>
          <cell r="AL562">
            <v>1346747242.03</v>
          </cell>
          <cell r="AM562">
            <v>0.0114790217358553</v>
          </cell>
          <cell r="AN562">
            <v>0.0891119472654417</v>
          </cell>
          <cell r="AO562">
            <v>0.035097847871646</v>
          </cell>
          <cell r="AP562">
            <v>0.000370634217787401</v>
          </cell>
          <cell r="AQ562">
            <v>3240045177.31</v>
          </cell>
          <cell r="AR562">
            <v>1784883884.82</v>
          </cell>
          <cell r="AS562">
            <v>290820778.7104</v>
          </cell>
          <cell r="AT562">
            <v>2654054733.95</v>
          </cell>
          <cell r="AU562">
            <v>2370874328.18</v>
          </cell>
          <cell r="AV562">
            <v>2362044347.1</v>
          </cell>
          <cell r="AW562">
            <v>2338580913.65</v>
          </cell>
          <cell r="AX562">
            <v>54893180.46</v>
          </cell>
        </row>
        <row r="563">
          <cell r="A563" t="str">
            <v>002916.SZ</v>
          </cell>
          <cell r="B563" t="str">
            <v>深南电路</v>
          </cell>
          <cell r="C563">
            <v>9755352306.91</v>
          </cell>
          <cell r="D563">
            <v>0</v>
          </cell>
          <cell r="E563">
            <v>0</v>
          </cell>
          <cell r="F563">
            <v>0</v>
          </cell>
          <cell r="G563">
            <v>7393280038.4</v>
          </cell>
          <cell r="H563">
            <v>61656320.81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62630765.48</v>
          </cell>
          <cell r="P563">
            <v>169057727.32</v>
          </cell>
          <cell r="Q563">
            <v>376397432.72</v>
          </cell>
          <cell r="R563">
            <v>536291203.55</v>
          </cell>
          <cell r="S563">
            <v>71344296.73</v>
          </cell>
          <cell r="T563">
            <v>6971240.7</v>
          </cell>
          <cell r="U563">
            <v>-125827.25</v>
          </cell>
          <cell r="V563">
            <v>0</v>
          </cell>
          <cell r="W563">
            <v>-400621.89</v>
          </cell>
          <cell r="X563">
            <v>42857014.34</v>
          </cell>
          <cell r="Y563">
            <v>99051209.88</v>
          </cell>
          <cell r="Z563">
            <v>-792097.9</v>
          </cell>
        </row>
        <row r="563">
          <cell r="AB563">
            <v>2427808.15</v>
          </cell>
          <cell r="AC563">
            <v>6962701.33</v>
          </cell>
          <cell r="AD563">
            <v>89764632.14</v>
          </cell>
          <cell r="AE563">
            <v>9755352306.91</v>
          </cell>
          <cell r="AF563">
            <v>8609001464.2</v>
          </cell>
          <cell r="AG563">
            <v>1010221139.4</v>
          </cell>
          <cell r="AH563">
            <v>1005686246.22</v>
          </cell>
          <cell r="AI563">
            <v>915921614.08</v>
          </cell>
          <cell r="AJ563">
            <v>2362072268.51</v>
          </cell>
          <cell r="AK563">
            <v>0.242130903548904</v>
          </cell>
          <cell r="AL563">
            <v>1247963232.13</v>
          </cell>
          <cell r="AM563">
            <v>0.0064201438871292</v>
          </cell>
          <cell r="AN563">
            <v>0.0173297408439315</v>
          </cell>
          <cell r="AO563">
            <v>0.0385836842051708</v>
          </cell>
          <cell r="AP563">
            <v>0.0549740477512154</v>
          </cell>
          <cell r="AQ563">
            <v>1114109036.38</v>
          </cell>
          <cell r="AR563">
            <v>953000107.510001</v>
          </cell>
          <cell r="AS563">
            <v>308072734.248401</v>
          </cell>
          <cell r="AT563">
            <v>1024344404.24</v>
          </cell>
          <cell r="AU563">
            <v>1042764739.65</v>
          </cell>
          <cell r="AV563">
            <v>1013338496.51</v>
          </cell>
          <cell r="AW563">
            <v>1010221139.4</v>
          </cell>
          <cell r="AX563">
            <v>6696446.06</v>
          </cell>
        </row>
        <row r="564">
          <cell r="A564" t="str">
            <v>600664.SH</v>
          </cell>
          <cell r="B564" t="str">
            <v>哈药股份</v>
          </cell>
          <cell r="C564">
            <v>9739388256.55</v>
          </cell>
          <cell r="D564">
            <v>0</v>
          </cell>
          <cell r="E564">
            <v>0</v>
          </cell>
          <cell r="F564">
            <v>0</v>
          </cell>
          <cell r="G564">
            <v>7458105678.68</v>
          </cell>
          <cell r="H564">
            <v>74150952.7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85984113.36</v>
          </cell>
          <cell r="P564">
            <v>881806024.22</v>
          </cell>
          <cell r="Q564">
            <v>613443547.46</v>
          </cell>
          <cell r="R564">
            <v>61878123.07</v>
          </cell>
          <cell r="S564">
            <v>68546568.39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27258906.69</v>
          </cell>
          <cell r="Y564">
            <v>36740842.7</v>
          </cell>
          <cell r="Z564">
            <v>139053231.89</v>
          </cell>
        </row>
        <row r="564">
          <cell r="AB564">
            <v>3087697.53</v>
          </cell>
          <cell r="AC564">
            <v>18693719.53</v>
          </cell>
          <cell r="AD564">
            <v>155846139.71</v>
          </cell>
          <cell r="AE564">
            <v>9739388256.55</v>
          </cell>
          <cell r="AF564">
            <v>9169764055.18</v>
          </cell>
          <cell r="AG564">
            <v>644677683.869999</v>
          </cell>
          <cell r="AH564">
            <v>629071661.869999</v>
          </cell>
          <cell r="AI564">
            <v>473225522.159999</v>
          </cell>
          <cell r="AJ564">
            <v>2281282577.87</v>
          </cell>
          <cell r="AK564">
            <v>0.234232635333721</v>
          </cell>
          <cell r="AL564">
            <v>1695458672.81</v>
          </cell>
          <cell r="AM564">
            <v>0.0088284922107067</v>
          </cell>
          <cell r="AN564">
            <v>0.0905401859944296</v>
          </cell>
          <cell r="AO564">
            <v>0.0629858396955725</v>
          </cell>
          <cell r="AP564">
            <v>0.00635338908769607</v>
          </cell>
          <cell r="AQ564">
            <v>585823905.059999</v>
          </cell>
          <cell r="AR564">
            <v>361431196.959999</v>
          </cell>
          <cell r="AS564">
            <v>47251696.506399</v>
          </cell>
          <cell r="AT564">
            <v>429977765.349999</v>
          </cell>
          <cell r="AU564">
            <v>517277336.669999</v>
          </cell>
          <cell r="AV564">
            <v>639073299.559999</v>
          </cell>
          <cell r="AW564">
            <v>644677683.869999</v>
          </cell>
          <cell r="AX564">
            <v>0</v>
          </cell>
        </row>
        <row r="565">
          <cell r="A565" t="str">
            <v>000657.SZ</v>
          </cell>
          <cell r="B565" t="str">
            <v>中钨高新</v>
          </cell>
          <cell r="C565">
            <v>9689543221.95</v>
          </cell>
          <cell r="D565">
            <v>0</v>
          </cell>
          <cell r="E565">
            <v>0</v>
          </cell>
          <cell r="F565">
            <v>0</v>
          </cell>
          <cell r="G565">
            <v>7960824461.99</v>
          </cell>
          <cell r="H565">
            <v>78799141.98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53272766.1</v>
          </cell>
          <cell r="P565">
            <v>311616143.93</v>
          </cell>
          <cell r="Q565">
            <v>427386494.61</v>
          </cell>
          <cell r="R565">
            <v>258944386.77</v>
          </cell>
          <cell r="S565">
            <v>80467515.04</v>
          </cell>
          <cell r="T565">
            <v>15690</v>
          </cell>
          <cell r="U565">
            <v>0</v>
          </cell>
          <cell r="V565">
            <v>0</v>
          </cell>
          <cell r="W565">
            <v>0</v>
          </cell>
          <cell r="X565">
            <v>19688175.04</v>
          </cell>
          <cell r="Y565">
            <v>65478464.15</v>
          </cell>
          <cell r="Z565">
            <v>-1324175.82</v>
          </cell>
        </row>
        <row r="565">
          <cell r="AB565">
            <v>2154114.95</v>
          </cell>
          <cell r="AC565">
            <v>6925302.45</v>
          </cell>
          <cell r="AD565">
            <v>57337278.57</v>
          </cell>
          <cell r="AE565">
            <v>9689543221.95</v>
          </cell>
          <cell r="AF565">
            <v>9092511768.44</v>
          </cell>
          <cell r="AG565">
            <v>510556328.499998</v>
          </cell>
          <cell r="AH565">
            <v>505785140.999998</v>
          </cell>
          <cell r="AI565">
            <v>448447862.429998</v>
          </cell>
          <cell r="AJ565">
            <v>1728718759.96</v>
          </cell>
          <cell r="AK565">
            <v>0.178410758934837</v>
          </cell>
          <cell r="AL565">
            <v>1121469443.06</v>
          </cell>
          <cell r="AM565">
            <v>0.00549796464907857</v>
          </cell>
          <cell r="AN565">
            <v>0.0321600447814802</v>
          </cell>
          <cell r="AO565">
            <v>0.0441080126090804</v>
          </cell>
          <cell r="AP565">
            <v>0.0267241066826975</v>
          </cell>
          <cell r="AQ565">
            <v>607249316.900001</v>
          </cell>
          <cell r="AR565">
            <v>469444523.290001</v>
          </cell>
          <cell r="AS565">
            <v>85521826.9396009</v>
          </cell>
          <cell r="AT565">
            <v>549912038.330001</v>
          </cell>
          <cell r="AU565">
            <v>526781801.860001</v>
          </cell>
          <cell r="AV565">
            <v>512209011.560001</v>
          </cell>
          <cell r="AW565">
            <v>510556328.499998</v>
          </cell>
          <cell r="AX565">
            <v>15690</v>
          </cell>
        </row>
        <row r="566">
          <cell r="A566" t="str">
            <v>000402.SZ</v>
          </cell>
          <cell r="B566" t="str">
            <v>金融街</v>
          </cell>
          <cell r="C566">
            <v>9666336351.33</v>
          </cell>
          <cell r="D566">
            <v>0</v>
          </cell>
          <cell r="E566">
            <v>0</v>
          </cell>
          <cell r="F566">
            <v>0</v>
          </cell>
          <cell r="G566">
            <v>7173308474.35</v>
          </cell>
          <cell r="H566">
            <v>1601427888.37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324661003.43</v>
          </cell>
          <cell r="P566">
            <v>606359276.86</v>
          </cell>
          <cell r="Q566">
            <v>279567213.87</v>
          </cell>
          <cell r="R566">
            <v>0</v>
          </cell>
          <cell r="S566">
            <v>1044204828.87</v>
          </cell>
          <cell r="T566">
            <v>772897075.74</v>
          </cell>
          <cell r="U566">
            <v>-35300306.74</v>
          </cell>
          <cell r="V566">
            <v>0</v>
          </cell>
          <cell r="W566">
            <v>678445944.67</v>
          </cell>
          <cell r="X566">
            <v>-12835178.15</v>
          </cell>
          <cell r="Y566">
            <v>0</v>
          </cell>
          <cell r="Z566">
            <v>-182548.88</v>
          </cell>
        </row>
        <row r="566">
          <cell r="AB566">
            <v>23306917.42</v>
          </cell>
          <cell r="AC566">
            <v>3357824.79</v>
          </cell>
          <cell r="AD566">
            <v>600507587.56</v>
          </cell>
          <cell r="AE566">
            <v>9666336351.33</v>
          </cell>
          <cell r="AF566">
            <v>9428100797.38</v>
          </cell>
          <cell r="AG566">
            <v>1702231203.63</v>
          </cell>
          <cell r="AH566">
            <v>1722180296.26</v>
          </cell>
          <cell r="AI566">
            <v>1121672708.7</v>
          </cell>
          <cell r="AJ566">
            <v>2493027876.98</v>
          </cell>
          <cell r="AK566">
            <v>0.257908248416887</v>
          </cell>
          <cell r="AL566">
            <v>1190638401.53</v>
          </cell>
          <cell r="AM566">
            <v>0.0335867687229122</v>
          </cell>
          <cell r="AN566">
            <v>0.0627289652275105</v>
          </cell>
          <cell r="AO566">
            <v>0.0289217345340496</v>
          </cell>
          <cell r="AP566">
            <v>0</v>
          </cell>
          <cell r="AQ566">
            <v>1302389475.45</v>
          </cell>
          <cell r="AR566">
            <v>-342322940.98</v>
          </cell>
          <cell r="AS566">
            <v>-3269740681.136</v>
          </cell>
          <cell r="AT566">
            <v>701881887.89</v>
          </cell>
          <cell r="AU566">
            <v>258184646.58</v>
          </cell>
          <cell r="AV566">
            <v>-306334876.28</v>
          </cell>
          <cell r="AW566">
            <v>1702231203.63</v>
          </cell>
          <cell r="AX566">
            <v>1486643327.15</v>
          </cell>
        </row>
        <row r="567">
          <cell r="A567" t="str">
            <v>000789.SZ</v>
          </cell>
          <cell r="B567" t="str">
            <v>万年青</v>
          </cell>
          <cell r="C567">
            <v>9634385551.03</v>
          </cell>
          <cell r="D567">
            <v>0</v>
          </cell>
          <cell r="E567">
            <v>0</v>
          </cell>
          <cell r="F567">
            <v>0</v>
          </cell>
          <cell r="G567">
            <v>7150205487.28</v>
          </cell>
          <cell r="H567">
            <v>75898122.15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62989493.9</v>
          </cell>
          <cell r="P567">
            <v>102843209.29</v>
          </cell>
          <cell r="Q567">
            <v>394381614.39</v>
          </cell>
          <cell r="R567">
            <v>70805832.23</v>
          </cell>
          <cell r="S567">
            <v>15646194.33</v>
          </cell>
          <cell r="T567">
            <v>260639487.5</v>
          </cell>
          <cell r="U567">
            <v>0</v>
          </cell>
          <cell r="V567">
            <v>0</v>
          </cell>
          <cell r="W567">
            <v>-151482680.92</v>
          </cell>
          <cell r="X567">
            <v>17641430.63</v>
          </cell>
          <cell r="Y567">
            <v>0</v>
          </cell>
          <cell r="Z567">
            <v>53960362.49</v>
          </cell>
        </row>
        <row r="567">
          <cell r="AB567">
            <v>12031429.42</v>
          </cell>
          <cell r="AC567">
            <v>25843195.38</v>
          </cell>
          <cell r="AD567">
            <v>460351035.18</v>
          </cell>
          <cell r="AE567">
            <v>9634385551.03</v>
          </cell>
          <cell r="AF567">
            <v>7796871831.42</v>
          </cell>
          <cell r="AG567">
            <v>1982989458.05</v>
          </cell>
          <cell r="AH567">
            <v>1969177692.09</v>
          </cell>
          <cell r="AI567">
            <v>1508826656.91</v>
          </cell>
          <cell r="AJ567">
            <v>2484180063.75</v>
          </cell>
          <cell r="AK567">
            <v>0.257845199425761</v>
          </cell>
          <cell r="AL567">
            <v>644831915.77</v>
          </cell>
          <cell r="AM567">
            <v>0.00653798766577967</v>
          </cell>
          <cell r="AN567">
            <v>0.0106745997184019</v>
          </cell>
          <cell r="AO567">
            <v>0.0409347967549251</v>
          </cell>
          <cell r="AP567">
            <v>0.00734928365228546</v>
          </cell>
          <cell r="AQ567">
            <v>1839348147.98</v>
          </cell>
          <cell r="AR567">
            <v>1363350918.47</v>
          </cell>
          <cell r="AS567">
            <v>804871105.3876</v>
          </cell>
          <cell r="AT567">
            <v>1378997112.8</v>
          </cell>
          <cell r="AU567">
            <v>1823701953.65</v>
          </cell>
          <cell r="AV567">
            <v>1813580723.65</v>
          </cell>
          <cell r="AW567">
            <v>1982989458.05</v>
          </cell>
          <cell r="AX567">
            <v>109156806.58</v>
          </cell>
        </row>
        <row r="568">
          <cell r="A568" t="str">
            <v>002911.SZ</v>
          </cell>
          <cell r="B568" t="str">
            <v>佛燃能源</v>
          </cell>
          <cell r="C568">
            <v>9631213188.85</v>
          </cell>
          <cell r="D568">
            <v>0</v>
          </cell>
          <cell r="E568">
            <v>0</v>
          </cell>
          <cell r="F568">
            <v>0</v>
          </cell>
          <cell r="G568">
            <v>8416388649.94</v>
          </cell>
          <cell r="H568">
            <v>149024830.49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19837185.59</v>
          </cell>
          <cell r="P568">
            <v>46334257.52</v>
          </cell>
          <cell r="Q568">
            <v>177037985.21</v>
          </cell>
          <cell r="R568">
            <v>264638362.7</v>
          </cell>
          <cell r="S568">
            <v>144291281.48</v>
          </cell>
          <cell r="T568">
            <v>41025911.74</v>
          </cell>
          <cell r="U568">
            <v>4677811.69</v>
          </cell>
          <cell r="V568">
            <v>0</v>
          </cell>
          <cell r="W568">
            <v>0</v>
          </cell>
          <cell r="X568">
            <v>1926687</v>
          </cell>
          <cell r="Y568">
            <v>-35190</v>
          </cell>
          <cell r="Z568">
            <v>662798.42</v>
          </cell>
        </row>
        <row r="568">
          <cell r="AB568">
            <v>4935469.7</v>
          </cell>
          <cell r="AC568">
            <v>3420532.62</v>
          </cell>
          <cell r="AD568">
            <v>135612372.05</v>
          </cell>
          <cell r="AE568">
            <v>9631213188.85</v>
          </cell>
          <cell r="AF568">
            <v>9068527722.44</v>
          </cell>
          <cell r="AG568">
            <v>602482679.57</v>
          </cell>
          <cell r="AH568">
            <v>603997616.65</v>
          </cell>
          <cell r="AI568">
            <v>468385244.6</v>
          </cell>
          <cell r="AJ568">
            <v>1214824538.91</v>
          </cell>
          <cell r="AK568">
            <v>0.126134113645869</v>
          </cell>
          <cell r="AL568">
            <v>506297663.94</v>
          </cell>
          <cell r="AM568">
            <v>0.00205967671995522</v>
          </cell>
          <cell r="AN568">
            <v>0.00481084330825954</v>
          </cell>
          <cell r="AO568">
            <v>0.0183816910433419</v>
          </cell>
          <cell r="AP568">
            <v>0.0274771576031948</v>
          </cell>
          <cell r="AQ568">
            <v>708526874.970001</v>
          </cell>
          <cell r="AR568">
            <v>428623221.440001</v>
          </cell>
          <cell r="AS568">
            <v>154807818.227201</v>
          </cell>
          <cell r="AT568">
            <v>572914502.920001</v>
          </cell>
          <cell r="AU568">
            <v>564235593.490001</v>
          </cell>
          <cell r="AV568">
            <v>556723218.820001</v>
          </cell>
          <cell r="AW568">
            <v>602482679.57</v>
          </cell>
          <cell r="AX568">
            <v>36348100.05</v>
          </cell>
        </row>
        <row r="569">
          <cell r="A569" t="str">
            <v>000767.SZ</v>
          </cell>
          <cell r="B569" t="str">
            <v>晋控电力</v>
          </cell>
          <cell r="C569">
            <v>9618720953.4</v>
          </cell>
          <cell r="D569">
            <v>0</v>
          </cell>
          <cell r="E569">
            <v>0</v>
          </cell>
          <cell r="F569">
            <v>0</v>
          </cell>
          <cell r="G569">
            <v>8136256216.48</v>
          </cell>
          <cell r="H569">
            <v>1328592585.64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104748465.86</v>
          </cell>
          <cell r="P569">
            <v>0</v>
          </cell>
          <cell r="Q569">
            <v>124603372.47</v>
          </cell>
          <cell r="R569">
            <v>0</v>
          </cell>
          <cell r="S569">
            <v>1328592585.64</v>
          </cell>
          <cell r="T569">
            <v>47752141.69</v>
          </cell>
          <cell r="U569">
            <v>47752141.69</v>
          </cell>
          <cell r="V569">
            <v>0</v>
          </cell>
          <cell r="W569">
            <v>-4056.09</v>
          </cell>
          <cell r="X569">
            <v>-2000000</v>
          </cell>
          <cell r="Y569">
            <v>0</v>
          </cell>
          <cell r="Z569">
            <v>-2365.12</v>
          </cell>
        </row>
        <row r="569">
          <cell r="AB569">
            <v>75362512.99</v>
          </cell>
          <cell r="AC569">
            <v>29082736.78</v>
          </cell>
          <cell r="AD569">
            <v>127465366.73</v>
          </cell>
          <cell r="AE569">
            <v>9618720953.4</v>
          </cell>
          <cell r="AF569">
            <v>9694200640.45</v>
          </cell>
          <cell r="AG569">
            <v>-25733966.5699992</v>
          </cell>
          <cell r="AH569">
            <v>20545809.6400008</v>
          </cell>
          <cell r="AI569">
            <v>-106919557.089999</v>
          </cell>
          <cell r="AJ569">
            <v>1482464736.92</v>
          </cell>
          <cell r="AK569">
            <v>0.154122855221825</v>
          </cell>
          <cell r="AL569">
            <v>183072062.12</v>
          </cell>
          <cell r="AM569">
            <v>0.0108900618250053</v>
          </cell>
          <cell r="AN569">
            <v>0</v>
          </cell>
          <cell r="AO569">
            <v>0.0129542558801392</v>
          </cell>
          <cell r="AP569">
            <v>0</v>
          </cell>
          <cell r="AQ569">
            <v>1299392674.8</v>
          </cell>
          <cell r="AR569">
            <v>-156665277.57</v>
          </cell>
          <cell r="AS569">
            <v>-863866300.1844</v>
          </cell>
          <cell r="AT569">
            <v>1171927308.07</v>
          </cell>
          <cell r="AU569">
            <v>-29199910.8399999</v>
          </cell>
          <cell r="AV569">
            <v>-73482052.1699998</v>
          </cell>
          <cell r="AW569">
            <v>-25733966.5699992</v>
          </cell>
          <cell r="AX569">
            <v>-4056.09</v>
          </cell>
        </row>
        <row r="570">
          <cell r="A570" t="str">
            <v>000990.SZ</v>
          </cell>
          <cell r="B570" t="str">
            <v>诚志股份</v>
          </cell>
          <cell r="C570">
            <v>9576671284.06</v>
          </cell>
          <cell r="D570">
            <v>0</v>
          </cell>
          <cell r="E570">
            <v>0</v>
          </cell>
          <cell r="F570">
            <v>0</v>
          </cell>
          <cell r="G570">
            <v>7104660581.92</v>
          </cell>
          <cell r="H570">
            <v>172885857.54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61298933.09</v>
          </cell>
          <cell r="P570">
            <v>110160576.14</v>
          </cell>
          <cell r="Q570">
            <v>501069747.54</v>
          </cell>
          <cell r="R570">
            <v>226965337.61</v>
          </cell>
          <cell r="S570">
            <v>108401456.74</v>
          </cell>
          <cell r="T570">
            <v>4724543.96</v>
          </cell>
          <cell r="U570">
            <v>3486607.9</v>
          </cell>
          <cell r="V570">
            <v>0</v>
          </cell>
          <cell r="W570">
            <v>-5739687.75</v>
          </cell>
          <cell r="X570">
            <v>81017355.03</v>
          </cell>
          <cell r="Y570">
            <v>450853.28</v>
          </cell>
          <cell r="Z570">
            <v>12523.7</v>
          </cell>
        </row>
        <row r="570">
          <cell r="AB570">
            <v>12380163.84</v>
          </cell>
          <cell r="AC570">
            <v>38176145.73</v>
          </cell>
          <cell r="AD570">
            <v>233794087.87</v>
          </cell>
          <cell r="AE570">
            <v>9576671284.06</v>
          </cell>
          <cell r="AF570">
            <v>8112556633.04</v>
          </cell>
          <cell r="AG570">
            <v>1381643822.62</v>
          </cell>
          <cell r="AH570">
            <v>1355847840.73</v>
          </cell>
          <cell r="AI570">
            <v>1122053752.86</v>
          </cell>
          <cell r="AJ570">
            <v>2472010702.14</v>
          </cell>
          <cell r="AK570">
            <v>0.258128386034777</v>
          </cell>
          <cell r="AL570">
            <v>925741429.55</v>
          </cell>
          <cell r="AM570">
            <v>0.00640086009760299</v>
          </cell>
          <cell r="AN570">
            <v>0.0115030131945072</v>
          </cell>
          <cell r="AO570">
            <v>0.0523219115157488</v>
          </cell>
          <cell r="AP570">
            <v>0.0236998149855864</v>
          </cell>
          <cell r="AQ570">
            <v>1546269272.59</v>
          </cell>
          <cell r="AR570">
            <v>1204073727.98</v>
          </cell>
          <cell r="AS570">
            <v>-209934850.728</v>
          </cell>
          <cell r="AT570">
            <v>1312475184.72</v>
          </cell>
          <cell r="AU570">
            <v>1437867815.85</v>
          </cell>
          <cell r="AV570">
            <v>1318174565.61</v>
          </cell>
          <cell r="AW570">
            <v>1381643822.62</v>
          </cell>
          <cell r="AX570">
            <v>-4501751.69</v>
          </cell>
        </row>
        <row r="571">
          <cell r="A571" t="str">
            <v>600129.SH</v>
          </cell>
          <cell r="B571" t="str">
            <v>太极集团</v>
          </cell>
          <cell r="C571">
            <v>9570056674.21</v>
          </cell>
          <cell r="D571">
            <v>0</v>
          </cell>
          <cell r="E571">
            <v>0</v>
          </cell>
          <cell r="F571">
            <v>0</v>
          </cell>
          <cell r="G571">
            <v>5521791982.98</v>
          </cell>
          <cell r="H571">
            <v>147691159.43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93677196.57</v>
          </cell>
          <cell r="P571">
            <v>3071937515.17</v>
          </cell>
          <cell r="Q571">
            <v>498383985.52</v>
          </cell>
          <cell r="R571">
            <v>56987279.63</v>
          </cell>
          <cell r="S571">
            <v>167728467.61</v>
          </cell>
          <cell r="T571">
            <v>-7732186.19</v>
          </cell>
          <cell r="U571">
            <v>-14911830.69</v>
          </cell>
          <cell r="V571">
            <v>0</v>
          </cell>
          <cell r="W571">
            <v>153849682.8</v>
          </cell>
          <cell r="X571">
            <v>4454686.99</v>
          </cell>
          <cell r="Y571">
            <v>0</v>
          </cell>
          <cell r="Z571">
            <v>6245649.7</v>
          </cell>
        </row>
        <row r="571">
          <cell r="AB571">
            <v>5824522.93</v>
          </cell>
          <cell r="AC571">
            <v>2707391.02</v>
          </cell>
          <cell r="AD571">
            <v>109045941.54</v>
          </cell>
          <cell r="AE571">
            <v>9570056674.21</v>
          </cell>
          <cell r="AF571">
            <v>9410506427.48</v>
          </cell>
          <cell r="AG571">
            <v>307458706.05</v>
          </cell>
          <cell r="AH571">
            <v>310575837.96</v>
          </cell>
          <cell r="AI571">
            <v>201529896.42</v>
          </cell>
          <cell r="AJ571">
            <v>4048264691.23</v>
          </cell>
          <cell r="AK571">
            <v>0.423013659066359</v>
          </cell>
          <cell r="AL571">
            <v>3717868844.98</v>
          </cell>
          <cell r="AM571">
            <v>0.00978857281195077</v>
          </cell>
          <cell r="AN571">
            <v>0.32099470460279</v>
          </cell>
          <cell r="AO571">
            <v>0.0520774330274425</v>
          </cell>
          <cell r="AP571">
            <v>0.00595474839596018</v>
          </cell>
          <cell r="AQ571">
            <v>330395846.249999</v>
          </cell>
          <cell r="AR571">
            <v>53621437.099999</v>
          </cell>
          <cell r="AS571">
            <v>-225204809.430401</v>
          </cell>
          <cell r="AT571">
            <v>221349904.709999</v>
          </cell>
          <cell r="AU571">
            <v>162667378.639999</v>
          </cell>
          <cell r="AV571">
            <v>181378517.619999</v>
          </cell>
          <cell r="AW571">
            <v>307458706.05</v>
          </cell>
          <cell r="AX571">
            <v>161029327.3</v>
          </cell>
        </row>
        <row r="572">
          <cell r="A572" t="str">
            <v>002999.SZ</v>
          </cell>
          <cell r="B572" t="str">
            <v>天禾股份</v>
          </cell>
          <cell r="C572">
            <v>9538692477.59</v>
          </cell>
          <cell r="D572">
            <v>0</v>
          </cell>
          <cell r="E572">
            <v>0</v>
          </cell>
          <cell r="F572">
            <v>0</v>
          </cell>
          <cell r="G572">
            <v>8723237077.12</v>
          </cell>
          <cell r="H572">
            <v>37677134.61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10629684.8</v>
          </cell>
          <cell r="P572">
            <v>397936671.13</v>
          </cell>
          <cell r="Q572">
            <v>167954545.54</v>
          </cell>
          <cell r="R572">
            <v>1082210.15</v>
          </cell>
          <cell r="S572">
            <v>33654802.1</v>
          </cell>
          <cell r="T572">
            <v>341359.63</v>
          </cell>
          <cell r="U572">
            <v>0</v>
          </cell>
          <cell r="V572">
            <v>0</v>
          </cell>
          <cell r="W572">
            <v>0</v>
          </cell>
          <cell r="X572">
            <v>46185297.36</v>
          </cell>
          <cell r="Y572">
            <v>20768880.65</v>
          </cell>
          <cell r="Z572">
            <v>272733.8</v>
          </cell>
        </row>
        <row r="572">
          <cell r="AB572">
            <v>3769761.34</v>
          </cell>
          <cell r="AC572">
            <v>597397.36</v>
          </cell>
          <cell r="AD572">
            <v>32667518.8</v>
          </cell>
          <cell r="AE572">
            <v>9538692477.59</v>
          </cell>
          <cell r="AF572">
            <v>9334494990.84</v>
          </cell>
          <cell r="AG572">
            <v>137857402.17</v>
          </cell>
          <cell r="AH572">
            <v>141029766.15</v>
          </cell>
          <cell r="AI572">
            <v>108362247.35</v>
          </cell>
          <cell r="AJ572">
            <v>815455400.469999</v>
          </cell>
          <cell r="AK572">
            <v>0.0854892221744031</v>
          </cell>
          <cell r="AL572">
            <v>595199628.29</v>
          </cell>
          <cell r="AM572">
            <v>0.00111437545816402</v>
          </cell>
          <cell r="AN572">
            <v>0.041718157081267</v>
          </cell>
          <cell r="AO572">
            <v>0.017607711532224</v>
          </cell>
          <cell r="AP572">
            <v>0.000113454768831527</v>
          </cell>
          <cell r="AQ572">
            <v>220255772.179999</v>
          </cell>
          <cell r="AR572">
            <v>153933451.279999</v>
          </cell>
          <cell r="AS572">
            <v>67467413.515199</v>
          </cell>
          <cell r="AT572">
            <v>187588253.379999</v>
          </cell>
          <cell r="AU572">
            <v>186600970.079999</v>
          </cell>
          <cell r="AV572">
            <v>133493710.029999</v>
          </cell>
          <cell r="AW572">
            <v>137857402.17</v>
          </cell>
          <cell r="AX572">
            <v>341359.63</v>
          </cell>
        </row>
        <row r="573">
          <cell r="A573" t="str">
            <v>000902.SZ</v>
          </cell>
          <cell r="B573" t="str">
            <v>新洋丰</v>
          </cell>
          <cell r="C573">
            <v>9538505669.69</v>
          </cell>
          <cell r="D573">
            <v>0</v>
          </cell>
          <cell r="E573">
            <v>0</v>
          </cell>
          <cell r="F573">
            <v>0</v>
          </cell>
          <cell r="G573">
            <v>7628120556.59</v>
          </cell>
          <cell r="H573">
            <v>20651989.28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41134136.42</v>
          </cell>
          <cell r="P573">
            <v>283422047.83</v>
          </cell>
          <cell r="Q573">
            <v>270796870.6</v>
          </cell>
          <cell r="R573">
            <v>45398345.01</v>
          </cell>
          <cell r="S573">
            <v>-8145070.72</v>
          </cell>
          <cell r="T573">
            <v>35981968.44</v>
          </cell>
          <cell r="U573">
            <v>1123686.16</v>
          </cell>
          <cell r="V573">
            <v>0</v>
          </cell>
          <cell r="W573">
            <v>0</v>
          </cell>
          <cell r="X573">
            <v>10680299.41</v>
          </cell>
          <cell r="Y573">
            <v>-45012.5</v>
          </cell>
          <cell r="Z573">
            <v>39954.68</v>
          </cell>
        </row>
        <row r="573">
          <cell r="AB573">
            <v>3378495.4</v>
          </cell>
          <cell r="AC573">
            <v>2993895.42</v>
          </cell>
          <cell r="AD573">
            <v>247048784.71</v>
          </cell>
          <cell r="AE573">
            <v>9538505669.69</v>
          </cell>
          <cell r="AF573">
            <v>8260726885.73</v>
          </cell>
          <cell r="AG573">
            <v>1303165420.17</v>
          </cell>
          <cell r="AH573">
            <v>1303550020.15</v>
          </cell>
          <cell r="AI573">
            <v>1056501235.44</v>
          </cell>
          <cell r="AJ573">
            <v>1910385113.1</v>
          </cell>
          <cell r="AK573">
            <v>0.200281383610279</v>
          </cell>
          <cell r="AL573">
            <v>640321787.38</v>
          </cell>
          <cell r="AM573">
            <v>0.00431242983381661</v>
          </cell>
          <cell r="AN573">
            <v>0.0297134643145011</v>
          </cell>
          <cell r="AO573">
            <v>0.0283898631481131</v>
          </cell>
          <cell r="AP573">
            <v>0.00475948189182923</v>
          </cell>
          <cell r="AQ573">
            <v>1270063325.72</v>
          </cell>
          <cell r="AR573">
            <v>1031159611.73</v>
          </cell>
          <cell r="AS573">
            <v>407393435.1204</v>
          </cell>
          <cell r="AT573">
            <v>1023014541.01</v>
          </cell>
          <cell r="AU573">
            <v>1278208396.44</v>
          </cell>
          <cell r="AV573">
            <v>1238386391.73</v>
          </cell>
          <cell r="AW573">
            <v>1303165420.17</v>
          </cell>
          <cell r="AX573">
            <v>34858282.28</v>
          </cell>
        </row>
        <row r="574">
          <cell r="A574" t="str">
            <v>601568.SH</v>
          </cell>
          <cell r="B574" t="str">
            <v>北元集团</v>
          </cell>
          <cell r="C574">
            <v>9535920595.43</v>
          </cell>
          <cell r="D574">
            <v>0</v>
          </cell>
          <cell r="E574">
            <v>0</v>
          </cell>
          <cell r="F574">
            <v>0</v>
          </cell>
          <cell r="G574">
            <v>7235764227.37</v>
          </cell>
          <cell r="H574">
            <v>533611.1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64632657.12</v>
          </cell>
          <cell r="P574">
            <v>33973116.99</v>
          </cell>
          <cell r="Q574">
            <v>473531990.42</v>
          </cell>
          <cell r="R574">
            <v>81565813.95</v>
          </cell>
          <cell r="S574">
            <v>-121393271.85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263473.45</v>
          </cell>
          <cell r="Y574">
            <v>0</v>
          </cell>
          <cell r="Z574">
            <v>427267.88</v>
          </cell>
        </row>
        <row r="574">
          <cell r="AB574">
            <v>23053598.13</v>
          </cell>
          <cell r="AC574">
            <v>8062617.25</v>
          </cell>
          <cell r="AD574">
            <v>288956656.04</v>
          </cell>
          <cell r="AE574">
            <v>9535920595.43</v>
          </cell>
          <cell r="AF574">
            <v>7768074534</v>
          </cell>
          <cell r="AG574">
            <v>1768009855.86</v>
          </cell>
          <cell r="AH574">
            <v>1783000836.74</v>
          </cell>
          <cell r="AI574">
            <v>1494044180.7</v>
          </cell>
          <cell r="AJ574">
            <v>2300156368.06</v>
          </cell>
          <cell r="AK574">
            <v>0.241209681335049</v>
          </cell>
          <cell r="AL574">
            <v>638712597.6</v>
          </cell>
          <cell r="AM574">
            <v>0.00677780991076777</v>
          </cell>
          <cell r="AN574">
            <v>0.00356264679954249</v>
          </cell>
          <cell r="AO574">
            <v>0.0496577111440017</v>
          </cell>
          <cell r="AP574">
            <v>0.0085535332570921</v>
          </cell>
          <cell r="AQ574">
            <v>1661443770.46</v>
          </cell>
          <cell r="AR574">
            <v>1493880386.27</v>
          </cell>
          <cell r="AS574">
            <v>442536994.8332</v>
          </cell>
          <cell r="AT574">
            <v>1372487114.42</v>
          </cell>
          <cell r="AU574">
            <v>1782837042.31</v>
          </cell>
          <cell r="AV574">
            <v>1646082972.91</v>
          </cell>
          <cell r="AW574">
            <v>1768009855.86</v>
          </cell>
          <cell r="AX574">
            <v>0</v>
          </cell>
        </row>
        <row r="575">
          <cell r="A575" t="str">
            <v>600703.SH</v>
          </cell>
          <cell r="B575" t="str">
            <v>三安光电</v>
          </cell>
          <cell r="C575">
            <v>9531583539.63</v>
          </cell>
          <cell r="D575">
            <v>0</v>
          </cell>
          <cell r="E575">
            <v>0</v>
          </cell>
          <cell r="F575">
            <v>0</v>
          </cell>
          <cell r="G575">
            <v>7344187045.19</v>
          </cell>
          <cell r="H575">
            <v>118748426.69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110603263.02</v>
          </cell>
          <cell r="P575">
            <v>114464986.54</v>
          </cell>
          <cell r="Q575">
            <v>574707158.69</v>
          </cell>
          <cell r="R575">
            <v>332562309.04</v>
          </cell>
          <cell r="S575">
            <v>51888339.02</v>
          </cell>
          <cell r="T575">
            <v>16704429.53</v>
          </cell>
          <cell r="U575">
            <v>18613717.7</v>
          </cell>
          <cell r="V575">
            <v>0</v>
          </cell>
          <cell r="W575">
            <v>0</v>
          </cell>
          <cell r="X575">
            <v>1947247.42</v>
          </cell>
          <cell r="Y575">
            <v>131703503.64</v>
          </cell>
          <cell r="Z575">
            <v>14952368.6</v>
          </cell>
        </row>
        <row r="575">
          <cell r="AB575">
            <v>13866271.06</v>
          </cell>
          <cell r="AC575">
            <v>19326625.83</v>
          </cell>
          <cell r="AD575">
            <v>303032681.25</v>
          </cell>
          <cell r="AE575">
            <v>9531583539.63</v>
          </cell>
          <cell r="AF575">
            <v>8528413101.5</v>
          </cell>
          <cell r="AG575">
            <v>901176485.199998</v>
          </cell>
          <cell r="AH575">
            <v>895716130.429998</v>
          </cell>
          <cell r="AI575">
            <v>592683449.179998</v>
          </cell>
          <cell r="AJ575">
            <v>2187396494.44</v>
          </cell>
          <cell r="AK575">
            <v>0.229489306298931</v>
          </cell>
          <cell r="AL575">
            <v>1269501575.7</v>
          </cell>
          <cell r="AM575">
            <v>0.0116038707062828</v>
          </cell>
          <cell r="AN575">
            <v>0.0120090209632096</v>
          </cell>
          <cell r="AO575">
            <v>0.0602950345344515</v>
          </cell>
          <cell r="AP575">
            <v>0.0348905622719758</v>
          </cell>
          <cell r="AQ575">
            <v>917894918.74</v>
          </cell>
          <cell r="AR575">
            <v>562973898.47</v>
          </cell>
          <cell r="AS575">
            <v>-1869425265.0292</v>
          </cell>
          <cell r="AT575">
            <v>614862237.49</v>
          </cell>
          <cell r="AU575">
            <v>866006579.72</v>
          </cell>
          <cell r="AV575">
            <v>817611968</v>
          </cell>
          <cell r="AW575">
            <v>901176485.199998</v>
          </cell>
          <cell r="AX575">
            <v>-1909288.17</v>
          </cell>
        </row>
        <row r="576">
          <cell r="A576" t="str">
            <v>000683.SZ</v>
          </cell>
          <cell r="B576" t="str">
            <v>远兴能源</v>
          </cell>
          <cell r="C576">
            <v>9381891169.22</v>
          </cell>
          <cell r="D576">
            <v>0</v>
          </cell>
          <cell r="E576">
            <v>0</v>
          </cell>
          <cell r="F576">
            <v>0</v>
          </cell>
          <cell r="G576">
            <v>5303879712.91</v>
          </cell>
          <cell r="H576">
            <v>251753923.86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371576083.96</v>
          </cell>
          <cell r="P576">
            <v>111811295.75</v>
          </cell>
          <cell r="Q576">
            <v>676986314.95</v>
          </cell>
          <cell r="R576">
            <v>108321588.62</v>
          </cell>
          <cell r="S576">
            <v>231925517.76</v>
          </cell>
          <cell r="T576">
            <v>753085319.31</v>
          </cell>
          <cell r="U576">
            <v>751981774.23</v>
          </cell>
          <cell r="V576">
            <v>0</v>
          </cell>
          <cell r="W576">
            <v>0</v>
          </cell>
          <cell r="X576">
            <v>-1393265.25</v>
          </cell>
          <cell r="Y576">
            <v>238800161.44</v>
          </cell>
          <cell r="Z576">
            <v>-565388.02</v>
          </cell>
        </row>
        <row r="576">
          <cell r="AB576">
            <v>12375500.7</v>
          </cell>
          <cell r="AC576">
            <v>50328731.58</v>
          </cell>
          <cell r="AD576">
            <v>399650481.23</v>
          </cell>
          <cell r="AE576">
            <v>9381891169.22</v>
          </cell>
          <cell r="AF576">
            <v>6804500513.95</v>
          </cell>
          <cell r="AG576">
            <v>3092503690.37</v>
          </cell>
          <cell r="AH576">
            <v>3054550459.49</v>
          </cell>
          <cell r="AI576">
            <v>2654899978.26</v>
          </cell>
          <cell r="AJ576">
            <v>4078011456.31</v>
          </cell>
          <cell r="AK576">
            <v>0.434668382179607</v>
          </cell>
          <cell r="AL576">
            <v>1545448675.6</v>
          </cell>
          <cell r="AM576">
            <v>0.0396056698226326</v>
          </cell>
          <cell r="AN576">
            <v>0.011917777954708</v>
          </cell>
          <cell r="AO576">
            <v>0.0721588326638289</v>
          </cell>
          <cell r="AP576">
            <v>0.0115458159411804</v>
          </cell>
          <cell r="AQ576">
            <v>2532562780.71</v>
          </cell>
          <cell r="AR576">
            <v>1900986781.72</v>
          </cell>
          <cell r="AS576">
            <v>923141737.3144</v>
          </cell>
          <cell r="AT576">
            <v>2132912299.48</v>
          </cell>
          <cell r="AU576">
            <v>2300637262.95</v>
          </cell>
          <cell r="AV576">
            <v>2319589964.96</v>
          </cell>
          <cell r="AW576">
            <v>3092503690.37</v>
          </cell>
          <cell r="AX576">
            <v>1103545.07999992</v>
          </cell>
        </row>
        <row r="577">
          <cell r="A577" t="str">
            <v>601228.SH</v>
          </cell>
          <cell r="B577" t="str">
            <v>广州港</v>
          </cell>
          <cell r="C577">
            <v>9381092080.99</v>
          </cell>
          <cell r="D577">
            <v>0</v>
          </cell>
          <cell r="E577">
            <v>0</v>
          </cell>
          <cell r="F577">
            <v>0</v>
          </cell>
          <cell r="G577">
            <v>7260765823.33</v>
          </cell>
          <cell r="H577">
            <v>205679380.13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39875676.85</v>
          </cell>
          <cell r="P577">
            <v>16550186.64</v>
          </cell>
          <cell r="Q577">
            <v>882544324.15</v>
          </cell>
          <cell r="R577">
            <v>19898198.63</v>
          </cell>
          <cell r="S577">
            <v>183488573.79</v>
          </cell>
          <cell r="T577">
            <v>196924860.3</v>
          </cell>
          <cell r="U577">
            <v>192954908.81</v>
          </cell>
          <cell r="V577">
            <v>0</v>
          </cell>
          <cell r="W577">
            <v>-607704.88</v>
          </cell>
          <cell r="X577">
            <v>192083.32</v>
          </cell>
          <cell r="Y577">
            <v>0</v>
          </cell>
          <cell r="Z577">
            <v>3737742.21</v>
          </cell>
        </row>
        <row r="577">
          <cell r="AB577">
            <v>23574141.82</v>
          </cell>
          <cell r="AC577">
            <v>14172672.78</v>
          </cell>
          <cell r="AD577">
            <v>273103665.59</v>
          </cell>
          <cell r="AE577">
            <v>9381092080.99</v>
          </cell>
          <cell r="AF577">
            <v>8403122783.39</v>
          </cell>
          <cell r="AG577">
            <v>1177832111.91</v>
          </cell>
          <cell r="AH577">
            <v>1187233580.95</v>
          </cell>
          <cell r="AI577">
            <v>914129915.36</v>
          </cell>
          <cell r="AJ577">
            <v>2120326257.66</v>
          </cell>
          <cell r="AK577">
            <v>0.226021260569083</v>
          </cell>
          <cell r="AL577">
            <v>949466917.23</v>
          </cell>
          <cell r="AM577">
            <v>0.00425064336920909</v>
          </cell>
          <cell r="AN577">
            <v>0.00176420682124393</v>
          </cell>
          <cell r="AO577">
            <v>0.0940769279877769</v>
          </cell>
          <cell r="AP577">
            <v>0.00212109618562662</v>
          </cell>
          <cell r="AQ577">
            <v>1170859340.43</v>
          </cell>
          <cell r="AR577">
            <v>714267101.05</v>
          </cell>
          <cell r="AS577">
            <v>-435824129.0628</v>
          </cell>
          <cell r="AT577">
            <v>897755674.84</v>
          </cell>
          <cell r="AU577">
            <v>987370766.64</v>
          </cell>
          <cell r="AV577">
            <v>959324150.15</v>
          </cell>
          <cell r="AW577">
            <v>1177832111.91</v>
          </cell>
          <cell r="AX577">
            <v>3362246.61000001</v>
          </cell>
        </row>
        <row r="578">
          <cell r="A578" t="str">
            <v>000513.SZ</v>
          </cell>
          <cell r="B578" t="str">
            <v>丽珠集团</v>
          </cell>
          <cell r="C578">
            <v>9369264787.55</v>
          </cell>
          <cell r="D578">
            <v>0</v>
          </cell>
          <cell r="E578">
            <v>0</v>
          </cell>
          <cell r="F578">
            <v>0</v>
          </cell>
          <cell r="G578">
            <v>3203472201.88</v>
          </cell>
          <cell r="H578">
            <v>70923609.61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107561409.8</v>
          </cell>
          <cell r="P578">
            <v>3086661650.71</v>
          </cell>
          <cell r="Q578">
            <v>487456985.11</v>
          </cell>
          <cell r="R578">
            <v>786282945.23</v>
          </cell>
          <cell r="S578">
            <v>-24291944.01</v>
          </cell>
          <cell r="T578">
            <v>68653895.91</v>
          </cell>
          <cell r="U578">
            <v>23352814.06</v>
          </cell>
          <cell r="V578">
            <v>0</v>
          </cell>
          <cell r="W578">
            <v>-16178795.31</v>
          </cell>
          <cell r="X578">
            <v>9433500.35</v>
          </cell>
          <cell r="Y578">
            <v>35533764.42</v>
          </cell>
          <cell r="Z578">
            <v>943911.31</v>
          </cell>
        </row>
        <row r="578">
          <cell r="AB578">
            <v>4508100.87</v>
          </cell>
          <cell r="AC578">
            <v>11106015.07</v>
          </cell>
          <cell r="AD578">
            <v>255803028.75</v>
          </cell>
          <cell r="AE578">
            <v>9369264787.55</v>
          </cell>
          <cell r="AF578">
            <v>7647143248.72</v>
          </cell>
          <cell r="AG578">
            <v>1730573285.97</v>
          </cell>
          <cell r="AH578">
            <v>1723975371.77</v>
          </cell>
          <cell r="AI578">
            <v>1468172343.02</v>
          </cell>
          <cell r="AJ578">
            <v>6165792585.67</v>
          </cell>
          <cell r="AK578">
            <v>0.658087131219003</v>
          </cell>
          <cell r="AL578">
            <v>4510094669.47</v>
          </cell>
          <cell r="AM578">
            <v>0.011480240151066</v>
          </cell>
          <cell r="AN578">
            <v>0.329445449637798</v>
          </cell>
          <cell r="AO578">
            <v>0.0520272397208519</v>
          </cell>
          <cell r="AP578">
            <v>0.0839215203176692</v>
          </cell>
          <cell r="AQ578">
            <v>1655697916.2</v>
          </cell>
          <cell r="AR578">
            <v>1424186831.46</v>
          </cell>
          <cell r="AS578">
            <v>421625911.9784</v>
          </cell>
          <cell r="AT578">
            <v>1399894887.45</v>
          </cell>
          <cell r="AU578">
            <v>1679989860.21</v>
          </cell>
          <cell r="AV578">
            <v>1582882631.75</v>
          </cell>
          <cell r="AW578">
            <v>1730573285.97</v>
          </cell>
          <cell r="AX578">
            <v>29122286.54</v>
          </cell>
        </row>
        <row r="579">
          <cell r="A579" t="str">
            <v>000030.SZ</v>
          </cell>
          <cell r="B579" t="str">
            <v>富奥股份</v>
          </cell>
          <cell r="C579">
            <v>9351941347.3</v>
          </cell>
          <cell r="D579">
            <v>0</v>
          </cell>
          <cell r="E579">
            <v>0</v>
          </cell>
          <cell r="F579">
            <v>0</v>
          </cell>
          <cell r="G579">
            <v>8269768049.26</v>
          </cell>
          <cell r="H579">
            <v>9821816.14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48639722.2</v>
          </cell>
          <cell r="P579">
            <v>160168268.2</v>
          </cell>
          <cell r="Q579">
            <v>523586869.11</v>
          </cell>
          <cell r="R579">
            <v>226525308.9</v>
          </cell>
          <cell r="S579">
            <v>-2222060.62</v>
          </cell>
          <cell r="T579">
            <v>395193964.28</v>
          </cell>
          <cell r="U579">
            <v>391225706.43</v>
          </cell>
          <cell r="V579">
            <v>0</v>
          </cell>
          <cell r="W579">
            <v>444164.37</v>
          </cell>
          <cell r="X579">
            <v>-3412547.49</v>
          </cell>
          <cell r="Y579">
            <v>19281472.82</v>
          </cell>
          <cell r="Z579">
            <v>565063.2</v>
          </cell>
        </row>
        <row r="579">
          <cell r="AB579">
            <v>85737044.81</v>
          </cell>
          <cell r="AC579">
            <v>2581313.38</v>
          </cell>
          <cell r="AD579">
            <v>29748760.07</v>
          </cell>
          <cell r="AE579">
            <v>9351941347.3</v>
          </cell>
          <cell r="AF579">
            <v>9226466157.05</v>
          </cell>
          <cell r="AG579">
            <v>505809456.77</v>
          </cell>
          <cell r="AH579">
            <v>588965188.2</v>
          </cell>
          <cell r="AI579">
            <v>559216428.13</v>
          </cell>
          <cell r="AJ579">
            <v>1082173298.04</v>
          </cell>
          <cell r="AK579">
            <v>0.115716433396199</v>
          </cell>
          <cell r="AL579">
            <v>895045909.8</v>
          </cell>
          <cell r="AM579">
            <v>0.00520102943267953</v>
          </cell>
          <cell r="AN579">
            <v>0.0171267400266836</v>
          </cell>
          <cell r="AO579">
            <v>0.0559869710112291</v>
          </cell>
          <cell r="AP579">
            <v>0.024222276475825</v>
          </cell>
          <cell r="AQ579">
            <v>187127388.239999</v>
          </cell>
          <cell r="AR579">
            <v>159600688.789999</v>
          </cell>
          <cell r="AS579">
            <v>-423938545.801201</v>
          </cell>
          <cell r="AT579">
            <v>157378628.169999</v>
          </cell>
          <cell r="AU579">
            <v>189349448.859999</v>
          </cell>
          <cell r="AV579">
            <v>98127451.3599989</v>
          </cell>
          <cell r="AW579">
            <v>505809456.77</v>
          </cell>
          <cell r="AX579">
            <v>4412422.21999996</v>
          </cell>
        </row>
        <row r="580">
          <cell r="A580" t="str">
            <v>600299.SH</v>
          </cell>
          <cell r="B580" t="str">
            <v>安迪苏</v>
          </cell>
          <cell r="C580">
            <v>9342853929</v>
          </cell>
          <cell r="D580">
            <v>0</v>
          </cell>
          <cell r="E580">
            <v>0</v>
          </cell>
          <cell r="F580">
            <v>0</v>
          </cell>
          <cell r="G580">
            <v>5713817038</v>
          </cell>
          <cell r="H580">
            <v>11448196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53214542</v>
          </cell>
          <cell r="P580">
            <v>1133827401</v>
          </cell>
          <cell r="Q580">
            <v>472968883</v>
          </cell>
          <cell r="R580">
            <v>235485158</v>
          </cell>
          <cell r="S580">
            <v>-18493782</v>
          </cell>
          <cell r="T580">
            <v>-500000</v>
          </cell>
          <cell r="U580">
            <v>0</v>
          </cell>
          <cell r="V580">
            <v>0</v>
          </cell>
          <cell r="W580">
            <v>-54391046</v>
          </cell>
          <cell r="X580">
            <v>8174303</v>
          </cell>
          <cell r="Y580">
            <v>4176660</v>
          </cell>
          <cell r="Z580">
            <v>144353</v>
          </cell>
        </row>
        <row r="580">
          <cell r="AB580">
            <v>11553339</v>
          </cell>
          <cell r="AC580">
            <v>21683143</v>
          </cell>
          <cell r="AD580">
            <v>406310147</v>
          </cell>
          <cell r="AE580">
            <v>9342853929</v>
          </cell>
          <cell r="AF580">
            <v>7590819240</v>
          </cell>
          <cell r="AG580">
            <v>1684937033</v>
          </cell>
          <cell r="AH580">
            <v>1674807229</v>
          </cell>
          <cell r="AI580">
            <v>1268497082</v>
          </cell>
          <cell r="AJ580">
            <v>3629036891</v>
          </cell>
          <cell r="AK580">
            <v>0.388429158646648</v>
          </cell>
          <cell r="AL580">
            <v>1909802448</v>
          </cell>
          <cell r="AM580">
            <v>0.00569574804491198</v>
          </cell>
          <cell r="AN580">
            <v>0.121357714635849</v>
          </cell>
          <cell r="AO580">
            <v>0.0506235981632888</v>
          </cell>
          <cell r="AP580">
            <v>0.0252048420953109</v>
          </cell>
          <cell r="AQ580">
            <v>1719234443</v>
          </cell>
          <cell r="AR580">
            <v>1331418078</v>
          </cell>
          <cell r="AS580">
            <v>203591409.92</v>
          </cell>
          <cell r="AT580">
            <v>1312924296</v>
          </cell>
          <cell r="AU580">
            <v>1737728225</v>
          </cell>
          <cell r="AV580">
            <v>1709886101</v>
          </cell>
          <cell r="AW580">
            <v>1684937033</v>
          </cell>
          <cell r="AX580">
            <v>-54891046</v>
          </cell>
        </row>
        <row r="581">
          <cell r="A581" t="str">
            <v>000887.SZ</v>
          </cell>
          <cell r="B581" t="str">
            <v>中鼎股份</v>
          </cell>
          <cell r="C581">
            <v>9339864810.46</v>
          </cell>
          <cell r="D581">
            <v>0</v>
          </cell>
          <cell r="E581">
            <v>0</v>
          </cell>
          <cell r="F581">
            <v>0</v>
          </cell>
          <cell r="G581">
            <v>7063909439.51</v>
          </cell>
          <cell r="H581">
            <v>124651656.78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66603207.38</v>
          </cell>
          <cell r="P581">
            <v>276352585.6</v>
          </cell>
          <cell r="Q581">
            <v>617494216.72</v>
          </cell>
          <cell r="R581">
            <v>420219013.59</v>
          </cell>
          <cell r="S581">
            <v>120313928.35</v>
          </cell>
          <cell r="T581">
            <v>176230814.81</v>
          </cell>
          <cell r="U581">
            <v>93404010.64</v>
          </cell>
          <cell r="V581">
            <v>0</v>
          </cell>
          <cell r="W581">
            <v>2155203.45</v>
          </cell>
          <cell r="X581">
            <v>-1062612.45</v>
          </cell>
          <cell r="Y581">
            <v>16402607.58</v>
          </cell>
          <cell r="Z581">
            <v>-1198548.22</v>
          </cell>
        </row>
        <row r="581">
          <cell r="AB581">
            <v>13264345.09</v>
          </cell>
          <cell r="AC581">
            <v>6251212.58</v>
          </cell>
          <cell r="AD581">
            <v>166174361.45</v>
          </cell>
          <cell r="AE581">
            <v>9339864810.46</v>
          </cell>
          <cell r="AF581">
            <v>8564892391.15</v>
          </cell>
          <cell r="AG581">
            <v>936819894.219998</v>
          </cell>
          <cell r="AH581">
            <v>943833026.729998</v>
          </cell>
          <cell r="AI581">
            <v>777658665.279998</v>
          </cell>
          <cell r="AJ581">
            <v>2275955370.95</v>
          </cell>
          <cell r="AK581">
            <v>0.243681832353835</v>
          </cell>
          <cell r="AL581">
            <v>1390058498.36</v>
          </cell>
          <cell r="AM581">
            <v>0.00713106760446993</v>
          </cell>
          <cell r="AN581">
            <v>0.0295884995348653</v>
          </cell>
          <cell r="AO581">
            <v>0.0661138281175601</v>
          </cell>
          <cell r="AP581">
            <v>0.0449919803035461</v>
          </cell>
          <cell r="AQ581">
            <v>885896872.589999</v>
          </cell>
          <cell r="AR581">
            <v>599408582.789999</v>
          </cell>
          <cell r="AS581">
            <v>-153338245.542001</v>
          </cell>
          <cell r="AT581">
            <v>719722511.139999</v>
          </cell>
          <cell r="AU581">
            <v>765582944.239999</v>
          </cell>
          <cell r="AV581">
            <v>754096147.529999</v>
          </cell>
          <cell r="AW581">
            <v>936819894.219998</v>
          </cell>
          <cell r="AX581">
            <v>84982007.62</v>
          </cell>
        </row>
        <row r="582">
          <cell r="A582" t="str">
            <v>000759.SZ</v>
          </cell>
          <cell r="B582" t="str">
            <v>中百集团</v>
          </cell>
          <cell r="C582">
            <v>9337681836.78</v>
          </cell>
          <cell r="D582">
            <v>0</v>
          </cell>
          <cell r="E582">
            <v>0</v>
          </cell>
          <cell r="F582">
            <v>0</v>
          </cell>
          <cell r="G582">
            <v>7004167122.75</v>
          </cell>
          <cell r="H582">
            <v>22322549.07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61136346.41</v>
          </cell>
          <cell r="P582">
            <v>1857702952.43</v>
          </cell>
          <cell r="Q582">
            <v>338255319.46</v>
          </cell>
          <cell r="R582">
            <v>8904327.59</v>
          </cell>
          <cell r="S582">
            <v>85622225.87</v>
          </cell>
          <cell r="T582">
            <v>-27512384.35</v>
          </cell>
          <cell r="U582">
            <v>-27512384.35</v>
          </cell>
          <cell r="V582">
            <v>0</v>
          </cell>
          <cell r="W582">
            <v>0</v>
          </cell>
          <cell r="X582">
            <v>6345256.39</v>
          </cell>
          <cell r="Y582">
            <v>0</v>
          </cell>
          <cell r="Z582">
            <v>107252.87</v>
          </cell>
        </row>
        <row r="582">
          <cell r="AB582">
            <v>3713381.52</v>
          </cell>
          <cell r="AC582">
            <v>5717681.19</v>
          </cell>
          <cell r="AD582">
            <v>27182785.34</v>
          </cell>
          <cell r="AE582">
            <v>9337681836.78</v>
          </cell>
          <cell r="AF582">
            <v>9355788294.51</v>
          </cell>
          <cell r="AG582">
            <v>-51856845.5999995</v>
          </cell>
          <cell r="AH582">
            <v>-53861145.2699995</v>
          </cell>
          <cell r="AI582">
            <v>-81043930.6099995</v>
          </cell>
          <cell r="AJ582">
            <v>2333514714.03</v>
          </cell>
          <cell r="AK582">
            <v>0.249903001068056</v>
          </cell>
          <cell r="AL582">
            <v>2268003245.56</v>
          </cell>
          <cell r="AM582">
            <v>0.00654727238287251</v>
          </cell>
          <cell r="AN582">
            <v>0.198946910475439</v>
          </cell>
          <cell r="AO582">
            <v>0.036224763851736</v>
          </cell>
          <cell r="AP582">
            <v>0.000953590810400814</v>
          </cell>
          <cell r="AQ582">
            <v>65511468.4700003</v>
          </cell>
          <cell r="AR582">
            <v>-47293542.7399997</v>
          </cell>
          <cell r="AS582">
            <v>-293235178.4216</v>
          </cell>
          <cell r="AT582">
            <v>38328683.1300003</v>
          </cell>
          <cell r="AU582">
            <v>-20110757.3999997</v>
          </cell>
          <cell r="AV582">
            <v>38955215.5500008</v>
          </cell>
          <cell r="AW582">
            <v>-51856845.5999995</v>
          </cell>
          <cell r="AX582">
            <v>0</v>
          </cell>
        </row>
        <row r="583">
          <cell r="A583" t="str">
            <v>603766.SH</v>
          </cell>
          <cell r="B583" t="str">
            <v>隆鑫通用</v>
          </cell>
          <cell r="C583">
            <v>9334820029.55</v>
          </cell>
          <cell r="D583">
            <v>0</v>
          </cell>
          <cell r="E583">
            <v>0</v>
          </cell>
          <cell r="F583">
            <v>0</v>
          </cell>
          <cell r="G583">
            <v>8040101123.97</v>
          </cell>
          <cell r="H583">
            <v>19406107.27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109931560.15</v>
          </cell>
          <cell r="P583">
            <v>103320414.73</v>
          </cell>
          <cell r="Q583">
            <v>304264009.22</v>
          </cell>
          <cell r="R583">
            <v>303758600.06</v>
          </cell>
          <cell r="S583">
            <v>5102233.41</v>
          </cell>
          <cell r="T583">
            <v>286132270.37</v>
          </cell>
          <cell r="U583">
            <v>-1687852.14</v>
          </cell>
          <cell r="V583">
            <v>0</v>
          </cell>
          <cell r="W583">
            <v>-9756000</v>
          </cell>
          <cell r="X583">
            <v>20005421.63</v>
          </cell>
          <cell r="Y583">
            <v>307888.76</v>
          </cell>
          <cell r="Z583">
            <v>252616.31</v>
          </cell>
        </row>
        <row r="583">
          <cell r="AB583">
            <v>32665712.28</v>
          </cell>
          <cell r="AC583">
            <v>9783847.27</v>
          </cell>
          <cell r="AD583">
            <v>84394148.72</v>
          </cell>
          <cell r="AE583">
            <v>9334820029.55</v>
          </cell>
          <cell r="AF583">
            <v>8866477941.54</v>
          </cell>
          <cell r="AG583">
            <v>724657664.3</v>
          </cell>
          <cell r="AH583">
            <v>747539529.31</v>
          </cell>
          <cell r="AI583">
            <v>663145380.59</v>
          </cell>
          <cell r="AJ583">
            <v>1294718905.58</v>
          </cell>
          <cell r="AK583">
            <v>0.138697789725081</v>
          </cell>
          <cell r="AL583">
            <v>798700607.91</v>
          </cell>
          <cell r="AM583">
            <v>0.0117765055782548</v>
          </cell>
          <cell r="AN583">
            <v>0.0110682813812085</v>
          </cell>
          <cell r="AO583">
            <v>0.0325945233284447</v>
          </cell>
          <cell r="AP583">
            <v>0.0325403809712915</v>
          </cell>
          <cell r="AQ583">
            <v>496018297.669999</v>
          </cell>
          <cell r="AR583">
            <v>406521915.539999</v>
          </cell>
          <cell r="AS583">
            <v>-211899868.624801</v>
          </cell>
          <cell r="AT583">
            <v>411624148.949999</v>
          </cell>
          <cell r="AU583">
            <v>490916064.259999</v>
          </cell>
          <cell r="AV583">
            <v>433977520.069999</v>
          </cell>
          <cell r="AW583">
            <v>724657664.3</v>
          </cell>
          <cell r="AX583">
            <v>278064122.51</v>
          </cell>
        </row>
        <row r="584">
          <cell r="A584" t="str">
            <v>002533.SZ</v>
          </cell>
          <cell r="B584" t="str">
            <v>金杯电工</v>
          </cell>
          <cell r="C584">
            <v>9315961356.13</v>
          </cell>
          <cell r="D584">
            <v>0</v>
          </cell>
          <cell r="E584">
            <v>0</v>
          </cell>
          <cell r="F584">
            <v>0</v>
          </cell>
          <cell r="G584">
            <v>8074348889.05</v>
          </cell>
          <cell r="H584">
            <v>63919394.54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27669745.9</v>
          </cell>
          <cell r="P584">
            <v>321672843.97</v>
          </cell>
          <cell r="Q584">
            <v>127898853.51</v>
          </cell>
          <cell r="R584">
            <v>337914118.22</v>
          </cell>
          <cell r="S584">
            <v>62765745.09</v>
          </cell>
          <cell r="T584">
            <v>8209727.94</v>
          </cell>
          <cell r="U584">
            <v>-4012922.57</v>
          </cell>
          <cell r="V584">
            <v>0</v>
          </cell>
          <cell r="W584">
            <v>796583.76</v>
          </cell>
          <cell r="X584">
            <v>13277536.36</v>
          </cell>
          <cell r="Y584">
            <v>59551804.43</v>
          </cell>
          <cell r="Z584">
            <v>143216.41</v>
          </cell>
        </row>
        <row r="584">
          <cell r="AB584">
            <v>4776268.46</v>
          </cell>
          <cell r="AC584">
            <v>3937293.82</v>
          </cell>
          <cell r="AD584">
            <v>40564497.98</v>
          </cell>
          <cell r="AE584">
            <v>9315961356.13</v>
          </cell>
          <cell r="AF584">
            <v>8952270195.74</v>
          </cell>
          <cell r="AG584">
            <v>300011347.709999</v>
          </cell>
          <cell r="AH584">
            <v>300850322.349999</v>
          </cell>
          <cell r="AI584">
            <v>260285824.369999</v>
          </cell>
          <cell r="AJ584">
            <v>1241612467.08</v>
          </cell>
          <cell r="AK584">
            <v>0.133277975252979</v>
          </cell>
          <cell r="AL584">
            <v>873868391.39</v>
          </cell>
          <cell r="AM584">
            <v>0.00297014391131979</v>
          </cell>
          <cell r="AN584">
            <v>0.0345292162207539</v>
          </cell>
          <cell r="AO584">
            <v>0.0137290021524017</v>
          </cell>
          <cell r="AP584">
            <v>0.0362725976742753</v>
          </cell>
          <cell r="AQ584">
            <v>367744075.689999</v>
          </cell>
          <cell r="AR584">
            <v>264413832.619999</v>
          </cell>
          <cell r="AS584">
            <v>-5918531.98080105</v>
          </cell>
          <cell r="AT584">
            <v>327179577.709999</v>
          </cell>
          <cell r="AU584">
            <v>304978330.599999</v>
          </cell>
          <cell r="AV584">
            <v>289851386.559999</v>
          </cell>
          <cell r="AW584">
            <v>300011347.709999</v>
          </cell>
          <cell r="AX584">
            <v>13019234.27</v>
          </cell>
        </row>
        <row r="585">
          <cell r="A585" t="str">
            <v>002276.SZ</v>
          </cell>
          <cell r="B585" t="str">
            <v>万马股份</v>
          </cell>
          <cell r="C585">
            <v>9304811910.54</v>
          </cell>
          <cell r="D585">
            <v>0</v>
          </cell>
          <cell r="E585">
            <v>0</v>
          </cell>
          <cell r="F585">
            <v>0</v>
          </cell>
          <cell r="G585">
            <v>8118247905.87</v>
          </cell>
          <cell r="H585">
            <v>19342214.98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26482045.19</v>
          </cell>
          <cell r="P585">
            <v>381782924.71</v>
          </cell>
          <cell r="Q585">
            <v>219387527.87</v>
          </cell>
          <cell r="R585">
            <v>325788362.89</v>
          </cell>
          <cell r="S585">
            <v>57382082.8</v>
          </cell>
          <cell r="T585">
            <v>1415049.43</v>
          </cell>
          <cell r="U585">
            <v>478236.55</v>
          </cell>
          <cell r="V585">
            <v>0</v>
          </cell>
          <cell r="W585">
            <v>-4560111.9</v>
          </cell>
          <cell r="X585">
            <v>55672728.76</v>
          </cell>
          <cell r="Y585">
            <v>12679982.05</v>
          </cell>
          <cell r="Z585">
            <v>-1465990.73</v>
          </cell>
        </row>
        <row r="585">
          <cell r="AB585">
            <v>6072640.59</v>
          </cell>
          <cell r="AC585">
            <v>6541007.91</v>
          </cell>
          <cell r="AD585">
            <v>9991151.51</v>
          </cell>
          <cell r="AE585">
            <v>9304811910.54</v>
          </cell>
          <cell r="AF585">
            <v>9129070849.33</v>
          </cell>
          <cell r="AG585">
            <v>102777297.200003</v>
          </cell>
          <cell r="AH585">
            <v>102308929.880003</v>
          </cell>
          <cell r="AI585">
            <v>92317778.370003</v>
          </cell>
          <cell r="AJ585">
            <v>1186564004.67</v>
          </cell>
          <cell r="AK585">
            <v>0.127521546494231</v>
          </cell>
          <cell r="AL585">
            <v>966589210.03</v>
          </cell>
          <cell r="AM585">
            <v>0.00284605916214196</v>
          </cell>
          <cell r="AN585">
            <v>0.0410306977057254</v>
          </cell>
          <cell r="AO585">
            <v>0.0235778573472817</v>
          </cell>
          <cell r="AP585">
            <v>0.0350128907518232</v>
          </cell>
          <cell r="AQ585">
            <v>219974794.640001</v>
          </cell>
          <cell r="AR585">
            <v>152601560.330001</v>
          </cell>
          <cell r="AS585">
            <v>-204351536.467599</v>
          </cell>
          <cell r="AT585">
            <v>209983643.130001</v>
          </cell>
          <cell r="AU585">
            <v>162592711.840001</v>
          </cell>
          <cell r="AV585">
            <v>143962227.490001</v>
          </cell>
          <cell r="AW585">
            <v>102777297.200003</v>
          </cell>
          <cell r="AX585">
            <v>-3623299.02</v>
          </cell>
        </row>
        <row r="586">
          <cell r="A586" t="str">
            <v>600026.SH</v>
          </cell>
          <cell r="B586" t="str">
            <v>中远海能</v>
          </cell>
          <cell r="C586">
            <v>9288439428.3</v>
          </cell>
          <cell r="D586">
            <v>0</v>
          </cell>
          <cell r="E586">
            <v>0</v>
          </cell>
          <cell r="F586">
            <v>0</v>
          </cell>
          <cell r="G586">
            <v>8228958287.36</v>
          </cell>
          <cell r="H586">
            <v>622703212.66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43054198.93</v>
          </cell>
          <cell r="P586">
            <v>21730010.16</v>
          </cell>
          <cell r="Q586">
            <v>581073931.13</v>
          </cell>
          <cell r="R586">
            <v>10666041.34</v>
          </cell>
          <cell r="S586">
            <v>621972547.64</v>
          </cell>
          <cell r="T586">
            <v>746247076.29</v>
          </cell>
          <cell r="U586">
            <v>746247076.29</v>
          </cell>
          <cell r="V586">
            <v>0</v>
          </cell>
          <cell r="W586">
            <v>0</v>
          </cell>
          <cell r="X586">
            <v>104255.61</v>
          </cell>
          <cell r="Y586">
            <v>-71690.67</v>
          </cell>
          <cell r="Z586">
            <v>-3422829.79</v>
          </cell>
        </row>
        <row r="586">
          <cell r="AB586">
            <v>3444309.27</v>
          </cell>
          <cell r="AC586">
            <v>20065651.16</v>
          </cell>
          <cell r="AD586">
            <v>154514420.44</v>
          </cell>
          <cell r="AE586">
            <v>9288439428.3</v>
          </cell>
          <cell r="AF586">
            <v>9507455016.56</v>
          </cell>
          <cell r="AG586">
            <v>523776093.3</v>
          </cell>
          <cell r="AH586">
            <v>507154751.41</v>
          </cell>
          <cell r="AI586">
            <v>352640330.97</v>
          </cell>
          <cell r="AJ586">
            <v>1059481140.94</v>
          </cell>
          <cell r="AK586">
            <v>0.114064493730989</v>
          </cell>
          <cell r="AL586">
            <v>673073832.78</v>
          </cell>
          <cell r="AM586">
            <v>0.00463524570110481</v>
          </cell>
          <cell r="AN586">
            <v>0.00233946836040003</v>
          </cell>
          <cell r="AO586">
            <v>0.062558833011236</v>
          </cell>
          <cell r="AP586">
            <v>0.00114831360233698</v>
          </cell>
          <cell r="AQ586">
            <v>386407308.159999</v>
          </cell>
          <cell r="AR586">
            <v>-390079659.92</v>
          </cell>
          <cell r="AS586">
            <v>-3124934820.0168</v>
          </cell>
          <cell r="AT586">
            <v>231892887.719999</v>
          </cell>
          <cell r="AU586">
            <v>-235565239.48</v>
          </cell>
          <cell r="AV586">
            <v>-223201648.01</v>
          </cell>
          <cell r="AW586">
            <v>523776093.3</v>
          </cell>
          <cell r="AX586">
            <v>0</v>
          </cell>
        </row>
        <row r="587">
          <cell r="A587" t="str">
            <v>002739.SZ</v>
          </cell>
          <cell r="B587" t="str">
            <v>万达电影</v>
          </cell>
          <cell r="C587">
            <v>9271483128.91</v>
          </cell>
          <cell r="D587">
            <v>0</v>
          </cell>
          <cell r="E587">
            <v>0</v>
          </cell>
          <cell r="F587">
            <v>0</v>
          </cell>
          <cell r="G587">
            <v>6348652386.56</v>
          </cell>
          <cell r="H587">
            <v>567294038.97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241242437.12</v>
          </cell>
          <cell r="P587">
            <v>965837714.46</v>
          </cell>
          <cell r="Q587">
            <v>867650807.93</v>
          </cell>
          <cell r="R587">
            <v>25512726.87</v>
          </cell>
          <cell r="S587">
            <v>567583497.54</v>
          </cell>
          <cell r="T587">
            <v>2906726.77</v>
          </cell>
          <cell r="U587">
            <v>3796910.96</v>
          </cell>
          <cell r="V587">
            <v>0</v>
          </cell>
          <cell r="W587">
            <v>0</v>
          </cell>
          <cell r="X587">
            <v>794650.38</v>
          </cell>
          <cell r="Y587">
            <v>0</v>
          </cell>
          <cell r="Z587">
            <v>1613984.58</v>
          </cell>
        </row>
        <row r="587">
          <cell r="AB587">
            <v>14068364.33</v>
          </cell>
          <cell r="AC587">
            <v>19891777.64</v>
          </cell>
          <cell r="AD587">
            <v>2817250.19</v>
          </cell>
          <cell r="AE587">
            <v>9271483128.91</v>
          </cell>
          <cell r="AF587">
            <v>9016479570.48</v>
          </cell>
          <cell r="AG587">
            <v>258729619.4</v>
          </cell>
          <cell r="AH587">
            <v>252906206.09</v>
          </cell>
          <cell r="AI587">
            <v>250088955.9</v>
          </cell>
          <cell r="AJ587">
            <v>2922830742.35</v>
          </cell>
          <cell r="AK587">
            <v>0.315249534698082</v>
          </cell>
          <cell r="AL587">
            <v>2106067099.69</v>
          </cell>
          <cell r="AM587">
            <v>0.0260198324006832</v>
          </cell>
          <cell r="AN587">
            <v>0.104172946337826</v>
          </cell>
          <cell r="AO587">
            <v>0.093582741387354</v>
          </cell>
          <cell r="AP587">
            <v>0.00275174171330228</v>
          </cell>
          <cell r="AQ587">
            <v>816763642.66</v>
          </cell>
          <cell r="AR587">
            <v>246362894.93</v>
          </cell>
          <cell r="AS587">
            <v>-495339055.3812</v>
          </cell>
          <cell r="AT587">
            <v>813946392.47</v>
          </cell>
          <cell r="AU587">
            <v>249180145.12</v>
          </cell>
          <cell r="AV587">
            <v>256112351.2</v>
          </cell>
          <cell r="AW587">
            <v>258729619.4</v>
          </cell>
          <cell r="AX587">
            <v>-890184.19</v>
          </cell>
        </row>
        <row r="588">
          <cell r="A588" t="str">
            <v>002441.SZ</v>
          </cell>
          <cell r="B588" t="str">
            <v>众业达</v>
          </cell>
          <cell r="C588">
            <v>9263742888.5</v>
          </cell>
          <cell r="D588">
            <v>0</v>
          </cell>
          <cell r="E588">
            <v>0</v>
          </cell>
          <cell r="F588">
            <v>0</v>
          </cell>
          <cell r="G588">
            <v>8342623232.72</v>
          </cell>
          <cell r="H588">
            <v>721365.1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25933223.11</v>
          </cell>
          <cell r="P588">
            <v>333900198.17</v>
          </cell>
          <cell r="Q588">
            <v>129905033.55</v>
          </cell>
          <cell r="R588">
            <v>30590408.25</v>
          </cell>
          <cell r="S588">
            <v>-31531873.65</v>
          </cell>
          <cell r="T588">
            <v>-4856532.41</v>
          </cell>
          <cell r="U588">
            <v>1176488.27</v>
          </cell>
          <cell r="V588">
            <v>0</v>
          </cell>
          <cell r="W588">
            <v>0</v>
          </cell>
          <cell r="X588">
            <v>10023674.86</v>
          </cell>
          <cell r="Y588">
            <v>-512036.31</v>
          </cell>
          <cell r="Z588">
            <v>-12330.54</v>
          </cell>
        </row>
        <row r="588">
          <cell r="AB588">
            <v>1431912.21</v>
          </cell>
          <cell r="AC588">
            <v>2896411.32</v>
          </cell>
          <cell r="AD588">
            <v>94552588.46</v>
          </cell>
          <cell r="AE588">
            <v>9263742888.5</v>
          </cell>
          <cell r="AF588">
            <v>8831420222.15</v>
          </cell>
          <cell r="AG588">
            <v>417942164.85</v>
          </cell>
          <cell r="AH588">
            <v>416477665.74</v>
          </cell>
          <cell r="AI588">
            <v>321925077.28</v>
          </cell>
          <cell r="AJ588">
            <v>921119655.78</v>
          </cell>
          <cell r="AK588">
            <v>0.0994327742972526</v>
          </cell>
          <cell r="AL588">
            <v>521281325.88</v>
          </cell>
          <cell r="AM588">
            <v>0.00279943252118898</v>
          </cell>
          <cell r="AN588">
            <v>0.0360437678580764</v>
          </cell>
          <cell r="AO588">
            <v>0.0140229532612853</v>
          </cell>
          <cell r="AP588">
            <v>0.00330216507713906</v>
          </cell>
          <cell r="AQ588">
            <v>399838329.9</v>
          </cell>
          <cell r="AR588">
            <v>336817615.09</v>
          </cell>
          <cell r="AS588">
            <v>-4051633.22280002</v>
          </cell>
          <cell r="AT588">
            <v>305285741.44</v>
          </cell>
          <cell r="AU588">
            <v>431370203.55</v>
          </cell>
          <cell r="AV588">
            <v>390545458.51</v>
          </cell>
          <cell r="AW588">
            <v>417942164.85</v>
          </cell>
          <cell r="AX588">
            <v>-6033020.68</v>
          </cell>
        </row>
        <row r="589">
          <cell r="A589" t="str">
            <v>600486.SH</v>
          </cell>
          <cell r="B589" t="str">
            <v>扬农化工</v>
          </cell>
          <cell r="C589">
            <v>9241606251.93</v>
          </cell>
          <cell r="D589">
            <v>0</v>
          </cell>
          <cell r="E589">
            <v>0</v>
          </cell>
          <cell r="F589">
            <v>0</v>
          </cell>
          <cell r="G589">
            <v>7092849930.18</v>
          </cell>
          <cell r="H589">
            <v>39871409.77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23093007.4</v>
          </cell>
          <cell r="P589">
            <v>187174274.39</v>
          </cell>
          <cell r="Q589">
            <v>418164212.29</v>
          </cell>
          <cell r="R589">
            <v>270856986.06</v>
          </cell>
          <cell r="S589">
            <v>28577862.13</v>
          </cell>
          <cell r="T589">
            <v>5328424.24</v>
          </cell>
          <cell r="U589">
            <v>0</v>
          </cell>
          <cell r="V589">
            <v>0</v>
          </cell>
          <cell r="W589">
            <v>12465283.79</v>
          </cell>
          <cell r="X589">
            <v>47517320.58</v>
          </cell>
          <cell r="Y589">
            <v>-1360870.8</v>
          </cell>
          <cell r="Z589">
            <v>92948.86</v>
          </cell>
        </row>
        <row r="589">
          <cell r="AB589">
            <v>1710516.28</v>
          </cell>
          <cell r="AC589">
            <v>1029371.07</v>
          </cell>
          <cell r="AD589">
            <v>190846771.42</v>
          </cell>
          <cell r="AE589">
            <v>9241606251.93</v>
          </cell>
          <cell r="AF589">
            <v>8020716272.45</v>
          </cell>
          <cell r="AG589">
            <v>1192620186.59</v>
          </cell>
          <cell r="AH589">
            <v>1193301331.8</v>
          </cell>
          <cell r="AI589">
            <v>1002454560.38</v>
          </cell>
          <cell r="AJ589">
            <v>2148756321.75</v>
          </cell>
          <cell r="AK589">
            <v>0.232508966858576</v>
          </cell>
          <cell r="AL589">
            <v>897246464.13</v>
          </cell>
          <cell r="AM589">
            <v>0.00249880884020322</v>
          </cell>
          <cell r="AN589">
            <v>0.020253435310654</v>
          </cell>
          <cell r="AO589">
            <v>0.0452480013636884</v>
          </cell>
          <cell r="AP589">
            <v>0.0293084317462059</v>
          </cell>
          <cell r="AQ589">
            <v>1251509857.62</v>
          </cell>
          <cell r="AR589">
            <v>1032085224.07</v>
          </cell>
          <cell r="AS589">
            <v>492028269.6076</v>
          </cell>
          <cell r="AT589">
            <v>1060663086.2</v>
          </cell>
          <cell r="AU589">
            <v>1222931995.49</v>
          </cell>
          <cell r="AV589">
            <v>1163532930.92</v>
          </cell>
          <cell r="AW589">
            <v>1192620186.59</v>
          </cell>
          <cell r="AX589">
            <v>17793708.03</v>
          </cell>
        </row>
        <row r="590">
          <cell r="A590" t="str">
            <v>002419.SZ</v>
          </cell>
          <cell r="B590" t="str">
            <v>天虹股份</v>
          </cell>
          <cell r="C590">
            <v>9197574379.43</v>
          </cell>
          <cell r="D590">
            <v>0</v>
          </cell>
          <cell r="E590">
            <v>0</v>
          </cell>
          <cell r="F590">
            <v>0</v>
          </cell>
          <cell r="G590">
            <v>5616515062.69</v>
          </cell>
          <cell r="H590">
            <v>265502754.71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59406055.68</v>
          </cell>
          <cell r="P590">
            <v>2972414728.86</v>
          </cell>
          <cell r="Q590">
            <v>283568198.42</v>
          </cell>
          <cell r="R590">
            <v>40401493.95</v>
          </cell>
          <cell r="S590">
            <v>246037142.06</v>
          </cell>
          <cell r="T590">
            <v>-51193.52</v>
          </cell>
          <cell r="U590">
            <v>0</v>
          </cell>
          <cell r="V590">
            <v>0</v>
          </cell>
          <cell r="W590">
            <v>82304553</v>
          </cell>
          <cell r="X590">
            <v>3622427.13</v>
          </cell>
          <cell r="Y590">
            <v>113804.52</v>
          </cell>
          <cell r="Z590">
            <v>219641075.27</v>
          </cell>
        </row>
        <row r="590">
          <cell r="AB590">
            <v>31396485.36</v>
          </cell>
          <cell r="AC590">
            <v>21361716.92</v>
          </cell>
          <cell r="AD590">
            <v>72325061.12</v>
          </cell>
          <cell r="AE590">
            <v>9197574379.43</v>
          </cell>
          <cell r="AF590">
            <v>9218342681.66</v>
          </cell>
          <cell r="AG590">
            <v>277389900.87</v>
          </cell>
          <cell r="AH590">
            <v>287424669.31</v>
          </cell>
          <cell r="AI590">
            <v>215099608.19</v>
          </cell>
          <cell r="AJ590">
            <v>3581059316.74</v>
          </cell>
          <cell r="AK590">
            <v>0.389348231284641</v>
          </cell>
          <cell r="AL590">
            <v>3345869512.99</v>
          </cell>
          <cell r="AM590">
            <v>0.00645888287817049</v>
          </cell>
          <cell r="AN590">
            <v>0.323173763672701</v>
          </cell>
          <cell r="AO590">
            <v>0.0308307589285919</v>
          </cell>
          <cell r="AP590">
            <v>0.00439262486861278</v>
          </cell>
          <cell r="AQ590">
            <v>235189803.750001</v>
          </cell>
          <cell r="AR590">
            <v>-83172399.4299991</v>
          </cell>
          <cell r="AS590">
            <v>-422600821.600399</v>
          </cell>
          <cell r="AT590">
            <v>162864742.630001</v>
          </cell>
          <cell r="AU590">
            <v>-10847338.309999</v>
          </cell>
          <cell r="AV590">
            <v>175670928.740001</v>
          </cell>
          <cell r="AW590">
            <v>277389900.87</v>
          </cell>
          <cell r="AX590">
            <v>82253359.48</v>
          </cell>
        </row>
        <row r="591">
          <cell r="A591" t="str">
            <v>002396.SZ</v>
          </cell>
          <cell r="B591" t="str">
            <v>星网锐捷</v>
          </cell>
          <cell r="C591">
            <v>9191186059.28</v>
          </cell>
          <cell r="D591">
            <v>0</v>
          </cell>
          <cell r="E591">
            <v>0</v>
          </cell>
          <cell r="F591">
            <v>0</v>
          </cell>
          <cell r="G591">
            <v>6143468069.38</v>
          </cell>
          <cell r="H591">
            <v>32560456.96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39138468.46</v>
          </cell>
          <cell r="P591">
            <v>1103074416.36</v>
          </cell>
          <cell r="Q591">
            <v>293537552.07</v>
          </cell>
          <cell r="R591">
            <v>1042436357.47</v>
          </cell>
          <cell r="S591">
            <v>20116866.97</v>
          </cell>
          <cell r="T591">
            <v>33648135.91</v>
          </cell>
          <cell r="U591">
            <v>23398671.27</v>
          </cell>
          <cell r="V591">
            <v>0</v>
          </cell>
          <cell r="W591">
            <v>-5462535.83</v>
          </cell>
          <cell r="X591">
            <v>18781762.36</v>
          </cell>
          <cell r="Y591">
            <v>30790075.45</v>
          </cell>
          <cell r="Z591">
            <v>23164.92</v>
          </cell>
        </row>
        <row r="591">
          <cell r="AB591">
            <v>7353208.08</v>
          </cell>
          <cell r="AC591">
            <v>5620238.05</v>
          </cell>
          <cell r="AD591">
            <v>91301988.05</v>
          </cell>
          <cell r="AE591">
            <v>9191186059.28</v>
          </cell>
          <cell r="AF591">
            <v>8641771730.71</v>
          </cell>
          <cell r="AG591">
            <v>528051255.760002</v>
          </cell>
          <cell r="AH591">
            <v>529784225.790002</v>
          </cell>
          <cell r="AI591">
            <v>438482237.740002</v>
          </cell>
          <cell r="AJ591">
            <v>3047717989.9</v>
          </cell>
          <cell r="AK591">
            <v>0.331591371368533</v>
          </cell>
          <cell r="AL591">
            <v>2507243899.78</v>
          </cell>
          <cell r="AM591">
            <v>0.00425826092601872</v>
          </cell>
          <cell r="AN591">
            <v>0.120014371295015</v>
          </cell>
          <cell r="AO591">
            <v>0.0319368523471055</v>
          </cell>
          <cell r="AP591">
            <v>0.113416957370533</v>
          </cell>
          <cell r="AQ591">
            <v>540474090.120001</v>
          </cell>
          <cell r="AR591">
            <v>429055235.100001</v>
          </cell>
          <cell r="AS591">
            <v>59142228.0152009</v>
          </cell>
          <cell r="AT591">
            <v>449172102.070001</v>
          </cell>
          <cell r="AU591">
            <v>520357223.150001</v>
          </cell>
          <cell r="AV591">
            <v>487422065.690001</v>
          </cell>
          <cell r="AW591">
            <v>528051255.760002</v>
          </cell>
          <cell r="AX591">
            <v>4786928.81</v>
          </cell>
        </row>
        <row r="592">
          <cell r="A592" t="str">
            <v>601311.SH</v>
          </cell>
          <cell r="B592" t="str">
            <v>骆驼股份</v>
          </cell>
          <cell r="C592">
            <v>9142147712.38</v>
          </cell>
          <cell r="D592">
            <v>0</v>
          </cell>
          <cell r="E592">
            <v>0</v>
          </cell>
          <cell r="F592">
            <v>0</v>
          </cell>
          <cell r="G592">
            <v>7447940346.7</v>
          </cell>
          <cell r="H592">
            <v>69506119.64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345375138.38</v>
          </cell>
          <cell r="P592">
            <v>469778233.57</v>
          </cell>
          <cell r="Q592">
            <v>262908984.95</v>
          </cell>
          <cell r="R592">
            <v>101186178.78</v>
          </cell>
          <cell r="S592">
            <v>91532108.74</v>
          </cell>
          <cell r="T592">
            <v>53401952.27</v>
          </cell>
          <cell r="U592">
            <v>38902619.91</v>
          </cell>
          <cell r="V592">
            <v>0</v>
          </cell>
          <cell r="W592">
            <v>19330779.58</v>
          </cell>
          <cell r="X592">
            <v>24625263.99</v>
          </cell>
          <cell r="Y592">
            <v>-38407.42</v>
          </cell>
          <cell r="Z592">
            <v>-19268.74</v>
          </cell>
        </row>
        <row r="592">
          <cell r="AB592">
            <v>1881817.85</v>
          </cell>
          <cell r="AC592">
            <v>6420593.27</v>
          </cell>
          <cell r="AD592">
            <v>141218644.88</v>
          </cell>
          <cell r="AE592">
            <v>9142147712.38</v>
          </cell>
          <cell r="AF592">
            <v>8718720991.12</v>
          </cell>
          <cell r="AG592">
            <v>471553327.8</v>
          </cell>
          <cell r="AH592">
            <v>467014552.38</v>
          </cell>
          <cell r="AI592">
            <v>325795907.5</v>
          </cell>
          <cell r="AJ592">
            <v>1694207365.68</v>
          </cell>
          <cell r="AK592">
            <v>0.185318310202509</v>
          </cell>
          <cell r="AL592">
            <v>1183748903.68</v>
          </cell>
          <cell r="AM592">
            <v>0.0377783371310337</v>
          </cell>
          <cell r="AN592">
            <v>0.0513859815384345</v>
          </cell>
          <cell r="AO592">
            <v>0.0287579016683331</v>
          </cell>
          <cell r="AP592">
            <v>0.0110680971215305</v>
          </cell>
          <cell r="AQ592">
            <v>510458461.999999</v>
          </cell>
          <cell r="AR592">
            <v>277707708.379999</v>
          </cell>
          <cell r="AS592">
            <v>-388419875.956001</v>
          </cell>
          <cell r="AT592">
            <v>369239817.119999</v>
          </cell>
          <cell r="AU592">
            <v>418926353.259999</v>
          </cell>
          <cell r="AV592">
            <v>420846585.049999</v>
          </cell>
          <cell r="AW592">
            <v>471553327.8</v>
          </cell>
          <cell r="AX592">
            <v>33830111.94</v>
          </cell>
        </row>
        <row r="593">
          <cell r="A593" t="str">
            <v>600117.SH</v>
          </cell>
          <cell r="B593" t="str">
            <v>西宁特钢</v>
          </cell>
          <cell r="C593">
            <v>9138304746.52</v>
          </cell>
          <cell r="D593">
            <v>0</v>
          </cell>
          <cell r="E593">
            <v>0</v>
          </cell>
          <cell r="F593">
            <v>0</v>
          </cell>
          <cell r="G593">
            <v>8260164383.52</v>
          </cell>
          <cell r="H593">
            <v>397411475.12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64693097.54</v>
          </cell>
          <cell r="P593">
            <v>53929905.15</v>
          </cell>
          <cell r="Q593">
            <v>124949756.58</v>
          </cell>
          <cell r="R593">
            <v>258590439.84</v>
          </cell>
          <cell r="S593">
            <v>475213306.79</v>
          </cell>
          <cell r="T593">
            <v>43096292.91</v>
          </cell>
          <cell r="U593">
            <v>40563214.5</v>
          </cell>
          <cell r="V593">
            <v>0</v>
          </cell>
          <cell r="W593">
            <v>0</v>
          </cell>
          <cell r="X593">
            <v>-16620934.08</v>
          </cell>
          <cell r="Y593">
            <v>0</v>
          </cell>
          <cell r="Z593">
            <v>0</v>
          </cell>
        </row>
        <row r="593">
          <cell r="AB593">
            <v>503465.01</v>
          </cell>
          <cell r="AC593">
            <v>54251639.74</v>
          </cell>
          <cell r="AD593">
            <v>48968541.48</v>
          </cell>
          <cell r="AE593">
            <v>9138304746.52</v>
          </cell>
          <cell r="AF593">
            <v>9237540889.42</v>
          </cell>
          <cell r="AG593">
            <v>-39518915.9099996</v>
          </cell>
          <cell r="AH593">
            <v>-93267090.6399996</v>
          </cell>
          <cell r="AI593">
            <v>-142235632.12</v>
          </cell>
          <cell r="AJ593">
            <v>878140363</v>
          </cell>
          <cell r="AK593">
            <v>0.0960944493927507</v>
          </cell>
          <cell r="AL593">
            <v>555911373.84</v>
          </cell>
          <cell r="AM593">
            <v>0.00707933247297712</v>
          </cell>
          <cell r="AN593">
            <v>0.0059015218518005</v>
          </cell>
          <cell r="AO593">
            <v>0.0136731877570162</v>
          </cell>
          <cell r="AP593">
            <v>0.0282974191617406</v>
          </cell>
          <cell r="AQ593">
            <v>322228989.16</v>
          </cell>
          <cell r="AR593">
            <v>-201952859.11</v>
          </cell>
          <cell r="AS593">
            <v>-300797021.5436</v>
          </cell>
          <cell r="AT593">
            <v>273260447.68</v>
          </cell>
          <cell r="AU593">
            <v>-152984317.63</v>
          </cell>
          <cell r="AV593">
            <v>-4813377.15000004</v>
          </cell>
          <cell r="AW593">
            <v>-39518915.9099996</v>
          </cell>
          <cell r="AX593">
            <v>2533078.41</v>
          </cell>
        </row>
        <row r="594">
          <cell r="A594" t="str">
            <v>603885.SH</v>
          </cell>
          <cell r="B594" t="str">
            <v>吉祥航空</v>
          </cell>
          <cell r="C594">
            <v>9129465911.79</v>
          </cell>
          <cell r="D594">
            <v>0</v>
          </cell>
          <cell r="E594">
            <v>0</v>
          </cell>
          <cell r="F594">
            <v>0</v>
          </cell>
          <cell r="G594">
            <v>8702596214</v>
          </cell>
          <cell r="H594">
            <v>605758327.78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2781826.92</v>
          </cell>
          <cell r="P594">
            <v>337708137.16</v>
          </cell>
          <cell r="Q594">
            <v>348549485.71</v>
          </cell>
          <cell r="R594">
            <v>52597189.45</v>
          </cell>
          <cell r="S594">
            <v>273657286.84</v>
          </cell>
          <cell r="T594">
            <v>-38304152.9</v>
          </cell>
          <cell r="U594">
            <v>-6366349.79</v>
          </cell>
          <cell r="V594">
            <v>0</v>
          </cell>
          <cell r="W594">
            <v>4660690.28</v>
          </cell>
          <cell r="X594">
            <v>7004609.35</v>
          </cell>
          <cell r="Y594">
            <v>0</v>
          </cell>
          <cell r="Z594">
            <v>6985081.33</v>
          </cell>
        </row>
        <row r="594">
          <cell r="AB594">
            <v>3225845.53</v>
          </cell>
          <cell r="AC594">
            <v>2886320.92</v>
          </cell>
          <cell r="AD594">
            <v>6150416.02</v>
          </cell>
          <cell r="AE594">
            <v>9129465911.79</v>
          </cell>
          <cell r="AF594">
            <v>9717890140.08</v>
          </cell>
          <cell r="AG594">
            <v>-622087218.929999</v>
          </cell>
          <cell r="AH594">
            <v>-621747694.319999</v>
          </cell>
          <cell r="AI594">
            <v>-627898110.339999</v>
          </cell>
          <cell r="AJ594">
            <v>426869697.790001</v>
          </cell>
          <cell r="AK594">
            <v>0.0467573571022081</v>
          </cell>
          <cell r="AL594">
            <v>741297114.63</v>
          </cell>
          <cell r="AM594">
            <v>0.000304708615693223</v>
          </cell>
          <cell r="AN594">
            <v>0.036991006968313</v>
          </cell>
          <cell r="AO594">
            <v>0.0381785187740145</v>
          </cell>
          <cell r="AP594">
            <v>0.00576125591115629</v>
          </cell>
          <cell r="AQ594">
            <v>-314427416.839999</v>
          </cell>
          <cell r="AR594">
            <v>-594235119.699999</v>
          </cell>
          <cell r="AS594">
            <v>-1387738377.356</v>
          </cell>
          <cell r="AT594">
            <v>-320577832.859999</v>
          </cell>
          <cell r="AU594">
            <v>-588084703.679999</v>
          </cell>
          <cell r="AV594">
            <v>-920544797.249999</v>
          </cell>
          <cell r="AW594">
            <v>-622087218.929999</v>
          </cell>
          <cell r="AX594">
            <v>-27277112.83</v>
          </cell>
        </row>
        <row r="595">
          <cell r="A595" t="str">
            <v>600328.SH</v>
          </cell>
          <cell r="B595" t="str">
            <v>中盐化工</v>
          </cell>
          <cell r="C595">
            <v>9121332823.29</v>
          </cell>
          <cell r="D595">
            <v>0</v>
          </cell>
          <cell r="E595">
            <v>0</v>
          </cell>
          <cell r="F595">
            <v>0</v>
          </cell>
          <cell r="G595">
            <v>6652567634.02</v>
          </cell>
          <cell r="H595">
            <v>141067519.77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117398942.13</v>
          </cell>
          <cell r="P595">
            <v>88645488.61</v>
          </cell>
          <cell r="Q595">
            <v>291591172.41</v>
          </cell>
          <cell r="R595">
            <v>164488368.18</v>
          </cell>
          <cell r="S595">
            <v>148373914.22</v>
          </cell>
          <cell r="T595">
            <v>44105769.44</v>
          </cell>
          <cell r="U595">
            <v>44105769.44</v>
          </cell>
          <cell r="V595">
            <v>0</v>
          </cell>
          <cell r="W595">
            <v>0</v>
          </cell>
          <cell r="X595">
            <v>8810870.26</v>
          </cell>
          <cell r="Y595">
            <v>18579458.1</v>
          </cell>
          <cell r="Z595">
            <v>0</v>
          </cell>
        </row>
        <row r="595">
          <cell r="AB595">
            <v>515715.77</v>
          </cell>
          <cell r="AC595">
            <v>5462942.04</v>
          </cell>
          <cell r="AD595">
            <v>290701428.07</v>
          </cell>
          <cell r="AE595">
            <v>9121332823.29</v>
          </cell>
          <cell r="AF595">
            <v>7463065519.57</v>
          </cell>
          <cell r="AG595">
            <v>1674982744.8</v>
          </cell>
          <cell r="AH595">
            <v>1670035518.53</v>
          </cell>
          <cell r="AI595">
            <v>1379334090.46</v>
          </cell>
          <cell r="AJ595">
            <v>2468765189.27</v>
          </cell>
          <cell r="AK595">
            <v>0.270658382617765</v>
          </cell>
          <cell r="AL595">
            <v>685650655.7</v>
          </cell>
          <cell r="AM595">
            <v>0.0128708100454616</v>
          </cell>
          <cell r="AN595">
            <v>0.00971847978002256</v>
          </cell>
          <cell r="AO595">
            <v>0.0319680443701675</v>
          </cell>
          <cell r="AP595">
            <v>0.0180333698338474</v>
          </cell>
          <cell r="AQ595">
            <v>1783114533.57</v>
          </cell>
          <cell r="AR595">
            <v>1344039191.28</v>
          </cell>
          <cell r="AS595">
            <v>745053569.3232</v>
          </cell>
          <cell r="AT595">
            <v>1492413105.5</v>
          </cell>
          <cell r="AU595">
            <v>1634740619.35</v>
          </cell>
          <cell r="AV595">
            <v>1638183369.81</v>
          </cell>
          <cell r="AW595">
            <v>1674982744.8</v>
          </cell>
          <cell r="AX595">
            <v>0</v>
          </cell>
        </row>
        <row r="596">
          <cell r="A596" t="str">
            <v>600267.SH</v>
          </cell>
          <cell r="B596" t="str">
            <v>海正药业</v>
          </cell>
          <cell r="C596">
            <v>9107442471.65</v>
          </cell>
          <cell r="D596">
            <v>0</v>
          </cell>
          <cell r="E596">
            <v>0</v>
          </cell>
          <cell r="F596">
            <v>0</v>
          </cell>
          <cell r="G596">
            <v>5415076580.75</v>
          </cell>
          <cell r="H596">
            <v>268685715.75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85251856.5</v>
          </cell>
          <cell r="P596">
            <v>1886220862.95</v>
          </cell>
          <cell r="Q596">
            <v>711176507.45</v>
          </cell>
          <cell r="R596">
            <v>264445837.71</v>
          </cell>
          <cell r="S596">
            <v>265472767.37</v>
          </cell>
          <cell r="T596">
            <v>157762419.57</v>
          </cell>
          <cell r="U596">
            <v>-22106704</v>
          </cell>
          <cell r="V596">
            <v>0</v>
          </cell>
          <cell r="W596">
            <v>1211600</v>
          </cell>
          <cell r="X596">
            <v>35356431.05</v>
          </cell>
          <cell r="Y596">
            <v>76737930.97</v>
          </cell>
          <cell r="Z596">
            <v>26559730.04</v>
          </cell>
        </row>
        <row r="596">
          <cell r="AB596">
            <v>16904069.01</v>
          </cell>
          <cell r="AC596">
            <v>8928326.15</v>
          </cell>
          <cell r="AD596">
            <v>79963335.49</v>
          </cell>
          <cell r="AE596">
            <v>9107442471.65</v>
          </cell>
          <cell r="AF596">
            <v>8627644412.73</v>
          </cell>
          <cell r="AG596">
            <v>553237446.51</v>
          </cell>
          <cell r="AH596">
            <v>561213189.37</v>
          </cell>
          <cell r="AI596">
            <v>481249853.88</v>
          </cell>
          <cell r="AJ596">
            <v>3692365890.9</v>
          </cell>
          <cell r="AK596">
            <v>0.405422916740209</v>
          </cell>
          <cell r="AL596">
            <v>3015857252.72</v>
          </cell>
          <cell r="AM596">
            <v>0.00936068020911198</v>
          </cell>
          <cell r="AN596">
            <v>0.207107634093929</v>
          </cell>
          <cell r="AO596">
            <v>0.078087400459984</v>
          </cell>
          <cell r="AP596">
            <v>0.0290362347643894</v>
          </cell>
          <cell r="AQ596">
            <v>676508638.18</v>
          </cell>
          <cell r="AR596">
            <v>331072535.32</v>
          </cell>
          <cell r="AS596">
            <v>-257304619.5456</v>
          </cell>
          <cell r="AT596">
            <v>596545302.69</v>
          </cell>
          <cell r="AU596">
            <v>411035870.81</v>
          </cell>
          <cell r="AV596">
            <v>391050478.559999</v>
          </cell>
          <cell r="AW596">
            <v>553237446.51</v>
          </cell>
          <cell r="AX596">
            <v>181080723.57</v>
          </cell>
        </row>
        <row r="597">
          <cell r="A597" t="str">
            <v>002097.SZ</v>
          </cell>
          <cell r="B597" t="str">
            <v>山河智能</v>
          </cell>
          <cell r="C597">
            <v>9093665176.81</v>
          </cell>
          <cell r="D597">
            <v>0</v>
          </cell>
          <cell r="E597">
            <v>0</v>
          </cell>
          <cell r="F597">
            <v>0</v>
          </cell>
          <cell r="G597">
            <v>6875972885</v>
          </cell>
          <cell r="H597">
            <v>164608715.91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39627198.29</v>
          </cell>
          <cell r="P597">
            <v>676602733.52</v>
          </cell>
          <cell r="Q597">
            <v>392690425.59</v>
          </cell>
          <cell r="R597">
            <v>253337756.34</v>
          </cell>
          <cell r="S597">
            <v>138762982.55</v>
          </cell>
          <cell r="T597">
            <v>-26818498.38</v>
          </cell>
          <cell r="U597">
            <v>0</v>
          </cell>
          <cell r="V597">
            <v>0</v>
          </cell>
          <cell r="W597">
            <v>0</v>
          </cell>
          <cell r="X597">
            <v>187517173.07</v>
          </cell>
          <cell r="Y597">
            <v>32179511.47</v>
          </cell>
          <cell r="Z597">
            <v>-3469011.58</v>
          </cell>
        </row>
        <row r="597">
          <cell r="AB597">
            <v>9954576.57</v>
          </cell>
          <cell r="AC597">
            <v>5422900.54</v>
          </cell>
          <cell r="AD597">
            <v>81279493.1</v>
          </cell>
          <cell r="AE597">
            <v>9093665176.81</v>
          </cell>
          <cell r="AF597">
            <v>8376993981.29</v>
          </cell>
          <cell r="AG597">
            <v>466687001.02</v>
          </cell>
          <cell r="AH597">
            <v>471218677.05</v>
          </cell>
          <cell r="AI597">
            <v>389939183.95</v>
          </cell>
          <cell r="AJ597">
            <v>2217692291.81</v>
          </cell>
          <cell r="AK597">
            <v>0.243872217493272</v>
          </cell>
          <cell r="AL597">
            <v>1389905949.18</v>
          </cell>
          <cell r="AM597">
            <v>0.00435767069927474</v>
          </cell>
          <cell r="AN597">
            <v>0.0744037437451978</v>
          </cell>
          <cell r="AO597">
            <v>0.043182855092511</v>
          </cell>
          <cell r="AP597">
            <v>0.0278587072884587</v>
          </cell>
          <cell r="AQ597">
            <v>827786342.63</v>
          </cell>
          <cell r="AR597">
            <v>607743866.98</v>
          </cell>
          <cell r="AS597">
            <v>150044302.1672</v>
          </cell>
          <cell r="AT597">
            <v>746506849.53</v>
          </cell>
          <cell r="AU597">
            <v>689023360.08</v>
          </cell>
          <cell r="AV597">
            <v>467659766.039999</v>
          </cell>
          <cell r="AW597">
            <v>466687001.02</v>
          </cell>
          <cell r="AX597">
            <v>-26818498.38</v>
          </cell>
        </row>
        <row r="598">
          <cell r="A598" t="str">
            <v>600673.SH</v>
          </cell>
          <cell r="B598" t="str">
            <v>东阳光</v>
          </cell>
          <cell r="C598">
            <v>9071674621.7</v>
          </cell>
          <cell r="D598">
            <v>0</v>
          </cell>
          <cell r="E598">
            <v>0</v>
          </cell>
          <cell r="F598">
            <v>0</v>
          </cell>
          <cell r="G598">
            <v>7030062207.88</v>
          </cell>
          <cell r="H598">
            <v>604982365.75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62890141.17</v>
          </cell>
          <cell r="P598">
            <v>682710267.79</v>
          </cell>
          <cell r="Q598">
            <v>512161898.1</v>
          </cell>
          <cell r="R598">
            <v>357212342.28</v>
          </cell>
          <cell r="S598">
            <v>586522492.07</v>
          </cell>
          <cell r="T598">
            <v>82286228.62</v>
          </cell>
          <cell r="U598">
            <v>34149414.88</v>
          </cell>
          <cell r="V598">
            <v>0</v>
          </cell>
          <cell r="W598">
            <v>184032804.32</v>
          </cell>
          <cell r="X598">
            <v>78728234.18</v>
          </cell>
          <cell r="Y598">
            <v>37852017.49</v>
          </cell>
          <cell r="Z598">
            <v>-1645644.64</v>
          </cell>
        </row>
        <row r="598">
          <cell r="AB598">
            <v>10996552.25</v>
          </cell>
          <cell r="AC598">
            <v>25650048.75</v>
          </cell>
          <cell r="AD598">
            <v>887177.14</v>
          </cell>
          <cell r="AE598">
            <v>9071674621.7</v>
          </cell>
          <cell r="AF598">
            <v>9231559349.29</v>
          </cell>
          <cell r="AG598">
            <v>-11791590.9600002</v>
          </cell>
          <cell r="AH598">
            <v>-26445087.4600002</v>
          </cell>
          <cell r="AI598">
            <v>-27332264.6000002</v>
          </cell>
          <cell r="AJ598">
            <v>2041612413.82</v>
          </cell>
          <cell r="AK598">
            <v>0.22505353189546</v>
          </cell>
          <cell r="AL598">
            <v>1667480163.33</v>
          </cell>
          <cell r="AM598">
            <v>0.00693258343057884</v>
          </cell>
          <cell r="AN598">
            <v>0.0752573583445018</v>
          </cell>
          <cell r="AO598">
            <v>0.0564572605894481</v>
          </cell>
          <cell r="AP598">
            <v>0.0393766704799493</v>
          </cell>
          <cell r="AQ598">
            <v>374132250.490001</v>
          </cell>
          <cell r="AR598">
            <v>-213277418.719999</v>
          </cell>
          <cell r="AS598">
            <v>-861731569.380799</v>
          </cell>
          <cell r="AT598">
            <v>373245073.350001</v>
          </cell>
          <cell r="AU598">
            <v>-212390241.579999</v>
          </cell>
          <cell r="AV598">
            <v>-296570497.579999</v>
          </cell>
          <cell r="AW598">
            <v>-11791590.9600002</v>
          </cell>
          <cell r="AX598">
            <v>232169618.06</v>
          </cell>
        </row>
        <row r="599">
          <cell r="A599" t="str">
            <v>600483.SH</v>
          </cell>
          <cell r="B599" t="str">
            <v>福能股份</v>
          </cell>
          <cell r="C599">
            <v>9023244374.82</v>
          </cell>
          <cell r="D599">
            <v>0</v>
          </cell>
          <cell r="E599">
            <v>0</v>
          </cell>
          <cell r="F599">
            <v>0</v>
          </cell>
          <cell r="G599">
            <v>7425472349.93</v>
          </cell>
          <cell r="H599">
            <v>379084888.33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64737850.44</v>
          </cell>
          <cell r="P599">
            <v>24759888.04</v>
          </cell>
          <cell r="Q599">
            <v>165431466.1</v>
          </cell>
          <cell r="R599">
            <v>21478436.31</v>
          </cell>
          <cell r="S599">
            <v>355832104.65</v>
          </cell>
          <cell r="T599">
            <v>416617171.98</v>
          </cell>
          <cell r="U599">
            <v>409453377.3</v>
          </cell>
          <cell r="V599">
            <v>0</v>
          </cell>
          <cell r="W599">
            <v>0</v>
          </cell>
          <cell r="X599">
            <v>3179535.84</v>
          </cell>
          <cell r="Y599">
            <v>2651599.25</v>
          </cell>
          <cell r="Z599">
            <v>939324.37</v>
          </cell>
        </row>
        <row r="599">
          <cell r="AB599">
            <v>4906005.62</v>
          </cell>
          <cell r="AC599">
            <v>3818867.18</v>
          </cell>
          <cell r="AD599">
            <v>215588296.87</v>
          </cell>
          <cell r="AE599">
            <v>9023244374.82</v>
          </cell>
          <cell r="AF599">
            <v>8057712095.47</v>
          </cell>
          <cell r="AG599">
            <v>1377257640.61</v>
          </cell>
          <cell r="AH599">
            <v>1378344779.05</v>
          </cell>
          <cell r="AI599">
            <v>1162756482.18</v>
          </cell>
          <cell r="AJ599">
            <v>1597772024.89</v>
          </cell>
          <cell r="AK599">
            <v>0.177072897343742</v>
          </cell>
          <cell r="AL599">
            <v>277972101.7</v>
          </cell>
          <cell r="AM599">
            <v>0.00717456468547561</v>
          </cell>
          <cell r="AN599">
            <v>0.00274401168930925</v>
          </cell>
          <cell r="AO599">
            <v>0.0183339228361861</v>
          </cell>
          <cell r="AP599">
            <v>0.00238034518603276</v>
          </cell>
          <cell r="AQ599">
            <v>1319799923.19</v>
          </cell>
          <cell r="AR599">
            <v>748379521.669999</v>
          </cell>
          <cell r="AS599">
            <v>-622133223.590801</v>
          </cell>
          <cell r="AT599">
            <v>1104211626.32</v>
          </cell>
          <cell r="AU599">
            <v>963967818.539999</v>
          </cell>
          <cell r="AV599">
            <v>937387684.95</v>
          </cell>
          <cell r="AW599">
            <v>1377257640.61</v>
          </cell>
          <cell r="AX599">
            <v>7163794.68000001</v>
          </cell>
        </row>
        <row r="600">
          <cell r="A600" t="str">
            <v>002845.SZ</v>
          </cell>
          <cell r="B600" t="str">
            <v>同兴达</v>
          </cell>
          <cell r="C600">
            <v>9016242378.96</v>
          </cell>
          <cell r="D600">
            <v>0</v>
          </cell>
          <cell r="E600">
            <v>0</v>
          </cell>
          <cell r="F600">
            <v>0</v>
          </cell>
          <cell r="G600">
            <v>8117781961.53</v>
          </cell>
          <cell r="H600">
            <v>66638826.29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10430747.49</v>
          </cell>
          <cell r="P600">
            <v>44263839.61</v>
          </cell>
          <cell r="Q600">
            <v>179126441.08</v>
          </cell>
          <cell r="R600">
            <v>253534620.18</v>
          </cell>
          <cell r="S600">
            <v>100191992.42</v>
          </cell>
          <cell r="T600">
            <v>324699.73</v>
          </cell>
          <cell r="U600">
            <v>0</v>
          </cell>
          <cell r="V600">
            <v>0</v>
          </cell>
          <cell r="W600">
            <v>-5400</v>
          </cell>
          <cell r="X600">
            <v>-2761687.58</v>
          </cell>
          <cell r="Y600">
            <v>23867811.99</v>
          </cell>
          <cell r="Z600">
            <v>10716.86</v>
          </cell>
        </row>
        <row r="600">
          <cell r="AB600">
            <v>746586.84</v>
          </cell>
          <cell r="AC600">
            <v>3888637.26</v>
          </cell>
          <cell r="AD600">
            <v>18332104.83</v>
          </cell>
          <cell r="AE600">
            <v>9016242378.96</v>
          </cell>
          <cell r="AF600">
            <v>8705329602.31</v>
          </cell>
          <cell r="AG600">
            <v>290136668.83</v>
          </cell>
          <cell r="AH600">
            <v>286994618.41</v>
          </cell>
          <cell r="AI600">
            <v>268662513.58</v>
          </cell>
          <cell r="AJ600">
            <v>898460417.429999</v>
          </cell>
          <cell r="AK600">
            <v>0.0996490976691816</v>
          </cell>
          <cell r="AL600">
            <v>514365510.77</v>
          </cell>
          <cell r="AM600">
            <v>0.00115688410444032</v>
          </cell>
          <cell r="AN600">
            <v>0.00490934446408546</v>
          </cell>
          <cell r="AO600">
            <v>0.0198670835977084</v>
          </cell>
          <cell r="AP600">
            <v>0.0281197653660731</v>
          </cell>
          <cell r="AQ600">
            <v>384094906.659999</v>
          </cell>
          <cell r="AR600">
            <v>265570809.409999</v>
          </cell>
          <cell r="AS600">
            <v>47301733.313199</v>
          </cell>
          <cell r="AT600">
            <v>365762801.829999</v>
          </cell>
          <cell r="AU600">
            <v>283902914.239999</v>
          </cell>
          <cell r="AV600">
            <v>323370535.229999</v>
          </cell>
          <cell r="AW600">
            <v>290136668.83</v>
          </cell>
          <cell r="AX600">
            <v>319299.73</v>
          </cell>
        </row>
        <row r="601">
          <cell r="A601" t="str">
            <v>603195.SH</v>
          </cell>
          <cell r="B601" t="str">
            <v>公牛集团</v>
          </cell>
          <cell r="C601">
            <v>9012520782.14</v>
          </cell>
          <cell r="D601">
            <v>0</v>
          </cell>
          <cell r="E601">
            <v>0</v>
          </cell>
          <cell r="F601">
            <v>0</v>
          </cell>
          <cell r="G601">
            <v>5524259528.31</v>
          </cell>
          <cell r="H601">
            <v>26707695.65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61291033.88</v>
          </cell>
          <cell r="P601">
            <v>398880993.35</v>
          </cell>
          <cell r="Q601">
            <v>327031950.86</v>
          </cell>
          <cell r="R601">
            <v>301328945.39</v>
          </cell>
          <cell r="S601">
            <v>-70249233.49</v>
          </cell>
          <cell r="T601">
            <v>129581919.79</v>
          </cell>
          <cell r="U601">
            <v>0</v>
          </cell>
          <cell r="V601">
            <v>0</v>
          </cell>
          <cell r="W601">
            <v>0</v>
          </cell>
          <cell r="X601">
            <v>44427.9</v>
          </cell>
          <cell r="Y601">
            <v>2272238.04</v>
          </cell>
          <cell r="Z601">
            <v>-1181990</v>
          </cell>
        </row>
        <row r="601">
          <cell r="AB601">
            <v>2616053.5</v>
          </cell>
          <cell r="AC601">
            <v>317331342.05</v>
          </cell>
          <cell r="AD601">
            <v>461219159.21</v>
          </cell>
          <cell r="AE601">
            <v>9012520782.14</v>
          </cell>
          <cell r="AF601">
            <v>6542543218.3</v>
          </cell>
          <cell r="AG601">
            <v>2596060827.69</v>
          </cell>
          <cell r="AH601">
            <v>2281345539.14</v>
          </cell>
          <cell r="AI601">
            <v>1820126379.93</v>
          </cell>
          <cell r="AJ601">
            <v>3488261253.83</v>
          </cell>
          <cell r="AK601">
            <v>0.38704612595653</v>
          </cell>
          <cell r="AL601">
            <v>1405520450.07</v>
          </cell>
          <cell r="AM601">
            <v>0.00680065381945745</v>
          </cell>
          <cell r="AN601">
            <v>0.0442585379820103</v>
          </cell>
          <cell r="AO601">
            <v>0.0362864018586315</v>
          </cell>
          <cell r="AP601">
            <v>0.0334344799500646</v>
          </cell>
          <cell r="AQ601">
            <v>2082740803.76</v>
          </cell>
          <cell r="AR601">
            <v>1691770878.04</v>
          </cell>
          <cell r="AS601">
            <v>879752603.28</v>
          </cell>
          <cell r="AT601">
            <v>1621521644.55</v>
          </cell>
          <cell r="AU601">
            <v>2152990037.25</v>
          </cell>
          <cell r="AV601">
            <v>2369521978.76</v>
          </cell>
          <cell r="AW601">
            <v>2596060827.69</v>
          </cell>
          <cell r="AX601">
            <v>129581919.79</v>
          </cell>
        </row>
        <row r="602">
          <cell r="A602" t="str">
            <v>002056.SZ</v>
          </cell>
          <cell r="B602" t="str">
            <v>横店东磁</v>
          </cell>
          <cell r="C602">
            <v>9007652449.82</v>
          </cell>
          <cell r="D602">
            <v>0</v>
          </cell>
          <cell r="E602">
            <v>0</v>
          </cell>
          <cell r="F602">
            <v>0</v>
          </cell>
          <cell r="G602">
            <v>7260334447.8</v>
          </cell>
          <cell r="H602">
            <v>38666950.68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26800474.67</v>
          </cell>
          <cell r="P602">
            <v>140921648.02</v>
          </cell>
          <cell r="Q602">
            <v>289365101.94</v>
          </cell>
          <cell r="R602">
            <v>459743756.39</v>
          </cell>
          <cell r="S602">
            <v>-12893062.96</v>
          </cell>
          <cell r="T602">
            <v>49326900.89</v>
          </cell>
          <cell r="U602">
            <v>0</v>
          </cell>
          <cell r="V602">
            <v>0</v>
          </cell>
          <cell r="W602">
            <v>3184387.58</v>
          </cell>
          <cell r="X602">
            <v>10911415.49</v>
          </cell>
          <cell r="Y602">
            <v>1383487.45</v>
          </cell>
          <cell r="Z602">
            <v>643409.29</v>
          </cell>
        </row>
        <row r="602">
          <cell r="AB602">
            <v>1137241.48</v>
          </cell>
          <cell r="AC602">
            <v>18197233.12</v>
          </cell>
          <cell r="AD602">
            <v>86656827.12</v>
          </cell>
          <cell r="AE602">
            <v>9007652449.82</v>
          </cell>
          <cell r="AF602">
            <v>8164272365.86</v>
          </cell>
          <cell r="AG602">
            <v>884239878.779999</v>
          </cell>
          <cell r="AH602">
            <v>867179887.139999</v>
          </cell>
          <cell r="AI602">
            <v>780523060.019999</v>
          </cell>
          <cell r="AJ602">
            <v>1747318002.02</v>
          </cell>
          <cell r="AK602">
            <v>0.193981507585244</v>
          </cell>
          <cell r="AL602">
            <v>935274460.11</v>
          </cell>
          <cell r="AM602">
            <v>0.00297530070340753</v>
          </cell>
          <cell r="AN602">
            <v>0.0156446586727284</v>
          </cell>
          <cell r="AO602">
            <v>0.0321243635400012</v>
          </cell>
          <cell r="AP602">
            <v>0.0510392423498963</v>
          </cell>
          <cell r="AQ602">
            <v>812043541.909999</v>
          </cell>
          <cell r="AR602">
            <v>738279777.75</v>
          </cell>
          <cell r="AS602">
            <v>219376724.1636</v>
          </cell>
          <cell r="AT602">
            <v>725386714.789999</v>
          </cell>
          <cell r="AU602">
            <v>824936604.87</v>
          </cell>
          <cell r="AV602">
            <v>780168576.669999</v>
          </cell>
          <cell r="AW602">
            <v>884239878.779999</v>
          </cell>
          <cell r="AX602">
            <v>52511288.47</v>
          </cell>
        </row>
        <row r="603">
          <cell r="A603" t="str">
            <v>600918.SH</v>
          </cell>
          <cell r="B603" t="str">
            <v>中泰证券</v>
          </cell>
          <cell r="C603">
            <v>9003418747.89</v>
          </cell>
          <cell r="D603">
            <v>3699200194.09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53984371.06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1682309505.9</v>
          </cell>
          <cell r="U603">
            <v>149604953.37</v>
          </cell>
          <cell r="V603">
            <v>13025353.94</v>
          </cell>
          <cell r="W603">
            <v>85232266.62</v>
          </cell>
          <cell r="X603">
            <v>-21079306.25</v>
          </cell>
          <cell r="Y603">
            <v>0</v>
          </cell>
          <cell r="Z603">
            <v>43869846.58</v>
          </cell>
        </row>
        <row r="603">
          <cell r="AB603">
            <v>4460733.48</v>
          </cell>
          <cell r="AC603">
            <v>4694974.77</v>
          </cell>
          <cell r="AD603">
            <v>656447145.39</v>
          </cell>
          <cell r="AE603">
            <v>9003418747.89</v>
          </cell>
          <cell r="AF603">
            <v>53984371.06</v>
          </cell>
          <cell r="AG603">
            <v>10794950656.12</v>
          </cell>
          <cell r="AH603">
            <v>10794716414.83</v>
          </cell>
          <cell r="AI603">
            <v>10138269269.44</v>
          </cell>
          <cell r="AJ603">
            <v>9003418747.89</v>
          </cell>
          <cell r="AK603">
            <v>1</v>
          </cell>
          <cell r="AL603">
            <v>54218612.35</v>
          </cell>
          <cell r="AM603">
            <v>0.00599598581068458</v>
          </cell>
          <cell r="AN603">
            <v>0</v>
          </cell>
          <cell r="AO603">
            <v>0</v>
          </cell>
          <cell r="AP603">
            <v>0</v>
          </cell>
          <cell r="AQ603">
            <v>8949200135.54</v>
          </cell>
          <cell r="AR603">
            <v>8292752990.15</v>
          </cell>
          <cell r="AS603">
            <v>5480953907.4196</v>
          </cell>
          <cell r="AT603">
            <v>8292752990.15</v>
          </cell>
          <cell r="AU603">
            <v>8949200135.54</v>
          </cell>
          <cell r="AV603">
            <v>9014383529.66</v>
          </cell>
          <cell r="AW603">
            <v>10794950656.12</v>
          </cell>
          <cell r="AX603">
            <v>1630962173.09</v>
          </cell>
        </row>
        <row r="604">
          <cell r="A604" t="str">
            <v>002400.SZ</v>
          </cell>
          <cell r="B604" t="str">
            <v>省广集团</v>
          </cell>
          <cell r="C604">
            <v>8996121648.97</v>
          </cell>
          <cell r="D604">
            <v>0</v>
          </cell>
          <cell r="E604">
            <v>0</v>
          </cell>
          <cell r="F604">
            <v>0</v>
          </cell>
          <cell r="G604">
            <v>8259904613.16</v>
          </cell>
          <cell r="H604">
            <v>9999553.56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14545738.44</v>
          </cell>
          <cell r="P604">
            <v>348698474.69</v>
          </cell>
          <cell r="Q604">
            <v>149981942.67</v>
          </cell>
          <cell r="R604">
            <v>219650743.75</v>
          </cell>
          <cell r="S604">
            <v>4586035.8</v>
          </cell>
          <cell r="T604">
            <v>5773942.25</v>
          </cell>
          <cell r="U604">
            <v>18280339.72</v>
          </cell>
          <cell r="V604">
            <v>0</v>
          </cell>
          <cell r="W604">
            <v>0</v>
          </cell>
          <cell r="X604">
            <v>-30260372.79</v>
          </cell>
          <cell r="Y604">
            <v>3171700.5</v>
          </cell>
          <cell r="Z604">
            <v>-48648.55</v>
          </cell>
        </row>
        <row r="604">
          <cell r="AB604">
            <v>31252728.74</v>
          </cell>
          <cell r="AC604">
            <v>7686560.94</v>
          </cell>
          <cell r="AD604">
            <v>23475177.33</v>
          </cell>
          <cell r="AE604">
            <v>8996121648.97</v>
          </cell>
          <cell r="AF604">
            <v>8997367548.51</v>
          </cell>
          <cell r="AG604">
            <v>31568066.450001</v>
          </cell>
          <cell r="AH604">
            <v>55134234.250001</v>
          </cell>
          <cell r="AI604">
            <v>31659056.920001</v>
          </cell>
          <cell r="AJ604">
            <v>736217035.809999</v>
          </cell>
          <cell r="AK604">
            <v>0.0818371587821172</v>
          </cell>
          <cell r="AL604">
            <v>712482432.25</v>
          </cell>
          <cell r="AM604">
            <v>0.00161688992296646</v>
          </cell>
          <cell r="AN604">
            <v>0.0387609781521711</v>
          </cell>
          <cell r="AO604">
            <v>0.0166718446595453</v>
          </cell>
          <cell r="AP604">
            <v>0.0244161597987227</v>
          </cell>
          <cell r="AQ604">
            <v>23734603.5599995</v>
          </cell>
          <cell r="AR604">
            <v>-4326609.57000053</v>
          </cell>
          <cell r="AS604">
            <v>-366418759.602001</v>
          </cell>
          <cell r="AT604">
            <v>259426.229999468</v>
          </cell>
          <cell r="AU604">
            <v>19148567.7599995</v>
          </cell>
          <cell r="AV604">
            <v>20380606.4399994</v>
          </cell>
          <cell r="AW604">
            <v>31568066.450001</v>
          </cell>
          <cell r="AX604">
            <v>-12506397.47</v>
          </cell>
        </row>
        <row r="605">
          <cell r="A605" t="str">
            <v>600208.SH</v>
          </cell>
          <cell r="B605" t="str">
            <v>新湖中宝</v>
          </cell>
          <cell r="C605">
            <v>8989312427.01</v>
          </cell>
          <cell r="D605">
            <v>0</v>
          </cell>
          <cell r="E605">
            <v>0</v>
          </cell>
          <cell r="F605">
            <v>0</v>
          </cell>
          <cell r="G605">
            <v>7141335615.48</v>
          </cell>
          <cell r="H605">
            <v>1555258349.25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465207393.06</v>
          </cell>
          <cell r="P605">
            <v>281210355.88</v>
          </cell>
          <cell r="Q605">
            <v>388400229.63</v>
          </cell>
          <cell r="R605">
            <v>0</v>
          </cell>
          <cell r="S605">
            <v>1561551013.02</v>
          </cell>
          <cell r="T605">
            <v>3129709089.08</v>
          </cell>
          <cell r="U605">
            <v>2440452120.11</v>
          </cell>
          <cell r="V605">
            <v>0</v>
          </cell>
          <cell r="W605">
            <v>-14919872.21</v>
          </cell>
          <cell r="X605">
            <v>-11555912.5</v>
          </cell>
          <cell r="Y605">
            <v>20764.23</v>
          </cell>
          <cell r="Z605">
            <v>18337.26</v>
          </cell>
        </row>
        <row r="605">
          <cell r="AB605">
            <v>57328651.65</v>
          </cell>
          <cell r="AC605">
            <v>12034516.8</v>
          </cell>
          <cell r="AD605">
            <v>312865947.82</v>
          </cell>
          <cell r="AE605">
            <v>8989312427.01</v>
          </cell>
          <cell r="AF605">
            <v>9837704607.07</v>
          </cell>
          <cell r="AG605">
            <v>2277950522.34</v>
          </cell>
          <cell r="AH605">
            <v>2323244657.19</v>
          </cell>
          <cell r="AI605">
            <v>2010378709.37</v>
          </cell>
          <cell r="AJ605">
            <v>1847976811.53</v>
          </cell>
          <cell r="AK605">
            <v>0.205574878672302</v>
          </cell>
          <cell r="AL605">
            <v>1089544607.95</v>
          </cell>
          <cell r="AM605">
            <v>0.0517511652684582</v>
          </cell>
          <cell r="AN605">
            <v>0.0312827436095171</v>
          </cell>
          <cell r="AO605">
            <v>0.04320688960181</v>
          </cell>
          <cell r="AP605">
            <v>0</v>
          </cell>
          <cell r="AQ605">
            <v>758432203.580001</v>
          </cell>
          <cell r="AR605">
            <v>-1115984757.26</v>
          </cell>
          <cell r="AS605">
            <v>-4314147129.5344</v>
          </cell>
          <cell r="AT605">
            <v>445566255.760001</v>
          </cell>
          <cell r="AU605">
            <v>-803118809.439999</v>
          </cell>
          <cell r="AV605">
            <v>-830546030.759999</v>
          </cell>
          <cell r="AW605">
            <v>2277950522.34</v>
          </cell>
          <cell r="AX605">
            <v>674337096.76</v>
          </cell>
        </row>
        <row r="606">
          <cell r="A606" t="str">
            <v>002430.SZ</v>
          </cell>
          <cell r="B606" t="str">
            <v>杭氧股份</v>
          </cell>
          <cell r="C606">
            <v>8961838865.37</v>
          </cell>
          <cell r="D606">
            <v>0</v>
          </cell>
          <cell r="E606">
            <v>0</v>
          </cell>
          <cell r="F606">
            <v>0</v>
          </cell>
          <cell r="G606">
            <v>6692489474.13</v>
          </cell>
          <cell r="H606">
            <v>50635156.3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59475946.92</v>
          </cell>
          <cell r="P606">
            <v>80354594.54</v>
          </cell>
          <cell r="Q606">
            <v>453720731.54</v>
          </cell>
          <cell r="R606">
            <v>238298055.23</v>
          </cell>
          <cell r="S606">
            <v>57747856.18</v>
          </cell>
          <cell r="T606">
            <v>20637758.6</v>
          </cell>
          <cell r="U606">
            <v>18497843.51</v>
          </cell>
          <cell r="V606">
            <v>0</v>
          </cell>
          <cell r="W606">
            <v>0</v>
          </cell>
          <cell r="X606">
            <v>25134703.87</v>
          </cell>
          <cell r="Y606">
            <v>5685410.71</v>
          </cell>
          <cell r="Z606">
            <v>1514094.02</v>
          </cell>
        </row>
        <row r="606">
          <cell r="AB606">
            <v>2464643.18</v>
          </cell>
          <cell r="AC606">
            <v>5638226.32</v>
          </cell>
          <cell r="AD606">
            <v>297317773.13</v>
          </cell>
          <cell r="AE606">
            <v>8961838865.37</v>
          </cell>
          <cell r="AF606">
            <v>7582086658.54</v>
          </cell>
          <cell r="AG606">
            <v>1371083944.87</v>
          </cell>
          <cell r="AH606">
            <v>1367910361.73</v>
          </cell>
          <cell r="AI606">
            <v>1070592588.6</v>
          </cell>
          <cell r="AJ606">
            <v>2269349391.24</v>
          </cell>
          <cell r="AK606">
            <v>0.253223632485643</v>
          </cell>
          <cell r="AL606">
            <v>840708322.08</v>
          </cell>
          <cell r="AM606">
            <v>0.00663657847607869</v>
          </cell>
          <cell r="AN606">
            <v>0.00896630655238661</v>
          </cell>
          <cell r="AO606">
            <v>0.0506280840747149</v>
          </cell>
          <cell r="AP606">
            <v>0.0265903079501711</v>
          </cell>
          <cell r="AQ606">
            <v>1428641069.16</v>
          </cell>
          <cell r="AR606">
            <v>1073575439.85</v>
          </cell>
          <cell r="AS606">
            <v>499495891.8332</v>
          </cell>
          <cell r="AT606">
            <v>1131323296.03</v>
          </cell>
          <cell r="AU606">
            <v>1370893212.98</v>
          </cell>
          <cell r="AV606">
            <v>1357558886.15</v>
          </cell>
          <cell r="AW606">
            <v>1371083944.87</v>
          </cell>
          <cell r="AX606">
            <v>2139915.09</v>
          </cell>
        </row>
        <row r="607">
          <cell r="A607" t="str">
            <v>000560.SZ</v>
          </cell>
          <cell r="B607" t="str">
            <v>我爱我家</v>
          </cell>
          <cell r="C607">
            <v>8946411147.22</v>
          </cell>
          <cell r="D607">
            <v>0</v>
          </cell>
          <cell r="E607">
            <v>0</v>
          </cell>
          <cell r="F607">
            <v>0</v>
          </cell>
          <cell r="G607">
            <v>6341627201.63</v>
          </cell>
          <cell r="H607">
            <v>186418137.36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71102136.63</v>
          </cell>
          <cell r="P607">
            <v>833974414.39</v>
          </cell>
          <cell r="Q607">
            <v>863840552.81</v>
          </cell>
          <cell r="R607">
            <v>26200787</v>
          </cell>
          <cell r="S607">
            <v>221683419.91</v>
          </cell>
          <cell r="T607">
            <v>26574184.93</v>
          </cell>
          <cell r="U607">
            <v>2044232.8</v>
          </cell>
          <cell r="V607">
            <v>0</v>
          </cell>
          <cell r="W607">
            <v>1507200</v>
          </cell>
          <cell r="X607">
            <v>67361506.52</v>
          </cell>
          <cell r="Y607">
            <v>263864.92</v>
          </cell>
          <cell r="Z607">
            <v>2652947.1</v>
          </cell>
        </row>
        <row r="607">
          <cell r="AB607">
            <v>20418230.48</v>
          </cell>
          <cell r="AC607">
            <v>14432741.56</v>
          </cell>
          <cell r="AD607">
            <v>189813826.29</v>
          </cell>
          <cell r="AE607">
            <v>8946411147.22</v>
          </cell>
          <cell r="AF607">
            <v>8358428512.37</v>
          </cell>
          <cell r="AG607">
            <v>551091595.439999</v>
          </cell>
          <cell r="AH607">
            <v>557077084.359999</v>
          </cell>
          <cell r="AI607">
            <v>367263258.069999</v>
          </cell>
          <cell r="AJ607">
            <v>2604783945.59</v>
          </cell>
          <cell r="AK607">
            <v>0.291154061972594</v>
          </cell>
          <cell r="AL607">
            <v>1789396266.83</v>
          </cell>
          <cell r="AM607">
            <v>0.00794755969292717</v>
          </cell>
          <cell r="AN607">
            <v>0.093218878572236</v>
          </cell>
          <cell r="AO607">
            <v>0.096557215915393</v>
          </cell>
          <cell r="AP607">
            <v>0.00292863658609538</v>
          </cell>
          <cell r="AQ607">
            <v>815387678.759999</v>
          </cell>
          <cell r="AR607">
            <v>403890432.559999</v>
          </cell>
          <cell r="AS607">
            <v>-464680012.900801</v>
          </cell>
          <cell r="AT607">
            <v>625573852.469999</v>
          </cell>
          <cell r="AU607">
            <v>593704258.849999</v>
          </cell>
          <cell r="AV607">
            <v>558275493.059999</v>
          </cell>
          <cell r="AW607">
            <v>551091595.439999</v>
          </cell>
          <cell r="AX607">
            <v>26037152.13</v>
          </cell>
        </row>
        <row r="608">
          <cell r="A608" t="str">
            <v>000966.SZ</v>
          </cell>
          <cell r="B608" t="str">
            <v>长源电力</v>
          </cell>
          <cell r="C608">
            <v>8945085118.2</v>
          </cell>
          <cell r="D608">
            <v>0</v>
          </cell>
          <cell r="E608">
            <v>0</v>
          </cell>
          <cell r="F608">
            <v>0</v>
          </cell>
          <cell r="G608">
            <v>8399954257</v>
          </cell>
          <cell r="H608">
            <v>261719216.54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64242673.66</v>
          </cell>
          <cell r="P608">
            <v>0</v>
          </cell>
          <cell r="Q608">
            <v>74995290.34</v>
          </cell>
          <cell r="R608">
            <v>384582.2</v>
          </cell>
          <cell r="S608">
            <v>253398447.51</v>
          </cell>
          <cell r="T608">
            <v>163182274.14</v>
          </cell>
          <cell r="U608">
            <v>168074840.6</v>
          </cell>
          <cell r="V608">
            <v>0</v>
          </cell>
          <cell r="W608">
            <v>0</v>
          </cell>
          <cell r="X608">
            <v>841707.51</v>
          </cell>
          <cell r="Y608">
            <v>-9273.46</v>
          </cell>
          <cell r="Z608">
            <v>23807872.68</v>
          </cell>
        </row>
        <row r="608">
          <cell r="AB608">
            <v>30753658.9</v>
          </cell>
          <cell r="AC608">
            <v>3526289.82</v>
          </cell>
          <cell r="AD608">
            <v>91845185.55</v>
          </cell>
          <cell r="AE608">
            <v>8945085118.2</v>
          </cell>
          <cell r="AF608">
            <v>8792975250.71</v>
          </cell>
          <cell r="AG608">
            <v>338267580.260002</v>
          </cell>
          <cell r="AH608">
            <v>365494949.340002</v>
          </cell>
          <cell r="AI608">
            <v>273649763.790002</v>
          </cell>
          <cell r="AJ608">
            <v>545130861.200001</v>
          </cell>
          <cell r="AK608">
            <v>0.0609419423064916</v>
          </cell>
          <cell r="AL608">
            <v>112385903.66</v>
          </cell>
          <cell r="AM608">
            <v>0.00718189629400949</v>
          </cell>
          <cell r="AN608">
            <v>0</v>
          </cell>
          <cell r="AO608">
            <v>0.00838396609411931</v>
          </cell>
          <cell r="AP608">
            <v>4.29936881447349e-5</v>
          </cell>
          <cell r="AQ608">
            <v>432744957.540001</v>
          </cell>
          <cell r="AR608">
            <v>87501324.4800008</v>
          </cell>
          <cell r="AS608">
            <v>-595943254.907999</v>
          </cell>
          <cell r="AT608">
            <v>340899771.990001</v>
          </cell>
          <cell r="AU608">
            <v>179346510.030001</v>
          </cell>
          <cell r="AV608">
            <v>166764537.090001</v>
          </cell>
          <cell r="AW608">
            <v>338267580.260002</v>
          </cell>
          <cell r="AX608">
            <v>-4892566.46000001</v>
          </cell>
        </row>
        <row r="609">
          <cell r="A609" t="str">
            <v>603806.SH</v>
          </cell>
          <cell r="B609" t="str">
            <v>福斯特</v>
          </cell>
          <cell r="C609">
            <v>8929655522.64</v>
          </cell>
          <cell r="D609">
            <v>0</v>
          </cell>
          <cell r="E609">
            <v>0</v>
          </cell>
          <cell r="F609">
            <v>0</v>
          </cell>
          <cell r="G609">
            <v>6884081232.18</v>
          </cell>
          <cell r="H609">
            <v>8167173.38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23740695.38</v>
          </cell>
          <cell r="P609">
            <v>114166553.94</v>
          </cell>
          <cell r="Q609">
            <v>110064694.12</v>
          </cell>
          <cell r="R609">
            <v>308131334.53</v>
          </cell>
          <cell r="S609">
            <v>-45393188.76</v>
          </cell>
          <cell r="T609">
            <v>14748504.65</v>
          </cell>
          <cell r="U609">
            <v>0</v>
          </cell>
          <cell r="V609">
            <v>0</v>
          </cell>
          <cell r="W609">
            <v>2302794.88</v>
          </cell>
          <cell r="X609">
            <v>71943786.85</v>
          </cell>
          <cell r="Y609">
            <v>427727.2</v>
          </cell>
          <cell r="Z609">
            <v>-14752.71</v>
          </cell>
        </row>
        <row r="609">
          <cell r="AB609">
            <v>93665.72</v>
          </cell>
          <cell r="AC609">
            <v>2278793.01</v>
          </cell>
          <cell r="AD609">
            <v>154709048.84</v>
          </cell>
          <cell r="AE609">
            <v>8929655522.64</v>
          </cell>
          <cell r="AF609">
            <v>7394791321.39</v>
          </cell>
          <cell r="AG609">
            <v>1479529234.02</v>
          </cell>
          <cell r="AH609">
            <v>1477344106.73</v>
          </cell>
          <cell r="AI609">
            <v>1322635057.89</v>
          </cell>
          <cell r="AJ609">
            <v>2045574290.46</v>
          </cell>
          <cell r="AK609">
            <v>0.229076506397554</v>
          </cell>
          <cell r="AL609">
            <v>558716132.46</v>
          </cell>
          <cell r="AM609">
            <v>0.00265863507498229</v>
          </cell>
          <cell r="AN609">
            <v>0.0127851016929539</v>
          </cell>
          <cell r="AO609">
            <v>0.012325749167025</v>
          </cell>
          <cell r="AP609">
            <v>0.0345065197362622</v>
          </cell>
          <cell r="AQ609">
            <v>1486858158</v>
          </cell>
          <cell r="AR609">
            <v>1377542297.92</v>
          </cell>
          <cell r="AS609">
            <v>472295216.4592</v>
          </cell>
          <cell r="AT609">
            <v>1332149109.16</v>
          </cell>
          <cell r="AU609">
            <v>1532251346.76</v>
          </cell>
          <cell r="AV609">
            <v>1408917572.35</v>
          </cell>
          <cell r="AW609">
            <v>1479529234.02</v>
          </cell>
          <cell r="AX609">
            <v>17051299.53</v>
          </cell>
        </row>
        <row r="610">
          <cell r="A610" t="str">
            <v>002185.SZ</v>
          </cell>
          <cell r="B610" t="str">
            <v>华天科技</v>
          </cell>
          <cell r="C610">
            <v>8867081257.36</v>
          </cell>
          <cell r="D610">
            <v>0</v>
          </cell>
          <cell r="E610">
            <v>0</v>
          </cell>
          <cell r="F610">
            <v>0</v>
          </cell>
          <cell r="G610">
            <v>6600537726.21</v>
          </cell>
          <cell r="H610">
            <v>128577809.02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43852856.62</v>
          </cell>
          <cell r="P610">
            <v>77136246.25</v>
          </cell>
          <cell r="Q610">
            <v>410507112.14</v>
          </cell>
          <cell r="R610">
            <v>499954651.25</v>
          </cell>
          <cell r="S610">
            <v>103594579.64</v>
          </cell>
          <cell r="T610">
            <v>7110354.66</v>
          </cell>
          <cell r="U610">
            <v>7160344.86</v>
          </cell>
          <cell r="V610">
            <v>0</v>
          </cell>
          <cell r="W610">
            <v>0</v>
          </cell>
          <cell r="X610">
            <v>27201991.92</v>
          </cell>
          <cell r="Y610">
            <v>11707686.39</v>
          </cell>
          <cell r="Z610">
            <v>5721026.88</v>
          </cell>
        </row>
        <row r="610">
          <cell r="AB610">
            <v>2733312.01</v>
          </cell>
          <cell r="AC610">
            <v>462103.52</v>
          </cell>
          <cell r="AD610">
            <v>148656565.59</v>
          </cell>
          <cell r="AE610">
            <v>8867081257.36</v>
          </cell>
          <cell r="AF610">
            <v>7735583172.11</v>
          </cell>
          <cell r="AG610">
            <v>1105419788.48</v>
          </cell>
          <cell r="AH610">
            <v>1107690996.97</v>
          </cell>
          <cell r="AI610">
            <v>959034431.38</v>
          </cell>
          <cell r="AJ610">
            <v>2266543531.15</v>
          </cell>
          <cell r="AK610">
            <v>0.255613258226171</v>
          </cell>
          <cell r="AL610">
            <v>1040887344.16</v>
          </cell>
          <cell r="AM610">
            <v>0.00494557964985384</v>
          </cell>
          <cell r="AN610">
            <v>0.00869916988591642</v>
          </cell>
          <cell r="AO610">
            <v>0.0462956298950417</v>
          </cell>
          <cell r="AP610">
            <v>0.0563832265363554</v>
          </cell>
          <cell r="AQ610">
            <v>1225656186.99</v>
          </cell>
          <cell r="AR610">
            <v>973405041.760001</v>
          </cell>
          <cell r="AS610">
            <v>205123977.030401</v>
          </cell>
          <cell r="AT610">
            <v>1076999621.4</v>
          </cell>
          <cell r="AU610">
            <v>1122061607.35</v>
          </cell>
          <cell r="AV610">
            <v>1073326204.44</v>
          </cell>
          <cell r="AW610">
            <v>1105419788.48</v>
          </cell>
          <cell r="AX610">
            <v>-49990.2000000002</v>
          </cell>
        </row>
        <row r="611">
          <cell r="A611" t="str">
            <v>000875.SZ</v>
          </cell>
          <cell r="B611" t="str">
            <v>吉电股份</v>
          </cell>
          <cell r="C611">
            <v>8856889368.67</v>
          </cell>
          <cell r="D611">
            <v>0</v>
          </cell>
          <cell r="E611">
            <v>0</v>
          </cell>
          <cell r="F611">
            <v>0</v>
          </cell>
          <cell r="G611">
            <v>6564667812.64</v>
          </cell>
          <cell r="H611">
            <v>1203488932.7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85731992.77</v>
          </cell>
          <cell r="P611">
            <v>0</v>
          </cell>
          <cell r="Q611">
            <v>84364587.26</v>
          </cell>
          <cell r="R611">
            <v>4745624.13</v>
          </cell>
          <cell r="S611">
            <v>1202540026.53</v>
          </cell>
          <cell r="T611">
            <v>47452437.9</v>
          </cell>
          <cell r="U611">
            <v>46866537.9</v>
          </cell>
          <cell r="V611">
            <v>0</v>
          </cell>
          <cell r="W611">
            <v>0</v>
          </cell>
          <cell r="X611">
            <v>-148392.15</v>
          </cell>
          <cell r="Y611">
            <v>0</v>
          </cell>
          <cell r="Z611">
            <v>1904958.44</v>
          </cell>
        </row>
        <row r="611">
          <cell r="AB611">
            <v>63205607.52</v>
          </cell>
          <cell r="AC611">
            <v>51558.61</v>
          </cell>
          <cell r="AD611">
            <v>144681552.31</v>
          </cell>
          <cell r="AE611">
            <v>8856889368.67</v>
          </cell>
          <cell r="AF611">
            <v>7942050043.33</v>
          </cell>
          <cell r="AG611">
            <v>964345113.829999</v>
          </cell>
          <cell r="AH611">
            <v>1027499162.74</v>
          </cell>
          <cell r="AI611">
            <v>882817610.429999</v>
          </cell>
          <cell r="AJ611">
            <v>2292221556.03</v>
          </cell>
          <cell r="AK611">
            <v>0.258806614897823</v>
          </cell>
          <cell r="AL611">
            <v>111688155.25</v>
          </cell>
          <cell r="AM611">
            <v>0.00967969556820534</v>
          </cell>
          <cell r="AN611">
            <v>0</v>
          </cell>
          <cell r="AO611">
            <v>0.0095253066565817</v>
          </cell>
          <cell r="AP611">
            <v>0.000535811607491336</v>
          </cell>
          <cell r="AQ611">
            <v>2180533400.78</v>
          </cell>
          <cell r="AR611">
            <v>833311821.94</v>
          </cell>
          <cell r="AS611">
            <v>-21342770.5072</v>
          </cell>
          <cell r="AT611">
            <v>2035851848.47</v>
          </cell>
          <cell r="AU611">
            <v>977993374.25</v>
          </cell>
          <cell r="AV611">
            <v>915943769.76</v>
          </cell>
          <cell r="AW611">
            <v>964345113.829999</v>
          </cell>
          <cell r="AX611">
            <v>585900</v>
          </cell>
        </row>
        <row r="612">
          <cell r="A612" t="str">
            <v>601028.SH</v>
          </cell>
          <cell r="B612" t="str">
            <v>玉龙股份</v>
          </cell>
          <cell r="C612">
            <v>8845379954.25</v>
          </cell>
          <cell r="D612">
            <v>0</v>
          </cell>
          <cell r="E612">
            <v>0</v>
          </cell>
          <cell r="F612">
            <v>0</v>
          </cell>
          <cell r="G612">
            <v>8414947199.41</v>
          </cell>
          <cell r="H612">
            <v>6317929.21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5586224.41</v>
          </cell>
          <cell r="P612">
            <v>64347266.08</v>
          </cell>
          <cell r="Q612">
            <v>36942477.59</v>
          </cell>
          <cell r="R612">
            <v>0</v>
          </cell>
          <cell r="S612">
            <v>6292962.17</v>
          </cell>
          <cell r="T612">
            <v>-4106491.92</v>
          </cell>
          <cell r="U612">
            <v>0</v>
          </cell>
          <cell r="V612">
            <v>0</v>
          </cell>
          <cell r="W612">
            <v>77827.16</v>
          </cell>
          <cell r="X612">
            <v>5343405.55</v>
          </cell>
          <cell r="Y612">
            <v>-1330808.61</v>
          </cell>
          <cell r="Z612">
            <v>0</v>
          </cell>
        </row>
        <row r="612">
          <cell r="AB612">
            <v>5832459.51</v>
          </cell>
          <cell r="AC612">
            <v>4315095.6</v>
          </cell>
          <cell r="AD612">
            <v>4989386.03</v>
          </cell>
          <cell r="AE612">
            <v>8845379954.25</v>
          </cell>
          <cell r="AF612">
            <v>8528116129.66</v>
          </cell>
          <cell r="AG612">
            <v>309222562.89</v>
          </cell>
          <cell r="AH612">
            <v>310739926.8</v>
          </cell>
          <cell r="AI612">
            <v>305750540.77</v>
          </cell>
          <cell r="AJ612">
            <v>430432754.84</v>
          </cell>
          <cell r="AK612">
            <v>0.0486618728721978</v>
          </cell>
          <cell r="AL612">
            <v>104027795.56</v>
          </cell>
          <cell r="AM612">
            <v>0.000631541487069298</v>
          </cell>
          <cell r="AN612">
            <v>0.00727467518781741</v>
          </cell>
          <cell r="AO612">
            <v>0.00417647153441385</v>
          </cell>
          <cell r="AP612">
            <v>0</v>
          </cell>
          <cell r="AQ612">
            <v>326404959.28</v>
          </cell>
          <cell r="AR612">
            <v>315122611.08</v>
          </cell>
          <cell r="AS612">
            <v>115425662.8168</v>
          </cell>
          <cell r="AT612">
            <v>321415573.25</v>
          </cell>
          <cell r="AU612">
            <v>320111997.11</v>
          </cell>
          <cell r="AV612">
            <v>313226260.61</v>
          </cell>
          <cell r="AW612">
            <v>309222562.89</v>
          </cell>
          <cell r="AX612">
            <v>-4028664.76</v>
          </cell>
        </row>
        <row r="613">
          <cell r="A613" t="str">
            <v>601928.SH</v>
          </cell>
          <cell r="B613" t="str">
            <v>凤凰传媒</v>
          </cell>
          <cell r="C613">
            <v>8835642006.12</v>
          </cell>
          <cell r="D613">
            <v>0</v>
          </cell>
          <cell r="E613">
            <v>0</v>
          </cell>
          <cell r="F613">
            <v>0</v>
          </cell>
          <cell r="G613">
            <v>5332977959.25</v>
          </cell>
          <cell r="H613">
            <v>14330336.31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62308722.5</v>
          </cell>
          <cell r="P613">
            <v>1047142505.56</v>
          </cell>
          <cell r="Q613">
            <v>1036096550.28</v>
          </cell>
          <cell r="R613">
            <v>26454893.22</v>
          </cell>
          <cell r="S613">
            <v>-222487856.27</v>
          </cell>
          <cell r="T613">
            <v>431586035.76</v>
          </cell>
          <cell r="U613">
            <v>394738.6</v>
          </cell>
          <cell r="V613">
            <v>0</v>
          </cell>
          <cell r="W613">
            <v>50537.62</v>
          </cell>
          <cell r="X613">
            <v>49090325.67</v>
          </cell>
          <cell r="Y613">
            <v>194903592.61</v>
          </cell>
          <cell r="Z613">
            <v>10133494.48</v>
          </cell>
        </row>
        <row r="613">
          <cell r="AB613">
            <v>17970321.42</v>
          </cell>
          <cell r="AC613">
            <v>11278634.48</v>
          </cell>
          <cell r="AD613">
            <v>11735683.06</v>
          </cell>
          <cell r="AE613">
            <v>8835642006.12</v>
          </cell>
          <cell r="AF613">
            <v>7282492774.54</v>
          </cell>
          <cell r="AG613">
            <v>1750925381.16</v>
          </cell>
          <cell r="AH613">
            <v>1757617068.1</v>
          </cell>
          <cell r="AI613">
            <v>1745881385.04</v>
          </cell>
          <cell r="AJ613">
            <v>3502664046.87</v>
          </cell>
          <cell r="AK613">
            <v>0.396424396149582</v>
          </cell>
          <cell r="AL613">
            <v>2360214577.23</v>
          </cell>
          <cell r="AM613">
            <v>0.00705197454320149</v>
          </cell>
          <cell r="AN613">
            <v>0.118513460010568</v>
          </cell>
          <cell r="AO613">
            <v>0.117263301247645</v>
          </cell>
          <cell r="AP613">
            <v>0.00299411103366072</v>
          </cell>
          <cell r="AQ613">
            <v>1142449469.64</v>
          </cell>
          <cell r="AR613">
            <v>1353201642.85</v>
          </cell>
          <cell r="AS613">
            <v>116577053.4628</v>
          </cell>
          <cell r="AT613">
            <v>1130713786.58</v>
          </cell>
          <cell r="AU613">
            <v>1364937325.91</v>
          </cell>
          <cell r="AV613">
            <v>1082470615.2</v>
          </cell>
          <cell r="AW613">
            <v>1750925381.16</v>
          </cell>
          <cell r="AX613">
            <v>431241834.78</v>
          </cell>
        </row>
        <row r="614">
          <cell r="A614" t="str">
            <v>600123.SH</v>
          </cell>
          <cell r="B614" t="str">
            <v>兰花科创</v>
          </cell>
          <cell r="C614">
            <v>8811115757.72</v>
          </cell>
          <cell r="D614">
            <v>0</v>
          </cell>
          <cell r="E614">
            <v>0</v>
          </cell>
          <cell r="F614">
            <v>0</v>
          </cell>
          <cell r="G614">
            <v>4807065837.25</v>
          </cell>
          <cell r="H614">
            <v>397747561.42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509632773.2</v>
          </cell>
          <cell r="P614">
            <v>129679768.7</v>
          </cell>
          <cell r="Q614">
            <v>944783086.47</v>
          </cell>
          <cell r="R614">
            <v>12734093.43</v>
          </cell>
          <cell r="S614">
            <v>380857591.26</v>
          </cell>
          <cell r="T614">
            <v>149014130.01</v>
          </cell>
          <cell r="U614">
            <v>148828973.15</v>
          </cell>
          <cell r="V614">
            <v>0</v>
          </cell>
          <cell r="W614">
            <v>0</v>
          </cell>
          <cell r="X614">
            <v>-3935896.45</v>
          </cell>
          <cell r="Y614">
            <v>390869193.47</v>
          </cell>
          <cell r="Z614">
            <v>0</v>
          </cell>
        </row>
        <row r="614">
          <cell r="AB614">
            <v>4073060.2</v>
          </cell>
          <cell r="AC614">
            <v>76812371.18</v>
          </cell>
          <cell r="AD614">
            <v>543387262.19</v>
          </cell>
          <cell r="AE614">
            <v>8811115757.72</v>
          </cell>
          <cell r="AF614">
            <v>6784753150.31</v>
          </cell>
          <cell r="AG614">
            <v>1788443440.4</v>
          </cell>
          <cell r="AH614">
            <v>1715704129.42</v>
          </cell>
          <cell r="AI614">
            <v>1172316867.23</v>
          </cell>
          <cell r="AJ614">
            <v>4004049920.47</v>
          </cell>
          <cell r="AK614">
            <v>0.454431655487194</v>
          </cell>
          <cell r="AL614">
            <v>2060438226.25</v>
          </cell>
          <cell r="AM614">
            <v>0.0578397546024154</v>
          </cell>
          <cell r="AN614">
            <v>0.0147177465676102</v>
          </cell>
          <cell r="AO614">
            <v>0.107226271047706</v>
          </cell>
          <cell r="AP614">
            <v>0.00144523052246168</v>
          </cell>
          <cell r="AQ614">
            <v>1943611694.22</v>
          </cell>
          <cell r="AR614">
            <v>1019366840.77</v>
          </cell>
          <cell r="AS614">
            <v>45196225.3108</v>
          </cell>
          <cell r="AT614">
            <v>1400224432.03</v>
          </cell>
          <cell r="AU614">
            <v>1562754102.96</v>
          </cell>
          <cell r="AV614">
            <v>1622539340.23</v>
          </cell>
          <cell r="AW614">
            <v>1788443440.4</v>
          </cell>
          <cell r="AX614">
            <v>185156.859999985</v>
          </cell>
        </row>
        <row r="615">
          <cell r="A615" t="str">
            <v>002375.SZ</v>
          </cell>
          <cell r="B615" t="str">
            <v>亚厦股份</v>
          </cell>
          <cell r="C615">
            <v>8758878867.02</v>
          </cell>
          <cell r="D615">
            <v>0</v>
          </cell>
          <cell r="E615">
            <v>0</v>
          </cell>
          <cell r="F615">
            <v>0</v>
          </cell>
          <cell r="G615">
            <v>7491483414.47</v>
          </cell>
          <cell r="H615">
            <v>57372041.4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32452836.88</v>
          </cell>
          <cell r="P615">
            <v>229382769.41</v>
          </cell>
          <cell r="Q615">
            <v>267894554.36</v>
          </cell>
          <cell r="R615">
            <v>259343490.49</v>
          </cell>
          <cell r="S615">
            <v>49253142.16</v>
          </cell>
          <cell r="T615">
            <v>-4498221.51</v>
          </cell>
          <cell r="U615">
            <v>-5017960.38</v>
          </cell>
          <cell r="V615">
            <v>0</v>
          </cell>
          <cell r="W615">
            <v>0</v>
          </cell>
          <cell r="X615">
            <v>82234499.77</v>
          </cell>
          <cell r="Y615">
            <v>40814227.22</v>
          </cell>
          <cell r="Z615">
            <v>13806697.46</v>
          </cell>
        </row>
        <row r="615">
          <cell r="AB615">
            <v>424443.48</v>
          </cell>
          <cell r="AC615">
            <v>2378153.3</v>
          </cell>
          <cell r="AD615">
            <v>57198206.44</v>
          </cell>
          <cell r="AE615">
            <v>8758878867.02</v>
          </cell>
          <cell r="AF615">
            <v>8329810207.77</v>
          </cell>
          <cell r="AG615">
            <v>315328408.210001</v>
          </cell>
          <cell r="AH615">
            <v>313374698.390001</v>
          </cell>
          <cell r="AI615">
            <v>256176491.950001</v>
          </cell>
          <cell r="AJ615">
            <v>1267395452.55</v>
          </cell>
          <cell r="AK615">
            <v>0.144698365143757</v>
          </cell>
          <cell r="AL615">
            <v>831841588.18</v>
          </cell>
          <cell r="AM615">
            <v>0.00370513593950881</v>
          </cell>
          <cell r="AN615">
            <v>0.0261885993507343</v>
          </cell>
          <cell r="AO615">
            <v>0.0305854845611245</v>
          </cell>
          <cell r="AP615">
            <v>0.029609210770857</v>
          </cell>
          <cell r="AQ615">
            <v>435553864.37</v>
          </cell>
          <cell r="AR615">
            <v>329102515.77</v>
          </cell>
          <cell r="AS615">
            <v>-353221951.6916</v>
          </cell>
          <cell r="AT615">
            <v>378355657.93</v>
          </cell>
          <cell r="AU615">
            <v>386300722.21</v>
          </cell>
          <cell r="AV615">
            <v>311707730.48</v>
          </cell>
          <cell r="AW615">
            <v>315328408.210001</v>
          </cell>
          <cell r="AX615">
            <v>519738.87</v>
          </cell>
        </row>
        <row r="616">
          <cell r="A616" t="str">
            <v>603825.SH</v>
          </cell>
          <cell r="B616" t="str">
            <v>华扬联众</v>
          </cell>
          <cell r="C616">
            <v>8742993521.04</v>
          </cell>
          <cell r="D616">
            <v>0</v>
          </cell>
          <cell r="E616">
            <v>0</v>
          </cell>
          <cell r="F616">
            <v>0</v>
          </cell>
          <cell r="G616">
            <v>7733214539.61</v>
          </cell>
          <cell r="H616">
            <v>49628615.46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7627757.95</v>
          </cell>
          <cell r="P616">
            <v>491653877.32</v>
          </cell>
          <cell r="Q616">
            <v>119697146.03</v>
          </cell>
          <cell r="R616">
            <v>187711203.28</v>
          </cell>
          <cell r="S616">
            <v>49593051.25</v>
          </cell>
          <cell r="T616">
            <v>-12086157.06</v>
          </cell>
          <cell r="U616">
            <v>-12086157.06</v>
          </cell>
          <cell r="V616">
            <v>0</v>
          </cell>
          <cell r="W616">
            <v>0</v>
          </cell>
          <cell r="X616">
            <v>22329166.39</v>
          </cell>
          <cell r="Y616">
            <v>0</v>
          </cell>
          <cell r="Z616">
            <v>0</v>
          </cell>
        </row>
        <row r="616">
          <cell r="AB616">
            <v>2264206.04</v>
          </cell>
          <cell r="AC616">
            <v>2660616.58</v>
          </cell>
          <cell r="AD616">
            <v>26355365.3</v>
          </cell>
          <cell r="AE616">
            <v>8742993521.04</v>
          </cell>
          <cell r="AF616">
            <v>8589497575.44</v>
          </cell>
          <cell r="AG616">
            <v>119080622.150002</v>
          </cell>
          <cell r="AH616">
            <v>118684211.610002</v>
          </cell>
          <cell r="AI616">
            <v>92328846.310002</v>
          </cell>
          <cell r="AJ616">
            <v>1009778981.43</v>
          </cell>
          <cell r="AK616">
            <v>0.115495794318041</v>
          </cell>
          <cell r="AL616">
            <v>807086395.12</v>
          </cell>
          <cell r="AM616">
            <v>0.000872442365608966</v>
          </cell>
          <cell r="AN616">
            <v>0.0562340434242386</v>
          </cell>
          <cell r="AO616">
            <v>0.0136906364784497</v>
          </cell>
          <cell r="AP616">
            <v>0.0214699007643404</v>
          </cell>
          <cell r="AQ616">
            <v>202692586.310001</v>
          </cell>
          <cell r="AR616">
            <v>126744169.760001</v>
          </cell>
          <cell r="AS616">
            <v>-51786336.853599</v>
          </cell>
          <cell r="AT616">
            <v>176337221.010001</v>
          </cell>
          <cell r="AU616">
            <v>153099535.060001</v>
          </cell>
          <cell r="AV616">
            <v>131131215.000001</v>
          </cell>
          <cell r="AW616">
            <v>119080622.150002</v>
          </cell>
          <cell r="AX616">
            <v>0</v>
          </cell>
        </row>
        <row r="617">
          <cell r="A617" t="str">
            <v>603565.SH</v>
          </cell>
          <cell r="B617" t="str">
            <v>中谷物流</v>
          </cell>
          <cell r="C617">
            <v>8704189772.82</v>
          </cell>
          <cell r="D617">
            <v>0</v>
          </cell>
          <cell r="E617">
            <v>0</v>
          </cell>
          <cell r="F617">
            <v>0</v>
          </cell>
          <cell r="G617">
            <v>7119117559.24</v>
          </cell>
          <cell r="H617">
            <v>150276824.23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16207041.87</v>
          </cell>
          <cell r="P617">
            <v>16028187.53</v>
          </cell>
          <cell r="Q617">
            <v>123431839.46</v>
          </cell>
          <cell r="R617">
            <v>15676298.22</v>
          </cell>
          <cell r="S617">
            <v>144319258.59</v>
          </cell>
          <cell r="T617">
            <v>67477618.84</v>
          </cell>
          <cell r="U617">
            <v>-1288811.63</v>
          </cell>
          <cell r="V617">
            <v>0</v>
          </cell>
          <cell r="W617">
            <v>0</v>
          </cell>
          <cell r="X617">
            <v>3221740.7</v>
          </cell>
          <cell r="Y617">
            <v>0</v>
          </cell>
          <cell r="Z617">
            <v>627229080.33</v>
          </cell>
        </row>
        <row r="617">
          <cell r="AB617">
            <v>0</v>
          </cell>
          <cell r="AC617">
            <v>1032410.97</v>
          </cell>
          <cell r="AD617">
            <v>519813415.4</v>
          </cell>
          <cell r="AE617">
            <v>8704189772.82</v>
          </cell>
          <cell r="AF617">
            <v>7434780184.91</v>
          </cell>
          <cell r="AG617">
            <v>1960894546.38</v>
          </cell>
          <cell r="AH617">
            <v>1959862135.41</v>
          </cell>
          <cell r="AI617">
            <v>1440048720.01</v>
          </cell>
          <cell r="AJ617">
            <v>1585072213.58</v>
          </cell>
          <cell r="AK617">
            <v>0.182104510006158</v>
          </cell>
          <cell r="AL617">
            <v>172375778.05</v>
          </cell>
          <cell r="AM617">
            <v>0.00186198167698603</v>
          </cell>
          <cell r="AN617">
            <v>0.00184143360247615</v>
          </cell>
          <cell r="AO617">
            <v>0.0141807385502362</v>
          </cell>
          <cell r="AP617">
            <v>0.0018010060245873</v>
          </cell>
          <cell r="AQ617">
            <v>1412696435.53</v>
          </cell>
          <cell r="AR617">
            <v>748563761.54</v>
          </cell>
          <cell r="AS617">
            <v>40506397.5256</v>
          </cell>
          <cell r="AT617">
            <v>892883020.13</v>
          </cell>
          <cell r="AU617">
            <v>1268377176.94</v>
          </cell>
          <cell r="AV617">
            <v>1887459361.9</v>
          </cell>
          <cell r="AW617">
            <v>1960894546.38</v>
          </cell>
          <cell r="AX617">
            <v>68766430.47</v>
          </cell>
        </row>
        <row r="618">
          <cell r="A618" t="str">
            <v>601880.SH</v>
          </cell>
          <cell r="B618" t="str">
            <v>辽港股份</v>
          </cell>
          <cell r="C618">
            <v>8688259012.97</v>
          </cell>
          <cell r="D618">
            <v>0</v>
          </cell>
          <cell r="E618">
            <v>0</v>
          </cell>
          <cell r="F618">
            <v>0</v>
          </cell>
          <cell r="G618">
            <v>5913778283.64</v>
          </cell>
          <cell r="H618">
            <v>496458680.25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85115072.71</v>
          </cell>
          <cell r="P618">
            <v>0</v>
          </cell>
          <cell r="Q618">
            <v>524255354.65</v>
          </cell>
          <cell r="R618">
            <v>4634625.67</v>
          </cell>
          <cell r="S618">
            <v>428689216.87</v>
          </cell>
          <cell r="T618">
            <v>247756381.32</v>
          </cell>
          <cell r="U618">
            <v>199801134.75</v>
          </cell>
          <cell r="V618">
            <v>0</v>
          </cell>
          <cell r="W618">
            <v>0</v>
          </cell>
          <cell r="X618">
            <v>40462633.54</v>
          </cell>
          <cell r="Y618">
            <v>0</v>
          </cell>
          <cell r="Z618">
            <v>34970647.5</v>
          </cell>
        </row>
        <row r="618">
          <cell r="AB618">
            <v>7138473.74</v>
          </cell>
          <cell r="AC618">
            <v>31899778.06</v>
          </cell>
          <cell r="AD618">
            <v>513768515.13</v>
          </cell>
          <cell r="AE618">
            <v>8688259012.97</v>
          </cell>
          <cell r="AF618">
            <v>6956472553.54</v>
          </cell>
          <cell r="AG618">
            <v>1974050854.71</v>
          </cell>
          <cell r="AH618">
            <v>1949289550.39</v>
          </cell>
          <cell r="AI618">
            <v>1435521035.26</v>
          </cell>
          <cell r="AJ618">
            <v>2774480729.33</v>
          </cell>
          <cell r="AK618">
            <v>0.319336788324128</v>
          </cell>
          <cell r="AL618">
            <v>638766357.35</v>
          </cell>
          <cell r="AM618">
            <v>0.00979656253145061</v>
          </cell>
          <cell r="AN618">
            <v>0</v>
          </cell>
          <cell r="AO618">
            <v>0.0603406682359931</v>
          </cell>
          <cell r="AP618">
            <v>0.000533435486106174</v>
          </cell>
          <cell r="AQ618">
            <v>2135714371.98</v>
          </cell>
          <cell r="AR618">
            <v>1193256639.98</v>
          </cell>
          <cell r="AS618">
            <v>-1681843278.416</v>
          </cell>
          <cell r="AT618">
            <v>1621945856.85</v>
          </cell>
          <cell r="AU618">
            <v>1707025155.11</v>
          </cell>
          <cell r="AV618">
            <v>1658525010.01</v>
          </cell>
          <cell r="AW618">
            <v>1974050854.71</v>
          </cell>
          <cell r="AX618">
            <v>47955246.57</v>
          </cell>
        </row>
        <row r="619">
          <cell r="A619" t="str">
            <v>601021.SH</v>
          </cell>
          <cell r="B619" t="str">
            <v>春秋航空</v>
          </cell>
          <cell r="C619">
            <v>8638301181</v>
          </cell>
          <cell r="D619">
            <v>0</v>
          </cell>
          <cell r="E619">
            <v>0</v>
          </cell>
          <cell r="F619">
            <v>0</v>
          </cell>
          <cell r="G619">
            <v>8687139502</v>
          </cell>
          <cell r="H619">
            <v>434537683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12615776</v>
          </cell>
          <cell r="P619">
            <v>166305074</v>
          </cell>
          <cell r="Q619">
            <v>160241135</v>
          </cell>
          <cell r="R619">
            <v>88788093</v>
          </cell>
          <cell r="S619">
            <v>223746411</v>
          </cell>
          <cell r="T619">
            <v>-2083429</v>
          </cell>
          <cell r="U619">
            <v>-94975</v>
          </cell>
          <cell r="V619">
            <v>0</v>
          </cell>
          <cell r="W619">
            <v>291899</v>
          </cell>
          <cell r="X619">
            <v>1134139</v>
          </cell>
          <cell r="Y619">
            <v>0</v>
          </cell>
          <cell r="Z619">
            <v>1928438</v>
          </cell>
        </row>
        <row r="619">
          <cell r="AB619">
            <v>6436034</v>
          </cell>
          <cell r="AC619">
            <v>2981222</v>
          </cell>
          <cell r="AD619">
            <v>45413865</v>
          </cell>
          <cell r="AE619">
            <v>8638301181</v>
          </cell>
          <cell r="AF619">
            <v>9338835991</v>
          </cell>
          <cell r="AG619">
            <v>-701532041</v>
          </cell>
          <cell r="AH619">
            <v>-698077229</v>
          </cell>
          <cell r="AI619">
            <v>-743491094</v>
          </cell>
          <cell r="AJ619">
            <v>-48838321</v>
          </cell>
          <cell r="AK619">
            <v>-0.00565369509313014</v>
          </cell>
          <cell r="AL619">
            <v>424495266</v>
          </cell>
          <cell r="AM619">
            <v>0.00146044641598611</v>
          </cell>
          <cell r="AN619">
            <v>0.0192520578427838</v>
          </cell>
          <cell r="AO619">
            <v>0.0185500750254519</v>
          </cell>
          <cell r="AP619">
            <v>0.0102784206222504</v>
          </cell>
          <cell r="AQ619">
            <v>-473333587</v>
          </cell>
          <cell r="AR619">
            <v>-742493863</v>
          </cell>
          <cell r="AS619">
            <v>-1843241918.04</v>
          </cell>
          <cell r="AT619">
            <v>-518747452</v>
          </cell>
          <cell r="AU619">
            <v>-697079998</v>
          </cell>
          <cell r="AV619">
            <v>-910531783</v>
          </cell>
          <cell r="AW619">
            <v>-701532041</v>
          </cell>
          <cell r="AX619">
            <v>-1696555</v>
          </cell>
        </row>
        <row r="620">
          <cell r="A620" t="str">
            <v>002004.SZ</v>
          </cell>
          <cell r="B620" t="str">
            <v>华邦健康</v>
          </cell>
          <cell r="C620">
            <v>8629345347.58</v>
          </cell>
          <cell r="D620">
            <v>0</v>
          </cell>
          <cell r="E620">
            <v>0</v>
          </cell>
          <cell r="F620">
            <v>0</v>
          </cell>
          <cell r="G620">
            <v>5247055104.63</v>
          </cell>
          <cell r="H620">
            <v>336412941.14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85834270.02</v>
          </cell>
          <cell r="P620">
            <v>1284052894.04</v>
          </cell>
          <cell r="Q620">
            <v>849126677.22</v>
          </cell>
          <cell r="R620">
            <v>221884196.23</v>
          </cell>
          <cell r="S620">
            <v>305908679.72</v>
          </cell>
          <cell r="T620">
            <v>192098131.88</v>
          </cell>
          <cell r="U620">
            <v>155192169.01</v>
          </cell>
          <cell r="V620">
            <v>0</v>
          </cell>
          <cell r="W620">
            <v>2520762.36</v>
          </cell>
          <cell r="X620">
            <v>1998591.87</v>
          </cell>
          <cell r="Y620">
            <v>1968460.63</v>
          </cell>
          <cell r="Z620">
            <v>-930014.46</v>
          </cell>
        </row>
        <row r="620">
          <cell r="AB620">
            <v>10736620.58</v>
          </cell>
          <cell r="AC620">
            <v>22563968.65</v>
          </cell>
          <cell r="AD620">
            <v>195822845.17</v>
          </cell>
          <cell r="AE620">
            <v>8629345347.58</v>
          </cell>
          <cell r="AF620">
            <v>7993861821.86</v>
          </cell>
          <cell r="AG620">
            <v>825205352.999999</v>
          </cell>
          <cell r="AH620">
            <v>813378004.929999</v>
          </cell>
          <cell r="AI620">
            <v>617555159.759999</v>
          </cell>
          <cell r="AJ620">
            <v>3382290242.95</v>
          </cell>
          <cell r="AK620">
            <v>0.391952124606825</v>
          </cell>
          <cell r="AL620">
            <v>2454693846.21</v>
          </cell>
          <cell r="AM620">
            <v>0.00994678814703727</v>
          </cell>
          <cell r="AN620">
            <v>0.148800730799364</v>
          </cell>
          <cell r="AO620">
            <v>0.0983998951274013</v>
          </cell>
          <cell r="AP620">
            <v>0.0257127496110959</v>
          </cell>
          <cell r="AQ620">
            <v>927596396.74</v>
          </cell>
          <cell r="AR620">
            <v>425864871.85</v>
          </cell>
          <cell r="AS620">
            <v>-362226554.5244</v>
          </cell>
          <cell r="AT620">
            <v>731773551.57</v>
          </cell>
          <cell r="AU620">
            <v>621687717.02</v>
          </cell>
          <cell r="AV620">
            <v>600082197.34</v>
          </cell>
          <cell r="AW620">
            <v>825205352.999999</v>
          </cell>
          <cell r="AX620">
            <v>39426725.23</v>
          </cell>
        </row>
        <row r="621">
          <cell r="A621" t="str">
            <v>603882.SH</v>
          </cell>
          <cell r="B621" t="str">
            <v>金域医学</v>
          </cell>
          <cell r="C621">
            <v>8617245582.07</v>
          </cell>
          <cell r="D621">
            <v>0</v>
          </cell>
          <cell r="E621">
            <v>0</v>
          </cell>
          <cell r="F621">
            <v>0</v>
          </cell>
          <cell r="G621">
            <v>4599391371.74</v>
          </cell>
          <cell r="H621">
            <v>20540790.85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8113591.43</v>
          </cell>
          <cell r="P621">
            <v>985175801.62</v>
          </cell>
          <cell r="Q621">
            <v>603295812.81</v>
          </cell>
          <cell r="R621">
            <v>362001552.97</v>
          </cell>
          <cell r="S621">
            <v>7769983.04</v>
          </cell>
          <cell r="T621">
            <v>-5584905.34</v>
          </cell>
          <cell r="U621">
            <v>-7138399.03</v>
          </cell>
          <cell r="V621">
            <v>0</v>
          </cell>
          <cell r="W621">
            <v>0</v>
          </cell>
          <cell r="X621">
            <v>56252859.78</v>
          </cell>
          <cell r="Y621">
            <v>600727.56</v>
          </cell>
          <cell r="Z621">
            <v>1429872.11</v>
          </cell>
        </row>
        <row r="621">
          <cell r="AB621">
            <v>1401273.85</v>
          </cell>
          <cell r="AC621">
            <v>24976689.52</v>
          </cell>
          <cell r="AD621">
            <v>272958280.23</v>
          </cell>
          <cell r="AE621">
            <v>8617245582.07</v>
          </cell>
          <cell r="AF621">
            <v>6565748113.61</v>
          </cell>
          <cell r="AG621">
            <v>1990488847.89</v>
          </cell>
          <cell r="AH621">
            <v>1966913432.22</v>
          </cell>
          <cell r="AI621">
            <v>1693955151.99</v>
          </cell>
          <cell r="AJ621">
            <v>4017854210.33</v>
          </cell>
          <cell r="AK621">
            <v>0.466257364034048</v>
          </cell>
          <cell r="AL621">
            <v>1982762902.06</v>
          </cell>
          <cell r="AM621">
            <v>0.000941552767961266</v>
          </cell>
          <cell r="AN621">
            <v>0.114326067678733</v>
          </cell>
          <cell r="AO621">
            <v>0.0700102842682451</v>
          </cell>
          <cell r="AP621">
            <v>0.042008963249605</v>
          </cell>
          <cell r="AQ621">
            <v>2035091308.27</v>
          </cell>
          <cell r="AR621">
            <v>1754363045</v>
          </cell>
          <cell r="AS621">
            <v>1307671915.1224</v>
          </cell>
          <cell r="AT621">
            <v>1762133028.04</v>
          </cell>
          <cell r="AU621">
            <v>2027321325.23</v>
          </cell>
          <cell r="AV621">
            <v>1983302945.42</v>
          </cell>
          <cell r="AW621">
            <v>1990488847.89</v>
          </cell>
          <cell r="AX621">
            <v>1553493.69</v>
          </cell>
        </row>
        <row r="622">
          <cell r="A622" t="str">
            <v>600133.SH</v>
          </cell>
          <cell r="B622" t="str">
            <v>东湖高新</v>
          </cell>
          <cell r="C622">
            <v>8597935780.33</v>
          </cell>
          <cell r="D622">
            <v>0</v>
          </cell>
          <cell r="E622">
            <v>0</v>
          </cell>
          <cell r="F622">
            <v>0</v>
          </cell>
          <cell r="G622">
            <v>7532027982.65</v>
          </cell>
          <cell r="H622">
            <v>401222089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87431562.9</v>
          </cell>
          <cell r="P622">
            <v>50314337.14</v>
          </cell>
          <cell r="Q622">
            <v>139570814.17</v>
          </cell>
          <cell r="R622">
            <v>66967328.08</v>
          </cell>
          <cell r="S622">
            <v>255731475.83</v>
          </cell>
          <cell r="T622">
            <v>9151949.23</v>
          </cell>
          <cell r="U622">
            <v>7791827.53</v>
          </cell>
          <cell r="V622">
            <v>0</v>
          </cell>
          <cell r="W622">
            <v>-27012049.37</v>
          </cell>
          <cell r="X622">
            <v>15727305.74</v>
          </cell>
          <cell r="Y622">
            <v>20370528.85</v>
          </cell>
          <cell r="Z622">
            <v>30259160.22</v>
          </cell>
        </row>
        <row r="622">
          <cell r="AB622">
            <v>2541256.86</v>
          </cell>
          <cell r="AC622">
            <v>4581521.58</v>
          </cell>
          <cell r="AD622">
            <v>103158107.06</v>
          </cell>
          <cell r="AE622">
            <v>8597935780.33</v>
          </cell>
          <cell r="AF622">
            <v>8132043500.77</v>
          </cell>
          <cell r="AG622">
            <v>442193505.05</v>
          </cell>
          <cell r="AH622">
            <v>440153240.33</v>
          </cell>
          <cell r="AI622">
            <v>336995133.27</v>
          </cell>
          <cell r="AJ622">
            <v>1065907797.68</v>
          </cell>
          <cell r="AK622">
            <v>0.123972523744425</v>
          </cell>
          <cell r="AL622">
            <v>366694835.86</v>
          </cell>
          <cell r="AM622">
            <v>0.0101689015984537</v>
          </cell>
          <cell r="AN622">
            <v>0.00585190892622239</v>
          </cell>
          <cell r="AO622">
            <v>0.0162330607876026</v>
          </cell>
          <cell r="AP622">
            <v>0.00778876811725031</v>
          </cell>
          <cell r="AQ622">
            <v>699212961.82</v>
          </cell>
          <cell r="AR622">
            <v>340323378.93</v>
          </cell>
          <cell r="AS622">
            <v>-134630696.658</v>
          </cell>
          <cell r="AT622">
            <v>596054854.76</v>
          </cell>
          <cell r="AU622">
            <v>443481485.99</v>
          </cell>
          <cell r="AV622">
            <v>314562992.02</v>
          </cell>
          <cell r="AW622">
            <v>442193505.05</v>
          </cell>
          <cell r="AX622">
            <v>-25651927.67</v>
          </cell>
        </row>
        <row r="623">
          <cell r="A623" t="str">
            <v>002015.SZ</v>
          </cell>
          <cell r="B623" t="str">
            <v>协鑫能科</v>
          </cell>
          <cell r="C623">
            <v>8541244376.51</v>
          </cell>
          <cell r="D623">
            <v>0</v>
          </cell>
          <cell r="E623">
            <v>0</v>
          </cell>
          <cell r="F623">
            <v>0</v>
          </cell>
          <cell r="G623">
            <v>6522361512.83</v>
          </cell>
          <cell r="H623">
            <v>643412048.61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63064582.33</v>
          </cell>
          <cell r="P623">
            <v>29044732.52</v>
          </cell>
          <cell r="Q623">
            <v>429391778.41</v>
          </cell>
          <cell r="R623">
            <v>2843243.44</v>
          </cell>
          <cell r="S623">
            <v>660504008.65</v>
          </cell>
          <cell r="T623">
            <v>259816927.94</v>
          </cell>
          <cell r="U623">
            <v>114508137.03</v>
          </cell>
          <cell r="V623">
            <v>0</v>
          </cell>
          <cell r="W623">
            <v>1857499.73</v>
          </cell>
          <cell r="X623">
            <v>3499205.81</v>
          </cell>
          <cell r="Y623">
            <v>14490403.4</v>
          </cell>
          <cell r="Z623">
            <v>91395358.4</v>
          </cell>
        </row>
        <row r="623">
          <cell r="AB623">
            <v>5360974.57</v>
          </cell>
          <cell r="AC623">
            <v>11992724.24</v>
          </cell>
          <cell r="AD623">
            <v>204158435.55</v>
          </cell>
          <cell r="AE623">
            <v>8541244376.51</v>
          </cell>
          <cell r="AF623">
            <v>7707209858.18</v>
          </cell>
          <cell r="AG623">
            <v>1169114695.19</v>
          </cell>
          <cell r="AH623">
            <v>1162482945.52</v>
          </cell>
          <cell r="AI623">
            <v>958324509.97</v>
          </cell>
          <cell r="AJ623">
            <v>2018882863.68</v>
          </cell>
          <cell r="AK623">
            <v>0.236368703983263</v>
          </cell>
          <cell r="AL623">
            <v>545466489.77</v>
          </cell>
          <cell r="AM623">
            <v>0.00738353564773761</v>
          </cell>
          <cell r="AN623">
            <v>0.00340052704730922</v>
          </cell>
          <cell r="AO623">
            <v>0.0502727424110364</v>
          </cell>
          <cell r="AP623">
            <v>0.000332883982083389</v>
          </cell>
          <cell r="AQ623">
            <v>1473416373.91</v>
          </cell>
          <cell r="AR623">
            <v>608753929.71</v>
          </cell>
          <cell r="AS623">
            <v>128763538.5844</v>
          </cell>
          <cell r="AT623">
            <v>1269257938.36</v>
          </cell>
          <cell r="AU623">
            <v>812912365.26</v>
          </cell>
          <cell r="AV623">
            <v>924532227.56</v>
          </cell>
          <cell r="AW623">
            <v>1169114695.19</v>
          </cell>
          <cell r="AX623">
            <v>147166290.64</v>
          </cell>
        </row>
        <row r="624">
          <cell r="A624" t="str">
            <v>601360.SH</v>
          </cell>
          <cell r="B624" t="str">
            <v>三六零</v>
          </cell>
          <cell r="C624">
            <v>8538999000</v>
          </cell>
          <cell r="D624">
            <v>0</v>
          </cell>
          <cell r="E624">
            <v>0</v>
          </cell>
          <cell r="F624">
            <v>0</v>
          </cell>
          <cell r="G624">
            <v>3453491000</v>
          </cell>
          <cell r="H624">
            <v>66026000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57897000</v>
          </cell>
          <cell r="P624">
            <v>1736455000</v>
          </cell>
          <cell r="Q624">
            <v>486528000</v>
          </cell>
          <cell r="R624">
            <v>2442421000</v>
          </cell>
          <cell r="S624">
            <v>-539431000</v>
          </cell>
          <cell r="T624">
            <v>260842000</v>
          </cell>
          <cell r="U624">
            <v>104445000</v>
          </cell>
          <cell r="V624">
            <v>0</v>
          </cell>
          <cell r="W624">
            <v>59138000</v>
          </cell>
          <cell r="X624">
            <v>71000</v>
          </cell>
          <cell r="Y624">
            <v>30130000</v>
          </cell>
          <cell r="Z624">
            <v>125000</v>
          </cell>
        </row>
        <row r="624">
          <cell r="AB624">
            <v>94958000</v>
          </cell>
          <cell r="AC624">
            <v>79676000</v>
          </cell>
          <cell r="AD624">
            <v>315532000</v>
          </cell>
          <cell r="AE624">
            <v>8538999000</v>
          </cell>
          <cell r="AF624">
            <v>7637361000</v>
          </cell>
          <cell r="AG624">
            <v>1191542000</v>
          </cell>
          <cell r="AH624">
            <v>1206824000</v>
          </cell>
          <cell r="AI624">
            <v>891292000</v>
          </cell>
          <cell r="AJ624">
            <v>5085508000</v>
          </cell>
          <cell r="AK624">
            <v>0.595562547788096</v>
          </cell>
          <cell r="AL624">
            <v>4738149000</v>
          </cell>
          <cell r="AM624">
            <v>0.00678030293714755</v>
          </cell>
          <cell r="AN624">
            <v>0.203355803180209</v>
          </cell>
          <cell r="AO624">
            <v>0.0569771702748765</v>
          </cell>
          <cell r="AP624">
            <v>0.286031301795445</v>
          </cell>
          <cell r="AQ624">
            <v>347359000</v>
          </cell>
          <cell r="AR624">
            <v>571258000</v>
          </cell>
          <cell r="AS624">
            <v>-2278920080</v>
          </cell>
          <cell r="AT624">
            <v>31827000</v>
          </cell>
          <cell r="AU624">
            <v>886790000</v>
          </cell>
          <cell r="AV624">
            <v>266105000</v>
          </cell>
          <cell r="AW624">
            <v>1191542000</v>
          </cell>
          <cell r="AX624">
            <v>215535000</v>
          </cell>
        </row>
        <row r="625">
          <cell r="A625" t="str">
            <v>603967.SH</v>
          </cell>
          <cell r="B625" t="str">
            <v>中创物流</v>
          </cell>
          <cell r="C625">
            <v>8524413189.2</v>
          </cell>
          <cell r="D625">
            <v>0</v>
          </cell>
          <cell r="E625">
            <v>0</v>
          </cell>
          <cell r="F625">
            <v>0</v>
          </cell>
          <cell r="G625">
            <v>8183297441.02</v>
          </cell>
          <cell r="H625">
            <v>6576925.43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6135739.53</v>
          </cell>
          <cell r="P625">
            <v>75731493.76</v>
          </cell>
          <cell r="Q625">
            <v>43399049.88</v>
          </cell>
          <cell r="R625">
            <v>2145878.99</v>
          </cell>
          <cell r="S625">
            <v>5960171.42</v>
          </cell>
          <cell r="T625">
            <v>28763911.52</v>
          </cell>
          <cell r="U625">
            <v>28763911.52</v>
          </cell>
          <cell r="V625">
            <v>0</v>
          </cell>
          <cell r="W625">
            <v>4559764.14</v>
          </cell>
          <cell r="X625">
            <v>4462987.33</v>
          </cell>
          <cell r="Y625">
            <v>-36186.16</v>
          </cell>
          <cell r="Z625">
            <v>2954617.59</v>
          </cell>
        </row>
        <row r="625">
          <cell r="AB625">
            <v>7152639.58</v>
          </cell>
          <cell r="AC625">
            <v>704542.03</v>
          </cell>
          <cell r="AD625">
            <v>56273329.31</v>
          </cell>
          <cell r="AE625">
            <v>8524413189.2</v>
          </cell>
          <cell r="AF625">
            <v>8316669774.6</v>
          </cell>
          <cell r="AG625">
            <v>239594906.679999</v>
          </cell>
          <cell r="AH625">
            <v>246043004.229999</v>
          </cell>
          <cell r="AI625">
            <v>189769674.919999</v>
          </cell>
          <cell r="AJ625">
            <v>341115748.179999</v>
          </cell>
          <cell r="AK625">
            <v>0.0400163319877755</v>
          </cell>
          <cell r="AL625">
            <v>120927878.45</v>
          </cell>
          <cell r="AM625">
            <v>0.00071978438794751</v>
          </cell>
          <cell r="AN625">
            <v>0.00888407120573977</v>
          </cell>
          <cell r="AO625">
            <v>0.00509114808453729</v>
          </cell>
          <cell r="AP625">
            <v>0.000251733338397852</v>
          </cell>
          <cell r="AQ625">
            <v>220187869.729999</v>
          </cell>
          <cell r="AR625">
            <v>157954368.999999</v>
          </cell>
          <cell r="AS625">
            <v>-5373033.34160101</v>
          </cell>
          <cell r="AT625">
            <v>163914540.419999</v>
          </cell>
          <cell r="AU625">
            <v>214227698.309999</v>
          </cell>
          <cell r="AV625">
            <v>205654477.009999</v>
          </cell>
          <cell r="AW625">
            <v>239594906.679999</v>
          </cell>
          <cell r="AX625">
            <v>4559764.14</v>
          </cell>
        </row>
        <row r="626">
          <cell r="A626" t="str">
            <v>002085.SZ</v>
          </cell>
          <cell r="B626" t="str">
            <v>万丰奥威</v>
          </cell>
          <cell r="C626">
            <v>8519852900.39</v>
          </cell>
          <cell r="D626">
            <v>0</v>
          </cell>
          <cell r="E626">
            <v>0</v>
          </cell>
          <cell r="F626">
            <v>0</v>
          </cell>
          <cell r="G626">
            <v>7155514659.29</v>
          </cell>
          <cell r="H626">
            <v>185649645.27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33932359.47</v>
          </cell>
          <cell r="P626">
            <v>161512895.27</v>
          </cell>
          <cell r="Q626">
            <v>449024135.98</v>
          </cell>
          <cell r="R626">
            <v>275528110.46</v>
          </cell>
          <cell r="S626">
            <v>166686240.54</v>
          </cell>
          <cell r="T626">
            <v>5826888.91</v>
          </cell>
          <cell r="U626">
            <v>109320.74</v>
          </cell>
          <cell r="V626">
            <v>0</v>
          </cell>
          <cell r="W626">
            <v>-2152400</v>
          </cell>
          <cell r="X626">
            <v>-2228265.08</v>
          </cell>
          <cell r="Y626">
            <v>-2307242.93</v>
          </cell>
          <cell r="Z626">
            <v>520200.66</v>
          </cell>
        </row>
        <row r="626">
          <cell r="AB626">
            <v>89697331.06</v>
          </cell>
          <cell r="AC626">
            <v>1683320.66</v>
          </cell>
          <cell r="AD626">
            <v>94731484.03</v>
          </cell>
          <cell r="AE626">
            <v>8519852900.39</v>
          </cell>
          <cell r="AF626">
            <v>8242198401.01</v>
          </cell>
          <cell r="AG626">
            <v>286384696.96</v>
          </cell>
          <cell r="AH626">
            <v>374398707.36</v>
          </cell>
          <cell r="AI626">
            <v>279667223.33</v>
          </cell>
          <cell r="AJ626">
            <v>1364338241.1</v>
          </cell>
          <cell r="AK626">
            <v>0.160136361161535</v>
          </cell>
          <cell r="AL626">
            <v>829676247.85</v>
          </cell>
          <cell r="AM626">
            <v>0.00398274006214905</v>
          </cell>
          <cell r="AN626">
            <v>0.0189572398911496</v>
          </cell>
          <cell r="AO626">
            <v>0.0527032733111443</v>
          </cell>
          <cell r="AP626">
            <v>0.0323395384499406</v>
          </cell>
          <cell r="AQ626">
            <v>534661993.25</v>
          </cell>
          <cell r="AR626">
            <v>273244268.68</v>
          </cell>
          <cell r="AS626">
            <v>-136219789.6656</v>
          </cell>
          <cell r="AT626">
            <v>439930509.22</v>
          </cell>
          <cell r="AU626">
            <v>367975752.71</v>
          </cell>
          <cell r="AV626">
            <v>263746803.32</v>
          </cell>
          <cell r="AW626">
            <v>286384696.96</v>
          </cell>
          <cell r="AX626">
            <v>3565168.17</v>
          </cell>
        </row>
        <row r="627">
          <cell r="A627" t="str">
            <v>601918.SH</v>
          </cell>
          <cell r="B627" t="str">
            <v>新集能源</v>
          </cell>
          <cell r="C627">
            <v>8499007422.48</v>
          </cell>
          <cell r="D627">
            <v>0</v>
          </cell>
          <cell r="E627">
            <v>0</v>
          </cell>
          <cell r="F627">
            <v>0</v>
          </cell>
          <cell r="G627">
            <v>4608293112.95</v>
          </cell>
          <cell r="H627">
            <v>595172730.81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338153251.87</v>
          </cell>
          <cell r="P627">
            <v>34413752.14</v>
          </cell>
          <cell r="Q627">
            <v>474749104.37</v>
          </cell>
          <cell r="R627">
            <v>0</v>
          </cell>
          <cell r="S627">
            <v>593421028.31</v>
          </cell>
          <cell r="T627">
            <v>-36454290.59</v>
          </cell>
          <cell r="U627">
            <v>-38184587.47</v>
          </cell>
          <cell r="V627">
            <v>0</v>
          </cell>
          <cell r="W627">
            <v>101083.4</v>
          </cell>
          <cell r="X627">
            <v>-1596025.24</v>
          </cell>
          <cell r="Y627">
            <v>42817460.64</v>
          </cell>
          <cell r="Z627">
            <v>87400000</v>
          </cell>
        </row>
        <row r="627">
          <cell r="AB627">
            <v>11435104.23</v>
          </cell>
          <cell r="AC627">
            <v>4535504.28</v>
          </cell>
          <cell r="AD627">
            <v>596742283.84</v>
          </cell>
          <cell r="AE627">
            <v>8499007422.48</v>
          </cell>
          <cell r="AF627">
            <v>6049030249.64</v>
          </cell>
          <cell r="AG627">
            <v>2459802530.25</v>
          </cell>
          <cell r="AH627">
            <v>2466702130.2</v>
          </cell>
          <cell r="AI627">
            <v>1869959846.36</v>
          </cell>
          <cell r="AJ627">
            <v>3890714309.53</v>
          </cell>
          <cell r="AK627">
            <v>0.457784552492448</v>
          </cell>
          <cell r="AL627">
            <v>883233969.07</v>
          </cell>
          <cell r="AM627">
            <v>0.0397873816388935</v>
          </cell>
          <cell r="AN627">
            <v>0.00404914955703829</v>
          </cell>
          <cell r="AO627">
            <v>0.0558593587192643</v>
          </cell>
          <cell r="AP627">
            <v>0</v>
          </cell>
          <cell r="AQ627">
            <v>3007480340.46</v>
          </cell>
          <cell r="AR627">
            <v>1817317028.31</v>
          </cell>
          <cell r="AS627">
            <v>1121598463.0772</v>
          </cell>
          <cell r="AT627">
            <v>2410738056.62</v>
          </cell>
          <cell r="AU627">
            <v>2414059312.15</v>
          </cell>
          <cell r="AV627">
            <v>2494404034.94</v>
          </cell>
          <cell r="AW627">
            <v>2459802530.25</v>
          </cell>
          <cell r="AX627">
            <v>1831380.28</v>
          </cell>
        </row>
        <row r="628">
          <cell r="A628" t="str">
            <v>001896.SZ</v>
          </cell>
          <cell r="B628" t="str">
            <v>豫能控股</v>
          </cell>
          <cell r="C628">
            <v>8440674158.9</v>
          </cell>
          <cell r="D628">
            <v>0</v>
          </cell>
          <cell r="E628">
            <v>0</v>
          </cell>
          <cell r="F628">
            <v>0</v>
          </cell>
          <cell r="G628">
            <v>8705425161.9</v>
          </cell>
          <cell r="H628">
            <v>523171708.53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75533300.8</v>
          </cell>
          <cell r="P628">
            <v>10597210.75</v>
          </cell>
          <cell r="Q628">
            <v>120516271.35</v>
          </cell>
          <cell r="R628">
            <v>0</v>
          </cell>
          <cell r="S628">
            <v>513427117.66</v>
          </cell>
          <cell r="T628">
            <v>-42867040.61</v>
          </cell>
          <cell r="U628">
            <v>-42867040.61</v>
          </cell>
          <cell r="V628">
            <v>0</v>
          </cell>
          <cell r="W628">
            <v>0</v>
          </cell>
          <cell r="X628">
            <v>-467609.73</v>
          </cell>
          <cell r="Y628">
            <v>2061373</v>
          </cell>
          <cell r="Z628">
            <v>0</v>
          </cell>
        </row>
        <row r="628">
          <cell r="AB628">
            <v>12717437.3</v>
          </cell>
          <cell r="AC628">
            <v>3396447.77</v>
          </cell>
          <cell r="AD628">
            <v>-49827896.72</v>
          </cell>
          <cell r="AE628">
            <v>8440674158.9</v>
          </cell>
          <cell r="AF628">
            <v>9425499062.46</v>
          </cell>
          <cell r="AG628">
            <v>-1029285707.44</v>
          </cell>
          <cell r="AH628">
            <v>-1019964717.91</v>
          </cell>
          <cell r="AI628">
            <v>-970136821.19</v>
          </cell>
          <cell r="AJ628">
            <v>-264751003</v>
          </cell>
          <cell r="AK628">
            <v>-0.0313660968325429</v>
          </cell>
          <cell r="AL628">
            <v>199387166.37</v>
          </cell>
          <cell r="AM628">
            <v>0.00894872842832777</v>
          </cell>
          <cell r="AN628">
            <v>0.00125549340615478</v>
          </cell>
          <cell r="AO628">
            <v>0.0142780385880582</v>
          </cell>
          <cell r="AP628">
            <v>0</v>
          </cell>
          <cell r="AQ628">
            <v>-464138169.37</v>
          </cell>
          <cell r="AR628">
            <v>-927737390.31</v>
          </cell>
          <cell r="AS628">
            <v>-1420353396.4132</v>
          </cell>
          <cell r="AT628">
            <v>-414310272.65</v>
          </cell>
          <cell r="AU628">
            <v>-977565287.03</v>
          </cell>
          <cell r="AV628">
            <v>-996163257.7</v>
          </cell>
          <cell r="AW628">
            <v>-1029285707.44</v>
          </cell>
          <cell r="AX628">
            <v>0</v>
          </cell>
        </row>
        <row r="629">
          <cell r="A629" t="str">
            <v>002958.SZ</v>
          </cell>
          <cell r="B629" t="str">
            <v>青农商行</v>
          </cell>
          <cell r="C629">
            <v>8432246000</v>
          </cell>
          <cell r="D629">
            <v>12524819000</v>
          </cell>
          <cell r="E629">
            <v>0</v>
          </cell>
          <cell r="F629">
            <v>532969000</v>
          </cell>
          <cell r="G629">
            <v>0</v>
          </cell>
          <cell r="H629">
            <v>0</v>
          </cell>
          <cell r="I629">
            <v>97521000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80362000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1366017000</v>
          </cell>
          <cell r="U629">
            <v>0</v>
          </cell>
          <cell r="V629">
            <v>52226000</v>
          </cell>
          <cell r="W629">
            <v>267178000</v>
          </cell>
          <cell r="X629">
            <v>3356759000</v>
          </cell>
          <cell r="Y629">
            <v>55975000</v>
          </cell>
          <cell r="Z629">
            <v>-3692000</v>
          </cell>
        </row>
        <row r="629">
          <cell r="AB629">
            <v>6335000</v>
          </cell>
          <cell r="AC629">
            <v>3632000</v>
          </cell>
          <cell r="AD629">
            <v>196957000</v>
          </cell>
          <cell r="AE629">
            <v>8432246000</v>
          </cell>
          <cell r="AF629">
            <v>80362000</v>
          </cell>
          <cell r="AG629">
            <v>6620879000</v>
          </cell>
          <cell r="AH629">
            <v>6623582000</v>
          </cell>
          <cell r="AI629">
            <v>6426625000</v>
          </cell>
          <cell r="AJ629">
            <v>8432246000</v>
          </cell>
          <cell r="AK629">
            <v>1</v>
          </cell>
          <cell r="AL629">
            <v>133634000</v>
          </cell>
          <cell r="AM629">
            <v>0.00953031967995241</v>
          </cell>
          <cell r="AN629">
            <v>0</v>
          </cell>
          <cell r="AO629">
            <v>0</v>
          </cell>
          <cell r="AP629">
            <v>0</v>
          </cell>
          <cell r="AQ629">
            <v>8298612000</v>
          </cell>
          <cell r="AR629">
            <v>8101655000</v>
          </cell>
          <cell r="AS629">
            <v>5387131480</v>
          </cell>
          <cell r="AT629">
            <v>8101655000</v>
          </cell>
          <cell r="AU629">
            <v>8298612000</v>
          </cell>
          <cell r="AV629">
            <v>4935458000</v>
          </cell>
          <cell r="AW629">
            <v>6620879000</v>
          </cell>
          <cell r="AX629">
            <v>1685421000</v>
          </cell>
        </row>
        <row r="630">
          <cell r="A630" t="str">
            <v>002124.SZ</v>
          </cell>
          <cell r="B630" t="str">
            <v>天邦股份</v>
          </cell>
          <cell r="C630">
            <v>8426957332.99</v>
          </cell>
          <cell r="D630">
            <v>0</v>
          </cell>
          <cell r="E630">
            <v>0</v>
          </cell>
          <cell r="F630">
            <v>0</v>
          </cell>
          <cell r="G630">
            <v>9063132589.7</v>
          </cell>
          <cell r="H630">
            <v>256502507.96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12838392.04</v>
          </cell>
          <cell r="P630">
            <v>90894292.79</v>
          </cell>
          <cell r="Q630">
            <v>852151045.04</v>
          </cell>
          <cell r="R630">
            <v>82540903.18</v>
          </cell>
          <cell r="S630">
            <v>243317879.99</v>
          </cell>
          <cell r="T630">
            <v>275771009.69</v>
          </cell>
          <cell r="U630">
            <v>-11060929.03</v>
          </cell>
          <cell r="V630">
            <v>0</v>
          </cell>
          <cell r="W630">
            <v>0</v>
          </cell>
          <cell r="X630">
            <v>6457262.66</v>
          </cell>
          <cell r="Y630">
            <v>844845521.13</v>
          </cell>
          <cell r="Z630">
            <v>306300.08</v>
          </cell>
        </row>
        <row r="630">
          <cell r="AB630">
            <v>37961105.4</v>
          </cell>
          <cell r="AC630">
            <v>254715020.13</v>
          </cell>
          <cell r="AD630">
            <v>22382127.04</v>
          </cell>
          <cell r="AE630">
            <v>8426957332.99</v>
          </cell>
          <cell r="AF630">
            <v>10344875102.74</v>
          </cell>
          <cell r="AG630">
            <v>-2493143243.77</v>
          </cell>
          <cell r="AH630">
            <v>-2709897158.5</v>
          </cell>
          <cell r="AI630">
            <v>-2732279285.54</v>
          </cell>
          <cell r="AJ630">
            <v>-636175256.710001</v>
          </cell>
          <cell r="AK630">
            <v>-0.0754928773899793</v>
          </cell>
          <cell r="AL630">
            <v>2100024068.91</v>
          </cell>
          <cell r="AM630">
            <v>0.00152349080844874</v>
          </cell>
          <cell r="AN630">
            <v>0.0107861342117119</v>
          </cell>
          <cell r="AO630">
            <v>0.101122031519489</v>
          </cell>
          <cell r="AP630">
            <v>0.00979486425745476</v>
          </cell>
          <cell r="AQ630">
            <v>-2736199325.62</v>
          </cell>
          <cell r="AR630">
            <v>-3001899332.65</v>
          </cell>
          <cell r="AS630">
            <v>-3414098266.8236</v>
          </cell>
          <cell r="AT630">
            <v>-2758581452.66</v>
          </cell>
          <cell r="AU630">
            <v>-2979517205.61</v>
          </cell>
          <cell r="AV630">
            <v>-2782098881.43</v>
          </cell>
          <cell r="AW630">
            <v>-2493143243.77</v>
          </cell>
          <cell r="AX630">
            <v>286831938.72</v>
          </cell>
        </row>
        <row r="631">
          <cell r="A631" t="str">
            <v>000926.SZ</v>
          </cell>
          <cell r="B631" t="str">
            <v>福星股份</v>
          </cell>
          <cell r="C631">
            <v>8408328198.83</v>
          </cell>
          <cell r="D631">
            <v>0</v>
          </cell>
          <cell r="E631">
            <v>0</v>
          </cell>
          <cell r="F631">
            <v>0</v>
          </cell>
          <cell r="G631">
            <v>6871553626.34</v>
          </cell>
          <cell r="H631">
            <v>245238772.59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269862679.93</v>
          </cell>
          <cell r="P631">
            <v>335601233.66</v>
          </cell>
          <cell r="Q631">
            <v>265953323.97</v>
          </cell>
          <cell r="R631">
            <v>42707964.62</v>
          </cell>
          <cell r="S631">
            <v>272935287.26</v>
          </cell>
          <cell r="T631">
            <v>18700231.09</v>
          </cell>
          <cell r="U631">
            <v>0</v>
          </cell>
          <cell r="V631">
            <v>0</v>
          </cell>
          <cell r="W631">
            <v>-511803.86</v>
          </cell>
          <cell r="X631">
            <v>-21545545.63</v>
          </cell>
          <cell r="Y631">
            <v>0</v>
          </cell>
          <cell r="Z631">
            <v>855402.24</v>
          </cell>
        </row>
        <row r="631">
          <cell r="AB631">
            <v>2108910.97</v>
          </cell>
          <cell r="AC631">
            <v>22048921.4</v>
          </cell>
          <cell r="AD631">
            <v>155386579.9</v>
          </cell>
          <cell r="AE631">
            <v>8408328198.83</v>
          </cell>
          <cell r="AF631">
            <v>8058614115.78</v>
          </cell>
          <cell r="AG631">
            <v>390303458.149999</v>
          </cell>
          <cell r="AH631">
            <v>370363447.719999</v>
          </cell>
          <cell r="AI631">
            <v>214976867.819999</v>
          </cell>
          <cell r="AJ631">
            <v>1536774572.49</v>
          </cell>
          <cell r="AK631">
            <v>0.182768147977839</v>
          </cell>
          <cell r="AL631">
            <v>934065212.61</v>
          </cell>
          <cell r="AM631">
            <v>0.032094689163959</v>
          </cell>
          <cell r="AN631">
            <v>0.0399129560269422</v>
          </cell>
          <cell r="AO631">
            <v>0.0316297506092836</v>
          </cell>
          <cell r="AP631">
            <v>0.00507924567287261</v>
          </cell>
          <cell r="AQ631">
            <v>602709359.88</v>
          </cell>
          <cell r="AR631">
            <v>174387492.72</v>
          </cell>
          <cell r="AS631">
            <v>-717242947.588</v>
          </cell>
          <cell r="AT631">
            <v>447322779.98</v>
          </cell>
          <cell r="AU631">
            <v>329774072.62</v>
          </cell>
          <cell r="AV631">
            <v>399811545.59</v>
          </cell>
          <cell r="AW631">
            <v>390303458.149999</v>
          </cell>
          <cell r="AX631">
            <v>18188427.23</v>
          </cell>
        </row>
        <row r="632">
          <cell r="A632" t="str">
            <v>603836.SH</v>
          </cell>
          <cell r="B632" t="str">
            <v>海程邦达</v>
          </cell>
          <cell r="C632">
            <v>8386172138.57</v>
          </cell>
          <cell r="D632">
            <v>0</v>
          </cell>
          <cell r="E632">
            <v>0</v>
          </cell>
          <cell r="F632">
            <v>0</v>
          </cell>
          <cell r="G632">
            <v>7235762898.54</v>
          </cell>
          <cell r="H632">
            <v>2917914.01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4383413.8</v>
          </cell>
          <cell r="P632">
            <v>230907594.41</v>
          </cell>
          <cell r="Q632">
            <v>167297269.33</v>
          </cell>
          <cell r="R632">
            <v>1588961.71</v>
          </cell>
          <cell r="S632">
            <v>-515193.77</v>
          </cell>
          <cell r="T632">
            <v>8452096.85</v>
          </cell>
          <cell r="U632">
            <v>7320608.47</v>
          </cell>
          <cell r="V632">
            <v>0</v>
          </cell>
          <cell r="W632">
            <v>0</v>
          </cell>
          <cell r="X632">
            <v>64834950.39</v>
          </cell>
          <cell r="Y632">
            <v>0</v>
          </cell>
          <cell r="Z632">
            <v>80028.24</v>
          </cell>
        </row>
        <row r="632">
          <cell r="AB632">
            <v>10072120.78</v>
          </cell>
          <cell r="AC632">
            <v>930545.79</v>
          </cell>
          <cell r="AD632">
            <v>175325527.11</v>
          </cell>
          <cell r="AE632">
            <v>8386172138.57</v>
          </cell>
          <cell r="AF632">
            <v>7639424944.02</v>
          </cell>
          <cell r="AG632">
            <v>690444369.25</v>
          </cell>
          <cell r="AH632">
            <v>699585944.24</v>
          </cell>
          <cell r="AI632">
            <v>524260417.13</v>
          </cell>
          <cell r="AJ632">
            <v>1150409240.03</v>
          </cell>
          <cell r="AK632">
            <v>0.13717930195339</v>
          </cell>
          <cell r="AL632">
            <v>395035664.26</v>
          </cell>
          <cell r="AM632">
            <v>0.000522695423796471</v>
          </cell>
          <cell r="AN632">
            <v>0.0275343256249178</v>
          </cell>
          <cell r="AO632">
            <v>0.0199491814102599</v>
          </cell>
          <cell r="AP632">
            <v>0.000189474015527536</v>
          </cell>
          <cell r="AQ632">
            <v>755373575.77</v>
          </cell>
          <cell r="AR632">
            <v>580563242.43</v>
          </cell>
          <cell r="AS632">
            <v>420570355.0716</v>
          </cell>
          <cell r="AT632">
            <v>580048048.66</v>
          </cell>
          <cell r="AU632">
            <v>755888769.54</v>
          </cell>
          <cell r="AV632">
            <v>678559164.62</v>
          </cell>
          <cell r="AW632">
            <v>690444369.25</v>
          </cell>
          <cell r="AX632">
            <v>1131488.38</v>
          </cell>
        </row>
        <row r="633">
          <cell r="A633" t="str">
            <v>600075.SH</v>
          </cell>
          <cell r="B633" t="str">
            <v>新疆天业</v>
          </cell>
          <cell r="C633">
            <v>8383065882.46</v>
          </cell>
          <cell r="D633">
            <v>0</v>
          </cell>
          <cell r="E633">
            <v>0</v>
          </cell>
          <cell r="F633">
            <v>0</v>
          </cell>
          <cell r="G633">
            <v>5349847634.39</v>
          </cell>
          <cell r="H633">
            <v>144034274.61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97649350.95</v>
          </cell>
          <cell r="P633">
            <v>719429680.8</v>
          </cell>
          <cell r="Q633">
            <v>202126054.72</v>
          </cell>
          <cell r="R633">
            <v>262498402.19</v>
          </cell>
          <cell r="S633">
            <v>149724185.66</v>
          </cell>
          <cell r="T633">
            <v>31093387.77</v>
          </cell>
          <cell r="U633">
            <v>0</v>
          </cell>
          <cell r="V633">
            <v>0</v>
          </cell>
          <cell r="W633">
            <v>0</v>
          </cell>
          <cell r="X633">
            <v>-2890850.48</v>
          </cell>
          <cell r="Y633">
            <v>-24298.86</v>
          </cell>
          <cell r="Z633">
            <v>6895217.58</v>
          </cell>
        </row>
        <row r="633">
          <cell r="AB633">
            <v>4694123.27</v>
          </cell>
          <cell r="AC633">
            <v>398685.18</v>
          </cell>
          <cell r="AD633">
            <v>258116261.93</v>
          </cell>
          <cell r="AE633">
            <v>8383065882.46</v>
          </cell>
          <cell r="AF633">
            <v>6781275308.71</v>
          </cell>
          <cell r="AG633">
            <v>1642694328.44</v>
          </cell>
          <cell r="AH633">
            <v>1646989766.53</v>
          </cell>
          <cell r="AI633">
            <v>1388873504.6</v>
          </cell>
          <cell r="AJ633">
            <v>3033218248.07</v>
          </cell>
          <cell r="AK633">
            <v>0.361826841229584</v>
          </cell>
          <cell r="AL633">
            <v>1277383751.71</v>
          </cell>
          <cell r="AM633">
            <v>0.0116484055259918</v>
          </cell>
          <cell r="AN633">
            <v>0.0858193995952331</v>
          </cell>
          <cell r="AO633">
            <v>0.0241112329968575</v>
          </cell>
          <cell r="AP633">
            <v>0.0313129356097784</v>
          </cell>
          <cell r="AQ633">
            <v>1755834496.36</v>
          </cell>
          <cell r="AR633">
            <v>1347994048.77</v>
          </cell>
          <cell r="AS633">
            <v>574823918.9548</v>
          </cell>
          <cell r="AT633">
            <v>1497718234.43</v>
          </cell>
          <cell r="AU633">
            <v>1606110310.7</v>
          </cell>
          <cell r="AV633">
            <v>1617290851.72</v>
          </cell>
          <cell r="AW633">
            <v>1642694328.44</v>
          </cell>
          <cell r="AX633">
            <v>31093387.77</v>
          </cell>
        </row>
        <row r="634">
          <cell r="A634" t="str">
            <v>002135.SZ</v>
          </cell>
          <cell r="B634" t="str">
            <v>东南网架</v>
          </cell>
          <cell r="C634">
            <v>8356999457.01</v>
          </cell>
          <cell r="D634">
            <v>0</v>
          </cell>
          <cell r="E634">
            <v>0</v>
          </cell>
          <cell r="F634">
            <v>0</v>
          </cell>
          <cell r="G634">
            <v>7187621713.88</v>
          </cell>
          <cell r="H634">
            <v>78356273.59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15551888.42</v>
          </cell>
          <cell r="P634">
            <v>26304314.39</v>
          </cell>
          <cell r="Q634">
            <v>200202699.07</v>
          </cell>
          <cell r="R634">
            <v>287351686.61</v>
          </cell>
          <cell r="S634">
            <v>67032644.08</v>
          </cell>
          <cell r="T634">
            <v>8001285.48</v>
          </cell>
          <cell r="U634">
            <v>16008638.83</v>
          </cell>
          <cell r="V634">
            <v>0</v>
          </cell>
          <cell r="W634">
            <v>571666.67</v>
          </cell>
          <cell r="X634">
            <v>-9467831.97</v>
          </cell>
          <cell r="Y634">
            <v>6058732.65</v>
          </cell>
          <cell r="Z634">
            <v>-1527.85</v>
          </cell>
        </row>
        <row r="634">
          <cell r="AB634">
            <v>7203819.47</v>
          </cell>
          <cell r="AC634">
            <v>3215690.38</v>
          </cell>
          <cell r="AD634">
            <v>72283490.54</v>
          </cell>
          <cell r="AE634">
            <v>8356999457.01</v>
          </cell>
          <cell r="AF634">
            <v>7784064946.45</v>
          </cell>
          <cell r="AG634">
            <v>584915034.18</v>
          </cell>
          <cell r="AH634">
            <v>588903163.27</v>
          </cell>
          <cell r="AI634">
            <v>516619672.73</v>
          </cell>
          <cell r="AJ634">
            <v>1169377743.13</v>
          </cell>
          <cell r="AK634">
            <v>0.139927942935201</v>
          </cell>
          <cell r="AL634">
            <v>531481192.05</v>
          </cell>
          <cell r="AM634">
            <v>0.00186094165734985</v>
          </cell>
          <cell r="AN634">
            <v>0.00314757880807752</v>
          </cell>
          <cell r="AO634">
            <v>0.0239562895869362</v>
          </cell>
          <cell r="AP634">
            <v>0.0343845525045433</v>
          </cell>
          <cell r="AQ634">
            <v>637896551.08</v>
          </cell>
          <cell r="AR634">
            <v>498580416.46</v>
          </cell>
          <cell r="AS634">
            <v>109034033.592</v>
          </cell>
          <cell r="AT634">
            <v>565613060.54</v>
          </cell>
          <cell r="AU634">
            <v>570863907</v>
          </cell>
          <cell r="AV634">
            <v>565018452.52</v>
          </cell>
          <cell r="AW634">
            <v>584915034.18</v>
          </cell>
          <cell r="AX634">
            <v>-7435686.68</v>
          </cell>
        </row>
        <row r="635">
          <cell r="A635" t="str">
            <v>600754.SH</v>
          </cell>
          <cell r="B635" t="str">
            <v>锦江酒店</v>
          </cell>
          <cell r="C635">
            <v>8349514569.45</v>
          </cell>
          <cell r="D635">
            <v>0</v>
          </cell>
          <cell r="E635">
            <v>0</v>
          </cell>
          <cell r="F635">
            <v>0</v>
          </cell>
          <cell r="G635">
            <v>5598440950.64</v>
          </cell>
          <cell r="H635">
            <v>282383781.29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114391735.27</v>
          </cell>
          <cell r="P635">
            <v>593274213.68</v>
          </cell>
          <cell r="Q635">
            <v>1667559278.99</v>
          </cell>
          <cell r="R635">
            <v>23339306.04</v>
          </cell>
          <cell r="S635">
            <v>424215408.54</v>
          </cell>
          <cell r="T635">
            <v>211496932.87</v>
          </cell>
          <cell r="U635">
            <v>96400212.43</v>
          </cell>
          <cell r="V635">
            <v>0</v>
          </cell>
          <cell r="W635">
            <v>-25669994.2</v>
          </cell>
          <cell r="X635">
            <v>4789195.93</v>
          </cell>
          <cell r="Y635">
            <v>0</v>
          </cell>
          <cell r="Z635">
            <v>7617213.33</v>
          </cell>
        </row>
        <row r="635">
          <cell r="AB635">
            <v>43204206.52</v>
          </cell>
          <cell r="AC635">
            <v>18001649.04</v>
          </cell>
          <cell r="AD635">
            <v>173645363.97</v>
          </cell>
          <cell r="AE635">
            <v>8349514569.45</v>
          </cell>
          <cell r="AF635">
            <v>8421220893.16</v>
          </cell>
          <cell r="AG635">
            <v>116948632.359999</v>
          </cell>
          <cell r="AH635">
            <v>142151189.839999</v>
          </cell>
          <cell r="AI635">
            <v>-31494174.130001</v>
          </cell>
          <cell r="AJ635">
            <v>2751073618.81</v>
          </cell>
          <cell r="AK635">
            <v>0.32948904944437</v>
          </cell>
          <cell r="AL635">
            <v>2373361976.5</v>
          </cell>
          <cell r="AM635">
            <v>0.0137004054928591</v>
          </cell>
          <cell r="AN635">
            <v>0.0710549348402515</v>
          </cell>
          <cell r="AO635">
            <v>0.199719308843585</v>
          </cell>
          <cell r="AP635">
            <v>0.0027952889770857</v>
          </cell>
          <cell r="AQ635">
            <v>377711642.309999</v>
          </cell>
          <cell r="AR635">
            <v>-220149130.200001</v>
          </cell>
          <cell r="AS635">
            <v>-1555938646.8672</v>
          </cell>
          <cell r="AT635">
            <v>204066278.339999</v>
          </cell>
          <cell r="AU635">
            <v>-46503766.2300006</v>
          </cell>
          <cell r="AV635">
            <v>72953320.9399996</v>
          </cell>
          <cell r="AW635">
            <v>116948632.359999</v>
          </cell>
          <cell r="AX635">
            <v>89426726.24</v>
          </cell>
        </row>
        <row r="636">
          <cell r="A636" t="str">
            <v>000505.SZ</v>
          </cell>
          <cell r="B636" t="str">
            <v>京粮控股</v>
          </cell>
          <cell r="C636">
            <v>8315742920.09</v>
          </cell>
          <cell r="D636">
            <v>0</v>
          </cell>
          <cell r="E636">
            <v>0</v>
          </cell>
          <cell r="F636">
            <v>0</v>
          </cell>
          <cell r="G636">
            <v>7776768013.4</v>
          </cell>
          <cell r="H636">
            <v>31651500.07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18461769.53</v>
          </cell>
          <cell r="P636">
            <v>117943899.25</v>
          </cell>
          <cell r="Q636">
            <v>132962334.98</v>
          </cell>
          <cell r="R636">
            <v>9256210.41</v>
          </cell>
          <cell r="S636">
            <v>26598989.1</v>
          </cell>
          <cell r="T636">
            <v>37881484.99</v>
          </cell>
          <cell r="U636">
            <v>31566509.34</v>
          </cell>
          <cell r="V636">
            <v>0</v>
          </cell>
          <cell r="W636">
            <v>-95948905.7</v>
          </cell>
          <cell r="X636">
            <v>-18054.91</v>
          </cell>
          <cell r="Y636">
            <v>0</v>
          </cell>
          <cell r="Z636">
            <v>-20756.74</v>
          </cell>
        </row>
        <row r="636">
          <cell r="AB636">
            <v>1798665.21</v>
          </cell>
          <cell r="AC636">
            <v>300560.55</v>
          </cell>
          <cell r="AD636">
            <v>44100653.47</v>
          </cell>
          <cell r="AE636">
            <v>8315742920.09</v>
          </cell>
          <cell r="AF636">
            <v>8081991216.67</v>
          </cell>
          <cell r="AG636">
            <v>175681580.880001</v>
          </cell>
          <cell r="AH636">
            <v>177179685.540001</v>
          </cell>
          <cell r="AI636">
            <v>133079032.070001</v>
          </cell>
          <cell r="AJ636">
            <v>538974906.690001</v>
          </cell>
          <cell r="AK636">
            <v>0.0648138009879901</v>
          </cell>
          <cell r="AL636">
            <v>277126109.51</v>
          </cell>
          <cell r="AM636">
            <v>0.00222009863789779</v>
          </cell>
          <cell r="AN636">
            <v>0.0141832065256682</v>
          </cell>
          <cell r="AO636">
            <v>0.0159892310594134</v>
          </cell>
          <cell r="AP636">
            <v>0.00111309482495399</v>
          </cell>
          <cell r="AQ636">
            <v>261848797.18</v>
          </cell>
          <cell r="AR636">
            <v>191149154.61</v>
          </cell>
          <cell r="AS636">
            <v>-35938811.1932</v>
          </cell>
          <cell r="AT636">
            <v>217748143.71</v>
          </cell>
          <cell r="AU636">
            <v>235249808.08</v>
          </cell>
          <cell r="AV636">
            <v>228696490.620001</v>
          </cell>
          <cell r="AW636">
            <v>175681580.880001</v>
          </cell>
          <cell r="AX636">
            <v>-89633930.05</v>
          </cell>
        </row>
        <row r="637">
          <cell r="A637" t="str">
            <v>600397.SH</v>
          </cell>
          <cell r="B637" t="str">
            <v>安源煤业</v>
          </cell>
          <cell r="C637">
            <v>8284272492.2</v>
          </cell>
          <cell r="D637">
            <v>0</v>
          </cell>
          <cell r="E637">
            <v>0</v>
          </cell>
          <cell r="F637">
            <v>0</v>
          </cell>
          <cell r="G637">
            <v>7928366168.58</v>
          </cell>
          <cell r="H637">
            <v>158052743.39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40057542.04</v>
          </cell>
          <cell r="P637">
            <v>30752056.67</v>
          </cell>
          <cell r="Q637">
            <v>120603348.5</v>
          </cell>
          <cell r="R637">
            <v>38832720.57</v>
          </cell>
          <cell r="S637">
            <v>187745909.57</v>
          </cell>
          <cell r="T637">
            <v>5191893.02</v>
          </cell>
          <cell r="U637">
            <v>0</v>
          </cell>
          <cell r="V637">
            <v>0</v>
          </cell>
          <cell r="W637">
            <v>0</v>
          </cell>
          <cell r="X637">
            <v>-19875659.62</v>
          </cell>
          <cell r="Y637">
            <v>3273.05</v>
          </cell>
          <cell r="Z637">
            <v>25954.51</v>
          </cell>
        </row>
        <row r="637">
          <cell r="AB637">
            <v>8085820.5</v>
          </cell>
          <cell r="AC637">
            <v>13649932.34</v>
          </cell>
          <cell r="AD637">
            <v>5212875.17</v>
          </cell>
          <cell r="AE637">
            <v>8284272492.2</v>
          </cell>
          <cell r="AF637">
            <v>8346357745.93</v>
          </cell>
          <cell r="AG637">
            <v>-36995019.6299995</v>
          </cell>
          <cell r="AH637">
            <v>-42559131.4699995</v>
          </cell>
          <cell r="AI637">
            <v>-47772006.6399995</v>
          </cell>
          <cell r="AJ637">
            <v>355906323.62</v>
          </cell>
          <cell r="AK637">
            <v>0.0429616872157575</v>
          </cell>
          <cell r="AL637">
            <v>235813052.67</v>
          </cell>
          <cell r="AM637">
            <v>0.00483537233688485</v>
          </cell>
          <cell r="AN637">
            <v>0.00371210105642401</v>
          </cell>
          <cell r="AO637">
            <v>0.0145581097934132</v>
          </cell>
          <cell r="AP637">
            <v>0.00468752332888165</v>
          </cell>
          <cell r="AQ637">
            <v>120093270.95</v>
          </cell>
          <cell r="AR637">
            <v>-72865513.7900001</v>
          </cell>
          <cell r="AS637">
            <v>-122409456.5652</v>
          </cell>
          <cell r="AT637">
            <v>114880395.78</v>
          </cell>
          <cell r="AU637">
            <v>-67652638.6200001</v>
          </cell>
          <cell r="AV637">
            <v>-12493746.4700001</v>
          </cell>
          <cell r="AW637">
            <v>-36995019.6299995</v>
          </cell>
          <cell r="AX637">
            <v>5191893.02</v>
          </cell>
        </row>
        <row r="638">
          <cell r="A638" t="str">
            <v>600662.SH</v>
          </cell>
          <cell r="B638" t="str">
            <v>外服控股</v>
          </cell>
          <cell r="C638">
            <v>8282676844.35</v>
          </cell>
          <cell r="D638">
            <v>0</v>
          </cell>
          <cell r="E638">
            <v>0</v>
          </cell>
          <cell r="F638">
            <v>0</v>
          </cell>
          <cell r="G638">
            <v>6991667225.07</v>
          </cell>
          <cell r="H638">
            <v>326601.97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56974063.6</v>
          </cell>
          <cell r="P638">
            <v>528735250.26</v>
          </cell>
          <cell r="Q638">
            <v>279365721.41</v>
          </cell>
          <cell r="R638">
            <v>19587601.19</v>
          </cell>
          <cell r="S638">
            <v>-69993843.27</v>
          </cell>
          <cell r="T638">
            <v>6486816.88</v>
          </cell>
          <cell r="U638">
            <v>2464055.81</v>
          </cell>
          <cell r="V638">
            <v>0</v>
          </cell>
          <cell r="W638">
            <v>0</v>
          </cell>
          <cell r="X638">
            <v>6317990.58</v>
          </cell>
          <cell r="Y638">
            <v>0</v>
          </cell>
          <cell r="Z638">
            <v>35441.09</v>
          </cell>
        </row>
        <row r="638">
          <cell r="AB638">
            <v>1945012.21</v>
          </cell>
          <cell r="AC638">
            <v>384749.46</v>
          </cell>
          <cell r="AD638">
            <v>138977678.53</v>
          </cell>
          <cell r="AE638">
            <v>8282676844.35</v>
          </cell>
          <cell r="AF638">
            <v>7806336018.26</v>
          </cell>
          <cell r="AG638">
            <v>476545093.480001</v>
          </cell>
          <cell r="AH638">
            <v>478105356.230001</v>
          </cell>
          <cell r="AI638">
            <v>339127677.700001</v>
          </cell>
          <cell r="AJ638">
            <v>1291009619.28</v>
          </cell>
          <cell r="AK638">
            <v>0.155868645311287</v>
          </cell>
          <cell r="AL638">
            <v>883102373.71</v>
          </cell>
          <cell r="AM638">
            <v>0.00687870173745396</v>
          </cell>
          <cell r="AN638">
            <v>0.0638362766284519</v>
          </cell>
          <cell r="AO638">
            <v>0.0337289171918579</v>
          </cell>
          <cell r="AP638">
            <v>0.0023648877721653</v>
          </cell>
          <cell r="AQ638">
            <v>407907245.570001</v>
          </cell>
          <cell r="AR638">
            <v>338923410.310001</v>
          </cell>
          <cell r="AS638">
            <v>45296576.141201</v>
          </cell>
          <cell r="AT638">
            <v>268929567.040001</v>
          </cell>
          <cell r="AU638">
            <v>477901088.840001</v>
          </cell>
          <cell r="AV638">
            <v>399737831.360001</v>
          </cell>
          <cell r="AW638">
            <v>476545093.480001</v>
          </cell>
          <cell r="AX638">
            <v>4022761.07</v>
          </cell>
        </row>
        <row r="639">
          <cell r="A639" t="str">
            <v>603486.SH</v>
          </cell>
          <cell r="B639" t="str">
            <v>科沃斯</v>
          </cell>
          <cell r="C639">
            <v>8244280683.81</v>
          </cell>
          <cell r="D639">
            <v>0</v>
          </cell>
          <cell r="E639">
            <v>0</v>
          </cell>
          <cell r="F639">
            <v>0</v>
          </cell>
          <cell r="G639">
            <v>4164558182.92</v>
          </cell>
          <cell r="H639">
            <v>1829331.31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25788160.34</v>
          </cell>
          <cell r="P639">
            <v>1892535512.24</v>
          </cell>
          <cell r="Q639">
            <v>361864216.27</v>
          </cell>
          <cell r="R639">
            <v>330558405.01</v>
          </cell>
          <cell r="S639">
            <v>29621436.74</v>
          </cell>
          <cell r="T639">
            <v>6279320.24</v>
          </cell>
          <cell r="U639">
            <v>-2221955.83</v>
          </cell>
          <cell r="V639">
            <v>0</v>
          </cell>
          <cell r="W639">
            <v>85160943.74</v>
          </cell>
          <cell r="X639">
            <v>4200362.99</v>
          </cell>
          <cell r="Y639">
            <v>63451265.37</v>
          </cell>
          <cell r="Z639">
            <v>45614.05</v>
          </cell>
        </row>
        <row r="639">
          <cell r="AB639">
            <v>6052948.2</v>
          </cell>
          <cell r="AC639">
            <v>919016.53</v>
          </cell>
          <cell r="AD639">
            <v>174906460</v>
          </cell>
          <cell r="AE639">
            <v>8244280683.81</v>
          </cell>
          <cell r="AF639">
            <v>6804925913.52</v>
          </cell>
          <cell r="AG639">
            <v>1463189019.96</v>
          </cell>
          <cell r="AH639">
            <v>1468322951.63</v>
          </cell>
          <cell r="AI639">
            <v>1293416491.63</v>
          </cell>
          <cell r="AJ639">
            <v>4079722500.89</v>
          </cell>
          <cell r="AK639">
            <v>0.494854876654273</v>
          </cell>
          <cell r="AL639">
            <v>2669063627.56</v>
          </cell>
          <cell r="AM639">
            <v>0.00312800610860356</v>
          </cell>
          <cell r="AN639">
            <v>0.229557384667474</v>
          </cell>
          <cell r="AO639">
            <v>0.0438927579189078</v>
          </cell>
          <cell r="AP639">
            <v>0.0400954816663564</v>
          </cell>
          <cell r="AQ639">
            <v>1410658873.33</v>
          </cell>
          <cell r="AR639">
            <v>1206130976.59</v>
          </cell>
          <cell r="AS639">
            <v>868295567.9828</v>
          </cell>
          <cell r="AT639">
            <v>1235752413.33</v>
          </cell>
          <cell r="AU639">
            <v>1381037436.59</v>
          </cell>
          <cell r="AV639">
            <v>1399540861.41</v>
          </cell>
          <cell r="AW639">
            <v>1463189019.96</v>
          </cell>
          <cell r="AX639">
            <v>93662219.81</v>
          </cell>
        </row>
        <row r="640">
          <cell r="A640" t="str">
            <v>600626.SH</v>
          </cell>
          <cell r="B640" t="str">
            <v>申达股份</v>
          </cell>
          <cell r="C640">
            <v>8242223517.78</v>
          </cell>
          <cell r="D640">
            <v>0</v>
          </cell>
          <cell r="E640">
            <v>0</v>
          </cell>
          <cell r="F640">
            <v>0</v>
          </cell>
          <cell r="G640">
            <v>7660419263.97</v>
          </cell>
          <cell r="H640">
            <v>105113735.78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35510126.31</v>
          </cell>
          <cell r="P640">
            <v>132984599.86</v>
          </cell>
          <cell r="Q640">
            <v>506420633.24</v>
          </cell>
          <cell r="R640">
            <v>110158835.85</v>
          </cell>
          <cell r="S640">
            <v>122967034.98</v>
          </cell>
          <cell r="T640">
            <v>417653954.6</v>
          </cell>
          <cell r="U640">
            <v>13233829.28</v>
          </cell>
          <cell r="V640">
            <v>0</v>
          </cell>
          <cell r="W640">
            <v>0</v>
          </cell>
          <cell r="X640">
            <v>21806748.29</v>
          </cell>
          <cell r="Y640">
            <v>7061531.62</v>
          </cell>
          <cell r="Z640">
            <v>11268423.98</v>
          </cell>
        </row>
        <row r="640">
          <cell r="AB640">
            <v>7800284.33</v>
          </cell>
          <cell r="AC640">
            <v>29747086.08</v>
          </cell>
          <cell r="AD640">
            <v>117319829.54</v>
          </cell>
          <cell r="AE640">
            <v>8242223517.78</v>
          </cell>
          <cell r="AF640">
            <v>8568460494.21</v>
          </cell>
          <cell r="AG640">
            <v>73817122.2399997</v>
          </cell>
          <cell r="AH640">
            <v>51870320.4899997</v>
          </cell>
          <cell r="AI640">
            <v>-65449509.0500003</v>
          </cell>
          <cell r="AJ640">
            <v>581804253.809999</v>
          </cell>
          <cell r="AK640">
            <v>0.0705882645083502</v>
          </cell>
          <cell r="AL640">
            <v>814082528.63</v>
          </cell>
          <cell r="AM640">
            <v>0.00430831877264649</v>
          </cell>
          <cell r="AN640">
            <v>0.016134553931124</v>
          </cell>
          <cell r="AO640">
            <v>0.0614422348711555</v>
          </cell>
          <cell r="AP640">
            <v>0.0133651842384967</v>
          </cell>
          <cell r="AQ640">
            <v>-232278274.820001</v>
          </cell>
          <cell r="AR640">
            <v>-472565139.340001</v>
          </cell>
          <cell r="AS640">
            <v>-739543587.789601</v>
          </cell>
          <cell r="AT640">
            <v>-349598104.360001</v>
          </cell>
          <cell r="AU640">
            <v>-355245309.800001</v>
          </cell>
          <cell r="AV640">
            <v>-325983533.160001</v>
          </cell>
          <cell r="AW640">
            <v>73817122.2399997</v>
          </cell>
          <cell r="AX640">
            <v>404420125.32</v>
          </cell>
        </row>
        <row r="641">
          <cell r="A641" t="str">
            <v>000661.SZ</v>
          </cell>
          <cell r="B641" t="str">
            <v>长春高新</v>
          </cell>
          <cell r="C641">
            <v>8238525234.3</v>
          </cell>
          <cell r="D641">
            <v>0</v>
          </cell>
          <cell r="E641">
            <v>0</v>
          </cell>
          <cell r="F641">
            <v>0</v>
          </cell>
          <cell r="G641">
            <v>1095126615.26</v>
          </cell>
          <cell r="H641">
            <v>21570287.47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116192438.09</v>
          </cell>
          <cell r="P641">
            <v>2179255041.46</v>
          </cell>
          <cell r="Q641">
            <v>378926794.96</v>
          </cell>
          <cell r="R641">
            <v>568202470.34</v>
          </cell>
          <cell r="S641">
            <v>-65798392.79</v>
          </cell>
          <cell r="T641">
            <v>-26099410.45</v>
          </cell>
          <cell r="U641">
            <v>-27241911.7</v>
          </cell>
          <cell r="V641">
            <v>0</v>
          </cell>
          <cell r="W641">
            <v>1098465.75</v>
          </cell>
          <cell r="X641">
            <v>19276577.77</v>
          </cell>
          <cell r="Y641">
            <v>10936611.66</v>
          </cell>
          <cell r="Z641">
            <v>403623.67</v>
          </cell>
        </row>
        <row r="641">
          <cell r="AB641">
            <v>4223650.56</v>
          </cell>
          <cell r="AC641">
            <v>72645500.51</v>
          </cell>
          <cell r="AD641">
            <v>572287079.65</v>
          </cell>
          <cell r="AE641">
            <v>8238525234.3</v>
          </cell>
          <cell r="AF641">
            <v>4271904967.32</v>
          </cell>
          <cell r="AG641">
            <v>3911809756.52</v>
          </cell>
          <cell r="AH641">
            <v>3843387906.57</v>
          </cell>
          <cell r="AI641">
            <v>3271100826.92</v>
          </cell>
          <cell r="AJ641">
            <v>7143398619.04</v>
          </cell>
          <cell r="AK641">
            <v>0.867072493666635</v>
          </cell>
          <cell r="AL641">
            <v>3321935206.46</v>
          </cell>
          <cell r="AM641">
            <v>0.0141035482426209</v>
          </cell>
          <cell r="AN641">
            <v>0.26452004205643</v>
          </cell>
          <cell r="AO641">
            <v>0.0459944934540455</v>
          </cell>
          <cell r="AP641">
            <v>0.0689689542946794</v>
          </cell>
          <cell r="AQ641">
            <v>3821463412.58</v>
          </cell>
          <cell r="AR641">
            <v>3314974725.72</v>
          </cell>
          <cell r="AS641">
            <v>2177703107.384</v>
          </cell>
          <cell r="AT641">
            <v>3249176332.93</v>
          </cell>
          <cell r="AU641">
            <v>3887261805.37</v>
          </cell>
          <cell r="AV641">
            <v>3849442020.96</v>
          </cell>
          <cell r="AW641">
            <v>3911809756.52</v>
          </cell>
          <cell r="AX641">
            <v>2240967</v>
          </cell>
        </row>
        <row r="642">
          <cell r="A642" t="str">
            <v>600388.SH</v>
          </cell>
          <cell r="B642" t="str">
            <v>龙净环保</v>
          </cell>
          <cell r="C642">
            <v>8236735615.44</v>
          </cell>
          <cell r="D642">
            <v>0</v>
          </cell>
          <cell r="E642">
            <v>0</v>
          </cell>
          <cell r="F642">
            <v>0</v>
          </cell>
          <cell r="G642">
            <v>6370339217.72</v>
          </cell>
          <cell r="H642">
            <v>133405650.15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49926566.92</v>
          </cell>
          <cell r="P642">
            <v>180433744.87</v>
          </cell>
          <cell r="Q642">
            <v>408422823.07</v>
          </cell>
          <cell r="R642">
            <v>321936191.8</v>
          </cell>
          <cell r="S642">
            <v>130171709.56</v>
          </cell>
          <cell r="T642">
            <v>30347098.17</v>
          </cell>
          <cell r="U642">
            <v>-2128763.97</v>
          </cell>
          <cell r="V642">
            <v>0</v>
          </cell>
          <cell r="W642">
            <v>0</v>
          </cell>
          <cell r="X642">
            <v>34058068.94</v>
          </cell>
          <cell r="Y642">
            <v>38577660.54</v>
          </cell>
          <cell r="Z642">
            <v>25386082.64</v>
          </cell>
        </row>
        <row r="642">
          <cell r="AB642">
            <v>8030900.34</v>
          </cell>
          <cell r="AC642">
            <v>7194718.65</v>
          </cell>
          <cell r="AD642">
            <v>114123042.55</v>
          </cell>
          <cell r="AE642">
            <v>8236735615.44</v>
          </cell>
          <cell r="AF642">
            <v>7461230253.94</v>
          </cell>
          <cell r="AG642">
            <v>758602812.829999</v>
          </cell>
          <cell r="AH642">
            <v>759438994.519999</v>
          </cell>
          <cell r="AI642">
            <v>645315951.969999</v>
          </cell>
          <cell r="AJ642">
            <v>1866396397.72</v>
          </cell>
          <cell r="AK642">
            <v>0.226594185470927</v>
          </cell>
          <cell r="AL642">
            <v>998460805.51</v>
          </cell>
          <cell r="AM642">
            <v>0.00606145070705089</v>
          </cell>
          <cell r="AN642">
            <v>0.0219059774762919</v>
          </cell>
          <cell r="AO642">
            <v>0.0495855205434055</v>
          </cell>
          <cell r="AP642">
            <v>0.039085410389587</v>
          </cell>
          <cell r="AQ642">
            <v>867935592.209999</v>
          </cell>
          <cell r="AR642">
            <v>623640840.099999</v>
          </cell>
          <cell r="AS642">
            <v>86292222.8567989</v>
          </cell>
          <cell r="AT642">
            <v>753812549.659999</v>
          </cell>
          <cell r="AU642">
            <v>737763882.649999</v>
          </cell>
          <cell r="AV642">
            <v>725021774.069999</v>
          </cell>
          <cell r="AW642">
            <v>758602812.829999</v>
          </cell>
          <cell r="AX642">
            <v>32475862.14</v>
          </cell>
        </row>
        <row r="643">
          <cell r="A643" t="str">
            <v>002307.SZ</v>
          </cell>
          <cell r="B643" t="str">
            <v>北新路桥</v>
          </cell>
          <cell r="C643">
            <v>8203928661.95</v>
          </cell>
          <cell r="D643">
            <v>0</v>
          </cell>
          <cell r="E643">
            <v>0</v>
          </cell>
          <cell r="F643">
            <v>0</v>
          </cell>
          <cell r="G643">
            <v>7171472611.62</v>
          </cell>
          <cell r="H643">
            <v>422226214.66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153360708</v>
          </cell>
          <cell r="P643">
            <v>72122458.54</v>
          </cell>
          <cell r="Q643">
            <v>315459453.87</v>
          </cell>
          <cell r="R643">
            <v>1128127.34</v>
          </cell>
          <cell r="S643">
            <v>398924375</v>
          </cell>
          <cell r="T643">
            <v>3584880.5</v>
          </cell>
          <cell r="U643">
            <v>0</v>
          </cell>
          <cell r="V643">
            <v>0</v>
          </cell>
          <cell r="W643">
            <v>0</v>
          </cell>
          <cell r="X643">
            <v>11835432.2</v>
          </cell>
          <cell r="Y643">
            <v>0</v>
          </cell>
          <cell r="Z643">
            <v>3905818</v>
          </cell>
        </row>
        <row r="643">
          <cell r="AB643">
            <v>20417127.41</v>
          </cell>
          <cell r="AC643">
            <v>5861276.67</v>
          </cell>
          <cell r="AD643">
            <v>57621047.33</v>
          </cell>
          <cell r="AE643">
            <v>8203928661.95</v>
          </cell>
          <cell r="AF643">
            <v>8112467734.37</v>
          </cell>
          <cell r="AG643">
            <v>87116193.8799999</v>
          </cell>
          <cell r="AH643">
            <v>101672044.62</v>
          </cell>
          <cell r="AI643">
            <v>44050997.2899999</v>
          </cell>
          <cell r="AJ643">
            <v>1032456050.33</v>
          </cell>
          <cell r="AK643">
            <v>0.125848979540565</v>
          </cell>
          <cell r="AL643">
            <v>527514897.01</v>
          </cell>
          <cell r="AM643">
            <v>0.0186935691812254</v>
          </cell>
          <cell r="AN643">
            <v>0.00879120985955248</v>
          </cell>
          <cell r="AO643">
            <v>0.0384522424400285</v>
          </cell>
          <cell r="AP643">
            <v>0.000137510622835164</v>
          </cell>
          <cell r="AQ643">
            <v>504941153.32</v>
          </cell>
          <cell r="AR643">
            <v>48395730.9899998</v>
          </cell>
          <cell r="AS643">
            <v>-229271616.766</v>
          </cell>
          <cell r="AT643">
            <v>447320105.99</v>
          </cell>
          <cell r="AU643">
            <v>106016778.32</v>
          </cell>
          <cell r="AV643">
            <v>60229473.72</v>
          </cell>
          <cell r="AW643">
            <v>87116193.8799999</v>
          </cell>
          <cell r="AX643">
            <v>3584880.5</v>
          </cell>
        </row>
        <row r="644">
          <cell r="A644" t="str">
            <v>002948.SZ</v>
          </cell>
          <cell r="B644" t="str">
            <v>青岛银行</v>
          </cell>
          <cell r="C644">
            <v>8187748000</v>
          </cell>
          <cell r="D644">
            <v>13530480000</v>
          </cell>
          <cell r="E644">
            <v>0</v>
          </cell>
          <cell r="F644">
            <v>1335937000</v>
          </cell>
          <cell r="G644">
            <v>0</v>
          </cell>
          <cell r="H644">
            <v>0</v>
          </cell>
          <cell r="I644">
            <v>135839000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104385000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707540000</v>
          </cell>
          <cell r="U644">
            <v>0</v>
          </cell>
          <cell r="V644">
            <v>-31567000</v>
          </cell>
          <cell r="W644">
            <v>521505000</v>
          </cell>
          <cell r="X644">
            <v>2752431000</v>
          </cell>
          <cell r="Y644">
            <v>0</v>
          </cell>
          <cell r="Z644">
            <v>-404000</v>
          </cell>
        </row>
        <row r="644">
          <cell r="AB644">
            <v>10347000</v>
          </cell>
          <cell r="AC644">
            <v>12478000</v>
          </cell>
          <cell r="AD644">
            <v>325962000</v>
          </cell>
          <cell r="AE644">
            <v>8187748000</v>
          </cell>
          <cell r="AF644">
            <v>104385000</v>
          </cell>
          <cell r="AG644">
            <v>6528006000</v>
          </cell>
          <cell r="AH644">
            <v>6525875000</v>
          </cell>
          <cell r="AI644">
            <v>6199913000</v>
          </cell>
          <cell r="AJ644">
            <v>8187748000</v>
          </cell>
          <cell r="AK644">
            <v>1</v>
          </cell>
          <cell r="AL644">
            <v>106516000</v>
          </cell>
          <cell r="AM644">
            <v>0.0127489268111329</v>
          </cell>
          <cell r="AN644">
            <v>0</v>
          </cell>
          <cell r="AO644">
            <v>0</v>
          </cell>
          <cell r="AP644">
            <v>0</v>
          </cell>
          <cell r="AQ644">
            <v>8081232000</v>
          </cell>
          <cell r="AR644">
            <v>7755270000</v>
          </cell>
          <cell r="AS644">
            <v>5190409520</v>
          </cell>
          <cell r="AT644">
            <v>7755270000</v>
          </cell>
          <cell r="AU644">
            <v>8081232000</v>
          </cell>
          <cell r="AV644">
            <v>5330528000</v>
          </cell>
          <cell r="AW644">
            <v>6528006000</v>
          </cell>
          <cell r="AX644">
            <v>1197478000</v>
          </cell>
        </row>
        <row r="645">
          <cell r="A645" t="str">
            <v>600812.SH</v>
          </cell>
          <cell r="B645" t="str">
            <v>华北制药</v>
          </cell>
          <cell r="C645">
            <v>8186782145.76</v>
          </cell>
          <cell r="D645">
            <v>0</v>
          </cell>
          <cell r="E645">
            <v>0</v>
          </cell>
          <cell r="F645">
            <v>0</v>
          </cell>
          <cell r="G645">
            <v>5428247188.19</v>
          </cell>
          <cell r="H645">
            <v>474043031.25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92450161.48</v>
          </cell>
          <cell r="P645">
            <v>1665993967.27</v>
          </cell>
          <cell r="Q645">
            <v>433521844.68</v>
          </cell>
          <cell r="R645">
            <v>98653868.02</v>
          </cell>
          <cell r="S645">
            <v>423530956.39</v>
          </cell>
          <cell r="T645">
            <v>34238652.9</v>
          </cell>
          <cell r="U645">
            <v>33398652.9</v>
          </cell>
          <cell r="V645">
            <v>0</v>
          </cell>
          <cell r="W645">
            <v>0</v>
          </cell>
          <cell r="X645">
            <v>25834963.89</v>
          </cell>
          <cell r="Y645">
            <v>5773823.04</v>
          </cell>
          <cell r="Z645">
            <v>820051.8</v>
          </cell>
        </row>
        <row r="645">
          <cell r="AB645">
            <v>5294354.66</v>
          </cell>
          <cell r="AC645">
            <v>2211175.92</v>
          </cell>
          <cell r="AD645">
            <v>66060379.31</v>
          </cell>
          <cell r="AE645">
            <v>8186782145.76</v>
          </cell>
          <cell r="AF645">
            <v>8142397986.03</v>
          </cell>
          <cell r="AG645">
            <v>47834077.5000005</v>
          </cell>
          <cell r="AH645">
            <v>50917256.2400005</v>
          </cell>
          <cell r="AI645">
            <v>-15143123.0699995</v>
          </cell>
          <cell r="AJ645">
            <v>2758534957.57</v>
          </cell>
          <cell r="AK645">
            <v>0.336949842863312</v>
          </cell>
          <cell r="AL645">
            <v>2293310485.75</v>
          </cell>
          <cell r="AM645">
            <v>0.0112926128769508</v>
          </cell>
          <cell r="AN645">
            <v>0.203498021274797</v>
          </cell>
          <cell r="AO645">
            <v>0.0529538757672359</v>
          </cell>
          <cell r="AP645">
            <v>0.0120503839315052</v>
          </cell>
          <cell r="AQ645">
            <v>465224471.820001</v>
          </cell>
          <cell r="AR645">
            <v>-24366863.8799993</v>
          </cell>
          <cell r="AS645">
            <v>-512096356.186399</v>
          </cell>
          <cell r="AT645">
            <v>399164092.510001</v>
          </cell>
          <cell r="AU645">
            <v>41693515.4300007</v>
          </cell>
          <cell r="AV645">
            <v>-36916650.2599994</v>
          </cell>
          <cell r="AW645">
            <v>47834077.5000005</v>
          </cell>
          <cell r="AX645">
            <v>840000</v>
          </cell>
        </row>
        <row r="646">
          <cell r="A646" t="str">
            <v>600740.SH</v>
          </cell>
          <cell r="B646" t="str">
            <v>山西焦化</v>
          </cell>
          <cell r="C646">
            <v>8181980711.97</v>
          </cell>
          <cell r="D646">
            <v>0</v>
          </cell>
          <cell r="E646">
            <v>0</v>
          </cell>
          <cell r="F646">
            <v>0</v>
          </cell>
          <cell r="G646">
            <v>7328556041.96</v>
          </cell>
          <cell r="H646">
            <v>119506698.1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44045194.66</v>
          </cell>
          <cell r="P646">
            <v>44190152.63</v>
          </cell>
          <cell r="Q646">
            <v>206364639.61</v>
          </cell>
          <cell r="R646">
            <v>24785304.08</v>
          </cell>
          <cell r="S646">
            <v>128272746.57</v>
          </cell>
          <cell r="T646">
            <v>1437247164.23</v>
          </cell>
          <cell r="U646">
            <v>1437247164.23</v>
          </cell>
          <cell r="V646">
            <v>0</v>
          </cell>
          <cell r="W646">
            <v>0</v>
          </cell>
          <cell r="X646">
            <v>2294397.39</v>
          </cell>
          <cell r="Y646">
            <v>8487544.68</v>
          </cell>
          <cell r="Z646">
            <v>1016348.26</v>
          </cell>
        </row>
        <row r="646">
          <cell r="AB646">
            <v>774286.28</v>
          </cell>
          <cell r="AC646">
            <v>0</v>
          </cell>
          <cell r="AD646">
            <v>334950.7</v>
          </cell>
          <cell r="AE646">
            <v>8181980711.97</v>
          </cell>
          <cell r="AF646">
            <v>7776214079.51</v>
          </cell>
          <cell r="AG646">
            <v>1833248202.88</v>
          </cell>
          <cell r="AH646">
            <v>1834022489.16</v>
          </cell>
          <cell r="AI646">
            <v>1833687538.46</v>
          </cell>
          <cell r="AJ646">
            <v>853424670.01</v>
          </cell>
          <cell r="AK646">
            <v>0.104305387662607</v>
          </cell>
          <cell r="AL646">
            <v>327098549.38</v>
          </cell>
          <cell r="AM646">
            <v>0.00538319463349054</v>
          </cell>
          <cell r="AN646">
            <v>0.00540091136677346</v>
          </cell>
          <cell r="AO646">
            <v>0.0252218438144317</v>
          </cell>
          <cell r="AP646">
            <v>0.00302925476758211</v>
          </cell>
          <cell r="AQ646">
            <v>526326120.63</v>
          </cell>
          <cell r="AR646">
            <v>397718423.36</v>
          </cell>
          <cell r="AS646">
            <v>-618009152.8928</v>
          </cell>
          <cell r="AT646">
            <v>525991169.93</v>
          </cell>
          <cell r="AU646">
            <v>398053374.06</v>
          </cell>
          <cell r="AV646">
            <v>404767087.12</v>
          </cell>
          <cell r="AW646">
            <v>1833248202.88</v>
          </cell>
          <cell r="AX646">
            <v>0</v>
          </cell>
        </row>
        <row r="647">
          <cell r="A647" t="str">
            <v>601038.SH</v>
          </cell>
          <cell r="B647" t="str">
            <v>一拖股份</v>
          </cell>
          <cell r="C647">
            <v>8141101593.06</v>
          </cell>
          <cell r="D647">
            <v>84017593.6</v>
          </cell>
          <cell r="E647">
            <v>0</v>
          </cell>
          <cell r="F647">
            <v>4962156.65</v>
          </cell>
          <cell r="G647">
            <v>6775598318.92</v>
          </cell>
          <cell r="H647">
            <v>20891517.23</v>
          </cell>
          <cell r="I647">
            <v>461898.43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33797221.16</v>
          </cell>
          <cell r="P647">
            <v>118774015.2</v>
          </cell>
          <cell r="Q647">
            <v>233162141.38</v>
          </cell>
          <cell r="R647">
            <v>281602816.31</v>
          </cell>
          <cell r="S647">
            <v>31493372.02</v>
          </cell>
          <cell r="T647">
            <v>567479928.2</v>
          </cell>
          <cell r="U647">
            <v>3291332.78</v>
          </cell>
          <cell r="V647">
            <v>0</v>
          </cell>
          <cell r="W647">
            <v>13212407.55</v>
          </cell>
          <cell r="X647">
            <v>80908777.95</v>
          </cell>
          <cell r="Y647">
            <v>575595390.25</v>
          </cell>
          <cell r="Z647">
            <v>4869787.99</v>
          </cell>
        </row>
        <row r="647">
          <cell r="AB647">
            <v>19266812.92</v>
          </cell>
          <cell r="AC647">
            <v>889318.94</v>
          </cell>
          <cell r="AD647">
            <v>44709615.5</v>
          </cell>
          <cell r="AE647">
            <v>8141101593.06</v>
          </cell>
          <cell r="AF647">
            <v>7474427884.99</v>
          </cell>
          <cell r="AG647">
            <v>595731663.61</v>
          </cell>
          <cell r="AH647">
            <v>614109157.59</v>
          </cell>
          <cell r="AI647">
            <v>569399542.09</v>
          </cell>
          <cell r="AJ647">
            <v>1365503274.14</v>
          </cell>
          <cell r="AK647">
            <v>0.16772954599953</v>
          </cell>
          <cell r="AL647">
            <v>1224554090.32</v>
          </cell>
          <cell r="AM647">
            <v>0.00415143095484902</v>
          </cell>
          <cell r="AN647">
            <v>0.0145894279591414</v>
          </cell>
          <cell r="AO647">
            <v>0.0286401218207082</v>
          </cell>
          <cell r="AP647">
            <v>0.0345902594496618</v>
          </cell>
          <cell r="AQ647">
            <v>140949183.82</v>
          </cell>
          <cell r="AR647">
            <v>64746196.3000004</v>
          </cell>
          <cell r="AS647">
            <v>-386066964.5</v>
          </cell>
          <cell r="AT647">
            <v>96239568.3200004</v>
          </cell>
          <cell r="AU647">
            <v>109455811.8</v>
          </cell>
          <cell r="AV647">
            <v>25641182.6500001</v>
          </cell>
          <cell r="AW647">
            <v>595731663.61</v>
          </cell>
          <cell r="AX647">
            <v>577401002.97</v>
          </cell>
        </row>
        <row r="648">
          <cell r="A648" t="str">
            <v>600967.SH</v>
          </cell>
          <cell r="B648" t="str">
            <v>内蒙一机</v>
          </cell>
          <cell r="C648">
            <v>8132454850.09</v>
          </cell>
          <cell r="D648">
            <v>0</v>
          </cell>
          <cell r="E648">
            <v>0</v>
          </cell>
          <cell r="F648">
            <v>0</v>
          </cell>
          <cell r="G648">
            <v>7280713151.2</v>
          </cell>
          <cell r="H648">
            <v>799730.73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14312421.27</v>
          </cell>
          <cell r="P648">
            <v>15512153.18</v>
          </cell>
          <cell r="Q648">
            <v>273987568.78</v>
          </cell>
          <cell r="R648">
            <v>181178956.17</v>
          </cell>
          <cell r="S648">
            <v>-222483777.57</v>
          </cell>
          <cell r="T648">
            <v>29682816.94</v>
          </cell>
          <cell r="U648">
            <v>0</v>
          </cell>
          <cell r="V648">
            <v>0</v>
          </cell>
          <cell r="W648">
            <v>2298869.59</v>
          </cell>
          <cell r="X648">
            <v>36343153.87</v>
          </cell>
          <cell r="Y648">
            <v>182555.22</v>
          </cell>
          <cell r="Z648">
            <v>6314115.57</v>
          </cell>
        </row>
        <row r="648">
          <cell r="AB648">
            <v>3959141.59</v>
          </cell>
          <cell r="AC648">
            <v>1294140.64</v>
          </cell>
          <cell r="AD648">
            <v>75048820.46</v>
          </cell>
          <cell r="AE648">
            <v>8132454850.09</v>
          </cell>
          <cell r="AF648">
            <v>7543220473.03</v>
          </cell>
          <cell r="AG648">
            <v>591004470.07</v>
          </cell>
          <cell r="AH648">
            <v>593669471.02</v>
          </cell>
          <cell r="AI648">
            <v>518620650.56</v>
          </cell>
          <cell r="AJ648">
            <v>851741698.89</v>
          </cell>
          <cell r="AK648">
            <v>0.104733652333843</v>
          </cell>
          <cell r="AL648">
            <v>482508653.67</v>
          </cell>
          <cell r="AM648">
            <v>0.00175991401536544</v>
          </cell>
          <cell r="AN648">
            <v>0.00190743797118386</v>
          </cell>
          <cell r="AO648">
            <v>0.0336906350948838</v>
          </cell>
          <cell r="AP648">
            <v>0.0222785074752668</v>
          </cell>
          <cell r="AQ648">
            <v>369233045.22</v>
          </cell>
          <cell r="AR648">
            <v>516668002.33</v>
          </cell>
          <cell r="AS648">
            <v>-293934100.2948</v>
          </cell>
          <cell r="AT648">
            <v>294184224.76</v>
          </cell>
          <cell r="AU648">
            <v>591716822.79</v>
          </cell>
          <cell r="AV648">
            <v>335739275.24</v>
          </cell>
          <cell r="AW648">
            <v>591004470.07</v>
          </cell>
          <cell r="AX648">
            <v>31981686.53</v>
          </cell>
        </row>
        <row r="649">
          <cell r="A649" t="str">
            <v>600675.SH</v>
          </cell>
          <cell r="B649" t="str">
            <v>中华企业</v>
          </cell>
          <cell r="C649">
            <v>8122705480.35</v>
          </cell>
          <cell r="D649">
            <v>0</v>
          </cell>
          <cell r="E649">
            <v>0</v>
          </cell>
          <cell r="F649">
            <v>0</v>
          </cell>
          <cell r="G649">
            <v>4095380038.83</v>
          </cell>
          <cell r="H649">
            <v>503969105.08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1302965044.17</v>
          </cell>
          <cell r="P649">
            <v>94115599.86</v>
          </cell>
          <cell r="Q649">
            <v>228076983.04</v>
          </cell>
          <cell r="R649">
            <v>0</v>
          </cell>
          <cell r="S649">
            <v>220674913.05</v>
          </cell>
          <cell r="T649">
            <v>30098798.74</v>
          </cell>
          <cell r="U649">
            <v>-79202785.35</v>
          </cell>
          <cell r="V649">
            <v>0</v>
          </cell>
          <cell r="W649">
            <v>-3340276.34</v>
          </cell>
          <cell r="X649">
            <v>198581.36</v>
          </cell>
          <cell r="Y649">
            <v>-588035.17</v>
          </cell>
          <cell r="Z649">
            <v>14493058.79</v>
          </cell>
        </row>
        <row r="649">
          <cell r="AB649">
            <v>16718013.98</v>
          </cell>
          <cell r="AC649">
            <v>2172996.59</v>
          </cell>
          <cell r="AD649">
            <v>766463335.15</v>
          </cell>
          <cell r="AE649">
            <v>8122705480.35</v>
          </cell>
          <cell r="AF649">
            <v>5941212578.95</v>
          </cell>
          <cell r="AG649">
            <v>2223133936.4</v>
          </cell>
          <cell r="AH649">
            <v>2237678953.79</v>
          </cell>
          <cell r="AI649">
            <v>1471215618.64</v>
          </cell>
          <cell r="AJ649">
            <v>4027325441.52</v>
          </cell>
          <cell r="AK649">
            <v>0.495810841752503</v>
          </cell>
          <cell r="AL649">
            <v>1610024574.51</v>
          </cell>
          <cell r="AM649">
            <v>0.160410228749776</v>
          </cell>
          <cell r="AN649">
            <v>0.0115867305650413</v>
          </cell>
          <cell r="AO649">
            <v>0.0280789428586019</v>
          </cell>
          <cell r="AP649">
            <v>0</v>
          </cell>
          <cell r="AQ649">
            <v>2417300867.01</v>
          </cell>
          <cell r="AR649">
            <v>1430162618.81</v>
          </cell>
          <cell r="AS649">
            <v>169689991.758</v>
          </cell>
          <cell r="AT649">
            <v>1650837531.86</v>
          </cell>
          <cell r="AU649">
            <v>2196625953.96</v>
          </cell>
          <cell r="AV649">
            <v>1913081221.97</v>
          </cell>
          <cell r="AW649">
            <v>2223133936.4</v>
          </cell>
          <cell r="AX649">
            <v>105961307.75</v>
          </cell>
        </row>
        <row r="650">
          <cell r="A650" t="str">
            <v>002300.SZ</v>
          </cell>
          <cell r="B650" t="str">
            <v>太阳电缆</v>
          </cell>
          <cell r="C650">
            <v>8115882810.34</v>
          </cell>
          <cell r="D650">
            <v>0</v>
          </cell>
          <cell r="E650">
            <v>0</v>
          </cell>
          <cell r="F650">
            <v>0</v>
          </cell>
          <cell r="G650">
            <v>7757902888.44</v>
          </cell>
          <cell r="H650">
            <v>49279095.09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17616882.93</v>
          </cell>
          <cell r="P650">
            <v>62658360.42</v>
          </cell>
          <cell r="Q650">
            <v>59937572.98</v>
          </cell>
          <cell r="R650">
            <v>12783954.07</v>
          </cell>
          <cell r="S650">
            <v>47566651.08</v>
          </cell>
          <cell r="T650">
            <v>4884531.02</v>
          </cell>
          <cell r="U650">
            <v>4845554.1</v>
          </cell>
          <cell r="V650">
            <v>0</v>
          </cell>
          <cell r="W650">
            <v>1134131.59</v>
          </cell>
          <cell r="X650">
            <v>12294214.7</v>
          </cell>
          <cell r="Y650">
            <v>2045063.26</v>
          </cell>
          <cell r="Z650">
            <v>762885.64</v>
          </cell>
        </row>
        <row r="650">
          <cell r="AB650">
            <v>249894.41</v>
          </cell>
          <cell r="AC650">
            <v>772730.05</v>
          </cell>
          <cell r="AD650">
            <v>42460893.74</v>
          </cell>
          <cell r="AE650">
            <v>8115882810.34</v>
          </cell>
          <cell r="AF650">
            <v>7958466309.92</v>
          </cell>
          <cell r="AG650">
            <v>149858770.710001</v>
          </cell>
          <cell r="AH650">
            <v>149335935.070001</v>
          </cell>
          <cell r="AI650">
            <v>106875041.330001</v>
          </cell>
          <cell r="AJ650">
            <v>357979921.900001</v>
          </cell>
          <cell r="AK650">
            <v>0.0441085622187543</v>
          </cell>
          <cell r="AL650">
            <v>155564669.3</v>
          </cell>
          <cell r="AM650">
            <v>0.00217066748518785</v>
          </cell>
          <cell r="AN650">
            <v>0.00772046145616721</v>
          </cell>
          <cell r="AO650">
            <v>0.00738521912904371</v>
          </cell>
          <cell r="AP650">
            <v>0.00157517726275109</v>
          </cell>
          <cell r="AQ650">
            <v>202415252.600001</v>
          </cell>
          <cell r="AR650">
            <v>112387707.780001</v>
          </cell>
          <cell r="AS650">
            <v>-17684887.879999</v>
          </cell>
          <cell r="AT650">
            <v>159954358.860001</v>
          </cell>
          <cell r="AU650">
            <v>154848601.520001</v>
          </cell>
          <cell r="AV650">
            <v>142127664.090001</v>
          </cell>
          <cell r="AW650">
            <v>149858770.710001</v>
          </cell>
          <cell r="AX650">
            <v>1173108.51</v>
          </cell>
        </row>
        <row r="651">
          <cell r="A651" t="str">
            <v>002603.SZ</v>
          </cell>
          <cell r="B651" t="str">
            <v>以岭药业</v>
          </cell>
          <cell r="C651">
            <v>8111597900.32</v>
          </cell>
          <cell r="D651">
            <v>0</v>
          </cell>
          <cell r="E651">
            <v>0</v>
          </cell>
          <cell r="F651">
            <v>0</v>
          </cell>
          <cell r="G651">
            <v>2903730555.35</v>
          </cell>
          <cell r="H651">
            <v>40708411.9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106949699.15</v>
          </cell>
          <cell r="P651">
            <v>2795771783.69</v>
          </cell>
          <cell r="Q651">
            <v>347097658.56</v>
          </cell>
          <cell r="R651">
            <v>537590964.63</v>
          </cell>
          <cell r="S651">
            <v>27279346.4</v>
          </cell>
          <cell r="T651">
            <v>2557442.59</v>
          </cell>
          <cell r="U651">
            <v>0</v>
          </cell>
          <cell r="V651">
            <v>0</v>
          </cell>
          <cell r="W651">
            <v>1346041.67</v>
          </cell>
          <cell r="X651">
            <v>5083320.15</v>
          </cell>
          <cell r="Y651">
            <v>0</v>
          </cell>
          <cell r="Z651">
            <v>-771612.48</v>
          </cell>
        </row>
        <row r="651">
          <cell r="AB651">
            <v>8679003.21</v>
          </cell>
          <cell r="AC651">
            <v>13234001.35</v>
          </cell>
          <cell r="AD651">
            <v>223321287.26</v>
          </cell>
          <cell r="AE651">
            <v>8111597900.32</v>
          </cell>
          <cell r="AF651">
            <v>6718420007.78</v>
          </cell>
          <cell r="AG651">
            <v>1391226444.17</v>
          </cell>
          <cell r="AH651">
            <v>1386671446.03</v>
          </cell>
          <cell r="AI651">
            <v>1163350158.77</v>
          </cell>
          <cell r="AJ651">
            <v>5207867344.97</v>
          </cell>
          <cell r="AK651">
            <v>0.64202730571304</v>
          </cell>
          <cell r="AL651">
            <v>3791965104.17</v>
          </cell>
          <cell r="AM651">
            <v>0.0131847880607816</v>
          </cell>
          <cell r="AN651">
            <v>0.344663507492119</v>
          </cell>
          <cell r="AO651">
            <v>0.0427902939501362</v>
          </cell>
          <cell r="AP651">
            <v>0.0662743606421606</v>
          </cell>
          <cell r="AQ651">
            <v>1415902240.8</v>
          </cell>
          <cell r="AR651">
            <v>1165301607.14</v>
          </cell>
          <cell r="AS651">
            <v>449325180.216</v>
          </cell>
          <cell r="AT651">
            <v>1192580953.54</v>
          </cell>
          <cell r="AU651">
            <v>1388622894.4</v>
          </cell>
          <cell r="AV651">
            <v>1373893894.41</v>
          </cell>
          <cell r="AW651">
            <v>1391226444.17</v>
          </cell>
          <cell r="AX651">
            <v>3903484.26</v>
          </cell>
        </row>
        <row r="652">
          <cell r="A652" t="str">
            <v>600657.SH</v>
          </cell>
          <cell r="B652" t="str">
            <v>信达地产</v>
          </cell>
          <cell r="C652">
            <v>8104495475.35</v>
          </cell>
          <cell r="D652">
            <v>0</v>
          </cell>
          <cell r="E652">
            <v>0</v>
          </cell>
          <cell r="F652">
            <v>0</v>
          </cell>
          <cell r="G652">
            <v>6793585160.57</v>
          </cell>
          <cell r="H652">
            <v>891720832.93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229070796.34</v>
          </cell>
          <cell r="P652">
            <v>253434038.06</v>
          </cell>
          <cell r="Q652">
            <v>510611463.71</v>
          </cell>
          <cell r="R652">
            <v>3923472.56</v>
          </cell>
          <cell r="S652">
            <v>696214803.84</v>
          </cell>
          <cell r="T652">
            <v>718704398.55</v>
          </cell>
          <cell r="U652">
            <v>339754401.67</v>
          </cell>
          <cell r="V652">
            <v>0</v>
          </cell>
          <cell r="W652">
            <v>41355198.06</v>
          </cell>
          <cell r="X652">
            <v>-20467769.66</v>
          </cell>
          <cell r="Y652">
            <v>89212673.16</v>
          </cell>
          <cell r="Z652">
            <v>69861.15</v>
          </cell>
        </row>
        <row r="652">
          <cell r="AB652">
            <v>585860982.01</v>
          </cell>
          <cell r="AC652">
            <v>18901030.97</v>
          </cell>
          <cell r="AD652">
            <v>383580389.68</v>
          </cell>
          <cell r="AE652">
            <v>8104495475.35</v>
          </cell>
          <cell r="AF652">
            <v>8486839735.08</v>
          </cell>
          <cell r="AG652">
            <v>309040294.529999</v>
          </cell>
          <cell r="AH652">
            <v>876000245.569999</v>
          </cell>
          <cell r="AI652">
            <v>492419855.889999</v>
          </cell>
          <cell r="AJ652">
            <v>1310910314.78</v>
          </cell>
          <cell r="AK652">
            <v>0.161751008285113</v>
          </cell>
          <cell r="AL652">
            <v>519292492.79</v>
          </cell>
          <cell r="AM652">
            <v>0.0282646584277484</v>
          </cell>
          <cell r="AN652">
            <v>0.0312707976493818</v>
          </cell>
          <cell r="AO652">
            <v>0.0630034855671196</v>
          </cell>
          <cell r="AP652">
            <v>0.000484110648458418</v>
          </cell>
          <cell r="AQ652">
            <v>791617821.990001</v>
          </cell>
          <cell r="AR652">
            <v>-288177371.529999</v>
          </cell>
          <cell r="AS652">
            <v>-2177426287.3556</v>
          </cell>
          <cell r="AT652">
            <v>408037432.310001</v>
          </cell>
          <cell r="AU652">
            <v>95403018.1500007</v>
          </cell>
          <cell r="AV652">
            <v>-646525331.169999</v>
          </cell>
          <cell r="AW652">
            <v>309040294.529999</v>
          </cell>
          <cell r="AX652">
            <v>420305194.94</v>
          </cell>
        </row>
        <row r="653">
          <cell r="A653" t="str">
            <v>002966.SZ</v>
          </cell>
          <cell r="B653" t="str">
            <v>苏州银行</v>
          </cell>
          <cell r="C653">
            <v>8094688995</v>
          </cell>
          <cell r="D653">
            <v>12807240910</v>
          </cell>
          <cell r="E653">
            <v>0</v>
          </cell>
          <cell r="F653">
            <v>957413864</v>
          </cell>
          <cell r="G653">
            <v>0</v>
          </cell>
          <cell r="H653">
            <v>0</v>
          </cell>
          <cell r="I653">
            <v>76462428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82951807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1133891289</v>
          </cell>
          <cell r="U653">
            <v>46990491</v>
          </cell>
          <cell r="V653">
            <v>49229241</v>
          </cell>
          <cell r="W653">
            <v>164238188</v>
          </cell>
          <cell r="X653">
            <v>2517569291</v>
          </cell>
          <cell r="Y653">
            <v>0</v>
          </cell>
          <cell r="Z653">
            <v>11261349</v>
          </cell>
        </row>
        <row r="653">
          <cell r="AB653">
            <v>4796063</v>
          </cell>
          <cell r="AC653">
            <v>13668378</v>
          </cell>
          <cell r="AD653">
            <v>420518260</v>
          </cell>
          <cell r="AE653">
            <v>8094688995</v>
          </cell>
          <cell r="AF653">
            <v>82951807</v>
          </cell>
          <cell r="AG653">
            <v>6852787964</v>
          </cell>
          <cell r="AH653">
            <v>6843915649</v>
          </cell>
          <cell r="AI653">
            <v>6423397389</v>
          </cell>
          <cell r="AJ653">
            <v>8094688995</v>
          </cell>
          <cell r="AK653">
            <v>1</v>
          </cell>
          <cell r="AL653">
            <v>91824122</v>
          </cell>
          <cell r="AM653">
            <v>0.0102476830241703</v>
          </cell>
          <cell r="AN653">
            <v>0</v>
          </cell>
          <cell r="AO653">
            <v>0</v>
          </cell>
          <cell r="AP653">
            <v>0</v>
          </cell>
          <cell r="AQ653">
            <v>8002864873</v>
          </cell>
          <cell r="AR653">
            <v>7582346613</v>
          </cell>
          <cell r="AS653">
            <v>5028694603.24</v>
          </cell>
          <cell r="AT653">
            <v>7582346613</v>
          </cell>
          <cell r="AU653">
            <v>8002864873</v>
          </cell>
          <cell r="AV653">
            <v>5505429246</v>
          </cell>
          <cell r="AW653">
            <v>6852787964</v>
          </cell>
          <cell r="AX653">
            <v>1300368227</v>
          </cell>
        </row>
        <row r="654">
          <cell r="A654" t="str">
            <v>601369.SH</v>
          </cell>
          <cell r="B654" t="str">
            <v>陕鼓动力</v>
          </cell>
          <cell r="C654">
            <v>8058633783.61</v>
          </cell>
          <cell r="D654">
            <v>0</v>
          </cell>
          <cell r="E654">
            <v>0</v>
          </cell>
          <cell r="F654">
            <v>0</v>
          </cell>
          <cell r="G654">
            <v>6463140608.49</v>
          </cell>
          <cell r="H654">
            <v>63187799.94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46834827</v>
          </cell>
          <cell r="P654">
            <v>161001883.18</v>
          </cell>
          <cell r="Q654">
            <v>341347025.94</v>
          </cell>
          <cell r="R654">
            <v>257086559.32</v>
          </cell>
          <cell r="S654">
            <v>-104516293.15</v>
          </cell>
          <cell r="T654">
            <v>113747702.21</v>
          </cell>
          <cell r="U654">
            <v>-19029340.72</v>
          </cell>
          <cell r="V654">
            <v>0</v>
          </cell>
          <cell r="W654">
            <v>4442613.04</v>
          </cell>
          <cell r="X654">
            <v>23669128.52</v>
          </cell>
          <cell r="Y654">
            <v>17717809.3</v>
          </cell>
          <cell r="Z654">
            <v>583404.63</v>
          </cell>
        </row>
        <row r="654">
          <cell r="AB654">
            <v>11558494.01</v>
          </cell>
          <cell r="AC654">
            <v>3402166.95</v>
          </cell>
          <cell r="AD654">
            <v>183014595.07</v>
          </cell>
          <cell r="AE654">
            <v>8058633783.61</v>
          </cell>
          <cell r="AF654">
            <v>7164894610.78</v>
          </cell>
          <cell r="AG654">
            <v>971125954.89</v>
          </cell>
          <cell r="AH654">
            <v>979282281.95</v>
          </cell>
          <cell r="AI654">
            <v>796267686.88</v>
          </cell>
          <cell r="AJ654">
            <v>1595493175.12</v>
          </cell>
          <cell r="AK654">
            <v>0.197985566531759</v>
          </cell>
          <cell r="AL654">
            <v>815831777.68</v>
          </cell>
          <cell r="AM654">
            <v>0.00581175770702656</v>
          </cell>
          <cell r="AN654">
            <v>0.0199788062720324</v>
          </cell>
          <cell r="AO654">
            <v>0.0423579275477496</v>
          </cell>
          <cell r="AP654">
            <v>0.0319020030222584</v>
          </cell>
          <cell r="AQ654">
            <v>779661397.44</v>
          </cell>
          <cell r="AR654">
            <v>701163095.52</v>
          </cell>
          <cell r="AS654">
            <v>113308583.2056</v>
          </cell>
          <cell r="AT654">
            <v>596646802.37</v>
          </cell>
          <cell r="AU654">
            <v>884177690.59</v>
          </cell>
          <cell r="AV654">
            <v>685231546.55</v>
          </cell>
          <cell r="AW654">
            <v>971125954.89</v>
          </cell>
          <cell r="AX654">
            <v>137219655.97</v>
          </cell>
        </row>
        <row r="655">
          <cell r="A655" t="str">
            <v>002309.SZ</v>
          </cell>
          <cell r="B655" t="str">
            <v>中利集团</v>
          </cell>
          <cell r="C655">
            <v>8035690089.58</v>
          </cell>
          <cell r="D655">
            <v>0</v>
          </cell>
          <cell r="E655">
            <v>0</v>
          </cell>
          <cell r="F655">
            <v>0</v>
          </cell>
          <cell r="G655">
            <v>7294537488.49</v>
          </cell>
          <cell r="H655">
            <v>215879107.65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21451036.48</v>
          </cell>
          <cell r="P655">
            <v>125601859.9</v>
          </cell>
          <cell r="Q655">
            <v>385620219.38</v>
          </cell>
          <cell r="R655">
            <v>275539697.04</v>
          </cell>
          <cell r="S655">
            <v>298469737.18</v>
          </cell>
          <cell r="T655">
            <v>-528478079.45</v>
          </cell>
          <cell r="U655">
            <v>-197057712.56</v>
          </cell>
          <cell r="V655">
            <v>0</v>
          </cell>
          <cell r="W655">
            <v>2481400</v>
          </cell>
          <cell r="X655">
            <v>123574650.12</v>
          </cell>
          <cell r="Y655">
            <v>229442888.75</v>
          </cell>
          <cell r="Z655">
            <v>107161868.93</v>
          </cell>
        </row>
        <row r="655">
          <cell r="AB655">
            <v>12893525.63</v>
          </cell>
          <cell r="AC655">
            <v>385545085.01</v>
          </cell>
          <cell r="AD655">
            <v>15426723.97</v>
          </cell>
          <cell r="AE655">
            <v>8035690089.58</v>
          </cell>
          <cell r="AF655">
            <v>8401220038.47</v>
          </cell>
          <cell r="AG655">
            <v>-1137382298.28</v>
          </cell>
          <cell r="AH655">
            <v>-1510033857.66</v>
          </cell>
          <cell r="AI655">
            <v>-1525460581.63</v>
          </cell>
          <cell r="AJ655">
            <v>741152601.09</v>
          </cell>
          <cell r="AK655">
            <v>0.0922326014104332</v>
          </cell>
          <cell r="AL655">
            <v>1410307260.93</v>
          </cell>
          <cell r="AM655">
            <v>0.0026694703554852</v>
          </cell>
          <cell r="AN655">
            <v>0.0156305007410465</v>
          </cell>
          <cell r="AO655">
            <v>0.0479884384640517</v>
          </cell>
          <cell r="AP655">
            <v>0.0342894877687352</v>
          </cell>
          <cell r="AQ655">
            <v>-669154659.84</v>
          </cell>
          <cell r="AR655">
            <v>-983051120.99</v>
          </cell>
          <cell r="AS655">
            <v>-1313191846.0428</v>
          </cell>
          <cell r="AT655">
            <v>-684581383.81</v>
          </cell>
          <cell r="AU655">
            <v>-967624397.02</v>
          </cell>
          <cell r="AV655">
            <v>-528794989.3</v>
          </cell>
          <cell r="AW655">
            <v>-1137382298.28</v>
          </cell>
          <cell r="AX655">
            <v>-328938966.89</v>
          </cell>
        </row>
        <row r="656">
          <cell r="A656" t="str">
            <v>002637.SZ</v>
          </cell>
          <cell r="B656" t="str">
            <v>赞宇科技</v>
          </cell>
          <cell r="C656">
            <v>8019415011.03</v>
          </cell>
          <cell r="D656">
            <v>0</v>
          </cell>
          <cell r="E656">
            <v>0</v>
          </cell>
          <cell r="F656">
            <v>0</v>
          </cell>
          <cell r="G656">
            <v>6595359641.45</v>
          </cell>
          <cell r="H656">
            <v>51426711.39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27907117.68</v>
          </cell>
          <cell r="P656">
            <v>259522350.11</v>
          </cell>
          <cell r="Q656">
            <v>151617873.97</v>
          </cell>
          <cell r="R656">
            <v>108290088.9</v>
          </cell>
          <cell r="S656">
            <v>57466830.87</v>
          </cell>
          <cell r="T656">
            <v>-21779559.58</v>
          </cell>
          <cell r="U656">
            <v>2772663.04</v>
          </cell>
          <cell r="V656">
            <v>0</v>
          </cell>
          <cell r="W656">
            <v>-7762580</v>
          </cell>
          <cell r="X656">
            <v>14949247.81</v>
          </cell>
          <cell r="Y656">
            <v>600298.07</v>
          </cell>
          <cell r="Z656">
            <v>-141983.24</v>
          </cell>
        </row>
        <row r="656">
          <cell r="AB656">
            <v>1389261.71</v>
          </cell>
          <cell r="AC656">
            <v>2869531.04</v>
          </cell>
          <cell r="AD656">
            <v>164420972.63</v>
          </cell>
          <cell r="AE656">
            <v>8019415011.03</v>
          </cell>
          <cell r="AF656">
            <v>7200163902.98</v>
          </cell>
          <cell r="AG656">
            <v>774017439.35</v>
          </cell>
          <cell r="AH656">
            <v>772537170.02</v>
          </cell>
          <cell r="AI656">
            <v>608116197.39</v>
          </cell>
          <cell r="AJ656">
            <v>1424055369.58</v>
          </cell>
          <cell r="AK656">
            <v>0.177575966279503</v>
          </cell>
          <cell r="AL656">
            <v>549417998.06</v>
          </cell>
          <cell r="AM656">
            <v>0.00347994431534173</v>
          </cell>
          <cell r="AN656">
            <v>0.0323617557830652</v>
          </cell>
          <cell r="AO656">
            <v>0.0189063508699154</v>
          </cell>
          <cell r="AP656">
            <v>0.0135034898120445</v>
          </cell>
          <cell r="AQ656">
            <v>874637371.52</v>
          </cell>
          <cell r="AR656">
            <v>652749568.02</v>
          </cell>
          <cell r="AS656">
            <v>343827913.6336</v>
          </cell>
          <cell r="AT656">
            <v>710216398.89</v>
          </cell>
          <cell r="AU656">
            <v>817170540.65</v>
          </cell>
          <cell r="AV656">
            <v>809599698.41</v>
          </cell>
          <cell r="AW656">
            <v>774017439.35</v>
          </cell>
          <cell r="AX656">
            <v>-32314802.62</v>
          </cell>
        </row>
        <row r="657">
          <cell r="A657" t="str">
            <v>000698.SZ</v>
          </cell>
          <cell r="B657" t="str">
            <v>沈阳化工</v>
          </cell>
          <cell r="C657">
            <v>8015816080.78</v>
          </cell>
          <cell r="D657">
            <v>0</v>
          </cell>
          <cell r="E657">
            <v>0</v>
          </cell>
          <cell r="F657">
            <v>0</v>
          </cell>
          <cell r="G657">
            <v>7146070030.19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80399978.52</v>
          </cell>
          <cell r="P657">
            <v>25964187.58</v>
          </cell>
          <cell r="Q657">
            <v>114562304.1</v>
          </cell>
          <cell r="R657">
            <v>178897697.75</v>
          </cell>
          <cell r="S657">
            <v>72020204.52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-80748.34</v>
          </cell>
          <cell r="Y657">
            <v>0</v>
          </cell>
          <cell r="Z657">
            <v>189450.08</v>
          </cell>
        </row>
        <row r="657">
          <cell r="AB657">
            <v>6079474.67</v>
          </cell>
          <cell r="AC657">
            <v>1114873.61</v>
          </cell>
          <cell r="AD657">
            <v>115553949.9</v>
          </cell>
          <cell r="AE657">
            <v>8015816080.78</v>
          </cell>
          <cell r="AF657">
            <v>7617914402.66</v>
          </cell>
          <cell r="AG657">
            <v>398171876.539999</v>
          </cell>
          <cell r="AH657">
            <v>403136477.599999</v>
          </cell>
          <cell r="AI657">
            <v>287582527.699999</v>
          </cell>
          <cell r="AJ657">
            <v>869746050.59</v>
          </cell>
          <cell r="AK657">
            <v>0.108503743327575</v>
          </cell>
          <cell r="AL657">
            <v>394859566.89</v>
          </cell>
          <cell r="AM657">
            <v>0.0100301675724297</v>
          </cell>
          <cell r="AN657">
            <v>0.00323911967519513</v>
          </cell>
          <cell r="AO657">
            <v>0.0142920325198944</v>
          </cell>
          <cell r="AP657">
            <v>0.0223180891311808</v>
          </cell>
          <cell r="AQ657">
            <v>474886483.7</v>
          </cell>
          <cell r="AR657">
            <v>287312329.28</v>
          </cell>
          <cell r="AS657">
            <v>-59147090.816</v>
          </cell>
          <cell r="AT657">
            <v>359332533.8</v>
          </cell>
          <cell r="AU657">
            <v>402866279.18</v>
          </cell>
          <cell r="AV657">
            <v>470192081.06</v>
          </cell>
          <cell r="AW657">
            <v>398171876.539999</v>
          </cell>
          <cell r="AX657">
            <v>0</v>
          </cell>
        </row>
        <row r="658">
          <cell r="A658" t="str">
            <v>603897.SH</v>
          </cell>
          <cell r="B658" t="str">
            <v>长城科技</v>
          </cell>
          <cell r="C658">
            <v>8011966421.47</v>
          </cell>
          <cell r="D658">
            <v>0</v>
          </cell>
          <cell r="E658">
            <v>0</v>
          </cell>
          <cell r="F658">
            <v>0</v>
          </cell>
          <cell r="G658">
            <v>7542429074.68</v>
          </cell>
          <cell r="H658">
            <v>27594744.13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5931412.4</v>
          </cell>
          <cell r="P658">
            <v>5994172.57</v>
          </cell>
          <cell r="Q658">
            <v>24450714.49</v>
          </cell>
          <cell r="R658">
            <v>129040733.24</v>
          </cell>
          <cell r="S658">
            <v>8757072.77</v>
          </cell>
          <cell r="T658">
            <v>12502731.93</v>
          </cell>
          <cell r="U658">
            <v>0</v>
          </cell>
          <cell r="V658">
            <v>0</v>
          </cell>
          <cell r="W658">
            <v>-673211.3</v>
          </cell>
          <cell r="X658">
            <v>9856188.27</v>
          </cell>
          <cell r="Y658">
            <v>0</v>
          </cell>
          <cell r="Z658">
            <v>0</v>
          </cell>
        </row>
        <row r="658">
          <cell r="AB658">
            <v>100000</v>
          </cell>
          <cell r="AC658">
            <v>602532.27</v>
          </cell>
          <cell r="AD658">
            <v>40873008.96</v>
          </cell>
          <cell r="AE658">
            <v>8011966421.47</v>
          </cell>
          <cell r="AF658">
            <v>7716603180.15</v>
          </cell>
          <cell r="AG658">
            <v>297336573.680001</v>
          </cell>
          <cell r="AH658">
            <v>296834041.410001</v>
          </cell>
          <cell r="AI658">
            <v>255961032.450001</v>
          </cell>
          <cell r="AJ658">
            <v>469537346.79</v>
          </cell>
          <cell r="AK658">
            <v>0.0586045075690484</v>
          </cell>
          <cell r="AL658">
            <v>165919564.97</v>
          </cell>
          <cell r="AM658">
            <v>0.00074031917858584</v>
          </cell>
          <cell r="AN658">
            <v>0.000748152482758436</v>
          </cell>
          <cell r="AO658">
            <v>0.00305177445882429</v>
          </cell>
          <cell r="AP658">
            <v>0.0161060002565917</v>
          </cell>
          <cell r="AQ658">
            <v>303617781.82</v>
          </cell>
          <cell r="AR658">
            <v>253987700.09</v>
          </cell>
          <cell r="AS658">
            <v>78759821.0172</v>
          </cell>
          <cell r="AT658">
            <v>262744772.86</v>
          </cell>
          <cell r="AU658">
            <v>294860709.05</v>
          </cell>
          <cell r="AV658">
            <v>266669381.69</v>
          </cell>
          <cell r="AW658">
            <v>297336573.680001</v>
          </cell>
          <cell r="AX658">
            <v>11829520.63</v>
          </cell>
        </row>
        <row r="659">
          <cell r="A659" t="str">
            <v>000751.SZ</v>
          </cell>
          <cell r="B659" t="str">
            <v>锌业股份</v>
          </cell>
          <cell r="C659">
            <v>7920001193.77</v>
          </cell>
          <cell r="D659">
            <v>0</v>
          </cell>
          <cell r="E659">
            <v>0</v>
          </cell>
          <cell r="F659">
            <v>0</v>
          </cell>
          <cell r="G659">
            <v>7434871453.41</v>
          </cell>
          <cell r="H659">
            <v>78241501.12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50895420.81</v>
          </cell>
          <cell r="P659">
            <v>3264826.02</v>
          </cell>
          <cell r="Q659">
            <v>207204151.03</v>
          </cell>
          <cell r="R659">
            <v>8602543.52</v>
          </cell>
          <cell r="S659">
            <v>79806930.88</v>
          </cell>
          <cell r="T659">
            <v>17956.39</v>
          </cell>
          <cell r="U659">
            <v>0</v>
          </cell>
          <cell r="V659">
            <v>0</v>
          </cell>
          <cell r="W659">
            <v>3678022.33</v>
          </cell>
          <cell r="X659">
            <v>4078008.09</v>
          </cell>
          <cell r="Y659">
            <v>0</v>
          </cell>
          <cell r="Z659">
            <v>0</v>
          </cell>
        </row>
        <row r="659">
          <cell r="AB659">
            <v>280.28</v>
          </cell>
          <cell r="AC659">
            <v>1020645.69</v>
          </cell>
          <cell r="AD659">
            <v>137695.28</v>
          </cell>
          <cell r="AE659">
            <v>7920001193.77</v>
          </cell>
          <cell r="AF659">
            <v>7784645325.67</v>
          </cell>
          <cell r="AG659">
            <v>134973838.729999</v>
          </cell>
          <cell r="AH659">
            <v>133953473.319999</v>
          </cell>
          <cell r="AI659">
            <v>133815778.039999</v>
          </cell>
          <cell r="AJ659">
            <v>485129740.360001</v>
          </cell>
          <cell r="AK659">
            <v>0.0612537458632723</v>
          </cell>
          <cell r="AL659">
            <v>270987306.79</v>
          </cell>
          <cell r="AM659">
            <v>0.00642618852760214</v>
          </cell>
          <cell r="AN659">
            <v>0.00041222544544162</v>
          </cell>
          <cell r="AO659">
            <v>0.0261621363381852</v>
          </cell>
          <cell r="AP659">
            <v>0.00108617957365548</v>
          </cell>
          <cell r="AQ659">
            <v>214142433.570001</v>
          </cell>
          <cell r="AR659">
            <v>134197807.410001</v>
          </cell>
          <cell r="AS659">
            <v>-107369443.494799</v>
          </cell>
          <cell r="AT659">
            <v>214004738.290001</v>
          </cell>
          <cell r="AU659">
            <v>134335502.690001</v>
          </cell>
          <cell r="AV659">
            <v>132843289.770001</v>
          </cell>
          <cell r="AW659">
            <v>134973838.729999</v>
          </cell>
          <cell r="AX659">
            <v>3695978.72</v>
          </cell>
        </row>
        <row r="660">
          <cell r="A660" t="str">
            <v>603113.SH</v>
          </cell>
          <cell r="B660" t="str">
            <v>金能科技</v>
          </cell>
          <cell r="C660">
            <v>7919483502.6</v>
          </cell>
          <cell r="D660">
            <v>0</v>
          </cell>
          <cell r="E660">
            <v>0</v>
          </cell>
          <cell r="F660">
            <v>0</v>
          </cell>
          <cell r="G660">
            <v>6360426709.44</v>
          </cell>
          <cell r="H660">
            <v>18954348.26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51300119.4</v>
          </cell>
          <cell r="P660">
            <v>10076555.65</v>
          </cell>
          <cell r="Q660">
            <v>176277422.35</v>
          </cell>
          <cell r="R660">
            <v>60414512.86</v>
          </cell>
          <cell r="S660">
            <v>10214180.77</v>
          </cell>
          <cell r="T660">
            <v>20925842.85</v>
          </cell>
          <cell r="U660">
            <v>0</v>
          </cell>
          <cell r="V660">
            <v>0</v>
          </cell>
          <cell r="W660">
            <v>0</v>
          </cell>
          <cell r="X660">
            <v>380187.04</v>
          </cell>
          <cell r="Y660">
            <v>1821087.87</v>
          </cell>
          <cell r="Z660">
            <v>280133.31</v>
          </cell>
        </row>
        <row r="660">
          <cell r="AB660">
            <v>18785977.76</v>
          </cell>
          <cell r="AC660">
            <v>1484007.92</v>
          </cell>
          <cell r="AD660">
            <v>203419524.97</v>
          </cell>
          <cell r="AE660">
            <v>7919483502.6</v>
          </cell>
          <cell r="AF660">
            <v>6668709500.47</v>
          </cell>
          <cell r="AG660">
            <v>1269778703.38</v>
          </cell>
          <cell r="AH660">
            <v>1287080673.22</v>
          </cell>
          <cell r="AI660">
            <v>1083661148.25</v>
          </cell>
          <cell r="AJ660">
            <v>1559056793.16</v>
          </cell>
          <cell r="AK660">
            <v>0.196863443512213</v>
          </cell>
          <cell r="AL660">
            <v>282587728.29</v>
          </cell>
          <cell r="AM660">
            <v>0.00647771024248715</v>
          </cell>
          <cell r="AN660">
            <v>0.00127237535714189</v>
          </cell>
          <cell r="AO660">
            <v>0.0222587018827841</v>
          </cell>
          <cell r="AP660">
            <v>0.00762859255154274</v>
          </cell>
          <cell r="AQ660">
            <v>1276469064.87</v>
          </cell>
          <cell r="AR660">
            <v>1062835359.13</v>
          </cell>
          <cell r="AS660">
            <v>347024960.1412</v>
          </cell>
          <cell r="AT660">
            <v>1073049539.9</v>
          </cell>
          <cell r="AU660">
            <v>1266254884.1</v>
          </cell>
          <cell r="AV660">
            <v>1240112693.04</v>
          </cell>
          <cell r="AW660">
            <v>1269778703.38</v>
          </cell>
          <cell r="AX660">
            <v>20925842.85</v>
          </cell>
        </row>
        <row r="661">
          <cell r="A661" t="str">
            <v>600663.SH</v>
          </cell>
          <cell r="B661" t="str">
            <v>陆家嘴</v>
          </cell>
          <cell r="C661">
            <v>7912962453.21</v>
          </cell>
          <cell r="D661">
            <v>0</v>
          </cell>
          <cell r="E661">
            <v>0</v>
          </cell>
          <cell r="F661">
            <v>0</v>
          </cell>
          <cell r="G661">
            <v>2446614949.92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664135954.99</v>
          </cell>
          <cell r="P661">
            <v>145037960.24</v>
          </cell>
          <cell r="Q661">
            <v>278979664.58</v>
          </cell>
          <cell r="R661">
            <v>0</v>
          </cell>
          <cell r="S661">
            <v>751814790.18</v>
          </cell>
          <cell r="T661">
            <v>-29133573.59</v>
          </cell>
          <cell r="U661">
            <v>-32633580.16</v>
          </cell>
          <cell r="V661">
            <v>0</v>
          </cell>
          <cell r="W661">
            <v>934332.72</v>
          </cell>
          <cell r="X661">
            <v>-17278852.24</v>
          </cell>
          <cell r="Y661">
            <v>32503700</v>
          </cell>
          <cell r="Z661">
            <v>117112.67</v>
          </cell>
        </row>
        <row r="661">
          <cell r="AB661">
            <v>452463897.02</v>
          </cell>
          <cell r="AC661">
            <v>639190.66</v>
          </cell>
          <cell r="AD661">
            <v>1061025660.81</v>
          </cell>
          <cell r="AE661">
            <v>7912962453.21</v>
          </cell>
          <cell r="AF661">
            <v>4286583319.91</v>
          </cell>
          <cell r="AG661">
            <v>3583072157.34</v>
          </cell>
          <cell r="AH661">
            <v>4034896863.7</v>
          </cell>
          <cell r="AI661">
            <v>2973871202.89</v>
          </cell>
          <cell r="AJ661">
            <v>5466347503.29</v>
          </cell>
          <cell r="AK661">
            <v>0.690809230501593</v>
          </cell>
          <cell r="AL661">
            <v>668832573.45</v>
          </cell>
          <cell r="AM661">
            <v>0.0839301284338313</v>
          </cell>
          <cell r="AN661">
            <v>0.0183291606775113</v>
          </cell>
          <cell r="AO661">
            <v>0.035256032899136</v>
          </cell>
          <cell r="AP661">
            <v>0</v>
          </cell>
          <cell r="AQ661">
            <v>4797514929.84</v>
          </cell>
          <cell r="AR661">
            <v>2984674478.85</v>
          </cell>
          <cell r="AS661">
            <v>1317223479.5108</v>
          </cell>
          <cell r="AT661">
            <v>3736489269.03</v>
          </cell>
          <cell r="AU661">
            <v>4045700139.66</v>
          </cell>
          <cell r="AV661">
            <v>4363086188.39</v>
          </cell>
          <cell r="AW661">
            <v>3583072157.34</v>
          </cell>
          <cell r="AX661">
            <v>4434339.29</v>
          </cell>
        </row>
        <row r="662">
          <cell r="A662" t="str">
            <v>603737.SH</v>
          </cell>
          <cell r="B662" t="str">
            <v>三棵树</v>
          </cell>
          <cell r="C662">
            <v>7905757517.3</v>
          </cell>
          <cell r="D662">
            <v>0</v>
          </cell>
          <cell r="E662">
            <v>0</v>
          </cell>
          <cell r="F662">
            <v>0</v>
          </cell>
          <cell r="G662">
            <v>5842326721.15</v>
          </cell>
          <cell r="H662">
            <v>91181817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35124416.67</v>
          </cell>
          <cell r="P662">
            <v>1138557562.79</v>
          </cell>
          <cell r="Q662">
            <v>374321192</v>
          </cell>
          <cell r="R662">
            <v>170897393.3</v>
          </cell>
          <cell r="S662">
            <v>41102590.53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325511988.15</v>
          </cell>
          <cell r="Y662">
            <v>14976864.84</v>
          </cell>
          <cell r="Z662">
            <v>-195730.25</v>
          </cell>
        </row>
        <row r="662">
          <cell r="AB662">
            <v>890346.04</v>
          </cell>
          <cell r="AC662">
            <v>4162981.46</v>
          </cell>
          <cell r="AD662">
            <v>-21742400</v>
          </cell>
          <cell r="AE662">
            <v>7905757517.3</v>
          </cell>
          <cell r="AF662">
            <v>7602329876.44</v>
          </cell>
          <cell r="AG662">
            <v>-37256942.3799994</v>
          </cell>
          <cell r="AH662">
            <v>-40529577.7999994</v>
          </cell>
          <cell r="AI662">
            <v>-18787177.7999994</v>
          </cell>
          <cell r="AJ662">
            <v>2063430796.15</v>
          </cell>
          <cell r="AK662">
            <v>0.261003552364797</v>
          </cell>
          <cell r="AL662">
            <v>1737150065.02</v>
          </cell>
          <cell r="AM662">
            <v>0.0044428907151703</v>
          </cell>
          <cell r="AN662">
            <v>0.144016251484885</v>
          </cell>
          <cell r="AO662">
            <v>0.0473479222175587</v>
          </cell>
          <cell r="AP662">
            <v>0.0216168270941815</v>
          </cell>
          <cell r="AQ662">
            <v>326280731.130001</v>
          </cell>
          <cell r="AR662">
            <v>306920540.600001</v>
          </cell>
          <cell r="AS662">
            <v>113142180.588801</v>
          </cell>
          <cell r="AT662">
            <v>348023131.130001</v>
          </cell>
          <cell r="AU662">
            <v>285178140.600001</v>
          </cell>
          <cell r="AV662">
            <v>-87336168.8499995</v>
          </cell>
          <cell r="AW662">
            <v>-37256942.3799994</v>
          </cell>
          <cell r="AX662">
            <v>0</v>
          </cell>
        </row>
        <row r="663">
          <cell r="A663" t="str">
            <v>601689.SH</v>
          </cell>
          <cell r="B663" t="str">
            <v>拓普集团</v>
          </cell>
          <cell r="C663">
            <v>7822954875.84</v>
          </cell>
          <cell r="D663">
            <v>0</v>
          </cell>
          <cell r="E663">
            <v>0</v>
          </cell>
          <cell r="F663">
            <v>0</v>
          </cell>
          <cell r="G663">
            <v>6183018851.3</v>
          </cell>
          <cell r="H663">
            <v>13824471.37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49602159.21</v>
          </cell>
          <cell r="P663">
            <v>98829076.93</v>
          </cell>
          <cell r="Q663">
            <v>217646521.29</v>
          </cell>
          <cell r="R663">
            <v>356091130.62</v>
          </cell>
          <cell r="S663">
            <v>7476996.33</v>
          </cell>
          <cell r="T663">
            <v>18161212.31</v>
          </cell>
          <cell r="U663">
            <v>11327356.01</v>
          </cell>
          <cell r="V663">
            <v>0</v>
          </cell>
          <cell r="W663">
            <v>-2131417.11</v>
          </cell>
          <cell r="X663">
            <v>44969212.77</v>
          </cell>
          <cell r="Y663">
            <v>12811058.07</v>
          </cell>
          <cell r="Z663">
            <v>-2228051.57</v>
          </cell>
        </row>
        <row r="663">
          <cell r="AB663">
            <v>8722995.74</v>
          </cell>
          <cell r="AC663">
            <v>762496.26</v>
          </cell>
          <cell r="AD663">
            <v>129490592.29</v>
          </cell>
          <cell r="AE663">
            <v>7822954875.84</v>
          </cell>
          <cell r="AF663">
            <v>6912664735.68</v>
          </cell>
          <cell r="AG663">
            <v>866311612.95</v>
          </cell>
          <cell r="AH663">
            <v>874272112.43</v>
          </cell>
          <cell r="AI663">
            <v>744781520.14</v>
          </cell>
          <cell r="AJ663">
            <v>1639936024.54</v>
          </cell>
          <cell r="AK663">
            <v>0.209631277511863</v>
          </cell>
          <cell r="AL663">
            <v>727019446.64</v>
          </cell>
          <cell r="AM663">
            <v>0.00634059124681758</v>
          </cell>
          <cell r="AN663">
            <v>0.0126332157731369</v>
          </cell>
          <cell r="AO663">
            <v>0.0278215232919428</v>
          </cell>
          <cell r="AP663">
            <v>0.0455187504301901</v>
          </cell>
          <cell r="AQ663">
            <v>912916577.9</v>
          </cell>
          <cell r="AR663">
            <v>775948989.28</v>
          </cell>
          <cell r="AS663">
            <v>-50428804.5208001</v>
          </cell>
          <cell r="AT663">
            <v>783425985.61</v>
          </cell>
          <cell r="AU663">
            <v>905439581.57</v>
          </cell>
          <cell r="AV663">
            <v>843934342.71</v>
          </cell>
          <cell r="AW663">
            <v>866311612.95</v>
          </cell>
          <cell r="AX663">
            <v>4702439.19</v>
          </cell>
        </row>
        <row r="664">
          <cell r="A664" t="str">
            <v>601098.SH</v>
          </cell>
          <cell r="B664" t="str">
            <v>中南传媒</v>
          </cell>
          <cell r="C664">
            <v>7811632984.54</v>
          </cell>
          <cell r="D664">
            <v>0</v>
          </cell>
          <cell r="E664">
            <v>0</v>
          </cell>
          <cell r="F664">
            <v>0</v>
          </cell>
          <cell r="G664">
            <v>4393571511.96</v>
          </cell>
          <cell r="H664">
            <v>2938909.62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43127406.9</v>
          </cell>
          <cell r="P664">
            <v>1261557419.45</v>
          </cell>
          <cell r="Q664">
            <v>991782160.56</v>
          </cell>
          <cell r="R664">
            <v>37905082.09</v>
          </cell>
          <cell r="S664">
            <v>-79489724.18</v>
          </cell>
          <cell r="T664">
            <v>46894891.99</v>
          </cell>
          <cell r="U664">
            <v>11213031.76</v>
          </cell>
          <cell r="V664">
            <v>0</v>
          </cell>
          <cell r="W664">
            <v>7241441.39</v>
          </cell>
          <cell r="X664">
            <v>43453053.99</v>
          </cell>
          <cell r="Y664">
            <v>144268392.62</v>
          </cell>
          <cell r="Z664">
            <v>675412</v>
          </cell>
        </row>
        <row r="664">
          <cell r="AB664">
            <v>1385489.33</v>
          </cell>
          <cell r="AC664">
            <v>3534939.47</v>
          </cell>
          <cell r="AD664">
            <v>24244509.25</v>
          </cell>
          <cell r="AE664">
            <v>7811632984.54</v>
          </cell>
          <cell r="AF664">
            <v>6648453856.78</v>
          </cell>
          <cell r="AG664">
            <v>1030269426.53</v>
          </cell>
          <cell r="AH664">
            <v>1028119976.39</v>
          </cell>
          <cell r="AI664">
            <v>1003875467.14</v>
          </cell>
          <cell r="AJ664">
            <v>3418061472.58</v>
          </cell>
          <cell r="AK664">
            <v>0.437560428062184</v>
          </cell>
          <cell r="AL664">
            <v>2480789911.76</v>
          </cell>
          <cell r="AM664">
            <v>0.00552092078383015</v>
          </cell>
          <cell r="AN664">
            <v>0.161497272330478</v>
          </cell>
          <cell r="AO664">
            <v>0.126962206560758</v>
          </cell>
          <cell r="AP664">
            <v>0.00485238901584572</v>
          </cell>
          <cell r="AQ664">
            <v>937271560.82</v>
          </cell>
          <cell r="AR664">
            <v>992516775.75</v>
          </cell>
          <cell r="AS664">
            <v>-117630226.6884</v>
          </cell>
          <cell r="AT664">
            <v>913027051.57</v>
          </cell>
          <cell r="AU664">
            <v>1016761285</v>
          </cell>
          <cell r="AV664">
            <v>893704459.35</v>
          </cell>
          <cell r="AW664">
            <v>1030269426.53</v>
          </cell>
          <cell r="AX664">
            <v>42923301.62</v>
          </cell>
        </row>
        <row r="665">
          <cell r="A665" t="str">
            <v>603118.SH</v>
          </cell>
          <cell r="B665" t="str">
            <v>共进股份</v>
          </cell>
          <cell r="C665">
            <v>7801855827.67</v>
          </cell>
          <cell r="D665">
            <v>0</v>
          </cell>
          <cell r="E665">
            <v>0</v>
          </cell>
          <cell r="F665">
            <v>0</v>
          </cell>
          <cell r="G665">
            <v>6850593461.56</v>
          </cell>
          <cell r="H665">
            <v>17308867.35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20309917.24</v>
          </cell>
          <cell r="P665">
            <v>136878482.49</v>
          </cell>
          <cell r="Q665">
            <v>227039111.87</v>
          </cell>
          <cell r="R665">
            <v>347998150.93</v>
          </cell>
          <cell r="S665">
            <v>-32714171.24</v>
          </cell>
          <cell r="T665">
            <v>43239743.37</v>
          </cell>
          <cell r="U665">
            <v>-1207849.44</v>
          </cell>
          <cell r="V665">
            <v>0</v>
          </cell>
          <cell r="W665">
            <v>1394690.89</v>
          </cell>
          <cell r="X665">
            <v>15682361.93</v>
          </cell>
          <cell r="Y665">
            <v>27353727.99</v>
          </cell>
          <cell r="Z665">
            <v>-6306923.22</v>
          </cell>
        </row>
        <row r="665">
          <cell r="AB665">
            <v>51530007.92</v>
          </cell>
          <cell r="AC665">
            <v>4941511.77</v>
          </cell>
          <cell r="AD665">
            <v>10699950.21</v>
          </cell>
          <cell r="AE665">
            <v>7801855827.67</v>
          </cell>
          <cell r="AF665">
            <v>7550104952.85</v>
          </cell>
          <cell r="AG665">
            <v>247042295.94</v>
          </cell>
          <cell r="AH665">
            <v>293630792.09</v>
          </cell>
          <cell r="AI665">
            <v>282930841.88</v>
          </cell>
          <cell r="AJ665">
            <v>951262366.11</v>
          </cell>
          <cell r="AK665">
            <v>0.121927703756875</v>
          </cell>
          <cell r="AL665">
            <v>712990894.37</v>
          </cell>
          <cell r="AM665">
            <v>0.00260321616915414</v>
          </cell>
          <cell r="AN665">
            <v>0.0175443491283892</v>
          </cell>
          <cell r="AO665">
            <v>0.0291006546243504</v>
          </cell>
          <cell r="AP665">
            <v>0.0446045349486968</v>
          </cell>
          <cell r="AQ665">
            <v>238271471.74</v>
          </cell>
          <cell r="AR665">
            <v>260285692.77</v>
          </cell>
          <cell r="AS665">
            <v>-127662672.6516</v>
          </cell>
          <cell r="AT665">
            <v>227571521.53</v>
          </cell>
          <cell r="AU665">
            <v>270985642.98</v>
          </cell>
          <cell r="AV665">
            <v>152384823.09</v>
          </cell>
          <cell r="AW665">
            <v>247042295.94</v>
          </cell>
          <cell r="AX665">
            <v>45842283.7</v>
          </cell>
        </row>
        <row r="666">
          <cell r="A666" t="str">
            <v>600392.SH</v>
          </cell>
          <cell r="B666" t="str">
            <v>盛和资源</v>
          </cell>
          <cell r="C666">
            <v>7791156024.33</v>
          </cell>
          <cell r="D666">
            <v>0</v>
          </cell>
          <cell r="E666">
            <v>0</v>
          </cell>
          <cell r="F666">
            <v>0</v>
          </cell>
          <cell r="G666">
            <v>6307474110.94</v>
          </cell>
          <cell r="H666">
            <v>82683954.17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23240228.03</v>
          </cell>
          <cell r="P666">
            <v>27680517.47</v>
          </cell>
          <cell r="Q666">
            <v>126658146.39</v>
          </cell>
          <cell r="R666">
            <v>284674229.57</v>
          </cell>
          <cell r="S666">
            <v>67726655.88</v>
          </cell>
          <cell r="T666">
            <v>33946897.42</v>
          </cell>
          <cell r="U666">
            <v>32512907.55</v>
          </cell>
          <cell r="V666">
            <v>0</v>
          </cell>
          <cell r="W666">
            <v>1034928.98</v>
          </cell>
          <cell r="X666">
            <v>47686952.87</v>
          </cell>
          <cell r="Y666">
            <v>-1246304.19</v>
          </cell>
          <cell r="Z666">
            <v>87563.11</v>
          </cell>
        </row>
        <row r="666">
          <cell r="AB666">
            <v>8323531.68</v>
          </cell>
          <cell r="AC666">
            <v>3330627.85</v>
          </cell>
          <cell r="AD666">
            <v>150719573.78</v>
          </cell>
          <cell r="AE666">
            <v>7791156024.33</v>
          </cell>
          <cell r="AF666">
            <v>6837453888.28</v>
          </cell>
          <cell r="AG666">
            <v>942330876.88</v>
          </cell>
          <cell r="AH666">
            <v>947323780.71</v>
          </cell>
          <cell r="AI666">
            <v>796604206.93</v>
          </cell>
          <cell r="AJ666">
            <v>1483681913.39</v>
          </cell>
          <cell r="AK666">
            <v>0.190431549407662</v>
          </cell>
          <cell r="AL666">
            <v>456013913.44</v>
          </cell>
          <cell r="AM666">
            <v>0.00298289855284968</v>
          </cell>
          <cell r="AN666">
            <v>0.00355281262287138</v>
          </cell>
          <cell r="AO666">
            <v>0.0162566563927709</v>
          </cell>
          <cell r="AP666">
            <v>0.0365381245967899</v>
          </cell>
          <cell r="AQ666">
            <v>1027667999.95</v>
          </cell>
          <cell r="AR666">
            <v>809221770.29</v>
          </cell>
          <cell r="AS666">
            <v>156637249.5068</v>
          </cell>
          <cell r="AT666">
            <v>876948426.17</v>
          </cell>
          <cell r="AU666">
            <v>959941344.07</v>
          </cell>
          <cell r="AV666">
            <v>892391752.19</v>
          </cell>
          <cell r="AW666">
            <v>942330876.88</v>
          </cell>
          <cell r="AX666">
            <v>2468918.85</v>
          </cell>
        </row>
        <row r="667">
          <cell r="A667" t="str">
            <v>002115.SZ</v>
          </cell>
          <cell r="B667" t="str">
            <v>三维通信</v>
          </cell>
          <cell r="C667">
            <v>7753844994.47</v>
          </cell>
          <cell r="D667">
            <v>0</v>
          </cell>
          <cell r="E667">
            <v>0</v>
          </cell>
          <cell r="F667">
            <v>0</v>
          </cell>
          <cell r="G667">
            <v>7430877996.1</v>
          </cell>
          <cell r="H667">
            <v>20890991.57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8690973</v>
          </cell>
          <cell r="P667">
            <v>77333300.58</v>
          </cell>
          <cell r="Q667">
            <v>82955427.35</v>
          </cell>
          <cell r="R667">
            <v>69036518.15</v>
          </cell>
          <cell r="S667">
            <v>13145109.6</v>
          </cell>
          <cell r="T667">
            <v>-295462.38</v>
          </cell>
          <cell r="U667">
            <v>-202724.8</v>
          </cell>
          <cell r="V667">
            <v>0</v>
          </cell>
          <cell r="W667">
            <v>0</v>
          </cell>
          <cell r="X667">
            <v>17613804.66</v>
          </cell>
          <cell r="Y667">
            <v>485663.92</v>
          </cell>
          <cell r="Z667">
            <v>942281.35</v>
          </cell>
        </row>
        <row r="667">
          <cell r="AB667">
            <v>2216649.03</v>
          </cell>
          <cell r="AC667">
            <v>7930478.6</v>
          </cell>
          <cell r="AD667">
            <v>47095803.23</v>
          </cell>
          <cell r="AE667">
            <v>7753844994.47</v>
          </cell>
          <cell r="AF667">
            <v>7682039324.78</v>
          </cell>
          <cell r="AG667">
            <v>54353020.0799996</v>
          </cell>
          <cell r="AH667">
            <v>48639190.5099996</v>
          </cell>
          <cell r="AI667">
            <v>1543387.27999961</v>
          </cell>
          <cell r="AJ667">
            <v>322966998.37</v>
          </cell>
          <cell r="AK667">
            <v>0.0416524960971413</v>
          </cell>
          <cell r="AL667">
            <v>244215712.57</v>
          </cell>
          <cell r="AM667">
            <v>0.00112085978068924</v>
          </cell>
          <cell r="AN667">
            <v>0.00997354224067591</v>
          </cell>
          <cell r="AO667">
            <v>0.0106986182222063</v>
          </cell>
          <cell r="AP667">
            <v>0.00890352053713177</v>
          </cell>
          <cell r="AQ667">
            <v>78751285.7999999</v>
          </cell>
          <cell r="AR667">
            <v>18510372.9699999</v>
          </cell>
          <cell r="AS667">
            <v>-186313315.8396</v>
          </cell>
          <cell r="AT667">
            <v>31655482.5699999</v>
          </cell>
          <cell r="AU667">
            <v>65606176.1999999</v>
          </cell>
          <cell r="AV667">
            <v>46902600.4899999</v>
          </cell>
          <cell r="AW667">
            <v>54353020.0799996</v>
          </cell>
          <cell r="AX667">
            <v>-92737.58</v>
          </cell>
        </row>
        <row r="668">
          <cell r="A668" t="str">
            <v>000065.SZ</v>
          </cell>
          <cell r="B668" t="str">
            <v>北方国际</v>
          </cell>
          <cell r="C668">
            <v>7751663181.47</v>
          </cell>
          <cell r="D668">
            <v>0</v>
          </cell>
          <cell r="E668">
            <v>0</v>
          </cell>
          <cell r="F668">
            <v>0</v>
          </cell>
          <cell r="G668">
            <v>6758951995.91</v>
          </cell>
          <cell r="H668">
            <v>132011835.06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7908161.5</v>
          </cell>
          <cell r="P668">
            <v>274323098.38</v>
          </cell>
          <cell r="Q668">
            <v>207561655.22</v>
          </cell>
          <cell r="R668">
            <v>11644822.5</v>
          </cell>
          <cell r="S668">
            <v>73356106.14</v>
          </cell>
          <cell r="T668">
            <v>27607028.12</v>
          </cell>
          <cell r="U668">
            <v>3785413.32</v>
          </cell>
          <cell r="V668">
            <v>0</v>
          </cell>
          <cell r="W668">
            <v>67701521.34</v>
          </cell>
          <cell r="X668">
            <v>-87851276.96</v>
          </cell>
          <cell r="Y668">
            <v>-121240.28</v>
          </cell>
          <cell r="Z668">
            <v>46946.52</v>
          </cell>
        </row>
        <row r="668">
          <cell r="AB668">
            <v>2130511.33</v>
          </cell>
          <cell r="AC668">
            <v>971289.01</v>
          </cell>
          <cell r="AD668">
            <v>82285394.73</v>
          </cell>
          <cell r="AE668">
            <v>7751663181.47</v>
          </cell>
          <cell r="AF668">
            <v>7333745839.65</v>
          </cell>
          <cell r="AG668">
            <v>601245355.04</v>
          </cell>
          <cell r="AH668">
            <v>602404577.36</v>
          </cell>
          <cell r="AI668">
            <v>520119182.63</v>
          </cell>
          <cell r="AJ668">
            <v>992711185.56</v>
          </cell>
          <cell r="AK668">
            <v>0.128064282763605</v>
          </cell>
          <cell r="AL668">
            <v>500157275</v>
          </cell>
          <cell r="AM668">
            <v>0.00102018899878211</v>
          </cell>
          <cell r="AN668">
            <v>0.0353889342142415</v>
          </cell>
          <cell r="AO668">
            <v>0.0267764027358886</v>
          </cell>
          <cell r="AP668">
            <v>0.00150223535612801</v>
          </cell>
          <cell r="AQ668">
            <v>492553910.56</v>
          </cell>
          <cell r="AR668">
            <v>336912409.69</v>
          </cell>
          <cell r="AS668">
            <v>-152866682.6164</v>
          </cell>
          <cell r="AT668">
            <v>410268515.83</v>
          </cell>
          <cell r="AU668">
            <v>419197804.42</v>
          </cell>
          <cell r="AV668">
            <v>447281076.66</v>
          </cell>
          <cell r="AW668">
            <v>601245355.04</v>
          </cell>
          <cell r="AX668">
            <v>91523136.14</v>
          </cell>
        </row>
        <row r="669">
          <cell r="A669" t="str">
            <v>002310.SZ</v>
          </cell>
          <cell r="B669" t="str">
            <v>东方园林</v>
          </cell>
          <cell r="C669">
            <v>7732287436.02</v>
          </cell>
          <cell r="D669">
            <v>0</v>
          </cell>
          <cell r="E669">
            <v>0</v>
          </cell>
          <cell r="F669">
            <v>0</v>
          </cell>
          <cell r="G669">
            <v>6967202468.81</v>
          </cell>
          <cell r="H669">
            <v>586600994.23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83981088.1</v>
          </cell>
          <cell r="P669">
            <v>20377639.85</v>
          </cell>
          <cell r="Q669">
            <v>398180908.04</v>
          </cell>
          <cell r="R669">
            <v>119316375.41</v>
          </cell>
          <cell r="S669">
            <v>603935684.7</v>
          </cell>
          <cell r="T669">
            <v>-22873603.33</v>
          </cell>
          <cell r="U669">
            <v>-9372512.18</v>
          </cell>
          <cell r="V669">
            <v>0</v>
          </cell>
          <cell r="W669">
            <v>0</v>
          </cell>
          <cell r="X669">
            <v>412283550.2</v>
          </cell>
          <cell r="Y669">
            <v>-556934.44</v>
          </cell>
          <cell r="Z669">
            <v>751752.74</v>
          </cell>
        </row>
        <row r="669">
          <cell r="AB669">
            <v>685489.45</v>
          </cell>
          <cell r="AC669">
            <v>11359969.69</v>
          </cell>
          <cell r="AD669">
            <v>-65989471.26</v>
          </cell>
          <cell r="AE669">
            <v>7732287436.02</v>
          </cell>
          <cell r="AF669">
            <v>8192994164.91</v>
          </cell>
          <cell r="AG669">
            <v>-894555195.24</v>
          </cell>
          <cell r="AH669">
            <v>-905229675.48</v>
          </cell>
          <cell r="AI669">
            <v>-839240204.22</v>
          </cell>
          <cell r="AJ669">
            <v>765084967.21</v>
          </cell>
          <cell r="AK669">
            <v>0.0989467830238613</v>
          </cell>
          <cell r="AL669">
            <v>631973557.2</v>
          </cell>
          <cell r="AM669">
            <v>0.010861092373362</v>
          </cell>
          <cell r="AN669">
            <v>0.00263539606081805</v>
          </cell>
          <cell r="AO669">
            <v>0.0514958750996657</v>
          </cell>
          <cell r="AP669">
            <v>0.0154309286090657</v>
          </cell>
          <cell r="AQ669">
            <v>133111410.01</v>
          </cell>
          <cell r="AR669">
            <v>-404834803.43</v>
          </cell>
          <cell r="AS669">
            <v>-1316386112.7868</v>
          </cell>
          <cell r="AT669">
            <v>199100881.27</v>
          </cell>
          <cell r="AU669">
            <v>-470824274.69</v>
          </cell>
          <cell r="AV669">
            <v>-854346901.44</v>
          </cell>
          <cell r="AW669">
            <v>-894555195.24</v>
          </cell>
          <cell r="AX669">
            <v>-13501091.15</v>
          </cell>
        </row>
        <row r="670">
          <cell r="A670" t="str">
            <v>601801.SH</v>
          </cell>
          <cell r="B670" t="str">
            <v>皖新传媒</v>
          </cell>
          <cell r="C670">
            <v>7693693289.77</v>
          </cell>
          <cell r="D670">
            <v>0</v>
          </cell>
          <cell r="E670">
            <v>0</v>
          </cell>
          <cell r="F670">
            <v>0</v>
          </cell>
          <cell r="G670">
            <v>6188918587.48</v>
          </cell>
          <cell r="H670">
            <v>31639921.22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21441411.95</v>
          </cell>
          <cell r="P670">
            <v>393474871.82</v>
          </cell>
          <cell r="Q670">
            <v>325856098.28</v>
          </cell>
          <cell r="R670">
            <v>15887772.81</v>
          </cell>
          <cell r="S670">
            <v>-124371205.74</v>
          </cell>
          <cell r="T670">
            <v>77296190.95</v>
          </cell>
          <cell r="U670">
            <v>0</v>
          </cell>
          <cell r="V670">
            <v>0</v>
          </cell>
          <cell r="W670">
            <v>41609766.76</v>
          </cell>
          <cell r="X670">
            <v>58758052.72</v>
          </cell>
          <cell r="Y670">
            <v>138538459.28</v>
          </cell>
          <cell r="Z670">
            <v>186527.56</v>
          </cell>
        </row>
        <row r="670">
          <cell r="AB670">
            <v>3250442.6</v>
          </cell>
          <cell r="AC670">
            <v>10664108.53</v>
          </cell>
          <cell r="AD670">
            <v>19362805.39</v>
          </cell>
          <cell r="AE670">
            <v>7693693289.77</v>
          </cell>
          <cell r="AF670">
            <v>6821207536.6</v>
          </cell>
          <cell r="AG670">
            <v>794281726.440001</v>
          </cell>
          <cell r="AH670">
            <v>786868060.510001</v>
          </cell>
          <cell r="AI670">
            <v>767505255.120001</v>
          </cell>
          <cell r="AJ670">
            <v>1504774702.29</v>
          </cell>
          <cell r="AK670">
            <v>0.195585480940713</v>
          </cell>
          <cell r="AL670">
            <v>902612280.07</v>
          </cell>
          <cell r="AM670">
            <v>0.00278688155901793</v>
          </cell>
          <cell r="AN670">
            <v>0.0511425211534216</v>
          </cell>
          <cell r="AO670">
            <v>0.0423536637096358</v>
          </cell>
          <cell r="AP670">
            <v>0.00206503849472728</v>
          </cell>
          <cell r="AQ670">
            <v>602162422.220001</v>
          </cell>
          <cell r="AR670">
            <v>707170822.570001</v>
          </cell>
          <cell r="AS670">
            <v>-174552900.961999</v>
          </cell>
          <cell r="AT670">
            <v>582799616.830001</v>
          </cell>
          <cell r="AU670">
            <v>726533627.960001</v>
          </cell>
          <cell r="AV670">
            <v>519364641.770001</v>
          </cell>
          <cell r="AW670">
            <v>794281726.440001</v>
          </cell>
          <cell r="AX670">
            <v>118905957.71</v>
          </cell>
        </row>
        <row r="671">
          <cell r="A671" t="str">
            <v>002444.SZ</v>
          </cell>
          <cell r="B671" t="str">
            <v>巨星科技</v>
          </cell>
          <cell r="C671">
            <v>7679867162.96</v>
          </cell>
          <cell r="D671">
            <v>0</v>
          </cell>
          <cell r="E671">
            <v>0</v>
          </cell>
          <cell r="F671">
            <v>0</v>
          </cell>
          <cell r="G671">
            <v>5491273859.09</v>
          </cell>
          <cell r="H671">
            <v>40205496.02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22500994.55</v>
          </cell>
          <cell r="P671">
            <v>463698835.24</v>
          </cell>
          <cell r="Q671">
            <v>464903178.57</v>
          </cell>
          <cell r="R671">
            <v>203572240.4</v>
          </cell>
          <cell r="S671">
            <v>48340566.17</v>
          </cell>
          <cell r="T671">
            <v>259607783.49</v>
          </cell>
          <cell r="U671">
            <v>191264975.33</v>
          </cell>
          <cell r="V671">
            <v>0</v>
          </cell>
          <cell r="W671">
            <v>3704378.87</v>
          </cell>
          <cell r="X671">
            <v>48371637.69</v>
          </cell>
          <cell r="Y671">
            <v>3915267.7</v>
          </cell>
          <cell r="Z671">
            <v>-53215.88</v>
          </cell>
        </row>
        <row r="671">
          <cell r="AB671">
            <v>84881206.42</v>
          </cell>
          <cell r="AC671">
            <v>1794192.58</v>
          </cell>
          <cell r="AD671">
            <v>135655614.54</v>
          </cell>
          <cell r="AE671">
            <v>7679867162.96</v>
          </cell>
          <cell r="AF671">
            <v>6694289674.02</v>
          </cell>
          <cell r="AG671">
            <v>1196549530.03</v>
          </cell>
          <cell r="AH671">
            <v>1279636543.87</v>
          </cell>
          <cell r="AI671">
            <v>1143980929.33</v>
          </cell>
          <cell r="AJ671">
            <v>2188593303.87</v>
          </cell>
          <cell r="AK671">
            <v>0.284978015560684</v>
          </cell>
          <cell r="AL671">
            <v>1075503502.62</v>
          </cell>
          <cell r="AM671">
            <v>0.00292986767512364</v>
          </cell>
          <cell r="AN671">
            <v>0.06037849684125</v>
          </cell>
          <cell r="AO671">
            <v>0.0605353150914157</v>
          </cell>
          <cell r="AP671">
            <v>0.0265072606179738</v>
          </cell>
          <cell r="AQ671">
            <v>1113089801.25</v>
          </cell>
          <cell r="AR671">
            <v>929093620.54</v>
          </cell>
          <cell r="AS671">
            <v>91000752.7839999</v>
          </cell>
          <cell r="AT671">
            <v>977434186.71</v>
          </cell>
          <cell r="AU671">
            <v>1064749235.08</v>
          </cell>
          <cell r="AV671">
            <v>941372437.82</v>
          </cell>
          <cell r="AW671">
            <v>1196549530.03</v>
          </cell>
          <cell r="AX671">
            <v>72047187.03</v>
          </cell>
        </row>
        <row r="672">
          <cell r="A672" t="str">
            <v>000967.SZ</v>
          </cell>
          <cell r="B672" t="str">
            <v>盈峰环境</v>
          </cell>
          <cell r="C672">
            <v>7661806290.99</v>
          </cell>
          <cell r="D672">
            <v>0</v>
          </cell>
          <cell r="E672">
            <v>0</v>
          </cell>
          <cell r="F672">
            <v>0</v>
          </cell>
          <cell r="G672">
            <v>5850852343.7</v>
          </cell>
          <cell r="H672">
            <v>119232800.54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37531027.71</v>
          </cell>
          <cell r="P672">
            <v>503520856.88</v>
          </cell>
          <cell r="Q672">
            <v>272914296.01</v>
          </cell>
          <cell r="R672">
            <v>212791084.27</v>
          </cell>
          <cell r="S672">
            <v>47374458.22</v>
          </cell>
          <cell r="T672">
            <v>-63431565.53</v>
          </cell>
          <cell r="U672">
            <v>42199417.18</v>
          </cell>
          <cell r="V672">
            <v>0</v>
          </cell>
          <cell r="W672">
            <v>-5564359.07</v>
          </cell>
          <cell r="X672">
            <v>77431840.31</v>
          </cell>
          <cell r="Y672">
            <v>4769991.93</v>
          </cell>
          <cell r="Z672">
            <v>-1478479.86</v>
          </cell>
        </row>
        <row r="672">
          <cell r="AB672">
            <v>5002572.62</v>
          </cell>
          <cell r="AC672">
            <v>9964744.11</v>
          </cell>
          <cell r="AD672">
            <v>32820545.99</v>
          </cell>
          <cell r="AE672">
            <v>7661806290.99</v>
          </cell>
          <cell r="AF672">
            <v>6924984066.79</v>
          </cell>
          <cell r="AG672">
            <v>584145987.499999</v>
          </cell>
          <cell r="AH672">
            <v>579183816.009999</v>
          </cell>
          <cell r="AI672">
            <v>546363270.019999</v>
          </cell>
          <cell r="AJ672">
            <v>1810953947.29</v>
          </cell>
          <cell r="AK672">
            <v>0.236361228476843</v>
          </cell>
          <cell r="AL672">
            <v>1036489428.29</v>
          </cell>
          <cell r="AM672">
            <v>0.00489845687617228</v>
          </cell>
          <cell r="AN672">
            <v>0.0657182964116597</v>
          </cell>
          <cell r="AO672">
            <v>0.0356200986614523</v>
          </cell>
          <cell r="AP672">
            <v>0.0277729658240296</v>
          </cell>
          <cell r="AQ672">
            <v>774464519</v>
          </cell>
          <cell r="AR672">
            <v>694269514.79</v>
          </cell>
          <cell r="AS672">
            <v>-639144801.0836</v>
          </cell>
          <cell r="AT672">
            <v>741643973.01</v>
          </cell>
          <cell r="AU672">
            <v>727090060.78</v>
          </cell>
          <cell r="AV672">
            <v>581283569.78</v>
          </cell>
          <cell r="AW672">
            <v>584145987.499999</v>
          </cell>
          <cell r="AX672">
            <v>-111195341.78</v>
          </cell>
        </row>
        <row r="673">
          <cell r="A673" t="str">
            <v>600377.SH</v>
          </cell>
          <cell r="B673" t="str">
            <v>宁沪高速</v>
          </cell>
          <cell r="C673">
            <v>7659400764.81</v>
          </cell>
          <cell r="D673">
            <v>0</v>
          </cell>
          <cell r="E673">
            <v>0</v>
          </cell>
          <cell r="F673">
            <v>0</v>
          </cell>
          <cell r="G673">
            <v>3383552453.88</v>
          </cell>
          <cell r="H673">
            <v>464982070.84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91944816.98</v>
          </cell>
          <cell r="P673">
            <v>18101122.48</v>
          </cell>
          <cell r="Q673">
            <v>119464508.35</v>
          </cell>
          <cell r="R673">
            <v>0</v>
          </cell>
          <cell r="S673">
            <v>545951571.21</v>
          </cell>
          <cell r="T673">
            <v>977253899.99</v>
          </cell>
          <cell r="U673">
            <v>660673697.28</v>
          </cell>
          <cell r="V673">
            <v>0</v>
          </cell>
          <cell r="W673">
            <v>347265864.33</v>
          </cell>
          <cell r="X673">
            <v>0</v>
          </cell>
          <cell r="Y673">
            <v>0</v>
          </cell>
          <cell r="Z673">
            <v>-2033.85</v>
          </cell>
        </row>
        <row r="673">
          <cell r="AB673">
            <v>15413506.77</v>
          </cell>
          <cell r="AC673">
            <v>15648676.33</v>
          </cell>
          <cell r="AD673">
            <v>1052477206.93</v>
          </cell>
          <cell r="AE673">
            <v>7659400764.81</v>
          </cell>
          <cell r="AF673">
            <v>4159014472.9</v>
          </cell>
          <cell r="AG673">
            <v>4824904022.38</v>
          </cell>
          <cell r="AH673">
            <v>4824668852.82</v>
          </cell>
          <cell r="AI673">
            <v>3772191645.89</v>
          </cell>
          <cell r="AJ673">
            <v>4275848310.93</v>
          </cell>
          <cell r="AK673">
            <v>0.558248411621802</v>
          </cell>
          <cell r="AL673">
            <v>229745617.37</v>
          </cell>
          <cell r="AM673">
            <v>0.0120041788911774</v>
          </cell>
          <cell r="AN673">
            <v>0.00236325569529707</v>
          </cell>
          <cell r="AO673">
            <v>0.0155971089669132</v>
          </cell>
          <cell r="AP673">
            <v>0</v>
          </cell>
          <cell r="AQ673">
            <v>4046102693.56</v>
          </cell>
          <cell r="AR673">
            <v>2447673915.42</v>
          </cell>
          <cell r="AS673">
            <v>48857998.4544001</v>
          </cell>
          <cell r="AT673">
            <v>2993625486.63</v>
          </cell>
          <cell r="AU673">
            <v>3500151122.35</v>
          </cell>
          <cell r="AV673">
            <v>3581353758.43</v>
          </cell>
          <cell r="AW673">
            <v>4824904022.38</v>
          </cell>
          <cell r="AX673">
            <v>663846067.04</v>
          </cell>
        </row>
        <row r="674">
          <cell r="A674" t="str">
            <v>000810.SZ</v>
          </cell>
          <cell r="B674" t="str">
            <v>创维数字</v>
          </cell>
          <cell r="C674">
            <v>7622242934.87</v>
          </cell>
          <cell r="D674">
            <v>0</v>
          </cell>
          <cell r="E674">
            <v>0</v>
          </cell>
          <cell r="F674">
            <v>0</v>
          </cell>
          <cell r="G674">
            <v>6376437457.65</v>
          </cell>
          <cell r="H674">
            <v>48400172.67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20996390.05</v>
          </cell>
          <cell r="P674">
            <v>378589817.26</v>
          </cell>
          <cell r="Q674">
            <v>129631010.56</v>
          </cell>
          <cell r="R674">
            <v>395777305.13</v>
          </cell>
          <cell r="S674">
            <v>-10264100.53</v>
          </cell>
          <cell r="T674">
            <v>94505701.12</v>
          </cell>
          <cell r="U674">
            <v>5542011.66</v>
          </cell>
          <cell r="V674">
            <v>0</v>
          </cell>
          <cell r="W674">
            <v>2374804.8</v>
          </cell>
          <cell r="X674">
            <v>281049464.68</v>
          </cell>
          <cell r="Y674">
            <v>15576033.89</v>
          </cell>
          <cell r="Z674">
            <v>320035.58</v>
          </cell>
        </row>
        <row r="674">
          <cell r="AB674">
            <v>7521817.9</v>
          </cell>
          <cell r="AC674">
            <v>3966040.44</v>
          </cell>
          <cell r="AD674">
            <v>-14051312.07</v>
          </cell>
          <cell r="AE674">
            <v>7622242934.87</v>
          </cell>
          <cell r="AF674">
            <v>7291167880.12</v>
          </cell>
          <cell r="AG674">
            <v>131650097.679999</v>
          </cell>
          <cell r="AH674">
            <v>135205875.139999</v>
          </cell>
          <cell r="AI674">
            <v>149257187.209999</v>
          </cell>
          <cell r="AJ674">
            <v>1245805477.22</v>
          </cell>
          <cell r="AK674">
            <v>0.16344342313215</v>
          </cell>
          <cell r="AL674">
            <v>937014779.43</v>
          </cell>
          <cell r="AM674">
            <v>0.00275462094680115</v>
          </cell>
          <cell r="AN674">
            <v>0.0496690830369679</v>
          </cell>
          <cell r="AO674">
            <v>0.0170069376780118</v>
          </cell>
          <cell r="AP674">
            <v>0.051923995143137</v>
          </cell>
          <cell r="AQ674">
            <v>308790697.79</v>
          </cell>
          <cell r="AR674">
            <v>333106110.39</v>
          </cell>
          <cell r="AS674">
            <v>-16352059.31</v>
          </cell>
          <cell r="AT674">
            <v>322842009.86</v>
          </cell>
          <cell r="AU674">
            <v>319054798.32</v>
          </cell>
          <cell r="AV674">
            <v>-23894681.4399996</v>
          </cell>
          <cell r="AW674">
            <v>131650097.679999</v>
          </cell>
          <cell r="AX674">
            <v>91338494.26</v>
          </cell>
        </row>
        <row r="675">
          <cell r="A675" t="str">
            <v>600373.SH</v>
          </cell>
          <cell r="B675" t="str">
            <v>中文传媒</v>
          </cell>
          <cell r="C675">
            <v>7619606960.95</v>
          </cell>
          <cell r="D675">
            <v>0</v>
          </cell>
          <cell r="E675">
            <v>0</v>
          </cell>
          <cell r="F675">
            <v>0</v>
          </cell>
          <cell r="G675">
            <v>4691674123.41</v>
          </cell>
          <cell r="H675">
            <v>119713691.45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30448554.68</v>
          </cell>
          <cell r="P675">
            <v>859527294.83</v>
          </cell>
          <cell r="Q675">
            <v>933257765.39</v>
          </cell>
          <cell r="R675">
            <v>140042056.6</v>
          </cell>
          <cell r="S675">
            <v>-130971798.36</v>
          </cell>
          <cell r="T675">
            <v>990465753.15</v>
          </cell>
          <cell r="U675">
            <v>924677759.79</v>
          </cell>
          <cell r="V675">
            <v>0</v>
          </cell>
          <cell r="W675">
            <v>-6872968.23</v>
          </cell>
          <cell r="X675">
            <v>71598094.09</v>
          </cell>
          <cell r="Y675">
            <v>74505353.6</v>
          </cell>
          <cell r="Z675">
            <v>6880179.46</v>
          </cell>
        </row>
        <row r="675">
          <cell r="AB675">
            <v>35964347.44</v>
          </cell>
          <cell r="AC675">
            <v>28981895.4</v>
          </cell>
          <cell r="AD675">
            <v>264106227.16</v>
          </cell>
          <cell r="AE675">
            <v>7619606960.95</v>
          </cell>
          <cell r="AF675">
            <v>6523977996.55</v>
          </cell>
          <cell r="AG675">
            <v>1939998481.09</v>
          </cell>
          <cell r="AH675">
            <v>1946980933.13</v>
          </cell>
          <cell r="AI675">
            <v>1682874705.97</v>
          </cell>
          <cell r="AJ675">
            <v>2927932837.54</v>
          </cell>
          <cell r="AK675">
            <v>0.384262974789313</v>
          </cell>
          <cell r="AL675">
            <v>2030798573.06</v>
          </cell>
          <cell r="AM675">
            <v>0.00399607943507413</v>
          </cell>
          <cell r="AN675">
            <v>0.112804676046287</v>
          </cell>
          <cell r="AO675">
            <v>0.12248108992667</v>
          </cell>
          <cell r="AP675">
            <v>0.018379170647214</v>
          </cell>
          <cell r="AQ675">
            <v>897134264.48</v>
          </cell>
          <cell r="AR675">
            <v>763999835.68</v>
          </cell>
          <cell r="AS675">
            <v>-525638289.3176</v>
          </cell>
          <cell r="AT675">
            <v>633028037.32</v>
          </cell>
          <cell r="AU675">
            <v>1028106062.84</v>
          </cell>
          <cell r="AV675">
            <v>705720206.36</v>
          </cell>
          <cell r="AW675">
            <v>1939998481.09</v>
          </cell>
          <cell r="AX675">
            <v>58915025.13</v>
          </cell>
        </row>
        <row r="676">
          <cell r="A676" t="str">
            <v>600298.SH</v>
          </cell>
          <cell r="B676" t="str">
            <v>安琪酵母</v>
          </cell>
          <cell r="C676">
            <v>7594100108.76</v>
          </cell>
          <cell r="D676">
            <v>0</v>
          </cell>
          <cell r="E676">
            <v>0</v>
          </cell>
          <cell r="F676">
            <v>0</v>
          </cell>
          <cell r="G676">
            <v>5347472142.54</v>
          </cell>
          <cell r="H676">
            <v>55769892.9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59466196.17</v>
          </cell>
          <cell r="P676">
            <v>471438475.23</v>
          </cell>
          <cell r="Q676">
            <v>277412218.52</v>
          </cell>
          <cell r="R676">
            <v>337538995.24</v>
          </cell>
          <cell r="S676">
            <v>42016101.8</v>
          </cell>
          <cell r="T676">
            <v>7142449.39</v>
          </cell>
          <cell r="U676">
            <v>7142449.39</v>
          </cell>
          <cell r="V676">
            <v>0</v>
          </cell>
          <cell r="W676">
            <v>0</v>
          </cell>
          <cell r="X676">
            <v>5883631.8</v>
          </cell>
          <cell r="Y676">
            <v>23804666.62</v>
          </cell>
          <cell r="Z676">
            <v>873577.12</v>
          </cell>
        </row>
        <row r="676">
          <cell r="AB676">
            <v>23600536.78</v>
          </cell>
          <cell r="AC676">
            <v>1616426.34</v>
          </cell>
          <cell r="AD676">
            <v>152875553.03</v>
          </cell>
          <cell r="AE676">
            <v>7594100108.76</v>
          </cell>
          <cell r="AF676">
            <v>6535344129.5</v>
          </cell>
          <cell r="AG676">
            <v>1037083707.35</v>
          </cell>
          <cell r="AH676">
            <v>1059067817.79</v>
          </cell>
          <cell r="AI676">
            <v>906192264.76</v>
          </cell>
          <cell r="AJ676">
            <v>2246627966.22</v>
          </cell>
          <cell r="AK676">
            <v>0.295838602868621</v>
          </cell>
          <cell r="AL676">
            <v>1147676441.34</v>
          </cell>
          <cell r="AM676">
            <v>0.00783057838563441</v>
          </cell>
          <cell r="AN676">
            <v>0.0620795707823476</v>
          </cell>
          <cell r="AO676">
            <v>0.0365299659666058</v>
          </cell>
          <cell r="AP676">
            <v>0.0444475303730378</v>
          </cell>
          <cell r="AQ676">
            <v>1098951524.88</v>
          </cell>
          <cell r="AR676">
            <v>904059870.05</v>
          </cell>
          <cell r="AS676">
            <v>364318128.4044</v>
          </cell>
          <cell r="AT676">
            <v>946075971.85</v>
          </cell>
          <cell r="AU676">
            <v>1056935423.08</v>
          </cell>
          <cell r="AV676">
            <v>1016187466.86</v>
          </cell>
          <cell r="AW676">
            <v>1037083707.35</v>
          </cell>
          <cell r="AX676">
            <v>0</v>
          </cell>
        </row>
        <row r="677">
          <cell r="A677" t="str">
            <v>001914.SZ</v>
          </cell>
          <cell r="B677" t="str">
            <v>招商积余</v>
          </cell>
          <cell r="C677">
            <v>7590930680.29</v>
          </cell>
          <cell r="D677">
            <v>0</v>
          </cell>
          <cell r="E677">
            <v>0</v>
          </cell>
          <cell r="F677">
            <v>0</v>
          </cell>
          <cell r="G677">
            <v>6619238141.63</v>
          </cell>
          <cell r="H677">
            <v>112752871.47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59394826.23</v>
          </cell>
          <cell r="P677">
            <v>50848625.59</v>
          </cell>
          <cell r="Q677">
            <v>230031872.6</v>
          </cell>
          <cell r="R677">
            <v>15063626.89</v>
          </cell>
          <cell r="S677">
            <v>107085130.36</v>
          </cell>
          <cell r="T677">
            <v>4044453.42</v>
          </cell>
          <cell r="U677">
            <v>4044453.42</v>
          </cell>
          <cell r="V677">
            <v>0</v>
          </cell>
          <cell r="W677">
            <v>-847080.52</v>
          </cell>
          <cell r="X677">
            <v>5871438.01</v>
          </cell>
          <cell r="Y677">
            <v>1005481.06</v>
          </cell>
          <cell r="Z677">
            <v>754073.31</v>
          </cell>
        </row>
        <row r="677">
          <cell r="AB677">
            <v>10171454.03</v>
          </cell>
          <cell r="AC677">
            <v>6946431.27</v>
          </cell>
          <cell r="AD677">
            <v>212915521.36</v>
          </cell>
          <cell r="AE677">
            <v>7590930680.29</v>
          </cell>
          <cell r="AF677">
            <v>7081662223.3</v>
          </cell>
          <cell r="AG677">
            <v>506342984.13</v>
          </cell>
          <cell r="AH677">
            <v>509568006.89</v>
          </cell>
          <cell r="AI677">
            <v>296652485.53</v>
          </cell>
          <cell r="AJ677">
            <v>971692538.66</v>
          </cell>
          <cell r="AK677">
            <v>0.128007036236415</v>
          </cell>
          <cell r="AL677">
            <v>353119409.61</v>
          </cell>
          <cell r="AM677">
            <v>0.00782444587252257</v>
          </cell>
          <cell r="AN677">
            <v>0.00669860228364744</v>
          </cell>
          <cell r="AO677">
            <v>0.0303035137967051</v>
          </cell>
          <cell r="AP677">
            <v>0.00198442424577964</v>
          </cell>
          <cell r="AQ677">
            <v>618573129.05</v>
          </cell>
          <cell r="AR677">
            <v>298572477.33</v>
          </cell>
          <cell r="AS677">
            <v>-384556323.8476</v>
          </cell>
          <cell r="AT677">
            <v>405657607.69</v>
          </cell>
          <cell r="AU677">
            <v>511487998.69</v>
          </cell>
          <cell r="AV677">
            <v>497477870.12</v>
          </cell>
          <cell r="AW677">
            <v>506342984.13</v>
          </cell>
          <cell r="AX677">
            <v>-847080.52</v>
          </cell>
        </row>
        <row r="678">
          <cell r="A678" t="str">
            <v>603185.SH</v>
          </cell>
          <cell r="B678" t="str">
            <v>上机数控</v>
          </cell>
          <cell r="C678">
            <v>7586488277.28</v>
          </cell>
          <cell r="D678">
            <v>0</v>
          </cell>
          <cell r="E678">
            <v>0</v>
          </cell>
          <cell r="F678">
            <v>0</v>
          </cell>
          <cell r="G678">
            <v>5712484370.03</v>
          </cell>
          <cell r="H678">
            <v>10710196.13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17487796.92</v>
          </cell>
          <cell r="P678">
            <v>4806658.78</v>
          </cell>
          <cell r="Q678">
            <v>54965058.52</v>
          </cell>
          <cell r="R678">
            <v>285660133.5</v>
          </cell>
          <cell r="S678">
            <v>359344.5</v>
          </cell>
          <cell r="T678">
            <v>43214657.02</v>
          </cell>
          <cell r="U678">
            <v>0</v>
          </cell>
          <cell r="V678">
            <v>0</v>
          </cell>
          <cell r="W678">
            <v>24320133.94</v>
          </cell>
          <cell r="X678">
            <v>-12133.91</v>
          </cell>
          <cell r="Y678">
            <v>417635.17</v>
          </cell>
          <cell r="Z678">
            <v>-7830.15</v>
          </cell>
        </row>
        <row r="678">
          <cell r="AB678">
            <v>127135</v>
          </cell>
          <cell r="AC678">
            <v>69921.7</v>
          </cell>
          <cell r="AD678">
            <v>195522773.16</v>
          </cell>
          <cell r="AE678">
            <v>7586488277.28</v>
          </cell>
          <cell r="AF678">
            <v>6075763362.25</v>
          </cell>
          <cell r="AG678">
            <v>1577846374.58</v>
          </cell>
          <cell r="AH678">
            <v>1577903587.88</v>
          </cell>
          <cell r="AI678">
            <v>1382380814.72</v>
          </cell>
          <cell r="AJ678">
            <v>1874003907.25</v>
          </cell>
          <cell r="AK678">
            <v>0.247018625582308</v>
          </cell>
          <cell r="AL678">
            <v>363280069.59</v>
          </cell>
          <cell r="AM678">
            <v>0.00230512409442092</v>
          </cell>
          <cell r="AN678">
            <v>0.000633581520766989</v>
          </cell>
          <cell r="AO678">
            <v>0.00724512534799655</v>
          </cell>
          <cell r="AP678">
            <v>0.0376538027950949</v>
          </cell>
          <cell r="AQ678">
            <v>1510723837.66</v>
          </cell>
          <cell r="AR678">
            <v>1314841720</v>
          </cell>
          <cell r="AS678">
            <v>744410506.2112</v>
          </cell>
          <cell r="AT678">
            <v>1315201064.5</v>
          </cell>
          <cell r="AU678">
            <v>1510364493.16</v>
          </cell>
          <cell r="AV678">
            <v>1499960731.99</v>
          </cell>
          <cell r="AW678">
            <v>1577846374.58</v>
          </cell>
          <cell r="AX678">
            <v>67534790.96</v>
          </cell>
        </row>
        <row r="679">
          <cell r="A679" t="str">
            <v>600885.SH</v>
          </cell>
          <cell r="B679" t="str">
            <v>宏发股份</v>
          </cell>
          <cell r="C679">
            <v>7564444263.75</v>
          </cell>
          <cell r="D679">
            <v>0</v>
          </cell>
          <cell r="E679">
            <v>0</v>
          </cell>
          <cell r="F679">
            <v>0</v>
          </cell>
          <cell r="G679">
            <v>4903952158.6</v>
          </cell>
          <cell r="H679">
            <v>35722844.34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58722491.86</v>
          </cell>
          <cell r="P679">
            <v>268772538.33</v>
          </cell>
          <cell r="Q679">
            <v>734626485.09</v>
          </cell>
          <cell r="R679">
            <v>338817388.17</v>
          </cell>
          <cell r="S679">
            <v>59749711.82</v>
          </cell>
          <cell r="T679">
            <v>72777923.74</v>
          </cell>
          <cell r="U679">
            <v>0</v>
          </cell>
          <cell r="V679">
            <v>0</v>
          </cell>
          <cell r="W679">
            <v>-16419649.32</v>
          </cell>
          <cell r="X679">
            <v>27660716.45</v>
          </cell>
          <cell r="Y679">
            <v>975179.36</v>
          </cell>
          <cell r="Z679">
            <v>-31444</v>
          </cell>
        </row>
        <row r="679">
          <cell r="AB679">
            <v>892443.35</v>
          </cell>
          <cell r="AC679">
            <v>3460951.78</v>
          </cell>
          <cell r="AD679">
            <v>174404766.01</v>
          </cell>
          <cell r="AE679">
            <v>7564444263.75</v>
          </cell>
          <cell r="AF679">
            <v>6364640773.87</v>
          </cell>
          <cell r="AG679">
            <v>1227494424.49</v>
          </cell>
          <cell r="AH679">
            <v>1224925916.06</v>
          </cell>
          <cell r="AI679">
            <v>1050521150.05</v>
          </cell>
          <cell r="AJ679">
            <v>2660492105.15</v>
          </cell>
          <cell r="AK679">
            <v>0.351710186814317</v>
          </cell>
          <cell r="AL679">
            <v>1404482591.24</v>
          </cell>
          <cell r="AM679">
            <v>0.00776296180030136</v>
          </cell>
          <cell r="AN679">
            <v>0.0355310355868441</v>
          </cell>
          <cell r="AO679">
            <v>0.0971157244968338</v>
          </cell>
          <cell r="AP679">
            <v>0.044790783877365</v>
          </cell>
          <cell r="AQ679">
            <v>1256009513.91</v>
          </cell>
          <cell r="AR679">
            <v>1021855036.08</v>
          </cell>
          <cell r="AS679">
            <v>535500796.2944</v>
          </cell>
          <cell r="AT679">
            <v>1081604747.9</v>
          </cell>
          <cell r="AU679">
            <v>1196259802.09</v>
          </cell>
          <cell r="AV679">
            <v>1195163017.55</v>
          </cell>
          <cell r="AW679">
            <v>1227494424.49</v>
          </cell>
          <cell r="AX679">
            <v>56358274.42</v>
          </cell>
        </row>
        <row r="680">
          <cell r="A680" t="str">
            <v>000019.SZ</v>
          </cell>
          <cell r="B680" t="str">
            <v>深粮控股</v>
          </cell>
          <cell r="C680">
            <v>7554357635.4</v>
          </cell>
          <cell r="D680">
            <v>0</v>
          </cell>
          <cell r="E680">
            <v>0</v>
          </cell>
          <cell r="F680">
            <v>0</v>
          </cell>
          <cell r="G680">
            <v>6687592540.14</v>
          </cell>
          <cell r="H680">
            <v>36398953.82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11562208.32</v>
          </cell>
          <cell r="P680">
            <v>157770251.22</v>
          </cell>
          <cell r="Q680">
            <v>192430893.16</v>
          </cell>
          <cell r="R680">
            <v>15685828.72</v>
          </cell>
          <cell r="S680">
            <v>39890900.06</v>
          </cell>
          <cell r="T680">
            <v>3916627.53</v>
          </cell>
          <cell r="U680">
            <v>583071.59</v>
          </cell>
          <cell r="V680">
            <v>0</v>
          </cell>
          <cell r="W680">
            <v>281231.99</v>
          </cell>
          <cell r="X680">
            <v>-1399532.37</v>
          </cell>
          <cell r="Y680">
            <v>156907577.65</v>
          </cell>
          <cell r="Z680">
            <v>-127043.25</v>
          </cell>
        </row>
        <row r="680">
          <cell r="AB680">
            <v>9132491.74</v>
          </cell>
          <cell r="AC680">
            <v>1238656.4</v>
          </cell>
          <cell r="AD680">
            <v>19160532.01</v>
          </cell>
          <cell r="AE680">
            <v>7554357635.4</v>
          </cell>
          <cell r="AF680">
            <v>7104932621.62</v>
          </cell>
          <cell r="AG680">
            <v>297987784.769999</v>
          </cell>
          <cell r="AH680">
            <v>305881620.109999</v>
          </cell>
          <cell r="AI680">
            <v>286721088.099999</v>
          </cell>
          <cell r="AJ680">
            <v>866765095.259999</v>
          </cell>
          <cell r="AK680">
            <v>0.114737101034019</v>
          </cell>
          <cell r="AL680">
            <v>526462923.73</v>
          </cell>
          <cell r="AM680">
            <v>0.00153053494129257</v>
          </cell>
          <cell r="AN680">
            <v>0.0208846680068048</v>
          </cell>
          <cell r="AO680">
            <v>0.0254728333562422</v>
          </cell>
          <cell r="AP680">
            <v>0.0020763947746524</v>
          </cell>
          <cell r="AQ680">
            <v>340302171.529999</v>
          </cell>
          <cell r="AR680">
            <v>281250739.459999</v>
          </cell>
          <cell r="AS680">
            <v>-78845318.910401</v>
          </cell>
          <cell r="AT680">
            <v>321141639.519999</v>
          </cell>
          <cell r="AU680">
            <v>300411271.469999</v>
          </cell>
          <cell r="AV680">
            <v>297281871.489999</v>
          </cell>
          <cell r="AW680">
            <v>297987784.769999</v>
          </cell>
          <cell r="AX680">
            <v>3614787.93</v>
          </cell>
        </row>
        <row r="681">
          <cell r="A681" t="str">
            <v>600705.SH</v>
          </cell>
          <cell r="B681" t="str">
            <v>中航产融</v>
          </cell>
          <cell r="C681">
            <v>7545879895.36</v>
          </cell>
          <cell r="D681">
            <v>2448192314.41</v>
          </cell>
          <cell r="E681">
            <v>0</v>
          </cell>
          <cell r="F681">
            <v>3809908475.1</v>
          </cell>
          <cell r="G681">
            <v>3444802427.39</v>
          </cell>
          <cell r="H681">
            <v>0</v>
          </cell>
          <cell r="I681">
            <v>174925857.22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95546291.86</v>
          </cell>
          <cell r="P681">
            <v>1670568062.64</v>
          </cell>
          <cell r="Q681">
            <v>1292125649.91</v>
          </cell>
          <cell r="R681">
            <v>11197819.7</v>
          </cell>
          <cell r="S681">
            <v>970573007.5</v>
          </cell>
          <cell r="T681">
            <v>1686080547.61</v>
          </cell>
          <cell r="U681">
            <v>0</v>
          </cell>
          <cell r="V681">
            <v>469506.23</v>
          </cell>
          <cell r="W681">
            <v>487365004.41</v>
          </cell>
          <cell r="X681">
            <v>718055854.69</v>
          </cell>
          <cell r="Y681">
            <v>3845883.71</v>
          </cell>
          <cell r="Z681">
            <v>76053978.58</v>
          </cell>
        </row>
        <row r="681">
          <cell r="AB681">
            <v>76331402.48</v>
          </cell>
          <cell r="AC681">
            <v>8323518.9</v>
          </cell>
          <cell r="AD681">
            <v>1448786210.8</v>
          </cell>
          <cell r="AE681">
            <v>7545879895.36</v>
          </cell>
          <cell r="AF681">
            <v>7484813259</v>
          </cell>
          <cell r="AG681">
            <v>1589133934.79</v>
          </cell>
          <cell r="AH681">
            <v>1657141818.37</v>
          </cell>
          <cell r="AI681">
            <v>208355607.57</v>
          </cell>
          <cell r="AJ681">
            <v>4101077467.97</v>
          </cell>
          <cell r="AK681">
            <v>0.543485653739569</v>
          </cell>
          <cell r="AL681">
            <v>3005275824.24</v>
          </cell>
          <cell r="AM681">
            <v>0.0126620477909742</v>
          </cell>
          <cell r="AN681">
            <v>0.221388106596719</v>
          </cell>
          <cell r="AO681">
            <v>0.171235915205135</v>
          </cell>
          <cell r="AP681">
            <v>0.00148396474039901</v>
          </cell>
          <cell r="AQ681">
            <v>1095801643.73</v>
          </cell>
          <cell r="AR681">
            <v>-1323557574.57</v>
          </cell>
          <cell r="AS681">
            <v>-4660247187.5412</v>
          </cell>
          <cell r="AT681">
            <v>-352984567.07</v>
          </cell>
          <cell r="AU681">
            <v>125228636.23</v>
          </cell>
          <cell r="AV681">
            <v>385791884.039999</v>
          </cell>
          <cell r="AW681">
            <v>1589133934.79</v>
          </cell>
          <cell r="AX681">
            <v>2173915058.25</v>
          </cell>
        </row>
        <row r="682">
          <cell r="A682" t="str">
            <v>000400.SZ</v>
          </cell>
          <cell r="B682" t="str">
            <v>许继电气</v>
          </cell>
          <cell r="C682">
            <v>7534667071.54</v>
          </cell>
          <cell r="D682">
            <v>0</v>
          </cell>
          <cell r="E682">
            <v>0</v>
          </cell>
          <cell r="F682">
            <v>0</v>
          </cell>
          <cell r="G682">
            <v>5835640671.14</v>
          </cell>
          <cell r="H682">
            <v>22775196.37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36492719.79</v>
          </cell>
          <cell r="P682">
            <v>221369213.89</v>
          </cell>
          <cell r="Q682">
            <v>280627791.23</v>
          </cell>
          <cell r="R682">
            <v>407063365.64</v>
          </cell>
          <cell r="S682">
            <v>8171614.65</v>
          </cell>
          <cell r="T682">
            <v>760026.62</v>
          </cell>
          <cell r="U682">
            <v>-381837.1</v>
          </cell>
          <cell r="V682">
            <v>0</v>
          </cell>
          <cell r="W682">
            <v>0</v>
          </cell>
          <cell r="X682">
            <v>18148343.64</v>
          </cell>
          <cell r="Y682">
            <v>190764.74</v>
          </cell>
          <cell r="Z682">
            <v>7252372.11</v>
          </cell>
        </row>
        <row r="682">
          <cell r="AB682">
            <v>33804181.07</v>
          </cell>
          <cell r="AC682">
            <v>15583858.42</v>
          </cell>
          <cell r="AD682">
            <v>108000128.17</v>
          </cell>
          <cell r="AE682">
            <v>7534667071.54</v>
          </cell>
          <cell r="AF682">
            <v>6789365376.34</v>
          </cell>
          <cell r="AG682">
            <v>734974985.549999</v>
          </cell>
          <cell r="AH682">
            <v>753195308.199999</v>
          </cell>
          <cell r="AI682">
            <v>645195180.029999</v>
          </cell>
          <cell r="AJ682">
            <v>1699026400.4</v>
          </cell>
          <cell r="AK682">
            <v>0.225494555269413</v>
          </cell>
          <cell r="AL682">
            <v>927523532.64</v>
          </cell>
          <cell r="AM682">
            <v>0.00484330886069811</v>
          </cell>
          <cell r="AN682">
            <v>0.0293800922838592</v>
          </cell>
          <cell r="AO682">
            <v>0.0372448826956123</v>
          </cell>
          <cell r="AP682">
            <v>0.0540253951203183</v>
          </cell>
          <cell r="AQ682">
            <v>771502867.76</v>
          </cell>
          <cell r="AR682">
            <v>655331124.94</v>
          </cell>
          <cell r="AS682">
            <v>-86733980.3752</v>
          </cell>
          <cell r="AT682">
            <v>663502739.59</v>
          </cell>
          <cell r="AU682">
            <v>763331253.11</v>
          </cell>
          <cell r="AV682">
            <v>719611377.21</v>
          </cell>
          <cell r="AW682">
            <v>734974985.549999</v>
          </cell>
          <cell r="AX682">
            <v>1141863.72</v>
          </cell>
        </row>
        <row r="683">
          <cell r="A683" t="str">
            <v>600490.SH</v>
          </cell>
          <cell r="B683" t="str">
            <v>鹏欣资源</v>
          </cell>
          <cell r="C683">
            <v>7519199255.1</v>
          </cell>
          <cell r="D683">
            <v>0</v>
          </cell>
          <cell r="E683">
            <v>0</v>
          </cell>
          <cell r="F683">
            <v>0</v>
          </cell>
          <cell r="G683">
            <v>7083333656.09</v>
          </cell>
          <cell r="H683">
            <v>43376669.48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2001954.57</v>
          </cell>
          <cell r="P683">
            <v>106648705.05</v>
          </cell>
          <cell r="Q683">
            <v>208032412.29</v>
          </cell>
          <cell r="R683">
            <v>0</v>
          </cell>
          <cell r="S683">
            <v>32226416.8</v>
          </cell>
          <cell r="T683">
            <v>30123568.32</v>
          </cell>
          <cell r="U683">
            <v>34182493.91</v>
          </cell>
          <cell r="V683">
            <v>0</v>
          </cell>
          <cell r="W683">
            <v>-4473998.65</v>
          </cell>
          <cell r="X683">
            <v>-812769.47</v>
          </cell>
          <cell r="Y683">
            <v>0</v>
          </cell>
          <cell r="Z683">
            <v>0</v>
          </cell>
        </row>
        <row r="683">
          <cell r="AB683">
            <v>170330.07</v>
          </cell>
          <cell r="AC683">
            <v>468374.65</v>
          </cell>
          <cell r="AD683">
            <v>14844624.61</v>
          </cell>
          <cell r="AE683">
            <v>7519199255.1</v>
          </cell>
          <cell r="AF683">
            <v>7432243144.8</v>
          </cell>
          <cell r="AG683">
            <v>113418449.44</v>
          </cell>
          <cell r="AH683">
            <v>113120404.86</v>
          </cell>
          <cell r="AI683">
            <v>98275780.25</v>
          </cell>
          <cell r="AJ683">
            <v>435865599.01</v>
          </cell>
          <cell r="AK683">
            <v>0.0579670233787685</v>
          </cell>
          <cell r="AL683">
            <v>316981116.49</v>
          </cell>
          <cell r="AM683">
            <v>0.000266245713417176</v>
          </cell>
          <cell r="AN683">
            <v>0.0141835189402201</v>
          </cell>
          <cell r="AO683">
            <v>0.027666830633448</v>
          </cell>
          <cell r="AP683">
            <v>0</v>
          </cell>
          <cell r="AQ683">
            <v>118884482.52</v>
          </cell>
          <cell r="AR683">
            <v>71813441.1100003</v>
          </cell>
          <cell r="AS683">
            <v>-440408100.0084</v>
          </cell>
          <cell r="AT683">
            <v>104039857.91</v>
          </cell>
          <cell r="AU683">
            <v>86658065.7200003</v>
          </cell>
          <cell r="AV683">
            <v>76618627.0900002</v>
          </cell>
          <cell r="AW683">
            <v>113418449.44</v>
          </cell>
          <cell r="AX683">
            <v>-8532924.24</v>
          </cell>
        </row>
        <row r="684">
          <cell r="A684" t="str">
            <v>603236.SH</v>
          </cell>
          <cell r="B684" t="str">
            <v>移远通信</v>
          </cell>
          <cell r="C684">
            <v>7476115147.89</v>
          </cell>
          <cell r="D684">
            <v>0</v>
          </cell>
          <cell r="E684">
            <v>0</v>
          </cell>
          <cell r="F684">
            <v>0</v>
          </cell>
          <cell r="G684">
            <v>6094367930.65</v>
          </cell>
          <cell r="H684">
            <v>15886274.18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10827178.55</v>
          </cell>
          <cell r="P684">
            <v>222120627.63</v>
          </cell>
          <cell r="Q684">
            <v>176651017.98</v>
          </cell>
          <cell r="R684">
            <v>738142534</v>
          </cell>
          <cell r="S684">
            <v>17171713.18</v>
          </cell>
          <cell r="T684">
            <v>-8993157.99</v>
          </cell>
          <cell r="U684">
            <v>0</v>
          </cell>
          <cell r="V684">
            <v>0</v>
          </cell>
          <cell r="W684">
            <v>-3968159.33</v>
          </cell>
          <cell r="X684">
            <v>-21337709.81</v>
          </cell>
          <cell r="Y684">
            <v>8825355.17</v>
          </cell>
          <cell r="Z684">
            <v>-890537.89</v>
          </cell>
        </row>
        <row r="684">
          <cell r="AB684">
            <v>3944001.25</v>
          </cell>
          <cell r="AC684">
            <v>36461.82</v>
          </cell>
          <cell r="AD684">
            <v>6183592.89</v>
          </cell>
          <cell r="AE684">
            <v>7476115147.89</v>
          </cell>
          <cell r="AF684">
            <v>7259281001.99</v>
          </cell>
          <cell r="AG684">
            <v>215494645.330001</v>
          </cell>
          <cell r="AH684">
            <v>219402184.760001</v>
          </cell>
          <cell r="AI684">
            <v>213218591.870001</v>
          </cell>
          <cell r="AJ684">
            <v>1381747217.24</v>
          </cell>
          <cell r="AK684">
            <v>0.184821553695568</v>
          </cell>
          <cell r="AL684">
            <v>1152659173.9</v>
          </cell>
          <cell r="AM684">
            <v>0.00144823592679091</v>
          </cell>
          <cell r="AN684">
            <v>0.0297107017797458</v>
          </cell>
          <cell r="AO684">
            <v>0.0236287181892666</v>
          </cell>
          <cell r="AP684">
            <v>0.0987334356678987</v>
          </cell>
          <cell r="AQ684">
            <v>229088043.340001</v>
          </cell>
          <cell r="AR684">
            <v>205732737.270001</v>
          </cell>
          <cell r="AS684">
            <v>-43823429.492399</v>
          </cell>
          <cell r="AT684">
            <v>222904450.450001</v>
          </cell>
          <cell r="AU684">
            <v>211916330.160001</v>
          </cell>
          <cell r="AV684">
            <v>229741401.650001</v>
          </cell>
          <cell r="AW684">
            <v>215494645.330001</v>
          </cell>
          <cell r="AX684">
            <v>-12961317.32</v>
          </cell>
        </row>
        <row r="685">
          <cell r="A685" t="str">
            <v>603970.SH</v>
          </cell>
          <cell r="B685" t="str">
            <v>中农立华</v>
          </cell>
          <cell r="C685">
            <v>7474949819.35</v>
          </cell>
          <cell r="D685">
            <v>0</v>
          </cell>
          <cell r="E685">
            <v>0</v>
          </cell>
          <cell r="F685">
            <v>0</v>
          </cell>
          <cell r="G685">
            <v>7046726113.53</v>
          </cell>
          <cell r="H685">
            <v>24860694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5449143.59</v>
          </cell>
          <cell r="P685">
            <v>143070574.64</v>
          </cell>
          <cell r="Q685">
            <v>49619930.25</v>
          </cell>
          <cell r="R685">
            <v>16974714.13</v>
          </cell>
          <cell r="S685">
            <v>18780562.81</v>
          </cell>
          <cell r="T685">
            <v>59763653.47</v>
          </cell>
          <cell r="U685">
            <v>-524.96</v>
          </cell>
          <cell r="V685">
            <v>0</v>
          </cell>
          <cell r="W685">
            <v>-10279657.92</v>
          </cell>
          <cell r="X685">
            <v>9643307.36</v>
          </cell>
          <cell r="Y685">
            <v>24803135.4</v>
          </cell>
          <cell r="Z685">
            <v>343375.23</v>
          </cell>
        </row>
        <row r="685">
          <cell r="AB685">
            <v>1887683.25</v>
          </cell>
          <cell r="AC685">
            <v>287114.85</v>
          </cell>
          <cell r="AD685">
            <v>51205332.7</v>
          </cell>
          <cell r="AE685">
            <v>7474949819.35</v>
          </cell>
          <cell r="AF685">
            <v>7280621038.95</v>
          </cell>
          <cell r="AG685">
            <v>209709708.42</v>
          </cell>
          <cell r="AH685">
            <v>211310276.82</v>
          </cell>
          <cell r="AI685">
            <v>160104944.12</v>
          </cell>
          <cell r="AJ685">
            <v>428223705.820001</v>
          </cell>
          <cell r="AK685">
            <v>0.0572878368643333</v>
          </cell>
          <cell r="AL685">
            <v>238316929.61</v>
          </cell>
          <cell r="AM685">
            <v>0.000728987313853813</v>
          </cell>
          <cell r="AN685">
            <v>0.0191400046953681</v>
          </cell>
          <cell r="AO685">
            <v>0.00663816232204684</v>
          </cell>
          <cell r="AP685">
            <v>0.0022708800112689</v>
          </cell>
          <cell r="AQ685">
            <v>189906776.210001</v>
          </cell>
          <cell r="AR685">
            <v>119920880.700001</v>
          </cell>
          <cell r="AS685">
            <v>28007626.708001</v>
          </cell>
          <cell r="AT685">
            <v>138701443.510001</v>
          </cell>
          <cell r="AU685">
            <v>171126213.400001</v>
          </cell>
          <cell r="AV685">
            <v>154145581.680001</v>
          </cell>
          <cell r="AW685">
            <v>209709708.42</v>
          </cell>
          <cell r="AX685">
            <v>49484520.51</v>
          </cell>
        </row>
        <row r="686">
          <cell r="A686" t="str">
            <v>603877.SH</v>
          </cell>
          <cell r="B686" t="str">
            <v>太平鸟</v>
          </cell>
          <cell r="C686">
            <v>7408956264.57</v>
          </cell>
          <cell r="D686">
            <v>0</v>
          </cell>
          <cell r="E686">
            <v>0</v>
          </cell>
          <cell r="F686">
            <v>0</v>
          </cell>
          <cell r="G686">
            <v>3438837806.75</v>
          </cell>
          <cell r="H686">
            <v>50724602.7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42180297.82</v>
          </cell>
          <cell r="P686">
            <v>2671166086.81</v>
          </cell>
          <cell r="Q686">
            <v>472117492.32</v>
          </cell>
          <cell r="R686">
            <v>108812795.53</v>
          </cell>
          <cell r="S686">
            <v>53166749.86</v>
          </cell>
          <cell r="T686">
            <v>29656707.66</v>
          </cell>
          <cell r="U686">
            <v>-328315.27</v>
          </cell>
          <cell r="V686">
            <v>0</v>
          </cell>
          <cell r="W686">
            <v>571178.33</v>
          </cell>
          <cell r="X686">
            <v>-11047427.17</v>
          </cell>
          <cell r="Y686">
            <v>69882028.8</v>
          </cell>
          <cell r="Z686">
            <v>4719747.94</v>
          </cell>
        </row>
        <row r="686">
          <cell r="AB686">
            <v>4251652.03</v>
          </cell>
          <cell r="AC686">
            <v>39512914.53</v>
          </cell>
          <cell r="AD686">
            <v>204374492.61</v>
          </cell>
          <cell r="AE686">
            <v>7408956264.57</v>
          </cell>
          <cell r="AF686">
            <v>6786281229.09</v>
          </cell>
          <cell r="AG686">
            <v>598788067.780001</v>
          </cell>
          <cell r="AH686">
            <v>563526805.280001</v>
          </cell>
          <cell r="AI686">
            <v>359152312.670001</v>
          </cell>
          <cell r="AJ686">
            <v>3970118457.82</v>
          </cell>
          <cell r="AK686">
            <v>0.535853947040463</v>
          </cell>
          <cell r="AL686">
            <v>3399419963.78</v>
          </cell>
          <cell r="AM686">
            <v>0.00569314979246244</v>
          </cell>
          <cell r="AN686">
            <v>0.360532036014796</v>
          </cell>
          <cell r="AO686">
            <v>0.0637225373535662</v>
          </cell>
          <cell r="AP686">
            <v>0.0146866564795838</v>
          </cell>
          <cell r="AQ686">
            <v>570698494.039999</v>
          </cell>
          <cell r="AR686">
            <v>313157251.569999</v>
          </cell>
          <cell r="AS686">
            <v>-17922985.159601</v>
          </cell>
          <cell r="AT686">
            <v>366324001.429999</v>
          </cell>
          <cell r="AU686">
            <v>517531744.179999</v>
          </cell>
          <cell r="AV686">
            <v>571002328.95</v>
          </cell>
          <cell r="AW686">
            <v>598788067.780001</v>
          </cell>
          <cell r="AX686">
            <v>30556201.26</v>
          </cell>
        </row>
        <row r="687">
          <cell r="A687" t="str">
            <v>600845.SH</v>
          </cell>
          <cell r="B687" t="str">
            <v>宝信软件</v>
          </cell>
          <cell r="C687">
            <v>7405051766.82</v>
          </cell>
          <cell r="D687">
            <v>0</v>
          </cell>
          <cell r="E687">
            <v>0</v>
          </cell>
          <cell r="F687">
            <v>0</v>
          </cell>
          <cell r="G687">
            <v>4851983698.41</v>
          </cell>
          <cell r="H687">
            <v>8937036.92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24659078.1</v>
          </cell>
          <cell r="P687">
            <v>140184176.38</v>
          </cell>
          <cell r="Q687">
            <v>227266624.91</v>
          </cell>
          <cell r="R687">
            <v>733852778.22</v>
          </cell>
          <cell r="S687">
            <v>-36504615.07</v>
          </cell>
          <cell r="T687">
            <v>9543347.08</v>
          </cell>
          <cell r="U687">
            <v>8649185.77</v>
          </cell>
          <cell r="V687">
            <v>0</v>
          </cell>
          <cell r="W687">
            <v>3741542.7</v>
          </cell>
          <cell r="X687">
            <v>19588997.81</v>
          </cell>
          <cell r="Y687">
            <v>-9521494.59</v>
          </cell>
          <cell r="Z687">
            <v>0</v>
          </cell>
        </row>
        <row r="687">
          <cell r="AB687">
            <v>8778942.51</v>
          </cell>
          <cell r="AC687">
            <v>-1347108.46</v>
          </cell>
          <cell r="AD687">
            <v>131490095.54</v>
          </cell>
          <cell r="AE687">
            <v>7405051766.82</v>
          </cell>
          <cell r="AF687">
            <v>5941441740.95</v>
          </cell>
          <cell r="AG687">
            <v>1466827412.43</v>
          </cell>
          <cell r="AH687">
            <v>1476953463.4</v>
          </cell>
          <cell r="AI687">
            <v>1345463367.86</v>
          </cell>
          <cell r="AJ687">
            <v>2553068068.41</v>
          </cell>
          <cell r="AK687">
            <v>0.344773831271457</v>
          </cell>
          <cell r="AL687">
            <v>1106315112.05</v>
          </cell>
          <cell r="AM687">
            <v>0.00333003453270787</v>
          </cell>
          <cell r="AN687">
            <v>0.0189308840497411</v>
          </cell>
          <cell r="AO687">
            <v>0.0306907543750496</v>
          </cell>
          <cell r="AP687">
            <v>0.0991016405190025</v>
          </cell>
          <cell r="AQ687">
            <v>1446752956.36</v>
          </cell>
          <cell r="AR687">
            <v>1351767475.89</v>
          </cell>
          <cell r="AS687">
            <v>665202785.1828</v>
          </cell>
          <cell r="AT687">
            <v>1315262860.82</v>
          </cell>
          <cell r="AU687">
            <v>1483257571.43</v>
          </cell>
          <cell r="AV687">
            <v>1408100870.66</v>
          </cell>
          <cell r="AW687">
            <v>1466827412.43</v>
          </cell>
          <cell r="AX687">
            <v>4635704.01</v>
          </cell>
        </row>
        <row r="688">
          <cell r="A688" t="str">
            <v>601137.SH</v>
          </cell>
          <cell r="B688" t="str">
            <v>博威合金</v>
          </cell>
          <cell r="C688">
            <v>7374907381.21</v>
          </cell>
          <cell r="D688">
            <v>0</v>
          </cell>
          <cell r="E688">
            <v>0</v>
          </cell>
          <cell r="F688">
            <v>0</v>
          </cell>
          <cell r="G688">
            <v>6293376250.2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14604912.01</v>
          </cell>
          <cell r="P688">
            <v>251638023.93</v>
          </cell>
          <cell r="Q688">
            <v>238634228.85</v>
          </cell>
          <cell r="R688">
            <v>213742294.02</v>
          </cell>
          <cell r="S688">
            <v>85862922.51</v>
          </cell>
          <cell r="T688">
            <v>1244334.65</v>
          </cell>
          <cell r="U688">
            <v>0</v>
          </cell>
          <cell r="V688">
            <v>0</v>
          </cell>
          <cell r="W688">
            <v>-394854.09</v>
          </cell>
          <cell r="X688">
            <v>18673352.85</v>
          </cell>
          <cell r="Y688">
            <v>0</v>
          </cell>
          <cell r="Z688">
            <v>-202496.92</v>
          </cell>
        </row>
        <row r="688">
          <cell r="AB688">
            <v>42340852.55</v>
          </cell>
          <cell r="AC688">
            <v>8542704.08</v>
          </cell>
          <cell r="AD688">
            <v>48025777.17</v>
          </cell>
          <cell r="AE688">
            <v>7374907381.21</v>
          </cell>
          <cell r="AF688">
            <v>7097858631.52</v>
          </cell>
          <cell r="AG688">
            <v>259022380.479999</v>
          </cell>
          <cell r="AH688">
            <v>292820528.949999</v>
          </cell>
          <cell r="AI688">
            <v>244794751.779999</v>
          </cell>
          <cell r="AJ688">
            <v>1081531131.01</v>
          </cell>
          <cell r="AK688">
            <v>0.146650130653241</v>
          </cell>
          <cell r="AL688">
            <v>684821310.34</v>
          </cell>
          <cell r="AM688">
            <v>0.0019803519224134</v>
          </cell>
          <cell r="AN688">
            <v>0.034120838530275</v>
          </cell>
          <cell r="AO688">
            <v>0.0323575899350274</v>
          </cell>
          <cell r="AP688">
            <v>0.0289823699433268</v>
          </cell>
          <cell r="AQ688">
            <v>396709820.67</v>
          </cell>
          <cell r="AR688">
            <v>262821120.99</v>
          </cell>
          <cell r="AS688">
            <v>-170662658.8756</v>
          </cell>
          <cell r="AT688">
            <v>348684043.5</v>
          </cell>
          <cell r="AU688">
            <v>310846898.16</v>
          </cell>
          <cell r="AV688">
            <v>344035822.43</v>
          </cell>
          <cell r="AW688">
            <v>259022380.479999</v>
          </cell>
          <cell r="AX688">
            <v>849480.56</v>
          </cell>
        </row>
        <row r="689">
          <cell r="A689" t="str">
            <v>002011.SZ</v>
          </cell>
          <cell r="B689" t="str">
            <v>盾安环境</v>
          </cell>
          <cell r="C689">
            <v>7374407756.76</v>
          </cell>
          <cell r="D689">
            <v>0</v>
          </cell>
          <cell r="E689">
            <v>0</v>
          </cell>
          <cell r="F689">
            <v>0</v>
          </cell>
          <cell r="G689">
            <v>6169799598.75</v>
          </cell>
          <cell r="H689">
            <v>121588718.81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33900604.75</v>
          </cell>
          <cell r="P689">
            <v>209587869.16</v>
          </cell>
          <cell r="Q689">
            <v>229374384.24</v>
          </cell>
          <cell r="R689">
            <v>243390350.63</v>
          </cell>
          <cell r="S689">
            <v>103043576.81</v>
          </cell>
          <cell r="T689">
            <v>17995821.37</v>
          </cell>
          <cell r="U689">
            <v>17995821.37</v>
          </cell>
          <cell r="V689">
            <v>0</v>
          </cell>
          <cell r="W689">
            <v>-6161512.5</v>
          </cell>
          <cell r="X689">
            <v>38446559.23</v>
          </cell>
          <cell r="Y689">
            <v>13346500.24</v>
          </cell>
          <cell r="Z689">
            <v>-2659379.4</v>
          </cell>
        </row>
        <row r="689">
          <cell r="AB689">
            <v>30989892.83</v>
          </cell>
          <cell r="AC689">
            <v>12693415.07</v>
          </cell>
          <cell r="AD689">
            <v>60711836.36</v>
          </cell>
          <cell r="AE689">
            <v>7374407756.76</v>
          </cell>
          <cell r="AF689">
            <v>6989096384.34</v>
          </cell>
          <cell r="AG689">
            <v>342693242.42</v>
          </cell>
          <cell r="AH689">
            <v>360989720.18</v>
          </cell>
          <cell r="AI689">
            <v>300277883.82</v>
          </cell>
          <cell r="AJ689">
            <v>1204608158.01</v>
          </cell>
          <cell r="AK689">
            <v>0.163349817062361</v>
          </cell>
          <cell r="AL689">
            <v>711303231.26</v>
          </cell>
          <cell r="AM689">
            <v>0.00459706133267771</v>
          </cell>
          <cell r="AN689">
            <v>0.0284209764462609</v>
          </cell>
          <cell r="AO689">
            <v>0.0311041092119888</v>
          </cell>
          <cell r="AP689">
            <v>0.0330047318588924</v>
          </cell>
          <cell r="AQ689">
            <v>493304926.75</v>
          </cell>
          <cell r="AR689">
            <v>329549513.58</v>
          </cell>
          <cell r="AS689">
            <v>195879387.4544</v>
          </cell>
          <cell r="AT689">
            <v>432593090.39</v>
          </cell>
          <cell r="AU689">
            <v>390261349.94</v>
          </cell>
          <cell r="AV689">
            <v>312313791.55</v>
          </cell>
          <cell r="AW689">
            <v>342693242.42</v>
          </cell>
          <cell r="AX689">
            <v>-6161512.5</v>
          </cell>
        </row>
        <row r="690">
          <cell r="A690" t="str">
            <v>000988.SZ</v>
          </cell>
          <cell r="B690" t="str">
            <v>华工科技</v>
          </cell>
          <cell r="C690">
            <v>7368275516.61</v>
          </cell>
          <cell r="D690">
            <v>0</v>
          </cell>
          <cell r="E690">
            <v>0</v>
          </cell>
          <cell r="F690">
            <v>0</v>
          </cell>
          <cell r="G690">
            <v>6049871954.66</v>
          </cell>
          <cell r="H690">
            <v>23474859.91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29784343.39</v>
          </cell>
          <cell r="P690">
            <v>385042380.94</v>
          </cell>
          <cell r="Q690">
            <v>205328309.48</v>
          </cell>
          <cell r="R690">
            <v>267182784.24</v>
          </cell>
          <cell r="S690">
            <v>-45198614.55</v>
          </cell>
          <cell r="T690">
            <v>313609730.93</v>
          </cell>
          <cell r="U690">
            <v>188573387.77</v>
          </cell>
          <cell r="V690">
            <v>0</v>
          </cell>
          <cell r="W690">
            <v>17903383.1</v>
          </cell>
          <cell r="X690">
            <v>10428668.96</v>
          </cell>
          <cell r="Y690">
            <v>8165770.47</v>
          </cell>
          <cell r="Z690">
            <v>801912.63</v>
          </cell>
        </row>
        <row r="690">
          <cell r="AB690">
            <v>3000970.45</v>
          </cell>
          <cell r="AC690">
            <v>961386.68</v>
          </cell>
          <cell r="AD690">
            <v>77261660.93</v>
          </cell>
          <cell r="AE690">
            <v>7368275516.61</v>
          </cell>
          <cell r="AF690">
            <v>6892011158.16</v>
          </cell>
          <cell r="AG690">
            <v>789984945.680001</v>
          </cell>
          <cell r="AH690">
            <v>792024529.450001</v>
          </cell>
          <cell r="AI690">
            <v>714762868.520001</v>
          </cell>
          <cell r="AJ690">
            <v>1318403561.95</v>
          </cell>
          <cell r="AK690">
            <v>0.178929731791106</v>
          </cell>
          <cell r="AL690">
            <v>893464004.75</v>
          </cell>
          <cell r="AM690">
            <v>0.00404224072822174</v>
          </cell>
          <cell r="AN690">
            <v>0.0522567838393142</v>
          </cell>
          <cell r="AO690">
            <v>0.0278665352587776</v>
          </cell>
          <cell r="AP690">
            <v>0.0362612369254788</v>
          </cell>
          <cell r="AQ690">
            <v>424939557.2</v>
          </cell>
          <cell r="AR690">
            <v>392876510.82</v>
          </cell>
          <cell r="AS690">
            <v>-197389524.5992</v>
          </cell>
          <cell r="AT690">
            <v>347677896.27</v>
          </cell>
          <cell r="AU690">
            <v>470138171.75</v>
          </cell>
          <cell r="AV690">
            <v>389798357.19</v>
          </cell>
          <cell r="AW690">
            <v>789984945.680001</v>
          </cell>
          <cell r="AX690">
            <v>142939726.26</v>
          </cell>
        </row>
        <row r="691">
          <cell r="A691" t="str">
            <v>600587.SH</v>
          </cell>
          <cell r="B691" t="str">
            <v>新华医疗</v>
          </cell>
          <cell r="C691">
            <v>7354887333.68</v>
          </cell>
          <cell r="D691">
            <v>0</v>
          </cell>
          <cell r="E691">
            <v>0</v>
          </cell>
          <cell r="F691">
            <v>0</v>
          </cell>
          <cell r="G691">
            <v>5620881928.96</v>
          </cell>
          <cell r="H691">
            <v>50398839.51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54663367.1</v>
          </cell>
          <cell r="P691">
            <v>718983476.89</v>
          </cell>
          <cell r="Q691">
            <v>304740467.39</v>
          </cell>
          <cell r="R691">
            <v>179676926.65</v>
          </cell>
          <cell r="S691">
            <v>44801312.58</v>
          </cell>
          <cell r="T691">
            <v>111504689.08</v>
          </cell>
          <cell r="U691">
            <v>23141529.94</v>
          </cell>
          <cell r="V691">
            <v>0</v>
          </cell>
          <cell r="W691">
            <v>35234130.1</v>
          </cell>
          <cell r="X691">
            <v>48990442.65</v>
          </cell>
          <cell r="Y691">
            <v>10278352.24</v>
          </cell>
          <cell r="Z691">
            <v>-1941073.9</v>
          </cell>
        </row>
        <row r="691">
          <cell r="AB691">
            <v>2947488.9</v>
          </cell>
          <cell r="AC691">
            <v>5595262.98</v>
          </cell>
          <cell r="AD691">
            <v>108164607.63</v>
          </cell>
          <cell r="AE691">
            <v>7354887333.68</v>
          </cell>
          <cell r="AF691">
            <v>6923747479.57</v>
          </cell>
          <cell r="AG691">
            <v>516668804.5</v>
          </cell>
          <cell r="AH691">
            <v>514021030.42</v>
          </cell>
          <cell r="AI691">
            <v>405856422.79</v>
          </cell>
          <cell r="AJ691">
            <v>1734005404.72</v>
          </cell>
          <cell r="AK691">
            <v>0.235762334084919</v>
          </cell>
          <cell r="AL691">
            <v>1270990364.35</v>
          </cell>
          <cell r="AM691">
            <v>0.00743225077693329</v>
          </cell>
          <cell r="AN691">
            <v>0.0977558790870367</v>
          </cell>
          <cell r="AO691">
            <v>0.0414337369920694</v>
          </cell>
          <cell r="AP691">
            <v>0.0244295960629079</v>
          </cell>
          <cell r="AQ691">
            <v>463015040.37</v>
          </cell>
          <cell r="AR691">
            <v>310049120.16</v>
          </cell>
          <cell r="AS691">
            <v>-70966401.6488</v>
          </cell>
          <cell r="AT691">
            <v>354850432.74</v>
          </cell>
          <cell r="AU691">
            <v>418213727.79</v>
          </cell>
          <cell r="AV691">
            <v>364332458.39</v>
          </cell>
          <cell r="AW691">
            <v>516668804.5</v>
          </cell>
          <cell r="AX691">
            <v>123597289.24</v>
          </cell>
        </row>
        <row r="692">
          <cell r="A692" t="str">
            <v>600955.SH</v>
          </cell>
          <cell r="B692" t="str">
            <v>维远股份</v>
          </cell>
          <cell r="C692">
            <v>7348279699.86</v>
          </cell>
          <cell r="D692">
            <v>0</v>
          </cell>
          <cell r="E692">
            <v>0</v>
          </cell>
          <cell r="F692">
            <v>0</v>
          </cell>
          <cell r="G692">
            <v>4798659882.82</v>
          </cell>
          <cell r="H692">
            <v>19934968.45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46326726.36</v>
          </cell>
          <cell r="P692">
            <v>2074619.58</v>
          </cell>
          <cell r="Q692">
            <v>54696030.5</v>
          </cell>
          <cell r="R692">
            <v>5942403.03</v>
          </cell>
          <cell r="S692">
            <v>12716846.19</v>
          </cell>
          <cell r="T692">
            <v>198314.26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2343192.29</v>
          </cell>
          <cell r="Z692">
            <v>0</v>
          </cell>
        </row>
        <row r="692">
          <cell r="AB692">
            <v>394402.89</v>
          </cell>
          <cell r="AC692">
            <v>2524525.17</v>
          </cell>
          <cell r="AD692">
            <v>607600949.63</v>
          </cell>
          <cell r="AE692">
            <v>7348279699.86</v>
          </cell>
          <cell r="AF692">
            <v>4920416508.48</v>
          </cell>
          <cell r="AG692">
            <v>2425718313.35</v>
          </cell>
          <cell r="AH692">
            <v>2423588191.07</v>
          </cell>
          <cell r="AI692">
            <v>1815987241.44</v>
          </cell>
          <cell r="AJ692">
            <v>2549619817.04</v>
          </cell>
          <cell r="AK692">
            <v>0.34696825939935</v>
          </cell>
          <cell r="AL692">
            <v>113513094.04</v>
          </cell>
          <cell r="AM692">
            <v>0.00630443154754746</v>
          </cell>
          <cell r="AN692">
            <v>0.000282327247292931</v>
          </cell>
          <cell r="AO692">
            <v>0.00744337895862103</v>
          </cell>
          <cell r="AP692">
            <v>0.000808679483187502</v>
          </cell>
          <cell r="AQ692">
            <v>2436106723</v>
          </cell>
          <cell r="AR692">
            <v>1815788927.18</v>
          </cell>
          <cell r="AS692">
            <v>1182011570.9696</v>
          </cell>
          <cell r="AT692">
            <v>1828505773.37</v>
          </cell>
          <cell r="AU692">
            <v>2423389876.81</v>
          </cell>
          <cell r="AV692">
            <v>2418301876.83</v>
          </cell>
          <cell r="AW692">
            <v>2425718313.35</v>
          </cell>
          <cell r="AX692">
            <v>198314.26</v>
          </cell>
        </row>
        <row r="693">
          <cell r="A693" t="str">
            <v>002249.SZ</v>
          </cell>
          <cell r="B693" t="str">
            <v>大洋电机</v>
          </cell>
          <cell r="C693">
            <v>7324820123.22</v>
          </cell>
          <cell r="D693">
            <v>0</v>
          </cell>
          <cell r="E693">
            <v>0</v>
          </cell>
          <cell r="F693">
            <v>0</v>
          </cell>
          <cell r="G693">
            <v>5929599268.36</v>
          </cell>
          <cell r="H693">
            <v>8020044.03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33327043.41</v>
          </cell>
          <cell r="P693">
            <v>292378130.96</v>
          </cell>
          <cell r="Q693">
            <v>492424463.18</v>
          </cell>
          <cell r="R693">
            <v>294225100.71</v>
          </cell>
          <cell r="S693">
            <v>-19445432.77</v>
          </cell>
          <cell r="T693">
            <v>72520766.31</v>
          </cell>
          <cell r="U693">
            <v>5540038.13</v>
          </cell>
          <cell r="V693">
            <v>0</v>
          </cell>
          <cell r="W693">
            <v>-8056510.39</v>
          </cell>
          <cell r="X693">
            <v>3509081.98</v>
          </cell>
          <cell r="Y693">
            <v>-26504784.19</v>
          </cell>
          <cell r="Z693">
            <v>-2255266.51</v>
          </cell>
        </row>
        <row r="693">
          <cell r="AB693">
            <v>22936563.06</v>
          </cell>
          <cell r="AC693">
            <v>3962028.23</v>
          </cell>
          <cell r="AD693">
            <v>69246454.52</v>
          </cell>
          <cell r="AE693">
            <v>7324820123.22</v>
          </cell>
          <cell r="AF693">
            <v>7022508573.85</v>
          </cell>
          <cell r="AG693">
            <v>387516240.990001</v>
          </cell>
          <cell r="AH693">
            <v>406490775.820001</v>
          </cell>
          <cell r="AI693">
            <v>337244321.300001</v>
          </cell>
          <cell r="AJ693">
            <v>1395220854.86</v>
          </cell>
          <cell r="AK693">
            <v>0.19047851433745</v>
          </cell>
          <cell r="AL693">
            <v>1066875419.24</v>
          </cell>
          <cell r="AM693">
            <v>0.00454987874778683</v>
          </cell>
          <cell r="AN693">
            <v>0.0399160834043076</v>
          </cell>
          <cell r="AO693">
            <v>0.0672268335462591</v>
          </cell>
          <cell r="AP693">
            <v>0.0401682356372539</v>
          </cell>
          <cell r="AQ693">
            <v>328345435.620001</v>
          </cell>
          <cell r="AR693">
            <v>278544413.870001</v>
          </cell>
          <cell r="AS693">
            <v>-381681490.996399</v>
          </cell>
          <cell r="AT693">
            <v>259098981.100001</v>
          </cell>
          <cell r="AU693">
            <v>347790868.390001</v>
          </cell>
          <cell r="AV693">
            <v>295586508.27</v>
          </cell>
          <cell r="AW693">
            <v>387516240.990001</v>
          </cell>
          <cell r="AX693">
            <v>58924217.79</v>
          </cell>
        </row>
        <row r="694">
          <cell r="A694" t="str">
            <v>600284.SH</v>
          </cell>
          <cell r="B694" t="str">
            <v>浦东建设</v>
          </cell>
          <cell r="C694">
            <v>7280061937.36</v>
          </cell>
          <cell r="D694">
            <v>52939.25</v>
          </cell>
          <cell r="E694">
            <v>0</v>
          </cell>
          <cell r="F694">
            <v>0</v>
          </cell>
          <cell r="G694">
            <v>6754819113.79</v>
          </cell>
          <cell r="H694">
            <v>35929389.18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13823296.2</v>
          </cell>
          <cell r="P694">
            <v>0</v>
          </cell>
          <cell r="Q694">
            <v>79157467.6</v>
          </cell>
          <cell r="R694">
            <v>254105831.53</v>
          </cell>
          <cell r="S694">
            <v>9743257.21</v>
          </cell>
          <cell r="T694">
            <v>171233909.31</v>
          </cell>
          <cell r="U694">
            <v>62210031.65</v>
          </cell>
          <cell r="V694">
            <v>0</v>
          </cell>
          <cell r="W694">
            <v>3102591.78</v>
          </cell>
          <cell r="X694">
            <v>9422322.42</v>
          </cell>
          <cell r="Y694">
            <v>3261914.03</v>
          </cell>
          <cell r="Z694">
            <v>0</v>
          </cell>
        </row>
        <row r="694">
          <cell r="AB694">
            <v>12043474.99</v>
          </cell>
          <cell r="AC694">
            <v>1001132.19</v>
          </cell>
          <cell r="AD694">
            <v>13510679.74</v>
          </cell>
          <cell r="AE694">
            <v>7280061937.36</v>
          </cell>
          <cell r="AF694">
            <v>7111648966.33</v>
          </cell>
          <cell r="AG694">
            <v>330065235.67</v>
          </cell>
          <cell r="AH694">
            <v>341107578.47</v>
          </cell>
          <cell r="AI694">
            <v>327596898.73</v>
          </cell>
          <cell r="AJ694">
            <v>525242823.57</v>
          </cell>
          <cell r="AK694">
            <v>0.0721481256738416</v>
          </cell>
          <cell r="AL694">
            <v>339306166.56</v>
          </cell>
          <cell r="AM694">
            <v>0.00189878826841586</v>
          </cell>
          <cell r="AN694">
            <v>0</v>
          </cell>
          <cell r="AO694">
            <v>0.0108731860087313</v>
          </cell>
          <cell r="AP694">
            <v>0.0349043502261943</v>
          </cell>
          <cell r="AQ694">
            <v>185936657.01</v>
          </cell>
          <cell r="AR694">
            <v>162682720.06</v>
          </cell>
          <cell r="AS694">
            <v>-365358514.4024</v>
          </cell>
          <cell r="AT694">
            <v>172425977.27</v>
          </cell>
          <cell r="AU694">
            <v>176193399.8</v>
          </cell>
          <cell r="AV694">
            <v>129542602.61</v>
          </cell>
          <cell r="AW694">
            <v>330065235.67</v>
          </cell>
          <cell r="AX694">
            <v>112126469.44</v>
          </cell>
        </row>
        <row r="695">
          <cell r="A695" t="str">
            <v>600210.SH</v>
          </cell>
          <cell r="B695" t="str">
            <v>紫江企业</v>
          </cell>
          <cell r="C695">
            <v>7273063101.18</v>
          </cell>
          <cell r="D695">
            <v>0</v>
          </cell>
          <cell r="E695">
            <v>0</v>
          </cell>
          <cell r="F695">
            <v>0</v>
          </cell>
          <cell r="G695">
            <v>5673025582.29</v>
          </cell>
          <cell r="H695">
            <v>98317824.8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102259476.71</v>
          </cell>
          <cell r="P695">
            <v>175308531.82</v>
          </cell>
          <cell r="Q695">
            <v>456918486.88</v>
          </cell>
          <cell r="R695">
            <v>226333104.85</v>
          </cell>
          <cell r="S695">
            <v>82916385.83</v>
          </cell>
          <cell r="T695">
            <v>24864982.93</v>
          </cell>
          <cell r="U695">
            <v>22632972.21</v>
          </cell>
          <cell r="V695">
            <v>0</v>
          </cell>
          <cell r="W695">
            <v>-654747.47</v>
          </cell>
          <cell r="X695">
            <v>305948.94</v>
          </cell>
          <cell r="Y695">
            <v>0</v>
          </cell>
          <cell r="Z695">
            <v>-3083321.45</v>
          </cell>
        </row>
        <row r="695">
          <cell r="AB695">
            <v>2309580.95</v>
          </cell>
          <cell r="AC695">
            <v>4819172.51</v>
          </cell>
          <cell r="AD695">
            <v>123510967.01</v>
          </cell>
          <cell r="AE695">
            <v>7273063101.18</v>
          </cell>
          <cell r="AF695">
            <v>6716761568.38</v>
          </cell>
          <cell r="AG695">
            <v>577122497.87</v>
          </cell>
          <cell r="AH695">
            <v>574612906.31</v>
          </cell>
          <cell r="AI695">
            <v>451101939.3</v>
          </cell>
          <cell r="AJ695">
            <v>1600037518.89</v>
          </cell>
          <cell r="AK695">
            <v>0.21999500026755</v>
          </cell>
          <cell r="AL695">
            <v>963329191.82</v>
          </cell>
          <cell r="AM695">
            <v>0.0140600288059386</v>
          </cell>
          <cell r="AN695">
            <v>0.0241038100977781</v>
          </cell>
          <cell r="AO695">
            <v>0.0628233909871988</v>
          </cell>
          <cell r="AP695">
            <v>0.0311193649362507</v>
          </cell>
          <cell r="AQ695">
            <v>636708327.07</v>
          </cell>
          <cell r="AR695">
            <v>430280974.23</v>
          </cell>
          <cell r="AS695">
            <v>-287437.194800019</v>
          </cell>
          <cell r="AT695">
            <v>513197360.06</v>
          </cell>
          <cell r="AU695">
            <v>553791941.24</v>
          </cell>
          <cell r="AV695">
            <v>537510823.44</v>
          </cell>
          <cell r="AW695">
            <v>577122497.87</v>
          </cell>
          <cell r="AX695">
            <v>1577263.25</v>
          </cell>
        </row>
        <row r="696">
          <cell r="A696" t="str">
            <v>605599.SH</v>
          </cell>
          <cell r="B696" t="str">
            <v>菜百股份</v>
          </cell>
          <cell r="C696">
            <v>7259857935.91</v>
          </cell>
          <cell r="D696">
            <v>0</v>
          </cell>
          <cell r="E696">
            <v>0</v>
          </cell>
          <cell r="F696">
            <v>0</v>
          </cell>
          <cell r="G696">
            <v>6399105257.87</v>
          </cell>
          <cell r="H696">
            <v>15083402.02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157973722.51</v>
          </cell>
          <cell r="P696">
            <v>224365300.78</v>
          </cell>
          <cell r="Q696">
            <v>70665851.95</v>
          </cell>
          <cell r="R696">
            <v>3252395.67</v>
          </cell>
          <cell r="S696">
            <v>29584939.76</v>
          </cell>
          <cell r="T696">
            <v>-7847920.71</v>
          </cell>
          <cell r="U696">
            <v>0</v>
          </cell>
          <cell r="V696">
            <v>0</v>
          </cell>
          <cell r="W696">
            <v>6567976.52</v>
          </cell>
          <cell r="X696">
            <v>14559633.18</v>
          </cell>
          <cell r="Y696">
            <v>1779032.13</v>
          </cell>
          <cell r="Z696">
            <v>37149.36</v>
          </cell>
        </row>
        <row r="696">
          <cell r="AB696">
            <v>326670.33</v>
          </cell>
          <cell r="AC696">
            <v>811</v>
          </cell>
          <cell r="AD696">
            <v>95960044.58</v>
          </cell>
          <cell r="AE696">
            <v>7259857935.91</v>
          </cell>
          <cell r="AF696">
            <v>6884947468.54</v>
          </cell>
          <cell r="AG696">
            <v>357329007.23</v>
          </cell>
          <cell r="AH696">
            <v>357654866.56</v>
          </cell>
          <cell r="AI696">
            <v>261694821.98</v>
          </cell>
          <cell r="AJ696">
            <v>860752678.04</v>
          </cell>
          <cell r="AK696">
            <v>0.118563294989891</v>
          </cell>
          <cell r="AL696">
            <v>457710443.71</v>
          </cell>
          <cell r="AM696">
            <v>0.0217598917092581</v>
          </cell>
          <cell r="AN696">
            <v>0.0309049161513484</v>
          </cell>
          <cell r="AO696">
            <v>0.00973377889400012</v>
          </cell>
          <cell r="AP696">
            <v>0.000447997150731066</v>
          </cell>
          <cell r="AQ696">
            <v>403042234.33</v>
          </cell>
          <cell r="AR696">
            <v>277497249.99</v>
          </cell>
          <cell r="AS696">
            <v>29531371.7684</v>
          </cell>
          <cell r="AT696">
            <v>307082189.75</v>
          </cell>
          <cell r="AU696">
            <v>373457294.57</v>
          </cell>
          <cell r="AV696">
            <v>373110489.16</v>
          </cell>
          <cell r="AW696">
            <v>357329007.23</v>
          </cell>
          <cell r="AX696">
            <v>-1279944.19</v>
          </cell>
        </row>
        <row r="697">
          <cell r="A697" t="str">
            <v>601952.SH</v>
          </cell>
          <cell r="B697" t="str">
            <v>苏垦农发</v>
          </cell>
          <cell r="C697">
            <v>7247422058.46</v>
          </cell>
          <cell r="D697">
            <v>0</v>
          </cell>
          <cell r="E697">
            <v>0</v>
          </cell>
          <cell r="F697">
            <v>0</v>
          </cell>
          <cell r="G697">
            <v>6165318201.56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6844008.25</v>
          </cell>
          <cell r="P697">
            <v>124733694.95</v>
          </cell>
          <cell r="Q697">
            <v>318872740.6</v>
          </cell>
          <cell r="R697">
            <v>41284589.76</v>
          </cell>
          <cell r="S697">
            <v>199071450.79</v>
          </cell>
          <cell r="T697">
            <v>37849044.59</v>
          </cell>
          <cell r="U697">
            <v>0</v>
          </cell>
          <cell r="V697">
            <v>0</v>
          </cell>
          <cell r="W697">
            <v>0</v>
          </cell>
          <cell r="X697">
            <v>6459777.57</v>
          </cell>
          <cell r="Y697">
            <v>915168.25</v>
          </cell>
          <cell r="Z697">
            <v>21101572.04</v>
          </cell>
        </row>
        <row r="697">
          <cell r="AB697">
            <v>2803732.79</v>
          </cell>
          <cell r="AC697">
            <v>2473380.03</v>
          </cell>
          <cell r="AD697">
            <v>37530361.1</v>
          </cell>
          <cell r="AE697">
            <v>7247422058.46</v>
          </cell>
          <cell r="AF697">
            <v>6856124685.91</v>
          </cell>
          <cell r="AG697">
            <v>442873043.359999</v>
          </cell>
          <cell r="AH697">
            <v>443203396.119999</v>
          </cell>
          <cell r="AI697">
            <v>405673035.019999</v>
          </cell>
          <cell r="AJ697">
            <v>1082103856.9</v>
          </cell>
          <cell r="AK697">
            <v>0.149308795344249</v>
          </cell>
          <cell r="AL697">
            <v>492319849.05</v>
          </cell>
          <cell r="AM697">
            <v>0.000944336923501083</v>
          </cell>
          <cell r="AN697">
            <v>0.0172107673520127</v>
          </cell>
          <cell r="AO697">
            <v>0.0439980917390862</v>
          </cell>
          <cell r="AP697">
            <v>0.0056964517075155</v>
          </cell>
          <cell r="AQ697">
            <v>589784007.85</v>
          </cell>
          <cell r="AR697">
            <v>353182195.96</v>
          </cell>
          <cell r="AS697">
            <v>-92517174.0992</v>
          </cell>
          <cell r="AT697">
            <v>552253646.75</v>
          </cell>
          <cell r="AU697">
            <v>390712557.06</v>
          </cell>
          <cell r="AV697">
            <v>604095449.559999</v>
          </cell>
          <cell r="AW697">
            <v>442873043.359999</v>
          </cell>
          <cell r="AX697">
            <v>37849044.59</v>
          </cell>
        </row>
        <row r="698">
          <cell r="A698" t="str">
            <v>000680.SZ</v>
          </cell>
          <cell r="B698" t="str">
            <v>山推股份</v>
          </cell>
          <cell r="C698">
            <v>7246759875.36</v>
          </cell>
          <cell r="D698">
            <v>0</v>
          </cell>
          <cell r="E698">
            <v>0</v>
          </cell>
          <cell r="F698">
            <v>0</v>
          </cell>
          <cell r="G698">
            <v>6269487087.75</v>
          </cell>
          <cell r="H698">
            <v>41551087.41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33023435.46</v>
          </cell>
          <cell r="P698">
            <v>249018585.8</v>
          </cell>
          <cell r="Q698">
            <v>282898879.12</v>
          </cell>
          <cell r="R698">
            <v>251170344.71</v>
          </cell>
          <cell r="S698">
            <v>37442562.16</v>
          </cell>
          <cell r="T698">
            <v>66928330.84</v>
          </cell>
          <cell r="U698">
            <v>69754612.13</v>
          </cell>
          <cell r="V698">
            <v>0</v>
          </cell>
          <cell r="W698">
            <v>1376133.88</v>
          </cell>
          <cell r="X698">
            <v>23902202.67</v>
          </cell>
          <cell r="Y698">
            <v>5737377.44</v>
          </cell>
          <cell r="Z698">
            <v>-28860120.61</v>
          </cell>
        </row>
        <row r="698">
          <cell r="AB698">
            <v>702435.56</v>
          </cell>
          <cell r="AC698">
            <v>782228.44</v>
          </cell>
          <cell r="AD698">
            <v>3780413.27</v>
          </cell>
          <cell r="AE698">
            <v>7246759875.36</v>
          </cell>
          <cell r="AF698">
            <v>7123040895</v>
          </cell>
          <cell r="AG698">
            <v>133523744.36</v>
          </cell>
          <cell r="AH698">
            <v>133443951.48</v>
          </cell>
          <cell r="AI698">
            <v>129663538.21</v>
          </cell>
          <cell r="AJ698">
            <v>977272787.61</v>
          </cell>
          <cell r="AK698">
            <v>0.1348565157972</v>
          </cell>
          <cell r="AL698">
            <v>821928415.41</v>
          </cell>
          <cell r="AM698">
            <v>0.00455699319806143</v>
          </cell>
          <cell r="AN698">
            <v>0.0343627483293186</v>
          </cell>
          <cell r="AO698">
            <v>0.0390379816615555</v>
          </cell>
          <cell r="AP698">
            <v>0.0346596753625043</v>
          </cell>
          <cell r="AQ698">
            <v>155344372.199999</v>
          </cell>
          <cell r="AR698">
            <v>114121396.769999</v>
          </cell>
          <cell r="AS698">
            <v>-235749568.498801</v>
          </cell>
          <cell r="AT698">
            <v>151563958.929999</v>
          </cell>
          <cell r="AU698">
            <v>117901810.039999</v>
          </cell>
          <cell r="AV698">
            <v>61110754.3899997</v>
          </cell>
          <cell r="AW698">
            <v>133523744.36</v>
          </cell>
          <cell r="AX698">
            <v>-1450147.40999999</v>
          </cell>
        </row>
        <row r="699">
          <cell r="A699" t="str">
            <v>002572.SZ</v>
          </cell>
          <cell r="B699" t="str">
            <v>索菲亚</v>
          </cell>
          <cell r="C699">
            <v>7243776965.55</v>
          </cell>
          <cell r="D699">
            <v>0</v>
          </cell>
          <cell r="E699">
            <v>0</v>
          </cell>
          <cell r="F699">
            <v>0</v>
          </cell>
          <cell r="G699">
            <v>4697398706.39</v>
          </cell>
          <cell r="H699">
            <v>53017751.97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61216616.66</v>
          </cell>
          <cell r="P699">
            <v>690823888.64</v>
          </cell>
          <cell r="Q699">
            <v>528874274.22</v>
          </cell>
          <cell r="R699">
            <v>208014158.14</v>
          </cell>
          <cell r="S699">
            <v>40235428.81</v>
          </cell>
          <cell r="T699">
            <v>48650773.95</v>
          </cell>
          <cell r="U699">
            <v>-673274.21</v>
          </cell>
          <cell r="V699">
            <v>0</v>
          </cell>
          <cell r="W699">
            <v>4676308.78</v>
          </cell>
          <cell r="X699">
            <v>23115729.81</v>
          </cell>
          <cell r="Y699">
            <v>6203787.04</v>
          </cell>
          <cell r="Z699">
            <v>-400658.63</v>
          </cell>
        </row>
        <row r="699">
          <cell r="AB699">
            <v>1889497.15</v>
          </cell>
          <cell r="AC699">
            <v>3709975.71</v>
          </cell>
          <cell r="AD699">
            <v>185845431.21</v>
          </cell>
          <cell r="AE699">
            <v>7243776965.55</v>
          </cell>
          <cell r="AF699">
            <v>6226563072.86</v>
          </cell>
          <cell r="AG699">
            <v>1040820799.94</v>
          </cell>
          <cell r="AH699">
            <v>1039000321.38</v>
          </cell>
          <cell r="AI699">
            <v>853154890.17</v>
          </cell>
          <cell r="AJ699">
            <v>2546378259.16</v>
          </cell>
          <cell r="AK699">
            <v>0.351526319939181</v>
          </cell>
          <cell r="AL699">
            <v>1496953203.26</v>
          </cell>
          <cell r="AM699">
            <v>0.00845092511146248</v>
          </cell>
          <cell r="AN699">
            <v>0.0953679126131885</v>
          </cell>
          <cell r="AO699">
            <v>0.073010844582215</v>
          </cell>
          <cell r="AP699">
            <v>0.0287162566060875</v>
          </cell>
          <cell r="AQ699">
            <v>1049425055.9</v>
          </cell>
          <cell r="AR699">
            <v>823344195.88</v>
          </cell>
          <cell r="AS699">
            <v>315057580.532</v>
          </cell>
          <cell r="AT699">
            <v>863579624.69</v>
          </cell>
          <cell r="AU699">
            <v>1009189627.09</v>
          </cell>
          <cell r="AV699">
            <v>974711394.05</v>
          </cell>
          <cell r="AW699">
            <v>1040820799.94</v>
          </cell>
          <cell r="AX699">
            <v>54000356.94</v>
          </cell>
        </row>
        <row r="700">
          <cell r="A700" t="str">
            <v>600829.SH</v>
          </cell>
          <cell r="B700" t="str">
            <v>人民同泰</v>
          </cell>
          <cell r="C700">
            <v>7235787944.88</v>
          </cell>
          <cell r="D700">
            <v>0</v>
          </cell>
          <cell r="E700">
            <v>0</v>
          </cell>
          <cell r="F700">
            <v>0</v>
          </cell>
          <cell r="G700">
            <v>6485806825.13</v>
          </cell>
          <cell r="H700">
            <v>33687458.16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20172970.9</v>
          </cell>
          <cell r="P700">
            <v>292969395.75</v>
          </cell>
          <cell r="Q700">
            <v>70612965.07</v>
          </cell>
          <cell r="R700">
            <v>0</v>
          </cell>
          <cell r="S700">
            <v>33322647.34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30879387.62</v>
          </cell>
          <cell r="Y700">
            <v>0</v>
          </cell>
          <cell r="Z700">
            <v>-742049.41</v>
          </cell>
        </row>
        <row r="700">
          <cell r="AB700">
            <v>1004899.08</v>
          </cell>
          <cell r="AC700">
            <v>248653.55</v>
          </cell>
          <cell r="AD700">
            <v>72727851.32</v>
          </cell>
          <cell r="AE700">
            <v>7235787944.88</v>
          </cell>
          <cell r="AF700">
            <v>6902884804.19</v>
          </cell>
          <cell r="AG700">
            <v>301281703.660001</v>
          </cell>
          <cell r="AH700">
            <v>302037949.190001</v>
          </cell>
          <cell r="AI700">
            <v>229310097.870001</v>
          </cell>
          <cell r="AJ700">
            <v>749981119.75</v>
          </cell>
          <cell r="AK700">
            <v>0.10364885282199</v>
          </cell>
          <cell r="AL700">
            <v>382999086.19</v>
          </cell>
          <cell r="AM700">
            <v>0.00278794390516575</v>
          </cell>
          <cell r="AN700">
            <v>0.0404889416303726</v>
          </cell>
          <cell r="AO700">
            <v>0.00975884943117567</v>
          </cell>
          <cell r="AP700">
            <v>0</v>
          </cell>
          <cell r="AQ700">
            <v>366982033.56</v>
          </cell>
          <cell r="AR700">
            <v>260931534.9</v>
          </cell>
          <cell r="AS700">
            <v>88374677.9096</v>
          </cell>
          <cell r="AT700">
            <v>294254182.24</v>
          </cell>
          <cell r="AU700">
            <v>333659386.22</v>
          </cell>
          <cell r="AV700">
            <v>300916892.84</v>
          </cell>
          <cell r="AW700">
            <v>301281703.660001</v>
          </cell>
          <cell r="AX700">
            <v>0</v>
          </cell>
        </row>
        <row r="701">
          <cell r="A701" t="str">
            <v>002062.SZ</v>
          </cell>
          <cell r="B701" t="str">
            <v>宏润建设</v>
          </cell>
          <cell r="C701">
            <v>7205344878.06</v>
          </cell>
          <cell r="D701">
            <v>0</v>
          </cell>
          <cell r="E701">
            <v>0</v>
          </cell>
          <cell r="F701">
            <v>0</v>
          </cell>
          <cell r="G701">
            <v>6308595024.89</v>
          </cell>
          <cell r="H701">
            <v>119243001.73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83055704.45</v>
          </cell>
          <cell r="P701">
            <v>15636827.57</v>
          </cell>
          <cell r="Q701">
            <v>93218418.33</v>
          </cell>
          <cell r="R701">
            <v>252433428.58</v>
          </cell>
          <cell r="S701">
            <v>68995466.38</v>
          </cell>
          <cell r="T701">
            <v>7709300.01</v>
          </cell>
          <cell r="U701">
            <v>7709300.01</v>
          </cell>
          <cell r="V701">
            <v>0</v>
          </cell>
          <cell r="W701">
            <v>2655582.8</v>
          </cell>
          <cell r="X701">
            <v>22899342.37</v>
          </cell>
          <cell r="Y701">
            <v>34351610.36</v>
          </cell>
          <cell r="Z701">
            <v>1815317.09</v>
          </cell>
        </row>
        <row r="701">
          <cell r="AB701">
            <v>11722764.44</v>
          </cell>
          <cell r="AC701">
            <v>729457.38</v>
          </cell>
          <cell r="AD701">
            <v>73425302.62</v>
          </cell>
          <cell r="AE701">
            <v>7205344878.06</v>
          </cell>
          <cell r="AF701">
            <v>6821934870.2</v>
          </cell>
          <cell r="AG701">
            <v>338339255.030001</v>
          </cell>
          <cell r="AH701">
            <v>349332562.090001</v>
          </cell>
          <cell r="AI701">
            <v>275907259.470001</v>
          </cell>
          <cell r="AJ701">
            <v>896749853.17</v>
          </cell>
          <cell r="AK701">
            <v>0.124456201381917</v>
          </cell>
          <cell r="AL701">
            <v>467702682.23</v>
          </cell>
          <cell r="AM701">
            <v>0.0115269575371613</v>
          </cell>
          <cell r="AN701">
            <v>0.00217017059344564</v>
          </cell>
          <cell r="AO701">
            <v>0.012937398543385</v>
          </cell>
          <cell r="AP701">
            <v>0.0350341909862844</v>
          </cell>
          <cell r="AQ701">
            <v>429047170.94</v>
          </cell>
          <cell r="AR701">
            <v>286626401.94</v>
          </cell>
          <cell r="AS701">
            <v>-10171595.7232</v>
          </cell>
          <cell r="AT701">
            <v>355621868.32</v>
          </cell>
          <cell r="AU701">
            <v>360051704.56</v>
          </cell>
          <cell r="AV701">
            <v>277726836.87</v>
          </cell>
          <cell r="AW701">
            <v>338339255.030001</v>
          </cell>
          <cell r="AX701">
            <v>2655582.8</v>
          </cell>
        </row>
        <row r="702">
          <cell r="A702" t="str">
            <v>000546.SZ</v>
          </cell>
          <cell r="B702" t="str">
            <v>金圆股份</v>
          </cell>
          <cell r="C702">
            <v>7192661181.89</v>
          </cell>
          <cell r="D702">
            <v>0</v>
          </cell>
          <cell r="E702">
            <v>0</v>
          </cell>
          <cell r="F702">
            <v>0</v>
          </cell>
          <cell r="G702">
            <v>6413088978.84</v>
          </cell>
          <cell r="H702">
            <v>97884260.5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64761905.4</v>
          </cell>
          <cell r="P702">
            <v>88986131.3</v>
          </cell>
          <cell r="Q702">
            <v>182444312.17</v>
          </cell>
          <cell r="R702">
            <v>242165931.53</v>
          </cell>
          <cell r="S702">
            <v>71811278.04</v>
          </cell>
          <cell r="T702">
            <v>-16102627.42</v>
          </cell>
          <cell r="U702">
            <v>0</v>
          </cell>
          <cell r="V702">
            <v>0</v>
          </cell>
          <cell r="W702">
            <v>16625415</v>
          </cell>
          <cell r="X702">
            <v>-2082294.5</v>
          </cell>
          <cell r="Y702">
            <v>-1624972.81</v>
          </cell>
          <cell r="Z702">
            <v>640018.64</v>
          </cell>
        </row>
        <row r="702">
          <cell r="AB702">
            <v>153697816.21</v>
          </cell>
          <cell r="AC702">
            <v>14648959.34</v>
          </cell>
          <cell r="AD702">
            <v>47396155.06</v>
          </cell>
          <cell r="AE702">
            <v>7192661181.89</v>
          </cell>
          <cell r="AF702">
            <v>7063258537.28</v>
          </cell>
          <cell r="AG702">
            <v>134272718.140001</v>
          </cell>
          <cell r="AH702">
            <v>273321575.010001</v>
          </cell>
          <cell r="AI702">
            <v>225925419.950001</v>
          </cell>
          <cell r="AJ702">
            <v>779572203.05</v>
          </cell>
          <cell r="AK702">
            <v>0.108384391164266</v>
          </cell>
          <cell r="AL702">
            <v>437684450.72</v>
          </cell>
          <cell r="AM702">
            <v>0.00900388656747247</v>
          </cell>
          <cell r="AN702">
            <v>0.0123717952298453</v>
          </cell>
          <cell r="AO702">
            <v>0.0253653421948147</v>
          </cell>
          <cell r="AP702">
            <v>0.0336684747697745</v>
          </cell>
          <cell r="AQ702">
            <v>341887752.33</v>
          </cell>
          <cell r="AR702">
            <v>222680319.23</v>
          </cell>
          <cell r="AS702">
            <v>-167871948.0188</v>
          </cell>
          <cell r="AT702">
            <v>294491597.27</v>
          </cell>
          <cell r="AU702">
            <v>270076474.29</v>
          </cell>
          <cell r="AV702">
            <v>107676948.1</v>
          </cell>
          <cell r="AW702">
            <v>134272718.140001</v>
          </cell>
          <cell r="AX702">
            <v>522787.58</v>
          </cell>
        </row>
        <row r="703">
          <cell r="A703" t="str">
            <v>601100.SH</v>
          </cell>
          <cell r="B703" t="str">
            <v>恒立液压</v>
          </cell>
          <cell r="C703">
            <v>7182561041.3</v>
          </cell>
          <cell r="D703">
            <v>0</v>
          </cell>
          <cell r="E703">
            <v>0</v>
          </cell>
          <cell r="F703">
            <v>0</v>
          </cell>
          <cell r="G703">
            <v>4165972742.51</v>
          </cell>
          <cell r="H703">
            <v>22890485.72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60373807.47</v>
          </cell>
          <cell r="P703">
            <v>61938136.57</v>
          </cell>
          <cell r="Q703">
            <v>177648373.38</v>
          </cell>
          <cell r="R703">
            <v>483144815.58</v>
          </cell>
          <cell r="S703">
            <v>34825424.21</v>
          </cell>
          <cell r="T703">
            <v>6439709.78</v>
          </cell>
          <cell r="U703">
            <v>0</v>
          </cell>
          <cell r="V703">
            <v>0</v>
          </cell>
          <cell r="W703">
            <v>0</v>
          </cell>
          <cell r="X703">
            <v>-16828125.2</v>
          </cell>
          <cell r="Y703">
            <v>19958949.75</v>
          </cell>
          <cell r="Z703">
            <v>-10781.94</v>
          </cell>
        </row>
        <row r="703">
          <cell r="AB703">
            <v>15103473.87</v>
          </cell>
          <cell r="AC703">
            <v>2090134.17</v>
          </cell>
          <cell r="AD703">
            <v>281956106.72</v>
          </cell>
          <cell r="AE703">
            <v>7182561041.3</v>
          </cell>
          <cell r="AF703">
            <v>4983903299.72</v>
          </cell>
          <cell r="AG703">
            <v>2201955844.87</v>
          </cell>
          <cell r="AH703">
            <v>2214969184.57</v>
          </cell>
          <cell r="AI703">
            <v>1933013077.85</v>
          </cell>
          <cell r="AJ703">
            <v>3016588298.79</v>
          </cell>
          <cell r="AK703">
            <v>0.419987840193004</v>
          </cell>
          <cell r="AL703">
            <v>790050743.05</v>
          </cell>
          <cell r="AM703">
            <v>0.00840561007735936</v>
          </cell>
          <cell r="AN703">
            <v>0.00862340552539037</v>
          </cell>
          <cell r="AO703">
            <v>0.0247332911420474</v>
          </cell>
          <cell r="AP703">
            <v>0.0672663709785269</v>
          </cell>
          <cell r="AQ703">
            <v>2226537555.74</v>
          </cell>
          <cell r="AR703">
            <v>1909756024.81</v>
          </cell>
          <cell r="AS703">
            <v>1229817477.4012</v>
          </cell>
          <cell r="AT703">
            <v>1944581449.02</v>
          </cell>
          <cell r="AU703">
            <v>2191712131.53</v>
          </cell>
          <cell r="AV703">
            <v>2207451073.58</v>
          </cell>
          <cell r="AW703">
            <v>2201955844.87</v>
          </cell>
          <cell r="AX703">
            <v>6439709.78</v>
          </cell>
        </row>
        <row r="704">
          <cell r="A704" t="str">
            <v>002274.SZ</v>
          </cell>
          <cell r="B704" t="str">
            <v>华昌化工</v>
          </cell>
          <cell r="C704">
            <v>7175838975.77</v>
          </cell>
          <cell r="D704">
            <v>0</v>
          </cell>
          <cell r="E704">
            <v>0</v>
          </cell>
          <cell r="F704">
            <v>0</v>
          </cell>
          <cell r="G704">
            <v>4969348663.33</v>
          </cell>
          <cell r="H704">
            <v>60508322.91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38738317.03</v>
          </cell>
          <cell r="P704">
            <v>107265853.4</v>
          </cell>
          <cell r="Q704">
            <v>166761725.45</v>
          </cell>
          <cell r="R704">
            <v>34137224.2</v>
          </cell>
          <cell r="S704">
            <v>59527500.03</v>
          </cell>
          <cell r="T704">
            <v>45526099.51</v>
          </cell>
          <cell r="U704">
            <v>28479176.49</v>
          </cell>
          <cell r="V704">
            <v>0</v>
          </cell>
          <cell r="W704">
            <v>52559923.07</v>
          </cell>
          <cell r="X704">
            <v>6856264.58</v>
          </cell>
          <cell r="Y704">
            <v>1362110.16</v>
          </cell>
          <cell r="Z704">
            <v>0</v>
          </cell>
        </row>
        <row r="704">
          <cell r="AB704">
            <v>5947646.79</v>
          </cell>
          <cell r="AC704">
            <v>17067693.64</v>
          </cell>
          <cell r="AD704">
            <v>463497819.89</v>
          </cell>
          <cell r="AE704">
            <v>7175838975.77</v>
          </cell>
          <cell r="AF704">
            <v>5375779283.44</v>
          </cell>
          <cell r="AG704">
            <v>1889927340.17</v>
          </cell>
          <cell r="AH704">
            <v>1878807293.32</v>
          </cell>
          <cell r="AI704">
            <v>1415309473.43</v>
          </cell>
          <cell r="AJ704">
            <v>2206490312.44</v>
          </cell>
          <cell r="AK704">
            <v>0.307488827423588</v>
          </cell>
          <cell r="AL704">
            <v>359385277.09</v>
          </cell>
          <cell r="AM704">
            <v>0.00539843733406005</v>
          </cell>
          <cell r="AN704">
            <v>0.0149481968257921</v>
          </cell>
          <cell r="AO704">
            <v>0.0232393349423098</v>
          </cell>
          <cell r="AP704">
            <v>0.00475724501556794</v>
          </cell>
          <cell r="AQ704">
            <v>1847105035.35</v>
          </cell>
          <cell r="AR704">
            <v>1324079715.43</v>
          </cell>
          <cell r="AS704">
            <v>994681060.3388</v>
          </cell>
          <cell r="AT704">
            <v>1383607215.46</v>
          </cell>
          <cell r="AU704">
            <v>1787577535.32</v>
          </cell>
          <cell r="AV704">
            <v>1790860494.71</v>
          </cell>
          <cell r="AW704">
            <v>1889927340.17</v>
          </cell>
          <cell r="AX704">
            <v>69606846.09</v>
          </cell>
        </row>
        <row r="705">
          <cell r="A705" t="str">
            <v>601665.SH</v>
          </cell>
          <cell r="B705" t="str">
            <v>齐鲁银行</v>
          </cell>
          <cell r="C705">
            <v>7170962000</v>
          </cell>
          <cell r="D705">
            <v>11664748000</v>
          </cell>
          <cell r="E705">
            <v>0</v>
          </cell>
          <cell r="F705">
            <v>751805000</v>
          </cell>
          <cell r="G705">
            <v>0</v>
          </cell>
          <cell r="H705">
            <v>0</v>
          </cell>
          <cell r="I705">
            <v>68012000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76514000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700780000</v>
          </cell>
          <cell r="U705">
            <v>68042000</v>
          </cell>
          <cell r="V705">
            <v>51296000</v>
          </cell>
          <cell r="W705">
            <v>164887000</v>
          </cell>
          <cell r="X705">
            <v>2883773000</v>
          </cell>
          <cell r="Y705">
            <v>290000</v>
          </cell>
          <cell r="Z705">
            <v>-10666000</v>
          </cell>
        </row>
        <row r="705">
          <cell r="AB705">
            <v>15636000</v>
          </cell>
          <cell r="AC705">
            <v>1785000</v>
          </cell>
          <cell r="AD705">
            <v>151367000</v>
          </cell>
          <cell r="AE705">
            <v>7170962000</v>
          </cell>
          <cell r="AF705">
            <v>76514000</v>
          </cell>
          <cell r="AG705">
            <v>5116682000</v>
          </cell>
          <cell r="AH705">
            <v>5130533000</v>
          </cell>
          <cell r="AI705">
            <v>4979166000</v>
          </cell>
          <cell r="AJ705">
            <v>7170962000</v>
          </cell>
          <cell r="AK705">
            <v>1</v>
          </cell>
          <cell r="AL705">
            <v>62953000</v>
          </cell>
          <cell r="AM705">
            <v>0.0106699770546825</v>
          </cell>
          <cell r="AN705">
            <v>0</v>
          </cell>
          <cell r="AO705">
            <v>0</v>
          </cell>
          <cell r="AP705">
            <v>0</v>
          </cell>
          <cell r="AQ705">
            <v>7108009000</v>
          </cell>
          <cell r="AR705">
            <v>6956642000</v>
          </cell>
          <cell r="AS705">
            <v>4451309200</v>
          </cell>
          <cell r="AT705">
            <v>6956642000</v>
          </cell>
          <cell r="AU705">
            <v>7108009000</v>
          </cell>
          <cell r="AV705">
            <v>4199719000</v>
          </cell>
          <cell r="AW705">
            <v>5116682000</v>
          </cell>
          <cell r="AX705">
            <v>848921000</v>
          </cell>
        </row>
        <row r="706">
          <cell r="A706" t="str">
            <v>601921.SH</v>
          </cell>
          <cell r="B706" t="str">
            <v>浙版传媒</v>
          </cell>
          <cell r="C706">
            <v>7150108264.49</v>
          </cell>
          <cell r="D706">
            <v>0</v>
          </cell>
          <cell r="E706">
            <v>0</v>
          </cell>
          <cell r="F706">
            <v>0</v>
          </cell>
          <cell r="G706">
            <v>5199820658.91</v>
          </cell>
          <cell r="H706">
            <v>286056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38023076.47</v>
          </cell>
          <cell r="P706">
            <v>809818265.98</v>
          </cell>
          <cell r="Q706">
            <v>516565344.89</v>
          </cell>
          <cell r="R706">
            <v>3771756.23</v>
          </cell>
          <cell r="S706">
            <v>-131532902.23</v>
          </cell>
          <cell r="T706">
            <v>6205458.52</v>
          </cell>
          <cell r="U706">
            <v>793854.64</v>
          </cell>
          <cell r="V706">
            <v>0</v>
          </cell>
          <cell r="W706">
            <v>-3926929.83</v>
          </cell>
          <cell r="X706">
            <v>20523918.05</v>
          </cell>
          <cell r="Y706">
            <v>12487190.51</v>
          </cell>
          <cell r="Z706">
            <v>2221175.4</v>
          </cell>
        </row>
        <row r="706">
          <cell r="AB706">
            <v>4480358.64</v>
          </cell>
          <cell r="AC706">
            <v>4872013.62</v>
          </cell>
          <cell r="AD706">
            <v>15114741.66</v>
          </cell>
          <cell r="AE706">
            <v>7150108264.49</v>
          </cell>
          <cell r="AF706">
            <v>6436466200.25</v>
          </cell>
          <cell r="AG706">
            <v>685130659.769999</v>
          </cell>
          <cell r="AH706">
            <v>684739004.789999</v>
          </cell>
          <cell r="AI706">
            <v>669624263.129999</v>
          </cell>
          <cell r="AJ706">
            <v>1950287605.58</v>
          </cell>
          <cell r="AK706">
            <v>0.272763367131911</v>
          </cell>
          <cell r="AL706">
            <v>1381057289.06</v>
          </cell>
          <cell r="AM706">
            <v>0.00531783227099319</v>
          </cell>
          <cell r="AN706">
            <v>0.113259580977514</v>
          </cell>
          <cell r="AO706">
            <v>0.0722458074453849</v>
          </cell>
          <cell r="AP706">
            <v>0.000527510366343947</v>
          </cell>
          <cell r="AQ706">
            <v>569230316.52</v>
          </cell>
          <cell r="AR706">
            <v>685648477.09</v>
          </cell>
          <cell r="AS706">
            <v>-224814933.6596</v>
          </cell>
          <cell r="AT706">
            <v>554115574.86</v>
          </cell>
          <cell r="AU706">
            <v>700763218.75</v>
          </cell>
          <cell r="AV706">
            <v>551033172.85</v>
          </cell>
          <cell r="AW706">
            <v>685130659.769999</v>
          </cell>
          <cell r="AX706">
            <v>1484674.05</v>
          </cell>
        </row>
        <row r="707">
          <cell r="A707" t="str">
            <v>600116.SH</v>
          </cell>
          <cell r="B707" t="str">
            <v>三峡水利</v>
          </cell>
          <cell r="C707">
            <v>7134643184.87</v>
          </cell>
          <cell r="D707">
            <v>0</v>
          </cell>
          <cell r="E707">
            <v>0</v>
          </cell>
          <cell r="F707">
            <v>0</v>
          </cell>
          <cell r="G707">
            <v>5831672429.25</v>
          </cell>
          <cell r="H707">
            <v>210874835.05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39910443.7</v>
          </cell>
          <cell r="P707">
            <v>9543700.92</v>
          </cell>
          <cell r="Q707">
            <v>284001466.72</v>
          </cell>
          <cell r="R707">
            <v>0</v>
          </cell>
          <cell r="S707">
            <v>194552335.88</v>
          </cell>
          <cell r="T707">
            <v>105268992.1</v>
          </cell>
          <cell r="U707">
            <v>112753201.16</v>
          </cell>
          <cell r="V707">
            <v>0</v>
          </cell>
          <cell r="W707">
            <v>151251624.82</v>
          </cell>
          <cell r="X707">
            <v>76525235.16</v>
          </cell>
          <cell r="Y707">
            <v>-12213.6</v>
          </cell>
          <cell r="Z707">
            <v>1179975.87</v>
          </cell>
        </row>
        <row r="707">
          <cell r="AB707">
            <v>9353912.6</v>
          </cell>
          <cell r="AC707">
            <v>11236618.59</v>
          </cell>
          <cell r="AD707">
            <v>166749008.35</v>
          </cell>
          <cell r="AE707">
            <v>7134643184.87</v>
          </cell>
          <cell r="AF707">
            <v>6359680376.47</v>
          </cell>
          <cell r="AG707">
            <v>956150379.63</v>
          </cell>
          <cell r="AH707">
            <v>954267673.64</v>
          </cell>
          <cell r="AI707">
            <v>787518665.29</v>
          </cell>
          <cell r="AJ707">
            <v>1302970755.62</v>
          </cell>
          <cell r="AK707">
            <v>0.182625917212388</v>
          </cell>
          <cell r="AL707">
            <v>335326103.73</v>
          </cell>
          <cell r="AM707">
            <v>0.00559389484040851</v>
          </cell>
          <cell r="AN707">
            <v>0.00133765637225401</v>
          </cell>
          <cell r="AO707">
            <v>0.0398059803918806</v>
          </cell>
          <cell r="AP707">
            <v>0</v>
          </cell>
          <cell r="AQ707">
            <v>967644651.89</v>
          </cell>
          <cell r="AR707">
            <v>606343307.66</v>
          </cell>
          <cell r="AS707">
            <v>-262463410.5424</v>
          </cell>
          <cell r="AT707">
            <v>800895643.54</v>
          </cell>
          <cell r="AU707">
            <v>773092316.01</v>
          </cell>
          <cell r="AV707">
            <v>683307263.54</v>
          </cell>
          <cell r="AW707">
            <v>956150379.63</v>
          </cell>
          <cell r="AX707">
            <v>143767415.76</v>
          </cell>
        </row>
        <row r="708">
          <cell r="A708" t="str">
            <v>600323.SH</v>
          </cell>
          <cell r="B708" t="str">
            <v>瀚蓝环境</v>
          </cell>
          <cell r="C708">
            <v>7123764841.74</v>
          </cell>
          <cell r="D708">
            <v>0</v>
          </cell>
          <cell r="E708">
            <v>0</v>
          </cell>
          <cell r="F708">
            <v>0</v>
          </cell>
          <cell r="G708">
            <v>5155112368.45</v>
          </cell>
          <cell r="H708">
            <v>335101813.39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48749479.21</v>
          </cell>
          <cell r="P708">
            <v>81049427.86</v>
          </cell>
          <cell r="Q708">
            <v>394880953.95</v>
          </cell>
          <cell r="R708">
            <v>88231400.22</v>
          </cell>
          <cell r="S708">
            <v>325203457.72</v>
          </cell>
          <cell r="T708">
            <v>51337991.85</v>
          </cell>
          <cell r="U708">
            <v>50949380.24</v>
          </cell>
          <cell r="V708">
            <v>0</v>
          </cell>
          <cell r="W708">
            <v>0</v>
          </cell>
          <cell r="X708">
            <v>50894829.57</v>
          </cell>
          <cell r="Y708">
            <v>5016671.63</v>
          </cell>
          <cell r="Z708">
            <v>535358.27</v>
          </cell>
        </row>
        <row r="708">
          <cell r="AB708">
            <v>13088050.4</v>
          </cell>
          <cell r="AC708">
            <v>3957002.62</v>
          </cell>
          <cell r="AD708">
            <v>198460543.71</v>
          </cell>
          <cell r="AE708">
            <v>7123764841.74</v>
          </cell>
          <cell r="AF708">
            <v>6093227087.41</v>
          </cell>
          <cell r="AG708">
            <v>1026499603.25</v>
          </cell>
          <cell r="AH708">
            <v>1035630651.03</v>
          </cell>
          <cell r="AI708">
            <v>837170107.32</v>
          </cell>
          <cell r="AJ708">
            <v>1968652473.29</v>
          </cell>
          <cell r="AK708">
            <v>0.276350008320762</v>
          </cell>
          <cell r="AL708">
            <v>608796885.09</v>
          </cell>
          <cell r="AM708">
            <v>0.00684321847969546</v>
          </cell>
          <cell r="AN708">
            <v>0.0113773306194935</v>
          </cell>
          <cell r="AO708">
            <v>0.0554314976311808</v>
          </cell>
          <cell r="AP708">
            <v>0.0123855015122101</v>
          </cell>
          <cell r="AQ708">
            <v>1359855588.2</v>
          </cell>
          <cell r="AR708">
            <v>836191586.77</v>
          </cell>
          <cell r="AS708">
            <v>97447313.7644</v>
          </cell>
          <cell r="AT708">
            <v>1161395044.49</v>
          </cell>
          <cell r="AU708">
            <v>1034652130.48</v>
          </cell>
          <cell r="AV708">
            <v>965263255.73</v>
          </cell>
          <cell r="AW708">
            <v>1026499603.25</v>
          </cell>
          <cell r="AX708">
            <v>388611.609999999</v>
          </cell>
        </row>
        <row r="709">
          <cell r="A709" t="str">
            <v>002036.SZ</v>
          </cell>
          <cell r="B709" t="str">
            <v>联创电子</v>
          </cell>
          <cell r="C709">
            <v>7120835737.78</v>
          </cell>
          <cell r="D709">
            <v>0</v>
          </cell>
          <cell r="E709">
            <v>0</v>
          </cell>
          <cell r="F709">
            <v>0</v>
          </cell>
          <cell r="G709">
            <v>6484398427.69</v>
          </cell>
          <cell r="H709">
            <v>102525676.71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9648755.88</v>
          </cell>
          <cell r="P709">
            <v>19890061.29</v>
          </cell>
          <cell r="Q709">
            <v>177637955.1</v>
          </cell>
          <cell r="R709">
            <v>157427780.85</v>
          </cell>
          <cell r="S709">
            <v>157355176.15</v>
          </cell>
          <cell r="T709">
            <v>34169685.33</v>
          </cell>
          <cell r="U709">
            <v>8608105.27</v>
          </cell>
          <cell r="V709">
            <v>0</v>
          </cell>
          <cell r="W709">
            <v>4175649.24</v>
          </cell>
          <cell r="X709">
            <v>-4615225.35</v>
          </cell>
          <cell r="Y709">
            <v>0</v>
          </cell>
          <cell r="Z709">
            <v>1866373.91</v>
          </cell>
        </row>
        <row r="709">
          <cell r="AB709">
            <v>127939.9</v>
          </cell>
          <cell r="AC709">
            <v>3450046.59</v>
          </cell>
          <cell r="AD709">
            <v>20463011.49</v>
          </cell>
          <cell r="AE709">
            <v>7120835737.78</v>
          </cell>
          <cell r="AF709">
            <v>7006358156.96</v>
          </cell>
          <cell r="AG709">
            <v>159304514.65</v>
          </cell>
          <cell r="AH709">
            <v>155982407.96</v>
          </cell>
          <cell r="AI709">
            <v>135519396.47</v>
          </cell>
          <cell r="AJ709">
            <v>636437310.09</v>
          </cell>
          <cell r="AK709">
            <v>0.0893767717057909</v>
          </cell>
          <cell r="AL709">
            <v>367926659.81</v>
          </cell>
          <cell r="AM709">
            <v>0.00135500329389821</v>
          </cell>
          <cell r="AN709">
            <v>0.00279322006888491</v>
          </cell>
          <cell r="AO709">
            <v>0.0249462228369532</v>
          </cell>
          <cell r="AP709">
            <v>0.0221080483593742</v>
          </cell>
          <cell r="AQ709">
            <v>268510650.28</v>
          </cell>
          <cell r="AR709">
            <v>90692462.6400001</v>
          </cell>
          <cell r="AS709">
            <v>-225324057.5432</v>
          </cell>
          <cell r="AT709">
            <v>248047638.79</v>
          </cell>
          <cell r="AU709">
            <v>111155474.13</v>
          </cell>
          <cell r="AV709">
            <v>175788679.52</v>
          </cell>
          <cell r="AW709">
            <v>159304514.65</v>
          </cell>
          <cell r="AX709">
            <v>29737229.3</v>
          </cell>
        </row>
        <row r="710">
          <cell r="A710" t="str">
            <v>000555.SZ</v>
          </cell>
          <cell r="B710" t="str">
            <v>神州信息</v>
          </cell>
          <cell r="C710">
            <v>7091612117.91</v>
          </cell>
          <cell r="D710">
            <v>0</v>
          </cell>
          <cell r="E710">
            <v>0</v>
          </cell>
          <cell r="F710">
            <v>0</v>
          </cell>
          <cell r="G710">
            <v>5804781942.91</v>
          </cell>
          <cell r="H710">
            <v>26257982.78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23983512.9</v>
          </cell>
          <cell r="P710">
            <v>299623008.9</v>
          </cell>
          <cell r="Q710">
            <v>148402233.89</v>
          </cell>
          <cell r="R710">
            <v>377281751.2</v>
          </cell>
          <cell r="S710">
            <v>31531020.24</v>
          </cell>
          <cell r="T710">
            <v>24703573.54</v>
          </cell>
          <cell r="U710">
            <v>6115253.48</v>
          </cell>
          <cell r="V710">
            <v>0</v>
          </cell>
          <cell r="W710">
            <v>5613929.54</v>
          </cell>
          <cell r="X710">
            <v>161732619.88</v>
          </cell>
          <cell r="Y710">
            <v>147771518.39</v>
          </cell>
          <cell r="Z710">
            <v>2329.55</v>
          </cell>
        </row>
        <row r="710">
          <cell r="AB710">
            <v>2559659.81</v>
          </cell>
          <cell r="AC710">
            <v>1154224.75</v>
          </cell>
          <cell r="AD710">
            <v>-15665435.51</v>
          </cell>
          <cell r="AE710">
            <v>7091612117.91</v>
          </cell>
          <cell r="AF710">
            <v>6685603470.04</v>
          </cell>
          <cell r="AG710">
            <v>126824342.230001</v>
          </cell>
          <cell r="AH710">
            <v>128229777.290001</v>
          </cell>
          <cell r="AI710">
            <v>143895212.800001</v>
          </cell>
          <cell r="AJ710">
            <v>1286830175</v>
          </cell>
          <cell r="AK710">
            <v>0.181458059691404</v>
          </cell>
          <cell r="AL710">
            <v>995656590.22</v>
          </cell>
          <cell r="AM710">
            <v>0.00338195497740622</v>
          </cell>
          <cell r="AN710">
            <v>0.0422503379934298</v>
          </cell>
          <cell r="AO710">
            <v>0.0209264454150287</v>
          </cell>
          <cell r="AP710">
            <v>0.05320112619346</v>
          </cell>
          <cell r="AQ710">
            <v>291173584.78</v>
          </cell>
          <cell r="AR710">
            <v>275308000.05</v>
          </cell>
          <cell r="AS710">
            <v>-181529158.9084</v>
          </cell>
          <cell r="AT710">
            <v>306839020.29</v>
          </cell>
          <cell r="AU710">
            <v>259642564.54</v>
          </cell>
          <cell r="AV710">
            <v>101779876.61</v>
          </cell>
          <cell r="AW710">
            <v>126824342.230001</v>
          </cell>
          <cell r="AX710">
            <v>24202249.6</v>
          </cell>
        </row>
        <row r="711">
          <cell r="A711" t="str">
            <v>002508.SZ</v>
          </cell>
          <cell r="B711" t="str">
            <v>老板电器</v>
          </cell>
          <cell r="C711">
            <v>7070851819.18</v>
          </cell>
          <cell r="D711">
            <v>0</v>
          </cell>
          <cell r="E711">
            <v>0</v>
          </cell>
          <cell r="F711">
            <v>0</v>
          </cell>
          <cell r="G711">
            <v>3103729614.29</v>
          </cell>
          <cell r="H711">
            <v>2864994.32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50227331.81</v>
          </cell>
          <cell r="P711">
            <v>2041422664.43</v>
          </cell>
          <cell r="Q711">
            <v>241171206.79</v>
          </cell>
          <cell r="R711">
            <v>232277748.19</v>
          </cell>
          <cell r="S711">
            <v>-113845220.19</v>
          </cell>
          <cell r="T711">
            <v>60694501.06</v>
          </cell>
          <cell r="U711">
            <v>1325050.76</v>
          </cell>
          <cell r="V711">
            <v>0</v>
          </cell>
          <cell r="W711">
            <v>0</v>
          </cell>
          <cell r="X711">
            <v>43868939.26</v>
          </cell>
          <cell r="Y711">
            <v>0</v>
          </cell>
          <cell r="Z711">
            <v>-1917639.76</v>
          </cell>
        </row>
        <row r="711">
          <cell r="AB711">
            <v>1545434.7</v>
          </cell>
          <cell r="AC711">
            <v>1806988.33</v>
          </cell>
          <cell r="AD711">
            <v>236336437.3</v>
          </cell>
          <cell r="AE711">
            <v>7070851819.18</v>
          </cell>
          <cell r="AF711">
            <v>5554983345.32</v>
          </cell>
          <cell r="AG711">
            <v>1530776395.9</v>
          </cell>
          <cell r="AH711">
            <v>1530514842.27</v>
          </cell>
          <cell r="AI711">
            <v>1294178404.97</v>
          </cell>
          <cell r="AJ711">
            <v>3967122204.89</v>
          </cell>
          <cell r="AK711">
            <v>0.561052940485757</v>
          </cell>
          <cell r="AL711">
            <v>2565360504.85</v>
          </cell>
          <cell r="AM711">
            <v>0.0071034343661051</v>
          </cell>
          <cell r="AN711">
            <v>0.288709580773925</v>
          </cell>
          <cell r="AO711">
            <v>0.0341078010057872</v>
          </cell>
          <cell r="AP711">
            <v>0.0328500376093212</v>
          </cell>
          <cell r="AQ711">
            <v>1401761700.04</v>
          </cell>
          <cell r="AR711">
            <v>1279270482.93</v>
          </cell>
          <cell r="AS711">
            <v>583205061.2396</v>
          </cell>
          <cell r="AT711">
            <v>1165425262.74</v>
          </cell>
          <cell r="AU711">
            <v>1515606920.23</v>
          </cell>
          <cell r="AV711">
            <v>1353371680.33</v>
          </cell>
          <cell r="AW711">
            <v>1530776395.9</v>
          </cell>
          <cell r="AX711">
            <v>59369450.3</v>
          </cell>
        </row>
        <row r="712">
          <cell r="A712" t="str">
            <v>603077.SH</v>
          </cell>
          <cell r="B712" t="str">
            <v>和邦生物</v>
          </cell>
          <cell r="C712">
            <v>7068419409.94</v>
          </cell>
          <cell r="D712">
            <v>0</v>
          </cell>
          <cell r="E712">
            <v>0</v>
          </cell>
          <cell r="F712">
            <v>0</v>
          </cell>
          <cell r="G712">
            <v>4209901174.5</v>
          </cell>
          <cell r="H712">
            <v>62888331.72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68587663.71</v>
          </cell>
          <cell r="P712">
            <v>37338149.06</v>
          </cell>
          <cell r="Q712">
            <v>280108463.9</v>
          </cell>
          <cell r="R712">
            <v>23937322.18</v>
          </cell>
          <cell r="S712">
            <v>70316854.01</v>
          </cell>
          <cell r="T712">
            <v>10906637.94</v>
          </cell>
          <cell r="U712">
            <v>8393970.31</v>
          </cell>
          <cell r="V712">
            <v>0</v>
          </cell>
          <cell r="W712">
            <v>0</v>
          </cell>
          <cell r="X712">
            <v>2721200.41</v>
          </cell>
          <cell r="Y712">
            <v>0</v>
          </cell>
          <cell r="Z712">
            <v>2074369.87</v>
          </cell>
        </row>
        <row r="712">
          <cell r="AB712">
            <v>3126408.01</v>
          </cell>
          <cell r="AC712">
            <v>2935487.36</v>
          </cell>
          <cell r="AD712">
            <v>371300080.29</v>
          </cell>
          <cell r="AE712">
            <v>7068419409.94</v>
          </cell>
          <cell r="AF712">
            <v>4690189627.36</v>
          </cell>
          <cell r="AG712">
            <v>2388489589.98</v>
          </cell>
          <cell r="AH712">
            <v>2388680510.63</v>
          </cell>
          <cell r="AI712">
            <v>2017380430.34</v>
          </cell>
          <cell r="AJ712">
            <v>2858518235.44</v>
          </cell>
          <cell r="AK712">
            <v>0.404406992519458</v>
          </cell>
          <cell r="AL712">
            <v>409780678.2</v>
          </cell>
          <cell r="AM712">
            <v>0.00970339473822793</v>
          </cell>
          <cell r="AN712">
            <v>0.00528239014899046</v>
          </cell>
          <cell r="AO712">
            <v>0.0396281612132546</v>
          </cell>
          <cell r="AP712">
            <v>0.00338651695545089</v>
          </cell>
          <cell r="AQ712">
            <v>2448737557.24</v>
          </cell>
          <cell r="AR712">
            <v>2007120622.94</v>
          </cell>
          <cell r="AS712">
            <v>948697068.5528</v>
          </cell>
          <cell r="AT712">
            <v>2077437476.95</v>
          </cell>
          <cell r="AU712">
            <v>2378420703.23</v>
          </cell>
          <cell r="AV712">
            <v>2385011474.33</v>
          </cell>
          <cell r="AW712">
            <v>2388489589.98</v>
          </cell>
          <cell r="AX712">
            <v>2512667.63</v>
          </cell>
        </row>
        <row r="713">
          <cell r="A713" t="str">
            <v>605050.SH</v>
          </cell>
          <cell r="B713" t="str">
            <v>福然德</v>
          </cell>
          <cell r="C713">
            <v>7064944316.17</v>
          </cell>
          <cell r="D713">
            <v>0</v>
          </cell>
          <cell r="E713">
            <v>0</v>
          </cell>
          <cell r="F713">
            <v>0</v>
          </cell>
          <cell r="G713">
            <v>6674725457.95</v>
          </cell>
          <cell r="H713">
            <v>10427262.67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9263160.28</v>
          </cell>
          <cell r="P713">
            <v>22141353.37</v>
          </cell>
          <cell r="Q713">
            <v>37766293.32</v>
          </cell>
          <cell r="R713">
            <v>783500.55</v>
          </cell>
          <cell r="S713">
            <v>2993845.83</v>
          </cell>
          <cell r="T713">
            <v>481198.57</v>
          </cell>
          <cell r="U713">
            <v>0</v>
          </cell>
          <cell r="V713">
            <v>0</v>
          </cell>
          <cell r="W713">
            <v>0</v>
          </cell>
          <cell r="X713">
            <v>2322010.44</v>
          </cell>
          <cell r="Y713">
            <v>6501982.12</v>
          </cell>
          <cell r="Z713">
            <v>-68803.88</v>
          </cell>
        </row>
        <row r="713">
          <cell r="AB713">
            <v>1423144.09</v>
          </cell>
          <cell r="AC713">
            <v>601909.21</v>
          </cell>
          <cell r="AD713">
            <v>84255388.43</v>
          </cell>
          <cell r="AE713">
            <v>7064944316.17</v>
          </cell>
          <cell r="AF713">
            <v>6747673611.3</v>
          </cell>
          <cell r="AG713">
            <v>308859107.000001</v>
          </cell>
          <cell r="AH713">
            <v>309680341.880001</v>
          </cell>
          <cell r="AI713">
            <v>225424953.450001</v>
          </cell>
          <cell r="AJ713">
            <v>390218858.22</v>
          </cell>
          <cell r="AK713">
            <v>0.0552331116505591</v>
          </cell>
          <cell r="AL713">
            <v>75635054.76</v>
          </cell>
          <cell r="AM713">
            <v>0.00131114413156786</v>
          </cell>
          <cell r="AN713">
            <v>0.00313397422246112</v>
          </cell>
          <cell r="AO713">
            <v>0.00534558966495487</v>
          </cell>
          <cell r="AP713">
            <v>0.000110899748807185</v>
          </cell>
          <cell r="AQ713">
            <v>314583803.46</v>
          </cell>
          <cell r="AR713">
            <v>227334569.2</v>
          </cell>
          <cell r="AS713">
            <v>-17338521.232</v>
          </cell>
          <cell r="AT713">
            <v>230328415.03</v>
          </cell>
          <cell r="AU713">
            <v>311589957.63</v>
          </cell>
          <cell r="AV713">
            <v>300944491.59</v>
          </cell>
          <cell r="AW713">
            <v>308859107.000001</v>
          </cell>
          <cell r="AX713">
            <v>481198.57</v>
          </cell>
        </row>
        <row r="714">
          <cell r="A714" t="str">
            <v>601811.SH</v>
          </cell>
          <cell r="B714" t="str">
            <v>新华文轩</v>
          </cell>
          <cell r="C714">
            <v>7058417420.2</v>
          </cell>
          <cell r="D714">
            <v>0</v>
          </cell>
          <cell r="E714">
            <v>0</v>
          </cell>
          <cell r="F714">
            <v>0</v>
          </cell>
          <cell r="G714">
            <v>4443383784.57</v>
          </cell>
          <cell r="H714">
            <v>14804220.69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26109246.07</v>
          </cell>
          <cell r="P714">
            <v>942793774.56</v>
          </cell>
          <cell r="Q714">
            <v>942156370.71</v>
          </cell>
          <cell r="R714">
            <v>2295913.41</v>
          </cell>
          <cell r="S714">
            <v>-55495908.72</v>
          </cell>
          <cell r="T714">
            <v>62312203.74</v>
          </cell>
          <cell r="U714">
            <v>-3435740.15</v>
          </cell>
          <cell r="V714">
            <v>0</v>
          </cell>
          <cell r="W714">
            <v>-63936829.57</v>
          </cell>
          <cell r="X714">
            <v>73037694.38</v>
          </cell>
          <cell r="Y714">
            <v>22154942.4</v>
          </cell>
          <cell r="Z714">
            <v>2000110.36</v>
          </cell>
        </row>
        <row r="714">
          <cell r="AB714">
            <v>3732388.17</v>
          </cell>
          <cell r="AC714">
            <v>24548268.52</v>
          </cell>
          <cell r="AD714">
            <v>-16758404.98</v>
          </cell>
          <cell r="AE714">
            <v>7058417420.2</v>
          </cell>
          <cell r="AF714">
            <v>6301243180.6</v>
          </cell>
          <cell r="AG714">
            <v>662357087.350001</v>
          </cell>
          <cell r="AH714">
            <v>641541207.000001</v>
          </cell>
          <cell r="AI714">
            <v>658299611.980001</v>
          </cell>
          <cell r="AJ714">
            <v>2615033635.63</v>
          </cell>
          <cell r="AK714">
            <v>0.370484413141424</v>
          </cell>
          <cell r="AL714">
            <v>1956326127.5</v>
          </cell>
          <cell r="AM714">
            <v>0.00369902267260077</v>
          </cell>
          <cell r="AN714">
            <v>0.13357013597154</v>
          </cell>
          <cell r="AO714">
            <v>0.133479831897403</v>
          </cell>
          <cell r="AP714">
            <v>0.000325273113407757</v>
          </cell>
          <cell r="AQ714">
            <v>658707508.13</v>
          </cell>
          <cell r="AR714">
            <v>730961821.83</v>
          </cell>
          <cell r="AS714">
            <v>-112601886.6932</v>
          </cell>
          <cell r="AT714">
            <v>675465913.11</v>
          </cell>
          <cell r="AU714">
            <v>714203416.85</v>
          </cell>
          <cell r="AV714">
            <v>593681583.77</v>
          </cell>
          <cell r="AW714">
            <v>662357087.350001</v>
          </cell>
          <cell r="AX714">
            <v>1811114.32</v>
          </cell>
        </row>
        <row r="715">
          <cell r="A715" t="str">
            <v>002460.SZ</v>
          </cell>
          <cell r="B715" t="str">
            <v>赣锋锂业</v>
          </cell>
          <cell r="C715">
            <v>7053758123.88</v>
          </cell>
          <cell r="D715">
            <v>0</v>
          </cell>
          <cell r="E715">
            <v>0</v>
          </cell>
          <cell r="F715">
            <v>0</v>
          </cell>
          <cell r="G715">
            <v>4546330735.4</v>
          </cell>
          <cell r="H715">
            <v>196483061.87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44482465.17</v>
          </cell>
          <cell r="P715">
            <v>37862563.03</v>
          </cell>
          <cell r="Q715">
            <v>283788469.95</v>
          </cell>
          <cell r="R715">
            <v>201017622.29</v>
          </cell>
          <cell r="S715">
            <v>148590910.53</v>
          </cell>
          <cell r="T715">
            <v>18852804.75</v>
          </cell>
          <cell r="U715">
            <v>-13868088.47</v>
          </cell>
          <cell r="V715">
            <v>0</v>
          </cell>
          <cell r="W715">
            <v>993762361.7</v>
          </cell>
          <cell r="X715">
            <v>7729710.34</v>
          </cell>
          <cell r="Y715">
            <v>4473585.38</v>
          </cell>
          <cell r="Z715">
            <v>-238152.84</v>
          </cell>
        </row>
        <row r="715">
          <cell r="AB715">
            <v>653455.73</v>
          </cell>
          <cell r="AC715">
            <v>7766535.62</v>
          </cell>
          <cell r="AD715">
            <v>274356030.97</v>
          </cell>
          <cell r="AE715">
            <v>7053758123.88</v>
          </cell>
          <cell r="AF715">
            <v>5262072766.37</v>
          </cell>
          <cell r="AG715">
            <v>2791859075.4</v>
          </cell>
          <cell r="AH715">
            <v>2784745995.51</v>
          </cell>
          <cell r="AI715">
            <v>2510389964.54</v>
          </cell>
          <cell r="AJ715">
            <v>2507427388.48</v>
          </cell>
          <cell r="AK715">
            <v>0.355473967840105</v>
          </cell>
          <cell r="AL715">
            <v>578737785.71</v>
          </cell>
          <cell r="AM715">
            <v>0.00630620789496705</v>
          </cell>
          <cell r="AN715">
            <v>0.00536771496343474</v>
          </cell>
          <cell r="AO715">
            <v>0.0402322371941354</v>
          </cell>
          <cell r="AP715">
            <v>0.0284979465923943</v>
          </cell>
          <cell r="AQ715">
            <v>1928689602.77</v>
          </cell>
          <cell r="AR715">
            <v>1505742661.27</v>
          </cell>
          <cell r="AS715">
            <v>-40421879.9484</v>
          </cell>
          <cell r="AT715">
            <v>1654333571.8</v>
          </cell>
          <cell r="AU715">
            <v>1780098692.24</v>
          </cell>
          <cell r="AV715">
            <v>1731351757.61</v>
          </cell>
          <cell r="AW715">
            <v>2791859075.4</v>
          </cell>
          <cell r="AX715">
            <v>1026483254.92</v>
          </cell>
        </row>
        <row r="716">
          <cell r="A716" t="str">
            <v>600987.SH</v>
          </cell>
          <cell r="B716" t="str">
            <v>航民股份</v>
          </cell>
          <cell r="C716">
            <v>7037118537.93</v>
          </cell>
          <cell r="D716">
            <v>0</v>
          </cell>
          <cell r="E716">
            <v>0</v>
          </cell>
          <cell r="F716">
            <v>0</v>
          </cell>
          <cell r="G716">
            <v>6171206417.01</v>
          </cell>
          <cell r="H716">
            <v>24336612.99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27641888.79</v>
          </cell>
          <cell r="P716">
            <v>70728411.41</v>
          </cell>
          <cell r="Q716">
            <v>133614931.47</v>
          </cell>
          <cell r="R716">
            <v>130936602.28</v>
          </cell>
          <cell r="S716">
            <v>-7044951.38</v>
          </cell>
          <cell r="T716">
            <v>32338371.23</v>
          </cell>
          <cell r="U716">
            <v>0</v>
          </cell>
          <cell r="V716">
            <v>0</v>
          </cell>
          <cell r="W716">
            <v>3058637.17</v>
          </cell>
          <cell r="X716">
            <v>3836094.7</v>
          </cell>
          <cell r="Y716">
            <v>0</v>
          </cell>
          <cell r="Z716">
            <v>-173862.61</v>
          </cell>
        </row>
        <row r="716">
          <cell r="AB716">
            <v>1514273.99</v>
          </cell>
          <cell r="AC716">
            <v>852680.93</v>
          </cell>
          <cell r="AD716">
            <v>94281548.34</v>
          </cell>
          <cell r="AE716">
            <v>7037118537.93</v>
          </cell>
          <cell r="AF716">
            <v>6527083299.58</v>
          </cell>
          <cell r="AG716">
            <v>541422289.44</v>
          </cell>
          <cell r="AH716">
            <v>542083882.5</v>
          </cell>
          <cell r="AI716">
            <v>447802334.16</v>
          </cell>
          <cell r="AJ716">
            <v>865912120.92</v>
          </cell>
          <cell r="AK716">
            <v>0.123049244694791</v>
          </cell>
          <cell r="AL716">
            <v>362260240.89</v>
          </cell>
          <cell r="AM716">
            <v>0.00392801238760019</v>
          </cell>
          <cell r="AN716">
            <v>0.0100507631111761</v>
          </cell>
          <cell r="AO716">
            <v>0.0189871650946075</v>
          </cell>
          <cell r="AP716">
            <v>0.0186065648282394</v>
          </cell>
          <cell r="AQ716">
            <v>503651880.03</v>
          </cell>
          <cell r="AR716">
            <v>416415283.07</v>
          </cell>
          <cell r="AS716">
            <v>-12615186.7132</v>
          </cell>
          <cell r="AT716">
            <v>409370331.69</v>
          </cell>
          <cell r="AU716">
            <v>510696831.41</v>
          </cell>
          <cell r="AV716">
            <v>474643716.67</v>
          </cell>
          <cell r="AW716">
            <v>541422289.44</v>
          </cell>
          <cell r="AX716">
            <v>35397008.4</v>
          </cell>
        </row>
        <row r="717">
          <cell r="A717" t="str">
            <v>002242.SZ</v>
          </cell>
          <cell r="B717" t="str">
            <v>九阳股份</v>
          </cell>
          <cell r="C717">
            <v>7031953663</v>
          </cell>
          <cell r="D717">
            <v>0</v>
          </cell>
          <cell r="E717">
            <v>0</v>
          </cell>
          <cell r="F717">
            <v>0</v>
          </cell>
          <cell r="G717">
            <v>4927257842.45</v>
          </cell>
          <cell r="H717">
            <v>1506250.07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27956551.98</v>
          </cell>
          <cell r="P717">
            <v>1036712663.47</v>
          </cell>
          <cell r="Q717">
            <v>230586637.26</v>
          </cell>
          <cell r="R717">
            <v>226557709.56</v>
          </cell>
          <cell r="S717">
            <v>-20735319.66</v>
          </cell>
          <cell r="T717">
            <v>53838899.2</v>
          </cell>
          <cell r="U717">
            <v>10764226.72</v>
          </cell>
          <cell r="V717">
            <v>0</v>
          </cell>
          <cell r="W717">
            <v>13058790.16</v>
          </cell>
          <cell r="X717">
            <v>12732405.68</v>
          </cell>
          <cell r="Y717">
            <v>9619182.89</v>
          </cell>
          <cell r="Z717">
            <v>183434.85</v>
          </cell>
        </row>
        <row r="717">
          <cell r="AB717">
            <v>14731647.5</v>
          </cell>
          <cell r="AC717">
            <v>10318936.96</v>
          </cell>
          <cell r="AD717">
            <v>95219286.13</v>
          </cell>
          <cell r="AE717">
            <v>7031953663</v>
          </cell>
          <cell r="AF717">
            <v>6428336085.06</v>
          </cell>
          <cell r="AG717">
            <v>648347113.58</v>
          </cell>
          <cell r="AH717">
            <v>652759824.12</v>
          </cell>
          <cell r="AI717">
            <v>557540537.99</v>
          </cell>
          <cell r="AJ717">
            <v>2104695820.55</v>
          </cell>
          <cell r="AK717">
            <v>0.299304563342655</v>
          </cell>
          <cell r="AL717">
            <v>1527020034.62</v>
          </cell>
          <cell r="AM717">
            <v>0.00397564507956002</v>
          </cell>
          <cell r="AN717">
            <v>0.14742882464156</v>
          </cell>
          <cell r="AO717">
            <v>0.032791262330592</v>
          </cell>
          <cell r="AP717">
            <v>0.0322183166183358</v>
          </cell>
          <cell r="AQ717">
            <v>577675785.93</v>
          </cell>
          <cell r="AR717">
            <v>503191819.46</v>
          </cell>
          <cell r="AS717">
            <v>168403312.8256</v>
          </cell>
          <cell r="AT717">
            <v>482456499.8</v>
          </cell>
          <cell r="AU717">
            <v>598411105.59</v>
          </cell>
          <cell r="AV717">
            <v>559207854.49</v>
          </cell>
          <cell r="AW717">
            <v>648347113.58</v>
          </cell>
          <cell r="AX717">
            <v>56133462.64</v>
          </cell>
        </row>
        <row r="718">
          <cell r="A718" t="str">
            <v>002482.SZ</v>
          </cell>
          <cell r="B718" t="str">
            <v>广田集团</v>
          </cell>
          <cell r="C718">
            <v>7030885364.38</v>
          </cell>
          <cell r="D718">
            <v>0</v>
          </cell>
          <cell r="E718">
            <v>0</v>
          </cell>
          <cell r="F718">
            <v>0</v>
          </cell>
          <cell r="G718">
            <v>6167938718.24</v>
          </cell>
          <cell r="H718">
            <v>225120741.5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31157430.79</v>
          </cell>
          <cell r="P718">
            <v>115194234.79</v>
          </cell>
          <cell r="Q718">
            <v>142826824.45</v>
          </cell>
          <cell r="R718">
            <v>193339274.11</v>
          </cell>
          <cell r="S718">
            <v>241420257.51</v>
          </cell>
          <cell r="T718">
            <v>-7200212.82</v>
          </cell>
          <cell r="U718">
            <v>2986276.17</v>
          </cell>
          <cell r="V718">
            <v>0</v>
          </cell>
          <cell r="W718">
            <v>0</v>
          </cell>
          <cell r="X718">
            <v>154102933.6</v>
          </cell>
          <cell r="Y718">
            <v>-53246113.53</v>
          </cell>
          <cell r="Z718">
            <v>-756134.23</v>
          </cell>
        </row>
        <row r="718">
          <cell r="AB718">
            <v>273667.16</v>
          </cell>
          <cell r="AC718">
            <v>27083932.76</v>
          </cell>
          <cell r="AD718">
            <v>26734540.27</v>
          </cell>
          <cell r="AE718">
            <v>7030885364.38</v>
          </cell>
          <cell r="AF718">
            <v>6891876739.89</v>
          </cell>
          <cell r="AG718">
            <v>30195457.3700007</v>
          </cell>
          <cell r="AH718">
            <v>3385191.7700007</v>
          </cell>
          <cell r="AI718">
            <v>-23349348.4999993</v>
          </cell>
          <cell r="AJ718">
            <v>862946646.14</v>
          </cell>
          <cell r="AK718">
            <v>0.122736554703605</v>
          </cell>
          <cell r="AL718">
            <v>456081916.21</v>
          </cell>
          <cell r="AM718">
            <v>0.00443150886058395</v>
          </cell>
          <cell r="AN718">
            <v>0.0163840297231411</v>
          </cell>
          <cell r="AO718">
            <v>0.0203142018462699</v>
          </cell>
          <cell r="AP718">
            <v>0.0274985672628797</v>
          </cell>
          <cell r="AQ718">
            <v>406864729.93</v>
          </cell>
          <cell r="AR718">
            <v>138709932.15</v>
          </cell>
          <cell r="AS718">
            <v>-358613233.2948</v>
          </cell>
          <cell r="AT718">
            <v>380130189.66</v>
          </cell>
          <cell r="AU718">
            <v>165444472.42</v>
          </cell>
          <cell r="AV718">
            <v>53695186.2000003</v>
          </cell>
          <cell r="AW718">
            <v>30195457.3700007</v>
          </cell>
          <cell r="AX718">
            <v>-10186488.99</v>
          </cell>
        </row>
        <row r="719">
          <cell r="A719" t="str">
            <v>600859.SH</v>
          </cell>
          <cell r="B719" t="str">
            <v>王府井</v>
          </cell>
          <cell r="C719">
            <v>7009492709.16</v>
          </cell>
          <cell r="D719">
            <v>0</v>
          </cell>
          <cell r="E719">
            <v>0</v>
          </cell>
          <cell r="F719">
            <v>0</v>
          </cell>
          <cell r="G719">
            <v>4221238315.68</v>
          </cell>
          <cell r="H719">
            <v>360174576.98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186739541.79</v>
          </cell>
          <cell r="P719">
            <v>832598628.69</v>
          </cell>
          <cell r="Q719">
            <v>709251294.86</v>
          </cell>
          <cell r="R719">
            <v>0</v>
          </cell>
          <cell r="S719">
            <v>232998737.68</v>
          </cell>
          <cell r="T719">
            <v>-9230617.98</v>
          </cell>
          <cell r="U719">
            <v>-12973860.26</v>
          </cell>
          <cell r="V719">
            <v>0</v>
          </cell>
          <cell r="W719">
            <v>8771000</v>
          </cell>
          <cell r="X719">
            <v>1401196.78</v>
          </cell>
          <cell r="Y719">
            <v>4970675.94</v>
          </cell>
          <cell r="Z719">
            <v>1704269.31</v>
          </cell>
        </row>
        <row r="719">
          <cell r="AB719">
            <v>12083752.89</v>
          </cell>
          <cell r="AC719">
            <v>3227760.46</v>
          </cell>
          <cell r="AD719">
            <v>256298961.28</v>
          </cell>
          <cell r="AE719">
            <v>7009492709.16</v>
          </cell>
          <cell r="AF719">
            <v>6182826518.7</v>
          </cell>
          <cell r="AG719">
            <v>821538969.07</v>
          </cell>
          <cell r="AH719">
            <v>830394961.5</v>
          </cell>
          <cell r="AI719">
            <v>574096000.22</v>
          </cell>
          <cell r="AJ719">
            <v>2788254393.48</v>
          </cell>
          <cell r="AK719">
            <v>0.39778262267629</v>
          </cell>
          <cell r="AL719">
            <v>1724704148.85</v>
          </cell>
          <cell r="AM719">
            <v>0.0266409495719953</v>
          </cell>
          <cell r="AN719">
            <v>0.11878158138348</v>
          </cell>
          <cell r="AO719">
            <v>0.1011843972579</v>
          </cell>
          <cell r="AP719">
            <v>0</v>
          </cell>
          <cell r="AQ719">
            <v>1063550244.63</v>
          </cell>
          <cell r="AR719">
            <v>574252545.67</v>
          </cell>
          <cell r="AS719">
            <v>-296068142.922</v>
          </cell>
          <cell r="AT719">
            <v>807251283.35</v>
          </cell>
          <cell r="AU719">
            <v>830551506.95</v>
          </cell>
          <cell r="AV719">
            <v>694822747.75</v>
          </cell>
          <cell r="AW719">
            <v>821538969.07</v>
          </cell>
          <cell r="AX719">
            <v>12514242.28</v>
          </cell>
        </row>
        <row r="720">
          <cell r="A720" t="str">
            <v>600508.SH</v>
          </cell>
          <cell r="B720" t="str">
            <v>上海能源</v>
          </cell>
          <cell r="C720">
            <v>7008553568.4</v>
          </cell>
          <cell r="D720">
            <v>0</v>
          </cell>
          <cell r="E720">
            <v>0</v>
          </cell>
          <cell r="F720">
            <v>0</v>
          </cell>
          <cell r="G720">
            <v>5442972499.41</v>
          </cell>
          <cell r="H720">
            <v>77583810.01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183004659.96</v>
          </cell>
          <cell r="P720">
            <v>91051677.16</v>
          </cell>
          <cell r="Q720">
            <v>421138788.68</v>
          </cell>
          <cell r="R720">
            <v>28723175.12</v>
          </cell>
          <cell r="S720">
            <v>71618399.79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-1926047.58</v>
          </cell>
          <cell r="Y720">
            <v>-4261187.19</v>
          </cell>
          <cell r="Z720">
            <v>31245283</v>
          </cell>
        </row>
        <row r="720">
          <cell r="AB720">
            <v>9058488.22</v>
          </cell>
          <cell r="AC720">
            <v>48267587.07</v>
          </cell>
          <cell r="AD720">
            <v>212644402.94</v>
          </cell>
          <cell r="AE720">
            <v>7008553568.4</v>
          </cell>
          <cell r="AF720">
            <v>6238509200.12</v>
          </cell>
          <cell r="AG720">
            <v>807476886.05</v>
          </cell>
          <cell r="AH720">
            <v>768267787.2</v>
          </cell>
          <cell r="AI720">
            <v>555623384.26</v>
          </cell>
          <cell r="AJ720">
            <v>1565581068.99</v>
          </cell>
          <cell r="AK720">
            <v>0.223381480031608</v>
          </cell>
          <cell r="AL720">
            <v>758866212.58</v>
          </cell>
          <cell r="AM720">
            <v>0.0261116160665629</v>
          </cell>
          <cell r="AN720">
            <v>0.0129915076301238</v>
          </cell>
          <cell r="AO720">
            <v>0.0600892587279094</v>
          </cell>
          <cell r="AP720">
            <v>0.00409830285802571</v>
          </cell>
          <cell r="AQ720">
            <v>806714856.41</v>
          </cell>
          <cell r="AR720">
            <v>522452053.68</v>
          </cell>
          <cell r="AS720">
            <v>-337355989.7704</v>
          </cell>
          <cell r="AT720">
            <v>594070453.47</v>
          </cell>
          <cell r="AU720">
            <v>735096456.62</v>
          </cell>
          <cell r="AV720">
            <v>801511475.83</v>
          </cell>
          <cell r="AW720">
            <v>807476886.05</v>
          </cell>
          <cell r="AX720">
            <v>0</v>
          </cell>
        </row>
        <row r="721">
          <cell r="A721" t="str">
            <v>002368.SZ</v>
          </cell>
          <cell r="B721" t="str">
            <v>太极股份</v>
          </cell>
          <cell r="C721">
            <v>7002576151.81</v>
          </cell>
          <cell r="D721">
            <v>0</v>
          </cell>
          <cell r="E721">
            <v>0</v>
          </cell>
          <cell r="F721">
            <v>0</v>
          </cell>
          <cell r="G721">
            <v>5650353183.82</v>
          </cell>
          <cell r="H721">
            <v>91695749.45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18216028.55</v>
          </cell>
          <cell r="P721">
            <v>150165997.99</v>
          </cell>
          <cell r="Q721">
            <v>895691599</v>
          </cell>
          <cell r="R721">
            <v>131400811.98</v>
          </cell>
          <cell r="S721">
            <v>79947335.27</v>
          </cell>
          <cell r="T721">
            <v>-9240023.68</v>
          </cell>
          <cell r="U721">
            <v>-9240023.68</v>
          </cell>
          <cell r="V721">
            <v>0</v>
          </cell>
          <cell r="W721">
            <v>0</v>
          </cell>
          <cell r="X721">
            <v>35507531.41</v>
          </cell>
          <cell r="Y721">
            <v>-10933044.76</v>
          </cell>
          <cell r="Z721">
            <v>33736.15</v>
          </cell>
        </row>
        <row r="721">
          <cell r="AB721">
            <v>905259.55</v>
          </cell>
          <cell r="AC721">
            <v>499544.25</v>
          </cell>
          <cell r="AD721">
            <v>5711038.09</v>
          </cell>
          <cell r="AE721">
            <v>7002576151.81</v>
          </cell>
          <cell r="AF721">
            <v>6925774956.61</v>
          </cell>
          <cell r="AG721">
            <v>43020421.0200008</v>
          </cell>
          <cell r="AH721">
            <v>43426136.3200008</v>
          </cell>
          <cell r="AI721">
            <v>37715098.2300008</v>
          </cell>
          <cell r="AJ721">
            <v>1352222967.99</v>
          </cell>
          <cell r="AK721">
            <v>0.193103643384226</v>
          </cell>
          <cell r="AL721">
            <v>1184135677.46</v>
          </cell>
          <cell r="AM721">
            <v>0.00260133244610151</v>
          </cell>
          <cell r="AN721">
            <v>0.0214443934252947</v>
          </cell>
          <cell r="AO721">
            <v>0.12790886947634</v>
          </cell>
          <cell r="AP721">
            <v>0.018764638774551</v>
          </cell>
          <cell r="AQ721">
            <v>168087290.530001</v>
          </cell>
          <cell r="AR721">
            <v>82428917.1700007</v>
          </cell>
          <cell r="AS721">
            <v>-196399974.367599</v>
          </cell>
          <cell r="AT721">
            <v>162376252.440001</v>
          </cell>
          <cell r="AU721">
            <v>88139955.2600007</v>
          </cell>
          <cell r="AV721">
            <v>40512030.5200008</v>
          </cell>
          <cell r="AW721">
            <v>43020421.0200008</v>
          </cell>
          <cell r="AX721">
            <v>0</v>
          </cell>
        </row>
        <row r="722">
          <cell r="A722" t="str">
            <v>002697.SZ</v>
          </cell>
          <cell r="B722" t="str">
            <v>红旗连锁</v>
          </cell>
          <cell r="C722">
            <v>7000457648.44</v>
          </cell>
          <cell r="D722">
            <v>0</v>
          </cell>
          <cell r="E722">
            <v>0</v>
          </cell>
          <cell r="F722">
            <v>0</v>
          </cell>
          <cell r="G722">
            <v>4918037082.18</v>
          </cell>
          <cell r="H722">
            <v>1955715.01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35271450.54</v>
          </cell>
          <cell r="P722">
            <v>1605204869.45</v>
          </cell>
          <cell r="Q722">
            <v>114333275.39</v>
          </cell>
          <cell r="R722">
            <v>0</v>
          </cell>
          <cell r="S722">
            <v>57161437.34</v>
          </cell>
          <cell r="T722">
            <v>101595979.81</v>
          </cell>
          <cell r="U722">
            <v>96838218.4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2">
          <cell r="AB722">
            <v>2589059.87</v>
          </cell>
          <cell r="AC722">
            <v>3959043.03</v>
          </cell>
          <cell r="AD722">
            <v>51166600.13</v>
          </cell>
          <cell r="AE722">
            <v>7000457648.44</v>
          </cell>
          <cell r="AF722">
            <v>6730008114.9</v>
          </cell>
          <cell r="AG722">
            <v>372045513.349999</v>
          </cell>
          <cell r="AH722">
            <v>370675530.189999</v>
          </cell>
          <cell r="AI722">
            <v>319508930.059999</v>
          </cell>
          <cell r="AJ722">
            <v>2082420566.26</v>
          </cell>
          <cell r="AK722">
            <v>0.297469204277531</v>
          </cell>
          <cell r="AL722">
            <v>1756179578.54</v>
          </cell>
          <cell r="AM722">
            <v>0.00503844924308056</v>
          </cell>
          <cell r="AN722">
            <v>0.22929999009532</v>
          </cell>
          <cell r="AO722">
            <v>0.0163322572797049</v>
          </cell>
          <cell r="AP722">
            <v>0</v>
          </cell>
          <cell r="AQ722">
            <v>326240987.719999</v>
          </cell>
          <cell r="AR722">
            <v>217912950.249999</v>
          </cell>
          <cell r="AS722">
            <v>-68326457.293201</v>
          </cell>
          <cell r="AT722">
            <v>275074387.589999</v>
          </cell>
          <cell r="AU722">
            <v>269079550.379999</v>
          </cell>
          <cell r="AV722">
            <v>325655255.869999</v>
          </cell>
          <cell r="AW722">
            <v>372045513.349999</v>
          </cell>
          <cell r="AX722">
            <v>4757761.41</v>
          </cell>
        </row>
        <row r="723">
          <cell r="A723" t="str">
            <v>600372.SH</v>
          </cell>
          <cell r="B723" t="str">
            <v>中航电子</v>
          </cell>
          <cell r="C723">
            <v>6936901675.87</v>
          </cell>
          <cell r="D723">
            <v>0</v>
          </cell>
          <cell r="E723">
            <v>0</v>
          </cell>
          <cell r="F723">
            <v>0</v>
          </cell>
          <cell r="G723">
            <v>4925396682.99</v>
          </cell>
          <cell r="H723">
            <v>145157701.2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26465768.14</v>
          </cell>
          <cell r="P723">
            <v>70056735.7</v>
          </cell>
          <cell r="Q723">
            <v>611532186.32</v>
          </cell>
          <cell r="R723">
            <v>555348637.87</v>
          </cell>
          <cell r="S723">
            <v>111340585.66</v>
          </cell>
          <cell r="T723">
            <v>2425315.93</v>
          </cell>
          <cell r="U723">
            <v>2305707.51</v>
          </cell>
          <cell r="V723">
            <v>0</v>
          </cell>
          <cell r="W723">
            <v>0</v>
          </cell>
          <cell r="X723">
            <v>32108698.73</v>
          </cell>
          <cell r="Y723">
            <v>-4846722.46</v>
          </cell>
          <cell r="Z723">
            <v>494726.8</v>
          </cell>
        </row>
        <row r="723">
          <cell r="AB723">
            <v>4846036.72</v>
          </cell>
          <cell r="AC723">
            <v>1285541.76</v>
          </cell>
          <cell r="AD723">
            <v>60730264.82</v>
          </cell>
          <cell r="AE723">
            <v>6936901675.87</v>
          </cell>
          <cell r="AF723">
            <v>6300140596.68</v>
          </cell>
          <cell r="AG723">
            <v>612419145.65</v>
          </cell>
          <cell r="AH723">
            <v>615979640.61</v>
          </cell>
          <cell r="AI723">
            <v>555249375.79</v>
          </cell>
          <cell r="AJ723">
            <v>2011504992.88</v>
          </cell>
          <cell r="AK723">
            <v>0.289971674224102</v>
          </cell>
          <cell r="AL723">
            <v>1254996110.61</v>
          </cell>
          <cell r="AM723">
            <v>0.00381521454052911</v>
          </cell>
          <cell r="AN723">
            <v>0.0100991392084585</v>
          </cell>
          <cell r="AO723">
            <v>0.0881563866541764</v>
          </cell>
          <cell r="AP723">
            <v>0.0800571586306001</v>
          </cell>
          <cell r="AQ723">
            <v>756508882.27</v>
          </cell>
          <cell r="AR723">
            <v>584438031.79</v>
          </cell>
          <cell r="AS723">
            <v>-295785900.2844</v>
          </cell>
          <cell r="AT723">
            <v>695778617.45</v>
          </cell>
          <cell r="AU723">
            <v>645168296.61</v>
          </cell>
          <cell r="AV723">
            <v>576176714.18</v>
          </cell>
          <cell r="AW723">
            <v>612419145.65</v>
          </cell>
          <cell r="AX723">
            <v>119608.42</v>
          </cell>
        </row>
        <row r="724">
          <cell r="A724" t="str">
            <v>601019.SH</v>
          </cell>
          <cell r="B724" t="str">
            <v>山东出版</v>
          </cell>
          <cell r="C724">
            <v>6932529884.89</v>
          </cell>
          <cell r="D724">
            <v>0</v>
          </cell>
          <cell r="E724">
            <v>0</v>
          </cell>
          <cell r="F724">
            <v>0</v>
          </cell>
          <cell r="G724">
            <v>4303544112.37</v>
          </cell>
          <cell r="H724">
            <v>3326290.76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40827530</v>
          </cell>
          <cell r="P724">
            <v>666620600.9</v>
          </cell>
          <cell r="Q724">
            <v>783165515.84</v>
          </cell>
          <cell r="R724">
            <v>0</v>
          </cell>
          <cell r="S724">
            <v>-22713010.17</v>
          </cell>
          <cell r="T724">
            <v>7346988.86</v>
          </cell>
          <cell r="U724">
            <v>0</v>
          </cell>
          <cell r="V724">
            <v>0</v>
          </cell>
          <cell r="W724">
            <v>43240398.07</v>
          </cell>
          <cell r="X724">
            <v>103759742.96</v>
          </cell>
          <cell r="Y724">
            <v>45284060.78</v>
          </cell>
          <cell r="Z724">
            <v>-38853.8</v>
          </cell>
        </row>
        <row r="724">
          <cell r="AB724">
            <v>7624522.67</v>
          </cell>
          <cell r="AC724">
            <v>6582416.23</v>
          </cell>
          <cell r="AD724">
            <v>5571894.74</v>
          </cell>
          <cell r="AE724">
            <v>6932529884.89</v>
          </cell>
          <cell r="AF724">
            <v>5771444748.94</v>
          </cell>
          <cell r="AG724">
            <v>1062589865.34</v>
          </cell>
          <cell r="AH724">
            <v>1063631971.78</v>
          </cell>
          <cell r="AI724">
            <v>1058060077.04</v>
          </cell>
          <cell r="AJ724">
            <v>2628985772.52</v>
          </cell>
          <cell r="AK724">
            <v>0.37922458556581</v>
          </cell>
          <cell r="AL724">
            <v>1534855601.08</v>
          </cell>
          <cell r="AM724">
            <v>0.00588926851783024</v>
          </cell>
          <cell r="AN724">
            <v>0.0961583450729801</v>
          </cell>
          <cell r="AO724">
            <v>0.112969655932818</v>
          </cell>
          <cell r="AP724">
            <v>0</v>
          </cell>
          <cell r="AQ724">
            <v>1094130171.44</v>
          </cell>
          <cell r="AR724">
            <v>1111271286.87</v>
          </cell>
          <cell r="AS724">
            <v>157118514.4924</v>
          </cell>
          <cell r="AT724">
            <v>1088558276.7</v>
          </cell>
          <cell r="AU724">
            <v>1116843181.61</v>
          </cell>
          <cell r="AV724">
            <v>985963177.48</v>
          </cell>
          <cell r="AW724">
            <v>1062589865.34</v>
          </cell>
          <cell r="AX724">
            <v>50587386.93</v>
          </cell>
        </row>
        <row r="725">
          <cell r="A725" t="str">
            <v>600499.SH</v>
          </cell>
          <cell r="B725" t="str">
            <v>科达制造</v>
          </cell>
          <cell r="C725">
            <v>6920691531.33</v>
          </cell>
          <cell r="D725">
            <v>0</v>
          </cell>
          <cell r="E725">
            <v>0</v>
          </cell>
          <cell r="F725">
            <v>0</v>
          </cell>
          <cell r="G725">
            <v>5157778818.14</v>
          </cell>
          <cell r="H725">
            <v>65024806.16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29119454.18</v>
          </cell>
          <cell r="P725">
            <v>343922211</v>
          </cell>
          <cell r="Q725">
            <v>389785121.16</v>
          </cell>
          <cell r="R725">
            <v>194009258.41</v>
          </cell>
          <cell r="S725">
            <v>35438722.14</v>
          </cell>
          <cell r="T725">
            <v>342055626.48</v>
          </cell>
          <cell r="U725">
            <v>325424818.95</v>
          </cell>
          <cell r="V725">
            <v>0</v>
          </cell>
          <cell r="W725">
            <v>8562388.88</v>
          </cell>
          <cell r="X725">
            <v>43693743.1</v>
          </cell>
          <cell r="Y725">
            <v>33736676.69</v>
          </cell>
          <cell r="Z725">
            <v>-11652984.48</v>
          </cell>
        </row>
        <row r="725">
          <cell r="AB725">
            <v>19651726.88</v>
          </cell>
          <cell r="AC725">
            <v>17091669.78</v>
          </cell>
          <cell r="AD725">
            <v>16445918.43</v>
          </cell>
          <cell r="AE725">
            <v>6920691531.33</v>
          </cell>
          <cell r="AF725">
            <v>6150053585.03</v>
          </cell>
          <cell r="AG725">
            <v>1032172557.39</v>
          </cell>
          <cell r="AH725">
            <v>1034732614.49</v>
          </cell>
          <cell r="AI725">
            <v>1018286696.06</v>
          </cell>
          <cell r="AJ725">
            <v>1762912713.19</v>
          </cell>
          <cell r="AK725">
            <v>0.254730716606756</v>
          </cell>
          <cell r="AL725">
            <v>988012664.34</v>
          </cell>
          <cell r="AM725">
            <v>0.00420759313548019</v>
          </cell>
          <cell r="AN725">
            <v>0.0496947753621242</v>
          </cell>
          <cell r="AO725">
            <v>0.0563217012917627</v>
          </cell>
          <cell r="AP725">
            <v>0.0280332185781897</v>
          </cell>
          <cell r="AQ725">
            <v>774900048.85</v>
          </cell>
          <cell r="AR725">
            <v>723015408.28</v>
          </cell>
          <cell r="AS725">
            <v>198487207.508</v>
          </cell>
          <cell r="AT725">
            <v>758454130.42</v>
          </cell>
          <cell r="AU725">
            <v>739461326.71</v>
          </cell>
          <cell r="AV725">
            <v>651968458.009999</v>
          </cell>
          <cell r="AW725">
            <v>1032172557.39</v>
          </cell>
          <cell r="AX725">
            <v>25193196.41</v>
          </cell>
        </row>
        <row r="726">
          <cell r="A726" t="str">
            <v>600726.SH</v>
          </cell>
          <cell r="B726" t="str">
            <v>华电能源</v>
          </cell>
          <cell r="C726">
            <v>6916946032.46</v>
          </cell>
          <cell r="D726">
            <v>0</v>
          </cell>
          <cell r="E726">
            <v>0</v>
          </cell>
          <cell r="F726">
            <v>0</v>
          </cell>
          <cell r="G726">
            <v>7546119736.4</v>
          </cell>
          <cell r="H726">
            <v>632373704.23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95985200.61</v>
          </cell>
          <cell r="P726">
            <v>4523638.59</v>
          </cell>
          <cell r="Q726">
            <v>31126186.82</v>
          </cell>
          <cell r="R726">
            <v>6919064.01</v>
          </cell>
          <cell r="S726">
            <v>628600953.69</v>
          </cell>
          <cell r="T726">
            <v>-187466489.44</v>
          </cell>
          <cell r="U726">
            <v>-187466489.44</v>
          </cell>
          <cell r="V726">
            <v>0</v>
          </cell>
          <cell r="W726">
            <v>0</v>
          </cell>
          <cell r="X726">
            <v>-3681457.56</v>
          </cell>
          <cell r="Y726">
            <v>92233.01</v>
          </cell>
          <cell r="Z726">
            <v>255182.48</v>
          </cell>
        </row>
        <row r="726">
          <cell r="AB726">
            <v>4603606.29</v>
          </cell>
          <cell r="AC726">
            <v>922579.15</v>
          </cell>
          <cell r="AD726">
            <v>9767507.48</v>
          </cell>
          <cell r="AE726">
            <v>6916946032.46</v>
          </cell>
          <cell r="AF726">
            <v>8313274780.12</v>
          </cell>
          <cell r="AG726">
            <v>-1579950830.07</v>
          </cell>
          <cell r="AH726">
            <v>-1576269802.93</v>
          </cell>
          <cell r="AI726">
            <v>-1586037310.41</v>
          </cell>
          <cell r="AJ726">
            <v>-629173703.94</v>
          </cell>
          <cell r="AK726">
            <v>-0.0909611989145786</v>
          </cell>
          <cell r="AL726">
            <v>134965295.9</v>
          </cell>
          <cell r="AM726">
            <v>0.0138768179135067</v>
          </cell>
          <cell r="AN726">
            <v>0.000653993622152228</v>
          </cell>
          <cell r="AO726">
            <v>0.00449998983278608</v>
          </cell>
          <cell r="AP726">
            <v>0.0010003062012527</v>
          </cell>
          <cell r="AQ726">
            <v>-764138999.84</v>
          </cell>
          <cell r="AR726">
            <v>-1402507461.01</v>
          </cell>
          <cell r="AS726">
            <v>-1348986113.95</v>
          </cell>
          <cell r="AT726">
            <v>-773906507.32</v>
          </cell>
          <cell r="AU726">
            <v>-1392739953.53</v>
          </cell>
          <cell r="AV726">
            <v>-1396257091.17</v>
          </cell>
          <cell r="AW726">
            <v>-1579950830.07</v>
          </cell>
          <cell r="AX726">
            <v>0</v>
          </cell>
        </row>
        <row r="727">
          <cell r="A727" t="str">
            <v>000690.SZ</v>
          </cell>
          <cell r="B727" t="str">
            <v>宝新能源</v>
          </cell>
          <cell r="C727">
            <v>6909720457.7</v>
          </cell>
          <cell r="D727">
            <v>0</v>
          </cell>
          <cell r="E727">
            <v>0</v>
          </cell>
          <cell r="F727">
            <v>0</v>
          </cell>
          <cell r="G727">
            <v>5178961318.85</v>
          </cell>
          <cell r="H727">
            <v>216873816.15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49624666.79</v>
          </cell>
          <cell r="P727">
            <v>7559239.79</v>
          </cell>
          <cell r="Q727">
            <v>364433780.12</v>
          </cell>
          <cell r="R727">
            <v>0</v>
          </cell>
          <cell r="S727">
            <v>169940504.42</v>
          </cell>
          <cell r="T727">
            <v>196346663.69</v>
          </cell>
          <cell r="U727">
            <v>42683060.6</v>
          </cell>
          <cell r="V727">
            <v>0</v>
          </cell>
          <cell r="W727">
            <v>-192079901.53</v>
          </cell>
          <cell r="X727">
            <v>1450254.73</v>
          </cell>
          <cell r="Y727">
            <v>0</v>
          </cell>
          <cell r="Z727">
            <v>0</v>
          </cell>
        </row>
        <row r="727">
          <cell r="AB727">
            <v>305323</v>
          </cell>
          <cell r="AC727">
            <v>27271650.59</v>
          </cell>
          <cell r="AD727">
            <v>297381367.11</v>
          </cell>
          <cell r="AE727">
            <v>6909720457.7</v>
          </cell>
          <cell r="AF727">
            <v>5770519509.97</v>
          </cell>
          <cell r="AG727">
            <v>1142017455.16</v>
          </cell>
          <cell r="AH727">
            <v>1115051127.57</v>
          </cell>
          <cell r="AI727">
            <v>817669760.46</v>
          </cell>
          <cell r="AJ727">
            <v>1730759138.85</v>
          </cell>
          <cell r="AK727">
            <v>0.250481788582531</v>
          </cell>
          <cell r="AL727">
            <v>448584014.29</v>
          </cell>
          <cell r="AM727">
            <v>0.00718186315840023</v>
          </cell>
          <cell r="AN727">
            <v>0.00109400081179495</v>
          </cell>
          <cell r="AO727">
            <v>0.0527421886820161</v>
          </cell>
          <cell r="AP727">
            <v>0</v>
          </cell>
          <cell r="AQ727">
            <v>1282175124.56</v>
          </cell>
          <cell r="AR727">
            <v>814853253.029999</v>
          </cell>
          <cell r="AS727">
            <v>-72131057.0868009</v>
          </cell>
          <cell r="AT727">
            <v>984793757.449999</v>
          </cell>
          <cell r="AU727">
            <v>1112234620.14</v>
          </cell>
          <cell r="AV727">
            <v>1090817381.27</v>
          </cell>
          <cell r="AW727">
            <v>1142017455.16</v>
          </cell>
          <cell r="AX727">
            <v>-38416298.44</v>
          </cell>
        </row>
        <row r="728">
          <cell r="A728" t="str">
            <v>600510.SH</v>
          </cell>
          <cell r="B728" t="str">
            <v>黑牡丹</v>
          </cell>
          <cell r="C728">
            <v>6908665744.13</v>
          </cell>
          <cell r="D728">
            <v>0</v>
          </cell>
          <cell r="E728">
            <v>0</v>
          </cell>
          <cell r="F728">
            <v>0</v>
          </cell>
          <cell r="G728">
            <v>5090978291.61</v>
          </cell>
          <cell r="H728">
            <v>118087684.58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301936327.91</v>
          </cell>
          <cell r="P728">
            <v>183877306.01</v>
          </cell>
          <cell r="Q728">
            <v>185339242.01</v>
          </cell>
          <cell r="R728">
            <v>47595335.81</v>
          </cell>
          <cell r="S728">
            <v>69232092.59</v>
          </cell>
          <cell r="T728">
            <v>56447954.46</v>
          </cell>
          <cell r="U728">
            <v>-426497.33</v>
          </cell>
          <cell r="V728">
            <v>0</v>
          </cell>
          <cell r="W728">
            <v>0</v>
          </cell>
          <cell r="X728">
            <v>-2506565.53</v>
          </cell>
          <cell r="Y728">
            <v>37449065.82</v>
          </cell>
          <cell r="Z728">
            <v>9186364.82</v>
          </cell>
        </row>
        <row r="728">
          <cell r="AB728">
            <v>13580263.61</v>
          </cell>
          <cell r="AC728">
            <v>8436778.96</v>
          </cell>
          <cell r="AD728">
            <v>243659682.3</v>
          </cell>
          <cell r="AE728">
            <v>6908665744.13</v>
          </cell>
          <cell r="AF728">
            <v>5878958595.94</v>
          </cell>
          <cell r="AG728">
            <v>1060398967.18</v>
          </cell>
          <cell r="AH728">
            <v>1065542451.83</v>
          </cell>
          <cell r="AI728">
            <v>821882769.53</v>
          </cell>
          <cell r="AJ728">
            <v>1817687452.52</v>
          </cell>
          <cell r="AK728">
            <v>0.263102532361536</v>
          </cell>
          <cell r="AL728">
            <v>751053792.91</v>
          </cell>
          <cell r="AM728">
            <v>0.0437040000330806</v>
          </cell>
          <cell r="AN728">
            <v>0.0266154584430768</v>
          </cell>
          <cell r="AO728">
            <v>0.0268270674648683</v>
          </cell>
          <cell r="AP728">
            <v>0.00688922254639975</v>
          </cell>
          <cell r="AQ728">
            <v>1066633659.61</v>
          </cell>
          <cell r="AR728">
            <v>753741884.72</v>
          </cell>
          <cell r="AS728">
            <v>5775814.2744</v>
          </cell>
          <cell r="AT728">
            <v>822973977.31</v>
          </cell>
          <cell r="AU728">
            <v>997401567.02</v>
          </cell>
          <cell r="AV728">
            <v>955095420.73</v>
          </cell>
          <cell r="AW728">
            <v>1060398967.18</v>
          </cell>
          <cell r="AX728">
            <v>56874451.79</v>
          </cell>
        </row>
        <row r="729">
          <cell r="A729" t="str">
            <v>002685.SZ</v>
          </cell>
          <cell r="B729" t="str">
            <v>华东重机</v>
          </cell>
          <cell r="C729">
            <v>6894292648.91</v>
          </cell>
          <cell r="D729">
            <v>5681695.05</v>
          </cell>
          <cell r="E729">
            <v>0</v>
          </cell>
          <cell r="F729">
            <v>13757.85</v>
          </cell>
          <cell r="G729">
            <v>6593587567.59</v>
          </cell>
          <cell r="H729">
            <v>38094866.83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7797329.21</v>
          </cell>
          <cell r="P729">
            <v>23363810.48</v>
          </cell>
          <cell r="Q729">
            <v>105030499.83</v>
          </cell>
          <cell r="R729">
            <v>36088379.86</v>
          </cell>
          <cell r="S729">
            <v>37933232.98</v>
          </cell>
          <cell r="T729">
            <v>-26180669.05</v>
          </cell>
          <cell r="U729">
            <v>-559391.87</v>
          </cell>
          <cell r="V729">
            <v>0</v>
          </cell>
          <cell r="W729">
            <v>0</v>
          </cell>
          <cell r="X729">
            <v>111603358.18</v>
          </cell>
          <cell r="Y729">
            <v>-52858.75</v>
          </cell>
          <cell r="Z729">
            <v>-7015.93</v>
          </cell>
        </row>
        <row r="729">
          <cell r="AB729">
            <v>315414.97</v>
          </cell>
          <cell r="AC729">
            <v>626387.04</v>
          </cell>
          <cell r="AD729">
            <v>12657346.78</v>
          </cell>
          <cell r="AE729">
            <v>6894292648.91</v>
          </cell>
          <cell r="AF729">
            <v>6803800819.95</v>
          </cell>
          <cell r="AG729">
            <v>-47246355.449999</v>
          </cell>
          <cell r="AH729">
            <v>-47557327.519999</v>
          </cell>
          <cell r="AI729">
            <v>-60214674.299999</v>
          </cell>
          <cell r="AJ729">
            <v>300705081.32</v>
          </cell>
          <cell r="AK729">
            <v>0.0436165240777155</v>
          </cell>
          <cell r="AL729">
            <v>172538132.7</v>
          </cell>
          <cell r="AM729">
            <v>0.00113098320699119</v>
          </cell>
          <cell r="AN729">
            <v>0.00338886259545334</v>
          </cell>
          <cell r="AO729">
            <v>0.0152344127495959</v>
          </cell>
          <cell r="AP729">
            <v>0.00523452973318527</v>
          </cell>
          <cell r="AQ729">
            <v>128166948.62</v>
          </cell>
          <cell r="AR729">
            <v>77576368.8599997</v>
          </cell>
          <cell r="AS729">
            <v>-221958452.8568</v>
          </cell>
          <cell r="AT729">
            <v>115509601.84</v>
          </cell>
          <cell r="AU729">
            <v>90233715.6399997</v>
          </cell>
          <cell r="AV729">
            <v>-21227320.2500003</v>
          </cell>
          <cell r="AW729">
            <v>-47246355.449999</v>
          </cell>
          <cell r="AX729">
            <v>-25621277.18</v>
          </cell>
        </row>
        <row r="730">
          <cell r="A730" t="str">
            <v>001696.SZ</v>
          </cell>
          <cell r="B730" t="str">
            <v>宗申动力</v>
          </cell>
          <cell r="C730">
            <v>6884829419.91</v>
          </cell>
          <cell r="D730">
            <v>146227198.41</v>
          </cell>
          <cell r="E730">
            <v>0</v>
          </cell>
          <cell r="F730">
            <v>0</v>
          </cell>
          <cell r="G730">
            <v>6028685434.99</v>
          </cell>
          <cell r="H730">
            <v>72474971.24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24936527.46</v>
          </cell>
          <cell r="P730">
            <v>227121755.47</v>
          </cell>
          <cell r="Q730">
            <v>130771753.59</v>
          </cell>
          <cell r="R730">
            <v>143429760.48</v>
          </cell>
          <cell r="S730">
            <v>86842749.28</v>
          </cell>
          <cell r="T730">
            <v>70640469.64</v>
          </cell>
          <cell r="U730">
            <v>4586882.24</v>
          </cell>
          <cell r="V730">
            <v>0</v>
          </cell>
          <cell r="W730">
            <v>-15467443.18</v>
          </cell>
          <cell r="X730">
            <v>28702266.75</v>
          </cell>
          <cell r="Y730">
            <v>2609611.56</v>
          </cell>
          <cell r="Z730">
            <v>-223435.67</v>
          </cell>
        </row>
        <row r="730">
          <cell r="AB730">
            <v>3146444.46</v>
          </cell>
          <cell r="AC730">
            <v>2671070.08</v>
          </cell>
          <cell r="AD730">
            <v>41170875.1</v>
          </cell>
          <cell r="AE730">
            <v>6884829419.91</v>
          </cell>
          <cell r="AF730">
            <v>6641787981.27</v>
          </cell>
          <cell r="AG730">
            <v>266679151.12</v>
          </cell>
          <cell r="AH730">
            <v>267154525.5</v>
          </cell>
          <cell r="AI730">
            <v>225983650.4</v>
          </cell>
          <cell r="AJ730">
            <v>856143984.92</v>
          </cell>
          <cell r="AK730">
            <v>0.12435224356382</v>
          </cell>
          <cell r="AL730">
            <v>528394034.18</v>
          </cell>
          <cell r="AM730">
            <v>0.00362195283849545</v>
          </cell>
          <cell r="AN730">
            <v>0.0329887266071102</v>
          </cell>
          <cell r="AO730">
            <v>0.0189941893421245</v>
          </cell>
          <cell r="AP730">
            <v>0.0208327253635683</v>
          </cell>
          <cell r="AQ730">
            <v>327749950.74</v>
          </cell>
          <cell r="AR730">
            <v>199736326.36</v>
          </cell>
          <cell r="AS730">
            <v>-161860334.5592</v>
          </cell>
          <cell r="AT730">
            <v>286579075.64</v>
          </cell>
          <cell r="AU730">
            <v>240907201.46</v>
          </cell>
          <cell r="AV730">
            <v>225873902.7</v>
          </cell>
          <cell r="AW730">
            <v>266679151.12</v>
          </cell>
          <cell r="AX730">
            <v>50586144.22</v>
          </cell>
        </row>
        <row r="731">
          <cell r="A731" t="str">
            <v>000719.SZ</v>
          </cell>
          <cell r="B731" t="str">
            <v>中原传媒</v>
          </cell>
          <cell r="C731">
            <v>6879680940.38</v>
          </cell>
          <cell r="D731">
            <v>0</v>
          </cell>
          <cell r="E731">
            <v>0</v>
          </cell>
          <cell r="F731">
            <v>0</v>
          </cell>
          <cell r="G731">
            <v>4613951882.99</v>
          </cell>
          <cell r="H731">
            <v>195750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46755025.39</v>
          </cell>
          <cell r="P731">
            <v>803387207.06</v>
          </cell>
          <cell r="Q731">
            <v>668237166.08</v>
          </cell>
          <cell r="R731">
            <v>17610574.77</v>
          </cell>
          <cell r="S731">
            <v>-47146516.13</v>
          </cell>
          <cell r="T731">
            <v>17436462.64</v>
          </cell>
          <cell r="U731">
            <v>0</v>
          </cell>
          <cell r="V731">
            <v>0</v>
          </cell>
          <cell r="W731">
            <v>3785501.61</v>
          </cell>
          <cell r="X731">
            <v>91350704.74</v>
          </cell>
          <cell r="Y731">
            <v>60922258.53</v>
          </cell>
          <cell r="Z731">
            <v>542272.48</v>
          </cell>
        </row>
        <row r="731">
          <cell r="AB731">
            <v>12128869.36</v>
          </cell>
          <cell r="AC731">
            <v>27045812.93</v>
          </cell>
          <cell r="AD731">
            <v>28860672.27</v>
          </cell>
          <cell r="AE731">
            <v>6879680940.38</v>
          </cell>
          <cell r="AF731">
            <v>6102795340.16</v>
          </cell>
          <cell r="AG731">
            <v>646376873.679999</v>
          </cell>
          <cell r="AH731">
            <v>631459930.109999</v>
          </cell>
          <cell r="AI731">
            <v>602599257.839999</v>
          </cell>
          <cell r="AJ731">
            <v>2265729057.39</v>
          </cell>
          <cell r="AK731">
            <v>0.329336356878325</v>
          </cell>
          <cell r="AL731">
            <v>1611829175.4</v>
          </cell>
          <cell r="AM731">
            <v>0.00679610374306362</v>
          </cell>
          <cell r="AN731">
            <v>0.116776811893202</v>
          </cell>
          <cell r="AO731">
            <v>0.0971319995608822</v>
          </cell>
          <cell r="AP731">
            <v>0.00255979527577151</v>
          </cell>
          <cell r="AQ731">
            <v>653899881.99</v>
          </cell>
          <cell r="AR731">
            <v>672185725.85</v>
          </cell>
          <cell r="AS731">
            <v>-67296703.8892</v>
          </cell>
          <cell r="AT731">
            <v>625039209.72</v>
          </cell>
          <cell r="AU731">
            <v>701046398.12</v>
          </cell>
          <cell r="AV731">
            <v>577812643.300001</v>
          </cell>
          <cell r="AW731">
            <v>646376873.679999</v>
          </cell>
          <cell r="AX731">
            <v>21221964.25</v>
          </cell>
        </row>
        <row r="732">
          <cell r="A732" t="str">
            <v>603093.SH</v>
          </cell>
          <cell r="B732" t="str">
            <v>南华期货</v>
          </cell>
          <cell r="C732">
            <v>6876614310.04</v>
          </cell>
          <cell r="D732">
            <v>189010520.29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3221150.15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55234673.02</v>
          </cell>
          <cell r="U732">
            <v>-712338.64</v>
          </cell>
          <cell r="V732">
            <v>4253404.59</v>
          </cell>
          <cell r="W732">
            <v>-1871310.11</v>
          </cell>
          <cell r="X732">
            <v>12673611.47</v>
          </cell>
          <cell r="Y732">
            <v>0</v>
          </cell>
          <cell r="Z732">
            <v>-748.82</v>
          </cell>
        </row>
        <row r="732">
          <cell r="AB732">
            <v>250461.75</v>
          </cell>
          <cell r="AC732">
            <v>3163472.54</v>
          </cell>
          <cell r="AD732">
            <v>56463868.6</v>
          </cell>
          <cell r="AE732">
            <v>6876614310.04</v>
          </cell>
          <cell r="AF732">
            <v>3221150.15</v>
          </cell>
          <cell r="AG732">
            <v>6918335567.1</v>
          </cell>
          <cell r="AH732">
            <v>6915422556.31</v>
          </cell>
          <cell r="AI732">
            <v>6858958687.71</v>
          </cell>
          <cell r="AJ732">
            <v>6876614310.04</v>
          </cell>
          <cell r="AK732">
            <v>1</v>
          </cell>
          <cell r="AL732">
            <v>6134160.94</v>
          </cell>
          <cell r="AM732">
            <v>0.000468420941581245</v>
          </cell>
          <cell r="AN732">
            <v>0</v>
          </cell>
          <cell r="AO732">
            <v>0</v>
          </cell>
          <cell r="AP732">
            <v>0</v>
          </cell>
          <cell r="AQ732">
            <v>6870480149.1</v>
          </cell>
          <cell r="AR732">
            <v>6814016280.5</v>
          </cell>
          <cell r="AS732">
            <v>6575843264.0024</v>
          </cell>
          <cell r="AT732">
            <v>6814016280.5</v>
          </cell>
          <cell r="AU732">
            <v>6870480149.1</v>
          </cell>
          <cell r="AV732">
            <v>6860718799.6</v>
          </cell>
          <cell r="AW732">
            <v>6918335567.1</v>
          </cell>
          <cell r="AX732">
            <v>58329106.14</v>
          </cell>
        </row>
        <row r="733">
          <cell r="A733" t="str">
            <v>600062.SH</v>
          </cell>
          <cell r="B733" t="str">
            <v>华润双鹤</v>
          </cell>
          <cell r="C733">
            <v>6875302884.13</v>
          </cell>
          <cell r="D733">
            <v>0</v>
          </cell>
          <cell r="E733">
            <v>0</v>
          </cell>
          <cell r="F733">
            <v>0</v>
          </cell>
          <cell r="G733">
            <v>2902565096.77</v>
          </cell>
          <cell r="H733">
            <v>8689078.37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88002512.46</v>
          </cell>
          <cell r="P733">
            <v>2046498993.16</v>
          </cell>
          <cell r="Q733">
            <v>568109507.94</v>
          </cell>
          <cell r="R733">
            <v>266389905.2</v>
          </cell>
          <cell r="S733">
            <v>-23458889.21</v>
          </cell>
          <cell r="T733">
            <v>12538026.71</v>
          </cell>
          <cell r="U733">
            <v>12538026.71</v>
          </cell>
          <cell r="V733">
            <v>0</v>
          </cell>
          <cell r="W733">
            <v>27571938.19</v>
          </cell>
          <cell r="X733">
            <v>15816023.93</v>
          </cell>
          <cell r="Y733">
            <v>2899345.87</v>
          </cell>
          <cell r="Z733">
            <v>4482205.39</v>
          </cell>
        </row>
        <row r="733">
          <cell r="AB733">
            <v>6308721.47</v>
          </cell>
          <cell r="AC733">
            <v>5513845.37</v>
          </cell>
          <cell r="AD733">
            <v>169808292.96</v>
          </cell>
          <cell r="AE733">
            <v>6875302884.13</v>
          </cell>
          <cell r="AF733">
            <v>5848107126.32</v>
          </cell>
          <cell r="AG733">
            <v>1053072558.3</v>
          </cell>
          <cell r="AH733">
            <v>1053867434.4</v>
          </cell>
          <cell r="AI733">
            <v>884059141.44</v>
          </cell>
          <cell r="AJ733">
            <v>3972737787.36</v>
          </cell>
          <cell r="AK733">
            <v>0.577827312383593</v>
          </cell>
          <cell r="AL733">
            <v>2971105388.53</v>
          </cell>
          <cell r="AM733">
            <v>0.0127998015422903</v>
          </cell>
          <cell r="AN733">
            <v>0.297659467175454</v>
          </cell>
          <cell r="AO733">
            <v>0.0826304698882933</v>
          </cell>
          <cell r="AP733">
            <v>0.0387459155893914</v>
          </cell>
          <cell r="AQ733">
            <v>1001632398.83</v>
          </cell>
          <cell r="AR733">
            <v>855282995.08</v>
          </cell>
          <cell r="AS733">
            <v>66026460.6408</v>
          </cell>
          <cell r="AT733">
            <v>831824105.87</v>
          </cell>
          <cell r="AU733">
            <v>1025091288.04</v>
          </cell>
          <cell r="AV733">
            <v>980814625.82</v>
          </cell>
          <cell r="AW733">
            <v>1053072558.3</v>
          </cell>
          <cell r="AX733">
            <v>27571938.19</v>
          </cell>
        </row>
        <row r="734">
          <cell r="A734" t="str">
            <v>002941.SZ</v>
          </cell>
          <cell r="B734" t="str">
            <v>新疆交建</v>
          </cell>
          <cell r="C734">
            <v>6870325510.27</v>
          </cell>
          <cell r="D734">
            <v>0</v>
          </cell>
          <cell r="E734">
            <v>0</v>
          </cell>
          <cell r="F734">
            <v>0</v>
          </cell>
          <cell r="G734">
            <v>6422931533.11</v>
          </cell>
          <cell r="H734">
            <v>97920882.92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19229883.75</v>
          </cell>
          <cell r="P734">
            <v>14435902.95</v>
          </cell>
          <cell r="Q734">
            <v>128602744.51</v>
          </cell>
          <cell r="R734">
            <v>10160459.46</v>
          </cell>
          <cell r="S734">
            <v>98731614.5</v>
          </cell>
          <cell r="T734">
            <v>14098599.71</v>
          </cell>
          <cell r="U734">
            <v>-5517.39</v>
          </cell>
          <cell r="V734">
            <v>0</v>
          </cell>
          <cell r="W734">
            <v>95342.9</v>
          </cell>
          <cell r="X734">
            <v>-39747296.49</v>
          </cell>
          <cell r="Y734">
            <v>23157773.28</v>
          </cell>
          <cell r="Z734">
            <v>2703330.26</v>
          </cell>
        </row>
        <row r="734">
          <cell r="AB734">
            <v>7456567.55</v>
          </cell>
          <cell r="AC734">
            <v>1191398.27</v>
          </cell>
          <cell r="AD734">
            <v>41236031.01</v>
          </cell>
          <cell r="AE734">
            <v>6870325510.27</v>
          </cell>
          <cell r="AF734">
            <v>6694092138.28</v>
          </cell>
          <cell r="AG734">
            <v>209720168.070001</v>
          </cell>
          <cell r="AH734">
            <v>215985337.350001</v>
          </cell>
          <cell r="AI734">
            <v>174749306.340001</v>
          </cell>
          <cell r="AJ734">
            <v>447393977.160001</v>
          </cell>
          <cell r="AK734">
            <v>0.0651197641933007</v>
          </cell>
          <cell r="AL734">
            <v>189321594.67</v>
          </cell>
          <cell r="AM734">
            <v>0.00279897709668261</v>
          </cell>
          <cell r="AN734">
            <v>0.00210119635938948</v>
          </cell>
          <cell r="AO734">
            <v>0.0187185809926706</v>
          </cell>
          <cell r="AP734">
            <v>0.00147889054817152</v>
          </cell>
          <cell r="AQ734">
            <v>258072382.490001</v>
          </cell>
          <cell r="AR734">
            <v>118104736.980001</v>
          </cell>
          <cell r="AS734">
            <v>-98834623.963199</v>
          </cell>
          <cell r="AT734">
            <v>216836351.480001</v>
          </cell>
          <cell r="AU734">
            <v>159340767.990001</v>
          </cell>
          <cell r="AV734">
            <v>196336957.040001</v>
          </cell>
          <cell r="AW734">
            <v>209720168.070001</v>
          </cell>
          <cell r="AX734">
            <v>14199460</v>
          </cell>
        </row>
        <row r="735">
          <cell r="A735" t="str">
            <v>600685.SH</v>
          </cell>
          <cell r="B735" t="str">
            <v>中船防务</v>
          </cell>
          <cell r="C735">
            <v>6843628268.16</v>
          </cell>
          <cell r="D735">
            <v>0</v>
          </cell>
          <cell r="E735">
            <v>0</v>
          </cell>
          <cell r="F735">
            <v>0</v>
          </cell>
          <cell r="G735">
            <v>6204124765.93</v>
          </cell>
          <cell r="H735">
            <v>98725276.91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7962184.77</v>
          </cell>
          <cell r="P735">
            <v>109421642.62</v>
          </cell>
          <cell r="Q735">
            <v>308070684.1</v>
          </cell>
          <cell r="R735">
            <v>417252568.7</v>
          </cell>
          <cell r="S735">
            <v>-46882238.95</v>
          </cell>
          <cell r="T735">
            <v>21443356.48</v>
          </cell>
          <cell r="U735">
            <v>5064489.95</v>
          </cell>
          <cell r="V735">
            <v>0</v>
          </cell>
          <cell r="W735">
            <v>57297531.75</v>
          </cell>
          <cell r="X735">
            <v>9256403.56</v>
          </cell>
          <cell r="Y735">
            <v>13027166.4</v>
          </cell>
          <cell r="Z735">
            <v>5539009.88</v>
          </cell>
        </row>
        <row r="735">
          <cell r="AB735">
            <v>9491876.31</v>
          </cell>
          <cell r="AC735">
            <v>5813541.66</v>
          </cell>
          <cell r="AD735">
            <v>-11256430.55</v>
          </cell>
          <cell r="AE735">
            <v>6843628268.16</v>
          </cell>
          <cell r="AF735">
            <v>6999949607.17</v>
          </cell>
          <cell r="AG735">
            <v>-94325010.8600012</v>
          </cell>
          <cell r="AH735">
            <v>-90646676.2100012</v>
          </cell>
          <cell r="AI735">
            <v>-79390245.6600012</v>
          </cell>
          <cell r="AJ735">
            <v>639503502.23</v>
          </cell>
          <cell r="AK735">
            <v>0.0934450962518364</v>
          </cell>
          <cell r="AL735">
            <v>852055911.94</v>
          </cell>
          <cell r="AM735">
            <v>0.00116344495317551</v>
          </cell>
          <cell r="AN735">
            <v>0.0159888349180338</v>
          </cell>
          <cell r="AO735">
            <v>0.0450156951880773</v>
          </cell>
          <cell r="AP735">
            <v>0.0609694963476127</v>
          </cell>
          <cell r="AQ735">
            <v>-212552409.710001</v>
          </cell>
          <cell r="AR735">
            <v>-154413740.210001</v>
          </cell>
          <cell r="AS735">
            <v>-1394355763.4876</v>
          </cell>
          <cell r="AT735">
            <v>-201295979.160001</v>
          </cell>
          <cell r="AU735">
            <v>-165670170.760001</v>
          </cell>
          <cell r="AV735">
            <v>-318673414.95</v>
          </cell>
          <cell r="AW735">
            <v>-94325010.8600012</v>
          </cell>
          <cell r="AX735">
            <v>73676398.28</v>
          </cell>
        </row>
        <row r="736">
          <cell r="A736" t="str">
            <v>002301.SZ</v>
          </cell>
          <cell r="B736" t="str">
            <v>齐心集团</v>
          </cell>
          <cell r="C736">
            <v>6843411380.99</v>
          </cell>
          <cell r="D736">
            <v>0</v>
          </cell>
          <cell r="E736">
            <v>0</v>
          </cell>
          <cell r="F736">
            <v>0</v>
          </cell>
          <cell r="G736">
            <v>6178107135.32</v>
          </cell>
          <cell r="H736">
            <v>62942721.37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12651519.8</v>
          </cell>
          <cell r="P736">
            <v>294129468.19</v>
          </cell>
          <cell r="Q736">
            <v>138142087.37</v>
          </cell>
          <cell r="R736">
            <v>66518090.55</v>
          </cell>
          <cell r="S736">
            <v>6035015.37</v>
          </cell>
          <cell r="T736">
            <v>-5992149.56</v>
          </cell>
          <cell r="U736">
            <v>0</v>
          </cell>
          <cell r="V736">
            <v>0</v>
          </cell>
          <cell r="W736">
            <v>5869271.57</v>
          </cell>
          <cell r="X736">
            <v>4373005.09</v>
          </cell>
          <cell r="Y736">
            <v>-111045.64</v>
          </cell>
          <cell r="Z736">
            <v>-24279.01</v>
          </cell>
        </row>
        <row r="736">
          <cell r="AB736">
            <v>2280678.53</v>
          </cell>
          <cell r="AC736">
            <v>2916005.85</v>
          </cell>
          <cell r="AD736">
            <v>30064557.76</v>
          </cell>
          <cell r="AE736">
            <v>6843411380.99</v>
          </cell>
          <cell r="AF736">
            <v>6695583316.6</v>
          </cell>
          <cell r="AG736">
            <v>143418947.94</v>
          </cell>
          <cell r="AH736">
            <v>142783620.62</v>
          </cell>
          <cell r="AI736">
            <v>112719062.86</v>
          </cell>
          <cell r="AJ736">
            <v>665304245.67</v>
          </cell>
          <cell r="AK736">
            <v>0.097218215978966</v>
          </cell>
          <cell r="AL736">
            <v>511965447.59</v>
          </cell>
          <cell r="AM736">
            <v>0.00184871536952229</v>
          </cell>
          <cell r="AN736">
            <v>0.0429799484226608</v>
          </cell>
          <cell r="AO736">
            <v>0.0201861439681587</v>
          </cell>
          <cell r="AP736">
            <v>0.00972001927792586</v>
          </cell>
          <cell r="AQ736">
            <v>153338798.08</v>
          </cell>
          <cell r="AR736">
            <v>117239224.95</v>
          </cell>
          <cell r="AS736">
            <v>-168981905.026</v>
          </cell>
          <cell r="AT736">
            <v>123274240.32</v>
          </cell>
          <cell r="AU736">
            <v>147303782.71</v>
          </cell>
          <cell r="AV736">
            <v>86634119.9300001</v>
          </cell>
          <cell r="AW736">
            <v>143418947.94</v>
          </cell>
          <cell r="AX736">
            <v>-122877.989999999</v>
          </cell>
        </row>
        <row r="737">
          <cell r="A737" t="str">
            <v>600216.SH</v>
          </cell>
          <cell r="B737" t="str">
            <v>浙江医药</v>
          </cell>
          <cell r="C737">
            <v>6811651988.14</v>
          </cell>
          <cell r="D737">
            <v>0</v>
          </cell>
          <cell r="E737">
            <v>0</v>
          </cell>
          <cell r="F737">
            <v>0</v>
          </cell>
          <cell r="G737">
            <v>3977121267.42</v>
          </cell>
          <cell r="H737">
            <v>29967327.47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54674747.89</v>
          </cell>
          <cell r="P737">
            <v>939795381.58</v>
          </cell>
          <cell r="Q737">
            <v>250871188.78</v>
          </cell>
          <cell r="R737">
            <v>692647517.23</v>
          </cell>
          <cell r="S737">
            <v>51751856.25</v>
          </cell>
          <cell r="T737">
            <v>43936502.97</v>
          </cell>
          <cell r="U737">
            <v>1378727.04</v>
          </cell>
          <cell r="V737">
            <v>0</v>
          </cell>
          <cell r="W737">
            <v>55373163.35</v>
          </cell>
          <cell r="X737">
            <v>19102275.99</v>
          </cell>
          <cell r="Y737">
            <v>106659515.73</v>
          </cell>
          <cell r="Z737">
            <v>4152165.95</v>
          </cell>
        </row>
        <row r="737">
          <cell r="AB737">
            <v>938699.03</v>
          </cell>
          <cell r="AC737">
            <v>17467376.55</v>
          </cell>
          <cell r="AD737">
            <v>168607357.29</v>
          </cell>
          <cell r="AE737">
            <v>6811651988.14</v>
          </cell>
          <cell r="AF737">
            <v>5966861959.15</v>
          </cell>
          <cell r="AG737">
            <v>822490069.540001</v>
          </cell>
          <cell r="AH737">
            <v>805961392.020001</v>
          </cell>
          <cell r="AI737">
            <v>637354034.730001</v>
          </cell>
          <cell r="AJ737">
            <v>2834530720.72</v>
          </cell>
          <cell r="AK737">
            <v>0.416129703287147</v>
          </cell>
          <cell r="AL737">
            <v>2061177028.73</v>
          </cell>
          <cell r="AM737">
            <v>0.00802665021424995</v>
          </cell>
          <cell r="AN737">
            <v>0.137968789834876</v>
          </cell>
          <cell r="AO737">
            <v>0.036829713146943</v>
          </cell>
          <cell r="AP737">
            <v>0.101685687765023</v>
          </cell>
          <cell r="AQ737">
            <v>773353691.99</v>
          </cell>
          <cell r="AR737">
            <v>552994478.45</v>
          </cell>
          <cell r="AS737">
            <v>-123523640.2188</v>
          </cell>
          <cell r="AT737">
            <v>604746334.7</v>
          </cell>
          <cell r="AU737">
            <v>721601835.74</v>
          </cell>
          <cell r="AV737">
            <v>744964932</v>
          </cell>
          <cell r="AW737">
            <v>822490069.540001</v>
          </cell>
          <cell r="AX737">
            <v>97930939.28</v>
          </cell>
        </row>
        <row r="738">
          <cell r="A738" t="str">
            <v>601869.SH</v>
          </cell>
          <cell r="B738" t="str">
            <v>长飞光纤</v>
          </cell>
          <cell r="C738">
            <v>6788542423</v>
          </cell>
          <cell r="D738">
            <v>0</v>
          </cell>
          <cell r="E738">
            <v>0</v>
          </cell>
          <cell r="F738">
            <v>0</v>
          </cell>
          <cell r="G738">
            <v>5209742484</v>
          </cell>
          <cell r="H738">
            <v>62593063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24989962</v>
          </cell>
          <cell r="P738">
            <v>416540001</v>
          </cell>
          <cell r="Q738">
            <v>421972621</v>
          </cell>
          <cell r="R738">
            <v>320109506</v>
          </cell>
          <cell r="S738">
            <v>90056363</v>
          </cell>
          <cell r="T738">
            <v>47140857</v>
          </cell>
          <cell r="U738">
            <v>37553096</v>
          </cell>
          <cell r="V738">
            <v>0</v>
          </cell>
          <cell r="W738">
            <v>320763360</v>
          </cell>
          <cell r="X738">
            <v>62345666</v>
          </cell>
          <cell r="Y738">
            <v>67821984</v>
          </cell>
          <cell r="Z738">
            <v>-768484</v>
          </cell>
        </row>
        <row r="738">
          <cell r="AB738">
            <v>31595141</v>
          </cell>
          <cell r="AC738">
            <v>2798702</v>
          </cell>
          <cell r="AD738">
            <v>40525292</v>
          </cell>
          <cell r="AE738">
            <v>6788542423</v>
          </cell>
          <cell r="AF738">
            <v>6483410937</v>
          </cell>
          <cell r="AG738">
            <v>542099569</v>
          </cell>
          <cell r="AH738">
            <v>570896008</v>
          </cell>
          <cell r="AI738">
            <v>530370716</v>
          </cell>
          <cell r="AJ738">
            <v>1578799939</v>
          </cell>
          <cell r="AK738">
            <v>0.23256832477778</v>
          </cell>
          <cell r="AL738">
            <v>1222637635</v>
          </cell>
          <cell r="AM738">
            <v>0.00368119699971712</v>
          </cell>
          <cell r="AN738">
            <v>0.0613592690514442</v>
          </cell>
          <cell r="AO738">
            <v>0.062159532150868</v>
          </cell>
          <cell r="AP738">
            <v>0.0471543795492018</v>
          </cell>
          <cell r="AQ738">
            <v>356162304</v>
          </cell>
          <cell r="AR738">
            <v>225580649</v>
          </cell>
          <cell r="AS738">
            <v>-536812766.68</v>
          </cell>
          <cell r="AT738">
            <v>315637012</v>
          </cell>
          <cell r="AU738">
            <v>266105941</v>
          </cell>
          <cell r="AV738">
            <v>201658652</v>
          </cell>
          <cell r="AW738">
            <v>542099569</v>
          </cell>
          <cell r="AX738">
            <v>330351121</v>
          </cell>
        </row>
        <row r="739">
          <cell r="A739" t="str">
            <v>002065.SZ</v>
          </cell>
          <cell r="B739" t="str">
            <v>东华软件</v>
          </cell>
          <cell r="C739">
            <v>6778055620.54</v>
          </cell>
          <cell r="D739">
            <v>0</v>
          </cell>
          <cell r="E739">
            <v>0</v>
          </cell>
          <cell r="F739">
            <v>0</v>
          </cell>
          <cell r="G739">
            <v>4516337324.24</v>
          </cell>
          <cell r="H739">
            <v>88346486.76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14801205.89</v>
          </cell>
          <cell r="P739">
            <v>311790015.93</v>
          </cell>
          <cell r="Q739">
            <v>523237454.12</v>
          </cell>
          <cell r="R739">
            <v>690550060.25</v>
          </cell>
          <cell r="S739">
            <v>88117360.14</v>
          </cell>
          <cell r="T739">
            <v>-5822712.82</v>
          </cell>
          <cell r="U739">
            <v>-10181702.37</v>
          </cell>
          <cell r="V739">
            <v>0</v>
          </cell>
          <cell r="W739">
            <v>0</v>
          </cell>
          <cell r="X739">
            <v>12420.85</v>
          </cell>
          <cell r="Y739">
            <v>-11562031.8</v>
          </cell>
          <cell r="Z739">
            <v>2372161.31</v>
          </cell>
        </row>
        <row r="739">
          <cell r="AB739">
            <v>906334.83</v>
          </cell>
          <cell r="AC739">
            <v>320459.65</v>
          </cell>
          <cell r="AD739">
            <v>47137865.29</v>
          </cell>
          <cell r="AE739">
            <v>6778055620.54</v>
          </cell>
          <cell r="AF739">
            <v>6144833420.57</v>
          </cell>
          <cell r="AG739">
            <v>641321259.409999</v>
          </cell>
          <cell r="AH739">
            <v>641907134.589999</v>
          </cell>
          <cell r="AI739">
            <v>594769269.299999</v>
          </cell>
          <cell r="AJ739">
            <v>2261718296.3</v>
          </cell>
          <cell r="AK739">
            <v>0.333682463366952</v>
          </cell>
          <cell r="AL739">
            <v>1528230829.21</v>
          </cell>
          <cell r="AM739">
            <v>0.00218369495894175</v>
          </cell>
          <cell r="AN739">
            <v>0.0459999199453545</v>
          </cell>
          <cell r="AO739">
            <v>0.0771958041380478</v>
          </cell>
          <cell r="AP739">
            <v>0.101880258721598</v>
          </cell>
          <cell r="AQ739">
            <v>733487467.09</v>
          </cell>
          <cell r="AR739">
            <v>598232241.66</v>
          </cell>
          <cell r="AS739">
            <v>-286718624.968</v>
          </cell>
          <cell r="AT739">
            <v>686349601.8</v>
          </cell>
          <cell r="AU739">
            <v>645370106.95</v>
          </cell>
          <cell r="AV739">
            <v>646914845.61</v>
          </cell>
          <cell r="AW739">
            <v>641321259.409999</v>
          </cell>
          <cell r="AX739">
            <v>4358989.55</v>
          </cell>
        </row>
        <row r="740">
          <cell r="A740" t="str">
            <v>603108.SH</v>
          </cell>
          <cell r="B740" t="str">
            <v>润达医疗</v>
          </cell>
          <cell r="C740">
            <v>6773088805.26</v>
          </cell>
          <cell r="D740">
            <v>0</v>
          </cell>
          <cell r="E740">
            <v>0</v>
          </cell>
          <cell r="F740">
            <v>0</v>
          </cell>
          <cell r="G740">
            <v>4986172988.1</v>
          </cell>
          <cell r="H740">
            <v>213904247.53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26194852.98</v>
          </cell>
          <cell r="P740">
            <v>603571745.09</v>
          </cell>
          <cell r="Q740">
            <v>275648253.73</v>
          </cell>
          <cell r="R740">
            <v>82109791.21</v>
          </cell>
          <cell r="S740">
            <v>222737612.54</v>
          </cell>
          <cell r="T740">
            <v>105876515.79</v>
          </cell>
          <cell r="U740">
            <v>102280634.92</v>
          </cell>
          <cell r="V740">
            <v>0</v>
          </cell>
          <cell r="W740">
            <v>0</v>
          </cell>
          <cell r="X740">
            <v>69082219.04</v>
          </cell>
          <cell r="Y740">
            <v>0</v>
          </cell>
          <cell r="Z740">
            <v>3658868.77</v>
          </cell>
        </row>
        <row r="740">
          <cell r="AB740">
            <v>11654298.19</v>
          </cell>
          <cell r="AC740">
            <v>7208508.17</v>
          </cell>
          <cell r="AD740">
            <v>142637514.6</v>
          </cell>
          <cell r="AE740">
            <v>6773088805.26</v>
          </cell>
          <cell r="AF740">
            <v>6196435243.65</v>
          </cell>
          <cell r="AG740">
            <v>617106727.130001</v>
          </cell>
          <cell r="AH740">
            <v>621552517.150001</v>
          </cell>
          <cell r="AI740">
            <v>478915002.550001</v>
          </cell>
          <cell r="AJ740">
            <v>1786915817.16</v>
          </cell>
          <cell r="AK740">
            <v>0.263825836119597</v>
          </cell>
          <cell r="AL740">
            <v>983078852.99</v>
          </cell>
          <cell r="AM740">
            <v>0.00386748996405554</v>
          </cell>
          <cell r="AN740">
            <v>0.0891132188642299</v>
          </cell>
          <cell r="AO740">
            <v>0.0406975696990612</v>
          </cell>
          <cell r="AP740">
            <v>0.0121229462023639</v>
          </cell>
          <cell r="AQ740">
            <v>803836964.17</v>
          </cell>
          <cell r="AR740">
            <v>438461837.03</v>
          </cell>
          <cell r="AS740">
            <v>166079416.95</v>
          </cell>
          <cell r="AT740">
            <v>661199449.57</v>
          </cell>
          <cell r="AU740">
            <v>581099351.63</v>
          </cell>
          <cell r="AV740">
            <v>520063576.35</v>
          </cell>
          <cell r="AW740">
            <v>617106727.130001</v>
          </cell>
          <cell r="AX740">
            <v>3595880.87</v>
          </cell>
        </row>
        <row r="741">
          <cell r="A741" t="str">
            <v>600744.SH</v>
          </cell>
          <cell r="B741" t="str">
            <v>华银电力</v>
          </cell>
          <cell r="C741">
            <v>6761894773.07</v>
          </cell>
          <cell r="D741">
            <v>0</v>
          </cell>
          <cell r="E741">
            <v>0</v>
          </cell>
          <cell r="F741">
            <v>0</v>
          </cell>
          <cell r="G741">
            <v>7115422139.06</v>
          </cell>
          <cell r="H741">
            <v>374407602.13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60684425.02</v>
          </cell>
          <cell r="P741">
            <v>9547815.31</v>
          </cell>
          <cell r="Q741">
            <v>89641194.97</v>
          </cell>
          <cell r="R741">
            <v>12550015.63</v>
          </cell>
          <cell r="S741">
            <v>375613595.44</v>
          </cell>
          <cell r="T741">
            <v>7940746.97</v>
          </cell>
          <cell r="U741">
            <v>196220.25</v>
          </cell>
          <cell r="V741">
            <v>0</v>
          </cell>
          <cell r="W741">
            <v>0</v>
          </cell>
          <cell r="X741">
            <v>687462.92</v>
          </cell>
          <cell r="Y741">
            <v>0</v>
          </cell>
          <cell r="Z741">
            <v>311087.94</v>
          </cell>
        </row>
        <row r="741">
          <cell r="AB741">
            <v>7826042.06</v>
          </cell>
          <cell r="AC741">
            <v>351873.27</v>
          </cell>
          <cell r="AD741">
            <v>20546041.97</v>
          </cell>
          <cell r="AE741">
            <v>6761894773.07</v>
          </cell>
          <cell r="AF741">
            <v>7663459185.43</v>
          </cell>
          <cell r="AG741">
            <v>-894000040.370001</v>
          </cell>
          <cell r="AH741">
            <v>-886525871.580001</v>
          </cell>
          <cell r="AI741">
            <v>-907071913.550001</v>
          </cell>
          <cell r="AJ741">
            <v>-353527365.990001</v>
          </cell>
          <cell r="AK741">
            <v>-0.0522822933296689</v>
          </cell>
          <cell r="AL741">
            <v>164949282.14</v>
          </cell>
          <cell r="AM741">
            <v>0.00897447047855321</v>
          </cell>
          <cell r="AN741">
            <v>0.00141200294154609</v>
          </cell>
          <cell r="AO741">
            <v>0.0132568160224862</v>
          </cell>
          <cell r="AP741">
            <v>0.0018559909686826</v>
          </cell>
          <cell r="AQ741">
            <v>-518476648.130001</v>
          </cell>
          <cell r="AR741">
            <v>-914636285.540001</v>
          </cell>
          <cell r="AS741">
            <v>-1086769226.724</v>
          </cell>
          <cell r="AT741">
            <v>-539022690.100001</v>
          </cell>
          <cell r="AU741">
            <v>-894090243.570001</v>
          </cell>
          <cell r="AV741">
            <v>-900734794.030001</v>
          </cell>
          <cell r="AW741">
            <v>-894000040.370001</v>
          </cell>
          <cell r="AX741">
            <v>7744526.72</v>
          </cell>
        </row>
        <row r="742">
          <cell r="A742" t="str">
            <v>603228.SH</v>
          </cell>
          <cell r="B742" t="str">
            <v>景旺电子</v>
          </cell>
          <cell r="C742">
            <v>6759656883.93</v>
          </cell>
          <cell r="D742">
            <v>0</v>
          </cell>
          <cell r="E742">
            <v>0</v>
          </cell>
          <cell r="F742">
            <v>0</v>
          </cell>
          <cell r="G742">
            <v>5116833810.5</v>
          </cell>
          <cell r="H742">
            <v>4889542.86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32709034.18</v>
          </cell>
          <cell r="P742">
            <v>117782042.55</v>
          </cell>
          <cell r="Q742">
            <v>348085604.54</v>
          </cell>
          <cell r="R742">
            <v>336940776.94</v>
          </cell>
          <cell r="S742">
            <v>65951839.28</v>
          </cell>
          <cell r="T742">
            <v>24025073.36</v>
          </cell>
          <cell r="U742">
            <v>0</v>
          </cell>
          <cell r="V742">
            <v>0</v>
          </cell>
          <cell r="W742">
            <v>-240500</v>
          </cell>
          <cell r="X742">
            <v>24218746.38</v>
          </cell>
          <cell r="Y742">
            <v>14657489.25</v>
          </cell>
          <cell r="Z742">
            <v>-1570926.98</v>
          </cell>
        </row>
        <row r="742">
          <cell r="AB742">
            <v>875913.61</v>
          </cell>
          <cell r="AC742">
            <v>4360401.29</v>
          </cell>
          <cell r="AD742">
            <v>91419178.06</v>
          </cell>
          <cell r="AE742">
            <v>6759656883.93</v>
          </cell>
          <cell r="AF742">
            <v>6018303107.99</v>
          </cell>
          <cell r="AG742">
            <v>724691186.690001</v>
          </cell>
          <cell r="AH742">
            <v>721206699.010001</v>
          </cell>
          <cell r="AI742">
            <v>629787520.950001</v>
          </cell>
          <cell r="AJ742">
            <v>1642823073.43</v>
          </cell>
          <cell r="AK742">
            <v>0.243033500315016</v>
          </cell>
          <cell r="AL742">
            <v>853659435.14</v>
          </cell>
          <cell r="AM742">
            <v>0.00483886012879744</v>
          </cell>
          <cell r="AN742">
            <v>0.0174242634755631</v>
          </cell>
          <cell r="AO742">
            <v>0.0514945670345366</v>
          </cell>
          <cell r="AP742">
            <v>0.0498458402143196</v>
          </cell>
          <cell r="AQ742">
            <v>789163638.29</v>
          </cell>
          <cell r="AR742">
            <v>631792620.95</v>
          </cell>
          <cell r="AS742">
            <v>66660057.1140001</v>
          </cell>
          <cell r="AT742">
            <v>697744460.23</v>
          </cell>
          <cell r="AU742">
            <v>723211799.01</v>
          </cell>
          <cell r="AV742">
            <v>761968909.75</v>
          </cell>
          <cell r="AW742">
            <v>724691186.690001</v>
          </cell>
          <cell r="AX742">
            <v>23784573.36</v>
          </cell>
        </row>
        <row r="743">
          <cell r="A743" t="str">
            <v>002373.SZ</v>
          </cell>
          <cell r="B743" t="str">
            <v>千方科技</v>
          </cell>
          <cell r="C743">
            <v>6751666552.17</v>
          </cell>
          <cell r="D743">
            <v>0</v>
          </cell>
          <cell r="E743">
            <v>0</v>
          </cell>
          <cell r="F743">
            <v>0</v>
          </cell>
          <cell r="G743">
            <v>4699479802.85</v>
          </cell>
          <cell r="H743">
            <v>21646696.45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28620760.64</v>
          </cell>
          <cell r="P743">
            <v>702304307.8</v>
          </cell>
          <cell r="Q743">
            <v>256653110.47</v>
          </cell>
          <cell r="R743">
            <v>626031990.47</v>
          </cell>
          <cell r="S743">
            <v>-11558566.51</v>
          </cell>
          <cell r="T743">
            <v>26488848.19</v>
          </cell>
          <cell r="U743">
            <v>-4965261.19</v>
          </cell>
          <cell r="V743">
            <v>0</v>
          </cell>
          <cell r="W743">
            <v>-55794839.61</v>
          </cell>
          <cell r="X743">
            <v>16218360.66</v>
          </cell>
          <cell r="Y743">
            <v>14234902.27</v>
          </cell>
          <cell r="Z743">
            <v>42442813.96</v>
          </cell>
        </row>
        <row r="743">
          <cell r="AB743">
            <v>4785775.07</v>
          </cell>
          <cell r="AC743">
            <v>2939744.53</v>
          </cell>
          <cell r="AD743">
            <v>14678856.6</v>
          </cell>
          <cell r="AE743">
            <v>6751666552.17</v>
          </cell>
          <cell r="AF743">
            <v>6301531405.72</v>
          </cell>
          <cell r="AG743">
            <v>432818706.059999</v>
          </cell>
          <cell r="AH743">
            <v>434664736.599999</v>
          </cell>
          <cell r="AI743">
            <v>419985879.999999</v>
          </cell>
          <cell r="AJ743">
            <v>2052186749.32</v>
          </cell>
          <cell r="AK743">
            <v>0.303952621691666</v>
          </cell>
          <cell r="AL743">
            <v>1625999041.11</v>
          </cell>
          <cell r="AM743">
            <v>0.00423906607633062</v>
          </cell>
          <cell r="AN743">
            <v>0.104019400598846</v>
          </cell>
          <cell r="AO743">
            <v>0.0380132976779653</v>
          </cell>
          <cell r="AP743">
            <v>0.0927225871764642</v>
          </cell>
          <cell r="AQ743">
            <v>426187708.21</v>
          </cell>
          <cell r="AR743">
            <v>423067418.12</v>
          </cell>
          <cell r="AS743">
            <v>-558100437.3536</v>
          </cell>
          <cell r="AT743">
            <v>411508851.61</v>
          </cell>
          <cell r="AU743">
            <v>437746274.72</v>
          </cell>
          <cell r="AV743">
            <v>428919434.52</v>
          </cell>
          <cell r="AW743">
            <v>432818706.059999</v>
          </cell>
          <cell r="AX743">
            <v>-24340730.23</v>
          </cell>
        </row>
        <row r="744">
          <cell r="A744" t="str">
            <v>600477.SH</v>
          </cell>
          <cell r="B744" t="str">
            <v>杭萧钢构</v>
          </cell>
          <cell r="C744">
            <v>6741044298.71</v>
          </cell>
          <cell r="D744">
            <v>0</v>
          </cell>
          <cell r="E744">
            <v>0</v>
          </cell>
          <cell r="F744">
            <v>0</v>
          </cell>
          <cell r="G744">
            <v>5830142870.95</v>
          </cell>
          <cell r="H744">
            <v>62884623.33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23208560.86</v>
          </cell>
          <cell r="P744">
            <v>105217656.47</v>
          </cell>
          <cell r="Q744">
            <v>225585810.31</v>
          </cell>
          <cell r="R744">
            <v>253165390.4</v>
          </cell>
          <cell r="S744">
            <v>66658139.09</v>
          </cell>
          <cell r="T744">
            <v>881138.11</v>
          </cell>
          <cell r="U744">
            <v>-5105771.77</v>
          </cell>
          <cell r="V744">
            <v>0</v>
          </cell>
          <cell r="W744">
            <v>0</v>
          </cell>
          <cell r="X744">
            <v>-7985197.26</v>
          </cell>
          <cell r="Y744">
            <v>7525640.58</v>
          </cell>
          <cell r="Z744">
            <v>237586489.88</v>
          </cell>
        </row>
        <row r="744">
          <cell r="AB744">
            <v>7232490.29</v>
          </cell>
          <cell r="AC744">
            <v>3111064.64</v>
          </cell>
          <cell r="AD744">
            <v>67923154.39</v>
          </cell>
          <cell r="AE744">
            <v>6741044298.71</v>
          </cell>
          <cell r="AF744">
            <v>6503978428.08</v>
          </cell>
          <cell r="AG744">
            <v>475993055.3</v>
          </cell>
          <cell r="AH744">
            <v>480114480.95</v>
          </cell>
          <cell r="AI744">
            <v>412191326.56</v>
          </cell>
          <cell r="AJ744">
            <v>910901427.76</v>
          </cell>
          <cell r="AK744">
            <v>0.135127643046985</v>
          </cell>
          <cell r="AL744">
            <v>610581632.97</v>
          </cell>
          <cell r="AM744">
            <v>0.00344287321542173</v>
          </cell>
          <cell r="AN744">
            <v>0.0156085098699225</v>
          </cell>
          <cell r="AO744">
            <v>0.0334645197856316</v>
          </cell>
          <cell r="AP744">
            <v>0.0375558117083501</v>
          </cell>
          <cell r="AQ744">
            <v>300319794.79</v>
          </cell>
          <cell r="AR744">
            <v>165738501.31</v>
          </cell>
          <cell r="AS744">
            <v>-169213467.9372</v>
          </cell>
          <cell r="AT744">
            <v>232396640.4</v>
          </cell>
          <cell r="AU744">
            <v>233661655.7</v>
          </cell>
          <cell r="AV744">
            <v>478885432.95</v>
          </cell>
          <cell r="AW744">
            <v>475993055.3</v>
          </cell>
          <cell r="AX744">
            <v>5986909.88</v>
          </cell>
        </row>
        <row r="745">
          <cell r="A745" t="str">
            <v>002624.SZ</v>
          </cell>
          <cell r="B745" t="str">
            <v>完美世界</v>
          </cell>
          <cell r="C745">
            <v>6739494487.57</v>
          </cell>
          <cell r="D745">
            <v>0</v>
          </cell>
          <cell r="E745">
            <v>0</v>
          </cell>
          <cell r="F745">
            <v>0</v>
          </cell>
          <cell r="G745">
            <v>2733355457.89</v>
          </cell>
          <cell r="H745">
            <v>128380233.05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20227619.01</v>
          </cell>
          <cell r="P745">
            <v>1432378908.11</v>
          </cell>
          <cell r="Q745">
            <v>507281483.16</v>
          </cell>
          <cell r="R745">
            <v>1358148918.56</v>
          </cell>
          <cell r="S745">
            <v>94451731.61</v>
          </cell>
          <cell r="T745">
            <v>218407482.75</v>
          </cell>
          <cell r="U745">
            <v>-2414610.02</v>
          </cell>
          <cell r="V745">
            <v>0</v>
          </cell>
          <cell r="W745">
            <v>1619321.88</v>
          </cell>
          <cell r="X745">
            <v>31087978.68</v>
          </cell>
          <cell r="Y745">
            <v>149534802.44</v>
          </cell>
          <cell r="Z745">
            <v>32902802.83</v>
          </cell>
        </row>
        <row r="745">
          <cell r="AB745">
            <v>8662219.05</v>
          </cell>
          <cell r="AC745">
            <v>18122008.09</v>
          </cell>
          <cell r="AD745">
            <v>54259779.01</v>
          </cell>
          <cell r="AE745">
            <v>6739494487.57</v>
          </cell>
          <cell r="AF745">
            <v>6145844118.34</v>
          </cell>
          <cell r="AG745">
            <v>665957195.570001</v>
          </cell>
          <cell r="AH745">
            <v>656497406.530001</v>
          </cell>
          <cell r="AI745">
            <v>602237627.520001</v>
          </cell>
          <cell r="AJ745">
            <v>4006139029.68</v>
          </cell>
          <cell r="AK745">
            <v>0.594427228491503</v>
          </cell>
          <cell r="AL745">
            <v>3477031520.32</v>
          </cell>
          <cell r="AM745">
            <v>0.0030013555241134</v>
          </cell>
          <cell r="AN745">
            <v>0.212535066354281</v>
          </cell>
          <cell r="AO745">
            <v>0.0752699603947456</v>
          </cell>
          <cell r="AP745">
            <v>0.201520888705363</v>
          </cell>
          <cell r="AQ745">
            <v>529107509.36</v>
          </cell>
          <cell r="AR745">
            <v>380395998.74</v>
          </cell>
          <cell r="AS745">
            <v>-486434424.5424</v>
          </cell>
          <cell r="AT745">
            <v>474847730.35</v>
          </cell>
          <cell r="AU745">
            <v>434655777.75</v>
          </cell>
          <cell r="AV745">
            <v>412001889.499999</v>
          </cell>
          <cell r="AW745">
            <v>665957195.570001</v>
          </cell>
          <cell r="AX745">
            <v>222441414.65</v>
          </cell>
        </row>
        <row r="746">
          <cell r="A746" t="str">
            <v>600579.SH</v>
          </cell>
          <cell r="B746" t="str">
            <v>克劳斯</v>
          </cell>
          <cell r="C746">
            <v>6686597375.52</v>
          </cell>
          <cell r="D746">
            <v>0</v>
          </cell>
          <cell r="E746">
            <v>0</v>
          </cell>
          <cell r="F746">
            <v>0</v>
          </cell>
          <cell r="G746">
            <v>5279338640.89</v>
          </cell>
          <cell r="H746">
            <v>135733722.74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7932562.11</v>
          </cell>
          <cell r="P746">
            <v>1039453024.55</v>
          </cell>
          <cell r="Q746">
            <v>411760107.64</v>
          </cell>
          <cell r="R746">
            <v>177131459.81</v>
          </cell>
          <cell r="S746">
            <v>96586970.51</v>
          </cell>
          <cell r="T746">
            <v>0</v>
          </cell>
          <cell r="U746">
            <v>0</v>
          </cell>
          <cell r="V746">
            <v>0</v>
          </cell>
          <cell r="W746">
            <v>-63100874.34</v>
          </cell>
          <cell r="X746">
            <v>-28355821.09</v>
          </cell>
          <cell r="Y746">
            <v>-5307359.37</v>
          </cell>
          <cell r="Z746">
            <v>-198351.93</v>
          </cell>
        </row>
        <row r="746">
          <cell r="AB746">
            <v>276412.37</v>
          </cell>
          <cell r="AC746">
            <v>4821261.27</v>
          </cell>
          <cell r="AD746">
            <v>-99093856.58</v>
          </cell>
          <cell r="AE746">
            <v>6686597375.52</v>
          </cell>
          <cell r="AF746">
            <v>7012202765.51</v>
          </cell>
          <cell r="AG746">
            <v>-355241435.800001</v>
          </cell>
          <cell r="AH746">
            <v>-359786284.700001</v>
          </cell>
          <cell r="AI746">
            <v>-260692428.120001</v>
          </cell>
          <cell r="AJ746">
            <v>1407258734.63</v>
          </cell>
          <cell r="AK746">
            <v>0.210459618786388</v>
          </cell>
          <cell r="AL746">
            <v>1635514643.64</v>
          </cell>
          <cell r="AM746">
            <v>0.00118633763400224</v>
          </cell>
          <cell r="AN746">
            <v>0.155453209782825</v>
          </cell>
          <cell r="AO746">
            <v>0.0615799164381388</v>
          </cell>
          <cell r="AP746">
            <v>0.0264905227370932</v>
          </cell>
          <cell r="AQ746">
            <v>-228255909.01</v>
          </cell>
          <cell r="AR746">
            <v>-225749022.94</v>
          </cell>
          <cell r="AS746">
            <v>-620141074.2984</v>
          </cell>
          <cell r="AT746">
            <v>-129162052.43</v>
          </cell>
          <cell r="AU746">
            <v>-324842879.52</v>
          </cell>
          <cell r="AV746">
            <v>-331287313.69</v>
          </cell>
          <cell r="AW746">
            <v>-355241435.800001</v>
          </cell>
          <cell r="AX746">
            <v>-63100874.34</v>
          </cell>
        </row>
        <row r="747">
          <cell r="A747" t="str">
            <v>600617.SH</v>
          </cell>
          <cell r="B747" t="str">
            <v>国新能源</v>
          </cell>
          <cell r="C747">
            <v>6671828128.16</v>
          </cell>
          <cell r="D747">
            <v>0</v>
          </cell>
          <cell r="E747">
            <v>0</v>
          </cell>
          <cell r="F747">
            <v>0</v>
          </cell>
          <cell r="G747">
            <v>5282734132.66</v>
          </cell>
          <cell r="H747">
            <v>606600308.27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26384507.03</v>
          </cell>
          <cell r="P747">
            <v>690416121.66</v>
          </cell>
          <cell r="Q747">
            <v>429206860.6</v>
          </cell>
          <cell r="R747">
            <v>7067822.47</v>
          </cell>
          <cell r="S747">
            <v>616684009.44</v>
          </cell>
          <cell r="T747">
            <v>30538115.5</v>
          </cell>
          <cell r="U747">
            <v>-16325861.69</v>
          </cell>
          <cell r="V747">
            <v>0</v>
          </cell>
          <cell r="W747">
            <v>0</v>
          </cell>
          <cell r="X747">
            <v>2765087.28</v>
          </cell>
          <cell r="Y747">
            <v>0</v>
          </cell>
          <cell r="Z747">
            <v>233324.25</v>
          </cell>
        </row>
        <row r="747">
          <cell r="AB747">
            <v>5598686.21</v>
          </cell>
          <cell r="AC747">
            <v>3809878.89</v>
          </cell>
          <cell r="AD747">
            <v>91683366.43</v>
          </cell>
          <cell r="AE747">
            <v>6671828128.16</v>
          </cell>
          <cell r="AF747">
            <v>7052493453.86</v>
          </cell>
          <cell r="AG747">
            <v>-352658973.230001</v>
          </cell>
          <cell r="AH747">
            <v>-350870165.910001</v>
          </cell>
          <cell r="AI747">
            <v>-442553532.340001</v>
          </cell>
          <cell r="AJ747">
            <v>1389093995.5</v>
          </cell>
          <cell r="AK747">
            <v>0.20820290463374</v>
          </cell>
          <cell r="AL747">
            <v>1151286504.44</v>
          </cell>
          <cell r="AM747">
            <v>0.00395461431607299</v>
          </cell>
          <cell r="AN747">
            <v>0.103482300262793</v>
          </cell>
          <cell r="AO747">
            <v>0.0643312226207436</v>
          </cell>
          <cell r="AP747">
            <v>0.00105935319888841</v>
          </cell>
          <cell r="AQ747">
            <v>237807491.06</v>
          </cell>
          <cell r="AR747">
            <v>-470559884.81</v>
          </cell>
          <cell r="AS747">
            <v>-788681118.6532</v>
          </cell>
          <cell r="AT747">
            <v>146124124.63</v>
          </cell>
          <cell r="AU747">
            <v>-378876518.38</v>
          </cell>
          <cell r="AV747">
            <v>-373113387.56</v>
          </cell>
          <cell r="AW747">
            <v>-352658973.230001</v>
          </cell>
          <cell r="AX747">
            <v>46863977.19</v>
          </cell>
        </row>
        <row r="748">
          <cell r="A748" t="str">
            <v>002996.SZ</v>
          </cell>
          <cell r="B748" t="str">
            <v>顺博合金</v>
          </cell>
          <cell r="C748">
            <v>6665307512.02</v>
          </cell>
          <cell r="D748">
            <v>0</v>
          </cell>
          <cell r="E748">
            <v>0</v>
          </cell>
          <cell r="F748">
            <v>0</v>
          </cell>
          <cell r="G748">
            <v>6197812359.84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32260608.97</v>
          </cell>
          <cell r="P748">
            <v>67744115.62</v>
          </cell>
          <cell r="Q748">
            <v>59784080.44</v>
          </cell>
          <cell r="R748">
            <v>0</v>
          </cell>
          <cell r="S748">
            <v>36464711.32</v>
          </cell>
          <cell r="T748">
            <v>1950104.22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44119761.18</v>
          </cell>
          <cell r="Z748">
            <v>209198.51</v>
          </cell>
        </row>
        <row r="748">
          <cell r="AB748">
            <v>1413681.42</v>
          </cell>
          <cell r="AC748">
            <v>545970.42</v>
          </cell>
          <cell r="AD748">
            <v>59428366.09</v>
          </cell>
          <cell r="AE748">
            <v>6665307512.02</v>
          </cell>
          <cell r="AF748">
            <v>6394065876.19</v>
          </cell>
          <cell r="AG748">
            <v>229281177.380001</v>
          </cell>
          <cell r="AH748">
            <v>230148888.380001</v>
          </cell>
          <cell r="AI748">
            <v>170720522.290001</v>
          </cell>
          <cell r="AJ748">
            <v>467495152.18</v>
          </cell>
          <cell r="AK748">
            <v>0.0701385722019479</v>
          </cell>
          <cell r="AL748">
            <v>203040855.21</v>
          </cell>
          <cell r="AM748">
            <v>0.00484007810769755</v>
          </cell>
          <cell r="AN748">
            <v>0.0101636894468608</v>
          </cell>
          <cell r="AO748">
            <v>0.0089694406945497</v>
          </cell>
          <cell r="AP748">
            <v>0</v>
          </cell>
          <cell r="AQ748">
            <v>264454296.97</v>
          </cell>
          <cell r="AR748">
            <v>168561219.56</v>
          </cell>
          <cell r="AS748">
            <v>4029052.84239998</v>
          </cell>
          <cell r="AT748">
            <v>205025930.88</v>
          </cell>
          <cell r="AU748">
            <v>227989585.65</v>
          </cell>
          <cell r="AV748">
            <v>263795784.48</v>
          </cell>
          <cell r="AW748">
            <v>229281177.380001</v>
          </cell>
          <cell r="AX748">
            <v>1950104.22</v>
          </cell>
        </row>
        <row r="749">
          <cell r="A749" t="str">
            <v>601163.SH</v>
          </cell>
          <cell r="B749" t="str">
            <v>三角轮胎</v>
          </cell>
          <cell r="C749">
            <v>6651294163.73</v>
          </cell>
          <cell r="D749">
            <v>0</v>
          </cell>
          <cell r="E749">
            <v>0</v>
          </cell>
          <cell r="F749">
            <v>0</v>
          </cell>
          <cell r="G749">
            <v>5446586352.72</v>
          </cell>
          <cell r="H749">
            <v>26348826.36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40275657.62</v>
          </cell>
          <cell r="P749">
            <v>279041944.51</v>
          </cell>
          <cell r="Q749">
            <v>174804930.79</v>
          </cell>
          <cell r="R749">
            <v>321136696.24</v>
          </cell>
          <cell r="S749">
            <v>12351553.98</v>
          </cell>
          <cell r="T749">
            <v>169538699.82</v>
          </cell>
          <cell r="U749">
            <v>0</v>
          </cell>
          <cell r="V749">
            <v>0</v>
          </cell>
          <cell r="W749">
            <v>1641263.94</v>
          </cell>
          <cell r="X749">
            <v>7367101.73</v>
          </cell>
          <cell r="Y749">
            <v>-1831727.94</v>
          </cell>
          <cell r="Z749">
            <v>271489.82</v>
          </cell>
        </row>
        <row r="749">
          <cell r="AB749">
            <v>797577.62</v>
          </cell>
          <cell r="AC749">
            <v>1892865.83</v>
          </cell>
          <cell r="AD749">
            <v>68334156</v>
          </cell>
          <cell r="AE749">
            <v>6651294163.73</v>
          </cell>
          <cell r="AF749">
            <v>6274197135.86</v>
          </cell>
          <cell r="AG749">
            <v>543013107.66</v>
          </cell>
          <cell r="AH749">
            <v>541917819.45</v>
          </cell>
          <cell r="AI749">
            <v>473583663.45</v>
          </cell>
          <cell r="AJ749">
            <v>1204707811.01</v>
          </cell>
          <cell r="AK749">
            <v>0.18112382062116</v>
          </cell>
          <cell r="AL749">
            <v>814522789.43</v>
          </cell>
          <cell r="AM749">
            <v>0.00605531143692699</v>
          </cell>
          <cell r="AN749">
            <v>0.0419530301383506</v>
          </cell>
          <cell r="AO749">
            <v>0.0262813411175263</v>
          </cell>
          <cell r="AP749">
            <v>0.0482818363366309</v>
          </cell>
          <cell r="AQ749">
            <v>390185021.579999</v>
          </cell>
          <cell r="AR749">
            <v>309499311.599999</v>
          </cell>
          <cell r="AS749">
            <v>-573000899.608001</v>
          </cell>
          <cell r="AT749">
            <v>321850865.579999</v>
          </cell>
          <cell r="AU749">
            <v>377833467.599999</v>
          </cell>
          <cell r="AV749">
            <v>357835871.519999</v>
          </cell>
          <cell r="AW749">
            <v>543013107.66</v>
          </cell>
          <cell r="AX749">
            <v>171179963.76</v>
          </cell>
        </row>
        <row r="750">
          <cell r="A750" t="str">
            <v>002946.SZ</v>
          </cell>
          <cell r="B750" t="str">
            <v>新乳业</v>
          </cell>
          <cell r="C750">
            <v>6649796483.14</v>
          </cell>
          <cell r="D750">
            <v>0</v>
          </cell>
          <cell r="E750">
            <v>0</v>
          </cell>
          <cell r="F750">
            <v>0</v>
          </cell>
          <cell r="G750">
            <v>4960086363.64</v>
          </cell>
          <cell r="H750">
            <v>91014643.64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32960901.35</v>
          </cell>
          <cell r="P750">
            <v>929021446.18</v>
          </cell>
          <cell r="Q750">
            <v>359011684.94</v>
          </cell>
          <cell r="R750">
            <v>30676362.87</v>
          </cell>
          <cell r="S750">
            <v>89139297.41</v>
          </cell>
          <cell r="T750">
            <v>39534629.27</v>
          </cell>
          <cell r="U750">
            <v>25857670.61</v>
          </cell>
          <cell r="V750">
            <v>0</v>
          </cell>
          <cell r="W750">
            <v>274020.27</v>
          </cell>
          <cell r="X750">
            <v>6360286.47</v>
          </cell>
          <cell r="Y750">
            <v>0</v>
          </cell>
          <cell r="Z750">
            <v>-6512094.99</v>
          </cell>
        </row>
        <row r="750">
          <cell r="AB750">
            <v>6182828.98</v>
          </cell>
          <cell r="AC750">
            <v>2196682.95</v>
          </cell>
          <cell r="AD750">
            <v>32058785.12</v>
          </cell>
          <cell r="AE750">
            <v>6649796483.14</v>
          </cell>
          <cell r="AF750">
            <v>6400896056.39</v>
          </cell>
          <cell r="AG750">
            <v>275836694.83</v>
          </cell>
          <cell r="AH750">
            <v>279822840.86</v>
          </cell>
          <cell r="AI750">
            <v>247764055.74</v>
          </cell>
          <cell r="AJ750">
            <v>1689710119.5</v>
          </cell>
          <cell r="AK750">
            <v>0.254099523764993</v>
          </cell>
          <cell r="AL750">
            <v>1347684249.31</v>
          </cell>
          <cell r="AM750">
            <v>0.00495667821317082</v>
          </cell>
          <cell r="AN750">
            <v>0.139706748700574</v>
          </cell>
          <cell r="AO750">
            <v>0.0539883718020911</v>
          </cell>
          <cell r="AP750">
            <v>0.00461312807809643</v>
          </cell>
          <cell r="AQ750">
            <v>342025870.19</v>
          </cell>
          <cell r="AR750">
            <v>220827787.66</v>
          </cell>
          <cell r="AS750">
            <v>9527055.9736</v>
          </cell>
          <cell r="AT750">
            <v>309967085.07</v>
          </cell>
          <cell r="AU750">
            <v>252886572.78</v>
          </cell>
          <cell r="AV750">
            <v>234152699.06</v>
          </cell>
          <cell r="AW750">
            <v>275836694.83</v>
          </cell>
          <cell r="AX750">
            <v>13950978.93</v>
          </cell>
        </row>
        <row r="751">
          <cell r="A751" t="str">
            <v>000783.SZ</v>
          </cell>
          <cell r="B751" t="str">
            <v>长江证券</v>
          </cell>
          <cell r="C751">
            <v>6648061923.24</v>
          </cell>
          <cell r="D751">
            <v>3218203829.13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45756585.73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1357277905.94</v>
          </cell>
          <cell r="U751">
            <v>119619309.72</v>
          </cell>
          <cell r="V751">
            <v>-36637.12</v>
          </cell>
          <cell r="W751">
            <v>-117386304.6</v>
          </cell>
          <cell r="X751">
            <v>-36192645.63</v>
          </cell>
          <cell r="Y751">
            <v>798206.12</v>
          </cell>
          <cell r="Z751">
            <v>446671.44</v>
          </cell>
        </row>
        <row r="751">
          <cell r="AB751">
            <v>4567956.83</v>
          </cell>
          <cell r="AC751">
            <v>3391366.41</v>
          </cell>
          <cell r="AD751">
            <v>709058872.66</v>
          </cell>
          <cell r="AE751">
            <v>6648061923.24</v>
          </cell>
          <cell r="AF751">
            <v>45756585.73</v>
          </cell>
          <cell r="AG751">
            <v>7878001412.68</v>
          </cell>
          <cell r="AH751">
            <v>7879178003.1</v>
          </cell>
          <cell r="AI751">
            <v>7170119130.44</v>
          </cell>
          <cell r="AJ751">
            <v>6648061923.24</v>
          </cell>
          <cell r="AK751">
            <v>1</v>
          </cell>
          <cell r="AL751">
            <v>45378201.43</v>
          </cell>
          <cell r="AM751">
            <v>0.00688269547701506</v>
          </cell>
          <cell r="AN751">
            <v>0</v>
          </cell>
          <cell r="AO751">
            <v>0</v>
          </cell>
          <cell r="AP751">
            <v>0</v>
          </cell>
          <cell r="AQ751">
            <v>6602683721.81</v>
          </cell>
          <cell r="AR751">
            <v>5893624849.15</v>
          </cell>
          <cell r="AS751">
            <v>3455441066.9884</v>
          </cell>
          <cell r="AT751">
            <v>5893624849.15</v>
          </cell>
          <cell r="AU751">
            <v>6602683721.81</v>
          </cell>
          <cell r="AV751">
            <v>6638146448.46</v>
          </cell>
          <cell r="AW751">
            <v>7878001412.68</v>
          </cell>
          <cell r="AX751">
            <v>1120235654.5</v>
          </cell>
        </row>
        <row r="752">
          <cell r="A752" t="str">
            <v>002768.SZ</v>
          </cell>
          <cell r="B752" t="str">
            <v>国恩股份</v>
          </cell>
          <cell r="C752">
            <v>6638953683.98</v>
          </cell>
          <cell r="D752">
            <v>0</v>
          </cell>
          <cell r="E752">
            <v>0</v>
          </cell>
          <cell r="F752">
            <v>0</v>
          </cell>
          <cell r="G752">
            <v>5623230113.62</v>
          </cell>
          <cell r="H752">
            <v>42418247.75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13625810.37</v>
          </cell>
          <cell r="P752">
            <v>43108527.57</v>
          </cell>
          <cell r="Q752">
            <v>76173640.61</v>
          </cell>
          <cell r="R752">
            <v>190433020.13</v>
          </cell>
          <cell r="S752">
            <v>35506329.32</v>
          </cell>
          <cell r="T752">
            <v>-224880.8</v>
          </cell>
          <cell r="U752">
            <v>0</v>
          </cell>
          <cell r="V752">
            <v>0</v>
          </cell>
          <cell r="W752">
            <v>659007.72</v>
          </cell>
          <cell r="X752">
            <v>5868638.84</v>
          </cell>
          <cell r="Y752">
            <v>101877156.81</v>
          </cell>
          <cell r="Z752">
            <v>665823.89</v>
          </cell>
        </row>
        <row r="752">
          <cell r="AB752">
            <v>375851.33</v>
          </cell>
          <cell r="AC752">
            <v>8158632.68</v>
          </cell>
          <cell r="AD752">
            <v>64230596.69</v>
          </cell>
          <cell r="AE752">
            <v>6638953683.98</v>
          </cell>
          <cell r="AF752">
            <v>5982077441.62</v>
          </cell>
          <cell r="AG752">
            <v>550230397.520001</v>
          </cell>
          <cell r="AH752">
            <v>542447616.170001</v>
          </cell>
          <cell r="AI752">
            <v>478217019.480001</v>
          </cell>
          <cell r="AJ752">
            <v>1015723570.36</v>
          </cell>
          <cell r="AK752">
            <v>0.152994525750492</v>
          </cell>
          <cell r="AL752">
            <v>433000936.84</v>
          </cell>
          <cell r="AM752">
            <v>0.00205240328801804</v>
          </cell>
          <cell r="AN752">
            <v>0.00649327132286255</v>
          </cell>
          <cell r="AO752">
            <v>0.0114737418328146</v>
          </cell>
          <cell r="AP752">
            <v>0.0286841916956765</v>
          </cell>
          <cell r="AQ752">
            <v>582722633.52</v>
          </cell>
          <cell r="AR752">
            <v>482985707.51</v>
          </cell>
          <cell r="AS752">
            <v>202397640.8004</v>
          </cell>
          <cell r="AT752">
            <v>518492036.83</v>
          </cell>
          <cell r="AU752">
            <v>547216304.2</v>
          </cell>
          <cell r="AV752">
            <v>542884352.169999</v>
          </cell>
          <cell r="AW752">
            <v>550230397.520001</v>
          </cell>
          <cell r="AX752">
            <v>434126.92</v>
          </cell>
        </row>
        <row r="753">
          <cell r="A753" t="str">
            <v>600548.SH</v>
          </cell>
          <cell r="B753" t="str">
            <v>深高速</v>
          </cell>
          <cell r="C753">
            <v>6626131794.19</v>
          </cell>
          <cell r="D753">
            <v>0</v>
          </cell>
          <cell r="E753">
            <v>0</v>
          </cell>
          <cell r="F753">
            <v>0</v>
          </cell>
          <cell r="G753">
            <v>3871656533.14</v>
          </cell>
          <cell r="H753">
            <v>667470835.17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55771543.83</v>
          </cell>
          <cell r="P753">
            <v>44686700.39</v>
          </cell>
          <cell r="Q753">
            <v>230288641.73</v>
          </cell>
          <cell r="R753">
            <v>25529909.8</v>
          </cell>
          <cell r="S753">
            <v>582604479.03</v>
          </cell>
          <cell r="T753">
            <v>417794439.23</v>
          </cell>
          <cell r="U753">
            <v>511292169.85</v>
          </cell>
          <cell r="V753">
            <v>0</v>
          </cell>
          <cell r="W753">
            <v>81926293.82</v>
          </cell>
          <cell r="X753">
            <v>2296592.11</v>
          </cell>
          <cell r="Y753">
            <v>-5718837.99</v>
          </cell>
          <cell r="Z753">
            <v>15116586.61</v>
          </cell>
        </row>
        <row r="753">
          <cell r="AB753">
            <v>14585845.53</v>
          </cell>
          <cell r="AC753">
            <v>3020179.18</v>
          </cell>
          <cell r="AD753">
            <v>357369759.76</v>
          </cell>
          <cell r="AE753">
            <v>6626131794.19</v>
          </cell>
          <cell r="AF753">
            <v>4810537807.92</v>
          </cell>
          <cell r="AG753">
            <v>2333853551.81</v>
          </cell>
          <cell r="AH753">
            <v>2345419218.16</v>
          </cell>
          <cell r="AI753">
            <v>1988049458.4</v>
          </cell>
          <cell r="AJ753">
            <v>2754475261.05</v>
          </cell>
          <cell r="AK753">
            <v>0.415698834041486</v>
          </cell>
          <cell r="AL753">
            <v>338992291.41</v>
          </cell>
          <cell r="AM753">
            <v>0.00841690832031174</v>
          </cell>
          <cell r="AN753">
            <v>0.00674401019750055</v>
          </cell>
          <cell r="AO753">
            <v>0.0347546123262933</v>
          </cell>
          <cell r="AP753">
            <v>0.0038529130709995</v>
          </cell>
          <cell r="AQ753">
            <v>2415482969.64</v>
          </cell>
          <cell r="AR753">
            <v>1475508730.85</v>
          </cell>
          <cell r="AS753">
            <v>-439376821.2132</v>
          </cell>
          <cell r="AT753">
            <v>2058113209.88</v>
          </cell>
          <cell r="AU753">
            <v>1832878490.61</v>
          </cell>
          <cell r="AV753">
            <v>1749266462.62</v>
          </cell>
          <cell r="AW753">
            <v>2333853551.81</v>
          </cell>
          <cell r="AX753">
            <v>-11571436.8</v>
          </cell>
        </row>
        <row r="754">
          <cell r="A754" t="str">
            <v>002709.SZ</v>
          </cell>
          <cell r="B754" t="str">
            <v>天赐材料</v>
          </cell>
          <cell r="C754">
            <v>6623025300.84</v>
          </cell>
          <cell r="D754">
            <v>0</v>
          </cell>
          <cell r="E754">
            <v>0</v>
          </cell>
          <cell r="F754">
            <v>0</v>
          </cell>
          <cell r="G754">
            <v>4042557658.5</v>
          </cell>
          <cell r="H754">
            <v>31495817.56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48737935.52</v>
          </cell>
          <cell r="P754">
            <v>68394182.23</v>
          </cell>
          <cell r="Q754">
            <v>227270942.48</v>
          </cell>
          <cell r="R754">
            <v>215358593.83</v>
          </cell>
          <cell r="S754">
            <v>31690895.73</v>
          </cell>
          <cell r="T754">
            <v>-2430287.26</v>
          </cell>
          <cell r="U754">
            <v>-2738266.88</v>
          </cell>
          <cell r="V754">
            <v>0</v>
          </cell>
          <cell r="W754">
            <v>0</v>
          </cell>
          <cell r="X754">
            <v>30890529.84</v>
          </cell>
          <cell r="Y754">
            <v>99195699.06</v>
          </cell>
          <cell r="Z754">
            <v>-1760612.73</v>
          </cell>
        </row>
        <row r="754">
          <cell r="AB754">
            <v>33535020.2</v>
          </cell>
          <cell r="AC754">
            <v>2277881.09</v>
          </cell>
          <cell r="AD754">
            <v>269353859.94</v>
          </cell>
          <cell r="AE754">
            <v>6623025300.84</v>
          </cell>
          <cell r="AF754">
            <v>4634010208.29</v>
          </cell>
          <cell r="AG754">
            <v>1854737963.66</v>
          </cell>
          <cell r="AH754">
            <v>1885995102.77</v>
          </cell>
          <cell r="AI754">
            <v>1616641242.83</v>
          </cell>
          <cell r="AJ754">
            <v>2580467642.34</v>
          </cell>
          <cell r="AK754">
            <v>0.389620683166154</v>
          </cell>
          <cell r="AL754">
            <v>627700214.01</v>
          </cell>
          <cell r="AM754">
            <v>0.00735886295252693</v>
          </cell>
          <cell r="AN754">
            <v>0.0103267282130608</v>
          </cell>
          <cell r="AO754">
            <v>0.0343152762003152</v>
          </cell>
          <cell r="AP754">
            <v>0.0325166497254187</v>
          </cell>
          <cell r="AQ754">
            <v>1952767428.33</v>
          </cell>
          <cell r="AR754">
            <v>1651722672.66</v>
          </cell>
          <cell r="AS754">
            <v>1128955452.144</v>
          </cell>
          <cell r="AT754">
            <v>1683413568.39</v>
          </cell>
          <cell r="AU754">
            <v>1921076532.6</v>
          </cell>
          <cell r="AV754">
            <v>1857363329.09</v>
          </cell>
          <cell r="AW754">
            <v>1854737963.66</v>
          </cell>
          <cell r="AX754">
            <v>307979.62</v>
          </cell>
        </row>
        <row r="755">
          <cell r="A755" t="str">
            <v>600850.SH</v>
          </cell>
          <cell r="B755" t="str">
            <v>电科数字</v>
          </cell>
          <cell r="C755">
            <v>6622859433.96</v>
          </cell>
          <cell r="D755">
            <v>0</v>
          </cell>
          <cell r="E755">
            <v>0</v>
          </cell>
          <cell r="F755">
            <v>0</v>
          </cell>
          <cell r="G755">
            <v>5657850192.43</v>
          </cell>
          <cell r="H755">
            <v>3376788.24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9639639.23</v>
          </cell>
          <cell r="P755">
            <v>383198315.65</v>
          </cell>
          <cell r="Q755">
            <v>111232040.61</v>
          </cell>
          <cell r="R755">
            <v>223604850.94</v>
          </cell>
          <cell r="S755">
            <v>-18833626.05</v>
          </cell>
          <cell r="T755">
            <v>-539180.25</v>
          </cell>
          <cell r="U755">
            <v>-539180.25</v>
          </cell>
          <cell r="V755">
            <v>0</v>
          </cell>
          <cell r="W755">
            <v>0</v>
          </cell>
          <cell r="X755">
            <v>158894.34</v>
          </cell>
          <cell r="Y755">
            <v>-2669118.63</v>
          </cell>
          <cell r="Z755">
            <v>255037.56</v>
          </cell>
        </row>
        <row r="755">
          <cell r="AB755">
            <v>2604542.77</v>
          </cell>
          <cell r="AC755">
            <v>568992.9</v>
          </cell>
          <cell r="AD755">
            <v>26848029.53</v>
          </cell>
          <cell r="AE755">
            <v>6622859433.96</v>
          </cell>
          <cell r="AF755">
            <v>6366691412.81</v>
          </cell>
          <cell r="AG755">
            <v>258394102.750002</v>
          </cell>
          <cell r="AH755">
            <v>260429652.620002</v>
          </cell>
          <cell r="AI755">
            <v>233581623.090002</v>
          </cell>
          <cell r="AJ755">
            <v>965009241.53</v>
          </cell>
          <cell r="AK755">
            <v>0.145708851464026</v>
          </cell>
          <cell r="AL755">
            <v>722970177.93</v>
          </cell>
          <cell r="AM755">
            <v>0.00145551016537825</v>
          </cell>
          <cell r="AN755">
            <v>0.0578599499915514</v>
          </cell>
          <cell r="AO755">
            <v>0.0167951685701853</v>
          </cell>
          <cell r="AP755">
            <v>0.0337625844500674</v>
          </cell>
          <cell r="AQ755">
            <v>242039063.6</v>
          </cell>
          <cell r="AR755">
            <v>234024660.12</v>
          </cell>
          <cell r="AS755">
            <v>3856195.56959999</v>
          </cell>
          <cell r="AT755">
            <v>215191034.07</v>
          </cell>
          <cell r="AU755">
            <v>260872689.65</v>
          </cell>
          <cell r="AV755">
            <v>236722868.71</v>
          </cell>
          <cell r="AW755">
            <v>258394102.750002</v>
          </cell>
          <cell r="AX755">
            <v>0</v>
          </cell>
        </row>
        <row r="756">
          <cell r="A756" t="str">
            <v>603612.SH</v>
          </cell>
          <cell r="B756" t="str">
            <v>索通发展</v>
          </cell>
          <cell r="C756">
            <v>6608330801.9</v>
          </cell>
          <cell r="D756">
            <v>0</v>
          </cell>
          <cell r="E756">
            <v>0</v>
          </cell>
          <cell r="F756">
            <v>0</v>
          </cell>
          <cell r="G756">
            <v>5463419426.15</v>
          </cell>
          <cell r="H756">
            <v>104670320.15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38587599.51</v>
          </cell>
          <cell r="P756">
            <v>26658712.62</v>
          </cell>
          <cell r="Q756">
            <v>105772254.18</v>
          </cell>
          <cell r="R756">
            <v>88751342.6</v>
          </cell>
          <cell r="S756">
            <v>105029272.48</v>
          </cell>
          <cell r="T756">
            <v>-22472620.74</v>
          </cell>
          <cell r="U756">
            <v>0</v>
          </cell>
          <cell r="V756">
            <v>0</v>
          </cell>
          <cell r="W756">
            <v>0</v>
          </cell>
          <cell r="X756">
            <v>16288687.54</v>
          </cell>
          <cell r="Y756">
            <v>5145751.98</v>
          </cell>
          <cell r="Z756">
            <v>32737.44</v>
          </cell>
        </row>
        <row r="756">
          <cell r="AB756">
            <v>1480813.92</v>
          </cell>
          <cell r="AC756">
            <v>9926510.97</v>
          </cell>
          <cell r="AD756">
            <v>163003860.16</v>
          </cell>
          <cell r="AE756">
            <v>6608330801.9</v>
          </cell>
          <cell r="AF756">
            <v>5828218607.54</v>
          </cell>
          <cell r="AG756">
            <v>736237871.54</v>
          </cell>
          <cell r="AH756">
            <v>727792174.49</v>
          </cell>
          <cell r="AI756">
            <v>564788314.33</v>
          </cell>
          <cell r="AJ756">
            <v>1144911375.75</v>
          </cell>
          <cell r="AK756">
            <v>0.173252733567881</v>
          </cell>
          <cell r="AL756">
            <v>273361357.94</v>
          </cell>
          <cell r="AM756">
            <v>0.00583923545396751</v>
          </cell>
          <cell r="AN756">
            <v>0.00403410685983444</v>
          </cell>
          <cell r="AO756">
            <v>0.0160058957928663</v>
          </cell>
          <cell r="AP756">
            <v>0.0134302209227302</v>
          </cell>
          <cell r="AQ756">
            <v>871550017.81</v>
          </cell>
          <cell r="AR756">
            <v>603516885.17</v>
          </cell>
          <cell r="AS756">
            <v>254357163.4788</v>
          </cell>
          <cell r="AT756">
            <v>708546157.65</v>
          </cell>
          <cell r="AU756">
            <v>766520745.33</v>
          </cell>
          <cell r="AV756">
            <v>759069444.61</v>
          </cell>
          <cell r="AW756">
            <v>736237871.54</v>
          </cell>
          <cell r="AX756">
            <v>-22472620.74</v>
          </cell>
        </row>
        <row r="757">
          <cell r="A757" t="str">
            <v>600336.SH</v>
          </cell>
          <cell r="B757" t="str">
            <v>澳柯玛</v>
          </cell>
          <cell r="C757">
            <v>6601525937.41</v>
          </cell>
          <cell r="D757">
            <v>0</v>
          </cell>
          <cell r="E757">
            <v>0</v>
          </cell>
          <cell r="F757">
            <v>0</v>
          </cell>
          <cell r="G757">
            <v>5368335565.64</v>
          </cell>
          <cell r="H757">
            <v>50657966.99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87149543.67</v>
          </cell>
          <cell r="P757">
            <v>720110905.89</v>
          </cell>
          <cell r="Q757">
            <v>124562045.26</v>
          </cell>
          <cell r="R757">
            <v>153255444.11</v>
          </cell>
          <cell r="S757">
            <v>-20518340.4</v>
          </cell>
          <cell r="T757">
            <v>2453768.05</v>
          </cell>
          <cell r="U757">
            <v>6321782.82</v>
          </cell>
          <cell r="V757">
            <v>0</v>
          </cell>
          <cell r="W757">
            <v>0</v>
          </cell>
          <cell r="X757">
            <v>-15467819.07</v>
          </cell>
          <cell r="Y757">
            <v>9722767.87</v>
          </cell>
          <cell r="Z757">
            <v>69530.77</v>
          </cell>
        </row>
        <row r="757">
          <cell r="AB757">
            <v>6487530.22</v>
          </cell>
          <cell r="AC757">
            <v>1385696.33</v>
          </cell>
          <cell r="AD757">
            <v>22553012.47</v>
          </cell>
          <cell r="AE757">
            <v>6601525937.41</v>
          </cell>
          <cell r="AF757">
            <v>6432895164.17</v>
          </cell>
          <cell r="AG757">
            <v>176899123.259999</v>
          </cell>
          <cell r="AH757">
            <v>182000957.149999</v>
          </cell>
          <cell r="AI757">
            <v>159447944.679999</v>
          </cell>
          <cell r="AJ757">
            <v>1233190371.77</v>
          </cell>
          <cell r="AK757">
            <v>0.186803836485996</v>
          </cell>
          <cell r="AL757">
            <v>1089698872.91</v>
          </cell>
          <cell r="AM757">
            <v>0.0132014241095585</v>
          </cell>
          <cell r="AN757">
            <v>0.109082492853542</v>
          </cell>
          <cell r="AO757">
            <v>0.0188686746732483</v>
          </cell>
          <cell r="AP757">
            <v>0.0232151544299055</v>
          </cell>
          <cell r="AQ757">
            <v>143491498.86</v>
          </cell>
          <cell r="AR757">
            <v>141456826.79</v>
          </cell>
          <cell r="AS757">
            <v>-45811976.6868</v>
          </cell>
          <cell r="AT757">
            <v>120938486.39</v>
          </cell>
          <cell r="AU757">
            <v>164009839.26</v>
          </cell>
          <cell r="AV757">
            <v>103269047.819999</v>
          </cell>
          <cell r="AW757">
            <v>176899123.259999</v>
          </cell>
          <cell r="AX757">
            <v>-3868014.77</v>
          </cell>
        </row>
        <row r="758">
          <cell r="A758" t="str">
            <v>002382.SZ</v>
          </cell>
          <cell r="B758" t="str">
            <v>蓝帆医疗</v>
          </cell>
          <cell r="C758">
            <v>6572760919.72</v>
          </cell>
          <cell r="D758">
            <v>0</v>
          </cell>
          <cell r="E758">
            <v>0</v>
          </cell>
          <cell r="F758">
            <v>0</v>
          </cell>
          <cell r="G758">
            <v>3031397109.27</v>
          </cell>
          <cell r="H758">
            <v>123966916.62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42300414.79</v>
          </cell>
          <cell r="P758">
            <v>229750044.34</v>
          </cell>
          <cell r="Q758">
            <v>266764797.04</v>
          </cell>
          <cell r="R758">
            <v>306364793.34</v>
          </cell>
          <cell r="S758">
            <v>159079254.2</v>
          </cell>
          <cell r="T758">
            <v>38325031.41</v>
          </cell>
          <cell r="U758">
            <v>-6004322.01</v>
          </cell>
          <cell r="V758">
            <v>0</v>
          </cell>
          <cell r="W758">
            <v>1095847561.93</v>
          </cell>
          <cell r="X758">
            <v>-2826054.03</v>
          </cell>
          <cell r="Y758">
            <v>53421257.74</v>
          </cell>
          <cell r="Z758">
            <v>171197.19</v>
          </cell>
        </row>
        <row r="758">
          <cell r="AB758">
            <v>5478825.62</v>
          </cell>
          <cell r="AC758">
            <v>16369357.12</v>
          </cell>
          <cell r="AD758">
            <v>229073694.68</v>
          </cell>
          <cell r="AE758">
            <v>6572760919.72</v>
          </cell>
          <cell r="AF758">
            <v>4035656412.98</v>
          </cell>
          <cell r="AG758">
            <v>3620853093.56</v>
          </cell>
          <cell r="AH758">
            <v>3609962562.06</v>
          </cell>
          <cell r="AI758">
            <v>3380888867.38</v>
          </cell>
          <cell r="AJ758">
            <v>3541363810.45</v>
          </cell>
          <cell r="AK758">
            <v>0.538793948799352</v>
          </cell>
          <cell r="AL758">
            <v>909491838.75</v>
          </cell>
          <cell r="AM758">
            <v>0.00643571480944753</v>
          </cell>
          <cell r="AN758">
            <v>0.0349548762150605</v>
          </cell>
          <cell r="AO758">
            <v>0.0405864141870178</v>
          </cell>
          <cell r="AP758">
            <v>0.0466112790472609</v>
          </cell>
          <cell r="AQ758">
            <v>2631871971.7</v>
          </cell>
          <cell r="AR758">
            <v>2243719022.82</v>
          </cell>
          <cell r="AS758">
            <v>1207037310.5616</v>
          </cell>
          <cell r="AT758">
            <v>2402798277.02</v>
          </cell>
          <cell r="AU758">
            <v>2472792717.5</v>
          </cell>
          <cell r="AV758">
            <v>2521792837.8</v>
          </cell>
          <cell r="AW758">
            <v>3620853093.56</v>
          </cell>
          <cell r="AX758">
            <v>1140176915.35</v>
          </cell>
        </row>
        <row r="759">
          <cell r="A759" t="str">
            <v>603719.SH</v>
          </cell>
          <cell r="B759" t="str">
            <v>良品铺子</v>
          </cell>
          <cell r="C759">
            <v>6568572635.96</v>
          </cell>
          <cell r="D759">
            <v>0</v>
          </cell>
          <cell r="E759">
            <v>0</v>
          </cell>
          <cell r="F759">
            <v>0</v>
          </cell>
          <cell r="G759">
            <v>4630276796.8</v>
          </cell>
          <cell r="H759">
            <v>10870929.69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34523910.79</v>
          </cell>
          <cell r="P759">
            <v>1251562898.64</v>
          </cell>
          <cell r="Q759">
            <v>323819277.31</v>
          </cell>
          <cell r="R759">
            <v>24375738.35</v>
          </cell>
          <cell r="S759">
            <v>-28732475.21</v>
          </cell>
          <cell r="T759">
            <v>1421715.65</v>
          </cell>
          <cell r="U759">
            <v>0</v>
          </cell>
          <cell r="V759">
            <v>0</v>
          </cell>
          <cell r="W759">
            <v>0</v>
          </cell>
          <cell r="X759">
            <v>4178285.11</v>
          </cell>
          <cell r="Y759">
            <v>-20459.4</v>
          </cell>
          <cell r="Z759">
            <v>1655917.67</v>
          </cell>
        </row>
        <row r="759">
          <cell r="AB759">
            <v>2254255.19</v>
          </cell>
          <cell r="AC759">
            <v>1357732.3</v>
          </cell>
          <cell r="AD759">
            <v>106073143.54</v>
          </cell>
          <cell r="AE759">
            <v>6568572635.96</v>
          </cell>
          <cell r="AF759">
            <v>6235826146.68</v>
          </cell>
          <cell r="AG759">
            <v>331666296.889999</v>
          </cell>
          <cell r="AH759">
            <v>332562819.779999</v>
          </cell>
          <cell r="AI759">
            <v>226489676.239999</v>
          </cell>
          <cell r="AJ759">
            <v>1938295839.16</v>
          </cell>
          <cell r="AK759">
            <v>0.295086306657963</v>
          </cell>
          <cell r="AL759">
            <v>1633364842.8</v>
          </cell>
          <cell r="AM759">
            <v>0.00525592281662488</v>
          </cell>
          <cell r="AN759">
            <v>0.190538031320268</v>
          </cell>
          <cell r="AO759">
            <v>0.0492982715205483</v>
          </cell>
          <cell r="AP759">
            <v>0.00371096426894235</v>
          </cell>
          <cell r="AQ759">
            <v>304930996.36</v>
          </cell>
          <cell r="AR759">
            <v>227590328.03</v>
          </cell>
          <cell r="AS759">
            <v>53240623.8444</v>
          </cell>
          <cell r="AT759">
            <v>198857852.82</v>
          </cell>
          <cell r="AU759">
            <v>333663471.57</v>
          </cell>
          <cell r="AV759">
            <v>290641176.34</v>
          </cell>
          <cell r="AW759">
            <v>331666296.889999</v>
          </cell>
          <cell r="AX759">
            <v>1421715.65</v>
          </cell>
        </row>
        <row r="760">
          <cell r="A760" t="str">
            <v>601678.SH</v>
          </cell>
          <cell r="B760" t="str">
            <v>滨化股份</v>
          </cell>
          <cell r="C760">
            <v>6539112739.8</v>
          </cell>
          <cell r="D760">
            <v>0</v>
          </cell>
          <cell r="E760">
            <v>0</v>
          </cell>
          <cell r="F760">
            <v>0</v>
          </cell>
          <cell r="G760">
            <v>4157902530.96</v>
          </cell>
          <cell r="H760">
            <v>122273737.58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93890162.5</v>
          </cell>
          <cell r="P760">
            <v>15506416.09</v>
          </cell>
          <cell r="Q760">
            <v>290609290.41</v>
          </cell>
          <cell r="R760">
            <v>22483598.81</v>
          </cell>
          <cell r="S760">
            <v>130836914.9</v>
          </cell>
          <cell r="T760">
            <v>46793581.35</v>
          </cell>
          <cell r="U760">
            <v>19436772.68</v>
          </cell>
          <cell r="V760">
            <v>0</v>
          </cell>
          <cell r="W760">
            <v>0</v>
          </cell>
          <cell r="X760">
            <v>3185503.88</v>
          </cell>
          <cell r="Y760">
            <v>-3248464.61</v>
          </cell>
          <cell r="Z760">
            <v>216315.43</v>
          </cell>
        </row>
        <row r="760">
          <cell r="AB760">
            <v>10266022.63</v>
          </cell>
          <cell r="AC760">
            <v>7705488.15</v>
          </cell>
          <cell r="AD760">
            <v>470423933.22</v>
          </cell>
          <cell r="AE760">
            <v>6539112739.8</v>
          </cell>
          <cell r="AF760">
            <v>4711228913.67</v>
          </cell>
          <cell r="AG760">
            <v>1874956683.64</v>
          </cell>
          <cell r="AH760">
            <v>1877517218.12</v>
          </cell>
          <cell r="AI760">
            <v>1407093284.9</v>
          </cell>
          <cell r="AJ760">
            <v>2381210208.84</v>
          </cell>
          <cell r="AK760">
            <v>0.364148823180074</v>
          </cell>
          <cell r="AL760">
            <v>416680468.72</v>
          </cell>
          <cell r="AM760">
            <v>0.0143582418955009</v>
          </cell>
          <cell r="AN760">
            <v>0.00237133334551963</v>
          </cell>
          <cell r="AO760">
            <v>0.0444417005752509</v>
          </cell>
          <cell r="AP760">
            <v>0.00343832561153972</v>
          </cell>
          <cell r="AQ760">
            <v>1964529740.12</v>
          </cell>
          <cell r="AR760">
            <v>1363268892</v>
          </cell>
          <cell r="AS760">
            <v>576193428.0344</v>
          </cell>
          <cell r="AT760">
            <v>1494105806.9</v>
          </cell>
          <cell r="AU760">
            <v>1833692825.22</v>
          </cell>
          <cell r="AV760">
            <v>1836726279.61</v>
          </cell>
          <cell r="AW760">
            <v>1874956683.64</v>
          </cell>
          <cell r="AX760">
            <v>27356808.67</v>
          </cell>
        </row>
        <row r="761">
          <cell r="A761" t="str">
            <v>601366.SH</v>
          </cell>
          <cell r="B761" t="str">
            <v>利群股份</v>
          </cell>
          <cell r="C761">
            <v>6533915868.87</v>
          </cell>
          <cell r="D761">
            <v>0</v>
          </cell>
          <cell r="E761">
            <v>0</v>
          </cell>
          <cell r="F761">
            <v>0</v>
          </cell>
          <cell r="G761">
            <v>4720605609.83</v>
          </cell>
          <cell r="H761">
            <v>170936081.38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65171015.29</v>
          </cell>
          <cell r="P761">
            <v>1001486833.55</v>
          </cell>
          <cell r="Q761">
            <v>543799254.73</v>
          </cell>
          <cell r="R761">
            <v>0</v>
          </cell>
          <cell r="S761">
            <v>186799896.78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958270.25</v>
          </cell>
          <cell r="Y761">
            <v>16974083.78</v>
          </cell>
          <cell r="Z761">
            <v>168728816.46</v>
          </cell>
        </row>
        <row r="761">
          <cell r="AB761">
            <v>30776548.13</v>
          </cell>
          <cell r="AC761">
            <v>26307717.61</v>
          </cell>
          <cell r="AD761">
            <v>75749217.09</v>
          </cell>
          <cell r="AE761">
            <v>6533915868.87</v>
          </cell>
          <cell r="AF761">
            <v>6517862610.18</v>
          </cell>
          <cell r="AG761">
            <v>166849721.120001</v>
          </cell>
          <cell r="AH761">
            <v>171318551.640001</v>
          </cell>
          <cell r="AI761">
            <v>95569334.550001</v>
          </cell>
          <cell r="AJ761">
            <v>1813310259.04</v>
          </cell>
          <cell r="AK761">
            <v>0.277522743700953</v>
          </cell>
          <cell r="AL761">
            <v>1622962356.83</v>
          </cell>
          <cell r="AM761">
            <v>0.0099742660600359</v>
          </cell>
          <cell r="AN761">
            <v>0.153275134490399</v>
          </cell>
          <cell r="AO761">
            <v>0.0832271589722882</v>
          </cell>
          <cell r="AP761">
            <v>0</v>
          </cell>
          <cell r="AQ761">
            <v>190347902.21</v>
          </cell>
          <cell r="AR761">
            <v>-72201211.6599997</v>
          </cell>
          <cell r="AS761">
            <v>-440742413.808</v>
          </cell>
          <cell r="AT761">
            <v>114598685.12</v>
          </cell>
          <cell r="AU761">
            <v>3548005.43000028</v>
          </cell>
          <cell r="AV761">
            <v>182713536.52</v>
          </cell>
          <cell r="AW761">
            <v>166849721.120001</v>
          </cell>
          <cell r="AX761">
            <v>0</v>
          </cell>
        </row>
        <row r="762">
          <cell r="A762" t="str">
            <v>601399.SH</v>
          </cell>
          <cell r="B762" t="str">
            <v>国机重装</v>
          </cell>
          <cell r="C762">
            <v>6527915498.7</v>
          </cell>
          <cell r="D762">
            <v>0</v>
          </cell>
          <cell r="E762">
            <v>0</v>
          </cell>
          <cell r="F762">
            <v>0</v>
          </cell>
          <cell r="G762">
            <v>5617739638.04</v>
          </cell>
          <cell r="H762">
            <v>23834943.75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42787329.97</v>
          </cell>
          <cell r="P762">
            <v>151569930.31</v>
          </cell>
          <cell r="Q762">
            <v>342013996.7</v>
          </cell>
          <cell r="R762">
            <v>110130926.22</v>
          </cell>
          <cell r="S762">
            <v>-85731147.68</v>
          </cell>
          <cell r="T762">
            <v>29958041.05</v>
          </cell>
          <cell r="U762">
            <v>-3681987.65</v>
          </cell>
          <cell r="V762">
            <v>0</v>
          </cell>
          <cell r="W762">
            <v>1549933.71</v>
          </cell>
          <cell r="X762">
            <v>67443141.92</v>
          </cell>
          <cell r="Y762">
            <v>23856286.23</v>
          </cell>
          <cell r="Z762">
            <v>1883.49</v>
          </cell>
        </row>
        <row r="762">
          <cell r="AB762">
            <v>78030001.46</v>
          </cell>
          <cell r="AC762">
            <v>6474287.62</v>
          </cell>
          <cell r="AD762">
            <v>59874823.39</v>
          </cell>
          <cell r="AE762">
            <v>6527915498.7</v>
          </cell>
          <cell r="AF762">
            <v>6178510673.56</v>
          </cell>
          <cell r="AG762">
            <v>289615255.239999</v>
          </cell>
          <cell r="AH762">
            <v>361170969.079999</v>
          </cell>
          <cell r="AI762">
            <v>301296145.689999</v>
          </cell>
          <cell r="AJ762">
            <v>910175860.66</v>
          </cell>
          <cell r="AK762">
            <v>0.139428254063837</v>
          </cell>
          <cell r="AL762">
            <v>598802755.59</v>
          </cell>
          <cell r="AM762">
            <v>0.00655451651886745</v>
          </cell>
          <cell r="AN762">
            <v>0.0232187335053869</v>
          </cell>
          <cell r="AO762">
            <v>0.0523925281765841</v>
          </cell>
          <cell r="AP762">
            <v>0.0168707646785459</v>
          </cell>
          <cell r="AQ762">
            <v>311373105.07</v>
          </cell>
          <cell r="AR762">
            <v>337229429.36</v>
          </cell>
          <cell r="AS762">
            <v>-696420372.5056</v>
          </cell>
          <cell r="AT762">
            <v>251498281.68</v>
          </cell>
          <cell r="AU762">
            <v>397104252.75</v>
          </cell>
          <cell r="AV762">
            <v>148541189.05</v>
          </cell>
          <cell r="AW762">
            <v>289615255.239999</v>
          </cell>
          <cell r="AX762">
            <v>35189962.41</v>
          </cell>
        </row>
        <row r="763">
          <cell r="A763" t="str">
            <v>600765.SH</v>
          </cell>
          <cell r="B763" t="str">
            <v>中航重机</v>
          </cell>
          <cell r="C763">
            <v>6522233795.43</v>
          </cell>
          <cell r="D763">
            <v>0</v>
          </cell>
          <cell r="E763">
            <v>0</v>
          </cell>
          <cell r="F763">
            <v>0</v>
          </cell>
          <cell r="G763">
            <v>4619163595.44</v>
          </cell>
          <cell r="H763">
            <v>92306154.82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25336102.4</v>
          </cell>
          <cell r="P763">
            <v>47081463.47</v>
          </cell>
          <cell r="Q763">
            <v>434686836.69</v>
          </cell>
          <cell r="R763">
            <v>197415262.75</v>
          </cell>
          <cell r="S763">
            <v>64767667.6</v>
          </cell>
          <cell r="T763">
            <v>10105807.45</v>
          </cell>
          <cell r="U763">
            <v>11664053.01</v>
          </cell>
          <cell r="V763">
            <v>0</v>
          </cell>
          <cell r="W763">
            <v>0</v>
          </cell>
          <cell r="X763">
            <v>245313627.93</v>
          </cell>
          <cell r="Y763">
            <v>37862922.52</v>
          </cell>
          <cell r="Z763">
            <v>348022.51</v>
          </cell>
        </row>
        <row r="763">
          <cell r="AB763">
            <v>7835298.54</v>
          </cell>
          <cell r="AC763">
            <v>4267429.5</v>
          </cell>
          <cell r="AD763">
            <v>158114812.84</v>
          </cell>
          <cell r="AE763">
            <v>6522233795.43</v>
          </cell>
          <cell r="AF763">
            <v>5388450928.35</v>
          </cell>
          <cell r="AG763">
            <v>861060146.590001</v>
          </cell>
          <cell r="AH763">
            <v>864628015.630001</v>
          </cell>
          <cell r="AI763">
            <v>706513202.790001</v>
          </cell>
          <cell r="AJ763">
            <v>1903070199.99</v>
          </cell>
          <cell r="AK763">
            <v>0.291781966068656</v>
          </cell>
          <cell r="AL763">
            <v>738814718.79</v>
          </cell>
          <cell r="AM763">
            <v>0.00388457439501057</v>
          </cell>
          <cell r="AN763">
            <v>0.00721861021035294</v>
          </cell>
          <cell r="AO763">
            <v>0.0666469265475544</v>
          </cell>
          <cell r="AP763">
            <v>0.0302680444985466</v>
          </cell>
          <cell r="AQ763">
            <v>1164255481.2</v>
          </cell>
          <cell r="AR763">
            <v>941373000.760001</v>
          </cell>
          <cell r="AS763">
            <v>209486802.233601</v>
          </cell>
          <cell r="AT763">
            <v>1006140668.36</v>
          </cell>
          <cell r="AU763">
            <v>1099487813.6</v>
          </cell>
          <cell r="AV763">
            <v>823415851.920001</v>
          </cell>
          <cell r="AW763">
            <v>861060146.590001</v>
          </cell>
          <cell r="AX763">
            <v>-1558245.56</v>
          </cell>
        </row>
        <row r="764">
          <cell r="A764" t="str">
            <v>603019.SH</v>
          </cell>
          <cell r="B764" t="str">
            <v>中科曙光</v>
          </cell>
          <cell r="C764">
            <v>6492402477.04</v>
          </cell>
          <cell r="D764">
            <v>0</v>
          </cell>
          <cell r="E764">
            <v>0</v>
          </cell>
          <cell r="F764">
            <v>0</v>
          </cell>
          <cell r="G764">
            <v>5081131226.77</v>
          </cell>
          <cell r="H764">
            <v>16081045.03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22674598.04</v>
          </cell>
          <cell r="P764">
            <v>325091578.1</v>
          </cell>
          <cell r="Q764">
            <v>185713033.66</v>
          </cell>
          <cell r="R764">
            <v>576976723.44</v>
          </cell>
          <cell r="S764">
            <v>-103111488.02</v>
          </cell>
          <cell r="T764">
            <v>23798999.3</v>
          </cell>
          <cell r="U764">
            <v>16883024.43</v>
          </cell>
          <cell r="V764">
            <v>0</v>
          </cell>
          <cell r="W764">
            <v>40000</v>
          </cell>
          <cell r="X764">
            <v>11724595.95</v>
          </cell>
          <cell r="Y764">
            <v>57201411.67</v>
          </cell>
          <cell r="Z764">
            <v>43207.05</v>
          </cell>
        </row>
        <row r="764">
          <cell r="AB764">
            <v>4579890.12</v>
          </cell>
          <cell r="AC764">
            <v>2927733</v>
          </cell>
          <cell r="AD764">
            <v>110340756.62</v>
          </cell>
          <cell r="AE764">
            <v>6492402477.04</v>
          </cell>
          <cell r="AF764">
            <v>6088475671.99</v>
          </cell>
          <cell r="AG764">
            <v>358883003.78</v>
          </cell>
          <cell r="AH764">
            <v>360535160.9</v>
          </cell>
          <cell r="AI764">
            <v>250194404.28</v>
          </cell>
          <cell r="AJ764">
            <v>1411271250.27</v>
          </cell>
          <cell r="AK764">
            <v>0.217372729934855</v>
          </cell>
          <cell r="AL764">
            <v>1166005187.79</v>
          </cell>
          <cell r="AM764">
            <v>0.0034924818848165</v>
          </cell>
          <cell r="AN764">
            <v>0.0500726163003091</v>
          </cell>
          <cell r="AO764">
            <v>0.0286046705078379</v>
          </cell>
          <cell r="AP764">
            <v>0.0888695248762603</v>
          </cell>
          <cell r="AQ764">
            <v>245266062.479999</v>
          </cell>
          <cell r="AR764">
            <v>238036793.879999</v>
          </cell>
          <cell r="AS764">
            <v>-719991310.865601</v>
          </cell>
          <cell r="AT764">
            <v>134925305.859999</v>
          </cell>
          <cell r="AU764">
            <v>348377550.499999</v>
          </cell>
          <cell r="AV764">
            <v>215851471.43</v>
          </cell>
          <cell r="AW764">
            <v>358883003.78</v>
          </cell>
          <cell r="AX764">
            <v>6955974.87</v>
          </cell>
        </row>
        <row r="765">
          <cell r="A765" t="str">
            <v>000949.SZ</v>
          </cell>
          <cell r="B765" t="str">
            <v>新乡化纤</v>
          </cell>
          <cell r="C765">
            <v>6483998850.16</v>
          </cell>
          <cell r="D765">
            <v>0</v>
          </cell>
          <cell r="E765">
            <v>0</v>
          </cell>
          <cell r="F765">
            <v>0</v>
          </cell>
          <cell r="G765">
            <v>4163879397.8</v>
          </cell>
          <cell r="H765">
            <v>112136517.71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105261262.6</v>
          </cell>
          <cell r="P765">
            <v>28567284.66</v>
          </cell>
          <cell r="Q765">
            <v>284099124.58</v>
          </cell>
          <cell r="R765">
            <v>78101689.01</v>
          </cell>
          <cell r="S765">
            <v>124704423.47</v>
          </cell>
          <cell r="T765">
            <v>-5494471.68</v>
          </cell>
          <cell r="U765">
            <v>-5838354.86</v>
          </cell>
          <cell r="V765">
            <v>0</v>
          </cell>
          <cell r="W765">
            <v>0</v>
          </cell>
          <cell r="X765">
            <v>-1403254.26</v>
          </cell>
          <cell r="Y765">
            <v>7515061.15</v>
          </cell>
          <cell r="Z765">
            <v>-808.71</v>
          </cell>
        </row>
        <row r="765">
          <cell r="AB765">
            <v>900462.36</v>
          </cell>
          <cell r="AC765">
            <v>7403774.44</v>
          </cell>
          <cell r="AD765">
            <v>406135186.5</v>
          </cell>
          <cell r="AE765">
            <v>6483998850.16</v>
          </cell>
          <cell r="AF765">
            <v>4784613182.12</v>
          </cell>
          <cell r="AG765">
            <v>1687778580.76</v>
          </cell>
          <cell r="AH765">
            <v>1681275268.68</v>
          </cell>
          <cell r="AI765">
            <v>1275140082.18</v>
          </cell>
          <cell r="AJ765">
            <v>2320119452.36</v>
          </cell>
          <cell r="AK765">
            <v>0.357822310888095</v>
          </cell>
          <cell r="AL765">
            <v>510047734.08</v>
          </cell>
          <cell r="AM765">
            <v>0.0162340038967469</v>
          </cell>
          <cell r="AN765">
            <v>0.00440581272763413</v>
          </cell>
          <cell r="AO765">
            <v>0.0438154187169527</v>
          </cell>
          <cell r="AP765">
            <v>0.0120452965546212</v>
          </cell>
          <cell r="AQ765">
            <v>1810071718.28</v>
          </cell>
          <cell r="AR765">
            <v>1279232108.31</v>
          </cell>
          <cell r="AS765">
            <v>789075698.0764</v>
          </cell>
          <cell r="AT765">
            <v>1403936531.78</v>
          </cell>
          <cell r="AU765">
            <v>1685367294.81</v>
          </cell>
          <cell r="AV765">
            <v>1705840958.2</v>
          </cell>
          <cell r="AW765">
            <v>1687778580.76</v>
          </cell>
          <cell r="AX765">
            <v>343883.180000001</v>
          </cell>
        </row>
        <row r="766">
          <cell r="A766" t="str">
            <v>002867.SZ</v>
          </cell>
          <cell r="B766" t="str">
            <v>周大生</v>
          </cell>
          <cell r="C766">
            <v>6473253691.36</v>
          </cell>
          <cell r="D766">
            <v>0</v>
          </cell>
          <cell r="E766">
            <v>0</v>
          </cell>
          <cell r="F766">
            <v>0</v>
          </cell>
          <cell r="G766">
            <v>4569440742.85</v>
          </cell>
          <cell r="H766">
            <v>4374771.92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62270827.61</v>
          </cell>
          <cell r="P766">
            <v>503918099.73</v>
          </cell>
          <cell r="Q766">
            <v>66273464.12</v>
          </cell>
          <cell r="R766">
            <v>8498595.45</v>
          </cell>
          <cell r="S766">
            <v>-18089500.34</v>
          </cell>
          <cell r="T766">
            <v>11961280.79</v>
          </cell>
          <cell r="U766">
            <v>-9982.77</v>
          </cell>
          <cell r="V766">
            <v>0</v>
          </cell>
          <cell r="W766">
            <v>28480069.38</v>
          </cell>
          <cell r="X766">
            <v>7527183.9</v>
          </cell>
          <cell r="Y766">
            <v>54305996.08</v>
          </cell>
          <cell r="Z766">
            <v>597218.35</v>
          </cell>
        </row>
        <row r="766">
          <cell r="AB766">
            <v>8372110.01</v>
          </cell>
          <cell r="AC766">
            <v>97355.15</v>
          </cell>
          <cell r="AD766">
            <v>303700732.96</v>
          </cell>
          <cell r="AE766">
            <v>6473253691.36</v>
          </cell>
          <cell r="AF766">
            <v>5192312229.42</v>
          </cell>
          <cell r="AG766">
            <v>1260146850.48</v>
          </cell>
          <cell r="AH766">
            <v>1268421605.34</v>
          </cell>
          <cell r="AI766">
            <v>964720872.38</v>
          </cell>
          <cell r="AJ766">
            <v>1903812948.51</v>
          </cell>
          <cell r="AK766">
            <v>0.294104485824658</v>
          </cell>
          <cell r="AL766">
            <v>686992228.13</v>
          </cell>
          <cell r="AM766">
            <v>0.00961971067086623</v>
          </cell>
          <cell r="AN766">
            <v>0.0778461842770956</v>
          </cell>
          <cell r="AO766">
            <v>0.0102380452365797</v>
          </cell>
          <cell r="AP766">
            <v>0.00131287847737889</v>
          </cell>
          <cell r="AQ766">
            <v>1216820720.38</v>
          </cell>
          <cell r="AR766">
            <v>931209487.759999</v>
          </cell>
          <cell r="AS766">
            <v>459109139.288799</v>
          </cell>
          <cell r="AT766">
            <v>913119987.419999</v>
          </cell>
          <cell r="AU766">
            <v>1234910220.72</v>
          </cell>
          <cell r="AV766">
            <v>1197241228.05</v>
          </cell>
          <cell r="AW766">
            <v>1260146850.48</v>
          </cell>
          <cell r="AX766">
            <v>40451332.94</v>
          </cell>
        </row>
        <row r="767">
          <cell r="A767" t="str">
            <v>601901.SH</v>
          </cell>
          <cell r="B767" t="str">
            <v>方正证券</v>
          </cell>
          <cell r="C767">
            <v>6458626853.43</v>
          </cell>
          <cell r="D767">
            <v>2895225684.92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44087200.9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553741091.27</v>
          </cell>
          <cell r="U767">
            <v>7499869.3</v>
          </cell>
          <cell r="V767">
            <v>540438.75</v>
          </cell>
          <cell r="W767">
            <v>-9539353.22</v>
          </cell>
          <cell r="X767">
            <v>222665844.13</v>
          </cell>
          <cell r="Y767">
            <v>0</v>
          </cell>
          <cell r="Z767">
            <v>668782.86</v>
          </cell>
        </row>
        <row r="767">
          <cell r="AB767">
            <v>27802540.11</v>
          </cell>
          <cell r="AC767">
            <v>20308913.59</v>
          </cell>
          <cell r="AD767">
            <v>648444255.71</v>
          </cell>
          <cell r="AE767">
            <v>6458626853.43</v>
          </cell>
          <cell r="AF767">
            <v>44087200.9</v>
          </cell>
          <cell r="AG767">
            <v>6737284768.06</v>
          </cell>
          <cell r="AH767">
            <v>6744778394.58</v>
          </cell>
          <cell r="AI767">
            <v>6096334138.87</v>
          </cell>
          <cell r="AJ767">
            <v>6458626853.43</v>
          </cell>
          <cell r="AK767">
            <v>1</v>
          </cell>
          <cell r="AL767">
            <v>36593574.38</v>
          </cell>
          <cell r="AM767">
            <v>0.00682609506641284</v>
          </cell>
          <cell r="AN767">
            <v>0</v>
          </cell>
          <cell r="AO767">
            <v>0</v>
          </cell>
          <cell r="AP767">
            <v>0</v>
          </cell>
          <cell r="AQ767">
            <v>6422033279.05</v>
          </cell>
          <cell r="AR767">
            <v>5773589023.34</v>
          </cell>
          <cell r="AS767">
            <v>2461707806.5944</v>
          </cell>
          <cell r="AT767">
            <v>5773589023.34</v>
          </cell>
          <cell r="AU767">
            <v>6422033279.05</v>
          </cell>
          <cell r="AV767">
            <v>6192542591.26</v>
          </cell>
          <cell r="AW767">
            <v>6737284768.06</v>
          </cell>
          <cell r="AX767">
            <v>537242307.5</v>
          </cell>
        </row>
        <row r="768">
          <cell r="A768" t="str">
            <v>600067.SH</v>
          </cell>
          <cell r="B768" t="str">
            <v>冠城大通</v>
          </cell>
          <cell r="C768">
            <v>6402394148.62</v>
          </cell>
          <cell r="D768">
            <v>0</v>
          </cell>
          <cell r="E768">
            <v>0</v>
          </cell>
          <cell r="F768">
            <v>0</v>
          </cell>
          <cell r="G768">
            <v>5451888147.7</v>
          </cell>
          <cell r="H768">
            <v>208130919.04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152294285.5</v>
          </cell>
          <cell r="P768">
            <v>132401941.8</v>
          </cell>
          <cell r="Q768">
            <v>228875461.21</v>
          </cell>
          <cell r="R768">
            <v>116715903.92</v>
          </cell>
          <cell r="S768">
            <v>228530395.16</v>
          </cell>
          <cell r="T768">
            <v>109614967.75</v>
          </cell>
          <cell r="U768">
            <v>12755521.37</v>
          </cell>
          <cell r="V768">
            <v>0</v>
          </cell>
          <cell r="W768">
            <v>-4852323.57</v>
          </cell>
          <cell r="X768">
            <v>22454871.09</v>
          </cell>
          <cell r="Y768">
            <v>17340222.46</v>
          </cell>
          <cell r="Z768">
            <v>-3628623.47</v>
          </cell>
        </row>
        <row r="768">
          <cell r="AB768">
            <v>795434.98</v>
          </cell>
          <cell r="AC768">
            <v>768351.4</v>
          </cell>
          <cell r="AD768">
            <v>107085722.61</v>
          </cell>
          <cell r="AE768">
            <v>6402394148.62</v>
          </cell>
          <cell r="AF768">
            <v>6310706135.29</v>
          </cell>
          <cell r="AG768">
            <v>153026940.49</v>
          </cell>
          <cell r="AH768">
            <v>153054024.07</v>
          </cell>
          <cell r="AI768">
            <v>45968301.46</v>
          </cell>
          <cell r="AJ768">
            <v>950506000.92</v>
          </cell>
          <cell r="AK768">
            <v>0.148461025493858</v>
          </cell>
          <cell r="AL768">
            <v>647600731.31</v>
          </cell>
          <cell r="AM768">
            <v>0.0237870837009974</v>
          </cell>
          <cell r="AN768">
            <v>0.02068006728835</v>
          </cell>
          <cell r="AO768">
            <v>0.0357484178413684</v>
          </cell>
          <cell r="AP768">
            <v>0.018230040389681</v>
          </cell>
          <cell r="AQ768">
            <v>302905269.61</v>
          </cell>
          <cell r="AR768">
            <v>-32710848.1599999</v>
          </cell>
          <cell r="AS768">
            <v>-669650693.58</v>
          </cell>
          <cell r="AT768">
            <v>195819547</v>
          </cell>
          <cell r="AU768">
            <v>74374874.4500001</v>
          </cell>
          <cell r="AV768">
            <v>68663772.4300001</v>
          </cell>
          <cell r="AW768">
            <v>153026940.49</v>
          </cell>
          <cell r="AX768">
            <v>92007122.81</v>
          </cell>
        </row>
        <row r="769">
          <cell r="A769" t="str">
            <v>000739.SZ</v>
          </cell>
          <cell r="B769" t="str">
            <v>普洛药业</v>
          </cell>
          <cell r="C769">
            <v>6399153386.7</v>
          </cell>
          <cell r="D769">
            <v>0</v>
          </cell>
          <cell r="E769">
            <v>0</v>
          </cell>
          <cell r="F769">
            <v>0</v>
          </cell>
          <cell r="G769">
            <v>4565162429.82</v>
          </cell>
          <cell r="H769">
            <v>10628242.55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29551071.07</v>
          </cell>
          <cell r="P769">
            <v>375819297.25</v>
          </cell>
          <cell r="Q769">
            <v>308866727.78</v>
          </cell>
          <cell r="R769">
            <v>321495631.04</v>
          </cell>
          <cell r="S769">
            <v>-15064169.91</v>
          </cell>
          <cell r="T769">
            <v>57101122.16</v>
          </cell>
          <cell r="U769">
            <v>-4030232.14</v>
          </cell>
          <cell r="V769">
            <v>0</v>
          </cell>
          <cell r="W769">
            <v>-21486403.72</v>
          </cell>
          <cell r="X769">
            <v>20439028.2</v>
          </cell>
          <cell r="Y769">
            <v>1768054.11</v>
          </cell>
          <cell r="Z769">
            <v>1730285.64</v>
          </cell>
        </row>
        <row r="769">
          <cell r="AB769">
            <v>916451.67</v>
          </cell>
          <cell r="AC769">
            <v>4441988.93</v>
          </cell>
          <cell r="AD769">
            <v>137411609.55</v>
          </cell>
          <cell r="AE769">
            <v>6399153386.7</v>
          </cell>
          <cell r="AF769">
            <v>5585830987.05</v>
          </cell>
          <cell r="AG769">
            <v>828460321.42</v>
          </cell>
          <cell r="AH769">
            <v>824934784.16</v>
          </cell>
          <cell r="AI769">
            <v>687523174.61</v>
          </cell>
          <cell r="AJ769">
            <v>1833990956.88</v>
          </cell>
          <cell r="AK769">
            <v>0.286598999281962</v>
          </cell>
          <cell r="AL769">
            <v>1041026318.51</v>
          </cell>
          <cell r="AM769">
            <v>0.00461796573456404</v>
          </cell>
          <cell r="AN769">
            <v>0.0587295341335469</v>
          </cell>
          <cell r="AO769">
            <v>0.0482668111100366</v>
          </cell>
          <cell r="AP769">
            <v>0.0502403383091577</v>
          </cell>
          <cell r="AQ769">
            <v>792964638.37</v>
          </cell>
          <cell r="AR769">
            <v>670617198.73</v>
          </cell>
          <cell r="AS769">
            <v>281299954.3316</v>
          </cell>
          <cell r="AT769">
            <v>655553028.82</v>
          </cell>
          <cell r="AU769">
            <v>808028808.28</v>
          </cell>
          <cell r="AV769">
            <v>767153190.52</v>
          </cell>
          <cell r="AW769">
            <v>828460321.42</v>
          </cell>
          <cell r="AX769">
            <v>39644950.58</v>
          </cell>
        </row>
        <row r="770">
          <cell r="A770" t="str">
            <v>600637.SH</v>
          </cell>
          <cell r="B770" t="str">
            <v>东方明珠</v>
          </cell>
          <cell r="C770">
            <v>6396770038.07</v>
          </cell>
          <cell r="D770">
            <v>0</v>
          </cell>
          <cell r="E770">
            <v>0</v>
          </cell>
          <cell r="F770">
            <v>0</v>
          </cell>
          <cell r="G770">
            <v>4438485290.64</v>
          </cell>
          <cell r="H770">
            <v>45268552.11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41927475.11</v>
          </cell>
          <cell r="P770">
            <v>563947361.01</v>
          </cell>
          <cell r="Q770">
            <v>748328902.1</v>
          </cell>
          <cell r="R770">
            <v>170383394.8</v>
          </cell>
          <cell r="S770">
            <v>-149161150.28</v>
          </cell>
          <cell r="T770">
            <v>627756111.99</v>
          </cell>
          <cell r="U770">
            <v>292624495.33</v>
          </cell>
          <cell r="V770">
            <v>0</v>
          </cell>
          <cell r="W770">
            <v>-9863948.43</v>
          </cell>
          <cell r="X770">
            <v>21764691.31</v>
          </cell>
          <cell r="Y770">
            <v>-251750.36</v>
          </cell>
          <cell r="Z770">
            <v>-839048.62</v>
          </cell>
        </row>
        <row r="770">
          <cell r="AB770">
            <v>18123220.35</v>
          </cell>
          <cell r="AC770">
            <v>18316912.78</v>
          </cell>
          <cell r="AD770">
            <v>282026019.26</v>
          </cell>
          <cell r="AE770">
            <v>6396770038.07</v>
          </cell>
          <cell r="AF770">
            <v>5813911273.38</v>
          </cell>
          <cell r="AG770">
            <v>1178398938.68</v>
          </cell>
          <cell r="AH770">
            <v>1178205246.25</v>
          </cell>
          <cell r="AI770">
            <v>896179226.99</v>
          </cell>
          <cell r="AJ770">
            <v>1958284747.43</v>
          </cell>
          <cell r="AK770">
            <v>0.306136493226329</v>
          </cell>
          <cell r="AL770">
            <v>1524529075.09</v>
          </cell>
          <cell r="AM770">
            <v>0.00655447590900894</v>
          </cell>
          <cell r="AN770">
            <v>0.0881612685235987</v>
          </cell>
          <cell r="AO770">
            <v>0.116985431342125</v>
          </cell>
          <cell r="AP770">
            <v>0.0266358480586254</v>
          </cell>
          <cell r="AQ770">
            <v>433755672.339999</v>
          </cell>
          <cell r="AR770">
            <v>300890803.359999</v>
          </cell>
          <cell r="AS770">
            <v>-2027083285.4488</v>
          </cell>
          <cell r="AT770">
            <v>151729653.079999</v>
          </cell>
          <cell r="AU770">
            <v>582916822.619999</v>
          </cell>
          <cell r="AV770">
            <v>366077072.729999</v>
          </cell>
          <cell r="AW770">
            <v>1178398938.68</v>
          </cell>
          <cell r="AX770">
            <v>325267668.23</v>
          </cell>
        </row>
        <row r="771">
          <cell r="A771" t="str">
            <v>600236.SH</v>
          </cell>
          <cell r="B771" t="str">
            <v>桂冠电力</v>
          </cell>
          <cell r="C771">
            <v>6394262671.45</v>
          </cell>
          <cell r="D771">
            <v>0</v>
          </cell>
          <cell r="E771">
            <v>0</v>
          </cell>
          <cell r="F771">
            <v>0</v>
          </cell>
          <cell r="G771">
            <v>3333073796.52</v>
          </cell>
          <cell r="H771">
            <v>656515054.5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105269558.34</v>
          </cell>
          <cell r="P771">
            <v>0</v>
          </cell>
          <cell r="Q771">
            <v>230923955.89</v>
          </cell>
          <cell r="R771">
            <v>0</v>
          </cell>
          <cell r="S771">
            <v>644428320.26</v>
          </cell>
          <cell r="T771">
            <v>50724984.34</v>
          </cell>
          <cell r="U771">
            <v>38825190.26</v>
          </cell>
          <cell r="V771">
            <v>0</v>
          </cell>
          <cell r="W771">
            <v>0</v>
          </cell>
          <cell r="X771">
            <v>-2004400</v>
          </cell>
          <cell r="Y771">
            <v>0</v>
          </cell>
          <cell r="Z771">
            <v>48476.05</v>
          </cell>
        </row>
        <row r="771">
          <cell r="AB771">
            <v>12905366.01</v>
          </cell>
          <cell r="AC771">
            <v>23508765.17</v>
          </cell>
          <cell r="AD771">
            <v>319539076.23</v>
          </cell>
          <cell r="AE771">
            <v>6394262671.45</v>
          </cell>
          <cell r="AF771">
            <v>4313695631.01</v>
          </cell>
          <cell r="AG771">
            <v>2133344900.83</v>
          </cell>
          <cell r="AH771">
            <v>2122741501.67</v>
          </cell>
          <cell r="AI771">
            <v>1803202425.44</v>
          </cell>
          <cell r="AJ771">
            <v>3061188874.93</v>
          </cell>
          <cell r="AK771">
            <v>0.478739931751322</v>
          </cell>
          <cell r="AL771">
            <v>346796913.39</v>
          </cell>
          <cell r="AM771">
            <v>0.0164631269856996</v>
          </cell>
          <cell r="AN771">
            <v>0</v>
          </cell>
          <cell r="AO771">
            <v>0.0361142429949057</v>
          </cell>
          <cell r="AP771">
            <v>0</v>
          </cell>
          <cell r="AQ771">
            <v>2714391961.54</v>
          </cell>
          <cell r="AR771">
            <v>1750424565.05</v>
          </cell>
          <cell r="AS771">
            <v>385532946.8412</v>
          </cell>
          <cell r="AT771">
            <v>2394852885.31</v>
          </cell>
          <cell r="AU771">
            <v>2069963641.28</v>
          </cell>
          <cell r="AV771">
            <v>2070533182.25</v>
          </cell>
          <cell r="AW771">
            <v>2133344900.83</v>
          </cell>
          <cell r="AX771">
            <v>11899794.08</v>
          </cell>
        </row>
        <row r="772">
          <cell r="A772" t="str">
            <v>601555.SH</v>
          </cell>
          <cell r="B772" t="str">
            <v>东吴证券</v>
          </cell>
          <cell r="C772">
            <v>6391127501.82</v>
          </cell>
          <cell r="D772">
            <v>1842159240.43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22453882.12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1882092512.29</v>
          </cell>
          <cell r="U772">
            <v>132433571.2</v>
          </cell>
          <cell r="V772">
            <v>3916277.44</v>
          </cell>
          <cell r="W772">
            <v>23825621.52</v>
          </cell>
          <cell r="X772">
            <v>30814891.64</v>
          </cell>
          <cell r="Y772">
            <v>0</v>
          </cell>
          <cell r="Z772">
            <v>540385.51</v>
          </cell>
        </row>
        <row r="772">
          <cell r="AB772">
            <v>2589047.26</v>
          </cell>
          <cell r="AC772">
            <v>14246107.11</v>
          </cell>
          <cell r="AD772">
            <v>581092344.92</v>
          </cell>
          <cell r="AE772">
            <v>6391127501.82</v>
          </cell>
          <cell r="AF772">
            <v>22453882.12</v>
          </cell>
          <cell r="AG772">
            <v>8248233524.82</v>
          </cell>
          <cell r="AH772">
            <v>8236576464.97</v>
          </cell>
          <cell r="AI772">
            <v>7655484120.05</v>
          </cell>
          <cell r="AJ772">
            <v>6391127501.82</v>
          </cell>
          <cell r="AK772">
            <v>1</v>
          </cell>
          <cell r="AL772">
            <v>34110941.97</v>
          </cell>
          <cell r="AM772">
            <v>0.00351328965250745</v>
          </cell>
          <cell r="AN772">
            <v>0</v>
          </cell>
          <cell r="AO772">
            <v>0</v>
          </cell>
          <cell r="AP772">
            <v>0</v>
          </cell>
          <cell r="AQ772">
            <v>6357016559.85</v>
          </cell>
          <cell r="AR772">
            <v>5775924214.93</v>
          </cell>
          <cell r="AS772">
            <v>3477087729.614</v>
          </cell>
          <cell r="AT772">
            <v>5775924214.93</v>
          </cell>
          <cell r="AU772">
            <v>6357016559.85</v>
          </cell>
          <cell r="AV772">
            <v>6338399113.57</v>
          </cell>
          <cell r="AW772">
            <v>8248233524.82</v>
          </cell>
          <cell r="AX772">
            <v>1777400840.05</v>
          </cell>
        </row>
        <row r="773">
          <cell r="A773" t="str">
            <v>002641.SZ</v>
          </cell>
          <cell r="B773" t="str">
            <v>公元股份</v>
          </cell>
          <cell r="C773">
            <v>6368911660.06</v>
          </cell>
          <cell r="D773">
            <v>0</v>
          </cell>
          <cell r="E773">
            <v>0</v>
          </cell>
          <cell r="F773">
            <v>0</v>
          </cell>
          <cell r="G773">
            <v>5180059338.42</v>
          </cell>
          <cell r="H773">
            <v>1462814.29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30310162.16</v>
          </cell>
          <cell r="P773">
            <v>236208784.04</v>
          </cell>
          <cell r="Q773">
            <v>321259117.58</v>
          </cell>
          <cell r="R773">
            <v>211194830.68</v>
          </cell>
          <cell r="S773">
            <v>-16998063.29</v>
          </cell>
          <cell r="T773">
            <v>-5838297.77</v>
          </cell>
          <cell r="U773">
            <v>-3180184.16</v>
          </cell>
          <cell r="V773">
            <v>0</v>
          </cell>
          <cell r="W773">
            <v>2429924.8</v>
          </cell>
          <cell r="X773">
            <v>21646586.68</v>
          </cell>
          <cell r="Y773">
            <v>0</v>
          </cell>
          <cell r="Z773">
            <v>4944059.22</v>
          </cell>
        </row>
        <row r="773">
          <cell r="AB773">
            <v>989951.14</v>
          </cell>
          <cell r="AC773">
            <v>2451005.34</v>
          </cell>
          <cell r="AD773">
            <v>48539464.22</v>
          </cell>
          <cell r="AE773">
            <v>6368911660.06</v>
          </cell>
          <cell r="AF773">
            <v>5962034169.59</v>
          </cell>
          <cell r="AG773">
            <v>386766590.04</v>
          </cell>
          <cell r="AH773">
            <v>385305535.84</v>
          </cell>
          <cell r="AI773">
            <v>336766071.62</v>
          </cell>
          <cell r="AJ773">
            <v>1188852321.64</v>
          </cell>
          <cell r="AK773">
            <v>0.186664909971259</v>
          </cell>
          <cell r="AL773">
            <v>800433948.66</v>
          </cell>
          <cell r="AM773">
            <v>0.00475908032295026</v>
          </cell>
          <cell r="AN773">
            <v>0.0370877783595721</v>
          </cell>
          <cell r="AO773">
            <v>0.050441760653495</v>
          </cell>
          <cell r="AP773">
            <v>0.0331602700669286</v>
          </cell>
          <cell r="AQ773">
            <v>388418372.98</v>
          </cell>
          <cell r="AR773">
            <v>356876972.05</v>
          </cell>
          <cell r="AS773">
            <v>-30689479.6412</v>
          </cell>
          <cell r="AT773">
            <v>339878908.76</v>
          </cell>
          <cell r="AU773">
            <v>405416436.27</v>
          </cell>
          <cell r="AV773">
            <v>371714085.43</v>
          </cell>
          <cell r="AW773">
            <v>386766590.04</v>
          </cell>
          <cell r="AX773">
            <v>-228188.81</v>
          </cell>
        </row>
        <row r="774">
          <cell r="A774" t="str">
            <v>605589.SH</v>
          </cell>
          <cell r="B774" t="str">
            <v>圣泉集团</v>
          </cell>
          <cell r="C774">
            <v>6360999712.33</v>
          </cell>
          <cell r="D774">
            <v>0</v>
          </cell>
          <cell r="E774">
            <v>0</v>
          </cell>
          <cell r="F774">
            <v>0</v>
          </cell>
          <cell r="G774">
            <v>4782710115.88</v>
          </cell>
          <cell r="H774">
            <v>97226241.14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53648913.11</v>
          </cell>
          <cell r="P774">
            <v>267312338.49</v>
          </cell>
          <cell r="Q774">
            <v>287939215.42</v>
          </cell>
          <cell r="R774">
            <v>290108745.8</v>
          </cell>
          <cell r="S774">
            <v>108965130.63</v>
          </cell>
          <cell r="T774">
            <v>19637812.04</v>
          </cell>
          <cell r="U774">
            <v>0</v>
          </cell>
          <cell r="V774">
            <v>0</v>
          </cell>
          <cell r="W774">
            <v>-15844523.13</v>
          </cell>
          <cell r="X774">
            <v>-37376711.88</v>
          </cell>
          <cell r="Y774">
            <v>17801892.05</v>
          </cell>
          <cell r="Z774">
            <v>673168.38</v>
          </cell>
        </row>
        <row r="774">
          <cell r="AB774">
            <v>5395231.25</v>
          </cell>
          <cell r="AC774">
            <v>75005007.44</v>
          </cell>
          <cell r="AD774">
            <v>56198521.6</v>
          </cell>
          <cell r="AE774">
            <v>6360999712.33</v>
          </cell>
          <cell r="AF774">
            <v>5790684459.33</v>
          </cell>
          <cell r="AG774">
            <v>594356530.12</v>
          </cell>
          <cell r="AH774">
            <v>524746753.93</v>
          </cell>
          <cell r="AI774">
            <v>468548232.33</v>
          </cell>
          <cell r="AJ774">
            <v>1578289596.45</v>
          </cell>
          <cell r="AK774">
            <v>0.248119740265148</v>
          </cell>
          <cell r="AL774">
            <v>986420881.06</v>
          </cell>
          <cell r="AM774">
            <v>0.00843403797142269</v>
          </cell>
          <cell r="AN774">
            <v>0.0420236363117339</v>
          </cell>
          <cell r="AO774">
            <v>0.0452663462414353</v>
          </cell>
          <cell r="AP774">
            <v>0.0456074137588248</v>
          </cell>
          <cell r="AQ774">
            <v>591868715.39</v>
          </cell>
          <cell r="AR774">
            <v>426705063.16</v>
          </cell>
          <cell r="AS774">
            <v>-195545177.7528</v>
          </cell>
          <cell r="AT774">
            <v>535670193.79</v>
          </cell>
          <cell r="AU774">
            <v>482903584.76</v>
          </cell>
          <cell r="AV774">
            <v>602302130.7</v>
          </cell>
          <cell r="AW774">
            <v>594356530.12</v>
          </cell>
          <cell r="AX774">
            <v>3793288.91</v>
          </cell>
        </row>
        <row r="775">
          <cell r="A775" t="str">
            <v>600223.SH</v>
          </cell>
          <cell r="B775" t="str">
            <v>鲁商发展</v>
          </cell>
          <cell r="C775">
            <v>6349215017.19</v>
          </cell>
          <cell r="D775">
            <v>0</v>
          </cell>
          <cell r="E775">
            <v>0</v>
          </cell>
          <cell r="F775">
            <v>0</v>
          </cell>
          <cell r="G775">
            <v>4311051877.14</v>
          </cell>
          <cell r="H775">
            <v>27886237.09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299184409.43</v>
          </cell>
          <cell r="P775">
            <v>803677309.31</v>
          </cell>
          <cell r="Q775">
            <v>249780893.05</v>
          </cell>
          <cell r="R775">
            <v>80350688.82</v>
          </cell>
          <cell r="S775">
            <v>1087587.9</v>
          </cell>
          <cell r="T775">
            <v>100077104.39</v>
          </cell>
          <cell r="U775">
            <v>100007637.89</v>
          </cell>
          <cell r="V775">
            <v>0</v>
          </cell>
          <cell r="W775">
            <v>0</v>
          </cell>
          <cell r="X775">
            <v>45715780.8</v>
          </cell>
          <cell r="Y775">
            <v>-331411.4</v>
          </cell>
          <cell r="Z775">
            <v>-44307.92</v>
          </cell>
        </row>
        <row r="775">
          <cell r="AB775">
            <v>2889110.38</v>
          </cell>
          <cell r="AC775">
            <v>35347568.88</v>
          </cell>
          <cell r="AD775">
            <v>145837485.24</v>
          </cell>
          <cell r="AE775">
            <v>6349215017.19</v>
          </cell>
          <cell r="AF775">
            <v>5745132765.65</v>
          </cell>
          <cell r="AG775">
            <v>658730678.609999</v>
          </cell>
          <cell r="AH775">
            <v>626272220.109999</v>
          </cell>
          <cell r="AI775">
            <v>480434734.869999</v>
          </cell>
          <cell r="AJ775">
            <v>2038163140.05</v>
          </cell>
          <cell r="AK775">
            <v>0.321010256312289</v>
          </cell>
          <cell r="AL775">
            <v>1465120347.71</v>
          </cell>
          <cell r="AM775">
            <v>0.0471214801546304</v>
          </cell>
          <cell r="AN775">
            <v>0.12657900340973</v>
          </cell>
          <cell r="AO775">
            <v>0.0393404369475184</v>
          </cell>
          <cell r="AP775">
            <v>0.0126552162121549</v>
          </cell>
          <cell r="AQ775">
            <v>573042792.339999</v>
          </cell>
          <cell r="AR775">
            <v>426117719.199999</v>
          </cell>
          <cell r="AS775">
            <v>80056238.174399</v>
          </cell>
          <cell r="AT775">
            <v>427205307.099999</v>
          </cell>
          <cell r="AU775">
            <v>571955204.439999</v>
          </cell>
          <cell r="AV775">
            <v>531854925.029999</v>
          </cell>
          <cell r="AW775">
            <v>658730678.609999</v>
          </cell>
          <cell r="AX775">
            <v>69466.5</v>
          </cell>
        </row>
        <row r="776">
          <cell r="A776" t="str">
            <v>601865.SH</v>
          </cell>
          <cell r="B776" t="str">
            <v>福莱特</v>
          </cell>
          <cell r="C776">
            <v>6337267597.37</v>
          </cell>
          <cell r="D776">
            <v>0</v>
          </cell>
          <cell r="E776">
            <v>0</v>
          </cell>
          <cell r="F776">
            <v>0</v>
          </cell>
          <cell r="G776">
            <v>3669934838.78</v>
          </cell>
          <cell r="H776">
            <v>57728223.46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30340609.54</v>
          </cell>
          <cell r="P776">
            <v>304386539.12</v>
          </cell>
          <cell r="Q776">
            <v>155345617.83</v>
          </cell>
          <cell r="R776">
            <v>303236157.8</v>
          </cell>
          <cell r="S776">
            <v>4622123.81</v>
          </cell>
          <cell r="T776">
            <v>25236719.77</v>
          </cell>
          <cell r="U776">
            <v>3009980.6</v>
          </cell>
          <cell r="V776">
            <v>0</v>
          </cell>
          <cell r="W776">
            <v>-1744629.89</v>
          </cell>
          <cell r="X776">
            <v>-20451405.33</v>
          </cell>
          <cell r="Y776">
            <v>12371307.56</v>
          </cell>
          <cell r="Z776">
            <v>3349838.44</v>
          </cell>
        </row>
        <row r="776">
          <cell r="AB776">
            <v>4816984.44</v>
          </cell>
          <cell r="AC776">
            <v>1140211.48</v>
          </cell>
          <cell r="AD776">
            <v>231362074.78</v>
          </cell>
          <cell r="AE776">
            <v>6337267597.37</v>
          </cell>
          <cell r="AF776">
            <v>4467865886.88</v>
          </cell>
          <cell r="AG776">
            <v>1904323736.58</v>
          </cell>
          <cell r="AH776">
            <v>1908000509.54</v>
          </cell>
          <cell r="AI776">
            <v>1676638434.76</v>
          </cell>
          <cell r="AJ776">
            <v>2667332758.59</v>
          </cell>
          <cell r="AK776">
            <v>0.420896343354186</v>
          </cell>
          <cell r="AL776">
            <v>802003458.89</v>
          </cell>
          <cell r="AM776">
            <v>0.00478764847370364</v>
          </cell>
          <cell r="AN776">
            <v>0.0480311955339115</v>
          </cell>
          <cell r="AO776">
            <v>0.0245130279640502</v>
          </cell>
          <cell r="AP776">
            <v>0.0478496691422412</v>
          </cell>
          <cell r="AQ776">
            <v>1865329299.7</v>
          </cell>
          <cell r="AR776">
            <v>1629345101.11</v>
          </cell>
          <cell r="AS776">
            <v>717943973.1748</v>
          </cell>
          <cell r="AT776">
            <v>1633967224.92</v>
          </cell>
          <cell r="AU776">
            <v>1860707175.89</v>
          </cell>
          <cell r="AV776">
            <v>1827725547.05</v>
          </cell>
          <cell r="AW776">
            <v>1904323736.58</v>
          </cell>
          <cell r="AX776">
            <v>20482109.28</v>
          </cell>
        </row>
        <row r="777">
          <cell r="A777" t="str">
            <v>002423.SZ</v>
          </cell>
          <cell r="B777" t="str">
            <v>中粮资本</v>
          </cell>
          <cell r="C777">
            <v>6331162841.14</v>
          </cell>
          <cell r="D777">
            <v>1446428546.76</v>
          </cell>
          <cell r="E777">
            <v>8134068072.47</v>
          </cell>
          <cell r="F777">
            <v>865613000.61</v>
          </cell>
          <cell r="G777">
            <v>6214651528.86</v>
          </cell>
          <cell r="H777">
            <v>0</v>
          </cell>
          <cell r="I777">
            <v>954173401.38</v>
          </cell>
          <cell r="J777">
            <v>444146910.03</v>
          </cell>
          <cell r="K777">
            <v>983549302.97</v>
          </cell>
          <cell r="L777">
            <v>5696440835.27</v>
          </cell>
          <cell r="M777">
            <v>114810745.1</v>
          </cell>
          <cell r="N777">
            <v>0</v>
          </cell>
          <cell r="O777">
            <v>16972048.5</v>
          </cell>
          <cell r="P777">
            <v>0</v>
          </cell>
          <cell r="Q777">
            <v>1738448938.25</v>
          </cell>
          <cell r="R777">
            <v>8025503.77</v>
          </cell>
          <cell r="S777">
            <v>0</v>
          </cell>
          <cell r="T777">
            <v>1443459341.35</v>
          </cell>
          <cell r="U777">
            <v>152414424.12</v>
          </cell>
          <cell r="V777">
            <v>548790.35</v>
          </cell>
          <cell r="W777">
            <v>-315064426.82</v>
          </cell>
          <cell r="X777">
            <v>-320335281.68</v>
          </cell>
          <cell r="Y777">
            <v>0</v>
          </cell>
          <cell r="Z777">
            <v>-900129.35</v>
          </cell>
        </row>
        <row r="777">
          <cell r="AB777">
            <v>3028200.36</v>
          </cell>
          <cell r="AC777">
            <v>13550060.56</v>
          </cell>
          <cell r="AD777">
            <v>252785778.15</v>
          </cell>
          <cell r="AE777">
            <v>6331162841.14</v>
          </cell>
          <cell r="AF777">
            <v>7978098019.38</v>
          </cell>
          <cell r="AG777">
            <v>-198556321.03</v>
          </cell>
          <cell r="AH777">
            <v>-209078181.23</v>
          </cell>
          <cell r="AI777">
            <v>-461863959.38</v>
          </cell>
          <cell r="AJ777">
            <v>116511312.280001</v>
          </cell>
          <cell r="AK777">
            <v>0.0184028298123858</v>
          </cell>
          <cell r="AL777">
            <v>1773968350.72</v>
          </cell>
          <cell r="AM777">
            <v>0.00268071583781029</v>
          </cell>
          <cell r="AN777">
            <v>0</v>
          </cell>
          <cell r="AO777">
            <v>0.274586040806521</v>
          </cell>
          <cell r="AP777">
            <v>0.00126761923068068</v>
          </cell>
          <cell r="AQ777">
            <v>-1657457038.44</v>
          </cell>
          <cell r="AR777">
            <v>-1910242816.59</v>
          </cell>
          <cell r="AS777">
            <v>-3341622722.8012</v>
          </cell>
          <cell r="AT777">
            <v>-1910242816.59</v>
          </cell>
          <cell r="AU777">
            <v>-1657457038.44</v>
          </cell>
          <cell r="AV777">
            <v>-1327500025.91</v>
          </cell>
          <cell r="AW777">
            <v>-198556321.03</v>
          </cell>
          <cell r="AX777">
            <v>976529280.76</v>
          </cell>
        </row>
        <row r="778">
          <cell r="A778" t="str">
            <v>603986.SH</v>
          </cell>
          <cell r="B778" t="str">
            <v>兆易创新</v>
          </cell>
          <cell r="C778">
            <v>6329944963.67</v>
          </cell>
          <cell r="D778">
            <v>0</v>
          </cell>
          <cell r="E778">
            <v>0</v>
          </cell>
          <cell r="F778">
            <v>0</v>
          </cell>
          <cell r="G778">
            <v>3524765395.4</v>
          </cell>
          <cell r="H778">
            <v>3938668.72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20658026.14</v>
          </cell>
          <cell r="P778">
            <v>245190202.59</v>
          </cell>
          <cell r="Q778">
            <v>282966766.96</v>
          </cell>
          <cell r="R778">
            <v>588640255.65</v>
          </cell>
          <cell r="S778">
            <v>-99440794.88</v>
          </cell>
          <cell r="T778">
            <v>39884795.33</v>
          </cell>
          <cell r="U778">
            <v>-2088562.58</v>
          </cell>
          <cell r="V778">
            <v>0</v>
          </cell>
          <cell r="W778">
            <v>-215567326.63</v>
          </cell>
          <cell r="X778">
            <v>338076.44</v>
          </cell>
          <cell r="Y778">
            <v>22217300.77</v>
          </cell>
          <cell r="Z778">
            <v>53147.28</v>
          </cell>
        </row>
        <row r="778">
          <cell r="AB778">
            <v>228806792</v>
          </cell>
          <cell r="AC778">
            <v>1007051.9</v>
          </cell>
          <cell r="AD778">
            <v>195874290.86</v>
          </cell>
          <cell r="AE778">
            <v>6329944963.67</v>
          </cell>
          <cell r="AF778">
            <v>4562779851.86</v>
          </cell>
          <cell r="AG778">
            <v>1568980350.58</v>
          </cell>
          <cell r="AH778">
            <v>1796780090.68</v>
          </cell>
          <cell r="AI778">
            <v>1600905799.82</v>
          </cell>
          <cell r="AJ778">
            <v>2805179568.27</v>
          </cell>
          <cell r="AK778">
            <v>0.443160182966836</v>
          </cell>
          <cell r="AL778">
            <v>931872812.01</v>
          </cell>
          <cell r="AM778">
            <v>0.00326353961346653</v>
          </cell>
          <cell r="AN778">
            <v>0.0387349659431861</v>
          </cell>
          <cell r="AO778">
            <v>0.0447028795011735</v>
          </cell>
          <cell r="AP778">
            <v>0.0929929500222251</v>
          </cell>
          <cell r="AQ778">
            <v>1873306756.26</v>
          </cell>
          <cell r="AR778">
            <v>1776873260.28</v>
          </cell>
          <cell r="AS778">
            <v>770045684.0312</v>
          </cell>
          <cell r="AT778">
            <v>1677432465.4</v>
          </cell>
          <cell r="AU778">
            <v>1972747551.14</v>
          </cell>
          <cell r="AV778">
            <v>1641283418.28</v>
          </cell>
          <cell r="AW778">
            <v>1568980350.58</v>
          </cell>
          <cell r="AX778">
            <v>-173593968.72</v>
          </cell>
        </row>
        <row r="779">
          <cell r="A779" t="str">
            <v>000903.SZ</v>
          </cell>
          <cell r="B779" t="str">
            <v>云内动力</v>
          </cell>
          <cell r="C779">
            <v>6329567528.78</v>
          </cell>
          <cell r="D779">
            <v>0</v>
          </cell>
          <cell r="E779">
            <v>0</v>
          </cell>
          <cell r="F779">
            <v>0</v>
          </cell>
          <cell r="G779">
            <v>5713750122.08</v>
          </cell>
          <cell r="H779">
            <v>113674421.4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20516299.36</v>
          </cell>
          <cell r="P779">
            <v>110938199.1</v>
          </cell>
          <cell r="Q779">
            <v>160529452.95</v>
          </cell>
          <cell r="R779">
            <v>172404085.54</v>
          </cell>
          <cell r="S779">
            <v>66645417.21</v>
          </cell>
          <cell r="T779">
            <v>25173542.49</v>
          </cell>
          <cell r="U779">
            <v>0</v>
          </cell>
          <cell r="V779">
            <v>0</v>
          </cell>
          <cell r="W779">
            <v>8858256.98</v>
          </cell>
          <cell r="X779">
            <v>17121350.46</v>
          </cell>
          <cell r="Y779">
            <v>675188.35</v>
          </cell>
          <cell r="Z779">
            <v>299048.19</v>
          </cell>
        </row>
        <row r="779">
          <cell r="AB779">
            <v>1104992.71</v>
          </cell>
          <cell r="AC779">
            <v>443633.69</v>
          </cell>
          <cell r="AD779">
            <v>7622794.92</v>
          </cell>
          <cell r="AE779">
            <v>6329567528.78</v>
          </cell>
          <cell r="AF779">
            <v>6244783576.24</v>
          </cell>
          <cell r="AG779">
            <v>101318261.39</v>
          </cell>
          <cell r="AH779">
            <v>101979620.41</v>
          </cell>
          <cell r="AI779">
            <v>94356825.49</v>
          </cell>
          <cell r="AJ779">
            <v>615817406.7</v>
          </cell>
          <cell r="AK779">
            <v>0.0972921773722977</v>
          </cell>
          <cell r="AL779">
            <v>464401866.28</v>
          </cell>
          <cell r="AM779">
            <v>0.00324134299329522</v>
          </cell>
          <cell r="AN779">
            <v>0.0175269793071286</v>
          </cell>
          <cell r="AO779">
            <v>0.0253618358948042</v>
          </cell>
          <cell r="AP779">
            <v>0.0272378933878331</v>
          </cell>
          <cell r="AQ779">
            <v>151415540.42</v>
          </cell>
          <cell r="AR779">
            <v>77147328.2899998</v>
          </cell>
          <cell r="AS779">
            <v>-386087958.8284</v>
          </cell>
          <cell r="AT779">
            <v>143792745.5</v>
          </cell>
          <cell r="AU779">
            <v>84770123.2099998</v>
          </cell>
          <cell r="AV779">
            <v>20257457.7299998</v>
          </cell>
          <cell r="AW779">
            <v>101318261.39</v>
          </cell>
          <cell r="AX779">
            <v>34031799.47</v>
          </cell>
        </row>
        <row r="780">
          <cell r="A780" t="str">
            <v>002051.SZ</v>
          </cell>
          <cell r="B780" t="str">
            <v>中工国际</v>
          </cell>
          <cell r="C780">
            <v>6327780149.74</v>
          </cell>
          <cell r="D780">
            <v>0</v>
          </cell>
          <cell r="E780">
            <v>0</v>
          </cell>
          <cell r="F780">
            <v>0</v>
          </cell>
          <cell r="G780">
            <v>5391207355.83</v>
          </cell>
          <cell r="H780">
            <v>30990037.95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15883348.1</v>
          </cell>
          <cell r="P780">
            <v>193570257.17</v>
          </cell>
          <cell r="Q780">
            <v>325908240.65</v>
          </cell>
          <cell r="R780">
            <v>178191278.79</v>
          </cell>
          <cell r="S780">
            <v>-3019245.96</v>
          </cell>
          <cell r="T780">
            <v>104896097.28</v>
          </cell>
          <cell r="U780">
            <v>23115671.33</v>
          </cell>
          <cell r="V780">
            <v>0</v>
          </cell>
          <cell r="W780">
            <v>16991541</v>
          </cell>
          <cell r="X780">
            <v>124489671.38</v>
          </cell>
          <cell r="Y780">
            <v>3541449.42</v>
          </cell>
          <cell r="Z780">
            <v>-291173.99</v>
          </cell>
        </row>
        <row r="780">
          <cell r="AB780">
            <v>5074287.66</v>
          </cell>
          <cell r="AC780">
            <v>3593400.08</v>
          </cell>
          <cell r="AD780">
            <v>18186427.78</v>
          </cell>
          <cell r="AE780">
            <v>6327780149.74</v>
          </cell>
          <cell r="AF780">
            <v>6101741234.58</v>
          </cell>
          <cell r="AG780">
            <v>219604258.65</v>
          </cell>
          <cell r="AH780">
            <v>221085146.23</v>
          </cell>
          <cell r="AI780">
            <v>202898718.45</v>
          </cell>
          <cell r="AJ780">
            <v>936572793.91</v>
          </cell>
          <cell r="AK780">
            <v>0.148009692458813</v>
          </cell>
          <cell r="AL780">
            <v>715613686.55</v>
          </cell>
          <cell r="AM780">
            <v>0.00251009796866167</v>
          </cell>
          <cell r="AN780">
            <v>0.0305905471728428</v>
          </cell>
          <cell r="AO780">
            <v>0.0515043558622041</v>
          </cell>
          <cell r="AP780">
            <v>0.0281601564171476</v>
          </cell>
          <cell r="AQ780">
            <v>220959107.36</v>
          </cell>
          <cell r="AR780">
            <v>205791925.54</v>
          </cell>
          <cell r="AS780">
            <v>-646615912.4736</v>
          </cell>
          <cell r="AT780">
            <v>202772679.58</v>
          </cell>
          <cell r="AU780">
            <v>223978353.32</v>
          </cell>
          <cell r="AV780">
            <v>63707336.4599999</v>
          </cell>
          <cell r="AW780">
            <v>219604258.65</v>
          </cell>
          <cell r="AX780">
            <v>98771966.95</v>
          </cell>
        </row>
        <row r="781">
          <cell r="A781" t="str">
            <v>605158.SH</v>
          </cell>
          <cell r="B781" t="str">
            <v>华达新材</v>
          </cell>
          <cell r="C781">
            <v>6326544935.21</v>
          </cell>
          <cell r="D781">
            <v>0</v>
          </cell>
          <cell r="E781">
            <v>0</v>
          </cell>
          <cell r="F781">
            <v>0</v>
          </cell>
          <cell r="G781">
            <v>5837549998.82</v>
          </cell>
          <cell r="H781">
            <v>3389065.67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2133042.9</v>
          </cell>
          <cell r="P781">
            <v>11183788.25</v>
          </cell>
          <cell r="Q781">
            <v>46652147.62</v>
          </cell>
          <cell r="R781">
            <v>200001760.02</v>
          </cell>
          <cell r="S781">
            <v>11718785.47</v>
          </cell>
          <cell r="T781">
            <v>7190068.78</v>
          </cell>
          <cell r="U781">
            <v>0</v>
          </cell>
          <cell r="V781">
            <v>0</v>
          </cell>
          <cell r="W781">
            <v>4090396.35</v>
          </cell>
          <cell r="X781">
            <v>1210220.36</v>
          </cell>
          <cell r="Y781">
            <v>0</v>
          </cell>
          <cell r="Z781">
            <v>0</v>
          </cell>
        </row>
        <row r="781">
          <cell r="AB781">
            <v>12321.51</v>
          </cell>
          <cell r="AC781">
            <v>806400</v>
          </cell>
          <cell r="AD781">
            <v>33136728.36</v>
          </cell>
          <cell r="AE781">
            <v>6326544935.21</v>
          </cell>
          <cell r="AF781">
            <v>6109239523.08</v>
          </cell>
          <cell r="AG781">
            <v>227375656.9</v>
          </cell>
          <cell r="AH781">
            <v>226581578.41</v>
          </cell>
          <cell r="AI781">
            <v>193444850.05</v>
          </cell>
          <cell r="AJ781">
            <v>488994936.39</v>
          </cell>
          <cell r="AK781">
            <v>0.0772925730233146</v>
          </cell>
          <cell r="AL781">
            <v>260764817.28</v>
          </cell>
          <cell r="AM781">
            <v>0.000337157630562091</v>
          </cell>
          <cell r="AN781">
            <v>0.00176775607610993</v>
          </cell>
          <cell r="AO781">
            <v>0.00737403244547594</v>
          </cell>
          <cell r="AP781">
            <v>0.0316131098519355</v>
          </cell>
          <cell r="AQ781">
            <v>228230119.11</v>
          </cell>
          <cell r="AR781">
            <v>183374605.28</v>
          </cell>
          <cell r="AS781">
            <v>18343417.7808</v>
          </cell>
          <cell r="AT781">
            <v>195093390.75</v>
          </cell>
          <cell r="AU781">
            <v>216511333.64</v>
          </cell>
          <cell r="AV781">
            <v>224424911.57</v>
          </cell>
          <cell r="AW781">
            <v>227375656.9</v>
          </cell>
          <cell r="AX781">
            <v>11280465.13</v>
          </cell>
        </row>
        <row r="782">
          <cell r="A782" t="str">
            <v>002043.SZ</v>
          </cell>
          <cell r="B782" t="str">
            <v>兔宝宝</v>
          </cell>
          <cell r="C782">
            <v>6315765429.01</v>
          </cell>
          <cell r="D782">
            <v>0</v>
          </cell>
          <cell r="E782">
            <v>0</v>
          </cell>
          <cell r="F782">
            <v>0</v>
          </cell>
          <cell r="G782">
            <v>5245525667.04</v>
          </cell>
          <cell r="H782">
            <v>59915603.79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22693268.17</v>
          </cell>
          <cell r="P782">
            <v>222217148.76</v>
          </cell>
          <cell r="Q782">
            <v>188202769.39</v>
          </cell>
          <cell r="R782">
            <v>49385520.35</v>
          </cell>
          <cell r="S782">
            <v>35058136.3</v>
          </cell>
          <cell r="T782">
            <v>37538329.04</v>
          </cell>
          <cell r="U782">
            <v>4023261.87</v>
          </cell>
          <cell r="V782">
            <v>0</v>
          </cell>
          <cell r="W782">
            <v>112308115.84</v>
          </cell>
          <cell r="X782">
            <v>22477556.52</v>
          </cell>
          <cell r="Y782">
            <v>787762.33</v>
          </cell>
          <cell r="Z782">
            <v>-195757.87</v>
          </cell>
        </row>
        <row r="782">
          <cell r="AB782">
            <v>12048262.41</v>
          </cell>
          <cell r="AC782">
            <v>3128641.34</v>
          </cell>
          <cell r="AD782">
            <v>158500214.13</v>
          </cell>
          <cell r="AE782">
            <v>6315765429.01</v>
          </cell>
          <cell r="AF782">
            <v>5763082510.01</v>
          </cell>
          <cell r="AG782">
            <v>679068287.159999</v>
          </cell>
          <cell r="AH782">
            <v>687987908.229999</v>
          </cell>
          <cell r="AI782">
            <v>529487694.099999</v>
          </cell>
          <cell r="AJ782">
            <v>1070239761.97</v>
          </cell>
          <cell r="AK782">
            <v>0.169455274107253</v>
          </cell>
          <cell r="AL782">
            <v>474366847.93</v>
          </cell>
          <cell r="AM782">
            <v>0.00359311447283393</v>
          </cell>
          <cell r="AN782">
            <v>0.0351845158370349</v>
          </cell>
          <cell r="AO782">
            <v>0.0297988852666273</v>
          </cell>
          <cell r="AP782">
            <v>0.0078194038244611</v>
          </cell>
          <cell r="AQ782">
            <v>595872914.04</v>
          </cell>
          <cell r="AR782">
            <v>402314563.61</v>
          </cell>
          <cell r="AS782">
            <v>255162806.9628</v>
          </cell>
          <cell r="AT782">
            <v>437372699.91</v>
          </cell>
          <cell r="AU782">
            <v>560814777.74</v>
          </cell>
          <cell r="AV782">
            <v>504364374.79</v>
          </cell>
          <cell r="AW782">
            <v>679068287.159999</v>
          </cell>
          <cell r="AX782">
            <v>145823183.01</v>
          </cell>
        </row>
        <row r="783">
          <cell r="A783" t="str">
            <v>601107.SH</v>
          </cell>
          <cell r="B783" t="str">
            <v>四川成渝</v>
          </cell>
          <cell r="C783">
            <v>6311713048.02</v>
          </cell>
          <cell r="D783">
            <v>0</v>
          </cell>
          <cell r="E783">
            <v>0</v>
          </cell>
          <cell r="F783">
            <v>0</v>
          </cell>
          <cell r="G783">
            <v>4362641153.34</v>
          </cell>
          <cell r="H783">
            <v>439448475.86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75049350.86</v>
          </cell>
          <cell r="P783">
            <v>69384084.62</v>
          </cell>
          <cell r="Q783">
            <v>202131478.23</v>
          </cell>
          <cell r="R783">
            <v>310448.34</v>
          </cell>
          <cell r="S783">
            <v>402365712.52</v>
          </cell>
          <cell r="T783">
            <v>35243115.59</v>
          </cell>
          <cell r="U783">
            <v>27988563.16</v>
          </cell>
          <cell r="V783">
            <v>0</v>
          </cell>
          <cell r="W783">
            <v>-66012.56</v>
          </cell>
          <cell r="X783">
            <v>0</v>
          </cell>
          <cell r="Y783">
            <v>-318373.96</v>
          </cell>
          <cell r="Z783">
            <v>1353101.67</v>
          </cell>
        </row>
        <row r="783">
          <cell r="AB783">
            <v>16915591.57</v>
          </cell>
          <cell r="AC783">
            <v>18407306.8</v>
          </cell>
          <cell r="AD783">
            <v>250417532.35</v>
          </cell>
          <cell r="AE783">
            <v>6311713048.02</v>
          </cell>
          <cell r="AF783">
            <v>5111882227.91</v>
          </cell>
          <cell r="AG783">
            <v>1236679398.77</v>
          </cell>
          <cell r="AH783">
            <v>1235187683.54</v>
          </cell>
          <cell r="AI783">
            <v>984770151.19</v>
          </cell>
          <cell r="AJ783">
            <v>1949071894.68</v>
          </cell>
          <cell r="AK783">
            <v>0.308802361554036</v>
          </cell>
          <cell r="AL783">
            <v>348048703.32</v>
          </cell>
          <cell r="AM783">
            <v>0.0118904884124197</v>
          </cell>
          <cell r="AN783">
            <v>0.0109929085958314</v>
          </cell>
          <cell r="AO783">
            <v>0.032024820629862</v>
          </cell>
          <cell r="AP783">
            <v>4.9186066863003e-5</v>
          </cell>
          <cell r="AQ783">
            <v>1601023191.36</v>
          </cell>
          <cell r="AR783">
            <v>948239946.49</v>
          </cell>
          <cell r="AS783">
            <v>-350239463.3692</v>
          </cell>
          <cell r="AT783">
            <v>1350605659.01</v>
          </cell>
          <cell r="AU783">
            <v>1198657478.84</v>
          </cell>
          <cell r="AV783">
            <v>1164419532.4</v>
          </cell>
          <cell r="AW783">
            <v>1236679398.77</v>
          </cell>
          <cell r="AX783">
            <v>7188539.87</v>
          </cell>
        </row>
        <row r="784">
          <cell r="A784" t="str">
            <v>000046.SZ</v>
          </cell>
          <cell r="B784" t="str">
            <v>泛海控股</v>
          </cell>
          <cell r="C784">
            <v>6306125345.38</v>
          </cell>
          <cell r="D784">
            <v>252103385.33</v>
          </cell>
          <cell r="E784">
            <v>4156083138.09</v>
          </cell>
          <cell r="F784">
            <v>2176880070.18</v>
          </cell>
          <cell r="G784">
            <v>2235043447.6</v>
          </cell>
          <cell r="H784">
            <v>3625483629.16</v>
          </cell>
          <cell r="I784">
            <v>773266466.79</v>
          </cell>
          <cell r="J784">
            <v>0</v>
          </cell>
          <cell r="K784">
            <v>2359779994.38</v>
          </cell>
          <cell r="L784">
            <v>372806808.15</v>
          </cell>
          <cell r="M784">
            <v>0</v>
          </cell>
          <cell r="N784">
            <v>65003126.17</v>
          </cell>
          <cell r="O784">
            <v>1289848845.25</v>
          </cell>
          <cell r="P784">
            <v>41019865.87</v>
          </cell>
          <cell r="Q784">
            <v>3793130982.36</v>
          </cell>
          <cell r="R784">
            <v>0</v>
          </cell>
          <cell r="S784">
            <v>3634965854.44</v>
          </cell>
          <cell r="T784">
            <v>-576607548.56</v>
          </cell>
          <cell r="U784">
            <v>724724243.15</v>
          </cell>
          <cell r="V784">
            <v>0</v>
          </cell>
          <cell r="W784">
            <v>204161510.81</v>
          </cell>
          <cell r="X784">
            <v>300181504.63</v>
          </cell>
          <cell r="Y784">
            <v>0</v>
          </cell>
          <cell r="Z784">
            <v>-410828.92</v>
          </cell>
        </row>
        <row r="784">
          <cell r="AB784">
            <v>15402985.26</v>
          </cell>
          <cell r="AC784">
            <v>89403824.53</v>
          </cell>
          <cell r="AD784">
            <v>702163336.49</v>
          </cell>
          <cell r="AE784">
            <v>6306125345.38</v>
          </cell>
          <cell r="AF784">
            <v>10994008995.52</v>
          </cell>
          <cell r="AG784">
            <v>-5360922021.44</v>
          </cell>
          <cell r="AH784">
            <v>-5434922860.71</v>
          </cell>
          <cell r="AI784">
            <v>-6137086197.2</v>
          </cell>
          <cell r="AJ784">
            <v>4071081897.78</v>
          </cell>
          <cell r="AK784">
            <v>0.645575797309922</v>
          </cell>
          <cell r="AL784">
            <v>5198000532.75</v>
          </cell>
          <cell r="AM784">
            <v>0.204539043327924</v>
          </cell>
          <cell r="AN784">
            <v>0.00650476538657006</v>
          </cell>
          <cell r="AO784">
            <v>0.60149945879825</v>
          </cell>
          <cell r="AP784">
            <v>0</v>
          </cell>
          <cell r="AQ784">
            <v>-1126918634.97</v>
          </cell>
          <cell r="AR784">
            <v>-5464047825.9</v>
          </cell>
          <cell r="AS784">
            <v>-6658502739.6496</v>
          </cell>
          <cell r="AT784">
            <v>-1829081971.46</v>
          </cell>
          <cell r="AU784">
            <v>-4761884489.41</v>
          </cell>
          <cell r="AV784">
            <v>-4978993758.41</v>
          </cell>
          <cell r="AW784">
            <v>-5360922021.44</v>
          </cell>
          <cell r="AX784">
            <v>-1097170280.9</v>
          </cell>
        </row>
        <row r="785">
          <cell r="A785" t="str">
            <v>001213.SZ</v>
          </cell>
          <cell r="B785" t="str">
            <v>中铁特货</v>
          </cell>
          <cell r="C785">
            <v>6303000826.04</v>
          </cell>
          <cell r="D785">
            <v>0</v>
          </cell>
          <cell r="E785">
            <v>0</v>
          </cell>
          <cell r="F785">
            <v>0</v>
          </cell>
          <cell r="G785">
            <v>5832570065.02</v>
          </cell>
          <cell r="H785">
            <v>15221153.55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7089726.46</v>
          </cell>
          <cell r="P785">
            <v>476481.18</v>
          </cell>
          <cell r="Q785">
            <v>104507252.88</v>
          </cell>
          <cell r="R785">
            <v>0</v>
          </cell>
          <cell r="S785">
            <v>-48218462.88</v>
          </cell>
          <cell r="T785">
            <v>22456891.34</v>
          </cell>
          <cell r="U785">
            <v>22456891.34</v>
          </cell>
          <cell r="V785">
            <v>0</v>
          </cell>
          <cell r="W785">
            <v>0</v>
          </cell>
          <cell r="X785">
            <v>92377.28</v>
          </cell>
          <cell r="Y785">
            <v>-91167.68</v>
          </cell>
          <cell r="Z785">
            <v>91428.45</v>
          </cell>
        </row>
        <row r="785">
          <cell r="AB785">
            <v>7001073.57</v>
          </cell>
          <cell r="AC785">
            <v>344788.15</v>
          </cell>
          <cell r="AD785">
            <v>104345045.13</v>
          </cell>
          <cell r="AE785">
            <v>6303000826.04</v>
          </cell>
          <cell r="AF785">
            <v>5896425062.66</v>
          </cell>
          <cell r="AG785">
            <v>429122873.569999</v>
          </cell>
          <cell r="AH785">
            <v>435779158.989999</v>
          </cell>
          <cell r="AI785">
            <v>331434113.859999</v>
          </cell>
          <cell r="AJ785">
            <v>470430761.02</v>
          </cell>
          <cell r="AK785">
            <v>0.0746359986304425</v>
          </cell>
          <cell r="AL785">
            <v>105326007.42</v>
          </cell>
          <cell r="AM785">
            <v>0.00112481763142244</v>
          </cell>
          <cell r="AN785">
            <v>7.55959253616915e-5</v>
          </cell>
          <cell r="AO785">
            <v>0.016580555161637</v>
          </cell>
          <cell r="AP785">
            <v>0</v>
          </cell>
          <cell r="AQ785">
            <v>365104753.6</v>
          </cell>
          <cell r="AR785">
            <v>308978171.35</v>
          </cell>
          <cell r="AS785">
            <v>-1126218653.3316</v>
          </cell>
          <cell r="AT785">
            <v>260759708.47</v>
          </cell>
          <cell r="AU785">
            <v>413323216.48</v>
          </cell>
          <cell r="AV785">
            <v>343226365.8</v>
          </cell>
          <cell r="AW785">
            <v>429122873.569999</v>
          </cell>
          <cell r="AX785">
            <v>0</v>
          </cell>
        </row>
        <row r="786">
          <cell r="A786" t="str">
            <v>002920.SZ</v>
          </cell>
          <cell r="B786" t="str">
            <v>德赛西威</v>
          </cell>
          <cell r="C786">
            <v>6302871971.51</v>
          </cell>
          <cell r="D786">
            <v>0</v>
          </cell>
          <cell r="E786">
            <v>0</v>
          </cell>
          <cell r="F786">
            <v>0</v>
          </cell>
          <cell r="G786">
            <v>4757334593.33</v>
          </cell>
          <cell r="H786">
            <v>3691282.09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24110319.5</v>
          </cell>
          <cell r="P786">
            <v>179948661.93</v>
          </cell>
          <cell r="Q786">
            <v>172982086.01</v>
          </cell>
          <cell r="R786">
            <v>625761271.42</v>
          </cell>
          <cell r="S786">
            <v>592304.46</v>
          </cell>
          <cell r="T786">
            <v>-23823046.92</v>
          </cell>
          <cell r="U786">
            <v>-17004919.36</v>
          </cell>
          <cell r="V786">
            <v>0</v>
          </cell>
          <cell r="W786">
            <v>-8087867.41</v>
          </cell>
          <cell r="X786">
            <v>17820602.28</v>
          </cell>
          <cell r="Y786">
            <v>8135085.5</v>
          </cell>
          <cell r="Z786">
            <v>0</v>
          </cell>
        </row>
        <row r="786">
          <cell r="AB786">
            <v>8771543.87</v>
          </cell>
          <cell r="AC786">
            <v>5232560.53</v>
          </cell>
          <cell r="AD786">
            <v>89326104.5</v>
          </cell>
          <cell r="AE786">
            <v>6302871971.51</v>
          </cell>
          <cell r="AF786">
            <v>5760729236.65</v>
          </cell>
          <cell r="AG786">
            <v>484276132.75</v>
          </cell>
          <cell r="AH786">
            <v>487815116.09</v>
          </cell>
          <cell r="AI786">
            <v>398489011.59</v>
          </cell>
          <cell r="AJ786">
            <v>1545537378.18</v>
          </cell>
          <cell r="AK786">
            <v>0.245211609115032</v>
          </cell>
          <cell r="AL786">
            <v>1007398441.02</v>
          </cell>
          <cell r="AM786">
            <v>0.0038252910116186</v>
          </cell>
          <cell r="AN786">
            <v>0.0285502645053552</v>
          </cell>
          <cell r="AO786">
            <v>0.0274449626760478</v>
          </cell>
          <cell r="AP786">
            <v>0.0992819264374308</v>
          </cell>
          <cell r="AQ786">
            <v>538138937.16</v>
          </cell>
          <cell r="AR786">
            <v>448220528.2</v>
          </cell>
          <cell r="AS786">
            <v>51258180.5232</v>
          </cell>
          <cell r="AT786">
            <v>448812832.66</v>
          </cell>
          <cell r="AU786">
            <v>537546632.7</v>
          </cell>
          <cell r="AV786">
            <v>513088069.45</v>
          </cell>
          <cell r="AW786">
            <v>484276132.75</v>
          </cell>
          <cell r="AX786">
            <v>-14905994.97</v>
          </cell>
        </row>
        <row r="787">
          <cell r="A787" t="str">
            <v>002204.SZ</v>
          </cell>
          <cell r="B787" t="str">
            <v>大连重工</v>
          </cell>
          <cell r="C787">
            <v>6302031629.58</v>
          </cell>
          <cell r="D787">
            <v>0</v>
          </cell>
          <cell r="E787">
            <v>0</v>
          </cell>
          <cell r="F787">
            <v>0</v>
          </cell>
          <cell r="G787">
            <v>4966206236.74</v>
          </cell>
          <cell r="H787">
            <v>3008514.08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51503035.77</v>
          </cell>
          <cell r="P787">
            <v>253438081.52</v>
          </cell>
          <cell r="Q787">
            <v>507546490.65</v>
          </cell>
          <cell r="R787">
            <v>360584653.39</v>
          </cell>
          <cell r="S787">
            <v>-14200015.34</v>
          </cell>
          <cell r="T787">
            <v>94635.28</v>
          </cell>
          <cell r="U787">
            <v>-198637.89</v>
          </cell>
          <cell r="V787">
            <v>0</v>
          </cell>
          <cell r="W787">
            <v>4736600.78</v>
          </cell>
          <cell r="X787">
            <v>38615714.94</v>
          </cell>
          <cell r="Y787">
            <v>50702170.97</v>
          </cell>
          <cell r="Z787">
            <v>12476597.57</v>
          </cell>
        </row>
        <row r="787">
          <cell r="AB787">
            <v>18240046.33</v>
          </cell>
          <cell r="AC787">
            <v>42048912.02</v>
          </cell>
          <cell r="AD787">
            <v>37479024.48</v>
          </cell>
          <cell r="AE787">
            <v>6302031629.58</v>
          </cell>
          <cell r="AF787">
            <v>6125078482.73</v>
          </cell>
          <cell r="AG787">
            <v>104943094.569999</v>
          </cell>
          <cell r="AH787">
            <v>81134228.879999</v>
          </cell>
          <cell r="AI787">
            <v>43655204.399999</v>
          </cell>
          <cell r="AJ787">
            <v>1335825392.84</v>
          </cell>
          <cell r="AK787">
            <v>0.211967421199539</v>
          </cell>
          <cell r="AL787">
            <v>1247583297.99</v>
          </cell>
          <cell r="AM787">
            <v>0.00817244958407681</v>
          </cell>
          <cell r="AN787">
            <v>0.0402152982429399</v>
          </cell>
          <cell r="AO787">
            <v>0.080536963392522</v>
          </cell>
          <cell r="AP787">
            <v>0.0572172078124005</v>
          </cell>
          <cell r="AQ787">
            <v>88242094.8500001</v>
          </cell>
          <cell r="AR787">
            <v>64963085.7100001</v>
          </cell>
          <cell r="AS787">
            <v>-464863230.1932</v>
          </cell>
          <cell r="AT787">
            <v>50763070.3700001</v>
          </cell>
          <cell r="AU787">
            <v>102442110.19</v>
          </cell>
          <cell r="AV787">
            <v>82903329.0900002</v>
          </cell>
          <cell r="AW787">
            <v>104943094.569999</v>
          </cell>
          <cell r="AX787">
            <v>5029873.95</v>
          </cell>
        </row>
        <row r="788">
          <cell r="A788" t="str">
            <v>002607.SZ</v>
          </cell>
          <cell r="B788" t="str">
            <v>中公教育</v>
          </cell>
          <cell r="C788">
            <v>6301194119.42</v>
          </cell>
          <cell r="D788">
            <v>0</v>
          </cell>
          <cell r="E788">
            <v>0</v>
          </cell>
          <cell r="F788">
            <v>0</v>
          </cell>
          <cell r="G788">
            <v>3588626072.16</v>
          </cell>
          <cell r="H788">
            <v>176536740.21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23049626.16</v>
          </cell>
          <cell r="P788">
            <v>1475923658.93</v>
          </cell>
          <cell r="Q788">
            <v>1036022099.4</v>
          </cell>
          <cell r="R788">
            <v>835716194.57</v>
          </cell>
          <cell r="S788">
            <v>383556345.64</v>
          </cell>
          <cell r="T788">
            <v>74689765.65</v>
          </cell>
          <cell r="U788">
            <v>0</v>
          </cell>
          <cell r="V788">
            <v>0</v>
          </cell>
          <cell r="W788">
            <v>11041967.01</v>
          </cell>
          <cell r="X788">
            <v>2013158.79</v>
          </cell>
          <cell r="Y788">
            <v>0</v>
          </cell>
          <cell r="Z788">
            <v>-168828.03</v>
          </cell>
        </row>
        <row r="788">
          <cell r="AB788">
            <v>41198.84</v>
          </cell>
          <cell r="AC788">
            <v>886108.68</v>
          </cell>
          <cell r="AD788">
            <v>-249727.99</v>
          </cell>
          <cell r="AE788">
            <v>6301194119.42</v>
          </cell>
          <cell r="AF788">
            <v>7342893996.86</v>
          </cell>
          <cell r="AG788">
            <v>-958150131.6</v>
          </cell>
          <cell r="AH788">
            <v>-958995041.44</v>
          </cell>
          <cell r="AI788">
            <v>-958745313.45</v>
          </cell>
          <cell r="AJ788">
            <v>2712568047.26</v>
          </cell>
          <cell r="AK788">
            <v>0.430484761435929</v>
          </cell>
          <cell r="AL788">
            <v>3371556488.9</v>
          </cell>
          <cell r="AM788">
            <v>0.00365797747588224</v>
          </cell>
          <cell r="AN788">
            <v>0.234229200205286</v>
          </cell>
          <cell r="AO788">
            <v>0.16441678827304</v>
          </cell>
          <cell r="AP788">
            <v>0.132628225496872</v>
          </cell>
          <cell r="AQ788">
            <v>-658988441.64</v>
          </cell>
          <cell r="AR788">
            <v>-1042295059.29</v>
          </cell>
          <cell r="AS788">
            <v>-1313033431.222</v>
          </cell>
          <cell r="AT788">
            <v>-658738713.65</v>
          </cell>
          <cell r="AU788">
            <v>-1042544787.28</v>
          </cell>
          <cell r="AV788">
            <v>-836862258.83</v>
          </cell>
          <cell r="AW788">
            <v>-958150131.6</v>
          </cell>
          <cell r="AX788">
            <v>85731732.66</v>
          </cell>
        </row>
        <row r="789">
          <cell r="A789" t="str">
            <v>603659.SH</v>
          </cell>
          <cell r="B789" t="str">
            <v>璞泰来</v>
          </cell>
          <cell r="C789">
            <v>6295111147.6</v>
          </cell>
          <cell r="D789">
            <v>0</v>
          </cell>
          <cell r="E789">
            <v>0</v>
          </cell>
          <cell r="F789">
            <v>0</v>
          </cell>
          <cell r="G789">
            <v>4033903781.53</v>
          </cell>
          <cell r="H789">
            <v>60363302.6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37179955.97</v>
          </cell>
          <cell r="P789">
            <v>124906161.07</v>
          </cell>
          <cell r="Q789">
            <v>250009789.27</v>
          </cell>
          <cell r="R789">
            <v>356500902.05</v>
          </cell>
          <cell r="S789">
            <v>-4652658.38</v>
          </cell>
          <cell r="T789">
            <v>5222534.77</v>
          </cell>
          <cell r="U789">
            <v>1539187.92</v>
          </cell>
          <cell r="V789">
            <v>0</v>
          </cell>
          <cell r="W789">
            <v>0</v>
          </cell>
          <cell r="X789">
            <v>50733456.39</v>
          </cell>
          <cell r="Y789">
            <v>70567087.47</v>
          </cell>
          <cell r="Z789">
            <v>502455.07</v>
          </cell>
        </row>
        <row r="789">
          <cell r="AB789">
            <v>2104277.94</v>
          </cell>
          <cell r="AC789">
            <v>6524435.16</v>
          </cell>
          <cell r="AD789">
            <v>221590475.32</v>
          </cell>
          <cell r="AE789">
            <v>6295111147.6</v>
          </cell>
          <cell r="AF789">
            <v>4797847931.51</v>
          </cell>
          <cell r="AG789">
            <v>1381687662.07</v>
          </cell>
          <cell r="AH789">
            <v>1377267504.85</v>
          </cell>
          <cell r="AI789">
            <v>1155677029.53</v>
          </cell>
          <cell r="AJ789">
            <v>2261207366.07</v>
          </cell>
          <cell r="AK789">
            <v>0.35920054675001</v>
          </cell>
          <cell r="AL789">
            <v>843584053.05</v>
          </cell>
          <cell r="AM789">
            <v>0.00590616354473341</v>
          </cell>
          <cell r="AN789">
            <v>0.0198417721532399</v>
          </cell>
          <cell r="AO789">
            <v>0.0397149126374545</v>
          </cell>
          <cell r="AP789">
            <v>0.0566313912004422</v>
          </cell>
          <cell r="AQ789">
            <v>1417623313.02</v>
          </cell>
          <cell r="AR789">
            <v>1200685496.08</v>
          </cell>
          <cell r="AS789">
            <v>403494250.32</v>
          </cell>
          <cell r="AT789">
            <v>1196032837.7</v>
          </cell>
          <cell r="AU789">
            <v>1422275971.4</v>
          </cell>
          <cell r="AV789">
            <v>1311449166.32</v>
          </cell>
          <cell r="AW789">
            <v>1381687662.07</v>
          </cell>
          <cell r="AX789">
            <v>3683346.85</v>
          </cell>
        </row>
        <row r="790">
          <cell r="A790" t="str">
            <v>600697.SH</v>
          </cell>
          <cell r="B790" t="str">
            <v>欧亚集团</v>
          </cell>
          <cell r="C790">
            <v>6291042731.61</v>
          </cell>
          <cell r="D790">
            <v>0</v>
          </cell>
          <cell r="E790">
            <v>0</v>
          </cell>
          <cell r="F790">
            <v>0</v>
          </cell>
          <cell r="G790">
            <v>3742593243.14</v>
          </cell>
          <cell r="H790">
            <v>299979804.52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162569194.48</v>
          </cell>
          <cell r="P790">
            <v>501415136.88</v>
          </cell>
          <cell r="Q790">
            <v>1242851708.85</v>
          </cell>
          <cell r="R790">
            <v>0</v>
          </cell>
          <cell r="S790">
            <v>356061708.52</v>
          </cell>
          <cell r="T790">
            <v>-6631903.47</v>
          </cell>
          <cell r="U790">
            <v>-6597067.03</v>
          </cell>
          <cell r="V790">
            <v>0</v>
          </cell>
          <cell r="W790">
            <v>-392815.38</v>
          </cell>
          <cell r="X790">
            <v>-901868.44</v>
          </cell>
          <cell r="Y790">
            <v>0</v>
          </cell>
          <cell r="Z790">
            <v>-5188.25</v>
          </cell>
        </row>
        <row r="790">
          <cell r="AB790">
            <v>8029852.38</v>
          </cell>
          <cell r="AC790">
            <v>6925250.45</v>
          </cell>
          <cell r="AD790">
            <v>114549686.72</v>
          </cell>
          <cell r="AE790">
            <v>6291042731.61</v>
          </cell>
          <cell r="AF790">
            <v>6005490991.87</v>
          </cell>
          <cell r="AG790">
            <v>279423701.079999</v>
          </cell>
          <cell r="AH790">
            <v>280528303.009999</v>
          </cell>
          <cell r="AI790">
            <v>165978616.289999</v>
          </cell>
          <cell r="AJ790">
            <v>2548449488.47</v>
          </cell>
          <cell r="AK790">
            <v>0.405091746661495</v>
          </cell>
          <cell r="AL790">
            <v>1905731438.28</v>
          </cell>
          <cell r="AM790">
            <v>0.0258413750177143</v>
          </cell>
          <cell r="AN790">
            <v>0.0797030251218272</v>
          </cell>
          <cell r="AO790">
            <v>0.197558936073532</v>
          </cell>
          <cell r="AP790">
            <v>0</v>
          </cell>
          <cell r="AQ790">
            <v>642718050.19</v>
          </cell>
          <cell r="AR790">
            <v>172106654.95</v>
          </cell>
          <cell r="AS790">
            <v>-38685650.2036</v>
          </cell>
          <cell r="AT790">
            <v>528168363.47</v>
          </cell>
          <cell r="AU790">
            <v>286656341.67</v>
          </cell>
          <cell r="AV790">
            <v>342530323.93</v>
          </cell>
          <cell r="AW790">
            <v>279423701.079999</v>
          </cell>
          <cell r="AX790">
            <v>-427651.819999999</v>
          </cell>
        </row>
        <row r="791">
          <cell r="A791" t="str">
            <v>002511.SZ</v>
          </cell>
          <cell r="B791" t="str">
            <v>中顺洁柔</v>
          </cell>
          <cell r="C791">
            <v>6274852727.25</v>
          </cell>
          <cell r="D791">
            <v>0</v>
          </cell>
          <cell r="E791">
            <v>0</v>
          </cell>
          <cell r="F791">
            <v>0</v>
          </cell>
          <cell r="G791">
            <v>3893455731.93</v>
          </cell>
          <cell r="H791">
            <v>1272593.21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43629579.28</v>
          </cell>
          <cell r="P791">
            <v>1385553454.23</v>
          </cell>
          <cell r="Q791">
            <v>261274849.11</v>
          </cell>
          <cell r="R791">
            <v>147516610.83</v>
          </cell>
          <cell r="S791">
            <v>-2843329.38</v>
          </cell>
          <cell r="T791">
            <v>358473.15</v>
          </cell>
          <cell r="U791">
            <v>0</v>
          </cell>
          <cell r="V791">
            <v>0</v>
          </cell>
          <cell r="W791">
            <v>0</v>
          </cell>
          <cell r="X791">
            <v>-366801.28</v>
          </cell>
          <cell r="Y791">
            <v>3192363.87</v>
          </cell>
          <cell r="Z791">
            <v>-309646.72</v>
          </cell>
        </row>
        <row r="791">
          <cell r="AB791">
            <v>3041051.4</v>
          </cell>
          <cell r="AC791">
            <v>9502139.2</v>
          </cell>
          <cell r="AD791">
            <v>68575551.28</v>
          </cell>
          <cell r="AE791">
            <v>6274852727.25</v>
          </cell>
          <cell r="AF791">
            <v>5728586896</v>
          </cell>
          <cell r="AG791">
            <v>543489095.09</v>
          </cell>
          <cell r="AH791">
            <v>537028007.29</v>
          </cell>
          <cell r="AI791">
            <v>468452456.01</v>
          </cell>
          <cell r="AJ791">
            <v>2381396995.32</v>
          </cell>
          <cell r="AK791">
            <v>0.379514404374502</v>
          </cell>
          <cell r="AL791">
            <v>1847627945.12</v>
          </cell>
          <cell r="AM791">
            <v>0.00695308418802061</v>
          </cell>
          <cell r="AN791">
            <v>0.220810513721368</v>
          </cell>
          <cell r="AO791">
            <v>0.0416384033963624</v>
          </cell>
          <cell r="AP791">
            <v>0.023509174994558</v>
          </cell>
          <cell r="AQ791">
            <v>533769050.200001</v>
          </cell>
          <cell r="AR791">
            <v>468036828.300001</v>
          </cell>
          <cell r="AS791">
            <v>79974793.076801</v>
          </cell>
          <cell r="AT791">
            <v>465193498.920001</v>
          </cell>
          <cell r="AU791">
            <v>536612379.580001</v>
          </cell>
          <cell r="AV791">
            <v>539014699.35</v>
          </cell>
          <cell r="AW791">
            <v>543489095.09</v>
          </cell>
          <cell r="AX791">
            <v>358473.15</v>
          </cell>
        </row>
        <row r="792">
          <cell r="A792" t="str">
            <v>003037.SZ</v>
          </cell>
          <cell r="B792" t="str">
            <v>三和管桩</v>
          </cell>
          <cell r="C792">
            <v>6264928132.8</v>
          </cell>
          <cell r="D792">
            <v>0</v>
          </cell>
          <cell r="E792">
            <v>0</v>
          </cell>
          <cell r="F792">
            <v>0</v>
          </cell>
          <cell r="G792">
            <v>5370586266.44</v>
          </cell>
          <cell r="H792">
            <v>25878025.99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21918389.59</v>
          </cell>
          <cell r="P792">
            <v>593815754.05</v>
          </cell>
          <cell r="Q792">
            <v>144888473.03</v>
          </cell>
          <cell r="R792">
            <v>45022729.93</v>
          </cell>
          <cell r="S792">
            <v>19965240.86</v>
          </cell>
          <cell r="T792">
            <v>-313111.21</v>
          </cell>
          <cell r="U792">
            <v>-649142.51</v>
          </cell>
          <cell r="V792">
            <v>0</v>
          </cell>
          <cell r="W792">
            <v>-504858.64</v>
          </cell>
          <cell r="X792">
            <v>-2724237.62</v>
          </cell>
          <cell r="Y792">
            <v>4134763.68</v>
          </cell>
          <cell r="Z792">
            <v>3419067.09</v>
          </cell>
        </row>
        <row r="792">
          <cell r="AB792">
            <v>6500985.45</v>
          </cell>
          <cell r="AC792">
            <v>2587250.08</v>
          </cell>
          <cell r="AD792">
            <v>26157885.5</v>
          </cell>
          <cell r="AE792">
            <v>6264928132.8</v>
          </cell>
          <cell r="AF792">
            <v>6196196853.9</v>
          </cell>
          <cell r="AG792">
            <v>69921850.0800006</v>
          </cell>
          <cell r="AH792">
            <v>73835585.4500006</v>
          </cell>
          <cell r="AI792">
            <v>47677699.9500006</v>
          </cell>
          <cell r="AJ792">
            <v>894341866.360001</v>
          </cell>
          <cell r="AK792">
            <v>0.142753731152585</v>
          </cell>
          <cell r="AL792">
            <v>805866374.91</v>
          </cell>
          <cell r="AM792">
            <v>0.00349858595747434</v>
          </cell>
          <cell r="AN792">
            <v>0.0947841286384564</v>
          </cell>
          <cell r="AO792">
            <v>0.0231269170146481</v>
          </cell>
          <cell r="AP792">
            <v>0.00718647189171791</v>
          </cell>
          <cell r="AQ792">
            <v>88475491.4500008</v>
          </cell>
          <cell r="AR792">
            <v>42352365.0900008</v>
          </cell>
          <cell r="AS792">
            <v>-91837990.3235992</v>
          </cell>
          <cell r="AT792">
            <v>62317605.9500008</v>
          </cell>
          <cell r="AU792">
            <v>68510250.5900008</v>
          </cell>
          <cell r="AV792">
            <v>64827034.8000006</v>
          </cell>
          <cell r="AW792">
            <v>69921850.0800006</v>
          </cell>
          <cell r="AX792">
            <v>-168827.34</v>
          </cell>
        </row>
        <row r="793">
          <cell r="A793" t="str">
            <v>002840.SZ</v>
          </cell>
          <cell r="B793" t="str">
            <v>华统股份</v>
          </cell>
          <cell r="C793">
            <v>6245428625.52</v>
          </cell>
          <cell r="D793">
            <v>0</v>
          </cell>
          <cell r="E793">
            <v>0</v>
          </cell>
          <cell r="F793">
            <v>0</v>
          </cell>
          <cell r="G793">
            <v>6028665938.06</v>
          </cell>
          <cell r="H793">
            <v>68943498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12361760.83</v>
          </cell>
          <cell r="P793">
            <v>46050739.07</v>
          </cell>
          <cell r="Q793">
            <v>96497465.92</v>
          </cell>
          <cell r="R793">
            <v>14844013.23</v>
          </cell>
          <cell r="S793">
            <v>66062360.31</v>
          </cell>
          <cell r="T793">
            <v>46945253.14</v>
          </cell>
          <cell r="U793">
            <v>10292178.31</v>
          </cell>
          <cell r="V793">
            <v>0</v>
          </cell>
          <cell r="W793">
            <v>0</v>
          </cell>
          <cell r="X793">
            <v>1182103.64</v>
          </cell>
          <cell r="Y793">
            <v>25418581.24</v>
          </cell>
          <cell r="Z793">
            <v>175911.84</v>
          </cell>
        </row>
        <row r="793">
          <cell r="AB793">
            <v>10683014.05</v>
          </cell>
          <cell r="AC793">
            <v>19863562.5</v>
          </cell>
          <cell r="AD793">
            <v>16703252.91</v>
          </cell>
          <cell r="AE793">
            <v>6245428625.52</v>
          </cell>
          <cell r="AF793">
            <v>6264482277.42</v>
          </cell>
          <cell r="AG793">
            <v>1466828.20000038</v>
          </cell>
          <cell r="AH793">
            <v>-7713720.24999962</v>
          </cell>
          <cell r="AI793">
            <v>-24416973.1599996</v>
          </cell>
          <cell r="AJ793">
            <v>216762687.46</v>
          </cell>
          <cell r="AK793">
            <v>0.0347074156886954</v>
          </cell>
          <cell r="AL793">
            <v>204353108.74</v>
          </cell>
          <cell r="AM793">
            <v>0.00197932945378441</v>
          </cell>
          <cell r="AN793">
            <v>0.00737351138428322</v>
          </cell>
          <cell r="AO793">
            <v>0.0154508956400035</v>
          </cell>
          <cell r="AP793">
            <v>0.00237678054142586</v>
          </cell>
          <cell r="AQ793">
            <v>12409578.7200001</v>
          </cell>
          <cell r="AR793">
            <v>-70356034.4999999</v>
          </cell>
          <cell r="AS793">
            <v>-206141575.7192</v>
          </cell>
          <cell r="AT793">
            <v>-4293674.18999994</v>
          </cell>
          <cell r="AU793">
            <v>-53652781.5899999</v>
          </cell>
          <cell r="AV793">
            <v>-48359562.63</v>
          </cell>
          <cell r="AW793">
            <v>1466828.20000038</v>
          </cell>
          <cell r="AX793">
            <v>36653074.83</v>
          </cell>
        </row>
        <row r="794">
          <cell r="A794" t="str">
            <v>600138.SH</v>
          </cell>
          <cell r="B794" t="str">
            <v>中青旅</v>
          </cell>
          <cell r="C794">
            <v>6230805808.33</v>
          </cell>
          <cell r="D794">
            <v>0</v>
          </cell>
          <cell r="E794">
            <v>0</v>
          </cell>
          <cell r="F794">
            <v>0</v>
          </cell>
          <cell r="G794">
            <v>5130731431.2</v>
          </cell>
          <cell r="H794">
            <v>123045724.23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25653033.27</v>
          </cell>
          <cell r="P794">
            <v>566650030.22</v>
          </cell>
          <cell r="Q794">
            <v>345104423.15</v>
          </cell>
          <cell r="R794">
            <v>15052429.96</v>
          </cell>
          <cell r="S794">
            <v>152638286.93</v>
          </cell>
          <cell r="T794">
            <v>55349189.65</v>
          </cell>
          <cell r="U794">
            <v>53535743.32</v>
          </cell>
          <cell r="V794">
            <v>0</v>
          </cell>
          <cell r="W794">
            <v>0</v>
          </cell>
          <cell r="X794">
            <v>8538777.95</v>
          </cell>
          <cell r="Y794">
            <v>0</v>
          </cell>
          <cell r="Z794">
            <v>51796435.72</v>
          </cell>
        </row>
        <row r="794">
          <cell r="AB794">
            <v>13569398.81</v>
          </cell>
          <cell r="AC794">
            <v>1921690.46</v>
          </cell>
          <cell r="AD794">
            <v>56012149.56</v>
          </cell>
          <cell r="AE794">
            <v>6230805808.33</v>
          </cell>
          <cell r="AF794">
            <v>6235829634.73</v>
          </cell>
          <cell r="AG794">
            <v>93583021.0199994</v>
          </cell>
          <cell r="AH794">
            <v>105230729.369999</v>
          </cell>
          <cell r="AI794">
            <v>49218579.8099994</v>
          </cell>
          <cell r="AJ794">
            <v>1100074377.13</v>
          </cell>
          <cell r="AK794">
            <v>0.176554110490702</v>
          </cell>
          <cell r="AL794">
            <v>940812208.25</v>
          </cell>
          <cell r="AM794">
            <v>0.00411712931828245</v>
          </cell>
          <cell r="AN794">
            <v>0.0909432981304669</v>
          </cell>
          <cell r="AO794">
            <v>0.0553868044946334</v>
          </cell>
          <cell r="AP794">
            <v>0.00241580791041125</v>
          </cell>
          <cell r="AQ794">
            <v>159262168.88</v>
          </cell>
          <cell r="AR794">
            <v>-49388267.61</v>
          </cell>
          <cell r="AS794">
            <v>-558618551.894</v>
          </cell>
          <cell r="AT794">
            <v>103250019.32</v>
          </cell>
          <cell r="AU794">
            <v>6623881.94999999</v>
          </cell>
          <cell r="AV794">
            <v>67826394.0700001</v>
          </cell>
          <cell r="AW794">
            <v>93583021.0199994</v>
          </cell>
          <cell r="AX794">
            <v>1813446.33</v>
          </cell>
        </row>
        <row r="795">
          <cell r="A795" t="str">
            <v>000632.SZ</v>
          </cell>
          <cell r="B795" t="str">
            <v>三木集团</v>
          </cell>
          <cell r="C795">
            <v>6189374645.32</v>
          </cell>
          <cell r="D795">
            <v>0</v>
          </cell>
          <cell r="E795">
            <v>0</v>
          </cell>
          <cell r="F795">
            <v>0</v>
          </cell>
          <cell r="G795">
            <v>5950181886.64</v>
          </cell>
          <cell r="H795">
            <v>112236042.15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38050476.86</v>
          </cell>
          <cell r="P795">
            <v>75856424.96</v>
          </cell>
          <cell r="Q795">
            <v>92750872.47</v>
          </cell>
          <cell r="R795">
            <v>0</v>
          </cell>
          <cell r="S795">
            <v>120606173.81</v>
          </cell>
          <cell r="T795">
            <v>103998561.18</v>
          </cell>
          <cell r="U795">
            <v>83604435.06</v>
          </cell>
          <cell r="V795">
            <v>0</v>
          </cell>
          <cell r="W795">
            <v>-10321694.48</v>
          </cell>
          <cell r="X795">
            <v>-8024626.82</v>
          </cell>
          <cell r="Y795">
            <v>0</v>
          </cell>
          <cell r="Z795">
            <v>141255.6</v>
          </cell>
        </row>
        <row r="795">
          <cell r="AB795">
            <v>4828757.38</v>
          </cell>
          <cell r="AC795">
            <v>2907670.7</v>
          </cell>
          <cell r="AD795">
            <v>7227834.04</v>
          </cell>
          <cell r="AE795">
            <v>6189374645.32</v>
          </cell>
          <cell r="AF795">
            <v>6277445834.74</v>
          </cell>
          <cell r="AG795">
            <v>13771559.699999</v>
          </cell>
          <cell r="AH795">
            <v>15692646.379999</v>
          </cell>
          <cell r="AI795">
            <v>8464812.339999</v>
          </cell>
          <cell r="AJ795">
            <v>239192758.679999</v>
          </cell>
          <cell r="AK795">
            <v>0.0386457069392077</v>
          </cell>
          <cell r="AL795">
            <v>204736687.61</v>
          </cell>
          <cell r="AM795">
            <v>0.00614770942792602</v>
          </cell>
          <cell r="AN795">
            <v>0.012255911026061</v>
          </cell>
          <cell r="AO795">
            <v>0.0149854997936071</v>
          </cell>
          <cell r="AP795">
            <v>0</v>
          </cell>
          <cell r="AQ795">
            <v>34456071.0699994</v>
          </cell>
          <cell r="AR795">
            <v>-93377936.7800006</v>
          </cell>
          <cell r="AS795">
            <v>-206890093.691201</v>
          </cell>
          <cell r="AT795">
            <v>27228237.0299994</v>
          </cell>
          <cell r="AU795">
            <v>-86150102.7400006</v>
          </cell>
          <cell r="AV795">
            <v>-71535175.3400007</v>
          </cell>
          <cell r="AW795">
            <v>13771559.699999</v>
          </cell>
          <cell r="AX795">
            <v>10072431.64</v>
          </cell>
        </row>
        <row r="796">
          <cell r="A796" t="str">
            <v>600063.SH</v>
          </cell>
          <cell r="B796" t="str">
            <v>皖维高新</v>
          </cell>
          <cell r="C796">
            <v>6186129553.51</v>
          </cell>
          <cell r="D796">
            <v>0</v>
          </cell>
          <cell r="E796">
            <v>0</v>
          </cell>
          <cell r="F796">
            <v>0</v>
          </cell>
          <cell r="G796">
            <v>4813521119.76</v>
          </cell>
          <cell r="H796">
            <v>94143532.51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44971693.1</v>
          </cell>
          <cell r="P796">
            <v>26800437.66</v>
          </cell>
          <cell r="Q796">
            <v>195360622.69</v>
          </cell>
          <cell r="R796">
            <v>239432396.11</v>
          </cell>
          <cell r="S796">
            <v>69767650.16</v>
          </cell>
          <cell r="T796">
            <v>21834622.33</v>
          </cell>
          <cell r="U796">
            <v>0</v>
          </cell>
          <cell r="V796">
            <v>0</v>
          </cell>
          <cell r="W796">
            <v>1027364.84</v>
          </cell>
          <cell r="X796">
            <v>3812076.79</v>
          </cell>
          <cell r="Y796">
            <v>793829.86</v>
          </cell>
          <cell r="Z796">
            <v>210369.85</v>
          </cell>
        </row>
        <row r="796">
          <cell r="AB796">
            <v>5592466.38</v>
          </cell>
          <cell r="AC796">
            <v>18634409</v>
          </cell>
          <cell r="AD796">
            <v>115521755.35</v>
          </cell>
          <cell r="AE796">
            <v>6186129553.51</v>
          </cell>
          <cell r="AF796">
            <v>5389853919.48</v>
          </cell>
          <cell r="AG796">
            <v>814742084.400001</v>
          </cell>
          <cell r="AH796">
            <v>801700141.780001</v>
          </cell>
          <cell r="AI796">
            <v>686178386.430001</v>
          </cell>
          <cell r="AJ796">
            <v>1372608433.75</v>
          </cell>
          <cell r="AK796">
            <v>0.221884850919616</v>
          </cell>
          <cell r="AL796">
            <v>520400922.04</v>
          </cell>
          <cell r="AM796">
            <v>0.00726976257302648</v>
          </cell>
          <cell r="AN796">
            <v>0.00433234341896275</v>
          </cell>
          <cell r="AO796">
            <v>0.0315804286024292</v>
          </cell>
          <cell r="AP796">
            <v>0.0387047173905607</v>
          </cell>
          <cell r="AQ796">
            <v>852207511.71</v>
          </cell>
          <cell r="AR796">
            <v>666918106.2</v>
          </cell>
          <cell r="AS796">
            <v>180867426.9936</v>
          </cell>
          <cell r="AT796">
            <v>736685756.36</v>
          </cell>
          <cell r="AU796">
            <v>782439861.55</v>
          </cell>
          <cell r="AV796">
            <v>767504214.88</v>
          </cell>
          <cell r="AW796">
            <v>814742084.400001</v>
          </cell>
          <cell r="AX796">
            <v>22861987.17</v>
          </cell>
        </row>
        <row r="797">
          <cell r="A797" t="str">
            <v>600888.SH</v>
          </cell>
          <cell r="B797" t="str">
            <v>新疆众和</v>
          </cell>
          <cell r="C797">
            <v>6173997019.73</v>
          </cell>
          <cell r="D797">
            <v>0</v>
          </cell>
          <cell r="E797">
            <v>0</v>
          </cell>
          <cell r="F797">
            <v>0</v>
          </cell>
          <cell r="G797">
            <v>5418884687.11</v>
          </cell>
          <cell r="H797">
            <v>141471289.99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48377686.57</v>
          </cell>
          <cell r="P797">
            <v>52862227.89</v>
          </cell>
          <cell r="Q797">
            <v>142719789.34</v>
          </cell>
          <cell r="R797">
            <v>23367506.53</v>
          </cell>
          <cell r="S797">
            <v>149849712.83</v>
          </cell>
          <cell r="T797">
            <v>239722824.97</v>
          </cell>
          <cell r="U797">
            <v>226842828.17</v>
          </cell>
          <cell r="V797">
            <v>0</v>
          </cell>
          <cell r="W797">
            <v>-910208.49</v>
          </cell>
          <cell r="X797">
            <v>-845535.8</v>
          </cell>
          <cell r="Y797">
            <v>9409591.99</v>
          </cell>
          <cell r="Z797">
            <v>447758.28</v>
          </cell>
        </row>
        <row r="797">
          <cell r="AB797">
            <v>2597833.91</v>
          </cell>
          <cell r="AC797">
            <v>5082268.37</v>
          </cell>
          <cell r="AD797">
            <v>3526332.1</v>
          </cell>
          <cell r="AE797">
            <v>6173997019.73</v>
          </cell>
          <cell r="AF797">
            <v>5836061610.27</v>
          </cell>
          <cell r="AG797">
            <v>568631728.03</v>
          </cell>
          <cell r="AH797">
            <v>566147293.57</v>
          </cell>
          <cell r="AI797">
            <v>562620961.47</v>
          </cell>
          <cell r="AJ797">
            <v>755112332.62</v>
          </cell>
          <cell r="AK797">
            <v>0.122305263544332</v>
          </cell>
          <cell r="AL797">
            <v>279221236.78</v>
          </cell>
          <cell r="AM797">
            <v>0.00783571589286508</v>
          </cell>
          <cell r="AN797">
            <v>0.00856207538181024</v>
          </cell>
          <cell r="AO797">
            <v>0.0231162711747213</v>
          </cell>
          <cell r="AP797">
            <v>0.0037848263378368</v>
          </cell>
          <cell r="AQ797">
            <v>475891095.84</v>
          </cell>
          <cell r="AR797">
            <v>322515050.91</v>
          </cell>
          <cell r="AS797">
            <v>-183215085.7764</v>
          </cell>
          <cell r="AT797">
            <v>472364763.74</v>
          </cell>
          <cell r="AU797">
            <v>326041383.01</v>
          </cell>
          <cell r="AV797">
            <v>338197534.39</v>
          </cell>
          <cell r="AW797">
            <v>568631728.03</v>
          </cell>
          <cell r="AX797">
            <v>11969788.31</v>
          </cell>
        </row>
        <row r="798">
          <cell r="A798" t="str">
            <v>002371.SZ</v>
          </cell>
          <cell r="B798" t="str">
            <v>北方华创</v>
          </cell>
          <cell r="C798">
            <v>6173374642.87</v>
          </cell>
          <cell r="D798">
            <v>0</v>
          </cell>
          <cell r="E798">
            <v>0</v>
          </cell>
          <cell r="F798">
            <v>0</v>
          </cell>
          <cell r="G798">
            <v>3646048640.38</v>
          </cell>
          <cell r="H798">
            <v>19754411.64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53566307.59</v>
          </cell>
          <cell r="P798">
            <v>338301400.93</v>
          </cell>
          <cell r="Q798">
            <v>647818711.11</v>
          </cell>
          <cell r="R798">
            <v>868621290.44</v>
          </cell>
          <cell r="S798">
            <v>-1337011.86</v>
          </cell>
          <cell r="T798">
            <v>545800.92</v>
          </cell>
          <cell r="U798">
            <v>0</v>
          </cell>
          <cell r="V798">
            <v>0</v>
          </cell>
          <cell r="W798">
            <v>0</v>
          </cell>
          <cell r="X798">
            <v>43686627.49</v>
          </cell>
          <cell r="Y798">
            <v>345538.44</v>
          </cell>
          <cell r="Z798">
            <v>957544.62</v>
          </cell>
        </row>
        <row r="798">
          <cell r="AB798">
            <v>11798655.81</v>
          </cell>
          <cell r="AC798">
            <v>795826.7</v>
          </cell>
          <cell r="AD798">
            <v>127917154.79</v>
          </cell>
          <cell r="AE798">
            <v>6173374642.87</v>
          </cell>
          <cell r="AF798">
            <v>5553019338.59</v>
          </cell>
          <cell r="AG798">
            <v>577826483.889999</v>
          </cell>
          <cell r="AH798">
            <v>588829312.999999</v>
          </cell>
          <cell r="AI798">
            <v>460912158.209999</v>
          </cell>
          <cell r="AJ798">
            <v>2527326002.49</v>
          </cell>
          <cell r="AK798">
            <v>0.409391321391609</v>
          </cell>
          <cell r="AL798">
            <v>1897650419.4</v>
          </cell>
          <cell r="AM798">
            <v>0.00867698960273972</v>
          </cell>
          <cell r="AN798">
            <v>0.0548000762145101</v>
          </cell>
          <cell r="AO798">
            <v>0.104937533939918</v>
          </cell>
          <cell r="AP798">
            <v>0.140704451080613</v>
          </cell>
          <cell r="AQ798">
            <v>629675583.089999</v>
          </cell>
          <cell r="AR798">
            <v>503095440.159999</v>
          </cell>
          <cell r="AS798">
            <v>-92592722.492801</v>
          </cell>
          <cell r="AT798">
            <v>501758428.299999</v>
          </cell>
          <cell r="AU798">
            <v>631012594.949999</v>
          </cell>
          <cell r="AV798">
            <v>556189259.47</v>
          </cell>
          <cell r="AW798">
            <v>577826483.889999</v>
          </cell>
          <cell r="AX798">
            <v>545800.92</v>
          </cell>
        </row>
        <row r="799">
          <cell r="A799" t="str">
            <v>600185.SH</v>
          </cell>
          <cell r="B799" t="str">
            <v>格力地产</v>
          </cell>
          <cell r="C799">
            <v>6169351814.27</v>
          </cell>
          <cell r="D799">
            <v>0</v>
          </cell>
          <cell r="E799">
            <v>0</v>
          </cell>
          <cell r="F799">
            <v>0</v>
          </cell>
          <cell r="G799">
            <v>4406105509.41</v>
          </cell>
          <cell r="H799">
            <v>384985795.31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388901161.32</v>
          </cell>
          <cell r="P799">
            <v>145326789.81</v>
          </cell>
          <cell r="Q799">
            <v>125000144.81</v>
          </cell>
          <cell r="R799">
            <v>2343035.53</v>
          </cell>
          <cell r="S799">
            <v>372650766.24</v>
          </cell>
          <cell r="T799">
            <v>132308872.77</v>
          </cell>
          <cell r="U799">
            <v>131766241.41</v>
          </cell>
          <cell r="V799">
            <v>0</v>
          </cell>
          <cell r="W799">
            <v>-37158085.67</v>
          </cell>
          <cell r="X799">
            <v>-16118.45</v>
          </cell>
          <cell r="Y799">
            <v>0</v>
          </cell>
          <cell r="Z799">
            <v>-13015.53</v>
          </cell>
        </row>
        <row r="799">
          <cell r="AB799">
            <v>3414052.16</v>
          </cell>
          <cell r="AC799">
            <v>4903285.12</v>
          </cell>
          <cell r="AD799">
            <v>187634799.93</v>
          </cell>
          <cell r="AE799">
            <v>6169351814.27</v>
          </cell>
          <cell r="AF799">
            <v>5440327407.12</v>
          </cell>
          <cell r="AG799">
            <v>824178297.170001</v>
          </cell>
          <cell r="AH799">
            <v>822689064.210001</v>
          </cell>
          <cell r="AI799">
            <v>635054264.280001</v>
          </cell>
          <cell r="AJ799">
            <v>1763246304.86</v>
          </cell>
          <cell r="AK799">
            <v>0.285807384299519</v>
          </cell>
          <cell r="AL799">
            <v>663060364.43</v>
          </cell>
          <cell r="AM799">
            <v>0.0630376047643212</v>
          </cell>
          <cell r="AN799">
            <v>0.0235562493735326</v>
          </cell>
          <cell r="AO799">
            <v>0.0202614713138694</v>
          </cell>
          <cell r="AP799">
            <v>0.000379786337452899</v>
          </cell>
          <cell r="AQ799">
            <v>1100185940.43</v>
          </cell>
          <cell r="AR799">
            <v>539900374.26</v>
          </cell>
          <cell r="AS799">
            <v>-184414378.5936</v>
          </cell>
          <cell r="AT799">
            <v>912551140.5</v>
          </cell>
          <cell r="AU799">
            <v>727535174.190001</v>
          </cell>
          <cell r="AV799">
            <v>716692481.000001</v>
          </cell>
          <cell r="AW799">
            <v>824178297.170001</v>
          </cell>
          <cell r="AX799">
            <v>-36615454.31</v>
          </cell>
        </row>
        <row r="800">
          <cell r="A800" t="str">
            <v>000958.SZ</v>
          </cell>
          <cell r="B800" t="str">
            <v>东方能源</v>
          </cell>
          <cell r="C800">
            <v>6166879475.64</v>
          </cell>
          <cell r="D800">
            <v>737636065.23</v>
          </cell>
          <cell r="E800">
            <v>0</v>
          </cell>
          <cell r="F800">
            <v>55563978.92</v>
          </cell>
          <cell r="G800">
            <v>4379991410.12</v>
          </cell>
          <cell r="H800">
            <v>323996415.6</v>
          </cell>
          <cell r="I800">
            <v>2527230.32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43274117.94</v>
          </cell>
          <cell r="P800">
            <v>107980605.35</v>
          </cell>
          <cell r="Q800">
            <v>435659886.71</v>
          </cell>
          <cell r="R800">
            <v>0</v>
          </cell>
          <cell r="S800">
            <v>334782265.22</v>
          </cell>
          <cell r="T800">
            <v>455427287.37</v>
          </cell>
          <cell r="U800">
            <v>0</v>
          </cell>
          <cell r="V800">
            <v>-1319838.22</v>
          </cell>
          <cell r="W800">
            <v>521972802.42</v>
          </cell>
          <cell r="X800">
            <v>1448679.04</v>
          </cell>
          <cell r="Y800">
            <v>-5746.7</v>
          </cell>
          <cell r="Z800">
            <v>3957825.62</v>
          </cell>
        </row>
        <row r="800">
          <cell r="AB800">
            <v>11066496.63</v>
          </cell>
          <cell r="AC800">
            <v>3064777.45</v>
          </cell>
          <cell r="AD800">
            <v>564796567.3</v>
          </cell>
          <cell r="AE800">
            <v>6166879475.64</v>
          </cell>
          <cell r="AF800">
            <v>5301688285.34</v>
          </cell>
          <cell r="AG800">
            <v>1843786335.15</v>
          </cell>
          <cell r="AH800">
            <v>1851788054.33</v>
          </cell>
          <cell r="AI800">
            <v>1286991487.03</v>
          </cell>
          <cell r="AJ800">
            <v>1786888065.52</v>
          </cell>
          <cell r="AK800">
            <v>0.289755632906148</v>
          </cell>
          <cell r="AL800">
            <v>578907144.12</v>
          </cell>
          <cell r="AM800">
            <v>0.00701718237091199</v>
          </cell>
          <cell r="AN800">
            <v>0.0175097641808208</v>
          </cell>
          <cell r="AO800">
            <v>0.0706451112642812</v>
          </cell>
          <cell r="AP800">
            <v>0</v>
          </cell>
          <cell r="AQ800">
            <v>1207980921.4</v>
          </cell>
          <cell r="AR800">
            <v>308402088.880001</v>
          </cell>
          <cell r="AS800">
            <v>-1099319598.728</v>
          </cell>
          <cell r="AT800">
            <v>643184354.100001</v>
          </cell>
          <cell r="AU800">
            <v>873198656.180001</v>
          </cell>
          <cell r="AV800">
            <v>878491933.2</v>
          </cell>
          <cell r="AW800">
            <v>1843786335.15</v>
          </cell>
          <cell r="AX800">
            <v>976080251.57</v>
          </cell>
        </row>
        <row r="801">
          <cell r="A801" t="str">
            <v>603515.SH</v>
          </cell>
          <cell r="B801" t="str">
            <v>欧普照明</v>
          </cell>
          <cell r="C801">
            <v>6158131157.11</v>
          </cell>
          <cell r="D801">
            <v>0</v>
          </cell>
          <cell r="E801">
            <v>0</v>
          </cell>
          <cell r="F801">
            <v>0</v>
          </cell>
          <cell r="G801">
            <v>3908181884.47</v>
          </cell>
          <cell r="H801">
            <v>9669501.6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28402913.95</v>
          </cell>
          <cell r="P801">
            <v>1214389947.87</v>
          </cell>
          <cell r="Q801">
            <v>193512155.29</v>
          </cell>
          <cell r="R801">
            <v>246490429.27</v>
          </cell>
          <cell r="S801">
            <v>12960321.05</v>
          </cell>
          <cell r="T801">
            <v>130041757.48</v>
          </cell>
          <cell r="U801">
            <v>41471241.9</v>
          </cell>
          <cell r="V801">
            <v>0</v>
          </cell>
          <cell r="W801">
            <v>10169817.91</v>
          </cell>
          <cell r="X801">
            <v>5669838.15</v>
          </cell>
          <cell r="Y801">
            <v>41927440.9</v>
          </cell>
          <cell r="Z801">
            <v>26088.47</v>
          </cell>
        </row>
        <row r="801">
          <cell r="AB801">
            <v>17063293.07</v>
          </cell>
          <cell r="AC801">
            <v>2146061.01</v>
          </cell>
          <cell r="AD801">
            <v>123651669.38</v>
          </cell>
          <cell r="AE801">
            <v>6158131157.11</v>
          </cell>
          <cell r="AF801">
            <v>5603937651.9</v>
          </cell>
          <cell r="AG801">
            <v>646833890.02</v>
          </cell>
          <cell r="AH801">
            <v>661751122.08</v>
          </cell>
          <cell r="AI801">
            <v>538099452.7</v>
          </cell>
          <cell r="AJ801">
            <v>2249949272.64</v>
          </cell>
          <cell r="AK801">
            <v>0.36536235023872</v>
          </cell>
          <cell r="AL801">
            <v>1709805655.22</v>
          </cell>
          <cell r="AM801">
            <v>0.00461226193878752</v>
          </cell>
          <cell r="AN801">
            <v>0.197201052866161</v>
          </cell>
          <cell r="AO801">
            <v>0.0314238444023032</v>
          </cell>
          <cell r="AP801">
            <v>0.0400268235575673</v>
          </cell>
          <cell r="AQ801">
            <v>540143617.42</v>
          </cell>
          <cell r="AR801">
            <v>403531626.99</v>
          </cell>
          <cell r="AS801">
            <v>-37114950.3419999</v>
          </cell>
          <cell r="AT801">
            <v>416491948.04</v>
          </cell>
          <cell r="AU801">
            <v>527183296.37</v>
          </cell>
          <cell r="AV801">
            <v>509913134.08</v>
          </cell>
          <cell r="AW801">
            <v>646833890.02</v>
          </cell>
          <cell r="AX801">
            <v>98740333.49</v>
          </cell>
        </row>
        <row r="802">
          <cell r="A802" t="str">
            <v>002498.SZ</v>
          </cell>
          <cell r="B802" t="str">
            <v>汉缆股份</v>
          </cell>
          <cell r="C802">
            <v>6155789256.17</v>
          </cell>
          <cell r="D802">
            <v>0</v>
          </cell>
          <cell r="E802">
            <v>0</v>
          </cell>
          <cell r="F802">
            <v>0</v>
          </cell>
          <cell r="G802">
            <v>4605733466.82</v>
          </cell>
          <cell r="H802">
            <v>4245827.2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22983543.73</v>
          </cell>
          <cell r="P802">
            <v>202240839.16</v>
          </cell>
          <cell r="Q802">
            <v>123232503.97</v>
          </cell>
          <cell r="R802">
            <v>316980407.79</v>
          </cell>
          <cell r="S802">
            <v>-4368877.76</v>
          </cell>
          <cell r="T802">
            <v>26172530.75</v>
          </cell>
          <cell r="U802">
            <v>15246928.67</v>
          </cell>
          <cell r="V802">
            <v>0</v>
          </cell>
          <cell r="W802">
            <v>798070.47</v>
          </cell>
          <cell r="X802">
            <v>117826945.02</v>
          </cell>
          <cell r="Y802">
            <v>886305.76</v>
          </cell>
          <cell r="Z802">
            <v>366058.27</v>
          </cell>
        </row>
        <row r="802">
          <cell r="AB802">
            <v>1549886.7</v>
          </cell>
          <cell r="AC802">
            <v>1106037.78</v>
          </cell>
          <cell r="AD802">
            <v>120520539.89</v>
          </cell>
          <cell r="AE802">
            <v>6155789256.17</v>
          </cell>
          <cell r="AF802">
            <v>5266801883.71</v>
          </cell>
          <cell r="AG802">
            <v>797610781.170001</v>
          </cell>
          <cell r="AH802">
            <v>798054630.090001</v>
          </cell>
          <cell r="AI802">
            <v>677534090.200001</v>
          </cell>
          <cell r="AJ802">
            <v>1550055789.35</v>
          </cell>
          <cell r="AK802">
            <v>0.251804557441008</v>
          </cell>
          <cell r="AL802">
            <v>665879751.49</v>
          </cell>
          <cell r="AM802">
            <v>0.00373364694169207</v>
          </cell>
          <cell r="AN802">
            <v>0.0328537626523345</v>
          </cell>
          <cell r="AO802">
            <v>0.0200189608256135</v>
          </cell>
          <cell r="AP802">
            <v>0.0514930571205452</v>
          </cell>
          <cell r="AQ802">
            <v>884176037.86</v>
          </cell>
          <cell r="AR802">
            <v>768024375.73</v>
          </cell>
          <cell r="AS802">
            <v>265328082.402</v>
          </cell>
          <cell r="AT802">
            <v>763655497.97</v>
          </cell>
          <cell r="AU802">
            <v>888544915.62</v>
          </cell>
          <cell r="AV802">
            <v>762025474.99</v>
          </cell>
          <cell r="AW802">
            <v>797610781.170001</v>
          </cell>
          <cell r="AX802">
            <v>11723672.55</v>
          </cell>
        </row>
        <row r="803">
          <cell r="A803" t="str">
            <v>600395.SH</v>
          </cell>
          <cell r="B803" t="str">
            <v>盘江股份</v>
          </cell>
          <cell r="C803">
            <v>6149240618.04</v>
          </cell>
          <cell r="D803">
            <v>0</v>
          </cell>
          <cell r="E803">
            <v>0</v>
          </cell>
          <cell r="F803">
            <v>0</v>
          </cell>
          <cell r="G803">
            <v>4002507956.3</v>
          </cell>
          <cell r="H803">
            <v>118647027.8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322233899.85</v>
          </cell>
          <cell r="P803">
            <v>14699933.7</v>
          </cell>
          <cell r="Q803">
            <v>628744407.46</v>
          </cell>
          <cell r="R803">
            <v>68960299.05</v>
          </cell>
          <cell r="S803">
            <v>152970218</v>
          </cell>
          <cell r="T803">
            <v>33457243.75</v>
          </cell>
          <cell r="U803">
            <v>33083024.58</v>
          </cell>
          <cell r="V803">
            <v>0</v>
          </cell>
          <cell r="W803">
            <v>0</v>
          </cell>
          <cell r="X803">
            <v>-8875476.93</v>
          </cell>
          <cell r="Y803">
            <v>-58464.32</v>
          </cell>
          <cell r="Z803">
            <v>25502.91</v>
          </cell>
        </row>
        <row r="803">
          <cell r="AB803">
            <v>22545112.47</v>
          </cell>
          <cell r="AC803">
            <v>8521985.18</v>
          </cell>
          <cell r="AD803">
            <v>151556907.75</v>
          </cell>
          <cell r="AE803">
            <v>6149240618.04</v>
          </cell>
          <cell r="AF803">
            <v>5190116714.36</v>
          </cell>
          <cell r="AG803">
            <v>1001540591.59</v>
          </cell>
          <cell r="AH803">
            <v>1015563718.88</v>
          </cell>
          <cell r="AI803">
            <v>864006811.13</v>
          </cell>
          <cell r="AJ803">
            <v>2146732661.74</v>
          </cell>
          <cell r="AK803">
            <v>0.349105327809444</v>
          </cell>
          <cell r="AL803">
            <v>1020556948.45</v>
          </cell>
          <cell r="AM803">
            <v>0.052402226529348</v>
          </cell>
          <cell r="AN803">
            <v>0.00239052829659566</v>
          </cell>
          <cell r="AO803">
            <v>0.10224748818829</v>
          </cell>
          <cell r="AP803">
            <v>0.0112144414787887</v>
          </cell>
          <cell r="AQ803">
            <v>1126175713.29</v>
          </cell>
          <cell r="AR803">
            <v>821648587.54</v>
          </cell>
          <cell r="AS803">
            <v>243967394.6952</v>
          </cell>
          <cell r="AT803">
            <v>974618805.54</v>
          </cell>
          <cell r="AU803">
            <v>973205495.29</v>
          </cell>
          <cell r="AV803">
            <v>1002406538.04</v>
          </cell>
          <cell r="AW803">
            <v>1001540591.59</v>
          </cell>
          <cell r="AX803">
            <v>374219.170000002</v>
          </cell>
        </row>
        <row r="804">
          <cell r="A804" t="str">
            <v>600361.SH</v>
          </cell>
          <cell r="B804" t="str">
            <v>华联综超</v>
          </cell>
          <cell r="C804">
            <v>6146364795.48</v>
          </cell>
          <cell r="D804">
            <v>0</v>
          </cell>
          <cell r="E804">
            <v>0</v>
          </cell>
          <cell r="F804">
            <v>0</v>
          </cell>
          <cell r="G804">
            <v>4297897131.06</v>
          </cell>
          <cell r="H804">
            <v>269997806.14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15190419.86</v>
          </cell>
          <cell r="P804">
            <v>1472318591.4</v>
          </cell>
          <cell r="Q804">
            <v>216004583.1</v>
          </cell>
          <cell r="R804">
            <v>0</v>
          </cell>
          <cell r="S804">
            <v>263070606.1</v>
          </cell>
          <cell r="T804">
            <v>21254139.24</v>
          </cell>
          <cell r="U804">
            <v>21938249.31</v>
          </cell>
          <cell r="V804">
            <v>0</v>
          </cell>
          <cell r="W804">
            <v>787686.25</v>
          </cell>
          <cell r="X804">
            <v>9914579.93</v>
          </cell>
          <cell r="Y804">
            <v>0</v>
          </cell>
          <cell r="Z804">
            <v>19095805.33</v>
          </cell>
        </row>
        <row r="804">
          <cell r="AB804">
            <v>13131414.23</v>
          </cell>
          <cell r="AC804">
            <v>67485698.14</v>
          </cell>
          <cell r="AD804">
            <v>33326197.08</v>
          </cell>
          <cell r="AE804">
            <v>6146364795.48</v>
          </cell>
          <cell r="AF804">
            <v>6264481331.52</v>
          </cell>
          <cell r="AG804">
            <v>-86893485.1500009</v>
          </cell>
          <cell r="AH804">
            <v>-141247769.060001</v>
          </cell>
          <cell r="AI804">
            <v>-174573966.140001</v>
          </cell>
          <cell r="AJ804">
            <v>1848467664.42</v>
          </cell>
          <cell r="AK804">
            <v>0.300741613283245</v>
          </cell>
          <cell r="AL804">
            <v>1757867878.27</v>
          </cell>
          <cell r="AM804">
            <v>0.0024714478176061</v>
          </cell>
          <cell r="AN804">
            <v>0.2395429884804</v>
          </cell>
          <cell r="AO804">
            <v>0.0351434693981796</v>
          </cell>
          <cell r="AP804">
            <v>0</v>
          </cell>
          <cell r="AQ804">
            <v>90599786.1499991</v>
          </cell>
          <cell r="AR804">
            <v>-205797017.030001</v>
          </cell>
          <cell r="AS804">
            <v>-373775856.773201</v>
          </cell>
          <cell r="AT804">
            <v>57273589.0699991</v>
          </cell>
          <cell r="AU804">
            <v>-172470819.950001</v>
          </cell>
          <cell r="AV804">
            <v>-115862510.680001</v>
          </cell>
          <cell r="AW804">
            <v>-86893485.1500009</v>
          </cell>
          <cell r="AX804">
            <v>103576.18</v>
          </cell>
        </row>
        <row r="805">
          <cell r="A805" t="str">
            <v>000158.SZ</v>
          </cell>
          <cell r="B805" t="str">
            <v>常山北明</v>
          </cell>
          <cell r="C805">
            <v>6141965078.78</v>
          </cell>
          <cell r="D805">
            <v>0</v>
          </cell>
          <cell r="E805">
            <v>0</v>
          </cell>
          <cell r="F805">
            <v>0</v>
          </cell>
          <cell r="G805">
            <v>5602360430.62</v>
          </cell>
          <cell r="H805">
            <v>156665115.2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33090266.76</v>
          </cell>
          <cell r="P805">
            <v>177023640.62</v>
          </cell>
          <cell r="Q805">
            <v>234019582.77</v>
          </cell>
          <cell r="R805">
            <v>175977285.28</v>
          </cell>
          <cell r="S805">
            <v>170437404.03</v>
          </cell>
          <cell r="T805">
            <v>2333997.77</v>
          </cell>
          <cell r="U805">
            <v>-3475763.8</v>
          </cell>
          <cell r="V805">
            <v>0</v>
          </cell>
          <cell r="W805">
            <v>919317.9</v>
          </cell>
          <cell r="X805">
            <v>1035340.1</v>
          </cell>
          <cell r="Y805">
            <v>6776864.19</v>
          </cell>
          <cell r="Z805">
            <v>-2766845.4</v>
          </cell>
        </row>
        <row r="805">
          <cell r="AB805">
            <v>5796163.78</v>
          </cell>
          <cell r="AC805">
            <v>32537829.3</v>
          </cell>
          <cell r="AD805">
            <v>5096650.39</v>
          </cell>
          <cell r="AE805">
            <v>6141965078.78</v>
          </cell>
          <cell r="AF805">
            <v>6392908610.08</v>
          </cell>
          <cell r="AG805">
            <v>-258269265.32</v>
          </cell>
          <cell r="AH805">
            <v>-285010930.84</v>
          </cell>
          <cell r="AI805">
            <v>-290107581.23</v>
          </cell>
          <cell r="AJ805">
            <v>539604648.16</v>
          </cell>
          <cell r="AK805">
            <v>0.0878553754765378</v>
          </cell>
          <cell r="AL805">
            <v>653629305.14</v>
          </cell>
          <cell r="AM805">
            <v>0.00538756999357164</v>
          </cell>
          <cell r="AN805">
            <v>0.0288219874827362</v>
          </cell>
          <cell r="AO805">
            <v>0.0381017442737535</v>
          </cell>
          <cell r="AP805">
            <v>0.028651625827048</v>
          </cell>
          <cell r="AQ805">
            <v>-114024656.98</v>
          </cell>
          <cell r="AR805">
            <v>-289558711.4</v>
          </cell>
          <cell r="AS805">
            <v>-768304353.1728</v>
          </cell>
          <cell r="AT805">
            <v>-119121307.37</v>
          </cell>
          <cell r="AU805">
            <v>-284462061.01</v>
          </cell>
          <cell r="AV805">
            <v>-247750292.16</v>
          </cell>
          <cell r="AW805">
            <v>-258269265.32</v>
          </cell>
          <cell r="AX805">
            <v>6729079.47</v>
          </cell>
        </row>
        <row r="806">
          <cell r="A806" t="str">
            <v>600694.SH</v>
          </cell>
          <cell r="B806" t="str">
            <v>大商股份</v>
          </cell>
          <cell r="C806">
            <v>6141444173.5</v>
          </cell>
          <cell r="D806">
            <v>0</v>
          </cell>
          <cell r="E806">
            <v>0</v>
          </cell>
          <cell r="F806">
            <v>0</v>
          </cell>
          <cell r="G806">
            <v>3650579677.75</v>
          </cell>
          <cell r="H806">
            <v>202770083.99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179646540.28</v>
          </cell>
          <cell r="P806">
            <v>764872409.22</v>
          </cell>
          <cell r="Q806">
            <v>605055548.63</v>
          </cell>
          <cell r="R806">
            <v>0</v>
          </cell>
          <cell r="S806">
            <v>139063411.94</v>
          </cell>
          <cell r="T806">
            <v>17685855.04</v>
          </cell>
          <cell r="U806">
            <v>1067993.74</v>
          </cell>
          <cell r="V806">
            <v>0</v>
          </cell>
          <cell r="W806">
            <v>44462000</v>
          </cell>
          <cell r="X806">
            <v>-22957271.23</v>
          </cell>
          <cell r="Y806">
            <v>2163475.56</v>
          </cell>
          <cell r="Z806">
            <v>25124169.68</v>
          </cell>
        </row>
        <row r="806">
          <cell r="AB806">
            <v>49345718.92</v>
          </cell>
          <cell r="AC806">
            <v>20051247.65</v>
          </cell>
          <cell r="AD806">
            <v>255524898.4</v>
          </cell>
          <cell r="AE806">
            <v>6141444173.5</v>
          </cell>
          <cell r="AF806">
            <v>5339217587.82</v>
          </cell>
          <cell r="AG806">
            <v>910292406.07</v>
          </cell>
          <cell r="AH806">
            <v>939586877.34</v>
          </cell>
          <cell r="AI806">
            <v>684061978.94</v>
          </cell>
          <cell r="AJ806">
            <v>2490864495.75</v>
          </cell>
          <cell r="AK806">
            <v>0.405582860542468</v>
          </cell>
          <cell r="AL806">
            <v>1522443502.42</v>
          </cell>
          <cell r="AM806">
            <v>0.0292515140095493</v>
          </cell>
          <cell r="AN806">
            <v>0.12454276023877</v>
          </cell>
          <cell r="AO806">
            <v>0.098520076310517</v>
          </cell>
          <cell r="AP806">
            <v>0</v>
          </cell>
          <cell r="AQ806">
            <v>968420993.33</v>
          </cell>
          <cell r="AR806">
            <v>573832682.99</v>
          </cell>
          <cell r="AS806">
            <v>-139720748.0404</v>
          </cell>
          <cell r="AT806">
            <v>712896094.93</v>
          </cell>
          <cell r="AU806">
            <v>829357581.39</v>
          </cell>
          <cell r="AV806">
            <v>784437878.98</v>
          </cell>
          <cell r="AW806">
            <v>910292406.07</v>
          </cell>
          <cell r="AX806">
            <v>61079861.3</v>
          </cell>
        </row>
        <row r="807">
          <cell r="A807" t="str">
            <v>000910.SZ</v>
          </cell>
          <cell r="B807" t="str">
            <v>大亚圣象</v>
          </cell>
          <cell r="C807">
            <v>6136242374.81</v>
          </cell>
          <cell r="D807">
            <v>0</v>
          </cell>
          <cell r="E807">
            <v>0</v>
          </cell>
          <cell r="F807">
            <v>0</v>
          </cell>
          <cell r="G807">
            <v>4482393423.5</v>
          </cell>
          <cell r="H807">
            <v>15677735.64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71496012.14</v>
          </cell>
          <cell r="P807">
            <v>445811908.76</v>
          </cell>
          <cell r="Q807">
            <v>469044889.33</v>
          </cell>
          <cell r="R807">
            <v>108766654.68</v>
          </cell>
          <cell r="S807">
            <v>30901997.22</v>
          </cell>
          <cell r="T807">
            <v>25988646.45</v>
          </cell>
          <cell r="U807">
            <v>-63536.93</v>
          </cell>
          <cell r="V807">
            <v>0</v>
          </cell>
          <cell r="W807">
            <v>0</v>
          </cell>
          <cell r="X807">
            <v>16469361.08</v>
          </cell>
          <cell r="Y807">
            <v>0</v>
          </cell>
          <cell r="Z807">
            <v>-1484004.4</v>
          </cell>
        </row>
        <row r="807">
          <cell r="AB807">
            <v>4194440.12</v>
          </cell>
          <cell r="AC807">
            <v>4342549.29</v>
          </cell>
          <cell r="AD807">
            <v>106614281.49</v>
          </cell>
          <cell r="AE807">
            <v>6136242374.81</v>
          </cell>
          <cell r="AF807">
            <v>5608414885.63</v>
          </cell>
          <cell r="AG807">
            <v>535862770.149999</v>
          </cell>
          <cell r="AH807">
            <v>535714660.979999</v>
          </cell>
          <cell r="AI807">
            <v>429100379.489999</v>
          </cell>
          <cell r="AJ807">
            <v>1653848951.31</v>
          </cell>
          <cell r="AK807">
            <v>0.269521451450361</v>
          </cell>
          <cell r="AL807">
            <v>1095267574.08</v>
          </cell>
          <cell r="AM807">
            <v>0.0116514322239779</v>
          </cell>
          <cell r="AN807">
            <v>0.0726522652674396</v>
          </cell>
          <cell r="AO807">
            <v>0.0764384554390297</v>
          </cell>
          <cell r="AP807">
            <v>0.0177252865901288</v>
          </cell>
          <cell r="AQ807">
            <v>558581377.23</v>
          </cell>
          <cell r="AR807">
            <v>421065098.52</v>
          </cell>
          <cell r="AS807">
            <v>-59131151.5576</v>
          </cell>
          <cell r="AT807">
            <v>451967095.74</v>
          </cell>
          <cell r="AU807">
            <v>527679380.01</v>
          </cell>
          <cell r="AV807">
            <v>525098385.28</v>
          </cell>
          <cell r="AW807">
            <v>535862770.149999</v>
          </cell>
          <cell r="AX807">
            <v>26052183.38</v>
          </cell>
        </row>
        <row r="808">
          <cell r="A808" t="str">
            <v>002028.SZ</v>
          </cell>
          <cell r="B808" t="str">
            <v>思源电气</v>
          </cell>
          <cell r="C808">
            <v>6122165760.62</v>
          </cell>
          <cell r="D808">
            <v>0</v>
          </cell>
          <cell r="E808">
            <v>0</v>
          </cell>
          <cell r="F808">
            <v>0</v>
          </cell>
          <cell r="G808">
            <v>4253088185.83</v>
          </cell>
          <cell r="H808">
            <v>1684509.75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36904886.92</v>
          </cell>
          <cell r="P808">
            <v>262033605.06</v>
          </cell>
          <cell r="Q808">
            <v>180484841.57</v>
          </cell>
          <cell r="R808">
            <v>309793778.64</v>
          </cell>
          <cell r="S808">
            <v>152908.49</v>
          </cell>
          <cell r="T808">
            <v>6704651.94</v>
          </cell>
          <cell r="U808">
            <v>-3012002.85</v>
          </cell>
          <cell r="V808">
            <v>0</v>
          </cell>
          <cell r="W808">
            <v>-6825299.11</v>
          </cell>
          <cell r="X808">
            <v>43364743.47</v>
          </cell>
          <cell r="Y808">
            <v>10978532.09</v>
          </cell>
          <cell r="Z808">
            <v>-903839.85</v>
          </cell>
        </row>
        <row r="808">
          <cell r="AB808">
            <v>4310643</v>
          </cell>
          <cell r="AC808">
            <v>3267843.07</v>
          </cell>
          <cell r="AD808">
            <v>123094117.79</v>
          </cell>
          <cell r="AE808">
            <v>6122165760.62</v>
          </cell>
          <cell r="AF808">
            <v>5042458206.51</v>
          </cell>
          <cell r="AG808">
            <v>1024339791.53</v>
          </cell>
          <cell r="AH808">
            <v>1025382591.46</v>
          </cell>
          <cell r="AI808">
            <v>902288473.67</v>
          </cell>
          <cell r="AJ808">
            <v>1869077574.79</v>
          </cell>
          <cell r="AK808">
            <v>0.305296793303538</v>
          </cell>
          <cell r="AL808">
            <v>799152844.35</v>
          </cell>
          <cell r="AM808">
            <v>0.00602807705034478</v>
          </cell>
          <cell r="AN808">
            <v>0.0428008020863296</v>
          </cell>
          <cell r="AO808">
            <v>0.0294805545336496</v>
          </cell>
          <cell r="AP808">
            <v>0.0506019913137123</v>
          </cell>
          <cell r="AQ808">
            <v>1069924730.44</v>
          </cell>
          <cell r="AR808">
            <v>946677704.16</v>
          </cell>
          <cell r="AS808">
            <v>361132323.368</v>
          </cell>
          <cell r="AT808">
            <v>946830612.65</v>
          </cell>
          <cell r="AU808">
            <v>1069771821.95</v>
          </cell>
          <cell r="AV808">
            <v>1022928837.44</v>
          </cell>
          <cell r="AW808">
            <v>1024339791.53</v>
          </cell>
          <cell r="AX808">
            <v>2891355.68</v>
          </cell>
        </row>
        <row r="809">
          <cell r="A809" t="str">
            <v>600436.SH</v>
          </cell>
          <cell r="B809" t="str">
            <v>片仔癀</v>
          </cell>
          <cell r="C809">
            <v>6111647624.71</v>
          </cell>
          <cell r="D809">
            <v>0</v>
          </cell>
          <cell r="E809">
            <v>0</v>
          </cell>
          <cell r="F809">
            <v>0</v>
          </cell>
          <cell r="G809">
            <v>2874416391.2</v>
          </cell>
          <cell r="H809">
            <v>23455552.73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56547932.23</v>
          </cell>
          <cell r="P809">
            <v>470157683.06</v>
          </cell>
          <cell r="Q809">
            <v>257863400.38</v>
          </cell>
          <cell r="R809">
            <v>98249009.06</v>
          </cell>
          <cell r="S809">
            <v>-62732003.71</v>
          </cell>
          <cell r="T809">
            <v>23355308.37</v>
          </cell>
          <cell r="U809">
            <v>5146849.97</v>
          </cell>
          <cell r="V809">
            <v>0</v>
          </cell>
          <cell r="W809">
            <v>4157028.01</v>
          </cell>
          <cell r="X809">
            <v>6189937.31</v>
          </cell>
          <cell r="Y809">
            <v>7991730.61</v>
          </cell>
          <cell r="Z809">
            <v>2112758.06</v>
          </cell>
        </row>
        <row r="809">
          <cell r="AB809">
            <v>1841504.36</v>
          </cell>
          <cell r="AC809">
            <v>5085142.89</v>
          </cell>
          <cell r="AD809">
            <v>371714229.07</v>
          </cell>
          <cell r="AE809">
            <v>6111647624.71</v>
          </cell>
          <cell r="AF809">
            <v>3694502412.22</v>
          </cell>
          <cell r="AG809">
            <v>2432588639.01</v>
          </cell>
          <cell r="AH809">
            <v>2429345000.48</v>
          </cell>
          <cell r="AI809">
            <v>2057630771.41</v>
          </cell>
          <cell r="AJ809">
            <v>3237231233.51</v>
          </cell>
          <cell r="AK809">
            <v>0.529682244837145</v>
          </cell>
          <cell r="AL809">
            <v>894053393.87</v>
          </cell>
          <cell r="AM809">
            <v>0.00925248569655277</v>
          </cell>
          <cell r="AN809">
            <v>0.07692813982912</v>
          </cell>
          <cell r="AO809">
            <v>0.042192124974194</v>
          </cell>
          <cell r="AP809">
            <v>0.0160756992374314</v>
          </cell>
          <cell r="AQ809">
            <v>2343177839.64</v>
          </cell>
          <cell r="AR809">
            <v>2034195614.28</v>
          </cell>
          <cell r="AS809">
            <v>1286634984.6</v>
          </cell>
          <cell r="AT809">
            <v>1971463610.57</v>
          </cell>
          <cell r="AU809">
            <v>2405909843.35</v>
          </cell>
          <cell r="AV809">
            <v>2318888746.19</v>
          </cell>
          <cell r="AW809">
            <v>2432588639.01</v>
          </cell>
          <cell r="AX809">
            <v>22365486.41</v>
          </cell>
        </row>
        <row r="810">
          <cell r="A810" t="str">
            <v>603313.SH</v>
          </cell>
          <cell r="B810" t="str">
            <v>梦百合</v>
          </cell>
          <cell r="C810">
            <v>6110467573.29</v>
          </cell>
          <cell r="D810">
            <v>0</v>
          </cell>
          <cell r="E810">
            <v>0</v>
          </cell>
          <cell r="F810">
            <v>0</v>
          </cell>
          <cell r="G810">
            <v>4375617440.39</v>
          </cell>
          <cell r="H810">
            <v>76833474.9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15917330.46</v>
          </cell>
          <cell r="P810">
            <v>917094139.67</v>
          </cell>
          <cell r="Q810">
            <v>495003806.64</v>
          </cell>
          <cell r="R810">
            <v>93957318.57</v>
          </cell>
          <cell r="S810">
            <v>190062815.83</v>
          </cell>
          <cell r="T810">
            <v>12550594.74</v>
          </cell>
          <cell r="U810">
            <v>1467272.33</v>
          </cell>
          <cell r="V810">
            <v>0</v>
          </cell>
          <cell r="W810">
            <v>-14691052.03</v>
          </cell>
          <cell r="X810">
            <v>36077758.2</v>
          </cell>
          <cell r="Y810">
            <v>21366510</v>
          </cell>
          <cell r="Z810">
            <v>21514.99</v>
          </cell>
        </row>
        <row r="810">
          <cell r="AB810">
            <v>53515643.79</v>
          </cell>
          <cell r="AC810">
            <v>165379162.52</v>
          </cell>
          <cell r="AD810">
            <v>24765377.8</v>
          </cell>
          <cell r="AE810">
            <v>6110467573.29</v>
          </cell>
          <cell r="AF810">
            <v>6087652851.56</v>
          </cell>
          <cell r="AG810">
            <v>-36748488.7700005</v>
          </cell>
          <cell r="AH810">
            <v>-148612007.500001</v>
          </cell>
          <cell r="AI810">
            <v>-173377385.300001</v>
          </cell>
          <cell r="AJ810">
            <v>1734850132.9</v>
          </cell>
          <cell r="AK810">
            <v>0.283914465152119</v>
          </cell>
          <cell r="AL810">
            <v>1655202624.07</v>
          </cell>
          <cell r="AM810">
            <v>0.0026049283903539</v>
          </cell>
          <cell r="AN810">
            <v>0.150085755086696</v>
          </cell>
          <cell r="AO810">
            <v>0.081009153669967</v>
          </cell>
          <cell r="AP810">
            <v>0.0153764531835019</v>
          </cell>
          <cell r="AQ810">
            <v>79647508.8299997</v>
          </cell>
          <cell r="AR810">
            <v>-135180684.8</v>
          </cell>
          <cell r="AS810">
            <v>-388522271.8824</v>
          </cell>
          <cell r="AT810">
            <v>54882131.0299997</v>
          </cell>
          <cell r="AU810">
            <v>-110415307</v>
          </cell>
          <cell r="AV810">
            <v>78621309.4499997</v>
          </cell>
          <cell r="AW810">
            <v>-36748488.7700005</v>
          </cell>
          <cell r="AX810">
            <v>-3607729.62</v>
          </cell>
        </row>
        <row r="811">
          <cell r="A811" t="str">
            <v>000597.SZ</v>
          </cell>
          <cell r="B811" t="str">
            <v>东北制药</v>
          </cell>
          <cell r="C811">
            <v>6105215984.83</v>
          </cell>
          <cell r="D811">
            <v>0</v>
          </cell>
          <cell r="E811">
            <v>0</v>
          </cell>
          <cell r="F811">
            <v>0</v>
          </cell>
          <cell r="G811">
            <v>3715290480.02</v>
          </cell>
          <cell r="H811">
            <v>89383243.17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65303355.05</v>
          </cell>
          <cell r="P811">
            <v>1492681407.58</v>
          </cell>
          <cell r="Q811">
            <v>630083609.36</v>
          </cell>
          <cell r="R811">
            <v>34009934.42</v>
          </cell>
          <cell r="S811">
            <v>87596065.62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-2217627.68</v>
          </cell>
          <cell r="Y811">
            <v>45035568.92</v>
          </cell>
          <cell r="Z811">
            <v>2197073.62</v>
          </cell>
        </row>
        <row r="811">
          <cell r="AB811">
            <v>3761444.47</v>
          </cell>
          <cell r="AC811">
            <v>27170262.5</v>
          </cell>
          <cell r="AD811">
            <v>26570618.17</v>
          </cell>
          <cell r="AE811">
            <v>6105215984.83</v>
          </cell>
          <cell r="AF811">
            <v>6024964852.05</v>
          </cell>
          <cell r="AG811">
            <v>39630265.1600007</v>
          </cell>
          <cell r="AH811">
            <v>16221447.1300007</v>
          </cell>
          <cell r="AI811">
            <v>-10349171.0399993</v>
          </cell>
          <cell r="AJ811">
            <v>2389925504.81</v>
          </cell>
          <cell r="AK811">
            <v>0.39145634007845</v>
          </cell>
          <cell r="AL811">
            <v>2290522693.36</v>
          </cell>
          <cell r="AM811">
            <v>0.0106963218356669</v>
          </cell>
          <cell r="AN811">
            <v>0.244492809310753</v>
          </cell>
          <cell r="AO811">
            <v>0.103204147228469</v>
          </cell>
          <cell r="AP811">
            <v>0.00557063574892462</v>
          </cell>
          <cell r="AQ811">
            <v>99402811.4499998</v>
          </cell>
          <cell r="AR811">
            <v>-14763872.3400002</v>
          </cell>
          <cell r="AS811">
            <v>-343258337.9736</v>
          </cell>
          <cell r="AT811">
            <v>72832193.2799998</v>
          </cell>
          <cell r="AU811">
            <v>11806745.8299998</v>
          </cell>
          <cell r="AV811">
            <v>37843087.6099998</v>
          </cell>
          <cell r="AW811">
            <v>39630265.1600007</v>
          </cell>
          <cell r="AX811">
            <v>0</v>
          </cell>
        </row>
        <row r="812">
          <cell r="A812" t="str">
            <v>600733.SH</v>
          </cell>
          <cell r="B812" t="str">
            <v>北汽蓝谷</v>
          </cell>
          <cell r="C812">
            <v>6097931826.59</v>
          </cell>
          <cell r="D812">
            <v>0</v>
          </cell>
          <cell r="E812">
            <v>0</v>
          </cell>
          <cell r="F812">
            <v>0</v>
          </cell>
          <cell r="G812">
            <v>6148971018.03</v>
          </cell>
          <cell r="H812">
            <v>555324438.14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40559619.7</v>
          </cell>
          <cell r="P812">
            <v>1021998999.16</v>
          </cell>
          <cell r="Q812">
            <v>627700844.5</v>
          </cell>
          <cell r="R812">
            <v>651691008.47</v>
          </cell>
          <cell r="S812">
            <v>505265453.3</v>
          </cell>
          <cell r="T812">
            <v>85801838.35</v>
          </cell>
          <cell r="U812">
            <v>51642779.94</v>
          </cell>
          <cell r="V812">
            <v>0</v>
          </cell>
          <cell r="W812">
            <v>-6896427.4</v>
          </cell>
          <cell r="X812">
            <v>-253323558.35</v>
          </cell>
          <cell r="Y812">
            <v>168229924.37</v>
          </cell>
          <cell r="Z812">
            <v>-3951876.87</v>
          </cell>
        </row>
        <row r="812">
          <cell r="AB812">
            <v>1811397.19</v>
          </cell>
          <cell r="AC812">
            <v>1863093.67</v>
          </cell>
          <cell r="AD812">
            <v>16617083.6</v>
          </cell>
          <cell r="AE812">
            <v>6097931826.59</v>
          </cell>
          <cell r="AF812">
            <v>8996186943.16</v>
          </cell>
          <cell r="AG812">
            <v>-2738207948.51</v>
          </cell>
          <cell r="AH812">
            <v>-2738259644.99</v>
          </cell>
          <cell r="AI812">
            <v>-2754876728.59</v>
          </cell>
          <cell r="AJ812">
            <v>-51039191.4399996</v>
          </cell>
          <cell r="AK812">
            <v>-0.00836991834140281</v>
          </cell>
          <cell r="AL812">
            <v>2510232092.68</v>
          </cell>
          <cell r="AM812">
            <v>0.00665137309720978</v>
          </cell>
          <cell r="AN812">
            <v>0.16759764264723</v>
          </cell>
          <cell r="AO812">
            <v>0.102936677934462</v>
          </cell>
          <cell r="AP812">
            <v>0.106870825552412</v>
          </cell>
          <cell r="AQ812">
            <v>-2561271284.12</v>
          </cell>
          <cell r="AR812">
            <v>-3083153821.02</v>
          </cell>
          <cell r="AS812">
            <v>-4180880428.732</v>
          </cell>
          <cell r="AT812">
            <v>-2577888367.72</v>
          </cell>
          <cell r="AU812">
            <v>-3066536737.42</v>
          </cell>
          <cell r="AV812">
            <v>-2867172344.3</v>
          </cell>
          <cell r="AW812">
            <v>-2738207948.51</v>
          </cell>
          <cell r="AX812">
            <v>27262631.01</v>
          </cell>
        </row>
        <row r="813">
          <cell r="A813" t="str">
            <v>603345.SH</v>
          </cell>
          <cell r="B813" t="str">
            <v>安井食品</v>
          </cell>
          <cell r="C813">
            <v>6096402911.17</v>
          </cell>
          <cell r="D813">
            <v>0</v>
          </cell>
          <cell r="E813">
            <v>0</v>
          </cell>
          <cell r="F813">
            <v>0</v>
          </cell>
          <cell r="G813">
            <v>4756298428.37</v>
          </cell>
          <cell r="H813">
            <v>7717056.48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43445050.21</v>
          </cell>
          <cell r="P813">
            <v>554271399.05</v>
          </cell>
          <cell r="Q813">
            <v>205889924.54</v>
          </cell>
          <cell r="R813">
            <v>60902137.63</v>
          </cell>
          <cell r="S813">
            <v>-999883.5</v>
          </cell>
          <cell r="T813">
            <v>94280711.31</v>
          </cell>
          <cell r="U813">
            <v>0</v>
          </cell>
          <cell r="V813">
            <v>0</v>
          </cell>
          <cell r="W813">
            <v>2089296.32</v>
          </cell>
          <cell r="X813">
            <v>-5192884.24</v>
          </cell>
          <cell r="Y813">
            <v>762915.28</v>
          </cell>
          <cell r="Z813">
            <v>-2414785.23</v>
          </cell>
        </row>
        <row r="813">
          <cell r="AB813">
            <v>18165344.02</v>
          </cell>
          <cell r="AC813">
            <v>2379602.63</v>
          </cell>
          <cell r="AD813">
            <v>131192607.37</v>
          </cell>
          <cell r="AE813">
            <v>6096402911.17</v>
          </cell>
          <cell r="AF813">
            <v>5619807056.3</v>
          </cell>
          <cell r="AG813">
            <v>574981046.23</v>
          </cell>
          <cell r="AH813">
            <v>590766787.62</v>
          </cell>
          <cell r="AI813">
            <v>459574180.25</v>
          </cell>
          <cell r="AJ813">
            <v>1340104482.8</v>
          </cell>
          <cell r="AK813">
            <v>0.219818883746122</v>
          </cell>
          <cell r="AL813">
            <v>849485685.32</v>
          </cell>
          <cell r="AM813">
            <v>0.0071263416875546</v>
          </cell>
          <cell r="AN813">
            <v>0.0909177767818542</v>
          </cell>
          <cell r="AO813">
            <v>0.0337723617582366</v>
          </cell>
          <cell r="AP813">
            <v>0.00998984786888239</v>
          </cell>
          <cell r="AQ813">
            <v>490618797.48</v>
          </cell>
          <cell r="AR813">
            <v>360426073.61</v>
          </cell>
          <cell r="AS813">
            <v>-29429450.8756</v>
          </cell>
          <cell r="AT813">
            <v>359426190.11</v>
          </cell>
          <cell r="AU813">
            <v>491618680.98</v>
          </cell>
          <cell r="AV813">
            <v>469894098.62</v>
          </cell>
          <cell r="AW813">
            <v>574981046.23</v>
          </cell>
          <cell r="AX813">
            <v>96370007.63</v>
          </cell>
        </row>
        <row r="814">
          <cell r="A814" t="str">
            <v>600327.SH</v>
          </cell>
          <cell r="B814" t="str">
            <v>大东方</v>
          </cell>
          <cell r="C814">
            <v>6069759294.71</v>
          </cell>
          <cell r="D814">
            <v>0</v>
          </cell>
          <cell r="E814">
            <v>0</v>
          </cell>
          <cell r="F814">
            <v>0</v>
          </cell>
          <cell r="G814">
            <v>5203804895.33</v>
          </cell>
          <cell r="H814">
            <v>30898100.12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39559430.05</v>
          </cell>
          <cell r="P814">
            <v>290016168.74</v>
          </cell>
          <cell r="Q814">
            <v>336723021.7</v>
          </cell>
          <cell r="R814">
            <v>0</v>
          </cell>
          <cell r="S814">
            <v>26760135.84</v>
          </cell>
          <cell r="T814">
            <v>442784832.02</v>
          </cell>
          <cell r="U814">
            <v>-13989628.33</v>
          </cell>
          <cell r="V814">
            <v>0</v>
          </cell>
          <cell r="W814">
            <v>0</v>
          </cell>
          <cell r="X814">
            <v>451108.35</v>
          </cell>
          <cell r="Y814">
            <v>1484563.38</v>
          </cell>
          <cell r="Z814">
            <v>32485453.14</v>
          </cell>
        </row>
        <row r="814">
          <cell r="AB814">
            <v>8601656.14</v>
          </cell>
          <cell r="AC814">
            <v>11104128.83</v>
          </cell>
          <cell r="AD814">
            <v>223598560.02</v>
          </cell>
          <cell r="AE814">
            <v>6069759294.71</v>
          </cell>
          <cell r="AF814">
            <v>5896863651.66</v>
          </cell>
          <cell r="AG814">
            <v>646230256.48</v>
          </cell>
          <cell r="AH814">
            <v>643727783.79</v>
          </cell>
          <cell r="AI814">
            <v>420129223.77</v>
          </cell>
          <cell r="AJ814">
            <v>865954399.38</v>
          </cell>
          <cell r="AK814">
            <v>0.142667008251004</v>
          </cell>
          <cell r="AL814">
            <v>670285656.56</v>
          </cell>
          <cell r="AM814">
            <v>0.00651746274098173</v>
          </cell>
          <cell r="AN814">
            <v>0.0477805057266042</v>
          </cell>
          <cell r="AO814">
            <v>0.0554755148187615</v>
          </cell>
          <cell r="AP814">
            <v>0</v>
          </cell>
          <cell r="AQ814">
            <v>195668742.82</v>
          </cell>
          <cell r="AR814">
            <v>-54689953.04</v>
          </cell>
          <cell r="AS814">
            <v>-324946300.7896</v>
          </cell>
          <cell r="AT814">
            <v>-27929817.2</v>
          </cell>
          <cell r="AU814">
            <v>168908606.98</v>
          </cell>
          <cell r="AV814">
            <v>199307460.18</v>
          </cell>
          <cell r="AW814">
            <v>646230256.48</v>
          </cell>
          <cell r="AX814">
            <v>456774460.35</v>
          </cell>
        </row>
        <row r="815">
          <cell r="A815" t="str">
            <v>600629.SH</v>
          </cell>
          <cell r="B815" t="str">
            <v>华建集团</v>
          </cell>
          <cell r="C815">
            <v>6057234067.18</v>
          </cell>
          <cell r="D815">
            <v>0</v>
          </cell>
          <cell r="E815">
            <v>0</v>
          </cell>
          <cell r="F815">
            <v>0</v>
          </cell>
          <cell r="G815">
            <v>4819330679.61</v>
          </cell>
          <cell r="H815">
            <v>16469659.16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33937865.15</v>
          </cell>
          <cell r="P815">
            <v>47398116.19</v>
          </cell>
          <cell r="Q815">
            <v>683453439.06</v>
          </cell>
          <cell r="R815">
            <v>165402072.37</v>
          </cell>
          <cell r="S815">
            <v>18086079.4</v>
          </cell>
          <cell r="T815">
            <v>46626040.51</v>
          </cell>
          <cell r="U815">
            <v>22873848.26</v>
          </cell>
          <cell r="V815">
            <v>0</v>
          </cell>
          <cell r="W815">
            <v>304358.76</v>
          </cell>
          <cell r="X815">
            <v>78754513.61</v>
          </cell>
          <cell r="Y815">
            <v>-5724602.48</v>
          </cell>
          <cell r="Z815">
            <v>252012.55</v>
          </cell>
        </row>
        <row r="815">
          <cell r="AB815">
            <v>61297258.83</v>
          </cell>
          <cell r="AC815">
            <v>542641.16</v>
          </cell>
          <cell r="AD815">
            <v>52387959.74</v>
          </cell>
          <cell r="AE815">
            <v>6057234067.18</v>
          </cell>
          <cell r="AF815">
            <v>5767608251.78</v>
          </cell>
          <cell r="AG815">
            <v>263778316.090002</v>
          </cell>
          <cell r="AH815">
            <v>324532933.760002</v>
          </cell>
          <cell r="AI815">
            <v>272144974.020002</v>
          </cell>
          <cell r="AJ815">
            <v>1237903387.57</v>
          </cell>
          <cell r="AK815">
            <v>0.204367764864388</v>
          </cell>
          <cell r="AL815">
            <v>863712272.62</v>
          </cell>
          <cell r="AM815">
            <v>0.00560286506573785</v>
          </cell>
          <cell r="AN815">
            <v>0.00782504286020874</v>
          </cell>
          <cell r="AO815">
            <v>0.112832595121784</v>
          </cell>
          <cell r="AP815">
            <v>0.0273065347212188</v>
          </cell>
          <cell r="AQ815">
            <v>374191114.950001</v>
          </cell>
          <cell r="AR815">
            <v>303717075.810001</v>
          </cell>
          <cell r="AS815">
            <v>50542013.587601</v>
          </cell>
          <cell r="AT815">
            <v>321803155.210001</v>
          </cell>
          <cell r="AU815">
            <v>356105035.550001</v>
          </cell>
          <cell r="AV815">
            <v>218464337.060001</v>
          </cell>
          <cell r="AW815">
            <v>263778316.090002</v>
          </cell>
          <cell r="AX815">
            <v>24056551.01</v>
          </cell>
        </row>
        <row r="816">
          <cell r="A816" t="str">
            <v>600422.SH</v>
          </cell>
          <cell r="B816" t="str">
            <v>昆药集团</v>
          </cell>
          <cell r="C816">
            <v>6027708151.79</v>
          </cell>
          <cell r="D816">
            <v>0</v>
          </cell>
          <cell r="E816">
            <v>0</v>
          </cell>
          <cell r="F816">
            <v>0</v>
          </cell>
          <cell r="G816">
            <v>3461759032.77</v>
          </cell>
          <cell r="H816">
            <v>19035722.26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46215126.55</v>
          </cell>
          <cell r="P816">
            <v>1795080464.69</v>
          </cell>
          <cell r="Q816">
            <v>281472563.41</v>
          </cell>
          <cell r="R816">
            <v>72264559.68</v>
          </cell>
          <cell r="S816">
            <v>25878923.67</v>
          </cell>
          <cell r="T816">
            <v>133905230.94</v>
          </cell>
          <cell r="U816">
            <v>-228776.92</v>
          </cell>
          <cell r="V816">
            <v>0</v>
          </cell>
          <cell r="W816">
            <v>0</v>
          </cell>
          <cell r="X816">
            <v>27064144.18</v>
          </cell>
          <cell r="Y816">
            <v>-3351431.22</v>
          </cell>
          <cell r="Z816">
            <v>938217.78</v>
          </cell>
        </row>
        <row r="816">
          <cell r="AB816">
            <v>672994.74</v>
          </cell>
          <cell r="AC816">
            <v>3813549.56</v>
          </cell>
          <cell r="AD816">
            <v>87486400.24</v>
          </cell>
          <cell r="AE816">
            <v>6027708151.79</v>
          </cell>
          <cell r="AF816">
            <v>5682670670.77</v>
          </cell>
          <cell r="AG816">
            <v>456168216.779999</v>
          </cell>
          <cell r="AH816">
            <v>453027661.959999</v>
          </cell>
          <cell r="AI816">
            <v>365541261.719999</v>
          </cell>
          <cell r="AJ816">
            <v>2565949119.02</v>
          </cell>
          <cell r="AK816">
            <v>0.425692328560733</v>
          </cell>
          <cell r="AL816">
            <v>2194821837.93</v>
          </cell>
          <cell r="AM816">
            <v>0.00766711416448984</v>
          </cell>
          <cell r="AN816">
            <v>0.297804807314191</v>
          </cell>
          <cell r="AO816">
            <v>0.0466964485210541</v>
          </cell>
          <cell r="AP816">
            <v>0.0119887290260628</v>
          </cell>
          <cell r="AQ816">
            <v>371127281.09</v>
          </cell>
          <cell r="AR816">
            <v>257761957.18</v>
          </cell>
          <cell r="AS816">
            <v>-119229345.4024</v>
          </cell>
          <cell r="AT816">
            <v>283640880.85</v>
          </cell>
          <cell r="AU816">
            <v>345248357.42</v>
          </cell>
          <cell r="AV816">
            <v>329106187.25</v>
          </cell>
          <cell r="AW816">
            <v>456168216.779999</v>
          </cell>
          <cell r="AX816">
            <v>134134007.86</v>
          </cell>
        </row>
        <row r="817">
          <cell r="A817" t="str">
            <v>002208.SZ</v>
          </cell>
          <cell r="B817" t="str">
            <v>合肥城建</v>
          </cell>
          <cell r="C817">
            <v>6015494554.09</v>
          </cell>
          <cell r="D817">
            <v>0</v>
          </cell>
          <cell r="E817">
            <v>0</v>
          </cell>
          <cell r="F817">
            <v>0</v>
          </cell>
          <cell r="G817">
            <v>4357810769.02</v>
          </cell>
          <cell r="H817">
            <v>117707843.42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386707396.03</v>
          </cell>
          <cell r="P817">
            <v>184993714.85</v>
          </cell>
          <cell r="Q817">
            <v>87919595.18</v>
          </cell>
          <cell r="R817">
            <v>0</v>
          </cell>
          <cell r="S817">
            <v>74211556.14</v>
          </cell>
          <cell r="T817">
            <v>-2896073.8</v>
          </cell>
          <cell r="U817">
            <v>0</v>
          </cell>
          <cell r="V817">
            <v>0</v>
          </cell>
          <cell r="W817">
            <v>0</v>
          </cell>
          <cell r="X817">
            <v>6334866.5</v>
          </cell>
          <cell r="Y817">
            <v>0</v>
          </cell>
          <cell r="Z817">
            <v>565526.69</v>
          </cell>
        </row>
        <row r="817">
          <cell r="AB817">
            <v>2022723.81</v>
          </cell>
          <cell r="AC817">
            <v>184445.42</v>
          </cell>
          <cell r="AD817">
            <v>217292335.65</v>
          </cell>
          <cell r="AE817">
            <v>6015494554.09</v>
          </cell>
          <cell r="AF817">
            <v>5091643031.22</v>
          </cell>
          <cell r="AG817">
            <v>915186109.259999</v>
          </cell>
          <cell r="AH817">
            <v>917024387.649999</v>
          </cell>
          <cell r="AI817">
            <v>699732051.999999</v>
          </cell>
          <cell r="AJ817">
            <v>1657683785.07</v>
          </cell>
          <cell r="AK817">
            <v>0.275568994396799</v>
          </cell>
          <cell r="AL817">
            <v>657782427.67</v>
          </cell>
          <cell r="AM817">
            <v>0.0642852208663498</v>
          </cell>
          <cell r="AN817">
            <v>0.0307528688101331</v>
          </cell>
          <cell r="AO817">
            <v>0.0146155223630321</v>
          </cell>
          <cell r="AP817">
            <v>0</v>
          </cell>
          <cell r="AQ817">
            <v>999901357.4</v>
          </cell>
          <cell r="AR817">
            <v>708397465.61</v>
          </cell>
          <cell r="AS817">
            <v>230556995.3972</v>
          </cell>
          <cell r="AT817">
            <v>782609021.75</v>
          </cell>
          <cell r="AU817">
            <v>925689801.26</v>
          </cell>
          <cell r="AV817">
            <v>874585895.78</v>
          </cell>
          <cell r="AW817">
            <v>915186109.259999</v>
          </cell>
          <cell r="AX817">
            <v>-2896073.8</v>
          </cell>
        </row>
        <row r="818">
          <cell r="A818" t="str">
            <v>601958.SH</v>
          </cell>
          <cell r="B818" t="str">
            <v>金钼股份</v>
          </cell>
          <cell r="C818">
            <v>6011794408.93</v>
          </cell>
          <cell r="D818">
            <v>0</v>
          </cell>
          <cell r="E818">
            <v>0</v>
          </cell>
          <cell r="F818">
            <v>0</v>
          </cell>
          <cell r="G818">
            <v>4751319594.52</v>
          </cell>
          <cell r="H818">
            <v>4364271.23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254144351.89</v>
          </cell>
          <cell r="P818">
            <v>20039726.14</v>
          </cell>
          <cell r="Q818">
            <v>233931167.61</v>
          </cell>
          <cell r="R818">
            <v>157053541.48</v>
          </cell>
          <cell r="S818">
            <v>-23563512.24</v>
          </cell>
          <cell r="T818">
            <v>-18247676.25</v>
          </cell>
          <cell r="U818">
            <v>0</v>
          </cell>
          <cell r="V818">
            <v>0</v>
          </cell>
          <cell r="W818">
            <v>0</v>
          </cell>
          <cell r="X818">
            <v>29511085.77</v>
          </cell>
          <cell r="Y818">
            <v>-610087.54</v>
          </cell>
          <cell r="Z818">
            <v>-76558.48</v>
          </cell>
        </row>
        <row r="818">
          <cell r="AB818">
            <v>3897224.84</v>
          </cell>
          <cell r="AC818">
            <v>2506722.57</v>
          </cell>
          <cell r="AD818">
            <v>106555181.47</v>
          </cell>
          <cell r="AE818">
            <v>6011794408.93</v>
          </cell>
          <cell r="AF818">
            <v>5392924869.4</v>
          </cell>
          <cell r="AG818">
            <v>571644306.57</v>
          </cell>
          <cell r="AH818">
            <v>573034808.84</v>
          </cell>
          <cell r="AI818">
            <v>466479627.37</v>
          </cell>
          <cell r="AJ818">
            <v>1260474814.41</v>
          </cell>
          <cell r="AK818">
            <v>0.209666986039588</v>
          </cell>
          <cell r="AL818">
            <v>663168197.31</v>
          </cell>
          <cell r="AM818">
            <v>0.0422742919339508</v>
          </cell>
          <cell r="AN818">
            <v>0.00333340177272741</v>
          </cell>
          <cell r="AO818">
            <v>0.0389120371885165</v>
          </cell>
          <cell r="AP818">
            <v>0.0261242369244548</v>
          </cell>
          <cell r="AQ818">
            <v>597306617.1</v>
          </cell>
          <cell r="AR818">
            <v>514314947.87</v>
          </cell>
          <cell r="AS818">
            <v>-440336413.4932</v>
          </cell>
          <cell r="AT818">
            <v>490751435.63</v>
          </cell>
          <cell r="AU818">
            <v>620870129.34</v>
          </cell>
          <cell r="AV818">
            <v>561964199.35</v>
          </cell>
          <cell r="AW818">
            <v>571644306.57</v>
          </cell>
          <cell r="AX818">
            <v>-18247676.25</v>
          </cell>
        </row>
        <row r="819">
          <cell r="A819" t="str">
            <v>600780.SH</v>
          </cell>
          <cell r="B819" t="str">
            <v>通宝能源</v>
          </cell>
          <cell r="C819">
            <v>6010643468.64</v>
          </cell>
          <cell r="D819">
            <v>0</v>
          </cell>
          <cell r="E819">
            <v>0</v>
          </cell>
          <cell r="F819">
            <v>0</v>
          </cell>
          <cell r="G819">
            <v>5634571778.42</v>
          </cell>
          <cell r="H819">
            <v>32643790.95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24055025.28</v>
          </cell>
          <cell r="P819">
            <v>0</v>
          </cell>
          <cell r="Q819">
            <v>321581127.7</v>
          </cell>
          <cell r="R819">
            <v>828978</v>
          </cell>
          <cell r="S819">
            <v>28785460.21</v>
          </cell>
          <cell r="T819">
            <v>95788754.33</v>
          </cell>
          <cell r="U819">
            <v>84231721.21</v>
          </cell>
          <cell r="V819">
            <v>0</v>
          </cell>
          <cell r="W819">
            <v>13926.38</v>
          </cell>
          <cell r="X819">
            <v>-731432.28</v>
          </cell>
          <cell r="Y819">
            <v>0</v>
          </cell>
          <cell r="Z819">
            <v>0</v>
          </cell>
        </row>
        <row r="819">
          <cell r="AB819">
            <v>5526916.14</v>
          </cell>
          <cell r="AC819">
            <v>9177086.71</v>
          </cell>
          <cell r="AD819">
            <v>94682457.66</v>
          </cell>
          <cell r="AE819">
            <v>6010643468.64</v>
          </cell>
          <cell r="AF819">
            <v>6009822369.61</v>
          </cell>
          <cell r="AG819">
            <v>97355212.0200007</v>
          </cell>
          <cell r="AH819">
            <v>93705041.4500007</v>
          </cell>
          <cell r="AI819">
            <v>-977416.209999293</v>
          </cell>
          <cell r="AJ819">
            <v>376071690.22</v>
          </cell>
          <cell r="AK819">
            <v>0.0625676256098238</v>
          </cell>
          <cell r="AL819">
            <v>350115301.55</v>
          </cell>
          <cell r="AM819">
            <v>0.00400207155947695</v>
          </cell>
          <cell r="AN819">
            <v>0</v>
          </cell>
          <cell r="AO819">
            <v>0.0535019469009967</v>
          </cell>
          <cell r="AP819">
            <v>0.000137918345069895</v>
          </cell>
          <cell r="AQ819">
            <v>25956388.6700003</v>
          </cell>
          <cell r="AR819">
            <v>-97511529.1999997</v>
          </cell>
          <cell r="AS819">
            <v>-542081119.8544</v>
          </cell>
          <cell r="AT819">
            <v>-68726068.9899997</v>
          </cell>
          <cell r="AU819">
            <v>-2829071.53999975</v>
          </cell>
          <cell r="AV819">
            <v>-2305799.42999969</v>
          </cell>
          <cell r="AW819">
            <v>97355212.0200007</v>
          </cell>
          <cell r="AX819">
            <v>11570959.5</v>
          </cell>
        </row>
        <row r="820">
          <cell r="A820" t="str">
            <v>601388.SH</v>
          </cell>
          <cell r="B820" t="str">
            <v>怡球资源</v>
          </cell>
          <cell r="C820">
            <v>6002899698.97</v>
          </cell>
          <cell r="D820">
            <v>0</v>
          </cell>
          <cell r="E820">
            <v>0</v>
          </cell>
          <cell r="F820">
            <v>0</v>
          </cell>
          <cell r="G820">
            <v>4882938256.32</v>
          </cell>
          <cell r="H820">
            <v>23409732.52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9326324.97</v>
          </cell>
          <cell r="P820">
            <v>17928197.17</v>
          </cell>
          <cell r="Q820">
            <v>232124430.13</v>
          </cell>
          <cell r="R820">
            <v>2015893.78</v>
          </cell>
          <cell r="S820">
            <v>11648292.65</v>
          </cell>
          <cell r="T820">
            <v>2709058.39</v>
          </cell>
          <cell r="U820">
            <v>0</v>
          </cell>
          <cell r="V820">
            <v>0</v>
          </cell>
          <cell r="W820">
            <v>-21302482.93</v>
          </cell>
          <cell r="X820">
            <v>-365393.62</v>
          </cell>
          <cell r="Y820">
            <v>14208545.33</v>
          </cell>
          <cell r="Z820">
            <v>614980.77</v>
          </cell>
        </row>
        <row r="820">
          <cell r="AB820">
            <v>22852392.23</v>
          </cell>
          <cell r="AC820">
            <v>1403734.66</v>
          </cell>
          <cell r="AD820">
            <v>183842990.61</v>
          </cell>
          <cell r="AE820">
            <v>6002899698.97</v>
          </cell>
          <cell r="AF820">
            <v>5155981395.02</v>
          </cell>
          <cell r="AG820">
            <v>815096708.470001</v>
          </cell>
          <cell r="AH820">
            <v>836545366.040001</v>
          </cell>
          <cell r="AI820">
            <v>652702375.430001</v>
          </cell>
          <cell r="AJ820">
            <v>1119961442.65</v>
          </cell>
          <cell r="AK820">
            <v>0.186570074266303</v>
          </cell>
          <cell r="AL820">
            <v>254154733.81</v>
          </cell>
          <cell r="AM820">
            <v>0.0015536366485684</v>
          </cell>
          <cell r="AN820">
            <v>0.00298658949325377</v>
          </cell>
          <cell r="AO820">
            <v>0.0386687170818178</v>
          </cell>
          <cell r="AP820">
            <v>0.000335820000515067</v>
          </cell>
          <cell r="AQ820">
            <v>865806708.840001</v>
          </cell>
          <cell r="AR820">
            <v>670315425.580001</v>
          </cell>
          <cell r="AS820">
            <v>369355045.914401</v>
          </cell>
          <cell r="AT820">
            <v>681963718.230001</v>
          </cell>
          <cell r="AU820">
            <v>854158416.190001</v>
          </cell>
          <cell r="AV820">
            <v>821928693.14</v>
          </cell>
          <cell r="AW820">
            <v>815096708.470001</v>
          </cell>
          <cell r="AX820">
            <v>-18593424.54</v>
          </cell>
        </row>
        <row r="821">
          <cell r="A821" t="str">
            <v>000042.SZ</v>
          </cell>
          <cell r="B821" t="str">
            <v>中洲控股</v>
          </cell>
          <cell r="C821">
            <v>6002082033.11</v>
          </cell>
          <cell r="D821">
            <v>0</v>
          </cell>
          <cell r="E821">
            <v>0</v>
          </cell>
          <cell r="F821">
            <v>0</v>
          </cell>
          <cell r="G821">
            <v>4361329205.92</v>
          </cell>
          <cell r="H821">
            <v>335453928.08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608093030.05</v>
          </cell>
          <cell r="P821">
            <v>174308721.79</v>
          </cell>
          <cell r="Q821">
            <v>241264873.38</v>
          </cell>
          <cell r="R821">
            <v>0</v>
          </cell>
          <cell r="S821">
            <v>272853537.56</v>
          </cell>
          <cell r="T821">
            <v>24992471.38</v>
          </cell>
          <cell r="U821">
            <v>21485800.87</v>
          </cell>
          <cell r="V821">
            <v>0</v>
          </cell>
          <cell r="W821">
            <v>0</v>
          </cell>
          <cell r="X821">
            <v>-460074.21</v>
          </cell>
          <cell r="Y821">
            <v>20523157.88</v>
          </cell>
          <cell r="Z821">
            <v>464792.37</v>
          </cell>
        </row>
        <row r="821">
          <cell r="AB821">
            <v>13706448.35</v>
          </cell>
          <cell r="AC821">
            <v>4123001.84</v>
          </cell>
          <cell r="AD821">
            <v>145452835.64</v>
          </cell>
          <cell r="AE821">
            <v>6002082033.11</v>
          </cell>
          <cell r="AF821">
            <v>5657849368.7</v>
          </cell>
          <cell r="AG821">
            <v>349626844.489999</v>
          </cell>
          <cell r="AH821">
            <v>359210290.999999</v>
          </cell>
          <cell r="AI821">
            <v>213757455.359999</v>
          </cell>
          <cell r="AJ821">
            <v>1640752827.19</v>
          </cell>
          <cell r="AK821">
            <v>0.273363945733984</v>
          </cell>
          <cell r="AL821">
            <v>1034606336.59</v>
          </cell>
          <cell r="AM821">
            <v>0.101313681934953</v>
          </cell>
          <cell r="AN821">
            <v>0.0290413761138952</v>
          </cell>
          <cell r="AO821">
            <v>0.0401968636964776</v>
          </cell>
          <cell r="AP821">
            <v>0</v>
          </cell>
          <cell r="AQ821">
            <v>606146490.6</v>
          </cell>
          <cell r="AR821">
            <v>187840117.4</v>
          </cell>
          <cell r="AS821">
            <v>-465993372.6024</v>
          </cell>
          <cell r="AT821">
            <v>460693654.96</v>
          </cell>
          <cell r="AU821">
            <v>333292953.04</v>
          </cell>
          <cell r="AV821">
            <v>262033982.59</v>
          </cell>
          <cell r="AW821">
            <v>349626844.489999</v>
          </cell>
          <cell r="AX821">
            <v>3506670.51</v>
          </cell>
        </row>
        <row r="822">
          <cell r="A822" t="str">
            <v>001965.SZ</v>
          </cell>
          <cell r="B822" t="str">
            <v>招商公路</v>
          </cell>
          <cell r="C822">
            <v>5994561106.61</v>
          </cell>
          <cell r="D822">
            <v>0</v>
          </cell>
          <cell r="E822">
            <v>0</v>
          </cell>
          <cell r="F822">
            <v>0</v>
          </cell>
          <cell r="G822">
            <v>3197587742.88</v>
          </cell>
          <cell r="H822">
            <v>783178235.65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30994844.12</v>
          </cell>
          <cell r="P822">
            <v>48293296.83</v>
          </cell>
          <cell r="Q822">
            <v>307415438.55</v>
          </cell>
          <cell r="R822">
            <v>115897948.33</v>
          </cell>
          <cell r="S822">
            <v>596884004.25</v>
          </cell>
          <cell r="T822">
            <v>2996806132.87</v>
          </cell>
          <cell r="U822">
            <v>2975007515.76</v>
          </cell>
          <cell r="V822">
            <v>0</v>
          </cell>
          <cell r="W822">
            <v>580000</v>
          </cell>
          <cell r="X822">
            <v>-15931728.58</v>
          </cell>
          <cell r="Y822">
            <v>-123404.66</v>
          </cell>
          <cell r="Z822">
            <v>-1440234.12</v>
          </cell>
        </row>
        <row r="822">
          <cell r="AB822">
            <v>122769654.35</v>
          </cell>
          <cell r="AC822">
            <v>5499922.86</v>
          </cell>
          <cell r="AD822">
            <v>357960096.9</v>
          </cell>
          <cell r="AE822">
            <v>5994561106.61</v>
          </cell>
          <cell r="AF822">
            <v>4297073274.96</v>
          </cell>
          <cell r="AG822">
            <v>4709488863.64</v>
          </cell>
          <cell r="AH822">
            <v>4826758595.13</v>
          </cell>
          <cell r="AI822">
            <v>4468798498.23</v>
          </cell>
          <cell r="AJ822">
            <v>2796973363.73</v>
          </cell>
          <cell r="AK822">
            <v>0.466585178462168</v>
          </cell>
          <cell r="AL822">
            <v>385208391.68</v>
          </cell>
          <cell r="AM822">
            <v>0.00517049431455841</v>
          </cell>
          <cell r="AN822">
            <v>0.00805618559409606</v>
          </cell>
          <cell r="AO822">
            <v>0.0512823930030546</v>
          </cell>
          <cell r="AP822">
            <v>0.019333850513627</v>
          </cell>
          <cell r="AQ822">
            <v>2411764972.05</v>
          </cell>
          <cell r="AR822">
            <v>1456920870.9</v>
          </cell>
          <cell r="AS822">
            <v>-3150418237.4848</v>
          </cell>
          <cell r="AT822">
            <v>2053804875.15</v>
          </cell>
          <cell r="AU822">
            <v>1814880967.8</v>
          </cell>
          <cell r="AV822">
            <v>1525808499.37</v>
          </cell>
          <cell r="AW822">
            <v>4709488863.64</v>
          </cell>
          <cell r="AX822">
            <v>22378617.1099997</v>
          </cell>
        </row>
        <row r="823">
          <cell r="A823" t="str">
            <v>000736.SZ</v>
          </cell>
          <cell r="B823" t="str">
            <v>中交地产</v>
          </cell>
          <cell r="C823">
            <v>5985970554.21</v>
          </cell>
          <cell r="D823">
            <v>0</v>
          </cell>
          <cell r="E823">
            <v>0</v>
          </cell>
          <cell r="F823">
            <v>0</v>
          </cell>
          <cell r="G823">
            <v>4672375379.7</v>
          </cell>
          <cell r="H823">
            <v>809504275.24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274813298.29</v>
          </cell>
          <cell r="P823">
            <v>410598872.42</v>
          </cell>
          <cell r="Q823">
            <v>341910258.85</v>
          </cell>
          <cell r="R823">
            <v>0</v>
          </cell>
          <cell r="S823">
            <v>448323859.55</v>
          </cell>
          <cell r="T823">
            <v>675526630.5</v>
          </cell>
          <cell r="U823">
            <v>13173612.56</v>
          </cell>
          <cell r="V823">
            <v>0</v>
          </cell>
          <cell r="W823">
            <v>0</v>
          </cell>
          <cell r="X823">
            <v>11869273.78</v>
          </cell>
          <cell r="Y823">
            <v>-13693527.12</v>
          </cell>
          <cell r="Z823">
            <v>49268.05</v>
          </cell>
        </row>
        <row r="823">
          <cell r="AB823">
            <v>9172211.83</v>
          </cell>
          <cell r="AC823">
            <v>1116366.79</v>
          </cell>
          <cell r="AD823">
            <v>349466929.2</v>
          </cell>
          <cell r="AE823">
            <v>5985970554.21</v>
          </cell>
          <cell r="AF823">
            <v>6148021668.81</v>
          </cell>
          <cell r="AG823">
            <v>515349037.29</v>
          </cell>
          <cell r="AH823">
            <v>523404882.33</v>
          </cell>
          <cell r="AI823">
            <v>173937953.13</v>
          </cell>
          <cell r="AJ823">
            <v>1313595174.51</v>
          </cell>
          <cell r="AK823">
            <v>0.219445645883796</v>
          </cell>
          <cell r="AL823">
            <v>1005573057.4</v>
          </cell>
          <cell r="AM823">
            <v>0.0459095640049082</v>
          </cell>
          <cell r="AN823">
            <v>0.0685935336135627</v>
          </cell>
          <cell r="AO823">
            <v>0.0571186001925002</v>
          </cell>
          <cell r="AP823">
            <v>0</v>
          </cell>
          <cell r="AQ823">
            <v>308022117.11</v>
          </cell>
          <cell r="AR823">
            <v>-489768671.64</v>
          </cell>
          <cell r="AS823">
            <v>-732060675.692</v>
          </cell>
          <cell r="AT823">
            <v>-41444812.0899997</v>
          </cell>
          <cell r="AU823">
            <v>-140301742.44</v>
          </cell>
          <cell r="AV823">
            <v>-521358008.9</v>
          </cell>
          <cell r="AW823">
            <v>515349037.29</v>
          </cell>
          <cell r="AX823">
            <v>662353017.94</v>
          </cell>
        </row>
        <row r="824">
          <cell r="A824" t="str">
            <v>001227.SZ</v>
          </cell>
          <cell r="B824" t="str">
            <v>兰州银行</v>
          </cell>
          <cell r="C824">
            <v>5982292848.45</v>
          </cell>
          <cell r="D824">
            <v>13772642692.23</v>
          </cell>
          <cell r="E824">
            <v>0</v>
          </cell>
          <cell r="F824">
            <v>302554261.42</v>
          </cell>
          <cell r="G824">
            <v>0</v>
          </cell>
          <cell r="H824">
            <v>0</v>
          </cell>
          <cell r="I824">
            <v>42656614.16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88071463.92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948074687.63</v>
          </cell>
          <cell r="U824">
            <v>1300546.06</v>
          </cell>
          <cell r="V824">
            <v>526072.89</v>
          </cell>
          <cell r="W824">
            <v>117321430.23</v>
          </cell>
          <cell r="X824">
            <v>2844559612.22</v>
          </cell>
          <cell r="Y824">
            <v>540946</v>
          </cell>
          <cell r="Z824">
            <v>10908358.51</v>
          </cell>
        </row>
        <row r="824">
          <cell r="AB824">
            <v>479568.53</v>
          </cell>
          <cell r="AC824">
            <v>18329761.01</v>
          </cell>
          <cell r="AD824">
            <v>66922549.4</v>
          </cell>
          <cell r="AE824">
            <v>5982292848.45</v>
          </cell>
          <cell r="AF824">
            <v>88071463.92</v>
          </cell>
          <cell r="AG824">
            <v>4125951375.57</v>
          </cell>
          <cell r="AH824">
            <v>4108101183.09</v>
          </cell>
          <cell r="AI824">
            <v>4041178633.69</v>
          </cell>
          <cell r="AJ824">
            <v>5982292848.45</v>
          </cell>
          <cell r="AK824">
            <v>1</v>
          </cell>
          <cell r="AL824">
            <v>106462602.4</v>
          </cell>
          <cell r="AM824">
            <v>0.0147220248408299</v>
          </cell>
          <cell r="AN824">
            <v>0</v>
          </cell>
          <cell r="AO824">
            <v>0</v>
          </cell>
          <cell r="AP824">
            <v>0</v>
          </cell>
          <cell r="AQ824">
            <v>5875830246.05</v>
          </cell>
          <cell r="AR824">
            <v>5808907696.65</v>
          </cell>
          <cell r="AS824">
            <v>3532344663.7196</v>
          </cell>
          <cell r="AT824">
            <v>5808907696.65</v>
          </cell>
          <cell r="AU824">
            <v>5875830246.05</v>
          </cell>
          <cell r="AV824">
            <v>3060029184.82</v>
          </cell>
          <cell r="AW824">
            <v>4125951375.57</v>
          </cell>
          <cell r="AX824">
            <v>1064621644.69</v>
          </cell>
        </row>
        <row r="825">
          <cell r="A825" t="str">
            <v>600428.SH</v>
          </cell>
          <cell r="B825" t="str">
            <v>中远海特</v>
          </cell>
          <cell r="C825">
            <v>5980221870.52</v>
          </cell>
          <cell r="D825">
            <v>0</v>
          </cell>
          <cell r="E825">
            <v>0</v>
          </cell>
          <cell r="F825">
            <v>0</v>
          </cell>
          <cell r="G825">
            <v>4699329805.79</v>
          </cell>
          <cell r="H825">
            <v>157756445.35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18027397.7</v>
          </cell>
          <cell r="P825">
            <v>32652490.09</v>
          </cell>
          <cell r="Q825">
            <v>484627080.29</v>
          </cell>
          <cell r="R825">
            <v>17756806.33</v>
          </cell>
          <cell r="S825">
            <v>197321070.61</v>
          </cell>
          <cell r="T825">
            <v>33822729.99</v>
          </cell>
          <cell r="U825">
            <v>14128789</v>
          </cell>
          <cell r="V825">
            <v>0</v>
          </cell>
          <cell r="W825">
            <v>0</v>
          </cell>
          <cell r="X825">
            <v>719496.67</v>
          </cell>
          <cell r="Y825">
            <v>0</v>
          </cell>
          <cell r="Z825">
            <v>4216938.82</v>
          </cell>
        </row>
        <row r="825">
          <cell r="AB825">
            <v>18091606.95</v>
          </cell>
          <cell r="AC825">
            <v>144606.73</v>
          </cell>
          <cell r="AD825">
            <v>168943870.5</v>
          </cell>
          <cell r="AE825">
            <v>5980221870.52</v>
          </cell>
          <cell r="AF825">
            <v>5449714650.81</v>
          </cell>
          <cell r="AG825">
            <v>567827391.850001</v>
          </cell>
          <cell r="AH825">
            <v>585774392.070001</v>
          </cell>
          <cell r="AI825">
            <v>416830521.570001</v>
          </cell>
          <cell r="AJ825">
            <v>1280892064.73</v>
          </cell>
          <cell r="AK825">
            <v>0.214188050621376</v>
          </cell>
          <cell r="AL825">
            <v>535116774.19</v>
          </cell>
          <cell r="AM825">
            <v>0.00301450315562163</v>
          </cell>
          <cell r="AN825">
            <v>0.00546008004334474</v>
          </cell>
          <cell r="AO825">
            <v>0.0810383110832408</v>
          </cell>
          <cell r="AP825">
            <v>0.00296925544142997</v>
          </cell>
          <cell r="AQ825">
            <v>745775290.54</v>
          </cell>
          <cell r="AR825">
            <v>379510349.43</v>
          </cell>
          <cell r="AS825">
            <v>-412435732.854</v>
          </cell>
          <cell r="AT825">
            <v>576831420.04</v>
          </cell>
          <cell r="AU825">
            <v>548454219.93</v>
          </cell>
          <cell r="AV825">
            <v>573569287.120001</v>
          </cell>
          <cell r="AW825">
            <v>567827391.850001</v>
          </cell>
          <cell r="AX825">
            <v>19693940.99</v>
          </cell>
        </row>
        <row r="826">
          <cell r="A826" t="str">
            <v>002791.SZ</v>
          </cell>
          <cell r="B826" t="str">
            <v>坚朗五金</v>
          </cell>
          <cell r="C826">
            <v>5965845116.76</v>
          </cell>
          <cell r="D826">
            <v>0</v>
          </cell>
          <cell r="E826">
            <v>0</v>
          </cell>
          <cell r="F826">
            <v>0</v>
          </cell>
          <cell r="G826">
            <v>3774342403.23</v>
          </cell>
          <cell r="H826">
            <v>5942298.41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29583015.11</v>
          </cell>
          <cell r="P826">
            <v>742340400.05</v>
          </cell>
          <cell r="Q826">
            <v>245440792.68</v>
          </cell>
          <cell r="R826">
            <v>225937262.25</v>
          </cell>
          <cell r="S826">
            <v>4791472.16</v>
          </cell>
          <cell r="T826">
            <v>-6567309.63</v>
          </cell>
          <cell r="U826">
            <v>1325714.03</v>
          </cell>
          <cell r="V826">
            <v>0</v>
          </cell>
          <cell r="W826">
            <v>52054.79</v>
          </cell>
          <cell r="X826">
            <v>112761585.46</v>
          </cell>
          <cell r="Y826">
            <v>4356972.91</v>
          </cell>
          <cell r="Z826">
            <v>-994480.63</v>
          </cell>
        </row>
        <row r="826">
          <cell r="AB826">
            <v>3555137.35</v>
          </cell>
          <cell r="AC826">
            <v>11578248.5</v>
          </cell>
          <cell r="AD826">
            <v>89170639.61</v>
          </cell>
          <cell r="AE826">
            <v>5965845116.76</v>
          </cell>
          <cell r="AF826">
            <v>5022435345.48</v>
          </cell>
          <cell r="AG826">
            <v>818781477.44</v>
          </cell>
          <cell r="AH826">
            <v>810758366.29</v>
          </cell>
          <cell r="AI826">
            <v>721587726.68</v>
          </cell>
          <cell r="AJ826">
            <v>2191502713.53</v>
          </cell>
          <cell r="AK826">
            <v>0.367341536804795</v>
          </cell>
          <cell r="AL826">
            <v>1255681554.15</v>
          </cell>
          <cell r="AM826">
            <v>0.00495872999231772</v>
          </cell>
          <cell r="AN826">
            <v>0.124431725182493</v>
          </cell>
          <cell r="AO826">
            <v>0.0411409930825185</v>
          </cell>
          <cell r="AP826">
            <v>0.0378717948300851</v>
          </cell>
          <cell r="AQ826">
            <v>935821159.38</v>
          </cell>
          <cell r="AR826">
            <v>841859047.61</v>
          </cell>
          <cell r="AS826">
            <v>478633007.9428</v>
          </cell>
          <cell r="AT826">
            <v>846650519.77</v>
          </cell>
          <cell r="AU826">
            <v>931029687.22</v>
          </cell>
          <cell r="AV826">
            <v>824145906.03</v>
          </cell>
          <cell r="AW826">
            <v>818781477.44</v>
          </cell>
          <cell r="AX826">
            <v>-7840968.87</v>
          </cell>
        </row>
        <row r="827">
          <cell r="A827" t="str">
            <v>603713.SH</v>
          </cell>
          <cell r="B827" t="str">
            <v>密尔克卫</v>
          </cell>
          <cell r="C827">
            <v>5949569566.02</v>
          </cell>
          <cell r="D827">
            <v>0</v>
          </cell>
          <cell r="E827">
            <v>0</v>
          </cell>
          <cell r="F827">
            <v>0</v>
          </cell>
          <cell r="G827">
            <v>5351433171.41</v>
          </cell>
          <cell r="H827">
            <v>22693539.95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13076163.94</v>
          </cell>
          <cell r="P827">
            <v>69535961.73</v>
          </cell>
          <cell r="Q827">
            <v>127447871.49</v>
          </cell>
          <cell r="R827">
            <v>18355600.48</v>
          </cell>
          <cell r="S827">
            <v>29490109.35</v>
          </cell>
          <cell r="T827">
            <v>3898847.09</v>
          </cell>
          <cell r="U827">
            <v>0</v>
          </cell>
          <cell r="V827">
            <v>0</v>
          </cell>
          <cell r="W827">
            <v>-121438.8</v>
          </cell>
          <cell r="X827">
            <v>377878.2</v>
          </cell>
          <cell r="Y827">
            <v>9428055.18</v>
          </cell>
          <cell r="Z827">
            <v>17817352.34</v>
          </cell>
        </row>
        <row r="827">
          <cell r="AB827">
            <v>15188757.92</v>
          </cell>
          <cell r="AC827">
            <v>21370455.82</v>
          </cell>
          <cell r="AD827">
            <v>60093990.11</v>
          </cell>
          <cell r="AE827">
            <v>5949569566.02</v>
          </cell>
          <cell r="AF827">
            <v>5609338878.4</v>
          </cell>
          <cell r="AG827">
            <v>352019514.870002</v>
          </cell>
          <cell r="AH827">
            <v>345837816.970002</v>
          </cell>
          <cell r="AI827">
            <v>285743826.860002</v>
          </cell>
          <cell r="AJ827">
            <v>598136394.610001</v>
          </cell>
          <cell r="AK827">
            <v>0.100534397988412</v>
          </cell>
          <cell r="AL827">
            <v>244025350.72</v>
          </cell>
          <cell r="AM827">
            <v>0.00219783360710368</v>
          </cell>
          <cell r="AN827">
            <v>0.0116875617569283</v>
          </cell>
          <cell r="AO827">
            <v>0.0214213599951663</v>
          </cell>
          <cell r="AP827">
            <v>0.00308519805950922</v>
          </cell>
          <cell r="AQ827">
            <v>354111043.890001</v>
          </cell>
          <cell r="AR827">
            <v>264526944.430001</v>
          </cell>
          <cell r="AS827">
            <v>22941870.806801</v>
          </cell>
          <cell r="AT827">
            <v>294017053.780001</v>
          </cell>
          <cell r="AU827">
            <v>324620934.540001</v>
          </cell>
          <cell r="AV827">
            <v>355038675.98</v>
          </cell>
          <cell r="AW827">
            <v>352019514.870002</v>
          </cell>
          <cell r="AX827">
            <v>3777408.29</v>
          </cell>
        </row>
        <row r="828">
          <cell r="A828" t="str">
            <v>600429.SH</v>
          </cell>
          <cell r="B828" t="str">
            <v>三元股份</v>
          </cell>
          <cell r="C828">
            <v>5932319198.84</v>
          </cell>
          <cell r="D828">
            <v>0</v>
          </cell>
          <cell r="E828">
            <v>0</v>
          </cell>
          <cell r="F828">
            <v>0</v>
          </cell>
          <cell r="G828">
            <v>4436232620.56</v>
          </cell>
          <cell r="H828">
            <v>122602081.87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34390800.95</v>
          </cell>
          <cell r="P828">
            <v>981630643.25</v>
          </cell>
          <cell r="Q828">
            <v>252586760.44</v>
          </cell>
          <cell r="R828">
            <v>58182166.58</v>
          </cell>
          <cell r="S828">
            <v>119518208.62</v>
          </cell>
          <cell r="T828">
            <v>169673612.29</v>
          </cell>
          <cell r="U828">
            <v>169673612.29</v>
          </cell>
          <cell r="V828">
            <v>0</v>
          </cell>
          <cell r="W828">
            <v>-1825273.24</v>
          </cell>
          <cell r="X828">
            <v>7883030.93</v>
          </cell>
          <cell r="Y828">
            <v>850218.82</v>
          </cell>
          <cell r="Z828">
            <v>-2506662.24</v>
          </cell>
        </row>
        <row r="828">
          <cell r="AB828">
            <v>6261219.94</v>
          </cell>
          <cell r="AC828">
            <v>5776285.7</v>
          </cell>
          <cell r="AD828">
            <v>40492213.56</v>
          </cell>
          <cell r="AE828">
            <v>5932319198.84</v>
          </cell>
          <cell r="AF828">
            <v>5882541200.4</v>
          </cell>
          <cell r="AG828">
            <v>206386425.500001</v>
          </cell>
          <cell r="AH828">
            <v>206871359.740001</v>
          </cell>
          <cell r="AI828">
            <v>166379146.180001</v>
          </cell>
          <cell r="AJ828">
            <v>1496086578.28</v>
          </cell>
          <cell r="AK828">
            <v>0.252192528441919</v>
          </cell>
          <cell r="AL828">
            <v>1327155655.8</v>
          </cell>
          <cell r="AM828">
            <v>0.00579719327252734</v>
          </cell>
          <cell r="AN828">
            <v>0.16547164950968</v>
          </cell>
          <cell r="AO828">
            <v>0.0425780798324862</v>
          </cell>
          <cell r="AP828">
            <v>0.00980765947175885</v>
          </cell>
          <cell r="AQ828">
            <v>168930922.48</v>
          </cell>
          <cell r="AR828">
            <v>8920500.29999977</v>
          </cell>
          <cell r="AS828">
            <v>-400508138.9864</v>
          </cell>
          <cell r="AT828">
            <v>128438708.92</v>
          </cell>
          <cell r="AU828">
            <v>49412713.8599998</v>
          </cell>
          <cell r="AV828">
            <v>35454213.1999997</v>
          </cell>
          <cell r="AW828">
            <v>206386425.500001</v>
          </cell>
          <cell r="AX828">
            <v>-1825273.24</v>
          </cell>
        </row>
        <row r="829">
          <cell r="A829" t="str">
            <v>600312.SH</v>
          </cell>
          <cell r="B829" t="str">
            <v>平高电气</v>
          </cell>
          <cell r="C829">
            <v>5903243446.39</v>
          </cell>
          <cell r="D829">
            <v>0</v>
          </cell>
          <cell r="E829">
            <v>0</v>
          </cell>
          <cell r="F829">
            <v>0</v>
          </cell>
          <cell r="G829">
            <v>5177793792.51</v>
          </cell>
          <cell r="H829">
            <v>33738274.43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45823243.35</v>
          </cell>
          <cell r="P829">
            <v>210964146.44</v>
          </cell>
          <cell r="Q829">
            <v>192876892.85</v>
          </cell>
          <cell r="R829">
            <v>149867850.03</v>
          </cell>
          <cell r="S829">
            <v>23240331.14</v>
          </cell>
          <cell r="T829">
            <v>20865645.95</v>
          </cell>
          <cell r="U829">
            <v>20865657.53</v>
          </cell>
          <cell r="V829">
            <v>0</v>
          </cell>
          <cell r="W829">
            <v>575</v>
          </cell>
          <cell r="X829">
            <v>-789861.91</v>
          </cell>
          <cell r="Y829">
            <v>0</v>
          </cell>
          <cell r="Z829">
            <v>22259.19</v>
          </cell>
        </row>
        <row r="829">
          <cell r="AB829">
            <v>20329497.92</v>
          </cell>
          <cell r="AC829">
            <v>1825234.3</v>
          </cell>
          <cell r="AD829">
            <v>19193732.77</v>
          </cell>
          <cell r="AE829">
            <v>5903243446.39</v>
          </cell>
          <cell r="AF829">
            <v>5800566256.32</v>
          </cell>
          <cell r="AG829">
            <v>124355532.12</v>
          </cell>
          <cell r="AH829">
            <v>142859795.74</v>
          </cell>
          <cell r="AI829">
            <v>123666062.97</v>
          </cell>
          <cell r="AJ829">
            <v>725449653.88</v>
          </cell>
          <cell r="AK829">
            <v>0.122890011307874</v>
          </cell>
          <cell r="AL829">
            <v>581027869.05</v>
          </cell>
          <cell r="AM829">
            <v>0.00776238414799278</v>
          </cell>
          <cell r="AN829">
            <v>0.0357369890562468</v>
          </cell>
          <cell r="AO829">
            <v>0.0326730372212499</v>
          </cell>
          <cell r="AP829">
            <v>0.0253873741428788</v>
          </cell>
          <cell r="AQ829">
            <v>144421784.83</v>
          </cell>
          <cell r="AR829">
            <v>101987720.92</v>
          </cell>
          <cell r="AS829">
            <v>-630972747.0168</v>
          </cell>
          <cell r="AT829">
            <v>125228052.06</v>
          </cell>
          <cell r="AU829">
            <v>121181453.69</v>
          </cell>
          <cell r="AV829">
            <v>92991367.8800001</v>
          </cell>
          <cell r="AW829">
            <v>124355532.12</v>
          </cell>
          <cell r="AX829">
            <v>563.419999998063</v>
          </cell>
        </row>
        <row r="830">
          <cell r="A830" t="str">
            <v>000826.SZ</v>
          </cell>
          <cell r="B830" t="str">
            <v>启迪环境</v>
          </cell>
          <cell r="C830">
            <v>5894685562.2</v>
          </cell>
          <cell r="D830">
            <v>0</v>
          </cell>
          <cell r="E830">
            <v>0</v>
          </cell>
          <cell r="F830">
            <v>0</v>
          </cell>
          <cell r="G830">
            <v>5087448656.23</v>
          </cell>
          <cell r="H830">
            <v>507875869.43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49230137.89</v>
          </cell>
          <cell r="P830">
            <v>76547902.62</v>
          </cell>
          <cell r="Q830">
            <v>772753866.05</v>
          </cell>
          <cell r="R830">
            <v>94711154.07</v>
          </cell>
          <cell r="S830">
            <v>485884197.65</v>
          </cell>
          <cell r="T830">
            <v>-107935738.33</v>
          </cell>
          <cell r="U830">
            <v>-33704884.89</v>
          </cell>
          <cell r="V830">
            <v>0</v>
          </cell>
          <cell r="W830">
            <v>0</v>
          </cell>
          <cell r="X830">
            <v>281720476.22</v>
          </cell>
          <cell r="Y830">
            <v>3109065172.9</v>
          </cell>
          <cell r="Z830">
            <v>-1610251.88</v>
          </cell>
        </row>
        <row r="830">
          <cell r="AB830">
            <v>9295807.76</v>
          </cell>
          <cell r="AC830">
            <v>52588174.62</v>
          </cell>
          <cell r="AD830">
            <v>63701154.25</v>
          </cell>
          <cell r="AE830">
            <v>5894685562.2</v>
          </cell>
          <cell r="AF830">
            <v>6566575914.51</v>
          </cell>
          <cell r="AG830">
            <v>-4172221991.64</v>
          </cell>
          <cell r="AH830">
            <v>-4215514358.5</v>
          </cell>
          <cell r="AI830">
            <v>-4279215512.75</v>
          </cell>
          <cell r="AJ830">
            <v>807236905.97</v>
          </cell>
          <cell r="AK830">
            <v>0.136943166425441</v>
          </cell>
          <cell r="AL830">
            <v>4145600600.39</v>
          </cell>
          <cell r="AM830">
            <v>0.00835161390213772</v>
          </cell>
          <cell r="AN830">
            <v>0.0129859178767512</v>
          </cell>
          <cell r="AO830">
            <v>0.131093314120999</v>
          </cell>
          <cell r="AP830">
            <v>0.0160672105527291</v>
          </cell>
          <cell r="AQ830">
            <v>-3338363694.42</v>
          </cell>
          <cell r="AR830">
            <v>-3887949046.32</v>
          </cell>
          <cell r="AS830">
            <v>-4641038565.8512</v>
          </cell>
          <cell r="AT830">
            <v>-3402064848.67</v>
          </cell>
          <cell r="AU830">
            <v>-3824247892.07</v>
          </cell>
          <cell r="AV830">
            <v>-4086277925.09</v>
          </cell>
          <cell r="AW830">
            <v>-4172221991.64</v>
          </cell>
          <cell r="AX830">
            <v>-74230853.44</v>
          </cell>
        </row>
        <row r="831">
          <cell r="A831" t="str">
            <v>002939.SZ</v>
          </cell>
          <cell r="B831" t="str">
            <v>长城证券</v>
          </cell>
          <cell r="C831">
            <v>5882212759.17</v>
          </cell>
          <cell r="D831">
            <v>1366164787.57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26276472.9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1507740629.51</v>
          </cell>
          <cell r="U831">
            <v>577996004.86</v>
          </cell>
          <cell r="V831">
            <v>-447540.98</v>
          </cell>
          <cell r="W831">
            <v>189914005.21</v>
          </cell>
          <cell r="X831">
            <v>-14663307.26</v>
          </cell>
          <cell r="Y831">
            <v>0</v>
          </cell>
          <cell r="Z831">
            <v>0</v>
          </cell>
        </row>
        <row r="831">
          <cell r="AB831">
            <v>124105.23</v>
          </cell>
          <cell r="AC831">
            <v>26861546.44</v>
          </cell>
          <cell r="AD831">
            <v>261027641.95</v>
          </cell>
          <cell r="AE831">
            <v>5882212759.17</v>
          </cell>
          <cell r="AF831">
            <v>26276472.9</v>
          </cell>
          <cell r="AG831">
            <v>7567806687.27</v>
          </cell>
          <cell r="AH831">
            <v>7541069246.06</v>
          </cell>
          <cell r="AI831">
            <v>7280041604.11</v>
          </cell>
          <cell r="AJ831">
            <v>5882212759.17</v>
          </cell>
          <cell r="AK831">
            <v>1</v>
          </cell>
          <cell r="AL831">
            <v>53013914.11</v>
          </cell>
          <cell r="AM831">
            <v>0.00446710684836019</v>
          </cell>
          <cell r="AN831">
            <v>0</v>
          </cell>
          <cell r="AO831">
            <v>0</v>
          </cell>
          <cell r="AP831">
            <v>0</v>
          </cell>
          <cell r="AQ831">
            <v>5829198845.06</v>
          </cell>
          <cell r="AR831">
            <v>5568171203.11</v>
          </cell>
          <cell r="AS831">
            <v>4035073995.638</v>
          </cell>
          <cell r="AT831">
            <v>5568171203.11</v>
          </cell>
          <cell r="AU831">
            <v>5829198845.06</v>
          </cell>
          <cell r="AV831">
            <v>5870599593.53</v>
          </cell>
          <cell r="AW831">
            <v>7567806687.27</v>
          </cell>
          <cell r="AX831">
            <v>1119211088.88</v>
          </cell>
        </row>
        <row r="832">
          <cell r="A832" t="str">
            <v>000540.SZ</v>
          </cell>
          <cell r="B832" t="str">
            <v>中天金融</v>
          </cell>
          <cell r="C832">
            <v>5874021733.15</v>
          </cell>
          <cell r="D832">
            <v>61856105.34</v>
          </cell>
          <cell r="E832">
            <v>12819790964.44</v>
          </cell>
          <cell r="F832">
            <v>599267105.57</v>
          </cell>
          <cell r="G832">
            <v>4860305395.03</v>
          </cell>
          <cell r="H832">
            <v>2178504721.14</v>
          </cell>
          <cell r="I832">
            <v>650345624.37</v>
          </cell>
          <cell r="J832">
            <v>480774739.83</v>
          </cell>
          <cell r="K832">
            <v>41973967.21</v>
          </cell>
          <cell r="L832">
            <v>12644268399.56</v>
          </cell>
          <cell r="M832">
            <v>603940187.88</v>
          </cell>
          <cell r="N832">
            <v>0</v>
          </cell>
          <cell r="O832">
            <v>324694424.76</v>
          </cell>
          <cell r="P832">
            <v>180866415.38</v>
          </cell>
          <cell r="Q832">
            <v>308032262.21</v>
          </cell>
          <cell r="R832">
            <v>0</v>
          </cell>
          <cell r="S832">
            <v>2195994658.64</v>
          </cell>
          <cell r="T832">
            <v>55521100.85</v>
          </cell>
          <cell r="U832">
            <v>8631553.51</v>
          </cell>
          <cell r="V832">
            <v>0</v>
          </cell>
          <cell r="W832">
            <v>-82058531.08</v>
          </cell>
          <cell r="X832">
            <v>237561012.3</v>
          </cell>
          <cell r="Y832">
            <v>0</v>
          </cell>
          <cell r="Z832">
            <v>-373837.57</v>
          </cell>
        </row>
        <row r="832">
          <cell r="AB832">
            <v>781842074.36</v>
          </cell>
          <cell r="AC832">
            <v>94908807.79</v>
          </cell>
          <cell r="AD832">
            <v>-280167087.87</v>
          </cell>
          <cell r="AE832">
            <v>5874021733.15</v>
          </cell>
          <cell r="AF832">
            <v>7869893156.02</v>
          </cell>
          <cell r="AG832">
            <v>-2260343702.97</v>
          </cell>
          <cell r="AH832">
            <v>-1573410436.4</v>
          </cell>
          <cell r="AI832">
            <v>-1293243348.53</v>
          </cell>
          <cell r="AJ832">
            <v>1013716338.12</v>
          </cell>
          <cell r="AK832">
            <v>0.172576198075519</v>
          </cell>
          <cell r="AL832">
            <v>126659835.78</v>
          </cell>
          <cell r="AM832">
            <v>0.0552763403866195</v>
          </cell>
          <cell r="AN832">
            <v>0.0307908999313506</v>
          </cell>
          <cell r="AO832">
            <v>0.0524397552824196</v>
          </cell>
          <cell r="AP832">
            <v>0</v>
          </cell>
          <cell r="AQ832">
            <v>887056502.34</v>
          </cell>
          <cell r="AR832">
            <v>-1028771068.43</v>
          </cell>
          <cell r="AS832">
            <v>-2422630157.1756</v>
          </cell>
          <cell r="AT832">
            <v>1167223590.21</v>
          </cell>
          <cell r="AU832">
            <v>-1308938156.3</v>
          </cell>
          <cell r="AV832">
            <v>-2216316335.24</v>
          </cell>
          <cell r="AW832">
            <v>-2260343702.97</v>
          </cell>
          <cell r="AX832">
            <v>-35168983.74</v>
          </cell>
        </row>
        <row r="833">
          <cell r="A833" t="str">
            <v>603013.SH</v>
          </cell>
          <cell r="B833" t="str">
            <v>亚普股份</v>
          </cell>
          <cell r="C833">
            <v>5865244127.11</v>
          </cell>
          <cell r="D833">
            <v>0</v>
          </cell>
          <cell r="E833">
            <v>0</v>
          </cell>
          <cell r="F833">
            <v>0</v>
          </cell>
          <cell r="G833">
            <v>4937260798.69</v>
          </cell>
          <cell r="H833">
            <v>15230006.47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23917484.27</v>
          </cell>
          <cell r="P833">
            <v>44705653.38</v>
          </cell>
          <cell r="Q833">
            <v>219836154.9</v>
          </cell>
          <cell r="R833">
            <v>193597909.4</v>
          </cell>
          <cell r="S833">
            <v>-1129033.92</v>
          </cell>
          <cell r="T833">
            <v>2046904.98</v>
          </cell>
          <cell r="U833">
            <v>4218254.98</v>
          </cell>
          <cell r="V833">
            <v>0</v>
          </cell>
          <cell r="W833">
            <v>1572609.89</v>
          </cell>
          <cell r="X833">
            <v>922211.61</v>
          </cell>
          <cell r="Y833">
            <v>-1717412.64</v>
          </cell>
          <cell r="Z833">
            <v>4535663.24</v>
          </cell>
        </row>
        <row r="833">
          <cell r="AB833">
            <v>1421715.31</v>
          </cell>
          <cell r="AC833">
            <v>2261186.96</v>
          </cell>
          <cell r="AD833">
            <v>49076217.37</v>
          </cell>
          <cell r="AE833">
            <v>5865244127.11</v>
          </cell>
          <cell r="AF833">
            <v>5418188966.72</v>
          </cell>
          <cell r="AG833">
            <v>456005539.53</v>
          </cell>
          <cell r="AH833">
            <v>455166067.88</v>
          </cell>
          <cell r="AI833">
            <v>406089850.51</v>
          </cell>
          <cell r="AJ833">
            <v>927983328.42</v>
          </cell>
          <cell r="AK833">
            <v>0.158217340712338</v>
          </cell>
          <cell r="AL833">
            <v>481179260.96</v>
          </cell>
          <cell r="AM833">
            <v>0.00407783269573554</v>
          </cell>
          <cell r="AN833">
            <v>0.00762213002752333</v>
          </cell>
          <cell r="AO833">
            <v>0.0374811602272249</v>
          </cell>
          <cell r="AP833">
            <v>0.0330076472870349</v>
          </cell>
          <cell r="AQ833">
            <v>446804067.46</v>
          </cell>
          <cell r="AR833">
            <v>398856884.01</v>
          </cell>
          <cell r="AS833">
            <v>119181970.23</v>
          </cell>
          <cell r="AT833">
            <v>397727850.09</v>
          </cell>
          <cell r="AU833">
            <v>447933101.38</v>
          </cell>
          <cell r="AV833">
            <v>436026984.27</v>
          </cell>
          <cell r="AW833">
            <v>456005539.53</v>
          </cell>
          <cell r="AX833">
            <v>-598740.110000001</v>
          </cell>
        </row>
        <row r="834">
          <cell r="A834" t="str">
            <v>600746.SH</v>
          </cell>
          <cell r="B834" t="str">
            <v>江苏索普</v>
          </cell>
          <cell r="C834">
            <v>5856746411.79</v>
          </cell>
          <cell r="D834">
            <v>0</v>
          </cell>
          <cell r="E834">
            <v>0</v>
          </cell>
          <cell r="F834">
            <v>0</v>
          </cell>
          <cell r="G834">
            <v>3048545178.54</v>
          </cell>
          <cell r="H834">
            <v>2704482.77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50873146.19</v>
          </cell>
          <cell r="P834">
            <v>5464517.67</v>
          </cell>
          <cell r="Q834">
            <v>77068372.14</v>
          </cell>
          <cell r="R834">
            <v>176173009.98</v>
          </cell>
          <cell r="S834">
            <v>-9764068.38</v>
          </cell>
          <cell r="T834">
            <v>4964805.75</v>
          </cell>
          <cell r="U834">
            <v>0</v>
          </cell>
          <cell r="V834">
            <v>0</v>
          </cell>
          <cell r="W834">
            <v>1986185.05</v>
          </cell>
          <cell r="X834">
            <v>780591.8</v>
          </cell>
          <cell r="Y834">
            <v>-465109.83</v>
          </cell>
          <cell r="Z834">
            <v>0</v>
          </cell>
        </row>
        <row r="834">
          <cell r="AB834">
            <v>942502.63</v>
          </cell>
          <cell r="AC834">
            <v>173821.05</v>
          </cell>
          <cell r="AD834">
            <v>368243475.23</v>
          </cell>
          <cell r="AE834">
            <v>5856746411.79</v>
          </cell>
          <cell r="AF834">
            <v>3348360156.14</v>
          </cell>
          <cell r="AG834">
            <v>2515021764.48</v>
          </cell>
          <cell r="AH834">
            <v>2515790446.06</v>
          </cell>
          <cell r="AI834">
            <v>2147546970.83</v>
          </cell>
          <cell r="AJ834">
            <v>2808201233.25</v>
          </cell>
          <cell r="AK834">
            <v>0.479481445124022</v>
          </cell>
          <cell r="AL834">
            <v>308345254.57</v>
          </cell>
          <cell r="AM834">
            <v>0.00868624704111982</v>
          </cell>
          <cell r="AN834">
            <v>0.000933029584309743</v>
          </cell>
          <cell r="AO834">
            <v>0.0131589054265448</v>
          </cell>
          <cell r="AP834">
            <v>0.0300803547897093</v>
          </cell>
          <cell r="AQ834">
            <v>2499855978.68</v>
          </cell>
          <cell r="AR834">
            <v>2141376571.83</v>
          </cell>
          <cell r="AS834">
            <v>1669600214.7132</v>
          </cell>
          <cell r="AT834">
            <v>2131612503.45</v>
          </cell>
          <cell r="AU834">
            <v>2509620047.06</v>
          </cell>
          <cell r="AV834">
            <v>2495602222.53</v>
          </cell>
          <cell r="AW834">
            <v>2515021764.48</v>
          </cell>
          <cell r="AX834">
            <v>6950990.8</v>
          </cell>
        </row>
        <row r="835">
          <cell r="A835" t="str">
            <v>600676.SH</v>
          </cell>
          <cell r="B835" t="str">
            <v>交运股份</v>
          </cell>
          <cell r="C835">
            <v>5855605541.76</v>
          </cell>
          <cell r="D835">
            <v>0</v>
          </cell>
          <cell r="E835">
            <v>0</v>
          </cell>
          <cell r="F835">
            <v>0</v>
          </cell>
          <cell r="G835">
            <v>5553868840.4</v>
          </cell>
          <cell r="H835">
            <v>20799481.78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20665130.44</v>
          </cell>
          <cell r="P835">
            <v>62007933.36</v>
          </cell>
          <cell r="Q835">
            <v>298809926.89</v>
          </cell>
          <cell r="R835">
            <v>51677392.9</v>
          </cell>
          <cell r="S835">
            <v>7973686.82</v>
          </cell>
          <cell r="T835">
            <v>10003397.83</v>
          </cell>
          <cell r="U835">
            <v>0</v>
          </cell>
          <cell r="V835">
            <v>0</v>
          </cell>
          <cell r="W835">
            <v>0</v>
          </cell>
          <cell r="X835">
            <v>-6565873.37</v>
          </cell>
          <cell r="Y835">
            <v>-9183611.93</v>
          </cell>
          <cell r="Z835">
            <v>125917049.06</v>
          </cell>
        </row>
        <row r="835">
          <cell r="AB835">
            <v>9833181.36</v>
          </cell>
          <cell r="AC835">
            <v>3602354.93</v>
          </cell>
          <cell r="AD835">
            <v>48036942.59</v>
          </cell>
          <cell r="AE835">
            <v>5855605541.76</v>
          </cell>
          <cell r="AF835">
            <v>5995002910.81</v>
          </cell>
          <cell r="AG835">
            <v>12272563.1400017</v>
          </cell>
          <cell r="AH835">
            <v>18503389.5700017</v>
          </cell>
          <cell r="AI835">
            <v>-29533553.0199983</v>
          </cell>
          <cell r="AJ835">
            <v>301736701.360001</v>
          </cell>
          <cell r="AK835">
            <v>0.0515295470653081</v>
          </cell>
          <cell r="AL835">
            <v>417745945.23</v>
          </cell>
          <cell r="AM835">
            <v>0.00352911928452557</v>
          </cell>
          <cell r="AN835">
            <v>0.0105894997396567</v>
          </cell>
          <cell r="AO835">
            <v>0.0510297226749648</v>
          </cell>
          <cell r="AP835">
            <v>0.00882528587888239</v>
          </cell>
          <cell r="AQ835">
            <v>-116009243.869999</v>
          </cell>
          <cell r="AR835">
            <v>-172019873.279999</v>
          </cell>
          <cell r="AS835">
            <v>-615161615.631199</v>
          </cell>
          <cell r="AT835">
            <v>-164046186.459999</v>
          </cell>
          <cell r="AU835">
            <v>-123982930.689999</v>
          </cell>
          <cell r="AV835">
            <v>-10556629.6499994</v>
          </cell>
          <cell r="AW835">
            <v>12272563.1400017</v>
          </cell>
          <cell r="AX835">
            <v>10003397.83</v>
          </cell>
        </row>
        <row r="836">
          <cell r="A836" t="str">
            <v>600273.SH</v>
          </cell>
          <cell r="B836" t="str">
            <v>嘉化能源</v>
          </cell>
          <cell r="C836">
            <v>5854680722.52</v>
          </cell>
          <cell r="D836">
            <v>0</v>
          </cell>
          <cell r="E836">
            <v>0</v>
          </cell>
          <cell r="F836">
            <v>0</v>
          </cell>
          <cell r="G836">
            <v>4109938888.81</v>
          </cell>
          <cell r="H836">
            <v>10836860.52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11323292.19</v>
          </cell>
          <cell r="P836">
            <v>9173053.44</v>
          </cell>
          <cell r="Q836">
            <v>131244167.7</v>
          </cell>
          <cell r="R836">
            <v>223022691.68</v>
          </cell>
          <cell r="S836">
            <v>-4398875.57</v>
          </cell>
          <cell r="T836">
            <v>9313651.08</v>
          </cell>
          <cell r="U836">
            <v>9313651.08</v>
          </cell>
          <cell r="V836">
            <v>0</v>
          </cell>
          <cell r="W836">
            <v>0</v>
          </cell>
          <cell r="X836">
            <v>2882620.92</v>
          </cell>
          <cell r="Y836">
            <v>-4601197.15</v>
          </cell>
          <cell r="Z836">
            <v>682654.87</v>
          </cell>
        </row>
        <row r="836">
          <cell r="AB836">
            <v>2343173.7</v>
          </cell>
          <cell r="AC836">
            <v>13297940.15</v>
          </cell>
          <cell r="AD836">
            <v>177601458.92</v>
          </cell>
          <cell r="AE836">
            <v>5854680722.52</v>
          </cell>
          <cell r="AF836">
            <v>4480303218.25</v>
          </cell>
          <cell r="AG836">
            <v>1386092386.45</v>
          </cell>
          <cell r="AH836">
            <v>1375137620</v>
          </cell>
          <cell r="AI836">
            <v>1197536161.08</v>
          </cell>
          <cell r="AJ836">
            <v>1744741833.71</v>
          </cell>
          <cell r="AK836">
            <v>0.298008024075311</v>
          </cell>
          <cell r="AL836">
            <v>381116774.31</v>
          </cell>
          <cell r="AM836">
            <v>0.00193405801727924</v>
          </cell>
          <cell r="AN836">
            <v>0.0015667896978081</v>
          </cell>
          <cell r="AO836">
            <v>0.0224169641215737</v>
          </cell>
          <cell r="AP836">
            <v>0.03809305788822</v>
          </cell>
          <cell r="AQ836">
            <v>1363625059.4</v>
          </cell>
          <cell r="AR836">
            <v>1190422476.05</v>
          </cell>
          <cell r="AS836">
            <v>517920087.2284</v>
          </cell>
          <cell r="AT836">
            <v>1186023600.48</v>
          </cell>
          <cell r="AU836">
            <v>1368023934.97</v>
          </cell>
          <cell r="AV836">
            <v>1361542999.28</v>
          </cell>
          <cell r="AW836">
            <v>1386092386.45</v>
          </cell>
          <cell r="AX836">
            <v>0</v>
          </cell>
        </row>
        <row r="837">
          <cell r="A837" t="str">
            <v>000975.SZ</v>
          </cell>
          <cell r="B837" t="str">
            <v>银泰黄金</v>
          </cell>
          <cell r="C837">
            <v>5851727344.96</v>
          </cell>
          <cell r="D837">
            <v>0</v>
          </cell>
          <cell r="E837">
            <v>0</v>
          </cell>
          <cell r="F837">
            <v>0</v>
          </cell>
          <cell r="G837">
            <v>4080558038.57</v>
          </cell>
          <cell r="H837">
            <v>39629448.05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134169681.55</v>
          </cell>
          <cell r="P837">
            <v>3131785.99</v>
          </cell>
          <cell r="Q837">
            <v>175273490.73</v>
          </cell>
          <cell r="R837">
            <v>0</v>
          </cell>
          <cell r="S837">
            <v>35973714.45</v>
          </cell>
          <cell r="T837">
            <v>84709721.18</v>
          </cell>
          <cell r="U837">
            <v>0</v>
          </cell>
          <cell r="V837">
            <v>0</v>
          </cell>
          <cell r="W837">
            <v>-9116439.46</v>
          </cell>
          <cell r="X837">
            <v>1122453.58</v>
          </cell>
          <cell r="Y837">
            <v>0</v>
          </cell>
          <cell r="Z837">
            <v>29967.1</v>
          </cell>
        </row>
        <row r="837">
          <cell r="AB837">
            <v>3182672.24</v>
          </cell>
          <cell r="AC837">
            <v>9653173.31</v>
          </cell>
          <cell r="AD837">
            <v>342100056.53</v>
          </cell>
          <cell r="AE837">
            <v>5851727344.96</v>
          </cell>
          <cell r="AF837">
            <v>4429106711.29</v>
          </cell>
          <cell r="AG837">
            <v>1497121428.91</v>
          </cell>
          <cell r="AH837">
            <v>1490650927.84</v>
          </cell>
          <cell r="AI837">
            <v>1148550871.31</v>
          </cell>
          <cell r="AJ837">
            <v>1771169306.39</v>
          </cell>
          <cell r="AK837">
            <v>0.302674612465579</v>
          </cell>
          <cell r="AL837">
            <v>319045459.34</v>
          </cell>
          <cell r="AM837">
            <v>0.0229282182235572</v>
          </cell>
          <cell r="AN837">
            <v>0.00053519000551134</v>
          </cell>
          <cell r="AO837">
            <v>0.0299524363316347</v>
          </cell>
          <cell r="AP837">
            <v>0</v>
          </cell>
          <cell r="AQ837">
            <v>1452123847.05</v>
          </cell>
          <cell r="AR837">
            <v>1074050076.07</v>
          </cell>
          <cell r="AS837">
            <v>255202881.7372</v>
          </cell>
          <cell r="AT837">
            <v>1110023790.52</v>
          </cell>
          <cell r="AU837">
            <v>1416150132.6</v>
          </cell>
          <cell r="AV837">
            <v>1417872413.59</v>
          </cell>
          <cell r="AW837">
            <v>1497121428.91</v>
          </cell>
          <cell r="AX837">
            <v>75593281.72</v>
          </cell>
        </row>
        <row r="838">
          <cell r="A838" t="str">
            <v>002044.SZ</v>
          </cell>
          <cell r="B838" t="str">
            <v>美年健康</v>
          </cell>
          <cell r="C838">
            <v>5841265476.89</v>
          </cell>
          <cell r="D838">
            <v>0</v>
          </cell>
          <cell r="E838">
            <v>0</v>
          </cell>
          <cell r="F838">
            <v>0</v>
          </cell>
          <cell r="G838">
            <v>3800500512.26</v>
          </cell>
          <cell r="H838">
            <v>162703815.47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2223423.71</v>
          </cell>
          <cell r="P838">
            <v>1403233748.15</v>
          </cell>
          <cell r="Q838">
            <v>486888157.53</v>
          </cell>
          <cell r="R838">
            <v>37806389.93</v>
          </cell>
          <cell r="S838">
            <v>264009000.12</v>
          </cell>
          <cell r="T838">
            <v>44939885.96</v>
          </cell>
          <cell r="U838">
            <v>-11297942.77</v>
          </cell>
          <cell r="V838">
            <v>0</v>
          </cell>
          <cell r="W838">
            <v>-2397089.48</v>
          </cell>
          <cell r="X838">
            <v>21637587.55</v>
          </cell>
          <cell r="Y838">
            <v>0</v>
          </cell>
          <cell r="Z838">
            <v>-4224643.29</v>
          </cell>
        </row>
        <row r="838">
          <cell r="AB838">
            <v>7235091</v>
          </cell>
          <cell r="AC838">
            <v>18970691.48</v>
          </cell>
          <cell r="AD838">
            <v>97529284.41</v>
          </cell>
          <cell r="AE838">
            <v>5841265476.89</v>
          </cell>
          <cell r="AF838">
            <v>5994661231.7</v>
          </cell>
          <cell r="AG838">
            <v>-136715189.17</v>
          </cell>
          <cell r="AH838">
            <v>-148450789.65</v>
          </cell>
          <cell r="AI838">
            <v>-245980074.06</v>
          </cell>
          <cell r="AJ838">
            <v>2040764964.63</v>
          </cell>
          <cell r="AK838">
            <v>0.349370350090053</v>
          </cell>
          <cell r="AL838">
            <v>1941887319.8</v>
          </cell>
          <cell r="AM838">
            <v>0.000380640756493025</v>
          </cell>
          <cell r="AN838">
            <v>0.240227696156195</v>
          </cell>
          <cell r="AO838">
            <v>0.0833531979425165</v>
          </cell>
          <cell r="AP838">
            <v>0.00647229441626557</v>
          </cell>
          <cell r="AQ838">
            <v>98877644.8299999</v>
          </cell>
          <cell r="AR838">
            <v>-262660639.7</v>
          </cell>
          <cell r="AS838">
            <v>-881340441.7544</v>
          </cell>
          <cell r="AT838">
            <v>1348360.41999993</v>
          </cell>
          <cell r="AU838">
            <v>-165131355.29</v>
          </cell>
          <cell r="AV838">
            <v>-77952801</v>
          </cell>
          <cell r="AW838">
            <v>-136715189.17</v>
          </cell>
          <cell r="AX838">
            <v>53840739.25</v>
          </cell>
        </row>
        <row r="839">
          <cell r="A839" t="str">
            <v>002126.SZ</v>
          </cell>
          <cell r="B839" t="str">
            <v>银轮股份</v>
          </cell>
          <cell r="C839">
            <v>5831830519.33</v>
          </cell>
          <cell r="D839">
            <v>0</v>
          </cell>
          <cell r="E839">
            <v>0</v>
          </cell>
          <cell r="F839">
            <v>0</v>
          </cell>
          <cell r="G839">
            <v>4630970751.33</v>
          </cell>
          <cell r="H839">
            <v>62214564.98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30193322.62</v>
          </cell>
          <cell r="P839">
            <v>214035880.99</v>
          </cell>
          <cell r="Q839">
            <v>373714902.47</v>
          </cell>
          <cell r="R839">
            <v>238233689.78</v>
          </cell>
          <cell r="S839">
            <v>64928426.71</v>
          </cell>
          <cell r="T839">
            <v>18383447.11</v>
          </cell>
          <cell r="U839">
            <v>7574199.94</v>
          </cell>
          <cell r="V839">
            <v>0</v>
          </cell>
          <cell r="W839">
            <v>-3065658.65</v>
          </cell>
          <cell r="X839">
            <v>19123539.64</v>
          </cell>
          <cell r="Y839">
            <v>24906854.34</v>
          </cell>
          <cell r="Z839">
            <v>1045200.48</v>
          </cell>
        </row>
        <row r="839">
          <cell r="AB839">
            <v>1399012.33</v>
          </cell>
          <cell r="AC839">
            <v>3406033.9</v>
          </cell>
          <cell r="AD839">
            <v>34720068.29</v>
          </cell>
          <cell r="AE839">
            <v>5831830519.33</v>
          </cell>
          <cell r="AF839">
            <v>5552076973.9</v>
          </cell>
          <cell r="AG839">
            <v>252086140.39</v>
          </cell>
          <cell r="AH839">
            <v>250079118.82</v>
          </cell>
          <cell r="AI839">
            <v>215359050.53</v>
          </cell>
          <cell r="AJ839">
            <v>1200859768</v>
          </cell>
          <cell r="AK839">
            <v>0.205914723347955</v>
          </cell>
          <cell r="AL839">
            <v>883091671.77</v>
          </cell>
          <cell r="AM839">
            <v>0.00517733197491288</v>
          </cell>
          <cell r="AN839">
            <v>0.0367013204997236</v>
          </cell>
          <cell r="AO839">
            <v>0.0640819209734056</v>
          </cell>
          <cell r="AP839">
            <v>0.0408505852476951</v>
          </cell>
          <cell r="AQ839">
            <v>317768096.23</v>
          </cell>
          <cell r="AR839">
            <v>218119601.23</v>
          </cell>
          <cell r="AS839">
            <v>-129350507.2196</v>
          </cell>
          <cell r="AT839">
            <v>283048027.94</v>
          </cell>
          <cell r="AU839">
            <v>252839669.52</v>
          </cell>
          <cell r="AV839">
            <v>239482213.66</v>
          </cell>
          <cell r="AW839">
            <v>252086140.39</v>
          </cell>
          <cell r="AX839">
            <v>7743588.52</v>
          </cell>
        </row>
        <row r="840">
          <cell r="A840" t="str">
            <v>600315.SH</v>
          </cell>
          <cell r="B840" t="str">
            <v>上海家化</v>
          </cell>
          <cell r="C840">
            <v>5830383894.69</v>
          </cell>
          <cell r="D840">
            <v>0</v>
          </cell>
          <cell r="E840">
            <v>0</v>
          </cell>
          <cell r="F840">
            <v>0</v>
          </cell>
          <cell r="G840">
            <v>2170363534.19</v>
          </cell>
          <cell r="H840">
            <v>27802089.38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36447655.13</v>
          </cell>
          <cell r="P840">
            <v>2594191188.43</v>
          </cell>
          <cell r="Q840">
            <v>583823018.8</v>
          </cell>
          <cell r="R840">
            <v>106636255.87</v>
          </cell>
          <cell r="S840">
            <v>8750033.93</v>
          </cell>
          <cell r="T840">
            <v>155929467.83</v>
          </cell>
          <cell r="U840">
            <v>88852408.86</v>
          </cell>
          <cell r="V840">
            <v>0</v>
          </cell>
          <cell r="W840">
            <v>-65273130.92</v>
          </cell>
          <cell r="X840">
            <v>-2745091.82</v>
          </cell>
          <cell r="Y840">
            <v>-13159808.48</v>
          </cell>
          <cell r="Z840">
            <v>-58840.65</v>
          </cell>
        </row>
        <row r="840">
          <cell r="AB840">
            <v>4195343.55</v>
          </cell>
          <cell r="AC840">
            <v>1217624.87</v>
          </cell>
          <cell r="AD840">
            <v>87340667.81</v>
          </cell>
          <cell r="AE840">
            <v>5830383894.69</v>
          </cell>
          <cell r="AF840">
            <v>5500211686.35</v>
          </cell>
          <cell r="AG840">
            <v>436674604.899999</v>
          </cell>
          <cell r="AH840">
            <v>439652323.579999</v>
          </cell>
          <cell r="AI840">
            <v>352311655.769999</v>
          </cell>
          <cell r="AJ840">
            <v>3660020360.5</v>
          </cell>
          <cell r="AK840">
            <v>0.627749463261476</v>
          </cell>
          <cell r="AL840">
            <v>3304960591.07</v>
          </cell>
          <cell r="AM840">
            <v>0.00625133023628077</v>
          </cell>
          <cell r="AN840">
            <v>0.444943460891598</v>
          </cell>
          <cell r="AO840">
            <v>0.100134575929334</v>
          </cell>
          <cell r="AP840">
            <v>0.0182897486333822</v>
          </cell>
          <cell r="AQ840">
            <v>355059769.43</v>
          </cell>
          <cell r="AR840">
            <v>258969067.69</v>
          </cell>
          <cell r="AS840">
            <v>-283058370.9716</v>
          </cell>
          <cell r="AT840">
            <v>267719101.62</v>
          </cell>
          <cell r="AU840">
            <v>346309735.5</v>
          </cell>
          <cell r="AV840">
            <v>326966212.54</v>
          </cell>
          <cell r="AW840">
            <v>436674604.899999</v>
          </cell>
          <cell r="AX840">
            <v>1803928.05000001</v>
          </cell>
        </row>
        <row r="841">
          <cell r="A841" t="str">
            <v>600169.SH</v>
          </cell>
          <cell r="B841" t="str">
            <v>太原重工</v>
          </cell>
          <cell r="C841">
            <v>5825243191.52</v>
          </cell>
          <cell r="D841">
            <v>0</v>
          </cell>
          <cell r="E841">
            <v>0</v>
          </cell>
          <cell r="F841">
            <v>0</v>
          </cell>
          <cell r="G841">
            <v>4572106111.39</v>
          </cell>
          <cell r="H841">
            <v>473909386.68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49220011.89</v>
          </cell>
          <cell r="P841">
            <v>71682602.26</v>
          </cell>
          <cell r="Q841">
            <v>304872742.65</v>
          </cell>
          <cell r="R841">
            <v>254127606.36</v>
          </cell>
          <cell r="S841">
            <v>525625624.31</v>
          </cell>
          <cell r="T841">
            <v>63548544.02</v>
          </cell>
          <cell r="U841">
            <v>378154.95</v>
          </cell>
          <cell r="V841">
            <v>0</v>
          </cell>
          <cell r="W841">
            <v>0</v>
          </cell>
          <cell r="X841">
            <v>44158592.17</v>
          </cell>
          <cell r="Y841">
            <v>4961078.88</v>
          </cell>
          <cell r="Z841">
            <v>30388.24</v>
          </cell>
        </row>
        <row r="841">
          <cell r="AB841">
            <v>1344683.4</v>
          </cell>
          <cell r="AC841">
            <v>1733298.68</v>
          </cell>
          <cell r="AD841">
            <v>-84308049.74</v>
          </cell>
          <cell r="AE841">
            <v>5825243191.52</v>
          </cell>
          <cell r="AF841">
            <v>5777634698.86</v>
          </cell>
          <cell r="AG841">
            <v>62067753.8699999</v>
          </cell>
          <cell r="AH841">
            <v>61679138.5899999</v>
          </cell>
          <cell r="AI841">
            <v>145987188.33</v>
          </cell>
          <cell r="AJ841">
            <v>1253137080.13</v>
          </cell>
          <cell r="AK841">
            <v>0.215121847952071</v>
          </cell>
          <cell r="AL841">
            <v>685252657.32</v>
          </cell>
          <cell r="AM841">
            <v>0.00844943468826352</v>
          </cell>
          <cell r="AN841">
            <v>0.0123055123886245</v>
          </cell>
          <cell r="AO841">
            <v>0.0523364832379553</v>
          </cell>
          <cell r="AP841">
            <v>0.0436252355489539</v>
          </cell>
          <cell r="AQ841">
            <v>567884422.81</v>
          </cell>
          <cell r="AR841">
            <v>126566848.24</v>
          </cell>
          <cell r="AS841">
            <v>-253929495.0016</v>
          </cell>
          <cell r="AT841">
            <v>652192472.55</v>
          </cell>
          <cell r="AU841">
            <v>42258798.5000002</v>
          </cell>
          <cell r="AV841">
            <v>50235447.48</v>
          </cell>
          <cell r="AW841">
            <v>62067753.8699999</v>
          </cell>
          <cell r="AX841">
            <v>63170389.07</v>
          </cell>
        </row>
        <row r="842">
          <cell r="A842" t="str">
            <v>600720.SH</v>
          </cell>
          <cell r="B842" t="str">
            <v>祁连山</v>
          </cell>
          <cell r="C842">
            <v>5821860964.81</v>
          </cell>
          <cell r="D842">
            <v>0</v>
          </cell>
          <cell r="E842">
            <v>0</v>
          </cell>
          <cell r="F842">
            <v>0</v>
          </cell>
          <cell r="G842">
            <v>4081705649.93</v>
          </cell>
          <cell r="H842">
            <v>4112170.79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95864881.75</v>
          </cell>
          <cell r="P842">
            <v>58460401.26</v>
          </cell>
          <cell r="Q842">
            <v>413815641.44</v>
          </cell>
          <cell r="R842">
            <v>0</v>
          </cell>
          <cell r="S842">
            <v>-5507898.39</v>
          </cell>
          <cell r="T842">
            <v>7323290.13</v>
          </cell>
          <cell r="U842">
            <v>7351165.42</v>
          </cell>
          <cell r="V842">
            <v>0</v>
          </cell>
          <cell r="W842">
            <v>6800000</v>
          </cell>
          <cell r="X842">
            <v>13332388.41</v>
          </cell>
          <cell r="Y842">
            <v>0</v>
          </cell>
          <cell r="Z842">
            <v>3038984.58</v>
          </cell>
        </row>
        <row r="842">
          <cell r="AB842">
            <v>13270279.61</v>
          </cell>
          <cell r="AC842">
            <v>22885665.22</v>
          </cell>
          <cell r="AD842">
            <v>175124813.88</v>
          </cell>
          <cell r="AE842">
            <v>5821860964.81</v>
          </cell>
          <cell r="AF842">
            <v>4644338675.99</v>
          </cell>
          <cell r="AG842">
            <v>1181352175.12</v>
          </cell>
          <cell r="AH842">
            <v>1171736789.51</v>
          </cell>
          <cell r="AI842">
            <v>996611975.63</v>
          </cell>
          <cell r="AJ842">
            <v>1740155314.88</v>
          </cell>
          <cell r="AK842">
            <v>0.298900184219152</v>
          </cell>
          <cell r="AL842">
            <v>577756310.06</v>
          </cell>
          <cell r="AM842">
            <v>0.0164663639907327</v>
          </cell>
          <cell r="AN842">
            <v>0.0100415316706052</v>
          </cell>
          <cell r="AO842">
            <v>0.0710796159408979</v>
          </cell>
          <cell r="AP842">
            <v>0</v>
          </cell>
          <cell r="AQ842">
            <v>1162399004.82</v>
          </cell>
          <cell r="AR842">
            <v>992782089.330001</v>
          </cell>
          <cell r="AS842">
            <v>333199315.885201</v>
          </cell>
          <cell r="AT842">
            <v>987274190.940001</v>
          </cell>
          <cell r="AU842">
            <v>1167906903.21</v>
          </cell>
          <cell r="AV842">
            <v>1157608815.81</v>
          </cell>
          <cell r="AW842">
            <v>1181352175.12</v>
          </cell>
          <cell r="AX842">
            <v>6772124.71</v>
          </cell>
        </row>
        <row r="843">
          <cell r="A843" t="str">
            <v>002068.SZ</v>
          </cell>
          <cell r="B843" t="str">
            <v>黑猫股份</v>
          </cell>
          <cell r="C843">
            <v>5814510728.33</v>
          </cell>
          <cell r="D843">
            <v>0</v>
          </cell>
          <cell r="E843">
            <v>0</v>
          </cell>
          <cell r="F843">
            <v>0</v>
          </cell>
          <cell r="G843">
            <v>4942515997.13</v>
          </cell>
          <cell r="H843">
            <v>105722823.77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40721453.24</v>
          </cell>
          <cell r="P843">
            <v>55791581.26</v>
          </cell>
          <cell r="Q843">
            <v>159631906.02</v>
          </cell>
          <cell r="R843">
            <v>2860054.28</v>
          </cell>
          <cell r="S843">
            <v>55425915.61</v>
          </cell>
          <cell r="T843">
            <v>-15869038.43</v>
          </cell>
          <cell r="U843">
            <v>-15854295.01</v>
          </cell>
          <cell r="V843">
            <v>0</v>
          </cell>
          <cell r="W843">
            <v>0</v>
          </cell>
          <cell r="X843">
            <v>-4449161.75</v>
          </cell>
          <cell r="Y843">
            <v>10113127.11</v>
          </cell>
          <cell r="Z843">
            <v>8644.38</v>
          </cell>
        </row>
        <row r="843">
          <cell r="AB843">
            <v>4141808.11</v>
          </cell>
          <cell r="AC843">
            <v>2966410.37</v>
          </cell>
          <cell r="AD843">
            <v>54240668.29</v>
          </cell>
          <cell r="AE843">
            <v>5814510728.33</v>
          </cell>
          <cell r="AF843">
            <v>5256946907.54</v>
          </cell>
          <cell r="AG843">
            <v>536039461.38</v>
          </cell>
          <cell r="AH843">
            <v>537214859.12</v>
          </cell>
          <cell r="AI843">
            <v>482974190.83</v>
          </cell>
          <cell r="AJ843">
            <v>871994731.2</v>
          </cell>
          <cell r="AK843">
            <v>0.149968719973529</v>
          </cell>
          <cell r="AL843">
            <v>267942724.17</v>
          </cell>
          <cell r="AM843">
            <v>0.00700341871270323</v>
          </cell>
          <cell r="AN843">
            <v>0.00959523231906118</v>
          </cell>
          <cell r="AO843">
            <v>0.027454056493907</v>
          </cell>
          <cell r="AP843">
            <v>0.000491882191577183</v>
          </cell>
          <cell r="AQ843">
            <v>604052007.03</v>
          </cell>
          <cell r="AR843">
            <v>494385423.13</v>
          </cell>
          <cell r="AS843">
            <v>222409838.0196</v>
          </cell>
          <cell r="AT843">
            <v>549811338.74</v>
          </cell>
          <cell r="AU843">
            <v>548626091.42</v>
          </cell>
          <cell r="AV843">
            <v>501611591.65</v>
          </cell>
          <cell r="AW843">
            <v>536039461.38</v>
          </cell>
          <cell r="AX843">
            <v>-14743.4199999999</v>
          </cell>
        </row>
        <row r="844">
          <cell r="A844" t="str">
            <v>002614.SZ</v>
          </cell>
          <cell r="B844" t="str">
            <v>奥佳华</v>
          </cell>
          <cell r="C844">
            <v>5787350691.77</v>
          </cell>
          <cell r="D844">
            <v>0</v>
          </cell>
          <cell r="E844">
            <v>0</v>
          </cell>
          <cell r="F844">
            <v>0</v>
          </cell>
          <cell r="G844">
            <v>4075027999.36</v>
          </cell>
          <cell r="H844">
            <v>46099100.38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21870343.28</v>
          </cell>
          <cell r="P844">
            <v>794167352.75</v>
          </cell>
          <cell r="Q844">
            <v>323929465.59</v>
          </cell>
          <cell r="R844">
            <v>207699090.16</v>
          </cell>
          <cell r="S844">
            <v>79018001.35</v>
          </cell>
          <cell r="T844">
            <v>92852507.99</v>
          </cell>
          <cell r="U844">
            <v>0</v>
          </cell>
          <cell r="V844">
            <v>0</v>
          </cell>
          <cell r="W844">
            <v>20899663.91</v>
          </cell>
          <cell r="X844">
            <v>22428002.96</v>
          </cell>
          <cell r="Y844">
            <v>8561816.2</v>
          </cell>
          <cell r="Z844">
            <v>780326.7</v>
          </cell>
        </row>
        <row r="844">
          <cell r="AB844">
            <v>12054600.97</v>
          </cell>
          <cell r="AC844">
            <v>5088137.84</v>
          </cell>
          <cell r="AD844">
            <v>58511548.59</v>
          </cell>
          <cell r="AE844">
            <v>5787350691.77</v>
          </cell>
          <cell r="AF844">
            <v>5501712252.49</v>
          </cell>
          <cell r="AG844">
            <v>369181118.72</v>
          </cell>
          <cell r="AH844">
            <v>376147581.85</v>
          </cell>
          <cell r="AI844">
            <v>317636033.26</v>
          </cell>
          <cell r="AJ844">
            <v>1712322692.41</v>
          </cell>
          <cell r="AK844">
            <v>0.295873325050966</v>
          </cell>
          <cell r="AL844">
            <v>1349261604.85</v>
          </cell>
          <cell r="AM844">
            <v>0.00377899049924538</v>
          </cell>
          <cell r="AN844">
            <v>0.137224681040905</v>
          </cell>
          <cell r="AO844">
            <v>0.0559719779986116</v>
          </cell>
          <cell r="AP844">
            <v>0.0358884576418294</v>
          </cell>
          <cell r="AQ844">
            <v>363061087.56</v>
          </cell>
          <cell r="AR844">
            <v>225531537.62</v>
          </cell>
          <cell r="AS844">
            <v>-151385489.3832</v>
          </cell>
          <cell r="AT844">
            <v>304549538.97</v>
          </cell>
          <cell r="AU844">
            <v>284043086.21</v>
          </cell>
          <cell r="AV844">
            <v>288347847.79</v>
          </cell>
          <cell r="AW844">
            <v>369181118.72</v>
          </cell>
          <cell r="AX844">
            <v>113752171.9</v>
          </cell>
        </row>
        <row r="845">
          <cell r="A845" t="str">
            <v>002683.SZ</v>
          </cell>
          <cell r="B845" t="str">
            <v>广东宏大</v>
          </cell>
          <cell r="C845">
            <v>5786050459.82</v>
          </cell>
          <cell r="D845">
            <v>0</v>
          </cell>
          <cell r="E845">
            <v>0</v>
          </cell>
          <cell r="F845">
            <v>0</v>
          </cell>
          <cell r="G845">
            <v>4628797565.93</v>
          </cell>
          <cell r="H845">
            <v>81834649.32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23466484.83</v>
          </cell>
          <cell r="P845">
            <v>25326279.08</v>
          </cell>
          <cell r="Q845">
            <v>318418312.35</v>
          </cell>
          <cell r="R845">
            <v>177485600.07</v>
          </cell>
          <cell r="S845">
            <v>50043132.69</v>
          </cell>
          <cell r="T845">
            <v>15503458.25</v>
          </cell>
          <cell r="U845">
            <v>7364098.76</v>
          </cell>
          <cell r="V845">
            <v>0</v>
          </cell>
          <cell r="W845">
            <v>0</v>
          </cell>
          <cell r="X845">
            <v>13108788.6</v>
          </cell>
          <cell r="Y845">
            <v>20955950.74</v>
          </cell>
          <cell r="Z845">
            <v>-5243744.1</v>
          </cell>
        </row>
        <row r="845">
          <cell r="AB845">
            <v>3411732.69</v>
          </cell>
          <cell r="AC845">
            <v>3706246.78</v>
          </cell>
          <cell r="AD845">
            <v>73328030.13</v>
          </cell>
          <cell r="AE845">
            <v>5786050459.82</v>
          </cell>
          <cell r="AF845">
            <v>5223537374.95</v>
          </cell>
          <cell r="AG845">
            <v>538708059.68</v>
          </cell>
          <cell r="AH845">
            <v>538413545.59</v>
          </cell>
          <cell r="AI845">
            <v>465085515.46</v>
          </cell>
          <cell r="AJ845">
            <v>1157252893.89</v>
          </cell>
          <cell r="AK845">
            <v>0.200007397433931</v>
          </cell>
          <cell r="AL845">
            <v>565947141.16</v>
          </cell>
          <cell r="AM845">
            <v>0.00405569999656208</v>
          </cell>
          <cell r="AN845">
            <v>0.00437712724005312</v>
          </cell>
          <cell r="AO845">
            <v>0.055032066270626</v>
          </cell>
          <cell r="AP845">
            <v>0.0306747411386249</v>
          </cell>
          <cell r="AQ845">
            <v>591305752.73</v>
          </cell>
          <cell r="AR845">
            <v>467934589.909999</v>
          </cell>
          <cell r="AS845">
            <v>30082840.683599</v>
          </cell>
          <cell r="AT845">
            <v>517977722.6</v>
          </cell>
          <cell r="AU845">
            <v>541262620.039999</v>
          </cell>
          <cell r="AV845">
            <v>491413084.799999</v>
          </cell>
          <cell r="AW845">
            <v>538708059.68</v>
          </cell>
          <cell r="AX845">
            <v>8139359.49</v>
          </cell>
        </row>
        <row r="846">
          <cell r="A846" t="str">
            <v>000923.SZ</v>
          </cell>
          <cell r="B846" t="str">
            <v>河钢资源</v>
          </cell>
          <cell r="C846">
            <v>5779161583.36</v>
          </cell>
          <cell r="D846">
            <v>0</v>
          </cell>
          <cell r="E846">
            <v>0</v>
          </cell>
          <cell r="F846">
            <v>0</v>
          </cell>
          <cell r="G846">
            <v>1471882639.61</v>
          </cell>
          <cell r="H846">
            <v>14182431.18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23916015.28</v>
          </cell>
          <cell r="P846">
            <v>1204384316.18</v>
          </cell>
          <cell r="Q846">
            <v>320907229.01</v>
          </cell>
          <cell r="R846">
            <v>0</v>
          </cell>
          <cell r="S846">
            <v>-4697111.07</v>
          </cell>
          <cell r="T846">
            <v>9533213.88</v>
          </cell>
          <cell r="U846">
            <v>0</v>
          </cell>
          <cell r="V846">
            <v>0</v>
          </cell>
          <cell r="W846">
            <v>62587662.1</v>
          </cell>
          <cell r="X846">
            <v>465031.85</v>
          </cell>
          <cell r="Y846">
            <v>6524803.24</v>
          </cell>
          <cell r="Z846">
            <v>320783.35</v>
          </cell>
        </row>
        <row r="846">
          <cell r="AB846">
            <v>0</v>
          </cell>
          <cell r="AC846">
            <v>451866.93</v>
          </cell>
          <cell r="AD846">
            <v>771697417.87</v>
          </cell>
          <cell r="AE846">
            <v>5779161583.36</v>
          </cell>
          <cell r="AF846">
            <v>3016393089.01</v>
          </cell>
          <cell r="AG846">
            <v>2828220318.59</v>
          </cell>
          <cell r="AH846">
            <v>2827768451.66</v>
          </cell>
          <cell r="AI846">
            <v>2056071033.79</v>
          </cell>
          <cell r="AJ846">
            <v>4307278943.75</v>
          </cell>
          <cell r="AK846">
            <v>0.745312080588297</v>
          </cell>
          <cell r="AL846">
            <v>1556184230.64</v>
          </cell>
          <cell r="AM846">
            <v>0.00413831918956231</v>
          </cell>
          <cell r="AN846">
            <v>0.208401218551805</v>
          </cell>
          <cell r="AO846">
            <v>0.0555283364863844</v>
          </cell>
          <cell r="AP846">
            <v>0</v>
          </cell>
          <cell r="AQ846">
            <v>2751094713.11</v>
          </cell>
          <cell r="AR846">
            <v>1984094406.31</v>
          </cell>
          <cell r="AS846">
            <v>1323619093.6956</v>
          </cell>
          <cell r="AT846">
            <v>1979397295.24</v>
          </cell>
          <cell r="AU846">
            <v>2755791824.18</v>
          </cell>
          <cell r="AV846">
            <v>2737219900.36</v>
          </cell>
          <cell r="AW846">
            <v>2828220318.59</v>
          </cell>
          <cell r="AX846">
            <v>72120875.98</v>
          </cell>
        </row>
        <row r="847">
          <cell r="A847" t="str">
            <v>600963.SH</v>
          </cell>
          <cell r="B847" t="str">
            <v>岳阳林纸</v>
          </cell>
          <cell r="C847">
            <v>5775858705.95</v>
          </cell>
          <cell r="D847">
            <v>0</v>
          </cell>
          <cell r="E847">
            <v>0</v>
          </cell>
          <cell r="F847">
            <v>0</v>
          </cell>
          <cell r="G847">
            <v>4739931788.23</v>
          </cell>
          <cell r="H847">
            <v>125530030.84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39494038.27</v>
          </cell>
          <cell r="P847">
            <v>98916590.52</v>
          </cell>
          <cell r="Q847">
            <v>235572513.58</v>
          </cell>
          <cell r="R847">
            <v>189660259.16</v>
          </cell>
          <cell r="S847">
            <v>132341804.68</v>
          </cell>
          <cell r="T847">
            <v>23142461.07</v>
          </cell>
          <cell r="U847">
            <v>4995204.45</v>
          </cell>
          <cell r="V847">
            <v>0</v>
          </cell>
          <cell r="W847">
            <v>0</v>
          </cell>
          <cell r="X847">
            <v>365317.43</v>
          </cell>
          <cell r="Y847">
            <v>-623618.48</v>
          </cell>
          <cell r="Z847">
            <v>-11085.01</v>
          </cell>
        </row>
        <row r="847">
          <cell r="AB847">
            <v>15671923.28</v>
          </cell>
          <cell r="AC847">
            <v>246750.49</v>
          </cell>
          <cell r="AD847">
            <v>73202587.49</v>
          </cell>
          <cell r="AE847">
            <v>5775858705.95</v>
          </cell>
          <cell r="AF847">
            <v>5435916994.44</v>
          </cell>
          <cell r="AG847">
            <v>363331388.619999</v>
          </cell>
          <cell r="AH847">
            <v>378756561.409999</v>
          </cell>
          <cell r="AI847">
            <v>305553973.919999</v>
          </cell>
          <cell r="AJ847">
            <v>1035926917.72</v>
          </cell>
          <cell r="AK847">
            <v>0.179354615557482</v>
          </cell>
          <cell r="AL847">
            <v>547594610.26</v>
          </cell>
          <cell r="AM847">
            <v>0.00683777777134943</v>
          </cell>
          <cell r="AN847">
            <v>0.0171258674347593</v>
          </cell>
          <cell r="AO847">
            <v>0.0407857126659496</v>
          </cell>
          <cell r="AP847">
            <v>0.0328367207052038</v>
          </cell>
          <cell r="AQ847">
            <v>488332307.46</v>
          </cell>
          <cell r="AR847">
            <v>282787915.29</v>
          </cell>
          <cell r="AS847">
            <v>-423088849.1628</v>
          </cell>
          <cell r="AT847">
            <v>415129719.97</v>
          </cell>
          <cell r="AU847">
            <v>355990502.78</v>
          </cell>
          <cell r="AV847">
            <v>347000701.39</v>
          </cell>
          <cell r="AW847">
            <v>363331388.619999</v>
          </cell>
          <cell r="AX847">
            <v>18147256.62</v>
          </cell>
        </row>
        <row r="848">
          <cell r="A848" t="str">
            <v>603606.SH</v>
          </cell>
          <cell r="B848" t="str">
            <v>东方电缆</v>
          </cell>
          <cell r="C848">
            <v>5773265642.26</v>
          </cell>
          <cell r="D848">
            <v>0</v>
          </cell>
          <cell r="E848">
            <v>0</v>
          </cell>
          <cell r="F848">
            <v>0</v>
          </cell>
          <cell r="G848">
            <v>4161954439.7</v>
          </cell>
          <cell r="H848">
            <v>14055782.79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22693562.36</v>
          </cell>
          <cell r="P848">
            <v>96244434.06</v>
          </cell>
          <cell r="Q848">
            <v>114264033.88</v>
          </cell>
          <cell r="R848">
            <v>190991150.08</v>
          </cell>
          <cell r="S848">
            <v>8102966.07</v>
          </cell>
          <cell r="T848">
            <v>-1868503.67</v>
          </cell>
          <cell r="U848">
            <v>0</v>
          </cell>
          <cell r="V848">
            <v>0</v>
          </cell>
          <cell r="W848">
            <v>0</v>
          </cell>
          <cell r="X848">
            <v>71615878.07</v>
          </cell>
          <cell r="Y848">
            <v>191420.37</v>
          </cell>
          <cell r="Z848">
            <v>-28989.96</v>
          </cell>
        </row>
        <row r="848">
          <cell r="AB848">
            <v>282.65</v>
          </cell>
          <cell r="AC848">
            <v>222706.38</v>
          </cell>
          <cell r="AD848">
            <v>152068392.78</v>
          </cell>
          <cell r="AE848">
            <v>5773265642.26</v>
          </cell>
          <cell r="AF848">
            <v>4594250586.15</v>
          </cell>
          <cell r="AG848">
            <v>1105310264.04</v>
          </cell>
          <cell r="AH848">
            <v>1105087840.31</v>
          </cell>
          <cell r="AI848">
            <v>953019447.53</v>
          </cell>
          <cell r="AJ848">
            <v>1611311202.56</v>
          </cell>
          <cell r="AK848">
            <v>0.279098746256415</v>
          </cell>
          <cell r="AL848">
            <v>424607024.48</v>
          </cell>
          <cell r="AM848">
            <v>0.0039308016928728</v>
          </cell>
          <cell r="AN848">
            <v>0.0166707094431089</v>
          </cell>
          <cell r="AO848">
            <v>0.019791923836588</v>
          </cell>
          <cell r="AP848">
            <v>0.0330819958607057</v>
          </cell>
          <cell r="AQ848">
            <v>1186704178.08</v>
          </cell>
          <cell r="AR848">
            <v>1026532819.23</v>
          </cell>
          <cell r="AS848">
            <v>711810286.5316</v>
          </cell>
          <cell r="AT848">
            <v>1034635785.3</v>
          </cell>
          <cell r="AU848">
            <v>1178601212.01</v>
          </cell>
          <cell r="AV848">
            <v>1101225950.99</v>
          </cell>
          <cell r="AW848">
            <v>1105310264.04</v>
          </cell>
          <cell r="AX848">
            <v>-1868503.67</v>
          </cell>
        </row>
        <row r="849">
          <cell r="A849" t="str">
            <v>600894.SH</v>
          </cell>
          <cell r="B849" t="str">
            <v>广日股份</v>
          </cell>
          <cell r="C849">
            <v>5771253704.24</v>
          </cell>
          <cell r="D849">
            <v>0</v>
          </cell>
          <cell r="E849">
            <v>0</v>
          </cell>
          <cell r="F849">
            <v>0</v>
          </cell>
          <cell r="G849">
            <v>5091104398.82</v>
          </cell>
          <cell r="H849">
            <v>3855511.36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20576830.28</v>
          </cell>
          <cell r="P849">
            <v>121242711.21</v>
          </cell>
          <cell r="Q849">
            <v>320008421.05</v>
          </cell>
          <cell r="R849">
            <v>184034051.39</v>
          </cell>
          <cell r="S849">
            <v>-33674354.59</v>
          </cell>
          <cell r="T849">
            <v>518036477.13</v>
          </cell>
          <cell r="U849">
            <v>468863463.06</v>
          </cell>
          <cell r="V849">
            <v>0</v>
          </cell>
          <cell r="W849">
            <v>-14665672.07</v>
          </cell>
          <cell r="X849">
            <v>29562146.05</v>
          </cell>
          <cell r="Y849">
            <v>-1301750.06</v>
          </cell>
          <cell r="Z849">
            <v>34627.56</v>
          </cell>
        </row>
        <row r="849">
          <cell r="AB849">
            <v>2958811.36</v>
          </cell>
          <cell r="AC849">
            <v>1086809.41</v>
          </cell>
          <cell r="AD849">
            <v>17164503.1</v>
          </cell>
          <cell r="AE849">
            <v>5771253704.24</v>
          </cell>
          <cell r="AF849">
            <v>5703292058.16</v>
          </cell>
          <cell r="AG849">
            <v>543106682.71</v>
          </cell>
          <cell r="AH849">
            <v>544978684.66</v>
          </cell>
          <cell r="AI849">
            <v>527814181.56</v>
          </cell>
          <cell r="AJ849">
            <v>680149305.42</v>
          </cell>
          <cell r="AK849">
            <v>0.117851222676333</v>
          </cell>
          <cell r="AL849">
            <v>642688261.92</v>
          </cell>
          <cell r="AM849">
            <v>0.00356540040249534</v>
          </cell>
          <cell r="AN849">
            <v>0.0210080369748649</v>
          </cell>
          <cell r="AO849">
            <v>0.0554486836742071</v>
          </cell>
          <cell r="AP849">
            <v>0.0318880542809606</v>
          </cell>
          <cell r="AQ849">
            <v>37461043.5</v>
          </cell>
          <cell r="AR849">
            <v>53970894.99</v>
          </cell>
          <cell r="AS849">
            <v>-610240988.4068</v>
          </cell>
          <cell r="AT849">
            <v>20296540.4</v>
          </cell>
          <cell r="AU849">
            <v>71135398.09</v>
          </cell>
          <cell r="AV849">
            <v>2206011.70000007</v>
          </cell>
          <cell r="AW849">
            <v>543106682.71</v>
          </cell>
          <cell r="AX849">
            <v>34507342</v>
          </cell>
        </row>
        <row r="850">
          <cell r="A850" t="str">
            <v>600535.SH</v>
          </cell>
          <cell r="B850" t="str">
            <v>天士力</v>
          </cell>
          <cell r="C850">
            <v>5770164865.21</v>
          </cell>
          <cell r="D850">
            <v>0</v>
          </cell>
          <cell r="E850">
            <v>0</v>
          </cell>
          <cell r="F850">
            <v>0</v>
          </cell>
          <cell r="G850">
            <v>1954783528.6</v>
          </cell>
          <cell r="H850">
            <v>58425303.41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79535455.39</v>
          </cell>
          <cell r="P850">
            <v>1922993837.93</v>
          </cell>
          <cell r="Q850">
            <v>288182319.73</v>
          </cell>
          <cell r="R850">
            <v>396606918.37</v>
          </cell>
          <cell r="S850">
            <v>30231812.74</v>
          </cell>
          <cell r="T850">
            <v>215447264.18</v>
          </cell>
          <cell r="U850">
            <v>-57196891.05</v>
          </cell>
          <cell r="V850">
            <v>0</v>
          </cell>
          <cell r="W850">
            <v>291704600.31</v>
          </cell>
          <cell r="X850">
            <v>2558521.03</v>
          </cell>
          <cell r="Y850">
            <v>0</v>
          </cell>
          <cell r="Z850">
            <v>45059820.71</v>
          </cell>
        </row>
        <row r="850">
          <cell r="AB850">
            <v>2668828.65</v>
          </cell>
          <cell r="AC850">
            <v>7744157.2</v>
          </cell>
          <cell r="AD850">
            <v>207009074.16</v>
          </cell>
          <cell r="AE850">
            <v>5770164865.21</v>
          </cell>
          <cell r="AF850">
            <v>4672333872.76</v>
          </cell>
          <cell r="AG850">
            <v>1647484156.62</v>
          </cell>
          <cell r="AH850">
            <v>1642408828.07</v>
          </cell>
          <cell r="AI850">
            <v>1435399753.91</v>
          </cell>
          <cell r="AJ850">
            <v>3815381336.61</v>
          </cell>
          <cell r="AK850">
            <v>0.661225705978358</v>
          </cell>
          <cell r="AL850">
            <v>2692393859.97</v>
          </cell>
          <cell r="AM850">
            <v>0.0137839138478594</v>
          </cell>
          <cell r="AN850">
            <v>0.333264972986177</v>
          </cell>
          <cell r="AO850">
            <v>0.0499435157334126</v>
          </cell>
          <cell r="AP850">
            <v>0.0687340704528667</v>
          </cell>
          <cell r="AQ850">
            <v>1122987476.64</v>
          </cell>
          <cell r="AR850">
            <v>885746589.74</v>
          </cell>
          <cell r="AS850">
            <v>-147858676.2104</v>
          </cell>
          <cell r="AT850">
            <v>915978402.48</v>
          </cell>
          <cell r="AU850">
            <v>1092755663.9</v>
          </cell>
          <cell r="AV850">
            <v>1112138801.46</v>
          </cell>
          <cell r="AW850">
            <v>1647484156.62</v>
          </cell>
          <cell r="AX850">
            <v>564348755.54</v>
          </cell>
        </row>
        <row r="851">
          <cell r="A851" t="str">
            <v>603355.SH</v>
          </cell>
          <cell r="B851" t="str">
            <v>莱克电气</v>
          </cell>
          <cell r="C851">
            <v>5741127925.55</v>
          </cell>
          <cell r="D851">
            <v>0</v>
          </cell>
          <cell r="E851">
            <v>0</v>
          </cell>
          <cell r="F851">
            <v>0</v>
          </cell>
          <cell r="G851">
            <v>4456662314.41</v>
          </cell>
          <cell r="H851">
            <v>25988469.57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26173861.53</v>
          </cell>
          <cell r="P851">
            <v>259864482.15</v>
          </cell>
          <cell r="Q851">
            <v>196583455.97</v>
          </cell>
          <cell r="R851">
            <v>287068651.57</v>
          </cell>
          <cell r="S851">
            <v>18120426.31</v>
          </cell>
          <cell r="T851">
            <v>0</v>
          </cell>
          <cell r="U851">
            <v>0</v>
          </cell>
          <cell r="V851">
            <v>0</v>
          </cell>
          <cell r="W851">
            <v>8831805.43</v>
          </cell>
          <cell r="X851">
            <v>160701.59</v>
          </cell>
          <cell r="Y851">
            <v>46326364.01</v>
          </cell>
          <cell r="Z851">
            <v>-771941.75</v>
          </cell>
        </row>
        <row r="851">
          <cell r="AB851">
            <v>27677530.21</v>
          </cell>
          <cell r="AC851">
            <v>566442.02</v>
          </cell>
          <cell r="AD851">
            <v>18609024.84</v>
          </cell>
          <cell r="AE851">
            <v>5741127925.55</v>
          </cell>
          <cell r="AF851">
            <v>5244473191.94</v>
          </cell>
          <cell r="AG851">
            <v>458227531.690001</v>
          </cell>
          <cell r="AH851">
            <v>485338619.880001</v>
          </cell>
          <cell r="AI851">
            <v>466729595.040001</v>
          </cell>
          <cell r="AJ851">
            <v>1284465611.14</v>
          </cell>
          <cell r="AK851">
            <v>0.223730533058441</v>
          </cell>
          <cell r="AL851">
            <v>788905727.04</v>
          </cell>
          <cell r="AM851">
            <v>0.0045590103320146</v>
          </cell>
          <cell r="AN851">
            <v>0.0452636634333671</v>
          </cell>
          <cell r="AO851">
            <v>0.0342412603445284</v>
          </cell>
          <cell r="AP851">
            <v>0.0500021346489155</v>
          </cell>
          <cell r="AQ851">
            <v>495559884.1</v>
          </cell>
          <cell r="AR851">
            <v>458830432.95</v>
          </cell>
          <cell r="AS851">
            <v>202448498.5148</v>
          </cell>
          <cell r="AT851">
            <v>476950859.26</v>
          </cell>
          <cell r="AU851">
            <v>477439457.79</v>
          </cell>
          <cell r="AV851">
            <v>441527683</v>
          </cell>
          <cell r="AW851">
            <v>458227531.690001</v>
          </cell>
          <cell r="AX851">
            <v>8831805.43</v>
          </cell>
        </row>
        <row r="852">
          <cell r="A852" t="str">
            <v>003012.SZ</v>
          </cell>
          <cell r="B852" t="str">
            <v>东鹏控股</v>
          </cell>
          <cell r="C852">
            <v>5738231681.04</v>
          </cell>
          <cell r="D852">
            <v>0</v>
          </cell>
          <cell r="E852">
            <v>0</v>
          </cell>
          <cell r="F852">
            <v>0</v>
          </cell>
          <cell r="G852">
            <v>4078642824.69</v>
          </cell>
          <cell r="H852">
            <v>13796704.52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61267268.59</v>
          </cell>
          <cell r="P852">
            <v>621262760.18</v>
          </cell>
          <cell r="Q852">
            <v>313452875.51</v>
          </cell>
          <cell r="R852">
            <v>128099893.03</v>
          </cell>
          <cell r="S852">
            <v>-32977243.22</v>
          </cell>
          <cell r="T852">
            <v>35655900.89</v>
          </cell>
          <cell r="U852">
            <v>5925963.78</v>
          </cell>
          <cell r="V852">
            <v>0</v>
          </cell>
          <cell r="W852">
            <v>0</v>
          </cell>
          <cell r="X852">
            <v>259570866.13</v>
          </cell>
          <cell r="Y852">
            <v>-4897535.12</v>
          </cell>
          <cell r="Z852">
            <v>14713.82</v>
          </cell>
        </row>
        <row r="852">
          <cell r="AB852">
            <v>17354564.66</v>
          </cell>
          <cell r="AC852">
            <v>13523279.1</v>
          </cell>
          <cell r="AD852">
            <v>49621188.18</v>
          </cell>
          <cell r="AE852">
            <v>5738231681.04</v>
          </cell>
          <cell r="AF852">
            <v>5169748378.78</v>
          </cell>
          <cell r="AG852">
            <v>349480585.96</v>
          </cell>
          <cell r="AH852">
            <v>353311871.52</v>
          </cell>
          <cell r="AI852">
            <v>303690683.34</v>
          </cell>
          <cell r="AJ852">
            <v>1659588856.35</v>
          </cell>
          <cell r="AK852">
            <v>0.289216077111968</v>
          </cell>
          <cell r="AL852">
            <v>1115353976.63</v>
          </cell>
          <cell r="AM852">
            <v>0.0106770294396506</v>
          </cell>
          <cell r="AN852">
            <v>0.108267284193621</v>
          </cell>
          <cell r="AO852">
            <v>0.0546253432996957</v>
          </cell>
          <cell r="AP852">
            <v>0.0223239318574853</v>
          </cell>
          <cell r="AQ852">
            <v>544234879.72</v>
          </cell>
          <cell r="AR852">
            <v>527590934.76</v>
          </cell>
          <cell r="AS852">
            <v>-76373970.7048</v>
          </cell>
          <cell r="AT852">
            <v>494613691.54</v>
          </cell>
          <cell r="AU852">
            <v>577212122.94</v>
          </cell>
          <cell r="AV852">
            <v>267050737.33</v>
          </cell>
          <cell r="AW852">
            <v>349480585.96</v>
          </cell>
          <cell r="AX852">
            <v>29729937.11</v>
          </cell>
        </row>
        <row r="853">
          <cell r="A853" t="str">
            <v>600551.SH</v>
          </cell>
          <cell r="B853" t="str">
            <v>时代出版</v>
          </cell>
          <cell r="C853">
            <v>5726435152.79</v>
          </cell>
          <cell r="D853">
            <v>0</v>
          </cell>
          <cell r="E853">
            <v>0</v>
          </cell>
          <cell r="F853">
            <v>0</v>
          </cell>
          <cell r="G853">
            <v>5223334053.7</v>
          </cell>
          <cell r="H853">
            <v>6434323.14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17304015.85</v>
          </cell>
          <cell r="P853">
            <v>123928485</v>
          </cell>
          <cell r="Q853">
            <v>200867817.28</v>
          </cell>
          <cell r="R853">
            <v>21237447.39</v>
          </cell>
          <cell r="S853">
            <v>-19978116.62</v>
          </cell>
          <cell r="T853">
            <v>217990446.32</v>
          </cell>
          <cell r="U853">
            <v>-721999.05</v>
          </cell>
          <cell r="V853">
            <v>0</v>
          </cell>
          <cell r="W853">
            <v>-14154575.87</v>
          </cell>
          <cell r="X853">
            <v>62957348.95</v>
          </cell>
          <cell r="Y853">
            <v>21353358.4</v>
          </cell>
          <cell r="Z853">
            <v>69135.87</v>
          </cell>
        </row>
        <row r="853">
          <cell r="AB853">
            <v>1033429.51</v>
          </cell>
          <cell r="AC853">
            <v>2511282.37</v>
          </cell>
          <cell r="AD853">
            <v>1652157.83</v>
          </cell>
          <cell r="AE853">
            <v>5726435152.79</v>
          </cell>
          <cell r="AF853">
            <v>5566693702.6</v>
          </cell>
          <cell r="AG853">
            <v>279335749.16</v>
          </cell>
          <cell r="AH853">
            <v>277857896.3</v>
          </cell>
          <cell r="AI853">
            <v>276205738.47</v>
          </cell>
          <cell r="AJ853">
            <v>503101099.09</v>
          </cell>
          <cell r="AK853">
            <v>0.0878558973718374</v>
          </cell>
          <cell r="AL853">
            <v>386168976.78</v>
          </cell>
          <cell r="AM853">
            <v>0.00302177801517044</v>
          </cell>
          <cell r="AN853">
            <v>0.0216414718220672</v>
          </cell>
          <cell r="AO853">
            <v>0.0350772883863243</v>
          </cell>
          <cell r="AP853">
            <v>0.00370866810211809</v>
          </cell>
          <cell r="AQ853">
            <v>116932122.31</v>
          </cell>
          <cell r="AR853">
            <v>135258081.1</v>
          </cell>
          <cell r="AS853">
            <v>-263221097.9656</v>
          </cell>
          <cell r="AT853">
            <v>115279964.48</v>
          </cell>
          <cell r="AU853">
            <v>136910238.93</v>
          </cell>
          <cell r="AV853">
            <v>49087438.9500001</v>
          </cell>
          <cell r="AW853">
            <v>279335749.16</v>
          </cell>
          <cell r="AX853">
            <v>204557869.5</v>
          </cell>
        </row>
        <row r="854">
          <cell r="A854" t="str">
            <v>002074.SZ</v>
          </cell>
          <cell r="B854" t="str">
            <v>国轩高科</v>
          </cell>
          <cell r="C854">
            <v>5724616704.86</v>
          </cell>
          <cell r="D854">
            <v>0</v>
          </cell>
          <cell r="E854">
            <v>0</v>
          </cell>
          <cell r="F854">
            <v>0</v>
          </cell>
          <cell r="G854">
            <v>4677022814.56</v>
          </cell>
          <cell r="H854">
            <v>271613955.91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46738863.32</v>
          </cell>
          <cell r="P854">
            <v>202807988.65</v>
          </cell>
          <cell r="Q854">
            <v>338212855.11</v>
          </cell>
          <cell r="R854">
            <v>356011136.14</v>
          </cell>
          <cell r="S854">
            <v>245364329.71</v>
          </cell>
          <cell r="T854">
            <v>36704105.76</v>
          </cell>
          <cell r="U854">
            <v>14023772.23</v>
          </cell>
          <cell r="V854">
            <v>0</v>
          </cell>
          <cell r="W854">
            <v>0</v>
          </cell>
          <cell r="X854">
            <v>-15423206.21</v>
          </cell>
          <cell r="Y854">
            <v>101200586.32</v>
          </cell>
          <cell r="Z854">
            <v>23907734.3</v>
          </cell>
        </row>
        <row r="854">
          <cell r="AB854">
            <v>10621098.92</v>
          </cell>
          <cell r="AC854">
            <v>6737218.38</v>
          </cell>
          <cell r="AD854">
            <v>3724211.46</v>
          </cell>
          <cell r="AE854">
            <v>5724616704.86</v>
          </cell>
          <cell r="AF854">
            <v>5866157987.49</v>
          </cell>
          <cell r="AG854">
            <v>-166706822.68</v>
          </cell>
          <cell r="AH854">
            <v>-162822942.14</v>
          </cell>
          <cell r="AI854">
            <v>-166547153.6</v>
          </cell>
          <cell r="AJ854">
            <v>1047593890.3</v>
          </cell>
          <cell r="AK854">
            <v>0.18299808429281</v>
          </cell>
          <cell r="AL854">
            <v>1041087549</v>
          </cell>
          <cell r="AM854">
            <v>0.00816454021809361</v>
          </cell>
          <cell r="AN854">
            <v>0.0354273480839028</v>
          </cell>
          <cell r="AO854">
            <v>0.0590804367431044</v>
          </cell>
          <cell r="AP854">
            <v>0.0621895149482688</v>
          </cell>
          <cell r="AQ854">
            <v>6506341.29999924</v>
          </cell>
          <cell r="AR854">
            <v>-242582199.870001</v>
          </cell>
          <cell r="AS854">
            <v>-1142158644.7788</v>
          </cell>
          <cell r="AT854">
            <v>2782129.83999924</v>
          </cell>
          <cell r="AU854">
            <v>-238857988.410001</v>
          </cell>
          <cell r="AV854">
            <v>-229660554.640001</v>
          </cell>
          <cell r="AW854">
            <v>-166706822.68</v>
          </cell>
          <cell r="AX854">
            <v>22680333.53</v>
          </cell>
        </row>
        <row r="855">
          <cell r="A855" t="str">
            <v>600081.SH</v>
          </cell>
          <cell r="B855" t="str">
            <v>东风科技</v>
          </cell>
          <cell r="C855">
            <v>5697473275.26</v>
          </cell>
          <cell r="D855">
            <v>0</v>
          </cell>
          <cell r="E855">
            <v>0</v>
          </cell>
          <cell r="F855">
            <v>0</v>
          </cell>
          <cell r="G855">
            <v>4899716381.14</v>
          </cell>
          <cell r="H855">
            <v>19733692.27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26727516.28</v>
          </cell>
          <cell r="P855">
            <v>117179293.86</v>
          </cell>
          <cell r="Q855">
            <v>252379783.48</v>
          </cell>
          <cell r="R855">
            <v>195610331.76</v>
          </cell>
          <cell r="S855">
            <v>5181188.2</v>
          </cell>
          <cell r="T855">
            <v>88905024.89</v>
          </cell>
          <cell r="U855">
            <v>88905024.89</v>
          </cell>
          <cell r="V855">
            <v>0</v>
          </cell>
          <cell r="W855">
            <v>0</v>
          </cell>
          <cell r="X855">
            <v>32243952.89</v>
          </cell>
          <cell r="Y855">
            <v>1508038.99</v>
          </cell>
          <cell r="Z855">
            <v>1314419.86</v>
          </cell>
        </row>
        <row r="855">
          <cell r="AB855">
            <v>1084224.7</v>
          </cell>
          <cell r="AC855">
            <v>290866.88</v>
          </cell>
          <cell r="AD855">
            <v>41456125.74</v>
          </cell>
          <cell r="AE855">
            <v>5697473275.26</v>
          </cell>
          <cell r="AF855">
            <v>5496794494.72</v>
          </cell>
          <cell r="AG855">
            <v>257146233.410001</v>
          </cell>
          <cell r="AH855">
            <v>257939591.230001</v>
          </cell>
          <cell r="AI855">
            <v>216483465.490001</v>
          </cell>
          <cell r="AJ855">
            <v>797756894.12</v>
          </cell>
          <cell r="AK855">
            <v>0.140019418359377</v>
          </cell>
          <cell r="AL855">
            <v>592611606.55</v>
          </cell>
          <cell r="AM855">
            <v>0.00469111744605424</v>
          </cell>
          <cell r="AN855">
            <v>0.0205668878463765</v>
          </cell>
          <cell r="AO855">
            <v>0.0442967911013997</v>
          </cell>
          <cell r="AP855">
            <v>0.0343328212892887</v>
          </cell>
          <cell r="AQ855">
            <v>205145287.57</v>
          </cell>
          <cell r="AR855">
            <v>158507973.63</v>
          </cell>
          <cell r="AS855">
            <v>-79233440.0684</v>
          </cell>
          <cell r="AT855">
            <v>163689161.83</v>
          </cell>
          <cell r="AU855">
            <v>199964099.37</v>
          </cell>
          <cell r="AV855">
            <v>153688704.45</v>
          </cell>
          <cell r="AW855">
            <v>257146233.410001</v>
          </cell>
          <cell r="AX855">
            <v>0</v>
          </cell>
        </row>
        <row r="856">
          <cell r="A856" t="str">
            <v>000672.SZ</v>
          </cell>
          <cell r="B856" t="str">
            <v>上峰水泥</v>
          </cell>
          <cell r="C856">
            <v>5691420811.95</v>
          </cell>
          <cell r="D856">
            <v>0</v>
          </cell>
          <cell r="E856">
            <v>0</v>
          </cell>
          <cell r="F856">
            <v>0</v>
          </cell>
          <cell r="G856">
            <v>3155887431.48</v>
          </cell>
          <cell r="H856">
            <v>82893724.98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66434619.12</v>
          </cell>
          <cell r="P856">
            <v>124798034.5</v>
          </cell>
          <cell r="Q856">
            <v>303858977.46</v>
          </cell>
          <cell r="R856">
            <v>11989994.45</v>
          </cell>
          <cell r="S856">
            <v>36739512.43</v>
          </cell>
          <cell r="T856">
            <v>101835149.77</v>
          </cell>
          <cell r="U856">
            <v>0</v>
          </cell>
          <cell r="V856">
            <v>0</v>
          </cell>
          <cell r="W856">
            <v>-51578521.43</v>
          </cell>
          <cell r="X856">
            <v>469981.29</v>
          </cell>
          <cell r="Y856">
            <v>0</v>
          </cell>
          <cell r="Z856">
            <v>13235404.46</v>
          </cell>
        </row>
        <row r="856">
          <cell r="AB856">
            <v>4054470.83</v>
          </cell>
          <cell r="AC856">
            <v>25051059.58</v>
          </cell>
          <cell r="AD856">
            <v>486794259.12</v>
          </cell>
          <cell r="AE856">
            <v>5691420811.95</v>
          </cell>
          <cell r="AF856">
            <v>3699708569.44</v>
          </cell>
          <cell r="AG856">
            <v>2054734294.02</v>
          </cell>
          <cell r="AH856">
            <v>2033737705.27</v>
          </cell>
          <cell r="AI856">
            <v>1546943446.15</v>
          </cell>
          <cell r="AJ856">
            <v>2535533380.47</v>
          </cell>
          <cell r="AK856">
            <v>0.445500950333221</v>
          </cell>
          <cell r="AL856">
            <v>528078214.28</v>
          </cell>
          <cell r="AM856">
            <v>0.0116727652575804</v>
          </cell>
          <cell r="AN856">
            <v>0.02192739539448</v>
          </cell>
          <cell r="AO856">
            <v>0.0533889493502224</v>
          </cell>
          <cell r="AP856">
            <v>0.00210667860384268</v>
          </cell>
          <cell r="AQ856">
            <v>2007455166.19</v>
          </cell>
          <cell r="AR856">
            <v>1483921394.64</v>
          </cell>
          <cell r="AS856">
            <v>868455570.884</v>
          </cell>
          <cell r="AT856">
            <v>1520660907.07</v>
          </cell>
          <cell r="AU856">
            <v>1970715653.76</v>
          </cell>
          <cell r="AV856">
            <v>1958323453.13</v>
          </cell>
          <cell r="AW856">
            <v>2054734294.02</v>
          </cell>
          <cell r="AX856">
            <v>50256628.34</v>
          </cell>
        </row>
        <row r="857">
          <cell r="A857" t="str">
            <v>603129.SH</v>
          </cell>
          <cell r="B857" t="str">
            <v>春风动力</v>
          </cell>
          <cell r="C857">
            <v>5688132645.06</v>
          </cell>
          <cell r="D857">
            <v>0</v>
          </cell>
          <cell r="E857">
            <v>0</v>
          </cell>
          <cell r="F857">
            <v>0</v>
          </cell>
          <cell r="G857">
            <v>4416519682.16</v>
          </cell>
          <cell r="H857">
            <v>1042324.49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66291768.51</v>
          </cell>
          <cell r="P857">
            <v>392249906.85</v>
          </cell>
          <cell r="Q857">
            <v>199051799.31</v>
          </cell>
          <cell r="R857">
            <v>256050242.54</v>
          </cell>
          <cell r="S857">
            <v>-3919659.83</v>
          </cell>
          <cell r="T857">
            <v>16642604.23</v>
          </cell>
          <cell r="U857">
            <v>335978.06</v>
          </cell>
          <cell r="V857">
            <v>0</v>
          </cell>
          <cell r="W857">
            <v>-1304033.94</v>
          </cell>
          <cell r="X857">
            <v>-795772.2</v>
          </cell>
          <cell r="Y857">
            <v>9290820.11</v>
          </cell>
          <cell r="Z857">
            <v>68096.92</v>
          </cell>
        </row>
        <row r="857">
          <cell r="AB857">
            <v>906958.73</v>
          </cell>
          <cell r="AC857">
            <v>1130123.97</v>
          </cell>
          <cell r="AD857">
            <v>67758349.29</v>
          </cell>
          <cell r="AE857">
            <v>5688132645.06</v>
          </cell>
          <cell r="AF857">
            <v>5326243739.54</v>
          </cell>
          <cell r="AG857">
            <v>368800524.82</v>
          </cell>
          <cell r="AH857">
            <v>368577359.58</v>
          </cell>
          <cell r="AI857">
            <v>300819010.29</v>
          </cell>
          <cell r="AJ857">
            <v>1271612962.9</v>
          </cell>
          <cell r="AK857">
            <v>0.223555434137839</v>
          </cell>
          <cell r="AL857">
            <v>923157702.56</v>
          </cell>
          <cell r="AM857">
            <v>0.0116543991933052</v>
          </cell>
          <cell r="AN857">
            <v>0.068959345944694</v>
          </cell>
          <cell r="AO857">
            <v>0.0349942260018974</v>
          </cell>
          <cell r="AP857">
            <v>0.045014815672833</v>
          </cell>
          <cell r="AQ857">
            <v>348455260.340001</v>
          </cell>
          <cell r="AR857">
            <v>284616570.88</v>
          </cell>
          <cell r="AS857">
            <v>9041490.16159999</v>
          </cell>
          <cell r="AT857">
            <v>280696911.05</v>
          </cell>
          <cell r="AU857">
            <v>352374920.17</v>
          </cell>
          <cell r="AV857">
            <v>348499970.210001</v>
          </cell>
          <cell r="AW857">
            <v>368800524.82</v>
          </cell>
          <cell r="AX857">
            <v>15002592.23</v>
          </cell>
        </row>
        <row r="858">
          <cell r="A858" t="str">
            <v>003022.SZ</v>
          </cell>
          <cell r="B858" t="str">
            <v>联泓新科</v>
          </cell>
          <cell r="C858">
            <v>5665946151.77</v>
          </cell>
          <cell r="D858">
            <v>0</v>
          </cell>
          <cell r="E858">
            <v>0</v>
          </cell>
          <cell r="F858">
            <v>0</v>
          </cell>
          <cell r="G858">
            <v>4187983655.11</v>
          </cell>
          <cell r="H858">
            <v>87475266.17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42026479.84</v>
          </cell>
          <cell r="P858">
            <v>39065501.52</v>
          </cell>
          <cell r="Q858">
            <v>283730907.17</v>
          </cell>
          <cell r="R858">
            <v>183611315.98</v>
          </cell>
          <cell r="S858">
            <v>118853680.45</v>
          </cell>
          <cell r="T858">
            <v>29728946.72</v>
          </cell>
          <cell r="U858">
            <v>3727901.16</v>
          </cell>
          <cell r="V858">
            <v>0</v>
          </cell>
          <cell r="W858">
            <v>11081630.13</v>
          </cell>
          <cell r="X858">
            <v>2280239.77</v>
          </cell>
          <cell r="Y858">
            <v>1399294.46</v>
          </cell>
          <cell r="Z858">
            <v>22123190.72</v>
          </cell>
        </row>
        <row r="858">
          <cell r="AB858">
            <v>612778.71</v>
          </cell>
          <cell r="AC858">
            <v>59867.82</v>
          </cell>
          <cell r="AD858">
            <v>122989048.53</v>
          </cell>
          <cell r="AE858">
            <v>5665946151.77</v>
          </cell>
          <cell r="AF858">
            <v>4855271540.07</v>
          </cell>
          <cell r="AG858">
            <v>869928845.040001</v>
          </cell>
          <cell r="AH858">
            <v>870481755.930001</v>
          </cell>
          <cell r="AI858">
            <v>747492707.400001</v>
          </cell>
          <cell r="AJ858">
            <v>1477962496.66</v>
          </cell>
          <cell r="AK858">
            <v>0.260850078181258</v>
          </cell>
          <cell r="AL858">
            <v>549280588.08</v>
          </cell>
          <cell r="AM858">
            <v>0.00741738073646733</v>
          </cell>
          <cell r="AN858">
            <v>0.00689478870317118</v>
          </cell>
          <cell r="AO858">
            <v>0.0500765273036286</v>
          </cell>
          <cell r="AP858">
            <v>0.0324061173653479</v>
          </cell>
          <cell r="AQ858">
            <v>928681908.58</v>
          </cell>
          <cell r="AR858">
            <v>686839179.6</v>
          </cell>
          <cell r="AS858">
            <v>201415527.9912</v>
          </cell>
          <cell r="AT858">
            <v>805692860.05</v>
          </cell>
          <cell r="AU858">
            <v>809828228.13</v>
          </cell>
          <cell r="AV858">
            <v>860496682.47</v>
          </cell>
          <cell r="AW858">
            <v>869928845.040001</v>
          </cell>
          <cell r="AX858">
            <v>37082675.69</v>
          </cell>
        </row>
        <row r="859">
          <cell r="A859" t="str">
            <v>002002.SZ</v>
          </cell>
          <cell r="B859" t="str">
            <v>鸿达兴业</v>
          </cell>
          <cell r="C859">
            <v>5662943063.88</v>
          </cell>
          <cell r="D859">
            <v>0</v>
          </cell>
          <cell r="E859">
            <v>0</v>
          </cell>
          <cell r="F859">
            <v>0</v>
          </cell>
          <cell r="G859">
            <v>3522983150.44</v>
          </cell>
          <cell r="H859">
            <v>188120881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40742177.71</v>
          </cell>
          <cell r="P859">
            <v>24718914.63</v>
          </cell>
          <cell r="Q859">
            <v>161054233.23</v>
          </cell>
          <cell r="R859">
            <v>52483114.38</v>
          </cell>
          <cell r="S859">
            <v>191624880.07</v>
          </cell>
          <cell r="T859">
            <v>0</v>
          </cell>
          <cell r="U859">
            <v>0</v>
          </cell>
          <cell r="V859">
            <v>0</v>
          </cell>
          <cell r="W859">
            <v>1760</v>
          </cell>
          <cell r="X859">
            <v>113752612.19</v>
          </cell>
          <cell r="Y859">
            <v>0</v>
          </cell>
          <cell r="Z859">
            <v>0</v>
          </cell>
        </row>
        <row r="859">
          <cell r="AB859">
            <v>8722369.79</v>
          </cell>
          <cell r="AC859">
            <v>3441801.66</v>
          </cell>
          <cell r="AD859">
            <v>224626633.75</v>
          </cell>
          <cell r="AE859">
            <v>5662943063.88</v>
          </cell>
          <cell r="AF859">
            <v>3993606470.46</v>
          </cell>
          <cell r="AG859">
            <v>1555585741.23</v>
          </cell>
          <cell r="AH859">
            <v>1560866309.36</v>
          </cell>
          <cell r="AI859">
            <v>1336239675.61</v>
          </cell>
          <cell r="AJ859">
            <v>2139959913.44</v>
          </cell>
          <cell r="AK859">
            <v>0.37788829753372</v>
          </cell>
          <cell r="AL859">
            <v>273717871.82</v>
          </cell>
          <cell r="AM859">
            <v>0.0071945236338091</v>
          </cell>
          <cell r="AN859">
            <v>0.00436502969412934</v>
          </cell>
          <cell r="AO859">
            <v>0.0284400233965363</v>
          </cell>
          <cell r="AP859">
            <v>0.00926781600803185</v>
          </cell>
          <cell r="AQ859">
            <v>1866242041.62</v>
          </cell>
          <cell r="AR859">
            <v>1449990527.8</v>
          </cell>
          <cell r="AS859">
            <v>613597872.5208</v>
          </cell>
          <cell r="AT859">
            <v>1641615407.87</v>
          </cell>
          <cell r="AU859">
            <v>1674617161.55</v>
          </cell>
          <cell r="AV859">
            <v>1559087980.3</v>
          </cell>
          <cell r="AW859">
            <v>1555585741.23</v>
          </cell>
          <cell r="AX859">
            <v>1760</v>
          </cell>
        </row>
        <row r="860">
          <cell r="A860" t="str">
            <v>600461.SH</v>
          </cell>
          <cell r="B860" t="str">
            <v>洪城环境</v>
          </cell>
          <cell r="C860">
            <v>5661816015.43</v>
          </cell>
          <cell r="D860">
            <v>0</v>
          </cell>
          <cell r="E860">
            <v>0</v>
          </cell>
          <cell r="F860">
            <v>0</v>
          </cell>
          <cell r="G860">
            <v>4228298785.11</v>
          </cell>
          <cell r="H860">
            <v>125265177.2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24678228.27</v>
          </cell>
          <cell r="P860">
            <v>157682299.36</v>
          </cell>
          <cell r="Q860">
            <v>191744910.69</v>
          </cell>
          <cell r="R860">
            <v>63802331.93</v>
          </cell>
          <cell r="S860">
            <v>115158114.83</v>
          </cell>
          <cell r="T860">
            <v>6850332.25</v>
          </cell>
          <cell r="U860">
            <v>6608688.45</v>
          </cell>
          <cell r="V860">
            <v>0</v>
          </cell>
          <cell r="W860">
            <v>0</v>
          </cell>
          <cell r="X860">
            <v>-59098132.67</v>
          </cell>
          <cell r="Y860">
            <v>75931710.45</v>
          </cell>
          <cell r="Z860">
            <v>8133034.05</v>
          </cell>
        </row>
        <row r="860">
          <cell r="AB860">
            <v>3794921.37</v>
          </cell>
          <cell r="AC860">
            <v>3245850.54</v>
          </cell>
          <cell r="AD860">
            <v>185151401.55</v>
          </cell>
          <cell r="AE860">
            <v>5661816015.43</v>
          </cell>
          <cell r="AF860">
            <v>4781364670.19</v>
          </cell>
          <cell r="AG860">
            <v>878601133.760001</v>
          </cell>
          <cell r="AH860">
            <v>879150204.590001</v>
          </cell>
          <cell r="AI860">
            <v>693998803.040001</v>
          </cell>
          <cell r="AJ860">
            <v>1433517230.32</v>
          </cell>
          <cell r="AK860">
            <v>0.253190359138</v>
          </cell>
          <cell r="AL860">
            <v>513290409.87</v>
          </cell>
          <cell r="AM860">
            <v>0.00435871250544791</v>
          </cell>
          <cell r="AN860">
            <v>0.0278501277558777</v>
          </cell>
          <cell r="AO860">
            <v>0.0338663266639966</v>
          </cell>
          <cell r="AP860">
            <v>0.0112688811780745</v>
          </cell>
          <cell r="AQ860">
            <v>920226820.45</v>
          </cell>
          <cell r="AR860">
            <v>619917304.07</v>
          </cell>
          <cell r="AS860">
            <v>163889213.1732</v>
          </cell>
          <cell r="AT860">
            <v>735075418.9</v>
          </cell>
          <cell r="AU860">
            <v>805068705.62</v>
          </cell>
          <cell r="AV860">
            <v>861643739.14</v>
          </cell>
          <cell r="AW860">
            <v>878601133.760001</v>
          </cell>
          <cell r="AX860">
            <v>241643.8</v>
          </cell>
        </row>
        <row r="861">
          <cell r="A861" t="str">
            <v>601799.SH</v>
          </cell>
          <cell r="B861" t="str">
            <v>星宇股份</v>
          </cell>
          <cell r="C861">
            <v>5658367390.18</v>
          </cell>
          <cell r="D861">
            <v>0</v>
          </cell>
          <cell r="E861">
            <v>0</v>
          </cell>
          <cell r="F861">
            <v>0</v>
          </cell>
          <cell r="G861">
            <v>4280723555.47</v>
          </cell>
          <cell r="H861">
            <v>30817755.76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27554298.7</v>
          </cell>
          <cell r="P861">
            <v>132054668.64</v>
          </cell>
          <cell r="Q861">
            <v>158635582.71</v>
          </cell>
          <cell r="R861">
            <v>263170700.83</v>
          </cell>
          <cell r="S861">
            <v>25596134.52</v>
          </cell>
          <cell r="T861">
            <v>0</v>
          </cell>
          <cell r="U861">
            <v>0</v>
          </cell>
          <cell r="V861">
            <v>0</v>
          </cell>
          <cell r="W861">
            <v>68753442.93</v>
          </cell>
          <cell r="X861">
            <v>6526847.68</v>
          </cell>
          <cell r="Y861">
            <v>6863980.59</v>
          </cell>
          <cell r="Z861">
            <v>-4762193.97</v>
          </cell>
        </row>
        <row r="861">
          <cell r="AB861">
            <v>1674287.48</v>
          </cell>
          <cell r="AC861">
            <v>3405343.44</v>
          </cell>
          <cell r="AD861">
            <v>104251490.53</v>
          </cell>
          <cell r="AE861">
            <v>5658367390.18</v>
          </cell>
          <cell r="AF861">
            <v>4887734940.87</v>
          </cell>
          <cell r="AG861">
            <v>821232870</v>
          </cell>
          <cell r="AH861">
            <v>819501814.04</v>
          </cell>
          <cell r="AI861">
            <v>715250323.51</v>
          </cell>
          <cell r="AJ861">
            <v>1377643834.71</v>
          </cell>
          <cell r="AK861">
            <v>0.243470199036718</v>
          </cell>
          <cell r="AL861">
            <v>590010287.43</v>
          </cell>
          <cell r="AM861">
            <v>0.0048696552909979</v>
          </cell>
          <cell r="AN861">
            <v>0.0233379453001194</v>
          </cell>
          <cell r="AO861">
            <v>0.0280355748877864</v>
          </cell>
          <cell r="AP861">
            <v>0.0465100059226851</v>
          </cell>
          <cell r="AQ861">
            <v>787633547.28</v>
          </cell>
          <cell r="AR861">
            <v>657785922.23</v>
          </cell>
          <cell r="AS861">
            <v>44889423.454</v>
          </cell>
          <cell r="AT861">
            <v>683382056.75</v>
          </cell>
          <cell r="AU861">
            <v>762037412.76</v>
          </cell>
          <cell r="AV861">
            <v>747257805.83</v>
          </cell>
          <cell r="AW861">
            <v>821232870</v>
          </cell>
          <cell r="AX861">
            <v>68753442.93</v>
          </cell>
        </row>
        <row r="862">
          <cell r="A862" t="str">
            <v>002182.SZ</v>
          </cell>
          <cell r="B862" t="str">
            <v>云海金属</v>
          </cell>
          <cell r="C862">
            <v>5652147134.2</v>
          </cell>
          <cell r="D862">
            <v>0</v>
          </cell>
          <cell r="E862">
            <v>0</v>
          </cell>
          <cell r="F862">
            <v>0</v>
          </cell>
          <cell r="G862">
            <v>4898011820.65</v>
          </cell>
          <cell r="H862">
            <v>74647302.02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26609833.8</v>
          </cell>
          <cell r="P862">
            <v>39211274.7</v>
          </cell>
          <cell r="Q862">
            <v>107085117.54</v>
          </cell>
          <cell r="R862">
            <v>220510057.82</v>
          </cell>
          <cell r="S862">
            <v>84578954.16</v>
          </cell>
          <cell r="T862">
            <v>5056372.83</v>
          </cell>
          <cell r="U862">
            <v>0</v>
          </cell>
          <cell r="V862">
            <v>0</v>
          </cell>
          <cell r="W862">
            <v>86626.62</v>
          </cell>
          <cell r="X862">
            <v>18599531.43</v>
          </cell>
          <cell r="Y862">
            <v>159609.28</v>
          </cell>
          <cell r="Z862">
            <v>-2266709.79</v>
          </cell>
        </row>
        <row r="862">
          <cell r="AB862">
            <v>3381644.06</v>
          </cell>
          <cell r="AC862">
            <v>5522561.48</v>
          </cell>
          <cell r="AD862">
            <v>44098691.04</v>
          </cell>
          <cell r="AE862">
            <v>5652147134.2</v>
          </cell>
          <cell r="AF862">
            <v>5376007058.67</v>
          </cell>
          <cell r="AG862">
            <v>260257224.480001</v>
          </cell>
          <cell r="AH862">
            <v>258116307.060001</v>
          </cell>
          <cell r="AI862">
            <v>214017616.020001</v>
          </cell>
          <cell r="AJ862">
            <v>754135313.55</v>
          </cell>
          <cell r="AK862">
            <v>0.133424572227938</v>
          </cell>
          <cell r="AL862">
            <v>395716810.56</v>
          </cell>
          <cell r="AM862">
            <v>0.00470791597745028</v>
          </cell>
          <cell r="AN862">
            <v>0.00693741223803968</v>
          </cell>
          <cell r="AO862">
            <v>0.0189459182497302</v>
          </cell>
          <cell r="AP862">
            <v>0.0390135027599933</v>
          </cell>
          <cell r="AQ862">
            <v>358418502.99</v>
          </cell>
          <cell r="AR862">
            <v>229740857.79</v>
          </cell>
          <cell r="AS862">
            <v>-11678546.8204</v>
          </cell>
          <cell r="AT862">
            <v>314319811.95</v>
          </cell>
          <cell r="AU862">
            <v>273839548.83</v>
          </cell>
          <cell r="AV862">
            <v>265045877.17</v>
          </cell>
          <cell r="AW862">
            <v>260257224.480001</v>
          </cell>
          <cell r="AX862">
            <v>5142999.45</v>
          </cell>
        </row>
        <row r="863">
          <cell r="A863" t="str">
            <v>002106.SZ</v>
          </cell>
          <cell r="B863" t="str">
            <v>莱宝高科</v>
          </cell>
          <cell r="C863">
            <v>5643146333.73</v>
          </cell>
          <cell r="D863">
            <v>0</v>
          </cell>
          <cell r="E863">
            <v>0</v>
          </cell>
          <cell r="F863">
            <v>0</v>
          </cell>
          <cell r="G863">
            <v>4778118546.02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20095336.87</v>
          </cell>
          <cell r="P863">
            <v>28277785.53</v>
          </cell>
          <cell r="Q863">
            <v>172294053.38</v>
          </cell>
          <cell r="R863">
            <v>219291229.17</v>
          </cell>
          <cell r="S863">
            <v>-21696422.99</v>
          </cell>
          <cell r="T863">
            <v>1314110.98</v>
          </cell>
          <cell r="U863">
            <v>1314110.98</v>
          </cell>
          <cell r="V863">
            <v>0</v>
          </cell>
          <cell r="W863">
            <v>1057000</v>
          </cell>
          <cell r="X863">
            <v>-9098162.58</v>
          </cell>
          <cell r="Y863">
            <v>36471200.19</v>
          </cell>
          <cell r="Z863">
            <v>-1449268.04</v>
          </cell>
        </row>
        <row r="863">
          <cell r="AB863">
            <v>1678176.68</v>
          </cell>
          <cell r="AC863">
            <v>199005.81</v>
          </cell>
          <cell r="AD863">
            <v>34165736.01</v>
          </cell>
          <cell r="AE863">
            <v>5643146333.73</v>
          </cell>
          <cell r="AF863">
            <v>5196380527.98</v>
          </cell>
          <cell r="AG863">
            <v>420314611.079999</v>
          </cell>
          <cell r="AH863">
            <v>421793781.949999</v>
          </cell>
          <cell r="AI863">
            <v>387628045.939999</v>
          </cell>
          <cell r="AJ863">
            <v>865027787.709999</v>
          </cell>
          <cell r="AK863">
            <v>0.153288207775082</v>
          </cell>
          <cell r="AL863">
            <v>474950434.27</v>
          </cell>
          <cell r="AM863">
            <v>0.0035610164404008</v>
          </cell>
          <cell r="AN863">
            <v>0.00501099632327078</v>
          </cell>
          <cell r="AO863">
            <v>0.0305315586714756</v>
          </cell>
          <cell r="AP863">
            <v>0.0388597452912502</v>
          </cell>
          <cell r="AQ863">
            <v>390077353.439999</v>
          </cell>
          <cell r="AR863">
            <v>377608040.419999</v>
          </cell>
          <cell r="AS863">
            <v>325233.135198951</v>
          </cell>
          <cell r="AT863">
            <v>355911617.429999</v>
          </cell>
          <cell r="AU863">
            <v>411773776.429999</v>
          </cell>
          <cell r="AV863">
            <v>396247077.109999</v>
          </cell>
          <cell r="AW863">
            <v>420314611.079999</v>
          </cell>
          <cell r="AX863">
            <v>1057000</v>
          </cell>
        </row>
        <row r="864">
          <cell r="A864" t="str">
            <v>002030.SZ</v>
          </cell>
          <cell r="B864" t="str">
            <v>达安基因</v>
          </cell>
          <cell r="C864">
            <v>5637145611.28</v>
          </cell>
          <cell r="D864">
            <v>0</v>
          </cell>
          <cell r="E864">
            <v>0</v>
          </cell>
          <cell r="F864">
            <v>0</v>
          </cell>
          <cell r="G864">
            <v>1389498736.07</v>
          </cell>
          <cell r="H864">
            <v>4879281.85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24945568.77</v>
          </cell>
          <cell r="P864">
            <v>617472307.6</v>
          </cell>
          <cell r="Q864">
            <v>336252219.17</v>
          </cell>
          <cell r="R864">
            <v>271199877.5</v>
          </cell>
          <cell r="S864">
            <v>-15708515.05</v>
          </cell>
          <cell r="T864">
            <v>142322654.77</v>
          </cell>
          <cell r="U864">
            <v>127665722.34</v>
          </cell>
          <cell r="V864">
            <v>0</v>
          </cell>
          <cell r="W864">
            <v>-108091164.07</v>
          </cell>
          <cell r="X864">
            <v>123098518.63</v>
          </cell>
          <cell r="Y864">
            <v>8997303.54</v>
          </cell>
          <cell r="Z864">
            <v>-44973.9</v>
          </cell>
        </row>
        <row r="864">
          <cell r="AB864">
            <v>104697.78</v>
          </cell>
          <cell r="AC864">
            <v>1580349.64</v>
          </cell>
          <cell r="AD864">
            <v>436212994.1</v>
          </cell>
          <cell r="AE864">
            <v>5637145611.28</v>
          </cell>
          <cell r="AF864">
            <v>2623660194.06</v>
          </cell>
          <cell r="AG864">
            <v>2915576111.85</v>
          </cell>
          <cell r="AH864">
            <v>2914100459.99</v>
          </cell>
          <cell r="AI864">
            <v>2477887465.89</v>
          </cell>
          <cell r="AJ864">
            <v>4247646875.21</v>
          </cell>
          <cell r="AK864">
            <v>0.753510228068334</v>
          </cell>
          <cell r="AL864">
            <v>1260342928.44</v>
          </cell>
          <cell r="AM864">
            <v>0.00442521277436645</v>
          </cell>
          <cell r="AN864">
            <v>0.109536341648587</v>
          </cell>
          <cell r="AO864">
            <v>0.0596493761837826</v>
          </cell>
          <cell r="AP864">
            <v>0.0481094327166795</v>
          </cell>
          <cell r="AQ864">
            <v>2987303946.77</v>
          </cell>
          <cell r="AR864">
            <v>2566799467.72</v>
          </cell>
          <cell r="AS864">
            <v>2062080095.7448</v>
          </cell>
          <cell r="AT864">
            <v>2551090952.67</v>
          </cell>
          <cell r="AU864">
            <v>3003012461.82</v>
          </cell>
          <cell r="AV864">
            <v>2860756824.25</v>
          </cell>
          <cell r="AW864">
            <v>2915576111.85</v>
          </cell>
          <cell r="AX864">
            <v>-93434231.64</v>
          </cell>
        </row>
        <row r="865">
          <cell r="A865" t="str">
            <v>601128.SH</v>
          </cell>
          <cell r="B865" t="str">
            <v>常熟银行</v>
          </cell>
          <cell r="C865">
            <v>5633417000</v>
          </cell>
          <cell r="D865">
            <v>8384042000</v>
          </cell>
          <cell r="E865">
            <v>0</v>
          </cell>
          <cell r="F865">
            <v>333941000</v>
          </cell>
          <cell r="G865">
            <v>0</v>
          </cell>
          <cell r="H865">
            <v>0</v>
          </cell>
          <cell r="I865">
            <v>143728000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32557000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420732000</v>
          </cell>
          <cell r="U865">
            <v>55200000</v>
          </cell>
          <cell r="V865">
            <v>-16386000</v>
          </cell>
          <cell r="W865">
            <v>101218000</v>
          </cell>
          <cell r="X865">
            <v>1207192000</v>
          </cell>
          <cell r="Y865">
            <v>0</v>
          </cell>
          <cell r="Z865">
            <v>1643000</v>
          </cell>
        </row>
        <row r="865">
          <cell r="AB865">
            <v>6329000</v>
          </cell>
          <cell r="AC865">
            <v>12725000</v>
          </cell>
          <cell r="AD865">
            <v>313358000</v>
          </cell>
          <cell r="AE865">
            <v>5633417000</v>
          </cell>
          <cell r="AF865">
            <v>32557000</v>
          </cell>
          <cell r="AG865">
            <v>4900875000</v>
          </cell>
          <cell r="AH865">
            <v>4894479000</v>
          </cell>
          <cell r="AI865">
            <v>4581121000</v>
          </cell>
          <cell r="AJ865">
            <v>5633417000</v>
          </cell>
          <cell r="AK865">
            <v>1</v>
          </cell>
          <cell r="AL865">
            <v>38953000</v>
          </cell>
          <cell r="AM865">
            <v>0.00577926327839746</v>
          </cell>
          <cell r="AN865">
            <v>0</v>
          </cell>
          <cell r="AO865">
            <v>0</v>
          </cell>
          <cell r="AP865">
            <v>0</v>
          </cell>
          <cell r="AQ865">
            <v>5594464000</v>
          </cell>
          <cell r="AR865">
            <v>5281106000</v>
          </cell>
          <cell r="AS865">
            <v>3743795520</v>
          </cell>
          <cell r="AT865">
            <v>5281106000</v>
          </cell>
          <cell r="AU865">
            <v>5594464000</v>
          </cell>
          <cell r="AV865">
            <v>4395311000</v>
          </cell>
          <cell r="AW865">
            <v>4900875000</v>
          </cell>
          <cell r="AX865">
            <v>450364000</v>
          </cell>
        </row>
        <row r="866">
          <cell r="A866" t="str">
            <v>002543.SZ</v>
          </cell>
          <cell r="B866" t="str">
            <v>万和电气</v>
          </cell>
          <cell r="C866">
            <v>5622247916.18</v>
          </cell>
          <cell r="D866">
            <v>0</v>
          </cell>
          <cell r="E866">
            <v>0</v>
          </cell>
          <cell r="F866">
            <v>0</v>
          </cell>
          <cell r="G866">
            <v>4299241529.95</v>
          </cell>
          <cell r="H866">
            <v>12798679.75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30195808</v>
          </cell>
          <cell r="P866">
            <v>512113423.53</v>
          </cell>
          <cell r="Q866">
            <v>132913455.89</v>
          </cell>
          <cell r="R866">
            <v>179536227.23</v>
          </cell>
          <cell r="S866">
            <v>29464132.47</v>
          </cell>
          <cell r="T866">
            <v>10999019.38</v>
          </cell>
          <cell r="U866">
            <v>0</v>
          </cell>
          <cell r="V866">
            <v>0</v>
          </cell>
          <cell r="W866">
            <v>165427868.22</v>
          </cell>
          <cell r="X866">
            <v>10945459.47</v>
          </cell>
          <cell r="Y866">
            <v>3275846.23</v>
          </cell>
          <cell r="Z866">
            <v>-4468204.96</v>
          </cell>
        </row>
        <row r="866">
          <cell r="AB866">
            <v>10222541.5</v>
          </cell>
          <cell r="AC866">
            <v>3844062.99</v>
          </cell>
          <cell r="AD866">
            <v>95692417.39</v>
          </cell>
          <cell r="AE866">
            <v>5622247916.18</v>
          </cell>
          <cell r="AF866">
            <v>5183464577.07</v>
          </cell>
          <cell r="AG866">
            <v>596520716.050001</v>
          </cell>
          <cell r="AH866">
            <v>602899194.560001</v>
          </cell>
          <cell r="AI866">
            <v>507206777.170001</v>
          </cell>
          <cell r="AJ866">
            <v>1323006386.23</v>
          </cell>
          <cell r="AK866">
            <v>0.235316266012138</v>
          </cell>
          <cell r="AL866">
            <v>851656282.37</v>
          </cell>
          <cell r="AM866">
            <v>0.00537077134451879</v>
          </cell>
          <cell r="AN866">
            <v>0.0910869515476564</v>
          </cell>
          <cell r="AO866">
            <v>0.0236406252217186</v>
          </cell>
          <cell r="AP866">
            <v>0.0319331751119194</v>
          </cell>
          <cell r="AQ866">
            <v>471350103.86</v>
          </cell>
          <cell r="AR866">
            <v>346193554</v>
          </cell>
          <cell r="AS866">
            <v>12243161.9072</v>
          </cell>
          <cell r="AT866">
            <v>375657686.470001</v>
          </cell>
          <cell r="AU866">
            <v>441885971.39</v>
          </cell>
          <cell r="AV866">
            <v>436759281.17</v>
          </cell>
          <cell r="AW866">
            <v>596520716.050001</v>
          </cell>
          <cell r="AX866">
            <v>176426887.6</v>
          </cell>
        </row>
        <row r="867">
          <cell r="A867" t="str">
            <v>002139.SZ</v>
          </cell>
          <cell r="B867" t="str">
            <v>拓邦股份</v>
          </cell>
          <cell r="C867">
            <v>5618912456.32</v>
          </cell>
          <cell r="D867">
            <v>0</v>
          </cell>
          <cell r="E867">
            <v>0</v>
          </cell>
          <cell r="F867">
            <v>0</v>
          </cell>
          <cell r="G867">
            <v>4333985711.6</v>
          </cell>
          <cell r="H867">
            <v>10086582.85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18501482.98</v>
          </cell>
          <cell r="P867">
            <v>125276718.78</v>
          </cell>
          <cell r="Q867">
            <v>151228629.15</v>
          </cell>
          <cell r="R867">
            <v>284531361.57</v>
          </cell>
          <cell r="S867">
            <v>66808293.69</v>
          </cell>
          <cell r="T867">
            <v>37829210.98</v>
          </cell>
          <cell r="U867">
            <v>-2169239.55</v>
          </cell>
          <cell r="V867">
            <v>0</v>
          </cell>
          <cell r="W867">
            <v>87482239.45</v>
          </cell>
          <cell r="X867">
            <v>15371811.71</v>
          </cell>
          <cell r="Y867">
            <v>117619032.13</v>
          </cell>
          <cell r="Z867">
            <v>-586689.68</v>
          </cell>
        </row>
        <row r="867">
          <cell r="AB867">
            <v>1969406.14</v>
          </cell>
          <cell r="AC867">
            <v>4174913.2</v>
          </cell>
          <cell r="AD867">
            <v>70658255.13</v>
          </cell>
          <cell r="AE867">
            <v>5618912456.32</v>
          </cell>
          <cell r="AF867">
            <v>4980332197.77</v>
          </cell>
          <cell r="AG867">
            <v>630314175.460001</v>
          </cell>
          <cell r="AH867">
            <v>628108668.400001</v>
          </cell>
          <cell r="AI867">
            <v>557450413.270001</v>
          </cell>
          <cell r="AJ867">
            <v>1284926744.72</v>
          </cell>
          <cell r="AK867">
            <v>0.228678904451474</v>
          </cell>
          <cell r="AL867">
            <v>699362731.67</v>
          </cell>
          <cell r="AM867">
            <v>0.00329271600577974</v>
          </cell>
          <cell r="AN867">
            <v>0.0222955455800156</v>
          </cell>
          <cell r="AO867">
            <v>0.026914216999395</v>
          </cell>
          <cell r="AP867">
            <v>0.0506381552981782</v>
          </cell>
          <cell r="AQ867">
            <v>585564013.049999</v>
          </cell>
          <cell r="AR867">
            <v>448097464.229999</v>
          </cell>
          <cell r="AS867">
            <v>42752071.286799</v>
          </cell>
          <cell r="AT867">
            <v>514905757.919999</v>
          </cell>
          <cell r="AU867">
            <v>518755719.359999</v>
          </cell>
          <cell r="AV867">
            <v>561724435.869999</v>
          </cell>
          <cell r="AW867">
            <v>630314175.460001</v>
          </cell>
          <cell r="AX867">
            <v>127480689.98</v>
          </cell>
        </row>
        <row r="868">
          <cell r="A868" t="str">
            <v>002537.SZ</v>
          </cell>
          <cell r="B868" t="str">
            <v>海联金汇</v>
          </cell>
          <cell r="C868">
            <v>5611574401.21</v>
          </cell>
          <cell r="D868">
            <v>0</v>
          </cell>
          <cell r="E868">
            <v>0</v>
          </cell>
          <cell r="F868">
            <v>0</v>
          </cell>
          <cell r="G868">
            <v>5012755423.77</v>
          </cell>
          <cell r="H868">
            <v>8770835.75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14986808.15</v>
          </cell>
          <cell r="P868">
            <v>66197569.06</v>
          </cell>
          <cell r="Q868">
            <v>207996538.28</v>
          </cell>
          <cell r="R868">
            <v>137352241.61</v>
          </cell>
          <cell r="S868">
            <v>-3767938.42</v>
          </cell>
          <cell r="T868">
            <v>3928677.44</v>
          </cell>
          <cell r="U868">
            <v>0</v>
          </cell>
          <cell r="V868">
            <v>0</v>
          </cell>
          <cell r="W868">
            <v>0</v>
          </cell>
          <cell r="X868">
            <v>2080109.24</v>
          </cell>
          <cell r="Y868">
            <v>4859810.31</v>
          </cell>
          <cell r="Z868">
            <v>117976129.01</v>
          </cell>
        </row>
        <row r="868">
          <cell r="AB868">
            <v>8142816.16</v>
          </cell>
          <cell r="AC868">
            <v>20814019.77</v>
          </cell>
          <cell r="AD868">
            <v>79240392.31</v>
          </cell>
          <cell r="AE868">
            <v>5611574401.21</v>
          </cell>
          <cell r="AF868">
            <v>5435520642.45</v>
          </cell>
          <cell r="AG868">
            <v>291018645.66</v>
          </cell>
          <cell r="AH868">
            <v>278347442.05</v>
          </cell>
          <cell r="AI868">
            <v>199107049.74</v>
          </cell>
          <cell r="AJ868">
            <v>598818977.44</v>
          </cell>
          <cell r="AK868">
            <v>0.106711403008553</v>
          </cell>
          <cell r="AL868">
            <v>444064171.02</v>
          </cell>
          <cell r="AM868">
            <v>0.00267069579381652</v>
          </cell>
          <cell r="AN868">
            <v>0.0117966125595209</v>
          </cell>
          <cell r="AO868">
            <v>0.0370656296092502</v>
          </cell>
          <cell r="AP868">
            <v>0.02447659636846</v>
          </cell>
          <cell r="AQ868">
            <v>154754806.42</v>
          </cell>
          <cell r="AR868">
            <v>79282352.5299996</v>
          </cell>
          <cell r="AS868">
            <v>-261473457.2724</v>
          </cell>
          <cell r="AT868">
            <v>75514414.1099996</v>
          </cell>
          <cell r="AU868">
            <v>158522744.84</v>
          </cell>
          <cell r="AV868">
            <v>274551194.05</v>
          </cell>
          <cell r="AW868">
            <v>291018645.66</v>
          </cell>
          <cell r="AX868">
            <v>3928677.44</v>
          </cell>
        </row>
        <row r="869">
          <cell r="A869" t="str">
            <v>002925.SZ</v>
          </cell>
          <cell r="B869" t="str">
            <v>盈趣科技</v>
          </cell>
          <cell r="C869">
            <v>5610020858.4</v>
          </cell>
          <cell r="D869">
            <v>0</v>
          </cell>
          <cell r="E869">
            <v>0</v>
          </cell>
          <cell r="F869">
            <v>0</v>
          </cell>
          <cell r="G869">
            <v>4048310049.31</v>
          </cell>
          <cell r="H869">
            <v>11994639.82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25419303.63</v>
          </cell>
          <cell r="P869">
            <v>63650325.78</v>
          </cell>
          <cell r="Q869">
            <v>219575989.37</v>
          </cell>
          <cell r="R869">
            <v>270670076.09</v>
          </cell>
          <cell r="S869">
            <v>5783045.04</v>
          </cell>
          <cell r="T869">
            <v>63915854.33</v>
          </cell>
          <cell r="U869">
            <v>5237380.78</v>
          </cell>
          <cell r="V869">
            <v>0</v>
          </cell>
          <cell r="W869">
            <v>10553776.02</v>
          </cell>
          <cell r="X869">
            <v>4656149.75</v>
          </cell>
          <cell r="Y869">
            <v>27258184.58</v>
          </cell>
          <cell r="Z869">
            <v>787723.43</v>
          </cell>
        </row>
        <row r="869">
          <cell r="AB869">
            <v>2572630.6</v>
          </cell>
          <cell r="AC869">
            <v>2112016.67</v>
          </cell>
          <cell r="AD869">
            <v>140308231.92</v>
          </cell>
          <cell r="AE869">
            <v>5610020858.4</v>
          </cell>
          <cell r="AF869">
            <v>4633408789.22</v>
          </cell>
          <cell r="AG869">
            <v>1019955088.63</v>
          </cell>
          <cell r="AH869">
            <v>1020415702.56</v>
          </cell>
          <cell r="AI869">
            <v>880107470.64</v>
          </cell>
          <cell r="AJ869">
            <v>1561710809.09</v>
          </cell>
          <cell r="AK869">
            <v>0.278378788334025</v>
          </cell>
          <cell r="AL869">
            <v>606113265.52</v>
          </cell>
          <cell r="AM869">
            <v>0.00453105331897994</v>
          </cell>
          <cell r="AN869">
            <v>0.0113458269383607</v>
          </cell>
          <cell r="AO869">
            <v>0.0391399595317412</v>
          </cell>
          <cell r="AP869">
            <v>0.0482476060110757</v>
          </cell>
          <cell r="AQ869">
            <v>955597543.57</v>
          </cell>
          <cell r="AR869">
            <v>809506266.61</v>
          </cell>
          <cell r="AS869">
            <v>390425497.1172</v>
          </cell>
          <cell r="AT869">
            <v>815289311.65</v>
          </cell>
          <cell r="AU869">
            <v>949814498.53</v>
          </cell>
          <cell r="AV869">
            <v>939273863.499999</v>
          </cell>
          <cell r="AW869">
            <v>1019955088.63</v>
          </cell>
          <cell r="AX869">
            <v>69232249.57</v>
          </cell>
        </row>
        <row r="870">
          <cell r="A870" t="str">
            <v>002411.SZ</v>
          </cell>
          <cell r="B870" t="str">
            <v>延安必康</v>
          </cell>
          <cell r="C870">
            <v>5591015743.68</v>
          </cell>
          <cell r="D870">
            <v>0</v>
          </cell>
          <cell r="E870">
            <v>0</v>
          </cell>
          <cell r="F870">
            <v>0</v>
          </cell>
          <cell r="G870">
            <v>4050367931.82</v>
          </cell>
          <cell r="H870">
            <v>205848266.61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35269812.78</v>
          </cell>
          <cell r="P870">
            <v>215027176.56</v>
          </cell>
          <cell r="Q870">
            <v>237628310.51</v>
          </cell>
          <cell r="R870">
            <v>88501778.87</v>
          </cell>
          <cell r="S870">
            <v>207604502.48</v>
          </cell>
          <cell r="T870">
            <v>2987328.31</v>
          </cell>
          <cell r="U870">
            <v>0</v>
          </cell>
          <cell r="V870">
            <v>0</v>
          </cell>
          <cell r="W870">
            <v>0</v>
          </cell>
          <cell r="X870">
            <v>3246208.53</v>
          </cell>
          <cell r="Y870">
            <v>0</v>
          </cell>
          <cell r="Z870">
            <v>-5229412.87</v>
          </cell>
        </row>
        <row r="870">
          <cell r="AB870">
            <v>3773214.17</v>
          </cell>
          <cell r="AC870">
            <v>5422746.03</v>
          </cell>
          <cell r="AD870">
            <v>156152040.85</v>
          </cell>
          <cell r="AE870">
            <v>5591015743.68</v>
          </cell>
          <cell r="AF870">
            <v>4834399513.02</v>
          </cell>
          <cell r="AG870">
            <v>751127937.57</v>
          </cell>
          <cell r="AH870">
            <v>749478405.71</v>
          </cell>
          <cell r="AI870">
            <v>593326364.86</v>
          </cell>
          <cell r="AJ870">
            <v>1540647811.86</v>
          </cell>
          <cell r="AK870">
            <v>0.27555776669052</v>
          </cell>
          <cell r="AL870">
            <v>578076610.58</v>
          </cell>
          <cell r="AM870">
            <v>0.00630830146022545</v>
          </cell>
          <cell r="AN870">
            <v>0.0384594117451849</v>
          </cell>
          <cell r="AO870">
            <v>0.0425018138749853</v>
          </cell>
          <cell r="AP870">
            <v>0.0158292845034538</v>
          </cell>
          <cell r="AQ870">
            <v>962571201.28</v>
          </cell>
          <cell r="AR870">
            <v>598814657.95</v>
          </cell>
          <cell r="AS870">
            <v>-134462524.358</v>
          </cell>
          <cell r="AT870">
            <v>806419160.43</v>
          </cell>
          <cell r="AU870">
            <v>754966698.8</v>
          </cell>
          <cell r="AV870">
            <v>749896845.13</v>
          </cell>
          <cell r="AW870">
            <v>751127937.57</v>
          </cell>
          <cell r="AX870">
            <v>2987328.31</v>
          </cell>
        </row>
        <row r="871">
          <cell r="A871" t="str">
            <v>600653.SH</v>
          </cell>
          <cell r="B871" t="str">
            <v>申华控股</v>
          </cell>
          <cell r="C871">
            <v>5587427938.33</v>
          </cell>
          <cell r="D871">
            <v>0</v>
          </cell>
          <cell r="E871">
            <v>0</v>
          </cell>
          <cell r="F871">
            <v>0</v>
          </cell>
          <cell r="G871">
            <v>5087396180.23</v>
          </cell>
          <cell r="H871">
            <v>89687626.44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22622952.58</v>
          </cell>
          <cell r="P871">
            <v>119597389.32</v>
          </cell>
          <cell r="Q871">
            <v>170518923.43</v>
          </cell>
          <cell r="R871">
            <v>0</v>
          </cell>
          <cell r="S871">
            <v>95097599.86</v>
          </cell>
          <cell r="T871">
            <v>16299493.57</v>
          </cell>
          <cell r="U871">
            <v>11864687.6</v>
          </cell>
          <cell r="V871">
            <v>0</v>
          </cell>
          <cell r="W871">
            <v>-692421.57</v>
          </cell>
          <cell r="X871">
            <v>-2660393.64</v>
          </cell>
          <cell r="Y871">
            <v>-2350635.22</v>
          </cell>
          <cell r="Z871">
            <v>3963305.93</v>
          </cell>
        </row>
        <row r="871">
          <cell r="AB871">
            <v>519985.94</v>
          </cell>
          <cell r="AC871">
            <v>798694.81</v>
          </cell>
          <cell r="AD871">
            <v>51165788.47</v>
          </cell>
          <cell r="AE871">
            <v>5587427938.33</v>
          </cell>
          <cell r="AF871">
            <v>5495233045.42</v>
          </cell>
          <cell r="AG871">
            <v>116776299.700001</v>
          </cell>
          <cell r="AH871">
            <v>116497590.830001</v>
          </cell>
          <cell r="AI871">
            <v>65331802.360001</v>
          </cell>
          <cell r="AJ871">
            <v>500031758.1</v>
          </cell>
          <cell r="AK871">
            <v>0.0894922965663254</v>
          </cell>
          <cell r="AL871">
            <v>310667338.98</v>
          </cell>
          <cell r="AM871">
            <v>0.00404890279207103</v>
          </cell>
          <cell r="AN871">
            <v>0.0214047305200228</v>
          </cell>
          <cell r="AO871">
            <v>0.0305183217237099</v>
          </cell>
          <cell r="AP871">
            <v>0</v>
          </cell>
          <cell r="AQ871">
            <v>189364419.12</v>
          </cell>
          <cell r="AR871">
            <v>43101030.7900004</v>
          </cell>
          <cell r="AS871">
            <v>-45529477.4523996</v>
          </cell>
          <cell r="AT871">
            <v>138198630.65</v>
          </cell>
          <cell r="AU871">
            <v>94266819.2600004</v>
          </cell>
          <cell r="AV871">
            <v>106579201.12</v>
          </cell>
          <cell r="AW871">
            <v>116776299.700001</v>
          </cell>
          <cell r="AX871">
            <v>3742384.4</v>
          </cell>
        </row>
        <row r="872">
          <cell r="A872" t="str">
            <v>601101.SH</v>
          </cell>
          <cell r="B872" t="str">
            <v>昊华能源</v>
          </cell>
          <cell r="C872">
            <v>5579926597.82</v>
          </cell>
          <cell r="D872">
            <v>0</v>
          </cell>
          <cell r="E872">
            <v>0</v>
          </cell>
          <cell r="F872">
            <v>0</v>
          </cell>
          <cell r="G872">
            <v>1985341399.82</v>
          </cell>
          <cell r="H872">
            <v>228878767.74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508410801.13</v>
          </cell>
          <cell r="P872">
            <v>110152475.39</v>
          </cell>
          <cell r="Q872">
            <v>332623300.7</v>
          </cell>
          <cell r="R872">
            <v>561485.62</v>
          </cell>
          <cell r="S872">
            <v>309551197.21</v>
          </cell>
          <cell r="T872">
            <v>-16512000</v>
          </cell>
          <cell r="U872">
            <v>-16512000</v>
          </cell>
          <cell r="V872">
            <v>0</v>
          </cell>
          <cell r="W872">
            <v>0</v>
          </cell>
          <cell r="X872">
            <v>9915873.77</v>
          </cell>
          <cell r="Y872">
            <v>0</v>
          </cell>
          <cell r="Z872">
            <v>0</v>
          </cell>
        </row>
        <row r="872">
          <cell r="AB872">
            <v>1635858.06</v>
          </cell>
          <cell r="AC872">
            <v>28357742.7</v>
          </cell>
          <cell r="AD872">
            <v>496904250.41</v>
          </cell>
          <cell r="AE872">
            <v>5579926597.82</v>
          </cell>
          <cell r="AF872">
            <v>3246640659.87</v>
          </cell>
          <cell r="AG872">
            <v>2306858064.18</v>
          </cell>
          <cell r="AH872">
            <v>2280136179.54</v>
          </cell>
          <cell r="AI872">
            <v>1783231929.13</v>
          </cell>
          <cell r="AJ872">
            <v>3594585198</v>
          </cell>
          <cell r="AK872">
            <v>0.644199369827616</v>
          </cell>
          <cell r="AL872">
            <v>978469947.48</v>
          </cell>
          <cell r="AM872">
            <v>0.0911142453609746</v>
          </cell>
          <cell r="AN872">
            <v>0.0197408466686703</v>
          </cell>
          <cell r="AO872">
            <v>0.0596106946693441</v>
          </cell>
          <cell r="AP872">
            <v>0.000100625986768243</v>
          </cell>
          <cell r="AQ872">
            <v>2616115250.52</v>
          </cell>
          <cell r="AR872">
            <v>1809659802.9</v>
          </cell>
          <cell r="AS872">
            <v>1091818967.4064</v>
          </cell>
          <cell r="AT872">
            <v>2119211000.11</v>
          </cell>
          <cell r="AU872">
            <v>2306564053.31</v>
          </cell>
          <cell r="AV872">
            <v>2404042493.65</v>
          </cell>
          <cell r="AW872">
            <v>2306858064.18</v>
          </cell>
          <cell r="AX872">
            <v>0</v>
          </cell>
        </row>
        <row r="873">
          <cell r="A873" t="str">
            <v>000700.SZ</v>
          </cell>
          <cell r="B873" t="str">
            <v>模塑科技</v>
          </cell>
          <cell r="C873">
            <v>5569132091.74</v>
          </cell>
          <cell r="D873">
            <v>0</v>
          </cell>
          <cell r="E873">
            <v>0</v>
          </cell>
          <cell r="F873">
            <v>0</v>
          </cell>
          <cell r="G873">
            <v>4551138199.4</v>
          </cell>
          <cell r="H873">
            <v>116978833.38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38951631.68</v>
          </cell>
          <cell r="P873">
            <v>99189195.71</v>
          </cell>
          <cell r="Q873">
            <v>526135347.9</v>
          </cell>
          <cell r="R873">
            <v>169043129.84</v>
          </cell>
          <cell r="S873">
            <v>114496712.03</v>
          </cell>
          <cell r="T873">
            <v>186593361.86</v>
          </cell>
          <cell r="U873">
            <v>166476651.18</v>
          </cell>
          <cell r="V873">
            <v>0</v>
          </cell>
          <cell r="W873">
            <v>43742856.02</v>
          </cell>
          <cell r="X873">
            <v>2180875.31</v>
          </cell>
          <cell r="Y873">
            <v>484996819.24</v>
          </cell>
          <cell r="Z873">
            <v>-39011834.04</v>
          </cell>
        </row>
        <row r="873">
          <cell r="AB873">
            <v>13466074.56</v>
          </cell>
          <cell r="AC873">
            <v>2771562.54</v>
          </cell>
          <cell r="AD873">
            <v>36778070.54</v>
          </cell>
          <cell r="AE873">
            <v>5569132091.74</v>
          </cell>
          <cell r="AF873">
            <v>5498954216.56</v>
          </cell>
          <cell r="AG873">
            <v>-225675435.53</v>
          </cell>
          <cell r="AH873">
            <v>-214980923.51</v>
          </cell>
          <cell r="AI873">
            <v>-251758994.05</v>
          </cell>
          <cell r="AJ873">
            <v>1017993892.34</v>
          </cell>
          <cell r="AK873">
            <v>0.182792197342538</v>
          </cell>
          <cell r="AL873">
            <v>1307621612.35</v>
          </cell>
          <cell r="AM873">
            <v>0.00699420143719918</v>
          </cell>
          <cell r="AN873">
            <v>0.0178105302722331</v>
          </cell>
          <cell r="AO873">
            <v>0.0944734905247356</v>
          </cell>
          <cell r="AP873">
            <v>0.0303535859906646</v>
          </cell>
          <cell r="AQ873">
            <v>-289627720.01</v>
          </cell>
          <cell r="AR873">
            <v>-440902502.58</v>
          </cell>
          <cell r="AS873">
            <v>-624580322.0944</v>
          </cell>
          <cell r="AT873">
            <v>-326405790.55</v>
          </cell>
          <cell r="AU873">
            <v>-404124432.04</v>
          </cell>
          <cell r="AV873">
            <v>-458493774.76</v>
          </cell>
          <cell r="AW873">
            <v>-225675435.53</v>
          </cell>
          <cell r="AX873">
            <v>63859566.7</v>
          </cell>
        </row>
        <row r="874">
          <cell r="A874" t="str">
            <v>600399.SH</v>
          </cell>
          <cell r="B874" t="str">
            <v>抚顺特钢</v>
          </cell>
          <cell r="C874">
            <v>5568845223.27</v>
          </cell>
          <cell r="D874">
            <v>0</v>
          </cell>
          <cell r="E874">
            <v>0</v>
          </cell>
          <cell r="F874">
            <v>0</v>
          </cell>
          <cell r="G874">
            <v>4363676730.83</v>
          </cell>
          <cell r="H874">
            <v>64738471.38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50376360.43</v>
          </cell>
          <cell r="P874">
            <v>46131905.93</v>
          </cell>
          <cell r="Q874">
            <v>155730502.52</v>
          </cell>
          <cell r="R874">
            <v>254129707.68</v>
          </cell>
          <cell r="S874">
            <v>64766221.9</v>
          </cell>
          <cell r="T874">
            <v>18445907.7</v>
          </cell>
          <cell r="U874">
            <v>0</v>
          </cell>
          <cell r="V874">
            <v>0</v>
          </cell>
          <cell r="W874">
            <v>17574772.95</v>
          </cell>
          <cell r="X874">
            <v>3827940.88</v>
          </cell>
          <cell r="Y874">
            <v>0</v>
          </cell>
          <cell r="Z874">
            <v>3243610.62</v>
          </cell>
        </row>
        <row r="874">
          <cell r="AB874">
            <v>5948464.1</v>
          </cell>
          <cell r="AC874">
            <v>31528976.27</v>
          </cell>
          <cell r="AD874">
            <v>1475151.56</v>
          </cell>
          <cell r="AE874">
            <v>5568845223.27</v>
          </cell>
          <cell r="AF874">
            <v>4934811429.29</v>
          </cell>
          <cell r="AG874">
            <v>669470144.37</v>
          </cell>
          <cell r="AH874">
            <v>643889632.2</v>
          </cell>
          <cell r="AI874">
            <v>642414480.64</v>
          </cell>
          <cell r="AJ874">
            <v>1205168492.44</v>
          </cell>
          <cell r="AK874">
            <v>0.216412639267487</v>
          </cell>
          <cell r="AL874">
            <v>531948988.73</v>
          </cell>
          <cell r="AM874">
            <v>0.00904610532530104</v>
          </cell>
          <cell r="AN874">
            <v>0.00828392675329403</v>
          </cell>
          <cell r="AO874">
            <v>0.0279645952215127</v>
          </cell>
          <cell r="AP874">
            <v>0.0456341840168394</v>
          </cell>
          <cell r="AQ874">
            <v>673219503.710001</v>
          </cell>
          <cell r="AR874">
            <v>606978130.250001</v>
          </cell>
          <cell r="AS874">
            <v>149739687.476401</v>
          </cell>
          <cell r="AT874">
            <v>671744352.150001</v>
          </cell>
          <cell r="AU874">
            <v>608453281.810001</v>
          </cell>
          <cell r="AV874">
            <v>633477214.24</v>
          </cell>
          <cell r="AW874">
            <v>669470144.37</v>
          </cell>
          <cell r="AX874">
            <v>36020680.65</v>
          </cell>
        </row>
        <row r="875">
          <cell r="A875" t="str">
            <v>605499.SH</v>
          </cell>
          <cell r="B875" t="str">
            <v>东鹏饮料</v>
          </cell>
          <cell r="C875">
            <v>5560212457.42</v>
          </cell>
          <cell r="D875">
            <v>0</v>
          </cell>
          <cell r="E875">
            <v>0</v>
          </cell>
          <cell r="F875">
            <v>0</v>
          </cell>
          <cell r="G875">
            <v>2864038174.26</v>
          </cell>
          <cell r="H875">
            <v>9740480.75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60121040.3</v>
          </cell>
          <cell r="P875">
            <v>1197901436.53</v>
          </cell>
          <cell r="Q875">
            <v>194477930.91</v>
          </cell>
          <cell r="R875">
            <v>29567240.58</v>
          </cell>
          <cell r="S875">
            <v>-10671515.4</v>
          </cell>
          <cell r="T875">
            <v>16088007.92</v>
          </cell>
          <cell r="U875">
            <v>0</v>
          </cell>
          <cell r="V875">
            <v>0</v>
          </cell>
          <cell r="W875">
            <v>18405171.07</v>
          </cell>
          <cell r="X875">
            <v>661973.53</v>
          </cell>
          <cell r="Y875">
            <v>0</v>
          </cell>
          <cell r="Z875">
            <v>1016701.83</v>
          </cell>
        </row>
        <row r="875">
          <cell r="AB875">
            <v>1728260.93</v>
          </cell>
          <cell r="AC875">
            <v>11611166.34</v>
          </cell>
          <cell r="AD875">
            <v>267245555.9</v>
          </cell>
          <cell r="AE875">
            <v>5560212457.42</v>
          </cell>
          <cell r="AF875">
            <v>4335434307.18</v>
          </cell>
          <cell r="AG875">
            <v>1259626057.53</v>
          </cell>
          <cell r="AH875">
            <v>1249743152.12</v>
          </cell>
          <cell r="AI875">
            <v>982497596.22</v>
          </cell>
          <cell r="AJ875">
            <v>2696174283.16</v>
          </cell>
          <cell r="AK875">
            <v>0.484904903150239</v>
          </cell>
          <cell r="AL875">
            <v>1491950553.73</v>
          </cell>
          <cell r="AM875">
            <v>0.0108127235713394</v>
          </cell>
          <cell r="AN875">
            <v>0.215441666249897</v>
          </cell>
          <cell r="AO875">
            <v>0.0349767086058866</v>
          </cell>
          <cell r="AP875">
            <v>0.00531764582854079</v>
          </cell>
          <cell r="AQ875">
            <v>1204223729.43</v>
          </cell>
          <cell r="AR875">
            <v>947649688.93</v>
          </cell>
          <cell r="AS875">
            <v>624353762.322</v>
          </cell>
          <cell r="AT875">
            <v>936978173.53</v>
          </cell>
          <cell r="AU875">
            <v>1214895244.83</v>
          </cell>
          <cell r="AV875">
            <v>1204720882.39</v>
          </cell>
          <cell r="AW875">
            <v>1259626057.53</v>
          </cell>
          <cell r="AX875">
            <v>34493178.99</v>
          </cell>
        </row>
        <row r="876">
          <cell r="A876" t="str">
            <v>600822.SH</v>
          </cell>
          <cell r="B876" t="str">
            <v>上海物贸</v>
          </cell>
          <cell r="C876">
            <v>5556566615.28</v>
          </cell>
          <cell r="D876">
            <v>0</v>
          </cell>
          <cell r="E876">
            <v>0</v>
          </cell>
          <cell r="F876">
            <v>0</v>
          </cell>
          <cell r="G876">
            <v>5287888202.37</v>
          </cell>
          <cell r="H876">
            <v>5953426.11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6476859.2</v>
          </cell>
          <cell r="P876">
            <v>80558530.96</v>
          </cell>
          <cell r="Q876">
            <v>140519735.23</v>
          </cell>
          <cell r="R876">
            <v>0</v>
          </cell>
          <cell r="S876">
            <v>4222862.27</v>
          </cell>
          <cell r="T876">
            <v>130742475.8</v>
          </cell>
          <cell r="U876">
            <v>10710849.41</v>
          </cell>
          <cell r="V876">
            <v>0</v>
          </cell>
          <cell r="W876">
            <v>0</v>
          </cell>
          <cell r="X876">
            <v>-36985.21</v>
          </cell>
          <cell r="Y876">
            <v>194219.43</v>
          </cell>
          <cell r="Z876">
            <v>165341.06</v>
          </cell>
        </row>
        <row r="876">
          <cell r="AB876">
            <v>7028015.77</v>
          </cell>
          <cell r="AC876">
            <v>235479.23</v>
          </cell>
          <cell r="AD876">
            <v>29816054.31</v>
          </cell>
          <cell r="AE876">
            <v>5556566615.28</v>
          </cell>
          <cell r="AF876">
            <v>5519666190.03</v>
          </cell>
          <cell r="AG876">
            <v>167651007.89</v>
          </cell>
          <cell r="AH876">
            <v>174443544.43</v>
          </cell>
          <cell r="AI876">
            <v>144627490.12</v>
          </cell>
          <cell r="AJ876">
            <v>268678412.91</v>
          </cell>
          <cell r="AK876">
            <v>0.0483533144678156</v>
          </cell>
          <cell r="AL876">
            <v>220956808.28</v>
          </cell>
          <cell r="AM876">
            <v>0.00116562252348227</v>
          </cell>
          <cell r="AN876">
            <v>0.0144978970896294</v>
          </cell>
          <cell r="AO876">
            <v>0.0252889499864151</v>
          </cell>
          <cell r="AP876">
            <v>0</v>
          </cell>
          <cell r="AQ876">
            <v>47721604.6299999</v>
          </cell>
          <cell r="AR876">
            <v>13682688.0499999</v>
          </cell>
          <cell r="AS876">
            <v>-61172634.6788001</v>
          </cell>
          <cell r="AT876">
            <v>17905550.3199999</v>
          </cell>
          <cell r="AU876">
            <v>43498742.3599999</v>
          </cell>
          <cell r="AV876">
            <v>35177968.2499999</v>
          </cell>
          <cell r="AW876">
            <v>167651007.89</v>
          </cell>
          <cell r="AX876">
            <v>120031626.39</v>
          </cell>
        </row>
        <row r="877">
          <cell r="A877" t="str">
            <v>601339.SH</v>
          </cell>
          <cell r="B877" t="str">
            <v>百隆东方</v>
          </cell>
          <cell r="C877">
            <v>5556564790.5</v>
          </cell>
          <cell r="D877">
            <v>0</v>
          </cell>
          <cell r="E877">
            <v>0</v>
          </cell>
          <cell r="F877">
            <v>0</v>
          </cell>
          <cell r="G877">
            <v>4326328622.72</v>
          </cell>
          <cell r="H877">
            <v>92951670.22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25780456.18</v>
          </cell>
          <cell r="P877">
            <v>21479832.38</v>
          </cell>
          <cell r="Q877">
            <v>259624468.04</v>
          </cell>
          <cell r="R877">
            <v>105831446.76</v>
          </cell>
          <cell r="S877">
            <v>77049559.36</v>
          </cell>
          <cell r="T877">
            <v>99928960.93</v>
          </cell>
          <cell r="U877">
            <v>69616381.56</v>
          </cell>
          <cell r="V877">
            <v>0</v>
          </cell>
          <cell r="W877">
            <v>-259125</v>
          </cell>
          <cell r="X877">
            <v>2458769.82</v>
          </cell>
          <cell r="Y877">
            <v>7997535.95</v>
          </cell>
          <cell r="Z877">
            <v>-2470625.59</v>
          </cell>
        </row>
        <row r="877">
          <cell r="AB877">
            <v>5033841.72</v>
          </cell>
          <cell r="AC877">
            <v>4733697.74</v>
          </cell>
          <cell r="AD877">
            <v>49922855.76</v>
          </cell>
          <cell r="AE877">
            <v>5556564790.5</v>
          </cell>
          <cell r="AF877">
            <v>4816094385.44</v>
          </cell>
          <cell r="AG877">
            <v>827213309.629999</v>
          </cell>
          <cell r="AH877">
            <v>827513453.609999</v>
          </cell>
          <cell r="AI877">
            <v>777590597.849999</v>
          </cell>
          <cell r="AJ877">
            <v>1230236167.78</v>
          </cell>
          <cell r="AK877">
            <v>0.221402289753432</v>
          </cell>
          <cell r="AL877">
            <v>420413595.33</v>
          </cell>
          <cell r="AM877">
            <v>0.00463963926490636</v>
          </cell>
          <cell r="AN877">
            <v>0.00386566758237461</v>
          </cell>
          <cell r="AO877">
            <v>0.046723916273572</v>
          </cell>
          <cell r="AP877">
            <v>0.0190462004404122</v>
          </cell>
          <cell r="AQ877">
            <v>809822572.45</v>
          </cell>
          <cell r="AR877">
            <v>682850157.33</v>
          </cell>
          <cell r="AS877">
            <v>-6121026.35720003</v>
          </cell>
          <cell r="AT877">
            <v>759899716.69</v>
          </cell>
          <cell r="AU877">
            <v>732773013.09</v>
          </cell>
          <cell r="AV877">
            <v>711641362.839999</v>
          </cell>
          <cell r="AW877">
            <v>827213309.629999</v>
          </cell>
          <cell r="AX877">
            <v>30053454.37</v>
          </cell>
        </row>
        <row r="878">
          <cell r="A878" t="str">
            <v>601900.SH</v>
          </cell>
          <cell r="B878" t="str">
            <v>南方传媒</v>
          </cell>
          <cell r="C878">
            <v>5538182645.28</v>
          </cell>
          <cell r="D878">
            <v>0</v>
          </cell>
          <cell r="E878">
            <v>0</v>
          </cell>
          <cell r="F878">
            <v>0</v>
          </cell>
          <cell r="G878">
            <v>3808853806.27</v>
          </cell>
          <cell r="H878">
            <v>391803.9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22691330.98</v>
          </cell>
          <cell r="P878">
            <v>607088798.74</v>
          </cell>
          <cell r="Q878">
            <v>529272680.7</v>
          </cell>
          <cell r="R878">
            <v>0</v>
          </cell>
          <cell r="S878">
            <v>-22787205.81</v>
          </cell>
          <cell r="T878">
            <v>30937535.98</v>
          </cell>
          <cell r="U878">
            <v>-1898065.49</v>
          </cell>
          <cell r="V878">
            <v>0</v>
          </cell>
          <cell r="W878">
            <v>87070888.68</v>
          </cell>
          <cell r="X878">
            <v>26821704.74</v>
          </cell>
          <cell r="Y878">
            <v>7408138.83</v>
          </cell>
          <cell r="Z878">
            <v>570724.32</v>
          </cell>
        </row>
        <row r="878">
          <cell r="AB878">
            <v>890142.41</v>
          </cell>
          <cell r="AC878">
            <v>4798366.25</v>
          </cell>
          <cell r="AD878">
            <v>5402477.27</v>
          </cell>
          <cell r="AE878">
            <v>5538182645.28</v>
          </cell>
          <cell r="AF878">
            <v>4945119410.88</v>
          </cell>
          <cell r="AG878">
            <v>677412539.810001</v>
          </cell>
          <cell r="AH878">
            <v>673504315.970001</v>
          </cell>
          <cell r="AI878">
            <v>668101838.700001</v>
          </cell>
          <cell r="AJ878">
            <v>1729328839.01</v>
          </cell>
          <cell r="AK878">
            <v>0.31225565312185</v>
          </cell>
          <cell r="AL878">
            <v>1170369173.09</v>
          </cell>
          <cell r="AM878">
            <v>0.0040972521914457</v>
          </cell>
          <cell r="AN878">
            <v>0.109618775259678</v>
          </cell>
          <cell r="AO878">
            <v>0.0955679352957203</v>
          </cell>
          <cell r="AP878">
            <v>0</v>
          </cell>
          <cell r="AQ878">
            <v>558959665.92</v>
          </cell>
          <cell r="AR878">
            <v>576344394.46</v>
          </cell>
          <cell r="AS878">
            <v>16302846.1224</v>
          </cell>
          <cell r="AT878">
            <v>553557188.65</v>
          </cell>
          <cell r="AU878">
            <v>581746871.73</v>
          </cell>
          <cell r="AV878">
            <v>536225105.44</v>
          </cell>
          <cell r="AW878">
            <v>677412539.810001</v>
          </cell>
          <cell r="AX878">
            <v>119906490.15</v>
          </cell>
        </row>
        <row r="879">
          <cell r="A879" t="str">
            <v>002353.SZ</v>
          </cell>
          <cell r="B879" t="str">
            <v>杰瑞股份</v>
          </cell>
          <cell r="C879">
            <v>5528395699.44</v>
          </cell>
          <cell r="D879">
            <v>0</v>
          </cell>
          <cell r="E879">
            <v>0</v>
          </cell>
          <cell r="F879">
            <v>0</v>
          </cell>
          <cell r="G879">
            <v>3506456886.38</v>
          </cell>
          <cell r="H879">
            <v>40039510.34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42950952.9</v>
          </cell>
          <cell r="P879">
            <v>274579052.97</v>
          </cell>
          <cell r="Q879">
            <v>245752274.71</v>
          </cell>
          <cell r="R879">
            <v>194326185.51</v>
          </cell>
          <cell r="S879">
            <v>-43213382.22</v>
          </cell>
          <cell r="T879">
            <v>52216083.48</v>
          </cell>
          <cell r="U879">
            <v>40402585.78</v>
          </cell>
          <cell r="V879">
            <v>0</v>
          </cell>
          <cell r="W879">
            <v>3231547.82</v>
          </cell>
          <cell r="X879">
            <v>88715570.53</v>
          </cell>
          <cell r="Y879">
            <v>2370721.5</v>
          </cell>
          <cell r="Z879">
            <v>-50489.19</v>
          </cell>
        </row>
        <row r="879">
          <cell r="AB879">
            <v>64130787.3</v>
          </cell>
          <cell r="AC879">
            <v>45245516.63</v>
          </cell>
          <cell r="AD879">
            <v>190134304.62</v>
          </cell>
          <cell r="AE879">
            <v>5528395699.44</v>
          </cell>
          <cell r="AF879">
            <v>4220851970.25</v>
          </cell>
          <cell r="AG879">
            <v>1271854579.27</v>
          </cell>
          <cell r="AH879">
            <v>1290739849.94</v>
          </cell>
          <cell r="AI879">
            <v>1100605545.32</v>
          </cell>
          <cell r="AJ879">
            <v>2021938813.06</v>
          </cell>
          <cell r="AK879">
            <v>0.365736991884429</v>
          </cell>
          <cell r="AL879">
            <v>741093916.92</v>
          </cell>
          <cell r="AM879">
            <v>0.00776915315673781</v>
          </cell>
          <cell r="AN879">
            <v>0.0496670404757412</v>
          </cell>
          <cell r="AO879">
            <v>0.0444527287970529</v>
          </cell>
          <cell r="AP879">
            <v>0.0351505565221542</v>
          </cell>
          <cell r="AQ879">
            <v>1280844896.14</v>
          </cell>
          <cell r="AR879">
            <v>1133923973.74</v>
          </cell>
          <cell r="AS879">
            <v>171326450.016</v>
          </cell>
          <cell r="AT879">
            <v>1090710591.52</v>
          </cell>
          <cell r="AU879">
            <v>1324058278.36</v>
          </cell>
          <cell r="AV879">
            <v>1133154055.41</v>
          </cell>
          <cell r="AW879">
            <v>1271854579.27</v>
          </cell>
          <cell r="AX879">
            <v>15045045.52</v>
          </cell>
        </row>
        <row r="880">
          <cell r="A880" t="str">
            <v>000156.SZ</v>
          </cell>
          <cell r="B880" t="str">
            <v>华数传媒</v>
          </cell>
          <cell r="C880">
            <v>5519614671.2</v>
          </cell>
          <cell r="D880">
            <v>0</v>
          </cell>
          <cell r="E880">
            <v>0</v>
          </cell>
          <cell r="F880">
            <v>0</v>
          </cell>
          <cell r="G880">
            <v>3728804728.92</v>
          </cell>
          <cell r="H880">
            <v>2895446.22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8183905.84</v>
          </cell>
          <cell r="P880">
            <v>601959646.18</v>
          </cell>
          <cell r="Q880">
            <v>553610701.53</v>
          </cell>
          <cell r="R880">
            <v>200826201.17</v>
          </cell>
          <cell r="S880">
            <v>-114001575.59</v>
          </cell>
          <cell r="T880">
            <v>57292248.79</v>
          </cell>
          <cell r="U880">
            <v>-5290602.93</v>
          </cell>
          <cell r="V880">
            <v>0</v>
          </cell>
          <cell r="W880">
            <v>0</v>
          </cell>
          <cell r="X880">
            <v>26152336.83</v>
          </cell>
          <cell r="Y880">
            <v>637205.92</v>
          </cell>
          <cell r="Z880">
            <v>71011.15</v>
          </cell>
        </row>
        <row r="880">
          <cell r="AB880">
            <v>15422538.66</v>
          </cell>
          <cell r="AC880">
            <v>10545637.39</v>
          </cell>
          <cell r="AD880">
            <v>5137220.23</v>
          </cell>
          <cell r="AE880">
            <v>5519614671.2</v>
          </cell>
          <cell r="AF880">
            <v>4979383608.05</v>
          </cell>
          <cell r="AG880">
            <v>570804780.34</v>
          </cell>
          <cell r="AH880">
            <v>575681681.61</v>
          </cell>
          <cell r="AI880">
            <v>570544461.38</v>
          </cell>
          <cell r="AJ880">
            <v>1790809942.28</v>
          </cell>
          <cell r="AK880">
            <v>0.324444739163407</v>
          </cell>
          <cell r="AL880">
            <v>1360340759.37</v>
          </cell>
          <cell r="AM880">
            <v>0.00148269513861205</v>
          </cell>
          <cell r="AN880">
            <v>0.10905827345537</v>
          </cell>
          <cell r="AO880">
            <v>0.100298795207319</v>
          </cell>
          <cell r="AP880">
            <v>0.0363840980092074</v>
          </cell>
          <cell r="AQ880">
            <v>430469182.91</v>
          </cell>
          <cell r="AR880">
            <v>539333538.27</v>
          </cell>
          <cell r="AS880">
            <v>-569392744.874</v>
          </cell>
          <cell r="AT880">
            <v>425331962.68</v>
          </cell>
          <cell r="AU880">
            <v>544470758.5</v>
          </cell>
          <cell r="AV880">
            <v>396615509.74</v>
          </cell>
          <cell r="AW880">
            <v>570804780.34</v>
          </cell>
          <cell r="AX880">
            <v>62582851.72</v>
          </cell>
        </row>
        <row r="881">
          <cell r="A881" t="str">
            <v>601608.SH</v>
          </cell>
          <cell r="B881" t="str">
            <v>中信重工</v>
          </cell>
          <cell r="C881">
            <v>5486761685.69</v>
          </cell>
          <cell r="D881">
            <v>0</v>
          </cell>
          <cell r="E881">
            <v>0</v>
          </cell>
          <cell r="F881">
            <v>0</v>
          </cell>
          <cell r="G881">
            <v>4270078488</v>
          </cell>
          <cell r="H881">
            <v>119784216.56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48743120.19</v>
          </cell>
          <cell r="P881">
            <v>179436105.55</v>
          </cell>
          <cell r="Q881">
            <v>339026426.82</v>
          </cell>
          <cell r="R881">
            <v>403484721.32</v>
          </cell>
          <cell r="S881">
            <v>118679173.79</v>
          </cell>
          <cell r="T881">
            <v>21058699.24</v>
          </cell>
          <cell r="U881">
            <v>11160845.8</v>
          </cell>
          <cell r="V881">
            <v>0</v>
          </cell>
          <cell r="W881">
            <v>32981805.12</v>
          </cell>
          <cell r="X881">
            <v>56858831.85</v>
          </cell>
          <cell r="Y881">
            <v>-1202840.58</v>
          </cell>
          <cell r="Z881">
            <v>3133266.94</v>
          </cell>
        </row>
        <row r="881">
          <cell r="AB881">
            <v>30585813.37</v>
          </cell>
          <cell r="AC881">
            <v>3445503.96</v>
          </cell>
          <cell r="AD881">
            <v>11441358.32</v>
          </cell>
          <cell r="AE881">
            <v>5486761685.69</v>
          </cell>
          <cell r="AF881">
            <v>5359448035.67</v>
          </cell>
          <cell r="AG881">
            <v>128831430.05</v>
          </cell>
          <cell r="AH881">
            <v>155971739.46</v>
          </cell>
          <cell r="AI881">
            <v>144530381.14</v>
          </cell>
          <cell r="AJ881">
            <v>1216683197.69</v>
          </cell>
          <cell r="AK881">
            <v>0.221748868893509</v>
          </cell>
          <cell r="AL881">
            <v>942347223.89</v>
          </cell>
          <cell r="AM881">
            <v>0.00888376841974506</v>
          </cell>
          <cell r="AN881">
            <v>0.0327034625939717</v>
          </cell>
          <cell r="AO881">
            <v>0.0617898947031385</v>
          </cell>
          <cell r="AP881">
            <v>0.0735378615718497</v>
          </cell>
          <cell r="AQ881">
            <v>274335973.8</v>
          </cell>
          <cell r="AR881">
            <v>144215441.69</v>
          </cell>
          <cell r="AS881">
            <v>-451874859.7652</v>
          </cell>
          <cell r="AT881">
            <v>262894615.48</v>
          </cell>
          <cell r="AU881">
            <v>155656800.01</v>
          </cell>
          <cell r="AV881">
            <v>73685882.9199997</v>
          </cell>
          <cell r="AW881">
            <v>128831430.05</v>
          </cell>
          <cell r="AX881">
            <v>42879658.56</v>
          </cell>
        </row>
        <row r="882">
          <cell r="A882" t="str">
            <v>601236.SH</v>
          </cell>
          <cell r="B882" t="str">
            <v>红塔证券</v>
          </cell>
          <cell r="C882">
            <v>5486425487.45</v>
          </cell>
          <cell r="D882">
            <v>495472631.68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25662123.66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1800769338.53</v>
          </cell>
          <cell r="U882">
            <v>0</v>
          </cell>
          <cell r="V882">
            <v>-42216.3</v>
          </cell>
          <cell r="W882">
            <v>-140998381.87</v>
          </cell>
          <cell r="X882">
            <v>-59399352.84</v>
          </cell>
          <cell r="Y882">
            <v>0</v>
          </cell>
          <cell r="Z882">
            <v>-270486.2</v>
          </cell>
        </row>
        <row r="882">
          <cell r="AB882">
            <v>22864587.41</v>
          </cell>
          <cell r="AC882">
            <v>5031482.33</v>
          </cell>
          <cell r="AD882">
            <v>343365515.21</v>
          </cell>
          <cell r="AE882">
            <v>5486425487.45</v>
          </cell>
          <cell r="AF882">
            <v>25662123.66</v>
          </cell>
          <cell r="AG882">
            <v>7179620970.79</v>
          </cell>
          <cell r="AH882">
            <v>7197454075.87</v>
          </cell>
          <cell r="AI882">
            <v>6854088560.66</v>
          </cell>
          <cell r="AJ882">
            <v>5486425487.45</v>
          </cell>
          <cell r="AK882">
            <v>1</v>
          </cell>
          <cell r="AL882">
            <v>7829018.58</v>
          </cell>
          <cell r="AM882">
            <v>0.00467738488724602</v>
          </cell>
          <cell r="AN882">
            <v>0</v>
          </cell>
          <cell r="AO882">
            <v>0</v>
          </cell>
          <cell r="AP882">
            <v>0</v>
          </cell>
          <cell r="AQ882">
            <v>5478596468.87</v>
          </cell>
          <cell r="AR882">
            <v>5135230953.66</v>
          </cell>
          <cell r="AS882">
            <v>3313608764.044</v>
          </cell>
          <cell r="AT882">
            <v>5135230953.66</v>
          </cell>
          <cell r="AU882">
            <v>5478596468.87</v>
          </cell>
          <cell r="AV882">
            <v>5519892230.43</v>
          </cell>
          <cell r="AW882">
            <v>7179620970.79</v>
          </cell>
          <cell r="AX882">
            <v>1659728740.36</v>
          </cell>
        </row>
        <row r="883">
          <cell r="A883" t="str">
            <v>603588.SH</v>
          </cell>
          <cell r="B883" t="str">
            <v>高能环境</v>
          </cell>
          <cell r="C883">
            <v>5485317880.16</v>
          </cell>
          <cell r="D883">
            <v>0</v>
          </cell>
          <cell r="E883">
            <v>0</v>
          </cell>
          <cell r="F883">
            <v>0</v>
          </cell>
          <cell r="G883">
            <v>4200353004.46</v>
          </cell>
          <cell r="H883">
            <v>231428533.33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32220715.57</v>
          </cell>
          <cell r="P883">
            <v>56486139.95</v>
          </cell>
          <cell r="Q883">
            <v>248263047.6</v>
          </cell>
          <cell r="R883">
            <v>129785442</v>
          </cell>
          <cell r="S883">
            <v>202344368.27</v>
          </cell>
          <cell r="T883">
            <v>91212471.82</v>
          </cell>
          <cell r="U883">
            <v>64377426.76</v>
          </cell>
          <cell r="V883">
            <v>0</v>
          </cell>
          <cell r="W883">
            <v>0</v>
          </cell>
          <cell r="X883">
            <v>24097537.22</v>
          </cell>
          <cell r="Y883">
            <v>140131.41</v>
          </cell>
          <cell r="Z883">
            <v>-29234</v>
          </cell>
        </row>
        <row r="883">
          <cell r="AB883">
            <v>4296712.15</v>
          </cell>
          <cell r="AC883">
            <v>23638232.52</v>
          </cell>
          <cell r="AD883">
            <v>59124668</v>
          </cell>
          <cell r="AE883">
            <v>5485317880.16</v>
          </cell>
          <cell r="AF883">
            <v>4869452717.85</v>
          </cell>
          <cell r="AG883">
            <v>682810731.499999</v>
          </cell>
          <cell r="AH883">
            <v>663469211.129999</v>
          </cell>
          <cell r="AI883">
            <v>604344543.129999</v>
          </cell>
          <cell r="AJ883">
            <v>1284964875.7</v>
          </cell>
          <cell r="AK883">
            <v>0.234255316423434</v>
          </cell>
          <cell r="AL883">
            <v>486236996.9</v>
          </cell>
          <cell r="AM883">
            <v>0.00587399240553405</v>
          </cell>
          <cell r="AN883">
            <v>0.0102976967213343</v>
          </cell>
          <cell r="AO883">
            <v>0.045259555238895</v>
          </cell>
          <cell r="AP883">
            <v>0.0236605142738262</v>
          </cell>
          <cell r="AQ883">
            <v>798727878.8</v>
          </cell>
          <cell r="AR883">
            <v>537258842.53</v>
          </cell>
          <cell r="AS883">
            <v>108928662.466</v>
          </cell>
          <cell r="AT883">
            <v>739603210.8</v>
          </cell>
          <cell r="AU883">
            <v>596383510.53</v>
          </cell>
          <cell r="AV883">
            <v>562514094.62</v>
          </cell>
          <cell r="AW883">
            <v>682810731.499999</v>
          </cell>
          <cell r="AX883">
            <v>26835045.06</v>
          </cell>
        </row>
        <row r="884">
          <cell r="A884" t="str">
            <v>000881.SZ</v>
          </cell>
          <cell r="B884" t="str">
            <v>中广核技</v>
          </cell>
          <cell r="C884">
            <v>5476923483.58</v>
          </cell>
          <cell r="D884">
            <v>0</v>
          </cell>
          <cell r="E884">
            <v>0</v>
          </cell>
          <cell r="F884">
            <v>0</v>
          </cell>
          <cell r="G884">
            <v>4339627629.98</v>
          </cell>
          <cell r="H884">
            <v>116946426.76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51484773.91</v>
          </cell>
          <cell r="P884">
            <v>162457958.43</v>
          </cell>
          <cell r="Q884">
            <v>458946012.69</v>
          </cell>
          <cell r="R884">
            <v>157235235.97</v>
          </cell>
          <cell r="S884">
            <v>112699442.99</v>
          </cell>
          <cell r="T884">
            <v>10613500.97</v>
          </cell>
          <cell r="U884">
            <v>973360.99</v>
          </cell>
          <cell r="V884">
            <v>0</v>
          </cell>
          <cell r="W884">
            <v>-589110.13</v>
          </cell>
          <cell r="X884">
            <v>1712991.22</v>
          </cell>
          <cell r="Y884">
            <v>-164129.38</v>
          </cell>
          <cell r="Z884">
            <v>491210.47</v>
          </cell>
        </row>
        <row r="884">
          <cell r="AB884">
            <v>4215788.12</v>
          </cell>
          <cell r="AC884">
            <v>6895596.1</v>
          </cell>
          <cell r="AD884">
            <v>34747780.35</v>
          </cell>
          <cell r="AE884">
            <v>5476923483.58</v>
          </cell>
          <cell r="AF884">
            <v>5282451053.97</v>
          </cell>
          <cell r="AG884">
            <v>203439169.080001</v>
          </cell>
          <cell r="AH884">
            <v>200759361.100001</v>
          </cell>
          <cell r="AI884">
            <v>166011580.750001</v>
          </cell>
          <cell r="AJ884">
            <v>1137295853.6</v>
          </cell>
          <cell r="AK884">
            <v>0.207652317402215</v>
          </cell>
          <cell r="AL884">
            <v>832639659.6</v>
          </cell>
          <cell r="AM884">
            <v>0.00940030914515294</v>
          </cell>
          <cell r="AN884">
            <v>0.0296622654884726</v>
          </cell>
          <cell r="AO884">
            <v>0.0837963163199076</v>
          </cell>
          <cell r="AP884">
            <v>0.0287086785932644</v>
          </cell>
          <cell r="AQ884">
            <v>304656194</v>
          </cell>
          <cell r="AR884">
            <v>157208970.66</v>
          </cell>
          <cell r="AS884">
            <v>-333810304.1088</v>
          </cell>
          <cell r="AT884">
            <v>269908413.65</v>
          </cell>
          <cell r="AU884">
            <v>191956751.01</v>
          </cell>
          <cell r="AV884">
            <v>189167794.47</v>
          </cell>
          <cell r="AW884">
            <v>203439169.080001</v>
          </cell>
          <cell r="AX884">
            <v>9051029.85</v>
          </cell>
        </row>
        <row r="885">
          <cell r="A885" t="str">
            <v>600648.SH</v>
          </cell>
          <cell r="B885" t="str">
            <v>外高桥</v>
          </cell>
          <cell r="C885">
            <v>5470313260.16</v>
          </cell>
          <cell r="D885">
            <v>106580037.07</v>
          </cell>
          <cell r="E885">
            <v>0</v>
          </cell>
          <cell r="F885">
            <v>0</v>
          </cell>
          <cell r="G885">
            <v>3796943664.68</v>
          </cell>
          <cell r="H885">
            <v>0</v>
          </cell>
          <cell r="I885">
            <v>37026.42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285236201.2</v>
          </cell>
          <cell r="P885">
            <v>195413032.11</v>
          </cell>
          <cell r="Q885">
            <v>346161407.12</v>
          </cell>
          <cell r="R885">
            <v>8542455.71</v>
          </cell>
          <cell r="S885">
            <v>319179313.73</v>
          </cell>
          <cell r="T885">
            <v>113638836.45</v>
          </cell>
          <cell r="U885">
            <v>0</v>
          </cell>
          <cell r="V885">
            <v>-189151.12</v>
          </cell>
          <cell r="W885">
            <v>30966.09</v>
          </cell>
          <cell r="X885">
            <v>-14279804.03</v>
          </cell>
          <cell r="Y885">
            <v>0</v>
          </cell>
          <cell r="Z885">
            <v>838846.04</v>
          </cell>
        </row>
        <row r="885">
          <cell r="AB885">
            <v>7136636.34</v>
          </cell>
          <cell r="AC885">
            <v>1631125.11</v>
          </cell>
          <cell r="AD885">
            <v>225412237.69</v>
          </cell>
          <cell r="AE885">
            <v>5470313260.16</v>
          </cell>
          <cell r="AF885">
            <v>4951476074.55</v>
          </cell>
          <cell r="AG885">
            <v>647436487.100001</v>
          </cell>
          <cell r="AH885">
            <v>652941998.330001</v>
          </cell>
          <cell r="AI885">
            <v>427529760.640001</v>
          </cell>
          <cell r="AJ885">
            <v>1673369595.48</v>
          </cell>
          <cell r="AK885">
            <v>0.305900140612981</v>
          </cell>
          <cell r="AL885">
            <v>829847584.91</v>
          </cell>
          <cell r="AM885">
            <v>0.0521425716653852</v>
          </cell>
          <cell r="AN885">
            <v>0.0357224573468548</v>
          </cell>
          <cell r="AO885">
            <v>0.0632799970782432</v>
          </cell>
          <cell r="AP885">
            <v>0.00156160265486334</v>
          </cell>
          <cell r="AQ885">
            <v>843522010.57</v>
          </cell>
          <cell r="AR885">
            <v>298930459.15</v>
          </cell>
          <cell r="AS885">
            <v>-603930094.5668</v>
          </cell>
          <cell r="AT885">
            <v>618109772.88</v>
          </cell>
          <cell r="AU885">
            <v>524342696.84</v>
          </cell>
          <cell r="AV885">
            <v>853135149.41</v>
          </cell>
          <cell r="AW885">
            <v>647436487.100001</v>
          </cell>
          <cell r="AX885">
            <v>113480651.42</v>
          </cell>
        </row>
        <row r="886">
          <cell r="A886" t="str">
            <v>600743.SH</v>
          </cell>
          <cell r="B886" t="str">
            <v>华远地产</v>
          </cell>
          <cell r="C886">
            <v>5468741458.13</v>
          </cell>
          <cell r="D886">
            <v>0</v>
          </cell>
          <cell r="E886">
            <v>0</v>
          </cell>
          <cell r="F886">
            <v>0</v>
          </cell>
          <cell r="G886">
            <v>4793840833.62</v>
          </cell>
          <cell r="H886">
            <v>36137641.21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144365199.06</v>
          </cell>
          <cell r="P886">
            <v>288255614.57</v>
          </cell>
          <cell r="Q886">
            <v>182004095.71</v>
          </cell>
          <cell r="R886">
            <v>0</v>
          </cell>
          <cell r="S886">
            <v>87525932.94</v>
          </cell>
          <cell r="T886">
            <v>55434921.2</v>
          </cell>
          <cell r="U886">
            <v>15913986.25</v>
          </cell>
          <cell r="V886">
            <v>0</v>
          </cell>
          <cell r="W886">
            <v>60943612.95</v>
          </cell>
          <cell r="X886">
            <v>-1193866.22</v>
          </cell>
          <cell r="Y886">
            <v>0</v>
          </cell>
          <cell r="Z886">
            <v>457362.42</v>
          </cell>
        </row>
        <row r="886">
          <cell r="AB886">
            <v>84623899.8</v>
          </cell>
          <cell r="AC886">
            <v>6796379.82</v>
          </cell>
          <cell r="AD886">
            <v>149349896.62</v>
          </cell>
          <cell r="AE886">
            <v>5468741458.13</v>
          </cell>
          <cell r="AF886">
            <v>5495991675.9</v>
          </cell>
          <cell r="AG886">
            <v>90779545.0200005</v>
          </cell>
          <cell r="AH886">
            <v>168607065.000001</v>
          </cell>
          <cell r="AI886">
            <v>19257168.3800005</v>
          </cell>
          <cell r="AJ886">
            <v>674900624.51</v>
          </cell>
          <cell r="AK886">
            <v>0.123410592670581</v>
          </cell>
          <cell r="AL886">
            <v>536797389.36</v>
          </cell>
          <cell r="AM886">
            <v>0.0263982490606467</v>
          </cell>
          <cell r="AN886">
            <v>0.0527096804222606</v>
          </cell>
          <cell r="AO886">
            <v>0.0332808009125074</v>
          </cell>
          <cell r="AP886">
            <v>0</v>
          </cell>
          <cell r="AQ886">
            <v>138103235.15</v>
          </cell>
          <cell r="AR886">
            <v>-98772594.4099998</v>
          </cell>
          <cell r="AS886">
            <v>-890133665.1076</v>
          </cell>
          <cell r="AT886">
            <v>-11246661.4699998</v>
          </cell>
          <cell r="AU886">
            <v>50577302.2100002</v>
          </cell>
          <cell r="AV886">
            <v>25789302.6000002</v>
          </cell>
          <cell r="AW886">
            <v>90779545.0200005</v>
          </cell>
          <cell r="AX886">
            <v>100464547.9</v>
          </cell>
        </row>
        <row r="887">
          <cell r="A887" t="str">
            <v>600959.SH</v>
          </cell>
          <cell r="B887" t="str">
            <v>江苏有线</v>
          </cell>
          <cell r="C887">
            <v>5461476741.51</v>
          </cell>
          <cell r="D887">
            <v>0</v>
          </cell>
          <cell r="E887">
            <v>0</v>
          </cell>
          <cell r="F887">
            <v>0</v>
          </cell>
          <cell r="G887">
            <v>4024074475.76</v>
          </cell>
          <cell r="H887">
            <v>57859203.97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7361849.91</v>
          </cell>
          <cell r="P887">
            <v>572412202.55</v>
          </cell>
          <cell r="Q887">
            <v>891506931.23</v>
          </cell>
          <cell r="R887">
            <v>14096503.02</v>
          </cell>
          <cell r="S887">
            <v>-19261884.59</v>
          </cell>
          <cell r="T887">
            <v>117011510.36</v>
          </cell>
          <cell r="U887">
            <v>8377684.74</v>
          </cell>
          <cell r="V887">
            <v>0</v>
          </cell>
          <cell r="W887">
            <v>2647336.26</v>
          </cell>
          <cell r="X887">
            <v>31003063.42</v>
          </cell>
          <cell r="Y887">
            <v>1500054.58</v>
          </cell>
          <cell r="Z887">
            <v>0</v>
          </cell>
        </row>
        <row r="887">
          <cell r="AB887">
            <v>221427078.81</v>
          </cell>
          <cell r="AC887">
            <v>6561837.97</v>
          </cell>
          <cell r="AD887">
            <v>-285609.57</v>
          </cell>
          <cell r="AE887">
            <v>5461476741.51</v>
          </cell>
          <cell r="AF887">
            <v>5490190077.88</v>
          </cell>
          <cell r="AG887">
            <v>58442392.2499992</v>
          </cell>
          <cell r="AH887">
            <v>273307633.089999</v>
          </cell>
          <cell r="AI887">
            <v>273593242.659999</v>
          </cell>
          <cell r="AJ887">
            <v>1437402265.75</v>
          </cell>
          <cell r="AK887">
            <v>0.263189304611519</v>
          </cell>
          <cell r="AL887">
            <v>1272012300.45</v>
          </cell>
          <cell r="AM887">
            <v>0.00134795958280774</v>
          </cell>
          <cell r="AN887">
            <v>0.104809052503946</v>
          </cell>
          <cell r="AO887">
            <v>0.163235508164686</v>
          </cell>
          <cell r="AP887">
            <v>0.00258107901711993</v>
          </cell>
          <cell r="AQ887">
            <v>165389965.3</v>
          </cell>
          <cell r="AR887">
            <v>184937459.46</v>
          </cell>
          <cell r="AS887">
            <v>-1553155942.112</v>
          </cell>
          <cell r="AT887">
            <v>165675574.87</v>
          </cell>
          <cell r="AU887">
            <v>184651849.89</v>
          </cell>
          <cell r="AV887">
            <v>-138337542.93</v>
          </cell>
          <cell r="AW887">
            <v>58442392.2499992</v>
          </cell>
          <cell r="AX887">
            <v>111281161.88</v>
          </cell>
        </row>
        <row r="888">
          <cell r="A888" t="str">
            <v>600433.SH</v>
          </cell>
          <cell r="B888" t="str">
            <v>冠豪高新</v>
          </cell>
          <cell r="C888">
            <v>5445930343.96</v>
          </cell>
          <cell r="D888">
            <v>0</v>
          </cell>
          <cell r="E888">
            <v>0</v>
          </cell>
          <cell r="F888">
            <v>0</v>
          </cell>
          <cell r="G888">
            <v>4517085107.48</v>
          </cell>
          <cell r="H888">
            <v>56073926.16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42455251.21</v>
          </cell>
          <cell r="P888">
            <v>76967428.03</v>
          </cell>
          <cell r="Q888">
            <v>171218225.17</v>
          </cell>
          <cell r="R888">
            <v>266507154.66</v>
          </cell>
          <cell r="S888">
            <v>42893050.54</v>
          </cell>
          <cell r="T888">
            <v>18999347.44</v>
          </cell>
          <cell r="U888">
            <v>0</v>
          </cell>
          <cell r="V888">
            <v>0</v>
          </cell>
          <cell r="W888">
            <v>0</v>
          </cell>
          <cell r="X888">
            <v>9951331.58</v>
          </cell>
          <cell r="Y888">
            <v>0</v>
          </cell>
          <cell r="Z888">
            <v>2197930.62</v>
          </cell>
        </row>
        <row r="888">
          <cell r="AB888">
            <v>14999514.31</v>
          </cell>
          <cell r="AC888">
            <v>4639428.73</v>
          </cell>
          <cell r="AD888">
            <v>47038731.74</v>
          </cell>
          <cell r="AE888">
            <v>5445930343.96</v>
          </cell>
          <cell r="AF888">
            <v>5117126217.09</v>
          </cell>
          <cell r="AG888">
            <v>340050073.350001</v>
          </cell>
          <cell r="AH888">
            <v>350410158.930001</v>
          </cell>
          <cell r="AI888">
            <v>303371427.190001</v>
          </cell>
          <cell r="AJ888">
            <v>928845236.48</v>
          </cell>
          <cell r="AK888">
            <v>0.170557678452529</v>
          </cell>
          <cell r="AL888">
            <v>546787973.49</v>
          </cell>
          <cell r="AM888">
            <v>0.00779577565788855</v>
          </cell>
          <cell r="AN888">
            <v>0.0141330173485167</v>
          </cell>
          <cell r="AO888">
            <v>0.0314396649160038</v>
          </cell>
          <cell r="AP888">
            <v>0.0489369378283692</v>
          </cell>
          <cell r="AQ888">
            <v>382057262.99</v>
          </cell>
          <cell r="AR888">
            <v>292125480.71</v>
          </cell>
          <cell r="AS888">
            <v>-110362726.3868</v>
          </cell>
          <cell r="AT888">
            <v>335018531.25</v>
          </cell>
          <cell r="AU888">
            <v>339164212.45</v>
          </cell>
          <cell r="AV888">
            <v>307869850.290001</v>
          </cell>
          <cell r="AW888">
            <v>340050073.350001</v>
          </cell>
          <cell r="AX888">
            <v>18999347.44</v>
          </cell>
        </row>
        <row r="889">
          <cell r="A889" t="str">
            <v>002055.SZ</v>
          </cell>
          <cell r="B889" t="str">
            <v>得润电子</v>
          </cell>
          <cell r="C889">
            <v>5425803546.72</v>
          </cell>
          <cell r="D889">
            <v>0</v>
          </cell>
          <cell r="E889">
            <v>0</v>
          </cell>
          <cell r="F889">
            <v>0</v>
          </cell>
          <cell r="G889">
            <v>4631368195.22</v>
          </cell>
          <cell r="H889">
            <v>128709493.69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19520898.31</v>
          </cell>
          <cell r="P889">
            <v>101142059.38</v>
          </cell>
          <cell r="Q889">
            <v>396169426.16</v>
          </cell>
          <cell r="R889">
            <v>217194045.95</v>
          </cell>
          <cell r="S889">
            <v>170362418.65</v>
          </cell>
          <cell r="T889">
            <v>-15066865.97</v>
          </cell>
          <cell r="U889">
            <v>-27406231.92</v>
          </cell>
          <cell r="V889">
            <v>0</v>
          </cell>
          <cell r="W889">
            <v>0</v>
          </cell>
          <cell r="X889">
            <v>-43763229.6</v>
          </cell>
          <cell r="Y889">
            <v>-585655.71</v>
          </cell>
          <cell r="Z889">
            <v>-1771522.12</v>
          </cell>
        </row>
        <row r="889">
          <cell r="AB889">
            <v>4022668.52</v>
          </cell>
          <cell r="AC889">
            <v>26008648.45</v>
          </cell>
          <cell r="AD889">
            <v>18447810.71</v>
          </cell>
          <cell r="AE889">
            <v>5425803546.72</v>
          </cell>
          <cell r="AF889">
            <v>5535757043.67</v>
          </cell>
          <cell r="AG889">
            <v>-82442999.7299998</v>
          </cell>
          <cell r="AH889">
            <v>-104428979.66</v>
          </cell>
          <cell r="AI889">
            <v>-122876790.37</v>
          </cell>
          <cell r="AJ889">
            <v>794435351.5</v>
          </cell>
          <cell r="AK889">
            <v>0.146418008809082</v>
          </cell>
          <cell r="AL889">
            <v>755426754.02</v>
          </cell>
          <cell r="AM889">
            <v>0.00359778936740176</v>
          </cell>
          <cell r="AN889">
            <v>0.0186409365007589</v>
          </cell>
          <cell r="AO889">
            <v>0.0730158072898699</v>
          </cell>
          <cell r="AP889">
            <v>0.0400298396504418</v>
          </cell>
          <cell r="AQ889">
            <v>39008597.48</v>
          </cell>
          <cell r="AR889">
            <v>-149801631.88</v>
          </cell>
          <cell r="AS889">
            <v>-303207623.3272</v>
          </cell>
          <cell r="AT889">
            <v>20560786.77</v>
          </cell>
          <cell r="AU889">
            <v>-131353821.17</v>
          </cell>
          <cell r="AV889">
            <v>-25723208.8</v>
          </cell>
          <cell r="AW889">
            <v>-82442999.7299998</v>
          </cell>
          <cell r="AX889">
            <v>12339365.95</v>
          </cell>
        </row>
        <row r="890">
          <cell r="A890" t="str">
            <v>002463.SZ</v>
          </cell>
          <cell r="B890" t="str">
            <v>沪电股份</v>
          </cell>
          <cell r="C890">
            <v>5411631165</v>
          </cell>
          <cell r="D890">
            <v>0</v>
          </cell>
          <cell r="E890">
            <v>0</v>
          </cell>
          <cell r="F890">
            <v>0</v>
          </cell>
          <cell r="G890">
            <v>3908828093</v>
          </cell>
          <cell r="H890">
            <v>14117694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39560463</v>
          </cell>
          <cell r="P890">
            <v>183381078</v>
          </cell>
          <cell r="Q890">
            <v>112535526</v>
          </cell>
          <cell r="R890">
            <v>295130077</v>
          </cell>
          <cell r="S890">
            <v>-51874809</v>
          </cell>
          <cell r="T890">
            <v>-5086003</v>
          </cell>
          <cell r="U890">
            <v>-26560613</v>
          </cell>
          <cell r="V890">
            <v>0</v>
          </cell>
          <cell r="W890">
            <v>-6280562</v>
          </cell>
          <cell r="X890">
            <v>-872408</v>
          </cell>
          <cell r="Y890">
            <v>93773421</v>
          </cell>
          <cell r="Z890">
            <v>-4141555</v>
          </cell>
        </row>
        <row r="890">
          <cell r="AB890">
            <v>2621139</v>
          </cell>
          <cell r="AC890">
            <v>603992</v>
          </cell>
          <cell r="AD890">
            <v>113381074</v>
          </cell>
          <cell r="AE890">
            <v>5411631165</v>
          </cell>
          <cell r="AF890">
            <v>4487560428</v>
          </cell>
          <cell r="AG890">
            <v>815661604</v>
          </cell>
          <cell r="AH890">
            <v>817678751</v>
          </cell>
          <cell r="AI890">
            <v>704297677</v>
          </cell>
          <cell r="AJ890">
            <v>1502803072</v>
          </cell>
          <cell r="AK890">
            <v>0.277698724502781</v>
          </cell>
          <cell r="AL890">
            <v>722363418</v>
          </cell>
          <cell r="AM890">
            <v>0.00731026594270861</v>
          </cell>
          <cell r="AN890">
            <v>0.0338864701619036</v>
          </cell>
          <cell r="AO890">
            <v>0.0207951212063064</v>
          </cell>
          <cell r="AP890">
            <v>0.0545362512709234</v>
          </cell>
          <cell r="AQ890">
            <v>780439654</v>
          </cell>
          <cell r="AR890">
            <v>718933389</v>
          </cell>
          <cell r="AS890">
            <v>168230414.12</v>
          </cell>
          <cell r="AT890">
            <v>667058580</v>
          </cell>
          <cell r="AU890">
            <v>832314463</v>
          </cell>
          <cell r="AV890">
            <v>761035666</v>
          </cell>
          <cell r="AW890">
            <v>815661604</v>
          </cell>
          <cell r="AX890">
            <v>15194048</v>
          </cell>
        </row>
        <row r="891">
          <cell r="A891" t="str">
            <v>600566.SH</v>
          </cell>
          <cell r="B891" t="str">
            <v>济川药业</v>
          </cell>
          <cell r="C891">
            <v>5409065275.26</v>
          </cell>
          <cell r="D891">
            <v>0</v>
          </cell>
          <cell r="E891">
            <v>0</v>
          </cell>
          <cell r="F891">
            <v>0</v>
          </cell>
          <cell r="G891">
            <v>919105934.58</v>
          </cell>
          <cell r="H891">
            <v>25813580.85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87362488.15</v>
          </cell>
          <cell r="P891">
            <v>2634384260.19</v>
          </cell>
          <cell r="Q891">
            <v>227687747.14</v>
          </cell>
          <cell r="R891">
            <v>220467726.46</v>
          </cell>
          <cell r="S891">
            <v>-58141272.29</v>
          </cell>
          <cell r="T891">
            <v>32096923.07</v>
          </cell>
          <cell r="U891">
            <v>0</v>
          </cell>
          <cell r="V891">
            <v>0</v>
          </cell>
          <cell r="W891">
            <v>34991366.95</v>
          </cell>
          <cell r="X891">
            <v>-5834789.51</v>
          </cell>
          <cell r="Y891">
            <v>0</v>
          </cell>
          <cell r="Z891">
            <v>601561.16</v>
          </cell>
        </row>
        <row r="891">
          <cell r="AB891">
            <v>14215814.25</v>
          </cell>
          <cell r="AC891">
            <v>1332146.07</v>
          </cell>
          <cell r="AD891">
            <v>201561237.81</v>
          </cell>
          <cell r="AE891">
            <v>5409065275.26</v>
          </cell>
          <cell r="AF891">
            <v>4030866884.23</v>
          </cell>
          <cell r="AG891">
            <v>1451723031.72</v>
          </cell>
          <cell r="AH891">
            <v>1464606699.9</v>
          </cell>
          <cell r="AI891">
            <v>1263045462.09</v>
          </cell>
          <cell r="AJ891">
            <v>4489959340.68</v>
          </cell>
          <cell r="AK891">
            <v>0.830080450538504</v>
          </cell>
          <cell r="AL891">
            <v>3157018553.76</v>
          </cell>
          <cell r="AM891">
            <v>0.0161511247700372</v>
          </cell>
          <cell r="AN891">
            <v>0.48703133094717</v>
          </cell>
          <cell r="AO891">
            <v>0.0420937325680647</v>
          </cell>
          <cell r="AP891">
            <v>0.0407589325032508</v>
          </cell>
          <cell r="AQ891">
            <v>1332940786.92</v>
          </cell>
          <cell r="AR891">
            <v>1189520821.4</v>
          </cell>
          <cell r="AS891">
            <v>495972867.2976</v>
          </cell>
          <cell r="AT891">
            <v>1131379549.11</v>
          </cell>
          <cell r="AU891">
            <v>1391082059.21</v>
          </cell>
          <cell r="AV891">
            <v>1300679888.56</v>
          </cell>
          <cell r="AW891">
            <v>1451723031.72</v>
          </cell>
          <cell r="AX891">
            <v>67088290.02</v>
          </cell>
        </row>
        <row r="892">
          <cell r="A892" t="str">
            <v>600917.SH</v>
          </cell>
          <cell r="B892" t="str">
            <v>重庆燃气</v>
          </cell>
          <cell r="C892">
            <v>5399642882.33</v>
          </cell>
          <cell r="D892">
            <v>0</v>
          </cell>
          <cell r="E892">
            <v>0</v>
          </cell>
          <cell r="F892">
            <v>0</v>
          </cell>
          <cell r="G892">
            <v>4781529833.27</v>
          </cell>
          <cell r="H892">
            <v>8337590.65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26965243.31</v>
          </cell>
          <cell r="P892">
            <v>143056734.72</v>
          </cell>
          <cell r="Q892">
            <v>199259224.03</v>
          </cell>
          <cell r="R892">
            <v>1536193.27</v>
          </cell>
          <cell r="S892">
            <v>-18959169.71</v>
          </cell>
          <cell r="T892">
            <v>71680957.08</v>
          </cell>
          <cell r="U892">
            <v>66283643.17</v>
          </cell>
          <cell r="V892">
            <v>0</v>
          </cell>
          <cell r="W892">
            <v>15364155.16</v>
          </cell>
          <cell r="X892">
            <v>-672246.89</v>
          </cell>
          <cell r="Y892">
            <v>1823471.87</v>
          </cell>
          <cell r="Z892">
            <v>-2786643.12</v>
          </cell>
        </row>
        <row r="892">
          <cell r="AB892">
            <v>18549907.08</v>
          </cell>
          <cell r="AC892">
            <v>7654832.49</v>
          </cell>
          <cell r="AD892">
            <v>50084528.31</v>
          </cell>
          <cell r="AE892">
            <v>5399642882.33</v>
          </cell>
          <cell r="AF892">
            <v>5133388058.89</v>
          </cell>
          <cell r="AG892">
            <v>349362067.579999</v>
          </cell>
          <cell r="AH892">
            <v>360257142.169999</v>
          </cell>
          <cell r="AI892">
            <v>310172613.859999</v>
          </cell>
          <cell r="AJ892">
            <v>618113049.059999</v>
          </cell>
          <cell r="AK892">
            <v>0.114472949883915</v>
          </cell>
          <cell r="AL892">
            <v>361745792.61</v>
          </cell>
          <cell r="AM892">
            <v>0.00499389383661688</v>
          </cell>
          <cell r="AN892">
            <v>0.0264937400190195</v>
          </cell>
          <cell r="AO892">
            <v>0.0369022967578214</v>
          </cell>
          <cell r="AP892">
            <v>0.000284499049932931</v>
          </cell>
          <cell r="AQ892">
            <v>256367256.449999</v>
          </cell>
          <cell r="AR892">
            <v>225241897.849999</v>
          </cell>
          <cell r="AS892">
            <v>-144315259.890001</v>
          </cell>
          <cell r="AT892">
            <v>206282728.139999</v>
          </cell>
          <cell r="AU892">
            <v>275326426.159999</v>
          </cell>
          <cell r="AV892">
            <v>235020194.979999</v>
          </cell>
          <cell r="AW892">
            <v>349362067.579999</v>
          </cell>
          <cell r="AX892">
            <v>20761469.07</v>
          </cell>
        </row>
        <row r="893">
          <cell r="A893" t="str">
            <v>000589.SZ</v>
          </cell>
          <cell r="B893" t="str">
            <v>贵州轮胎</v>
          </cell>
          <cell r="C893">
            <v>5393856861.32</v>
          </cell>
          <cell r="D893">
            <v>0</v>
          </cell>
          <cell r="E893">
            <v>0</v>
          </cell>
          <cell r="F893">
            <v>0</v>
          </cell>
          <cell r="G893">
            <v>4532961089.85</v>
          </cell>
          <cell r="H893">
            <v>54096278.65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32766332.33</v>
          </cell>
          <cell r="P893">
            <v>176114767.62</v>
          </cell>
          <cell r="Q893">
            <v>245259698.43</v>
          </cell>
          <cell r="R893">
            <v>152802614.45</v>
          </cell>
          <cell r="S893">
            <v>8825750.77</v>
          </cell>
          <cell r="T893">
            <v>12603328.77</v>
          </cell>
          <cell r="U893">
            <v>0</v>
          </cell>
          <cell r="V893">
            <v>0</v>
          </cell>
          <cell r="W893">
            <v>0</v>
          </cell>
          <cell r="X893">
            <v>7062090.57</v>
          </cell>
          <cell r="Y893">
            <v>1195103.65</v>
          </cell>
          <cell r="Z893">
            <v>0</v>
          </cell>
        </row>
        <row r="893">
          <cell r="AB893">
            <v>1556734.08</v>
          </cell>
          <cell r="AC893">
            <v>6037426.5</v>
          </cell>
          <cell r="AD893">
            <v>17964388.65</v>
          </cell>
          <cell r="AE893">
            <v>5393856861.32</v>
          </cell>
          <cell r="AF893">
            <v>5148730253.45</v>
          </cell>
          <cell r="AG893">
            <v>249472742.419999</v>
          </cell>
          <cell r="AH893">
            <v>244992049.999999</v>
          </cell>
          <cell r="AI893">
            <v>227027661.349999</v>
          </cell>
          <cell r="AJ893">
            <v>860895771.469999</v>
          </cell>
          <cell r="AK893">
            <v>0.159606714379758</v>
          </cell>
          <cell r="AL893">
            <v>612619208.9</v>
          </cell>
          <cell r="AM893">
            <v>0.00607475006705709</v>
          </cell>
          <cell r="AN893">
            <v>0.032650990218695</v>
          </cell>
          <cell r="AO893">
            <v>0.0454701903917375</v>
          </cell>
          <cell r="AP893">
            <v>0.0283290080509489</v>
          </cell>
          <cell r="AQ893">
            <v>248276562.569999</v>
          </cell>
          <cell r="AR893">
            <v>221486423.149999</v>
          </cell>
          <cell r="AS893">
            <v>-246931851.445201</v>
          </cell>
          <cell r="AT893">
            <v>230312173.919999</v>
          </cell>
          <cell r="AU893">
            <v>239450811.799999</v>
          </cell>
          <cell r="AV893">
            <v>191598885.769999</v>
          </cell>
          <cell r="AW893">
            <v>249472742.419999</v>
          </cell>
          <cell r="AX893">
            <v>12603328.77</v>
          </cell>
        </row>
        <row r="894">
          <cell r="A894" t="str">
            <v>603618.SH</v>
          </cell>
          <cell r="B894" t="str">
            <v>杭电股份</v>
          </cell>
          <cell r="C894">
            <v>5370702377.45</v>
          </cell>
          <cell r="D894">
            <v>0</v>
          </cell>
          <cell r="E894">
            <v>0</v>
          </cell>
          <cell r="F894">
            <v>0</v>
          </cell>
          <cell r="G894">
            <v>4633230004.79</v>
          </cell>
          <cell r="H894">
            <v>111757068.56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4376816.28</v>
          </cell>
          <cell r="P894">
            <v>200550873.35</v>
          </cell>
          <cell r="Q894">
            <v>79480501.15</v>
          </cell>
          <cell r="R894">
            <v>177766169.48</v>
          </cell>
          <cell r="S894">
            <v>105371532</v>
          </cell>
          <cell r="T894">
            <v>-19812589.36</v>
          </cell>
          <cell r="U894">
            <v>0</v>
          </cell>
          <cell r="V894">
            <v>0</v>
          </cell>
          <cell r="W894">
            <v>0</v>
          </cell>
          <cell r="X894">
            <v>61437218.31</v>
          </cell>
          <cell r="Y894">
            <v>-1970792.17</v>
          </cell>
          <cell r="Z894">
            <v>58722.12</v>
          </cell>
        </row>
        <row r="894">
          <cell r="AB894">
            <v>3857681.44</v>
          </cell>
          <cell r="AC894">
            <v>2202981.54</v>
          </cell>
          <cell r="AD894">
            <v>8271834.99</v>
          </cell>
          <cell r="AE894">
            <v>5370702377.45</v>
          </cell>
          <cell r="AF894">
            <v>5200775897.05</v>
          </cell>
          <cell r="AG894">
            <v>90706187.0200006</v>
          </cell>
          <cell r="AH894">
            <v>92360886.9200006</v>
          </cell>
          <cell r="AI894">
            <v>84089051.9300006</v>
          </cell>
          <cell r="AJ894">
            <v>737472372.66</v>
          </cell>
          <cell r="AK894">
            <v>0.137313952781377</v>
          </cell>
          <cell r="AL894">
            <v>458548868.19</v>
          </cell>
          <cell r="AM894">
            <v>0.00081494299486357</v>
          </cell>
          <cell r="AN894">
            <v>0.0373416471916325</v>
          </cell>
          <cell r="AO894">
            <v>0.014798902557646</v>
          </cell>
          <cell r="AP894">
            <v>0.0330992404692518</v>
          </cell>
          <cell r="AQ894">
            <v>278923504.47</v>
          </cell>
          <cell r="AR894">
            <v>165280137.48</v>
          </cell>
          <cell r="AS894">
            <v>-57775348.088</v>
          </cell>
          <cell r="AT894">
            <v>270651669.48</v>
          </cell>
          <cell r="AU894">
            <v>173551972.47</v>
          </cell>
          <cell r="AV894">
            <v>104133239.82</v>
          </cell>
          <cell r="AW894">
            <v>90706187.0200006</v>
          </cell>
          <cell r="AX894">
            <v>-19812589.36</v>
          </cell>
        </row>
        <row r="895">
          <cell r="A895" t="str">
            <v>000666.SZ</v>
          </cell>
          <cell r="B895" t="str">
            <v>经纬纺机</v>
          </cell>
          <cell r="C895">
            <v>5370422319.63</v>
          </cell>
          <cell r="D895">
            <v>82911270.98</v>
          </cell>
          <cell r="E895">
            <v>0</v>
          </cell>
          <cell r="F895">
            <v>3519270921.25</v>
          </cell>
          <cell r="G895">
            <v>4350230667.13</v>
          </cell>
          <cell r="H895">
            <v>278596798.18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50234829.23</v>
          </cell>
          <cell r="P895">
            <v>121885616.35</v>
          </cell>
          <cell r="Q895">
            <v>2920654443.6</v>
          </cell>
          <cell r="R895">
            <v>145298028.1</v>
          </cell>
          <cell r="S895">
            <v>263995035.02</v>
          </cell>
          <cell r="T895">
            <v>197129878.77</v>
          </cell>
          <cell r="U895">
            <v>195692873.32</v>
          </cell>
          <cell r="V895">
            <v>0</v>
          </cell>
          <cell r="W895">
            <v>0</v>
          </cell>
          <cell r="X895">
            <v>-24073244.6</v>
          </cell>
          <cell r="Y895">
            <v>19149741.62</v>
          </cell>
          <cell r="Z895">
            <v>-1365157.95</v>
          </cell>
        </row>
        <row r="895">
          <cell r="AB895">
            <v>36454894.29</v>
          </cell>
          <cell r="AC895">
            <v>47046293.37</v>
          </cell>
          <cell r="AD895">
            <v>267471143.11</v>
          </cell>
          <cell r="AE895">
            <v>5370422319.63</v>
          </cell>
          <cell r="AF895">
            <v>7852298619.43</v>
          </cell>
          <cell r="AG895">
            <v>-2281188076</v>
          </cell>
          <cell r="AH895">
            <v>-2291779475.08</v>
          </cell>
          <cell r="AI895">
            <v>-2559250618.19</v>
          </cell>
          <cell r="AJ895">
            <v>1020191652.5</v>
          </cell>
          <cell r="AK895">
            <v>0.18996488391071</v>
          </cell>
          <cell r="AL895">
            <v>3267814057.98</v>
          </cell>
          <cell r="AM895">
            <v>0.00935398116576072</v>
          </cell>
          <cell r="AN895">
            <v>0.0226957228120558</v>
          </cell>
          <cell r="AO895">
            <v>0.543840739102474</v>
          </cell>
          <cell r="AP895">
            <v>0.0270552331739174</v>
          </cell>
          <cell r="AQ895">
            <v>-2247622405.48</v>
          </cell>
          <cell r="AR895">
            <v>-2779088583.61</v>
          </cell>
          <cell r="AS895">
            <v>-3536099272.6844</v>
          </cell>
          <cell r="AT895">
            <v>-2515093548.59</v>
          </cell>
          <cell r="AU895">
            <v>-2511617440.5</v>
          </cell>
          <cell r="AV895">
            <v>-2492919717.93</v>
          </cell>
          <cell r="AW895">
            <v>-2281188076</v>
          </cell>
          <cell r="AX895">
            <v>1437005.45000002</v>
          </cell>
        </row>
        <row r="896">
          <cell r="A896" t="str">
            <v>600329.SH</v>
          </cell>
          <cell r="B896" t="str">
            <v>中新药业</v>
          </cell>
          <cell r="C896">
            <v>5352222520.14</v>
          </cell>
          <cell r="D896">
            <v>0</v>
          </cell>
          <cell r="E896">
            <v>0</v>
          </cell>
          <cell r="F896">
            <v>0</v>
          </cell>
          <cell r="G896">
            <v>3101749310.7</v>
          </cell>
          <cell r="H896">
            <v>2937104.31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48402966.57</v>
          </cell>
          <cell r="P896">
            <v>1209340669.73</v>
          </cell>
          <cell r="Q896">
            <v>312541372.27</v>
          </cell>
          <cell r="R896">
            <v>94465763.49</v>
          </cell>
          <cell r="S896">
            <v>-23432675.38</v>
          </cell>
          <cell r="T896">
            <v>163508767.59</v>
          </cell>
          <cell r="U896">
            <v>149032566.12</v>
          </cell>
          <cell r="V896">
            <v>0</v>
          </cell>
          <cell r="W896">
            <v>0</v>
          </cell>
          <cell r="X896">
            <v>22862402.22</v>
          </cell>
          <cell r="Y896">
            <v>12655268.23</v>
          </cell>
          <cell r="Z896">
            <v>11343878.66</v>
          </cell>
        </row>
        <row r="896">
          <cell r="AB896">
            <v>9896632.2</v>
          </cell>
          <cell r="AC896">
            <v>2061092.68</v>
          </cell>
          <cell r="AD896">
            <v>86911010.64</v>
          </cell>
          <cell r="AE896">
            <v>5352222520.14</v>
          </cell>
          <cell r="AF896">
            <v>4743067407.38</v>
          </cell>
          <cell r="AG896">
            <v>748490088.56</v>
          </cell>
          <cell r="AH896">
            <v>756325628.08</v>
          </cell>
          <cell r="AI896">
            <v>669414617.44</v>
          </cell>
          <cell r="AJ896">
            <v>2250473209.44</v>
          </cell>
          <cell r="AK896">
            <v>0.420474522681305</v>
          </cell>
          <cell r="AL896">
            <v>1669570500.77</v>
          </cell>
          <cell r="AM896">
            <v>0.00904352657010492</v>
          </cell>
          <cell r="AN896">
            <v>0.225951119404947</v>
          </cell>
          <cell r="AO896">
            <v>0.0583946895133621</v>
          </cell>
          <cell r="AP896">
            <v>0.0176498198896874</v>
          </cell>
          <cell r="AQ896">
            <v>580902708.670001</v>
          </cell>
          <cell r="AR896">
            <v>517424373.410001</v>
          </cell>
          <cell r="AS896">
            <v>18454293.2628009</v>
          </cell>
          <cell r="AT896">
            <v>493991698.030001</v>
          </cell>
          <cell r="AU896">
            <v>604335384.050001</v>
          </cell>
          <cell r="AV896">
            <v>558611541.28</v>
          </cell>
          <cell r="AW896">
            <v>748490088.56</v>
          </cell>
          <cell r="AX896">
            <v>14476201.47</v>
          </cell>
        </row>
        <row r="897">
          <cell r="A897" t="str">
            <v>002812.SZ</v>
          </cell>
          <cell r="B897" t="str">
            <v>恩捷股份</v>
          </cell>
          <cell r="C897">
            <v>5339086410</v>
          </cell>
          <cell r="D897">
            <v>0</v>
          </cell>
          <cell r="E897">
            <v>0</v>
          </cell>
          <cell r="F897">
            <v>0</v>
          </cell>
          <cell r="G897">
            <v>2761489181.66</v>
          </cell>
          <cell r="H897">
            <v>149051316.73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26685421.25</v>
          </cell>
          <cell r="P897">
            <v>55260644.4</v>
          </cell>
          <cell r="Q897">
            <v>161484824.96</v>
          </cell>
          <cell r="R897">
            <v>267298656.78</v>
          </cell>
          <cell r="S897">
            <v>120160714.74</v>
          </cell>
          <cell r="T897">
            <v>27270760.36</v>
          </cell>
          <cell r="U897">
            <v>1311610.36</v>
          </cell>
          <cell r="V897">
            <v>0</v>
          </cell>
          <cell r="W897">
            <v>1604066.56</v>
          </cell>
          <cell r="X897">
            <v>-10168010.81</v>
          </cell>
          <cell r="Y897">
            <v>2148190.37</v>
          </cell>
          <cell r="Z897">
            <v>10959.19</v>
          </cell>
        </row>
        <row r="897">
          <cell r="AB897">
            <v>4387024.74</v>
          </cell>
          <cell r="AC897">
            <v>1395647.38</v>
          </cell>
          <cell r="AD897">
            <v>243266976.25</v>
          </cell>
          <cell r="AE897">
            <v>5339086410</v>
          </cell>
          <cell r="AF897">
            <v>3392379443.79</v>
          </cell>
          <cell r="AG897">
            <v>1983612572.76</v>
          </cell>
          <cell r="AH897">
            <v>1986603950.12</v>
          </cell>
          <cell r="AI897">
            <v>1743336973.87</v>
          </cell>
          <cell r="AJ897">
            <v>2577597228.34</v>
          </cell>
          <cell r="AK897">
            <v>0.482778706018358</v>
          </cell>
          <cell r="AL897">
            <v>509886360.4</v>
          </cell>
          <cell r="AM897">
            <v>0.00499812499756864</v>
          </cell>
          <cell r="AN897">
            <v>0.0103502060383398</v>
          </cell>
          <cell r="AO897">
            <v>0.030245778502019</v>
          </cell>
          <cell r="AP897">
            <v>0.0500644934832587</v>
          </cell>
          <cell r="AQ897">
            <v>2067710867.94</v>
          </cell>
          <cell r="AR897">
            <v>1704283176.95</v>
          </cell>
          <cell r="AS897">
            <v>674665530.9532</v>
          </cell>
          <cell r="AT897">
            <v>1824443891.69</v>
          </cell>
          <cell r="AU897">
            <v>1947550153.2</v>
          </cell>
          <cell r="AV897">
            <v>1925847143.85</v>
          </cell>
          <cell r="AW897">
            <v>1983612572.76</v>
          </cell>
          <cell r="AX897">
            <v>27563216.56</v>
          </cell>
        </row>
        <row r="898">
          <cell r="A898" t="str">
            <v>603369.SH</v>
          </cell>
          <cell r="B898" t="str">
            <v>今世缘</v>
          </cell>
          <cell r="C898">
            <v>5332914944.5</v>
          </cell>
          <cell r="D898">
            <v>2138692.43</v>
          </cell>
          <cell r="E898">
            <v>0</v>
          </cell>
          <cell r="F898">
            <v>0</v>
          </cell>
          <cell r="G898">
            <v>1451655495.03</v>
          </cell>
          <cell r="H898">
            <v>963125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908080571.09</v>
          </cell>
          <cell r="P898">
            <v>667352250.17</v>
          </cell>
          <cell r="Q898">
            <v>163733372.79</v>
          </cell>
          <cell r="R898">
            <v>13820975.98</v>
          </cell>
          <cell r="S898">
            <v>-39627469.22</v>
          </cell>
          <cell r="T898">
            <v>95272687.32</v>
          </cell>
          <cell r="U898">
            <v>1941964.45</v>
          </cell>
          <cell r="V898">
            <v>0</v>
          </cell>
          <cell r="W898">
            <v>2207166</v>
          </cell>
          <cell r="X898">
            <v>1846353.34</v>
          </cell>
          <cell r="Y898">
            <v>0</v>
          </cell>
          <cell r="Z898">
            <v>0</v>
          </cell>
        </row>
        <row r="898">
          <cell r="AB898">
            <v>4532267.44</v>
          </cell>
          <cell r="AC898">
            <v>14909840.57</v>
          </cell>
          <cell r="AD898">
            <v>562149188.03</v>
          </cell>
          <cell r="AE898">
            <v>5332914944.5</v>
          </cell>
          <cell r="AF898">
            <v>3165015195.84</v>
          </cell>
          <cell r="AG898">
            <v>2263533248.64</v>
          </cell>
          <cell r="AH898">
            <v>2253155675.51</v>
          </cell>
          <cell r="AI898">
            <v>1691006487.48</v>
          </cell>
          <cell r="AJ898">
            <v>3881259449.47</v>
          </cell>
          <cell r="AK898">
            <v>0.727793240631535</v>
          </cell>
          <cell r="AL898">
            <v>1763364743.16</v>
          </cell>
          <cell r="AM898">
            <v>0.170278465068439</v>
          </cell>
          <cell r="AN898">
            <v>0.125138363749503</v>
          </cell>
          <cell r="AO898">
            <v>0.0307024159383722</v>
          </cell>
          <cell r="AP898">
            <v>0.00259163630469186</v>
          </cell>
          <cell r="AQ898">
            <v>2117894706.31</v>
          </cell>
          <cell r="AR898">
            <v>1595372987.5</v>
          </cell>
          <cell r="AS898">
            <v>843253399.2056</v>
          </cell>
          <cell r="AT898">
            <v>1555745518.28</v>
          </cell>
          <cell r="AU898">
            <v>2157522175.53</v>
          </cell>
          <cell r="AV898">
            <v>2125462801.1</v>
          </cell>
          <cell r="AW898">
            <v>2263533248.64</v>
          </cell>
          <cell r="AX898">
            <v>95537888.87</v>
          </cell>
        </row>
        <row r="899">
          <cell r="A899" t="str">
            <v>600736.SH</v>
          </cell>
          <cell r="B899" t="str">
            <v>苏州高新</v>
          </cell>
          <cell r="C899">
            <v>5322293256.57</v>
          </cell>
          <cell r="D899">
            <v>0</v>
          </cell>
          <cell r="E899">
            <v>0</v>
          </cell>
          <cell r="F899">
            <v>0</v>
          </cell>
          <cell r="G899">
            <v>4562879198.62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26457418.11</v>
          </cell>
          <cell r="P899">
            <v>196590212.58</v>
          </cell>
          <cell r="Q899">
            <v>209538081.5</v>
          </cell>
          <cell r="R899">
            <v>17134153.63</v>
          </cell>
          <cell r="S899">
            <v>297570932.47</v>
          </cell>
          <cell r="T899">
            <v>402920560.04</v>
          </cell>
          <cell r="U899">
            <v>0</v>
          </cell>
          <cell r="V899">
            <v>0</v>
          </cell>
          <cell r="W899">
            <v>47832714.41</v>
          </cell>
          <cell r="X899">
            <v>10702985.33</v>
          </cell>
          <cell r="Y899">
            <v>14826016.53</v>
          </cell>
          <cell r="Z899">
            <v>16020770.37</v>
          </cell>
        </row>
        <row r="899">
          <cell r="AB899">
            <v>2713316.02</v>
          </cell>
          <cell r="AC899">
            <v>5208140.04</v>
          </cell>
          <cell r="AD899">
            <v>123950340.38</v>
          </cell>
          <cell r="AE899">
            <v>5322293256.57</v>
          </cell>
          <cell r="AF899">
            <v>5310169996.91</v>
          </cell>
          <cell r="AG899">
            <v>453368302.62</v>
          </cell>
          <cell r="AH899">
            <v>450873478.6</v>
          </cell>
          <cell r="AI899">
            <v>326923138.22</v>
          </cell>
          <cell r="AJ899">
            <v>759414057.95</v>
          </cell>
          <cell r="AK899">
            <v>0.142685496897894</v>
          </cell>
          <cell r="AL899">
            <v>467040706.37</v>
          </cell>
          <cell r="AM899">
            <v>0.00497105605320416</v>
          </cell>
          <cell r="AN899">
            <v>0.0369371252396367</v>
          </cell>
          <cell r="AO899">
            <v>0.0393698865129876</v>
          </cell>
          <cell r="AP899">
            <v>0.00321931783988962</v>
          </cell>
          <cell r="AQ899">
            <v>292373351.58</v>
          </cell>
          <cell r="AR899">
            <v>-129147921.27</v>
          </cell>
          <cell r="AS899">
            <v>-844909789.4276</v>
          </cell>
          <cell r="AT899">
            <v>168423011.2</v>
          </cell>
          <cell r="AU899">
            <v>-5197580.89000022</v>
          </cell>
          <cell r="AV899">
            <v>300185960.64</v>
          </cell>
          <cell r="AW899">
            <v>453368302.62</v>
          </cell>
          <cell r="AX899">
            <v>450753274.45</v>
          </cell>
        </row>
        <row r="900">
          <cell r="A900" t="str">
            <v>600718.SH</v>
          </cell>
          <cell r="B900" t="str">
            <v>东软集团</v>
          </cell>
          <cell r="C900">
            <v>5320669204</v>
          </cell>
          <cell r="D900">
            <v>0</v>
          </cell>
          <cell r="E900">
            <v>0</v>
          </cell>
          <cell r="F900">
            <v>0</v>
          </cell>
          <cell r="G900">
            <v>3718909536</v>
          </cell>
          <cell r="H900">
            <v>37847351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44091680</v>
          </cell>
          <cell r="P900">
            <v>427181224</v>
          </cell>
          <cell r="Q900">
            <v>459907953</v>
          </cell>
          <cell r="R900">
            <v>618323082</v>
          </cell>
          <cell r="S900">
            <v>44587064</v>
          </cell>
          <cell r="T900">
            <v>-88597681</v>
          </cell>
          <cell r="U900">
            <v>-90516296</v>
          </cell>
          <cell r="V900">
            <v>0</v>
          </cell>
          <cell r="W900">
            <v>-6536937</v>
          </cell>
          <cell r="X900">
            <v>10684522</v>
          </cell>
          <cell r="Y900">
            <v>27709108</v>
          </cell>
          <cell r="Z900">
            <v>-786656</v>
          </cell>
        </row>
        <row r="900">
          <cell r="AB900">
            <v>4663397</v>
          </cell>
          <cell r="AC900">
            <v>2808993</v>
          </cell>
          <cell r="AD900">
            <v>47982617</v>
          </cell>
          <cell r="AE900">
            <v>5320669204</v>
          </cell>
          <cell r="AF900">
            <v>5313000539</v>
          </cell>
          <cell r="AG900">
            <v>-126646239</v>
          </cell>
          <cell r="AH900">
            <v>-124791835</v>
          </cell>
          <cell r="AI900">
            <v>-172774452</v>
          </cell>
          <cell r="AJ900">
            <v>1601759668</v>
          </cell>
          <cell r="AK900">
            <v>0.301044775870641</v>
          </cell>
          <cell r="AL900">
            <v>1575358643</v>
          </cell>
          <cell r="AM900">
            <v>0.00828686736752071</v>
          </cell>
          <cell r="AN900">
            <v>0.0802871232210511</v>
          </cell>
          <cell r="AO900">
            <v>0.0864379902915686</v>
          </cell>
          <cell r="AP900">
            <v>0.116211524959145</v>
          </cell>
          <cell r="AQ900">
            <v>26401025</v>
          </cell>
          <cell r="AR900">
            <v>-66168656</v>
          </cell>
          <cell r="AS900">
            <v>-747173283.68</v>
          </cell>
          <cell r="AT900">
            <v>-21581592</v>
          </cell>
          <cell r="AU900">
            <v>-18186039</v>
          </cell>
          <cell r="AV900">
            <v>-24771908</v>
          </cell>
          <cell r="AW900">
            <v>-126646239</v>
          </cell>
          <cell r="AX900">
            <v>-4618322</v>
          </cell>
        </row>
        <row r="901">
          <cell r="A901" t="str">
            <v>601200.SH</v>
          </cell>
          <cell r="B901" t="str">
            <v>上海环境</v>
          </cell>
          <cell r="C901">
            <v>5318256491.2</v>
          </cell>
          <cell r="D901">
            <v>0</v>
          </cell>
          <cell r="E901">
            <v>0</v>
          </cell>
          <cell r="F901">
            <v>0</v>
          </cell>
          <cell r="G901">
            <v>3956469603.08</v>
          </cell>
          <cell r="H901">
            <v>227374151.95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34607903.63</v>
          </cell>
          <cell r="P901">
            <v>1301920.8</v>
          </cell>
          <cell r="Q901">
            <v>207372788.21</v>
          </cell>
          <cell r="R901">
            <v>61363307.58</v>
          </cell>
          <cell r="S901">
            <v>222470938.61</v>
          </cell>
          <cell r="T901">
            <v>3396599.23</v>
          </cell>
          <cell r="U901">
            <v>2100278.52</v>
          </cell>
          <cell r="V901">
            <v>0</v>
          </cell>
          <cell r="W901">
            <v>0</v>
          </cell>
          <cell r="X901">
            <v>-905365.79</v>
          </cell>
          <cell r="Y901">
            <v>0</v>
          </cell>
          <cell r="Z901">
            <v>0</v>
          </cell>
        </row>
        <row r="901">
          <cell r="AB901">
            <v>2884388.09</v>
          </cell>
          <cell r="AC901">
            <v>157495.52</v>
          </cell>
          <cell r="AD901">
            <v>105647759.72</v>
          </cell>
          <cell r="AE901">
            <v>5318256491.2</v>
          </cell>
          <cell r="AF901">
            <v>4483586461.91</v>
          </cell>
          <cell r="AG901">
            <v>838971994.31</v>
          </cell>
          <cell r="AH901">
            <v>841698886.88</v>
          </cell>
          <cell r="AI901">
            <v>736051127.16</v>
          </cell>
          <cell r="AJ901">
            <v>1361786888.12</v>
          </cell>
          <cell r="AK901">
            <v>0.256058896439711</v>
          </cell>
          <cell r="AL901">
            <v>301919027.65</v>
          </cell>
          <cell r="AM901">
            <v>0.00650737768801955</v>
          </cell>
          <cell r="AN901">
            <v>0.000244802183225698</v>
          </cell>
          <cell r="AO901">
            <v>0.0389926263528536</v>
          </cell>
          <cell r="AP901">
            <v>0.0115382377065748</v>
          </cell>
          <cell r="AQ901">
            <v>1059867860.47</v>
          </cell>
          <cell r="AR901">
            <v>731749162.14</v>
          </cell>
          <cell r="AS901">
            <v>-50910628.5224001</v>
          </cell>
          <cell r="AT901">
            <v>954220100.75</v>
          </cell>
          <cell r="AU901">
            <v>837396921.86</v>
          </cell>
          <cell r="AV901">
            <v>830672181.74</v>
          </cell>
          <cell r="AW901">
            <v>838971994.31</v>
          </cell>
          <cell r="AX901">
            <v>1296320.71</v>
          </cell>
        </row>
        <row r="902">
          <cell r="A902" t="str">
            <v>601158.SH</v>
          </cell>
          <cell r="B902" t="str">
            <v>重庆水务</v>
          </cell>
          <cell r="C902">
            <v>5312945130.81</v>
          </cell>
          <cell r="D902">
            <v>0</v>
          </cell>
          <cell r="E902">
            <v>0</v>
          </cell>
          <cell r="F902">
            <v>0</v>
          </cell>
          <cell r="G902">
            <v>2895081269.14</v>
          </cell>
          <cell r="H902">
            <v>100126932.51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55466669.64</v>
          </cell>
          <cell r="P902">
            <v>89434930.04</v>
          </cell>
          <cell r="Q902">
            <v>654653849.34</v>
          </cell>
          <cell r="R902">
            <v>1455020.59</v>
          </cell>
          <cell r="S902">
            <v>26557242.32</v>
          </cell>
          <cell r="T902">
            <v>180614208.62</v>
          </cell>
          <cell r="U902">
            <v>139840894.62</v>
          </cell>
          <cell r="V902">
            <v>0</v>
          </cell>
          <cell r="W902">
            <v>1011101.75</v>
          </cell>
          <cell r="X902">
            <v>22034237.76</v>
          </cell>
          <cell r="Y902">
            <v>0</v>
          </cell>
          <cell r="Z902">
            <v>234114549.31</v>
          </cell>
        </row>
        <row r="902">
          <cell r="AB902">
            <v>57185509.26</v>
          </cell>
          <cell r="AC902">
            <v>7464110.83</v>
          </cell>
          <cell r="AD902">
            <v>383729987.58</v>
          </cell>
          <cell r="AE902">
            <v>5312945130.81</v>
          </cell>
          <cell r="AF902">
            <v>3722648981.07</v>
          </cell>
          <cell r="AG902">
            <v>1984001771.66</v>
          </cell>
          <cell r="AH902">
            <v>2033723170.09</v>
          </cell>
          <cell r="AI902">
            <v>1649993182.51</v>
          </cell>
          <cell r="AJ902">
            <v>2417863861.67</v>
          </cell>
          <cell r="AK902">
            <v>0.455089183520587</v>
          </cell>
          <cell r="AL902">
            <v>751289071.18</v>
          </cell>
          <cell r="AM902">
            <v>0.0104399101203486</v>
          </cell>
          <cell r="AN902">
            <v>0.0168333999011891</v>
          </cell>
          <cell r="AO902">
            <v>0.123218635468986</v>
          </cell>
          <cell r="AP902">
            <v>0.000273863281885272</v>
          </cell>
          <cell r="AQ902">
            <v>1666574790.49</v>
          </cell>
          <cell r="AR902">
            <v>1256287560.59</v>
          </cell>
          <cell r="AS902">
            <v>-58349858.4732001</v>
          </cell>
          <cell r="AT902">
            <v>1282844802.91</v>
          </cell>
          <cell r="AU902">
            <v>1640017548.17</v>
          </cell>
          <cell r="AV902">
            <v>1728806771.1</v>
          </cell>
          <cell r="AW902">
            <v>1984001771.66</v>
          </cell>
          <cell r="AX902">
            <v>41784415.75</v>
          </cell>
        </row>
        <row r="903">
          <cell r="A903" t="str">
            <v>603003.SH</v>
          </cell>
          <cell r="B903" t="str">
            <v>龙宇燃油</v>
          </cell>
          <cell r="C903">
            <v>5310430255.86</v>
          </cell>
          <cell r="D903">
            <v>0</v>
          </cell>
          <cell r="E903">
            <v>0</v>
          </cell>
          <cell r="F903">
            <v>0</v>
          </cell>
          <cell r="G903">
            <v>5208147444.89</v>
          </cell>
          <cell r="H903">
            <v>7114711.48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5496297.1</v>
          </cell>
          <cell r="P903">
            <v>9375561.83</v>
          </cell>
          <cell r="Q903">
            <v>32552397.57</v>
          </cell>
          <cell r="R903">
            <v>12476816.34</v>
          </cell>
          <cell r="S903">
            <v>4141356.03</v>
          </cell>
          <cell r="T903">
            <v>13838102.45</v>
          </cell>
          <cell r="U903">
            <v>0</v>
          </cell>
          <cell r="V903">
            <v>0</v>
          </cell>
          <cell r="W903">
            <v>-6382328.64</v>
          </cell>
          <cell r="X903">
            <v>27901737.66</v>
          </cell>
          <cell r="Y903">
            <v>-1347413.85</v>
          </cell>
          <cell r="Z903">
            <v>964191.15</v>
          </cell>
        </row>
        <row r="903">
          <cell r="AB903">
            <v>982230.93</v>
          </cell>
          <cell r="AC903">
            <v>1293951.8</v>
          </cell>
          <cell r="AD903">
            <v>4516531.27</v>
          </cell>
          <cell r="AE903">
            <v>5310430255.86</v>
          </cell>
          <cell r="AF903">
            <v>5272189873.76</v>
          </cell>
          <cell r="AG903">
            <v>20106023.2499994</v>
          </cell>
          <cell r="AH903">
            <v>19794302.3799994</v>
          </cell>
          <cell r="AI903">
            <v>15277771.1099994</v>
          </cell>
          <cell r="AJ903">
            <v>102282810.969999</v>
          </cell>
          <cell r="AK903">
            <v>0.019260738968774</v>
          </cell>
          <cell r="AL903">
            <v>58865379.86</v>
          </cell>
          <cell r="AM903">
            <v>0.00103500033616577</v>
          </cell>
          <cell r="AN903">
            <v>0.00176549947523634</v>
          </cell>
          <cell r="AO903">
            <v>0.00612989833245222</v>
          </cell>
          <cell r="AP903">
            <v>0.00234949255311883</v>
          </cell>
          <cell r="AQ903">
            <v>43417431.1099993</v>
          </cell>
          <cell r="AR903">
            <v>34759543.8099993</v>
          </cell>
          <cell r="AS903">
            <v>-262920759.047601</v>
          </cell>
          <cell r="AT903">
            <v>38900899.8399993</v>
          </cell>
          <cell r="AU903">
            <v>39276075.0799993</v>
          </cell>
          <cell r="AV903">
            <v>9676893.98999932</v>
          </cell>
          <cell r="AW903">
            <v>20106023.2499994</v>
          </cell>
          <cell r="AX903">
            <v>7455773.81</v>
          </cell>
        </row>
        <row r="904">
          <cell r="A904" t="str">
            <v>002223.SZ</v>
          </cell>
          <cell r="B904" t="str">
            <v>鱼跃医疗</v>
          </cell>
          <cell r="C904">
            <v>5310255530.07</v>
          </cell>
          <cell r="D904">
            <v>0</v>
          </cell>
          <cell r="E904">
            <v>0</v>
          </cell>
          <cell r="F904">
            <v>0</v>
          </cell>
          <cell r="G904">
            <v>2664976478.53</v>
          </cell>
          <cell r="H904">
            <v>18950842.16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48921038.31</v>
          </cell>
          <cell r="P904">
            <v>615896494.26</v>
          </cell>
          <cell r="Q904">
            <v>256940208.45</v>
          </cell>
          <cell r="R904">
            <v>311814885.8</v>
          </cell>
          <cell r="S904">
            <v>-15618336.54</v>
          </cell>
          <cell r="T904">
            <v>79936438.87</v>
          </cell>
          <cell r="U904">
            <v>0</v>
          </cell>
          <cell r="V904">
            <v>0</v>
          </cell>
          <cell r="W904">
            <v>-4537935.95</v>
          </cell>
          <cell r="X904">
            <v>51896569.88</v>
          </cell>
          <cell r="Y904">
            <v>1794093.26</v>
          </cell>
          <cell r="Z904">
            <v>265402.64</v>
          </cell>
        </row>
        <row r="904">
          <cell r="AB904">
            <v>12718206.2</v>
          </cell>
          <cell r="AC904">
            <v>2766964.36</v>
          </cell>
          <cell r="AD904">
            <v>192594967.45</v>
          </cell>
          <cell r="AE904">
            <v>5310255530.07</v>
          </cell>
          <cell r="AF904">
            <v>3882930768.81</v>
          </cell>
          <cell r="AG904">
            <v>1449298003.68</v>
          </cell>
          <cell r="AH904">
            <v>1459249245.52</v>
          </cell>
          <cell r="AI904">
            <v>1266654278.07</v>
          </cell>
          <cell r="AJ904">
            <v>2645279051.54</v>
          </cell>
          <cell r="AK904">
            <v>0.498145340946546</v>
          </cell>
          <cell r="AL904">
            <v>1225415478.24</v>
          </cell>
          <cell r="AM904">
            <v>0.00921255823434077</v>
          </cell>
          <cell r="AN904">
            <v>0.115982458993246</v>
          </cell>
          <cell r="AO904">
            <v>0.0483856580902827</v>
          </cell>
          <cell r="AP904">
            <v>0.0587193749969862</v>
          </cell>
          <cell r="AQ904">
            <v>1419863573.3</v>
          </cell>
          <cell r="AR904">
            <v>1242886942.39</v>
          </cell>
          <cell r="AS904">
            <v>591604997.8044</v>
          </cell>
          <cell r="AT904">
            <v>1227268605.85</v>
          </cell>
          <cell r="AU904">
            <v>1435481909.84</v>
          </cell>
          <cell r="AV904">
            <v>1339330322.06</v>
          </cell>
          <cell r="AW904">
            <v>1449298003.68</v>
          </cell>
          <cell r="AX904">
            <v>75398502.92</v>
          </cell>
        </row>
        <row r="905">
          <cell r="A905" t="str">
            <v>600928.SH</v>
          </cell>
          <cell r="B905" t="str">
            <v>西安银行</v>
          </cell>
          <cell r="C905">
            <v>5306937000</v>
          </cell>
          <cell r="D905">
            <v>10397713000</v>
          </cell>
          <cell r="E905">
            <v>0</v>
          </cell>
          <cell r="F905">
            <v>387937000</v>
          </cell>
          <cell r="G905">
            <v>0</v>
          </cell>
          <cell r="H905">
            <v>0</v>
          </cell>
          <cell r="I905">
            <v>37324000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68422000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279962000</v>
          </cell>
          <cell r="U905">
            <v>0</v>
          </cell>
          <cell r="V905">
            <v>1216000</v>
          </cell>
          <cell r="W905">
            <v>100805000</v>
          </cell>
          <cell r="X905">
            <v>1671090000</v>
          </cell>
          <cell r="Y905">
            <v>0</v>
          </cell>
          <cell r="Z905">
            <v>2436000</v>
          </cell>
        </row>
        <row r="905">
          <cell r="AB905">
            <v>1139000</v>
          </cell>
          <cell r="AC905">
            <v>3060000</v>
          </cell>
          <cell r="AD905">
            <v>220961000</v>
          </cell>
          <cell r="AE905">
            <v>5306937000</v>
          </cell>
          <cell r="AF905">
            <v>68422000</v>
          </cell>
          <cell r="AG905">
            <v>3951844000</v>
          </cell>
          <cell r="AH905">
            <v>3949923000</v>
          </cell>
          <cell r="AI905">
            <v>3728962000</v>
          </cell>
          <cell r="AJ905">
            <v>5306937000</v>
          </cell>
          <cell r="AK905">
            <v>1</v>
          </cell>
          <cell r="AL905">
            <v>70343000</v>
          </cell>
          <cell r="AM905">
            <v>0.0128929361701486</v>
          </cell>
          <cell r="AN905">
            <v>0</v>
          </cell>
          <cell r="AO905">
            <v>0</v>
          </cell>
          <cell r="AP905">
            <v>0</v>
          </cell>
          <cell r="AQ905">
            <v>5236594000</v>
          </cell>
          <cell r="AR905">
            <v>5015633000</v>
          </cell>
          <cell r="AS905">
            <v>2877049160</v>
          </cell>
          <cell r="AT905">
            <v>5015633000</v>
          </cell>
          <cell r="AU905">
            <v>5236594000</v>
          </cell>
          <cell r="AV905">
            <v>3569861000</v>
          </cell>
          <cell r="AW905">
            <v>3951844000</v>
          </cell>
          <cell r="AX905">
            <v>381983000</v>
          </cell>
        </row>
        <row r="906">
          <cell r="A906" t="str">
            <v>002407.SZ</v>
          </cell>
          <cell r="B906" t="str">
            <v>多氟多</v>
          </cell>
          <cell r="C906">
            <v>5306838376.41</v>
          </cell>
          <cell r="D906">
            <v>10314681.39</v>
          </cell>
          <cell r="E906">
            <v>0</v>
          </cell>
          <cell r="F906">
            <v>0</v>
          </cell>
          <cell r="G906">
            <v>3833513114.93</v>
          </cell>
          <cell r="H906">
            <v>108815555.88</v>
          </cell>
          <cell r="I906">
            <v>1531.18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27538072.89</v>
          </cell>
          <cell r="P906">
            <v>27560908.4</v>
          </cell>
          <cell r="Q906">
            <v>286208087.71</v>
          </cell>
          <cell r="R906">
            <v>164771686.14</v>
          </cell>
          <cell r="S906">
            <v>82129093.54</v>
          </cell>
          <cell r="T906">
            <v>-246629.47</v>
          </cell>
          <cell r="U906">
            <v>-1994412.06</v>
          </cell>
          <cell r="V906">
            <v>0</v>
          </cell>
          <cell r="W906">
            <v>87179.4</v>
          </cell>
          <cell r="X906">
            <v>75835737.86</v>
          </cell>
          <cell r="Y906">
            <v>15323193.07</v>
          </cell>
          <cell r="Z906">
            <v>-16413193.78</v>
          </cell>
        </row>
        <row r="906">
          <cell r="AB906">
            <v>11472530.57</v>
          </cell>
          <cell r="AC906">
            <v>8424625.02</v>
          </cell>
          <cell r="AD906">
            <v>84328006.11</v>
          </cell>
          <cell r="AE906">
            <v>5306838376.41</v>
          </cell>
          <cell r="AF906">
            <v>4421720963.61</v>
          </cell>
          <cell r="AG906">
            <v>777385838.02</v>
          </cell>
          <cell r="AH906">
            <v>780433743.57</v>
          </cell>
          <cell r="AI906">
            <v>696105737.46</v>
          </cell>
          <cell r="AJ906">
            <v>1473325261.48</v>
          </cell>
          <cell r="AK906">
            <v>0.277627686576858</v>
          </cell>
          <cell r="AL906">
            <v>518354042.66</v>
          </cell>
          <cell r="AM906">
            <v>0.00518916743581498</v>
          </cell>
          <cell r="AN906">
            <v>0.00519347047057509</v>
          </cell>
          <cell r="AO906">
            <v>0.0539319397745849</v>
          </cell>
          <cell r="AP906">
            <v>0.0310489361938069</v>
          </cell>
          <cell r="AQ906">
            <v>954971218.82</v>
          </cell>
          <cell r="AR906">
            <v>788514119.17</v>
          </cell>
          <cell r="AS906">
            <v>425222028.17</v>
          </cell>
          <cell r="AT906">
            <v>870643212.71</v>
          </cell>
          <cell r="AU906">
            <v>872842125.28</v>
          </cell>
          <cell r="AV906">
            <v>750858825.75</v>
          </cell>
          <cell r="AW906">
            <v>777385838.02</v>
          </cell>
          <cell r="AX906">
            <v>1834961.99</v>
          </cell>
        </row>
        <row r="907">
          <cell r="A907" t="str">
            <v>600094.SH</v>
          </cell>
          <cell r="B907" t="str">
            <v>大名城</v>
          </cell>
          <cell r="C907">
            <v>5297877268.33</v>
          </cell>
          <cell r="D907">
            <v>0</v>
          </cell>
          <cell r="E907">
            <v>0</v>
          </cell>
          <cell r="F907">
            <v>0</v>
          </cell>
          <cell r="G907">
            <v>4423562264.45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110370635.72</v>
          </cell>
          <cell r="P907">
            <v>253499952.28</v>
          </cell>
          <cell r="Q907">
            <v>253689226.21</v>
          </cell>
          <cell r="R907">
            <v>0</v>
          </cell>
          <cell r="S907">
            <v>204315514.73</v>
          </cell>
          <cell r="T907">
            <v>254412858.36</v>
          </cell>
          <cell r="U907">
            <v>0</v>
          </cell>
          <cell r="V907">
            <v>0</v>
          </cell>
          <cell r="W907">
            <v>0</v>
          </cell>
          <cell r="X907">
            <v>2425352.19</v>
          </cell>
          <cell r="Y907">
            <v>0</v>
          </cell>
          <cell r="Z907">
            <v>45315.57</v>
          </cell>
        </row>
        <row r="907">
          <cell r="AB907">
            <v>12068609.99</v>
          </cell>
          <cell r="AC907">
            <v>11689605.71</v>
          </cell>
          <cell r="AD907">
            <v>76639068.68</v>
          </cell>
          <cell r="AE907">
            <v>5297877268.33</v>
          </cell>
          <cell r="AF907">
            <v>5245437593.39</v>
          </cell>
          <cell r="AG907">
            <v>304472496.680001</v>
          </cell>
          <cell r="AH907">
            <v>304851500.960001</v>
          </cell>
          <cell r="AI907">
            <v>228212432.280001</v>
          </cell>
          <cell r="AJ907">
            <v>874315003.88</v>
          </cell>
          <cell r="AK907">
            <v>0.165031192607375</v>
          </cell>
          <cell r="AL907">
            <v>617180809.93</v>
          </cell>
          <cell r="AM907">
            <v>0.0208329921834507</v>
          </cell>
          <cell r="AN907">
            <v>0.0478493440751051</v>
          </cell>
          <cell r="AO907">
            <v>0.0478850704463314</v>
          </cell>
          <cell r="AP907">
            <v>0</v>
          </cell>
          <cell r="AQ907">
            <v>257134193.95</v>
          </cell>
          <cell r="AR907">
            <v>-23820389.4599999</v>
          </cell>
          <cell r="AS907">
            <v>-1086143565.7048</v>
          </cell>
          <cell r="AT907">
            <v>180495125.27</v>
          </cell>
          <cell r="AU907">
            <v>52818679.2200001</v>
          </cell>
          <cell r="AV907">
            <v>254375153.05</v>
          </cell>
          <cell r="AW907">
            <v>304472496.680001</v>
          </cell>
          <cell r="AX907">
            <v>254412858.36</v>
          </cell>
        </row>
        <row r="908">
          <cell r="A908" t="str">
            <v>002267.SZ</v>
          </cell>
          <cell r="B908" t="str">
            <v>陕天然气</v>
          </cell>
          <cell r="C908">
            <v>5293719525.61</v>
          </cell>
          <cell r="D908">
            <v>0</v>
          </cell>
          <cell r="E908">
            <v>0</v>
          </cell>
          <cell r="F908">
            <v>0</v>
          </cell>
          <cell r="G908">
            <v>4709346871.34</v>
          </cell>
          <cell r="H908">
            <v>89355811.62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22535139.13</v>
          </cell>
          <cell r="P908">
            <v>25157341.58</v>
          </cell>
          <cell r="Q908">
            <v>96707759.78</v>
          </cell>
          <cell r="R908">
            <v>8756863.17</v>
          </cell>
          <cell r="S908">
            <v>75730826.02</v>
          </cell>
          <cell r="T908">
            <v>57264506.35</v>
          </cell>
          <cell r="U908">
            <v>57264506.35</v>
          </cell>
          <cell r="V908">
            <v>0</v>
          </cell>
          <cell r="W908">
            <v>0</v>
          </cell>
          <cell r="X908">
            <v>1980685.97</v>
          </cell>
          <cell r="Y908">
            <v>0</v>
          </cell>
          <cell r="Z908">
            <v>1048975.15</v>
          </cell>
        </row>
        <row r="908">
          <cell r="AB908">
            <v>717945.59</v>
          </cell>
          <cell r="AC908">
            <v>2353060.53</v>
          </cell>
          <cell r="AD908">
            <v>59547382.09</v>
          </cell>
          <cell r="AE908">
            <v>5293719525.61</v>
          </cell>
          <cell r="AF908">
            <v>4938234801.02</v>
          </cell>
          <cell r="AG908">
            <v>411817520.119999</v>
          </cell>
          <cell r="AH908">
            <v>410182405.179999</v>
          </cell>
          <cell r="AI908">
            <v>350635023.089999</v>
          </cell>
          <cell r="AJ908">
            <v>584372654.27</v>
          </cell>
          <cell r="AK908">
            <v>0.11038980275455</v>
          </cell>
          <cell r="AL908">
            <v>154792218.6</v>
          </cell>
          <cell r="AM908">
            <v>0.00425695751748451</v>
          </cell>
          <cell r="AN908">
            <v>0.00475229967479267</v>
          </cell>
          <cell r="AO908">
            <v>0.0182683950882071</v>
          </cell>
          <cell r="AP908">
            <v>0.00165419855125229</v>
          </cell>
          <cell r="AQ908">
            <v>429580435.669999</v>
          </cell>
          <cell r="AR908">
            <v>294302227.559999</v>
          </cell>
          <cell r="AS908">
            <v>-213265157.963201</v>
          </cell>
          <cell r="AT908">
            <v>370033053.579999</v>
          </cell>
          <cell r="AU908">
            <v>353849609.649999</v>
          </cell>
          <cell r="AV908">
            <v>340928028.169999</v>
          </cell>
          <cell r="AW908">
            <v>411817520.119999</v>
          </cell>
          <cell r="AX908">
            <v>0</v>
          </cell>
        </row>
        <row r="909">
          <cell r="A909" t="str">
            <v>000501.SZ</v>
          </cell>
          <cell r="B909" t="str">
            <v>鄂武商A</v>
          </cell>
          <cell r="C909">
            <v>5285451033.27</v>
          </cell>
          <cell r="D909">
            <v>0</v>
          </cell>
          <cell r="E909">
            <v>0</v>
          </cell>
          <cell r="F909">
            <v>0</v>
          </cell>
          <cell r="G909">
            <v>2933740104.68</v>
          </cell>
          <cell r="H909">
            <v>87064950.17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151000723.26</v>
          </cell>
          <cell r="P909">
            <v>1243872881.17</v>
          </cell>
          <cell r="Q909">
            <v>184688856.52</v>
          </cell>
          <cell r="R909">
            <v>0</v>
          </cell>
          <cell r="S909">
            <v>40673973.64</v>
          </cell>
          <cell r="T909">
            <v>169319.88</v>
          </cell>
          <cell r="U909">
            <v>169319.88</v>
          </cell>
          <cell r="V909">
            <v>0</v>
          </cell>
          <cell r="W909">
            <v>0</v>
          </cell>
          <cell r="X909">
            <v>-280631.96</v>
          </cell>
          <cell r="Y909">
            <v>129675.13</v>
          </cell>
          <cell r="Z909">
            <v>24138.33</v>
          </cell>
        </row>
        <row r="909">
          <cell r="AB909">
            <v>13897157.64</v>
          </cell>
          <cell r="AC909">
            <v>27466358.98</v>
          </cell>
          <cell r="AD909">
            <v>188185700.22</v>
          </cell>
          <cell r="AE909">
            <v>5285451033.27</v>
          </cell>
          <cell r="AF909">
            <v>4553976539.27</v>
          </cell>
          <cell r="AG909">
            <v>731818909.04</v>
          </cell>
          <cell r="AH909">
            <v>718249707.7</v>
          </cell>
          <cell r="AI909">
            <v>530064007.48</v>
          </cell>
          <cell r="AJ909">
            <v>2351710928.59</v>
          </cell>
          <cell r="AK909">
            <v>0.444940443830968</v>
          </cell>
          <cell r="AL909">
            <v>1593261337.42</v>
          </cell>
          <cell r="AM909">
            <v>0.0285691272721108</v>
          </cell>
          <cell r="AN909">
            <v>0.235339022789213</v>
          </cell>
          <cell r="AO909">
            <v>0.0349428753303078</v>
          </cell>
          <cell r="AP909">
            <v>0</v>
          </cell>
          <cell r="AQ909">
            <v>758449591.170001</v>
          </cell>
          <cell r="AR909">
            <v>529589917.310001</v>
          </cell>
          <cell r="AS909">
            <v>-298346617.533199</v>
          </cell>
          <cell r="AT909">
            <v>570263890.950001</v>
          </cell>
          <cell r="AU909">
            <v>717775617.530001</v>
          </cell>
          <cell r="AV909">
            <v>685258612.630001</v>
          </cell>
          <cell r="AW909">
            <v>731818909.04</v>
          </cell>
          <cell r="AX909">
            <v>0</v>
          </cell>
        </row>
        <row r="910">
          <cell r="A910" t="str">
            <v>002295.SZ</v>
          </cell>
          <cell r="B910" t="str">
            <v>精艺股份</v>
          </cell>
          <cell r="C910">
            <v>5284843776.57</v>
          </cell>
          <cell r="D910">
            <v>0</v>
          </cell>
          <cell r="E910">
            <v>0</v>
          </cell>
          <cell r="F910">
            <v>0</v>
          </cell>
          <cell r="G910">
            <v>5136100579.07</v>
          </cell>
          <cell r="H910">
            <v>22476453.77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10537585.63</v>
          </cell>
          <cell r="P910">
            <v>10081888.14</v>
          </cell>
          <cell r="Q910">
            <v>20339436.72</v>
          </cell>
          <cell r="R910">
            <v>14732468.67</v>
          </cell>
          <cell r="S910">
            <v>33785322.61</v>
          </cell>
          <cell r="T910">
            <v>4594707.21</v>
          </cell>
          <cell r="U910">
            <v>0</v>
          </cell>
          <cell r="V910">
            <v>0</v>
          </cell>
          <cell r="W910">
            <v>0</v>
          </cell>
          <cell r="X910">
            <v>813964.75</v>
          </cell>
          <cell r="Y910">
            <v>1964455.65</v>
          </cell>
          <cell r="Z910">
            <v>503.76</v>
          </cell>
        </row>
        <row r="910">
          <cell r="AB910">
            <v>870932.72</v>
          </cell>
          <cell r="AC910">
            <v>215197.18</v>
          </cell>
          <cell r="AD910">
            <v>14284532.65</v>
          </cell>
          <cell r="AE910">
            <v>5284843776.57</v>
          </cell>
          <cell r="AF910">
            <v>5225577280.84</v>
          </cell>
          <cell r="AG910">
            <v>61083286.2999995</v>
          </cell>
          <cell r="AH910">
            <v>61739021.8399995</v>
          </cell>
          <cell r="AI910">
            <v>47454489.1899995</v>
          </cell>
          <cell r="AJ910">
            <v>148743197.5</v>
          </cell>
          <cell r="AK910">
            <v>0.0281452401979114</v>
          </cell>
          <cell r="AL910">
            <v>57000099.27</v>
          </cell>
          <cell r="AM910">
            <v>0.00199392566280155</v>
          </cell>
          <cell r="AN910">
            <v>0.00190769842330957</v>
          </cell>
          <cell r="AO910">
            <v>0.00384863537691947</v>
          </cell>
          <cell r="AP910">
            <v>0.00278768290849304</v>
          </cell>
          <cell r="AQ910">
            <v>91743098.23</v>
          </cell>
          <cell r="AR910">
            <v>43673242.97</v>
          </cell>
          <cell r="AS910">
            <v>-58424056.0492</v>
          </cell>
          <cell r="AT910">
            <v>77458565.58</v>
          </cell>
          <cell r="AU910">
            <v>57957775.62</v>
          </cell>
          <cell r="AV910">
            <v>67797447.93</v>
          </cell>
          <cell r="AW910">
            <v>61083286.2999995</v>
          </cell>
          <cell r="AX910">
            <v>4594707.21</v>
          </cell>
        </row>
        <row r="911">
          <cell r="A911" t="str">
            <v>000851.SZ</v>
          </cell>
          <cell r="B911" t="str">
            <v>高鸿股份</v>
          </cell>
          <cell r="C911">
            <v>5261549942.99</v>
          </cell>
          <cell r="D911">
            <v>0</v>
          </cell>
          <cell r="E911">
            <v>0</v>
          </cell>
          <cell r="F911">
            <v>0</v>
          </cell>
          <cell r="G911">
            <v>4841238363.76</v>
          </cell>
          <cell r="H911">
            <v>81560164.57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7476996.71</v>
          </cell>
          <cell r="P911">
            <v>120355621.86</v>
          </cell>
          <cell r="Q911">
            <v>96321751.41</v>
          </cell>
          <cell r="R911">
            <v>78235374.68</v>
          </cell>
          <cell r="S911">
            <v>71560319.71</v>
          </cell>
          <cell r="T911">
            <v>-12017428.43</v>
          </cell>
          <cell r="U911">
            <v>-5602999.5</v>
          </cell>
          <cell r="V911">
            <v>0</v>
          </cell>
          <cell r="W911">
            <v>0</v>
          </cell>
          <cell r="X911">
            <v>35805269.34</v>
          </cell>
          <cell r="Y911">
            <v>-657027.69</v>
          </cell>
          <cell r="Z911">
            <v>104557.15</v>
          </cell>
        </row>
        <row r="911">
          <cell r="AB911">
            <v>14114004.11</v>
          </cell>
          <cell r="AC911">
            <v>230273.24</v>
          </cell>
          <cell r="AD911">
            <v>830636.01</v>
          </cell>
          <cell r="AE911">
            <v>5261549942.99</v>
          </cell>
          <cell r="AF911">
            <v>5215188428.13</v>
          </cell>
          <cell r="AG911">
            <v>-699598.070000347</v>
          </cell>
          <cell r="AH911">
            <v>13184132.7999997</v>
          </cell>
          <cell r="AI911">
            <v>12353496.7899997</v>
          </cell>
          <cell r="AJ911">
            <v>420311579.23</v>
          </cell>
          <cell r="AK911">
            <v>0.0798836053604288</v>
          </cell>
          <cell r="AL911">
            <v>287848986.1</v>
          </cell>
          <cell r="AM911">
            <v>0.00142106352519977</v>
          </cell>
          <cell r="AN911">
            <v>0.0228745565782096</v>
          </cell>
          <cell r="AO911">
            <v>0.0183067256708891</v>
          </cell>
          <cell r="AP911">
            <v>0.014869263910387</v>
          </cell>
          <cell r="AQ911">
            <v>132462593.13</v>
          </cell>
          <cell r="AR911">
            <v>60071637.4099996</v>
          </cell>
          <cell r="AS911">
            <v>-294512475.2164</v>
          </cell>
          <cell r="AT911">
            <v>131631957.12</v>
          </cell>
          <cell r="AU911">
            <v>60902273.4199996</v>
          </cell>
          <cell r="AV911">
            <v>1317985.49999955</v>
          </cell>
          <cell r="AW911">
            <v>-699598.070000347</v>
          </cell>
          <cell r="AX911">
            <v>-6414428.93</v>
          </cell>
        </row>
        <row r="912">
          <cell r="A912" t="str">
            <v>001313.SZ</v>
          </cell>
          <cell r="B912" t="str">
            <v>粤海饲料</v>
          </cell>
          <cell r="C912">
            <v>5246795340.03</v>
          </cell>
          <cell r="D912">
            <v>0</v>
          </cell>
          <cell r="E912">
            <v>0</v>
          </cell>
          <cell r="F912">
            <v>0</v>
          </cell>
          <cell r="G912">
            <v>4567517902.27</v>
          </cell>
          <cell r="H912">
            <v>24827649.98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7500715.47</v>
          </cell>
          <cell r="P912">
            <v>162486401.64</v>
          </cell>
          <cell r="Q912">
            <v>130667351.88</v>
          </cell>
          <cell r="R912">
            <v>147493839.89</v>
          </cell>
          <cell r="S912">
            <v>22918320.6</v>
          </cell>
          <cell r="T912">
            <v>9351394.18</v>
          </cell>
          <cell r="U912">
            <v>0</v>
          </cell>
          <cell r="V912">
            <v>0</v>
          </cell>
          <cell r="W912">
            <v>0</v>
          </cell>
          <cell r="X912">
            <v>47380890.77</v>
          </cell>
          <cell r="Y912">
            <v>3578275.62</v>
          </cell>
          <cell r="Z912">
            <v>-261531.61</v>
          </cell>
        </row>
        <row r="912">
          <cell r="AB912">
            <v>1156524.08</v>
          </cell>
          <cell r="AC912">
            <v>1425051.22</v>
          </cell>
          <cell r="AD912">
            <v>16039208.59</v>
          </cell>
          <cell r="AE912">
            <v>5246795340.03</v>
          </cell>
          <cell r="AF912">
            <v>5038584531.75</v>
          </cell>
          <cell r="AG912">
            <v>166341504.459998</v>
          </cell>
          <cell r="AH912">
            <v>166072977.319998</v>
          </cell>
          <cell r="AI912">
            <v>150033768.729998</v>
          </cell>
          <cell r="AJ912">
            <v>679277437.759999</v>
          </cell>
          <cell r="AK912">
            <v>0.12946520566135</v>
          </cell>
          <cell r="AL912">
            <v>451995111.64</v>
          </cell>
          <cell r="AM912">
            <v>0.00142958034074131</v>
          </cell>
          <cell r="AN912">
            <v>0.0309686944334045</v>
          </cell>
          <cell r="AO912">
            <v>0.0249042212268285</v>
          </cell>
          <cell r="AP912">
            <v>0.028111224153286</v>
          </cell>
          <cell r="AQ912">
            <v>227282326.119999</v>
          </cell>
          <cell r="AR912">
            <v>188324796.929999</v>
          </cell>
          <cell r="AS912">
            <v>11650930.713999</v>
          </cell>
          <cell r="AT912">
            <v>211243117.529999</v>
          </cell>
          <cell r="AU912">
            <v>204364005.519999</v>
          </cell>
          <cell r="AV912">
            <v>155080780.899999</v>
          </cell>
          <cell r="AW912">
            <v>166341504.459998</v>
          </cell>
          <cell r="AX912">
            <v>9351394.18</v>
          </cell>
        </row>
        <row r="913">
          <cell r="A913" t="str">
            <v>002233.SZ</v>
          </cell>
          <cell r="B913" t="str">
            <v>塔牌集团</v>
          </cell>
          <cell r="C913">
            <v>5241732532.63</v>
          </cell>
          <cell r="D913">
            <v>0</v>
          </cell>
          <cell r="E913">
            <v>0</v>
          </cell>
          <cell r="F913">
            <v>0</v>
          </cell>
          <cell r="G913">
            <v>3312703695.7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83744540.97</v>
          </cell>
          <cell r="P913">
            <v>51295960.03</v>
          </cell>
          <cell r="Q913">
            <v>313325605.9</v>
          </cell>
          <cell r="R913">
            <v>6492476.12</v>
          </cell>
          <cell r="S913">
            <v>-30918121.52</v>
          </cell>
          <cell r="T913">
            <v>190427522.61</v>
          </cell>
          <cell r="U913">
            <v>11993691.68</v>
          </cell>
          <cell r="V913">
            <v>0</v>
          </cell>
          <cell r="W913">
            <v>60683301.12</v>
          </cell>
          <cell r="X913">
            <v>-1022649.1</v>
          </cell>
          <cell r="Y913">
            <v>0</v>
          </cell>
          <cell r="Z913">
            <v>30855.47</v>
          </cell>
        </row>
        <row r="913">
          <cell r="AB913">
            <v>2575366.9</v>
          </cell>
          <cell r="AC913">
            <v>37190819.43</v>
          </cell>
          <cell r="AD913">
            <v>418825426.63</v>
          </cell>
          <cell r="AE913">
            <v>5241732532.63</v>
          </cell>
          <cell r="AF913">
            <v>3736644157.2</v>
          </cell>
          <cell r="AG913">
            <v>1757252703.73</v>
          </cell>
          <cell r="AH913">
            <v>1722637251.2</v>
          </cell>
          <cell r="AI913">
            <v>1303811824.57</v>
          </cell>
          <cell r="AJ913">
            <v>1929028836.93</v>
          </cell>
          <cell r="AK913">
            <v>0.368013595680763</v>
          </cell>
          <cell r="AL913">
            <v>489474035.55</v>
          </cell>
          <cell r="AM913">
            <v>0.0159765002217658</v>
          </cell>
          <cell r="AN913">
            <v>0.00978606972230661</v>
          </cell>
          <cell r="AO913">
            <v>0.0597751991253913</v>
          </cell>
          <cell r="AP913">
            <v>0.00123861263038205</v>
          </cell>
          <cell r="AQ913">
            <v>1439554801.38</v>
          </cell>
          <cell r="AR913">
            <v>1051647496.27</v>
          </cell>
          <cell r="AS913">
            <v>154528503.6476</v>
          </cell>
          <cell r="AT913">
            <v>1020729374.75</v>
          </cell>
          <cell r="AU913">
            <v>1470472922.9</v>
          </cell>
          <cell r="AV913">
            <v>1475223758.48</v>
          </cell>
          <cell r="AW913">
            <v>1757252703.73</v>
          </cell>
          <cell r="AX913">
            <v>239117132.05</v>
          </cell>
        </row>
        <row r="914">
          <cell r="A914" t="str">
            <v>600460.SH</v>
          </cell>
          <cell r="B914" t="str">
            <v>士兰微</v>
          </cell>
          <cell r="C914">
            <v>5222002604.31</v>
          </cell>
          <cell r="D914">
            <v>0</v>
          </cell>
          <cell r="E914">
            <v>0</v>
          </cell>
          <cell r="F914">
            <v>0</v>
          </cell>
          <cell r="G914">
            <v>3506998879.13</v>
          </cell>
          <cell r="H914">
            <v>142389709.72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28519618.49</v>
          </cell>
          <cell r="P914">
            <v>99049154.08</v>
          </cell>
          <cell r="Q914">
            <v>215376894.95</v>
          </cell>
          <cell r="R914">
            <v>405010389.82</v>
          </cell>
          <cell r="S914">
            <v>133213527.63</v>
          </cell>
          <cell r="T914">
            <v>-40133164.67</v>
          </cell>
          <cell r="U914">
            <v>-32576100.14</v>
          </cell>
          <cell r="V914">
            <v>0</v>
          </cell>
          <cell r="W914">
            <v>15431932.42</v>
          </cell>
          <cell r="X914">
            <v>33340916.14</v>
          </cell>
          <cell r="Y914">
            <v>14718937.91</v>
          </cell>
          <cell r="Z914">
            <v>209523.98</v>
          </cell>
        </row>
        <row r="914">
          <cell r="AB914">
            <v>3999003.42</v>
          </cell>
          <cell r="AC914">
            <v>3253511.86</v>
          </cell>
          <cell r="AD914">
            <v>79548474.76</v>
          </cell>
          <cell r="AE914">
            <v>5222002604.31</v>
          </cell>
          <cell r="AF914">
            <v>4388168464.1</v>
          </cell>
          <cell r="AG914">
            <v>761282577.890001</v>
          </cell>
          <cell r="AH914">
            <v>762028069.450001</v>
          </cell>
          <cell r="AI914">
            <v>682479594.690001</v>
          </cell>
          <cell r="AJ914">
            <v>1715003725.18</v>
          </cell>
          <cell r="AK914">
            <v>0.328418780137052</v>
          </cell>
          <cell r="AL914">
            <v>761929503.69</v>
          </cell>
          <cell r="AM914">
            <v>0.00546143321844788</v>
          </cell>
          <cell r="AN914">
            <v>0.0189676569671278</v>
          </cell>
          <cell r="AO914">
            <v>0.0412441186398946</v>
          </cell>
          <cell r="AP914">
            <v>0.0775584427104121</v>
          </cell>
          <cell r="AQ914">
            <v>953074221.49</v>
          </cell>
          <cell r="AR914">
            <v>740312219.1</v>
          </cell>
          <cell r="AS914">
            <v>283457132.4984</v>
          </cell>
          <cell r="AT914">
            <v>873525746.73</v>
          </cell>
          <cell r="AU914">
            <v>819860693.86</v>
          </cell>
          <cell r="AV914">
            <v>776807628.05</v>
          </cell>
          <cell r="AW914">
            <v>761282577.890001</v>
          </cell>
          <cell r="AX914">
            <v>7874867.89</v>
          </cell>
        </row>
        <row r="915">
          <cell r="A915" t="str">
            <v>002531.SZ</v>
          </cell>
          <cell r="B915" t="str">
            <v>天顺风能</v>
          </cell>
          <cell r="C915">
            <v>5214356868.21</v>
          </cell>
          <cell r="D915">
            <v>6020940.31</v>
          </cell>
          <cell r="E915">
            <v>0</v>
          </cell>
          <cell r="F915">
            <v>0</v>
          </cell>
          <cell r="G915">
            <v>3973114590.53</v>
          </cell>
          <cell r="H915">
            <v>189367687.79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19114040.95</v>
          </cell>
          <cell r="P915">
            <v>17376097.09</v>
          </cell>
          <cell r="Q915">
            <v>183122018.2</v>
          </cell>
          <cell r="R915">
            <v>21446220.04</v>
          </cell>
          <cell r="S915">
            <v>182710257.89</v>
          </cell>
          <cell r="T915">
            <v>311436210.18</v>
          </cell>
          <cell r="U915">
            <v>2925128.16</v>
          </cell>
          <cell r="V915">
            <v>0</v>
          </cell>
          <cell r="W915">
            <v>6243293.36</v>
          </cell>
          <cell r="X915">
            <v>-23367295.66</v>
          </cell>
          <cell r="Y915">
            <v>-8276138.58</v>
          </cell>
          <cell r="Z915">
            <v>890625.33</v>
          </cell>
        </row>
        <row r="915">
          <cell r="AB915">
            <v>5411561.51</v>
          </cell>
          <cell r="AC915">
            <v>12759712.34</v>
          </cell>
          <cell r="AD915">
            <v>146436294.01</v>
          </cell>
          <cell r="AE915">
            <v>5214356868.21</v>
          </cell>
          <cell r="AF915">
            <v>4396883224.7</v>
          </cell>
          <cell r="AG915">
            <v>1167687206.62</v>
          </cell>
          <cell r="AH915">
            <v>1160339055.79</v>
          </cell>
          <cell r="AI915">
            <v>1013902761.78</v>
          </cell>
          <cell r="AJ915">
            <v>1241242277.68</v>
          </cell>
          <cell r="AK915">
            <v>0.238043215884857</v>
          </cell>
          <cell r="AL915">
            <v>240130388.53</v>
          </cell>
          <cell r="AM915">
            <v>0.00366565646216722</v>
          </cell>
          <cell r="AN915">
            <v>0.00333235670844388</v>
          </cell>
          <cell r="AO915">
            <v>0.0351188119318083</v>
          </cell>
          <cell r="AP915">
            <v>0.00411291758160046</v>
          </cell>
          <cell r="AQ915">
            <v>1001111889.15</v>
          </cell>
          <cell r="AR915">
            <v>671965337.25</v>
          </cell>
          <cell r="AS915">
            <v>73645229.2387999</v>
          </cell>
          <cell r="AT915">
            <v>854675595.14</v>
          </cell>
          <cell r="AU915">
            <v>818401631.26</v>
          </cell>
          <cell r="AV915">
            <v>843350273.18</v>
          </cell>
          <cell r="AW915">
            <v>1167687206.62</v>
          </cell>
          <cell r="AX915">
            <v>314754375.38</v>
          </cell>
        </row>
        <row r="916">
          <cell r="A916" t="str">
            <v>000591.SZ</v>
          </cell>
          <cell r="B916" t="str">
            <v>太阳能</v>
          </cell>
          <cell r="C916">
            <v>5205038563.68</v>
          </cell>
          <cell r="D916">
            <v>0</v>
          </cell>
          <cell r="E916">
            <v>0</v>
          </cell>
          <cell r="F916">
            <v>0</v>
          </cell>
          <cell r="G916">
            <v>2895515466.76</v>
          </cell>
          <cell r="H916">
            <v>742397559.22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50991783.67</v>
          </cell>
          <cell r="P916">
            <v>23316926.83</v>
          </cell>
          <cell r="Q916">
            <v>126607813.69</v>
          </cell>
          <cell r="R916">
            <v>80253828.3</v>
          </cell>
          <cell r="S916">
            <v>737757203.7</v>
          </cell>
          <cell r="T916">
            <v>4264228.85</v>
          </cell>
          <cell r="U916">
            <v>0</v>
          </cell>
          <cell r="V916">
            <v>0</v>
          </cell>
          <cell r="W916">
            <v>0</v>
          </cell>
          <cell r="X916">
            <v>90453484.26</v>
          </cell>
          <cell r="Y916">
            <v>2045716.3</v>
          </cell>
          <cell r="Z916">
            <v>0</v>
          </cell>
        </row>
        <row r="916">
          <cell r="AB916">
            <v>123978869.8</v>
          </cell>
          <cell r="AC916">
            <v>12093107.47</v>
          </cell>
          <cell r="AD916">
            <v>165464930.41</v>
          </cell>
          <cell r="AE916">
            <v>5205038563.68</v>
          </cell>
          <cell r="AF916">
            <v>3914443022.95</v>
          </cell>
          <cell r="AG916">
            <v>1202360569.02</v>
          </cell>
          <cell r="AH916">
            <v>1314246331.35</v>
          </cell>
          <cell r="AI916">
            <v>1148781400.94</v>
          </cell>
          <cell r="AJ916">
            <v>2309523096.92</v>
          </cell>
          <cell r="AK916">
            <v>0.443709123124565</v>
          </cell>
          <cell r="AL916">
            <v>171330306.46</v>
          </cell>
          <cell r="AM916">
            <v>0.00979661976489727</v>
          </cell>
          <cell r="AN916">
            <v>0.00447968378038582</v>
          </cell>
          <cell r="AO916">
            <v>0.0243240875434528</v>
          </cell>
          <cell r="AP916">
            <v>0.0154184887043872</v>
          </cell>
          <cell r="AQ916">
            <v>2138192790.46</v>
          </cell>
          <cell r="AR916">
            <v>1234970656.35</v>
          </cell>
          <cell r="AS916">
            <v>46777733.6019998</v>
          </cell>
          <cell r="AT916">
            <v>1972727860.05</v>
          </cell>
          <cell r="AU916">
            <v>1400435586.76</v>
          </cell>
          <cell r="AV916">
            <v>1193455984.65</v>
          </cell>
          <cell r="AW916">
            <v>1202360569.02</v>
          </cell>
          <cell r="AX916">
            <v>4264228.85</v>
          </cell>
        </row>
        <row r="917">
          <cell r="A917" t="str">
            <v>002314.SZ</v>
          </cell>
          <cell r="B917" t="str">
            <v>南山控股</v>
          </cell>
          <cell r="C917">
            <v>5204474875.13</v>
          </cell>
          <cell r="D917">
            <v>0</v>
          </cell>
          <cell r="E917">
            <v>0</v>
          </cell>
          <cell r="F917">
            <v>0</v>
          </cell>
          <cell r="G917">
            <v>4125649026.98</v>
          </cell>
          <cell r="H917">
            <v>496782630.24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125715186.71</v>
          </cell>
          <cell r="P917">
            <v>185660451.45</v>
          </cell>
          <cell r="Q917">
            <v>606186380.03</v>
          </cell>
          <cell r="R917">
            <v>20902295.61</v>
          </cell>
          <cell r="S917">
            <v>418799259.45</v>
          </cell>
          <cell r="T917">
            <v>557758869.03</v>
          </cell>
          <cell r="U917">
            <v>22966774.03</v>
          </cell>
          <cell r="V917">
            <v>0</v>
          </cell>
          <cell r="W917">
            <v>-117516.09</v>
          </cell>
          <cell r="X917">
            <v>19547580.1</v>
          </cell>
          <cell r="Y917">
            <v>0</v>
          </cell>
          <cell r="Z917">
            <v>95031718.05</v>
          </cell>
        </row>
        <row r="917">
          <cell r="AB917">
            <v>58186129.88</v>
          </cell>
          <cell r="AC917">
            <v>2463994.25</v>
          </cell>
          <cell r="AD917">
            <v>80653538.9</v>
          </cell>
          <cell r="AE917">
            <v>5204474875.13</v>
          </cell>
          <cell r="AF917">
            <v>5482912600.23</v>
          </cell>
          <cell r="AG917">
            <v>354687765.790001</v>
          </cell>
          <cell r="AH917">
            <v>410409901.420001</v>
          </cell>
          <cell r="AI917">
            <v>329756362.520001</v>
          </cell>
          <cell r="AJ917">
            <v>1078825848.15</v>
          </cell>
          <cell r="AK917">
            <v>0.207288126858918</v>
          </cell>
          <cell r="AL917">
            <v>882742178.17</v>
          </cell>
          <cell r="AM917">
            <v>0.0241552106074601</v>
          </cell>
          <cell r="AN917">
            <v>0.0356732342656112</v>
          </cell>
          <cell r="AO917">
            <v>0.116474071750583</v>
          </cell>
          <cell r="AP917">
            <v>0.00401621606627083</v>
          </cell>
          <cell r="AQ917">
            <v>196083669.98</v>
          </cell>
          <cell r="AR917">
            <v>-303369128.37</v>
          </cell>
          <cell r="AS917">
            <v>-1117441697.0044</v>
          </cell>
          <cell r="AT917">
            <v>115430131.08</v>
          </cell>
          <cell r="AU917">
            <v>-222715589.47</v>
          </cell>
          <cell r="AV917">
            <v>-280936957.94</v>
          </cell>
          <cell r="AW917">
            <v>354687765.790001</v>
          </cell>
          <cell r="AX917">
            <v>534674578.91</v>
          </cell>
        </row>
        <row r="918">
          <cell r="A918" t="str">
            <v>600475.SH</v>
          </cell>
          <cell r="B918" t="str">
            <v>华光环能</v>
          </cell>
          <cell r="C918">
            <v>5189107598.04</v>
          </cell>
          <cell r="D918">
            <v>0</v>
          </cell>
          <cell r="E918">
            <v>0</v>
          </cell>
          <cell r="F918">
            <v>0</v>
          </cell>
          <cell r="G918">
            <v>4194155796.98</v>
          </cell>
          <cell r="H918">
            <v>64805946.39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25232337.91</v>
          </cell>
          <cell r="P918">
            <v>47893805.79</v>
          </cell>
          <cell r="Q918">
            <v>383615617</v>
          </cell>
          <cell r="R918">
            <v>157736688.38</v>
          </cell>
          <cell r="S918">
            <v>27036440.24</v>
          </cell>
          <cell r="T918">
            <v>263770740.7</v>
          </cell>
          <cell r="U918">
            <v>124574465.91</v>
          </cell>
          <cell r="V918">
            <v>0</v>
          </cell>
          <cell r="W918">
            <v>728246.58</v>
          </cell>
          <cell r="X918">
            <v>-7351583.14</v>
          </cell>
          <cell r="Y918">
            <v>8648884.28</v>
          </cell>
          <cell r="Z918">
            <v>-362783.05</v>
          </cell>
        </row>
        <row r="918">
          <cell r="AB918">
            <v>12272337.08</v>
          </cell>
          <cell r="AC918">
            <v>2198938.01</v>
          </cell>
          <cell r="AD918">
            <v>79968182.19</v>
          </cell>
          <cell r="AE918">
            <v>5189107598.04</v>
          </cell>
          <cell r="AF918">
            <v>4835670686.3</v>
          </cell>
          <cell r="AG918">
            <v>616275814.83</v>
          </cell>
          <cell r="AH918">
            <v>626349213.9</v>
          </cell>
          <cell r="AI918">
            <v>546381031.71</v>
          </cell>
          <cell r="AJ918">
            <v>994951801.06</v>
          </cell>
          <cell r="AK918">
            <v>0.191738518090434</v>
          </cell>
          <cell r="AL918">
            <v>613053934.29</v>
          </cell>
          <cell r="AM918">
            <v>0.00486255824017421</v>
          </cell>
          <cell r="AN918">
            <v>0.0092296806117665</v>
          </cell>
          <cell r="AO918">
            <v>0.0739270885700842</v>
          </cell>
          <cell r="AP918">
            <v>0.0303976522744642</v>
          </cell>
          <cell r="AQ918">
            <v>381897866.77</v>
          </cell>
          <cell r="AR918">
            <v>274893244.34</v>
          </cell>
          <cell r="AS918">
            <v>-319600263.3032</v>
          </cell>
          <cell r="AT918">
            <v>301929684.58</v>
          </cell>
          <cell r="AU918">
            <v>354861426.53</v>
          </cell>
          <cell r="AV918">
            <v>314007321.4</v>
          </cell>
          <cell r="AW918">
            <v>616275814.83</v>
          </cell>
          <cell r="AX918">
            <v>139924521.37</v>
          </cell>
        </row>
        <row r="919">
          <cell r="A919" t="str">
            <v>600378.SH</v>
          </cell>
          <cell r="B919" t="str">
            <v>昊华科技</v>
          </cell>
          <cell r="C919">
            <v>5182171537.89</v>
          </cell>
          <cell r="D919">
            <v>0</v>
          </cell>
          <cell r="E919">
            <v>0</v>
          </cell>
          <cell r="F919">
            <v>0</v>
          </cell>
          <cell r="G919">
            <v>3727041926.47</v>
          </cell>
          <cell r="H919">
            <v>16351597.82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47804141.49</v>
          </cell>
          <cell r="P919">
            <v>108964086.13</v>
          </cell>
          <cell r="Q919">
            <v>397760364.61</v>
          </cell>
          <cell r="R919">
            <v>358185195.67</v>
          </cell>
          <cell r="S919">
            <v>-1854018.56</v>
          </cell>
          <cell r="T919">
            <v>-1090669.25</v>
          </cell>
          <cell r="U919">
            <v>-1090669.25</v>
          </cell>
          <cell r="V919">
            <v>0</v>
          </cell>
          <cell r="W919">
            <v>215773.74</v>
          </cell>
          <cell r="X919">
            <v>26941117.48</v>
          </cell>
          <cell r="Y919">
            <v>3687867.56</v>
          </cell>
          <cell r="Z919">
            <v>11892979.17</v>
          </cell>
        </row>
        <row r="919">
          <cell r="AB919">
            <v>214744201.61</v>
          </cell>
          <cell r="AC919">
            <v>160099948.99</v>
          </cell>
          <cell r="AD919">
            <v>65925902.38</v>
          </cell>
          <cell r="AE919">
            <v>5182171537.89</v>
          </cell>
          <cell r="AF919">
            <v>4637901695.81</v>
          </cell>
          <cell r="AG919">
            <v>524658940.700001</v>
          </cell>
          <cell r="AH919">
            <v>579303193.320001</v>
          </cell>
          <cell r="AI919">
            <v>513377290.940001</v>
          </cell>
          <cell r="AJ919">
            <v>1455129611.42</v>
          </cell>
          <cell r="AK919">
            <v>0.280795338552702</v>
          </cell>
          <cell r="AL919">
            <v>861757402.84</v>
          </cell>
          <cell r="AM919">
            <v>0.00922473158992807</v>
          </cell>
          <cell r="AN919">
            <v>0.0210267231281901</v>
          </cell>
          <cell r="AO919">
            <v>0.0767555380407099</v>
          </cell>
          <cell r="AP919">
            <v>0.0691187455010107</v>
          </cell>
          <cell r="AQ919">
            <v>593372208.580001</v>
          </cell>
          <cell r="AR919">
            <v>529300324.76</v>
          </cell>
          <cell r="AS919">
            <v>-23179121.1528</v>
          </cell>
          <cell r="AT919">
            <v>527446306.200001</v>
          </cell>
          <cell r="AU919">
            <v>595226227.14</v>
          </cell>
          <cell r="AV919">
            <v>507328219.830001</v>
          </cell>
          <cell r="AW919">
            <v>524658940.700001</v>
          </cell>
          <cell r="AX919">
            <v>215773.74</v>
          </cell>
        </row>
        <row r="920">
          <cell r="A920" t="str">
            <v>603223.SH</v>
          </cell>
          <cell r="B920" t="str">
            <v>恒通股份</v>
          </cell>
          <cell r="C920">
            <v>5164080336.85</v>
          </cell>
          <cell r="D920">
            <v>0</v>
          </cell>
          <cell r="E920">
            <v>0</v>
          </cell>
          <cell r="F920">
            <v>0</v>
          </cell>
          <cell r="G920">
            <v>4997803333.79</v>
          </cell>
          <cell r="H920">
            <v>957393.71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12952045.8</v>
          </cell>
          <cell r="P920">
            <v>13711556.41</v>
          </cell>
          <cell r="Q920">
            <v>79759724.2</v>
          </cell>
          <cell r="R920">
            <v>0</v>
          </cell>
          <cell r="S920">
            <v>-3588624.72</v>
          </cell>
          <cell r="T920">
            <v>9592412</v>
          </cell>
          <cell r="U920">
            <v>7918702.79</v>
          </cell>
          <cell r="V920">
            <v>0</v>
          </cell>
          <cell r="W920">
            <v>0</v>
          </cell>
          <cell r="X920">
            <v>74187.31</v>
          </cell>
          <cell r="Y920">
            <v>-133149.5</v>
          </cell>
          <cell r="Z920">
            <v>14904980.11</v>
          </cell>
        </row>
        <row r="920">
          <cell r="AB920">
            <v>451138.21</v>
          </cell>
          <cell r="AC920">
            <v>531377.79</v>
          </cell>
          <cell r="AD920">
            <v>24391103.6</v>
          </cell>
          <cell r="AE920">
            <v>5164080336.85</v>
          </cell>
          <cell r="AF920">
            <v>5100638035.48</v>
          </cell>
          <cell r="AG920">
            <v>87998655.6700008</v>
          </cell>
          <cell r="AH920">
            <v>87918416.0900008</v>
          </cell>
          <cell r="AI920">
            <v>63527312.4900008</v>
          </cell>
          <cell r="AJ920">
            <v>166277003.06</v>
          </cell>
          <cell r="AK920">
            <v>0.0321987638095937</v>
          </cell>
          <cell r="AL920">
            <v>106370416.49</v>
          </cell>
          <cell r="AM920">
            <v>0.00250810308034451</v>
          </cell>
          <cell r="AN920">
            <v>0.00265517875702991</v>
          </cell>
          <cell r="AO920">
            <v>0.0154450974805423</v>
          </cell>
          <cell r="AP920">
            <v>0</v>
          </cell>
          <cell r="AQ920">
            <v>59906586.5700004</v>
          </cell>
          <cell r="AR920">
            <v>39104107.6900004</v>
          </cell>
          <cell r="AS920">
            <v>-55536068.3243996</v>
          </cell>
          <cell r="AT920">
            <v>35515482.9700004</v>
          </cell>
          <cell r="AU920">
            <v>63495211.2900004</v>
          </cell>
          <cell r="AV920">
            <v>73860225.2400004</v>
          </cell>
          <cell r="AW920">
            <v>87998655.6700008</v>
          </cell>
          <cell r="AX920">
            <v>1673709.21</v>
          </cell>
        </row>
        <row r="921">
          <cell r="A921" t="str">
            <v>601567.SH</v>
          </cell>
          <cell r="B921" t="str">
            <v>三星医疗</v>
          </cell>
          <cell r="C921">
            <v>5103632532.88</v>
          </cell>
          <cell r="D921">
            <v>0</v>
          </cell>
          <cell r="E921">
            <v>0</v>
          </cell>
          <cell r="F921">
            <v>0</v>
          </cell>
          <cell r="G921">
            <v>3730919367.26</v>
          </cell>
          <cell r="H921">
            <v>59498997.41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29199594.75</v>
          </cell>
          <cell r="P921">
            <v>283975896.75</v>
          </cell>
          <cell r="Q921">
            <v>221731260.12</v>
          </cell>
          <cell r="R921">
            <v>227792459.09</v>
          </cell>
          <cell r="S921">
            <v>56731183.98</v>
          </cell>
          <cell r="T921">
            <v>154856127.37</v>
          </cell>
          <cell r="U921">
            <v>109946816.81</v>
          </cell>
          <cell r="V921">
            <v>0</v>
          </cell>
          <cell r="W921">
            <v>32296749.31</v>
          </cell>
          <cell r="X921">
            <v>-13693153.45</v>
          </cell>
          <cell r="Y921">
            <v>4538828.02</v>
          </cell>
          <cell r="Z921">
            <v>-274174.39</v>
          </cell>
        </row>
        <row r="921">
          <cell r="AB921">
            <v>15308166.91</v>
          </cell>
          <cell r="AC921">
            <v>7940965.54</v>
          </cell>
          <cell r="AD921">
            <v>119699234.87</v>
          </cell>
          <cell r="AE921">
            <v>5103632532.88</v>
          </cell>
          <cell r="AF921">
            <v>4550349761.95</v>
          </cell>
          <cell r="AG921">
            <v>749315798.65</v>
          </cell>
          <cell r="AH921">
            <v>756683000.02</v>
          </cell>
          <cell r="AI921">
            <v>636983765.15</v>
          </cell>
          <cell r="AJ921">
            <v>1372713165.62</v>
          </cell>
          <cell r="AK921">
            <v>0.268967868822125</v>
          </cell>
          <cell r="AL921">
            <v>759870837.36</v>
          </cell>
          <cell r="AM921">
            <v>0.00572133564904653</v>
          </cell>
          <cell r="AN921">
            <v>0.055641916795634</v>
          </cell>
          <cell r="AO921">
            <v>0.0434457729257549</v>
          </cell>
          <cell r="AP921">
            <v>0.04463339741301</v>
          </cell>
          <cell r="AQ921">
            <v>612842328.26</v>
          </cell>
          <cell r="AR921">
            <v>436411909.41</v>
          </cell>
          <cell r="AS921">
            <v>-257380326.9508</v>
          </cell>
          <cell r="AT921">
            <v>493143093.39</v>
          </cell>
          <cell r="AU921">
            <v>556111144.28</v>
          </cell>
          <cell r="AV921">
            <v>559395108.54</v>
          </cell>
          <cell r="AW921">
            <v>749315798.65</v>
          </cell>
          <cell r="AX921">
            <v>77206059.87</v>
          </cell>
        </row>
        <row r="922">
          <cell r="A922" t="str">
            <v>002793.SZ</v>
          </cell>
          <cell r="B922" t="str">
            <v>罗欣药业</v>
          </cell>
          <cell r="C922">
            <v>5092644764.83</v>
          </cell>
          <cell r="D922">
            <v>0</v>
          </cell>
          <cell r="E922">
            <v>0</v>
          </cell>
          <cell r="F922">
            <v>0</v>
          </cell>
          <cell r="G922">
            <v>2416319839.21</v>
          </cell>
          <cell r="H922">
            <v>58943947.89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54433610.21</v>
          </cell>
          <cell r="P922">
            <v>1489036343.98</v>
          </cell>
          <cell r="Q922">
            <v>252663129.8</v>
          </cell>
          <cell r="R922">
            <v>225978379.64</v>
          </cell>
          <cell r="S922">
            <v>67113941.37</v>
          </cell>
          <cell r="T922">
            <v>1029266.62</v>
          </cell>
          <cell r="U922">
            <v>0</v>
          </cell>
          <cell r="V922">
            <v>0</v>
          </cell>
          <cell r="W922">
            <v>-1541479.99</v>
          </cell>
          <cell r="X922">
            <v>81126049.63</v>
          </cell>
          <cell r="Y922">
            <v>-1078103.99</v>
          </cell>
          <cell r="Z922">
            <v>-3614221.83</v>
          </cell>
        </row>
        <row r="922">
          <cell r="AB922">
            <v>9244374.94</v>
          </cell>
          <cell r="AC922">
            <v>4421774.61</v>
          </cell>
          <cell r="AD922">
            <v>75339209.71</v>
          </cell>
          <cell r="AE922">
            <v>5092644764.83</v>
          </cell>
          <cell r="AF922">
            <v>4505545244.21</v>
          </cell>
          <cell r="AG922">
            <v>502925139.78</v>
          </cell>
          <cell r="AH922">
            <v>507747740.11</v>
          </cell>
          <cell r="AI922">
            <v>432408530.4</v>
          </cell>
          <cell r="AJ922">
            <v>2676324925.62</v>
          </cell>
          <cell r="AK922">
            <v>0.525527510597794</v>
          </cell>
          <cell r="AL922">
            <v>2016210759.31</v>
          </cell>
          <cell r="AM922">
            <v>0.0106886721386735</v>
          </cell>
          <cell r="AN922">
            <v>0.29238959572899</v>
          </cell>
          <cell r="AO922">
            <v>0.0496133426672328</v>
          </cell>
          <cell r="AP922">
            <v>0.0443734817713215</v>
          </cell>
          <cell r="AQ922">
            <v>660114166.31</v>
          </cell>
          <cell r="AR922">
            <v>517661015.23</v>
          </cell>
          <cell r="AS922">
            <v>163567906.4228</v>
          </cell>
          <cell r="AT922">
            <v>584774956.6</v>
          </cell>
          <cell r="AU922">
            <v>593000224.94</v>
          </cell>
          <cell r="AV922">
            <v>511607346.63</v>
          </cell>
          <cell r="AW922">
            <v>502925139.78</v>
          </cell>
          <cell r="AX922">
            <v>-512213.37</v>
          </cell>
        </row>
        <row r="923">
          <cell r="A923" t="str">
            <v>600586.SH</v>
          </cell>
          <cell r="B923" t="str">
            <v>金晶科技</v>
          </cell>
          <cell r="C923">
            <v>5090859951.73</v>
          </cell>
          <cell r="D923">
            <v>0</v>
          </cell>
          <cell r="E923">
            <v>0</v>
          </cell>
          <cell r="F923">
            <v>0</v>
          </cell>
          <cell r="G923">
            <v>3234286170.95</v>
          </cell>
          <cell r="H923">
            <v>128350337.77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74049488.8</v>
          </cell>
          <cell r="P923">
            <v>40125503.89</v>
          </cell>
          <cell r="Q923">
            <v>176680306.94</v>
          </cell>
          <cell r="R923">
            <v>128415048.83</v>
          </cell>
          <cell r="S923">
            <v>129514548</v>
          </cell>
          <cell r="T923">
            <v>130511622.76</v>
          </cell>
          <cell r="U923">
            <v>65063264.71</v>
          </cell>
          <cell r="V923">
            <v>0</v>
          </cell>
          <cell r="W923">
            <v>0</v>
          </cell>
          <cell r="X923">
            <v>-12032169.88</v>
          </cell>
          <cell r="Y923">
            <v>0</v>
          </cell>
          <cell r="Z923">
            <v>-4153045.11</v>
          </cell>
        </row>
        <row r="923">
          <cell r="AB923">
            <v>3480060.63</v>
          </cell>
          <cell r="AC923">
            <v>8579467.13</v>
          </cell>
          <cell r="AD923">
            <v>247141536.78</v>
          </cell>
          <cell r="AE923">
            <v>5090859951.73</v>
          </cell>
          <cell r="AF923">
            <v>3783071067.41</v>
          </cell>
          <cell r="AG923">
            <v>1446179631.85</v>
          </cell>
          <cell r="AH923">
            <v>1441080225.35</v>
          </cell>
          <cell r="AI923">
            <v>1193938688.57</v>
          </cell>
          <cell r="AJ923">
            <v>1856573780.78</v>
          </cell>
          <cell r="AK923">
            <v>0.364687655599147</v>
          </cell>
          <cell r="AL923">
            <v>424369754.96</v>
          </cell>
          <cell r="AM923">
            <v>0.014545575698824</v>
          </cell>
          <cell r="AN923">
            <v>0.00788187148545785</v>
          </cell>
          <cell r="AO923">
            <v>0.0347053952800174</v>
          </cell>
          <cell r="AP923">
            <v>0.0252246280682621</v>
          </cell>
          <cell r="AQ923">
            <v>1432204025.82</v>
          </cell>
          <cell r="AR923">
            <v>1055547941.04</v>
          </cell>
          <cell r="AS923">
            <v>617882832.6856</v>
          </cell>
          <cell r="AT923">
            <v>1185062489.04</v>
          </cell>
          <cell r="AU923">
            <v>1302689477.82</v>
          </cell>
          <cell r="AV923">
            <v>1316832219.32</v>
          </cell>
          <cell r="AW923">
            <v>1446179631.85</v>
          </cell>
          <cell r="AX923">
            <v>65448358.05</v>
          </cell>
        </row>
        <row r="924">
          <cell r="A924" t="str">
            <v>600190.SH</v>
          </cell>
          <cell r="B924" t="str">
            <v>锦州港</v>
          </cell>
          <cell r="C924">
            <v>5087676678.13</v>
          </cell>
          <cell r="D924">
            <v>0</v>
          </cell>
          <cell r="E924">
            <v>0</v>
          </cell>
          <cell r="F924">
            <v>0</v>
          </cell>
          <cell r="G924">
            <v>4457260504.7</v>
          </cell>
          <cell r="H924">
            <v>387037263.84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22717778.59</v>
          </cell>
          <cell r="P924">
            <v>13721747.46</v>
          </cell>
          <cell r="Q924">
            <v>96420803.11</v>
          </cell>
          <cell r="R924">
            <v>0</v>
          </cell>
          <cell r="S924">
            <v>402692625.21</v>
          </cell>
          <cell r="T924">
            <v>35624573.74</v>
          </cell>
          <cell r="U924">
            <v>36163640.36</v>
          </cell>
          <cell r="V924">
            <v>0</v>
          </cell>
          <cell r="W924">
            <v>-11108400</v>
          </cell>
          <cell r="X924">
            <v>-4794990.31</v>
          </cell>
          <cell r="Y924">
            <v>0</v>
          </cell>
          <cell r="Z924">
            <v>24680053.67</v>
          </cell>
        </row>
        <row r="924">
          <cell r="AB924">
            <v>2301441.99</v>
          </cell>
          <cell r="AC924">
            <v>22429.37</v>
          </cell>
          <cell r="AD924">
            <v>38484238.93</v>
          </cell>
          <cell r="AE924">
            <v>5087676678.13</v>
          </cell>
          <cell r="AF924">
            <v>4992813459.07</v>
          </cell>
          <cell r="AG924">
            <v>148854436.78</v>
          </cell>
          <cell r="AH924">
            <v>151133449.4</v>
          </cell>
          <cell r="AI924">
            <v>112649210.47</v>
          </cell>
          <cell r="AJ924">
            <v>630416173.43</v>
          </cell>
          <cell r="AK924">
            <v>0.123910423816812</v>
          </cell>
          <cell r="AL924">
            <v>130581316.54</v>
          </cell>
          <cell r="AM924">
            <v>0.00446525595615286</v>
          </cell>
          <cell r="AN924">
            <v>0.00269705571483829</v>
          </cell>
          <cell r="AO924">
            <v>0.0189518338546309</v>
          </cell>
          <cell r="AP924">
            <v>0</v>
          </cell>
          <cell r="AQ924">
            <v>499834856.89</v>
          </cell>
          <cell r="AR924">
            <v>58657992.7500003</v>
          </cell>
          <cell r="AS924">
            <v>-467989511.7716</v>
          </cell>
          <cell r="AT924">
            <v>461350617.96</v>
          </cell>
          <cell r="AU924">
            <v>97142231.6800003</v>
          </cell>
          <cell r="AV924">
            <v>139993624.41</v>
          </cell>
          <cell r="AW924">
            <v>148854436.78</v>
          </cell>
          <cell r="AX924">
            <v>-11647466.62</v>
          </cell>
        </row>
        <row r="925">
          <cell r="A925" t="str">
            <v>002489.SZ</v>
          </cell>
          <cell r="B925" t="str">
            <v>浙江永强</v>
          </cell>
          <cell r="C925">
            <v>5080086494.5</v>
          </cell>
          <cell r="D925">
            <v>0</v>
          </cell>
          <cell r="E925">
            <v>0</v>
          </cell>
          <cell r="F925">
            <v>0</v>
          </cell>
          <cell r="G925">
            <v>4305862671.15</v>
          </cell>
          <cell r="H925">
            <v>19412195.17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39121957.61</v>
          </cell>
          <cell r="P925">
            <v>255358032.45</v>
          </cell>
          <cell r="Q925">
            <v>227190774.75</v>
          </cell>
          <cell r="R925">
            <v>137595485.27</v>
          </cell>
          <cell r="S925">
            <v>-130323936.52</v>
          </cell>
          <cell r="T925">
            <v>15102280.59</v>
          </cell>
          <cell r="U925">
            <v>-3768987.93</v>
          </cell>
          <cell r="V925">
            <v>0</v>
          </cell>
          <cell r="W925">
            <v>63548054.46</v>
          </cell>
          <cell r="X925">
            <v>-53863707.41</v>
          </cell>
          <cell r="Y925">
            <v>506068.01</v>
          </cell>
          <cell r="Z925">
            <v>-95673.35</v>
          </cell>
        </row>
        <row r="925">
          <cell r="AB925">
            <v>1448049.27</v>
          </cell>
          <cell r="AC925">
            <v>8534066.63</v>
          </cell>
          <cell r="AD925">
            <v>39076173.57</v>
          </cell>
          <cell r="AE925">
            <v>5080086494.5</v>
          </cell>
          <cell r="AF925">
            <v>4834804984.71</v>
          </cell>
          <cell r="AG925">
            <v>377193810.890001</v>
          </cell>
          <cell r="AH925">
            <v>370107793.530001</v>
          </cell>
          <cell r="AI925">
            <v>331031619.960001</v>
          </cell>
          <cell r="AJ925">
            <v>774223823.35</v>
          </cell>
          <cell r="AK925">
            <v>0.152403669541497</v>
          </cell>
          <cell r="AL925">
            <v>666858335.45</v>
          </cell>
          <cell r="AM925">
            <v>0.00770104163627051</v>
          </cell>
          <cell r="AN925">
            <v>0.0502664733615196</v>
          </cell>
          <cell r="AO925">
            <v>0.0447218319995083</v>
          </cell>
          <cell r="AP925">
            <v>0.0270852642802379</v>
          </cell>
          <cell r="AQ925">
            <v>107365487.9</v>
          </cell>
          <cell r="AR925">
            <v>198613250.85</v>
          </cell>
          <cell r="AS925">
            <v>-98390442.038</v>
          </cell>
          <cell r="AT925">
            <v>68289314.3300003</v>
          </cell>
          <cell r="AU925">
            <v>237689424.42</v>
          </cell>
          <cell r="AV925">
            <v>148807344.15</v>
          </cell>
          <cell r="AW925">
            <v>377193810.890001</v>
          </cell>
          <cell r="AX925">
            <v>82419322.98</v>
          </cell>
        </row>
        <row r="926">
          <cell r="A926" t="str">
            <v>000686.SZ</v>
          </cell>
          <cell r="B926" t="str">
            <v>东北证券</v>
          </cell>
          <cell r="C926">
            <v>5080079889.5</v>
          </cell>
          <cell r="D926">
            <v>1221808507.48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27123243.22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1291884894.67</v>
          </cell>
          <cell r="U926">
            <v>145915568.88</v>
          </cell>
          <cell r="V926">
            <v>-136324.09</v>
          </cell>
          <cell r="W926">
            <v>251489857.5</v>
          </cell>
          <cell r="X926">
            <v>-60172852.98</v>
          </cell>
          <cell r="Y926">
            <v>0</v>
          </cell>
          <cell r="Z926">
            <v>65628.63</v>
          </cell>
        </row>
        <row r="926">
          <cell r="AB926">
            <v>9158231.15</v>
          </cell>
          <cell r="AC926">
            <v>2500403.97</v>
          </cell>
          <cell r="AD926">
            <v>356854119.03</v>
          </cell>
          <cell r="AE926">
            <v>5080079889.5</v>
          </cell>
          <cell r="AF926">
            <v>27123243.22</v>
          </cell>
          <cell r="AG926">
            <v>6656433555.97</v>
          </cell>
          <cell r="AH926">
            <v>6663091383.15</v>
          </cell>
          <cell r="AI926">
            <v>6306237264.12</v>
          </cell>
          <cell r="AJ926">
            <v>5080079889.5</v>
          </cell>
          <cell r="AK926">
            <v>1</v>
          </cell>
          <cell r="AL926">
            <v>20465416.04</v>
          </cell>
          <cell r="AM926">
            <v>0.00533913714153609</v>
          </cell>
          <cell r="AN926">
            <v>0</v>
          </cell>
          <cell r="AO926">
            <v>0</v>
          </cell>
          <cell r="AP926">
            <v>0</v>
          </cell>
          <cell r="AQ926">
            <v>5059614473.46</v>
          </cell>
          <cell r="AR926">
            <v>4702760354.43</v>
          </cell>
          <cell r="AS926">
            <v>3290763968.7212</v>
          </cell>
          <cell r="AT926">
            <v>4702760354.43</v>
          </cell>
          <cell r="AU926">
            <v>5059614473.46</v>
          </cell>
          <cell r="AV926">
            <v>5113195127.89</v>
          </cell>
          <cell r="AW926">
            <v>6656433555.97</v>
          </cell>
          <cell r="AX926">
            <v>1397322859.2</v>
          </cell>
        </row>
        <row r="927">
          <cell r="A927" t="str">
            <v>002216.SZ</v>
          </cell>
          <cell r="B927" t="str">
            <v>三全食品</v>
          </cell>
          <cell r="C927">
            <v>5079705991.98</v>
          </cell>
          <cell r="D927">
            <v>0</v>
          </cell>
          <cell r="E927">
            <v>0</v>
          </cell>
          <cell r="F927">
            <v>0</v>
          </cell>
          <cell r="G927">
            <v>3752770041.19</v>
          </cell>
          <cell r="H927">
            <v>2965637.7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44909182.56</v>
          </cell>
          <cell r="P927">
            <v>708910656.39</v>
          </cell>
          <cell r="Q927">
            <v>158752827.53</v>
          </cell>
          <cell r="R927">
            <v>26206985.31</v>
          </cell>
          <cell r="S927">
            <v>-8241621.22</v>
          </cell>
          <cell r="T927">
            <v>-2777105.28</v>
          </cell>
          <cell r="U927">
            <v>-26120508.47</v>
          </cell>
          <cell r="V927">
            <v>0</v>
          </cell>
          <cell r="W927">
            <v>1857781.53</v>
          </cell>
          <cell r="X927">
            <v>5562038.75</v>
          </cell>
          <cell r="Y927">
            <v>23426782.11</v>
          </cell>
          <cell r="Z927">
            <v>-4503726.76</v>
          </cell>
        </row>
        <row r="927">
          <cell r="AB927">
            <v>2726165.93</v>
          </cell>
          <cell r="AC927">
            <v>2335646.52</v>
          </cell>
          <cell r="AD927">
            <v>114111910.49</v>
          </cell>
          <cell r="AE927">
            <v>5079705991.98</v>
          </cell>
          <cell r="AF927">
            <v>4683308071.76</v>
          </cell>
          <cell r="AG927">
            <v>361986048.849999</v>
          </cell>
          <cell r="AH927">
            <v>362376568.259999</v>
          </cell>
          <cell r="AI927">
            <v>248264657.769999</v>
          </cell>
          <cell r="AJ927">
            <v>1326935950.79</v>
          </cell>
          <cell r="AK927">
            <v>0.261222982764162</v>
          </cell>
          <cell r="AL927">
            <v>961815914.49</v>
          </cell>
          <cell r="AM927">
            <v>0.00884090194017214</v>
          </cell>
          <cell r="AN927">
            <v>0.139557418777632</v>
          </cell>
          <cell r="AO927">
            <v>0.0312523653496175</v>
          </cell>
          <cell r="AP927">
            <v>0.00515915396508704</v>
          </cell>
          <cell r="AQ927">
            <v>365120036.299999</v>
          </cell>
          <cell r="AR927">
            <v>259249747.029999</v>
          </cell>
          <cell r="AS927">
            <v>17125842.023599</v>
          </cell>
          <cell r="AT927">
            <v>251008125.809999</v>
          </cell>
          <cell r="AU927">
            <v>373361657.52</v>
          </cell>
          <cell r="AV927">
            <v>351698113.68</v>
          </cell>
          <cell r="AW927">
            <v>361986048.849999</v>
          </cell>
          <cell r="AX927">
            <v>25201184.72</v>
          </cell>
        </row>
        <row r="928">
          <cell r="A928" t="str">
            <v>601226.SH</v>
          </cell>
          <cell r="B928" t="str">
            <v>华电重工</v>
          </cell>
          <cell r="C928">
            <v>5077911955.87</v>
          </cell>
          <cell r="D928">
            <v>0</v>
          </cell>
          <cell r="E928">
            <v>0</v>
          </cell>
          <cell r="F928">
            <v>0</v>
          </cell>
          <cell r="G928">
            <v>4534168063.63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22782444.43</v>
          </cell>
          <cell r="P928">
            <v>34448240.64</v>
          </cell>
          <cell r="Q928">
            <v>222526744.43</v>
          </cell>
          <cell r="R928">
            <v>127616797.37</v>
          </cell>
          <cell r="S928">
            <v>6490648.68</v>
          </cell>
          <cell r="T928">
            <v>10494054</v>
          </cell>
          <cell r="U928">
            <v>0</v>
          </cell>
          <cell r="V928">
            <v>0</v>
          </cell>
          <cell r="W928">
            <v>0</v>
          </cell>
          <cell r="X928">
            <v>-9462556.4</v>
          </cell>
          <cell r="Y928">
            <v>-2224380.04</v>
          </cell>
          <cell r="Z928">
            <v>56672.31</v>
          </cell>
        </row>
        <row r="928">
          <cell r="AB928">
            <v>861228.51</v>
          </cell>
          <cell r="AC928">
            <v>652268.89</v>
          </cell>
          <cell r="AD928">
            <v>10225027.79</v>
          </cell>
          <cell r="AE928">
            <v>5077911955.87</v>
          </cell>
          <cell r="AF928">
            <v>4948032939.18</v>
          </cell>
          <cell r="AG928">
            <v>152116679.439999</v>
          </cell>
          <cell r="AH928">
            <v>152325639.059999</v>
          </cell>
          <cell r="AI928">
            <v>142100611.269999</v>
          </cell>
          <cell r="AJ928">
            <v>543743892.24</v>
          </cell>
          <cell r="AK928">
            <v>0.107080212686917</v>
          </cell>
          <cell r="AL928">
            <v>404940887.21</v>
          </cell>
          <cell r="AM928">
            <v>0.0044865772837325</v>
          </cell>
          <cell r="AN928">
            <v>0.00678393815004577</v>
          </cell>
          <cell r="AO928">
            <v>0.0438224897091337</v>
          </cell>
          <cell r="AP928">
            <v>0.0251317467650215</v>
          </cell>
          <cell r="AQ928">
            <v>138803005.03</v>
          </cell>
          <cell r="AR928">
            <v>122087328.56</v>
          </cell>
          <cell r="AS928">
            <v>-183370161.9544</v>
          </cell>
          <cell r="AT928">
            <v>128577977.24</v>
          </cell>
          <cell r="AU928">
            <v>132312356.35</v>
          </cell>
          <cell r="AV928">
            <v>148113274.12</v>
          </cell>
          <cell r="AW928">
            <v>152116679.439999</v>
          </cell>
          <cell r="AX928">
            <v>10494054</v>
          </cell>
        </row>
        <row r="929">
          <cell r="A929" t="str">
            <v>002443.SZ</v>
          </cell>
          <cell r="B929" t="str">
            <v>金洲管道</v>
          </cell>
          <cell r="C929">
            <v>5056415866.38</v>
          </cell>
          <cell r="D929">
            <v>0</v>
          </cell>
          <cell r="E929">
            <v>0</v>
          </cell>
          <cell r="F929">
            <v>0</v>
          </cell>
          <cell r="G929">
            <v>4424238695.35</v>
          </cell>
          <cell r="H929">
            <v>15794598.22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9591464.2</v>
          </cell>
          <cell r="P929">
            <v>22817214.1</v>
          </cell>
          <cell r="Q929">
            <v>86380715.74</v>
          </cell>
          <cell r="R929">
            <v>154938654.89</v>
          </cell>
          <cell r="S929">
            <v>11222360.81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-541205.52</v>
          </cell>
          <cell r="Y929">
            <v>0</v>
          </cell>
          <cell r="Z929">
            <v>-1471316.71</v>
          </cell>
        </row>
        <row r="929">
          <cell r="AB929">
            <v>140705.03</v>
          </cell>
          <cell r="AC929">
            <v>90094.17</v>
          </cell>
          <cell r="AD929">
            <v>54343716.63</v>
          </cell>
          <cell r="AE929">
            <v>5056415866.38</v>
          </cell>
          <cell r="AF929">
            <v>4709189105.09</v>
          </cell>
          <cell r="AG929">
            <v>346296650.099999</v>
          </cell>
          <cell r="AH929">
            <v>346347260.959999</v>
          </cell>
          <cell r="AI929">
            <v>292003544.329999</v>
          </cell>
          <cell r="AJ929">
            <v>632177171.03</v>
          </cell>
          <cell r="AK929">
            <v>0.12502475819549</v>
          </cell>
          <cell r="AL929">
            <v>273677438.07</v>
          </cell>
          <cell r="AM929">
            <v>0.0018968899025441</v>
          </cell>
          <cell r="AN929">
            <v>0.00451252719376014</v>
          </cell>
          <cell r="AO929">
            <v>0.0170833883174728</v>
          </cell>
          <cell r="AP929">
            <v>0.0306419920719306</v>
          </cell>
          <cell r="AQ929">
            <v>358499732.96</v>
          </cell>
          <cell r="AR929">
            <v>292933655.52</v>
          </cell>
          <cell r="AS929">
            <v>55186495.7136</v>
          </cell>
          <cell r="AT929">
            <v>304156016.33</v>
          </cell>
          <cell r="AU929">
            <v>347277372.15</v>
          </cell>
          <cell r="AV929">
            <v>341724412.69</v>
          </cell>
          <cell r="AW929">
            <v>346296650.099999</v>
          </cell>
          <cell r="AX929">
            <v>0</v>
          </cell>
        </row>
        <row r="930">
          <cell r="A930" t="str">
            <v>603026.SH</v>
          </cell>
          <cell r="B930" t="str">
            <v>石大胜华</v>
          </cell>
          <cell r="C930">
            <v>5054505393.45</v>
          </cell>
          <cell r="D930">
            <v>0</v>
          </cell>
          <cell r="E930">
            <v>0</v>
          </cell>
          <cell r="F930">
            <v>0</v>
          </cell>
          <cell r="G930">
            <v>3556708467.92</v>
          </cell>
          <cell r="H930">
            <v>2678822.31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30974765.51</v>
          </cell>
          <cell r="P930">
            <v>40636127.77</v>
          </cell>
          <cell r="Q930">
            <v>206281206.27</v>
          </cell>
          <cell r="R930">
            <v>229014300.43</v>
          </cell>
          <cell r="S930">
            <v>3338732.94</v>
          </cell>
          <cell r="T930">
            <v>4521397.76</v>
          </cell>
          <cell r="U930">
            <v>627744.45</v>
          </cell>
          <cell r="V930">
            <v>0</v>
          </cell>
          <cell r="W930">
            <v>1375519.5</v>
          </cell>
          <cell r="X930">
            <v>-17768.72</v>
          </cell>
          <cell r="Y930">
            <v>55386695.99</v>
          </cell>
          <cell r="Z930">
            <v>0</v>
          </cell>
        </row>
        <row r="930">
          <cell r="AB930">
            <v>4653954.06</v>
          </cell>
          <cell r="AC930">
            <v>4707553.07</v>
          </cell>
          <cell r="AD930">
            <v>135184046.52</v>
          </cell>
          <cell r="AE930">
            <v>5054505393.45</v>
          </cell>
          <cell r="AF930">
            <v>4066953600.84</v>
          </cell>
          <cell r="AG930">
            <v>938079782.6</v>
          </cell>
          <cell r="AH930">
            <v>938026183.59</v>
          </cell>
          <cell r="AI930">
            <v>802842137.07</v>
          </cell>
          <cell r="AJ930">
            <v>1497796925.53</v>
          </cell>
          <cell r="AK930">
            <v>0.296329078503102</v>
          </cell>
          <cell r="AL930">
            <v>562346694.98</v>
          </cell>
          <cell r="AM930">
            <v>0.00612814966032866</v>
          </cell>
          <cell r="AN930">
            <v>0.00803958540090971</v>
          </cell>
          <cell r="AO930">
            <v>0.0408113534782878</v>
          </cell>
          <cell r="AP930">
            <v>0.045308943725092</v>
          </cell>
          <cell r="AQ930">
            <v>935450230.55</v>
          </cell>
          <cell r="AR930">
            <v>796927451.09</v>
          </cell>
          <cell r="AS930">
            <v>582969693.286</v>
          </cell>
          <cell r="AT930">
            <v>800266184.03</v>
          </cell>
          <cell r="AU930">
            <v>932111497.61</v>
          </cell>
          <cell r="AV930">
            <v>932842775.97</v>
          </cell>
          <cell r="AW930">
            <v>938079782.6</v>
          </cell>
          <cell r="AX930">
            <v>5269172.81</v>
          </cell>
        </row>
        <row r="931">
          <cell r="A931" t="str">
            <v>603008.SH</v>
          </cell>
          <cell r="B931" t="str">
            <v>喜临门</v>
          </cell>
          <cell r="C931">
            <v>5042684072.65</v>
          </cell>
          <cell r="D931">
            <v>0</v>
          </cell>
          <cell r="E931">
            <v>0</v>
          </cell>
          <cell r="F931">
            <v>0</v>
          </cell>
          <cell r="G931">
            <v>3462266840.11</v>
          </cell>
          <cell r="H931">
            <v>53811507.44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32012274.71</v>
          </cell>
          <cell r="P931">
            <v>766527711.08</v>
          </cell>
          <cell r="Q931">
            <v>201851953.73</v>
          </cell>
          <cell r="R931">
            <v>131731981.56</v>
          </cell>
          <cell r="S931">
            <v>38499032.85</v>
          </cell>
          <cell r="T931">
            <v>19873357.18</v>
          </cell>
          <cell r="U931">
            <v>-885852.33</v>
          </cell>
          <cell r="V931">
            <v>0</v>
          </cell>
          <cell r="W931">
            <v>19060000</v>
          </cell>
          <cell r="X931">
            <v>10136582.22</v>
          </cell>
          <cell r="Y931">
            <v>-1676845.81</v>
          </cell>
          <cell r="Z931">
            <v>15366.61</v>
          </cell>
        </row>
        <row r="931">
          <cell r="AB931">
            <v>1584628.22</v>
          </cell>
          <cell r="AC931">
            <v>15471044.8</v>
          </cell>
          <cell r="AD931">
            <v>55366148.48</v>
          </cell>
          <cell r="AE931">
            <v>5042684072.65</v>
          </cell>
          <cell r="AF931">
            <v>4632889794.04</v>
          </cell>
          <cell r="AG931">
            <v>440283265.989999</v>
          </cell>
          <cell r="AH931">
            <v>426396849.409999</v>
          </cell>
          <cell r="AI931">
            <v>371030700.929999</v>
          </cell>
          <cell r="AJ931">
            <v>1580417232.54</v>
          </cell>
          <cell r="AK931">
            <v>0.313407941043086</v>
          </cell>
          <cell r="AL931">
            <v>1144333491.85</v>
          </cell>
          <cell r="AM931">
            <v>0.00634826101512584</v>
          </cell>
          <cell r="AN931">
            <v>0.152007879144644</v>
          </cell>
          <cell r="AO931">
            <v>0.0400286733854267</v>
          </cell>
          <cell r="AP931">
            <v>0.0261233858124237</v>
          </cell>
          <cell r="AQ931">
            <v>436083740.689999</v>
          </cell>
          <cell r="AR931">
            <v>342218559.359999</v>
          </cell>
          <cell r="AS931">
            <v>99598338.751999</v>
          </cell>
          <cell r="AT931">
            <v>380717592.209999</v>
          </cell>
          <cell r="AU931">
            <v>397584707.839999</v>
          </cell>
          <cell r="AV931">
            <v>386037434.219999</v>
          </cell>
          <cell r="AW931">
            <v>440283265.989999</v>
          </cell>
          <cell r="AX931">
            <v>39819209.51</v>
          </cell>
        </row>
        <row r="932">
          <cell r="A932" t="str">
            <v>600179.SH</v>
          </cell>
          <cell r="B932" t="str">
            <v>安通控股</v>
          </cell>
          <cell r="C932">
            <v>5035338308.06</v>
          </cell>
          <cell r="D932">
            <v>0</v>
          </cell>
          <cell r="E932">
            <v>0</v>
          </cell>
          <cell r="F932">
            <v>0</v>
          </cell>
          <cell r="G932">
            <v>4179543570.14</v>
          </cell>
          <cell r="H932">
            <v>87828108.87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8712874.08</v>
          </cell>
          <cell r="P932">
            <v>9981760.2</v>
          </cell>
          <cell r="Q932">
            <v>149486472.13</v>
          </cell>
          <cell r="R932">
            <v>1567187.9</v>
          </cell>
          <cell r="S932">
            <v>50324252.31</v>
          </cell>
          <cell r="T932">
            <v>4992566.86</v>
          </cell>
          <cell r="U932">
            <v>0</v>
          </cell>
          <cell r="V932">
            <v>0</v>
          </cell>
          <cell r="W932">
            <v>-14930373.29</v>
          </cell>
          <cell r="X932">
            <v>2125635.88</v>
          </cell>
          <cell r="Y932">
            <v>0</v>
          </cell>
          <cell r="Z932">
            <v>68131</v>
          </cell>
        </row>
        <row r="932">
          <cell r="AB932">
            <v>38533859.41</v>
          </cell>
          <cell r="AC932">
            <v>9804747.46</v>
          </cell>
          <cell r="AD932">
            <v>29644632.97</v>
          </cell>
          <cell r="AE932">
            <v>5035338308.06</v>
          </cell>
          <cell r="AF932">
            <v>4399616116.76</v>
          </cell>
          <cell r="AG932">
            <v>623726879.990001</v>
          </cell>
          <cell r="AH932">
            <v>652455991.940001</v>
          </cell>
          <cell r="AI932">
            <v>622811358.970001</v>
          </cell>
          <cell r="AJ932">
            <v>855794737.920001</v>
          </cell>
          <cell r="AK932">
            <v>0.169957743762746</v>
          </cell>
          <cell r="AL932">
            <v>141019182.36</v>
          </cell>
          <cell r="AM932">
            <v>0.00173034532080067</v>
          </cell>
          <cell r="AN932">
            <v>0.00198234152093064</v>
          </cell>
          <cell r="AO932">
            <v>0.0296874734098241</v>
          </cell>
          <cell r="AP932">
            <v>0.000311237856151874</v>
          </cell>
          <cell r="AQ932">
            <v>714775555.560001</v>
          </cell>
          <cell r="AR932">
            <v>634806670.28</v>
          </cell>
          <cell r="AS932">
            <v>96126819.4031999</v>
          </cell>
          <cell r="AT932">
            <v>685130922.590001</v>
          </cell>
          <cell r="AU932">
            <v>664451303.25</v>
          </cell>
          <cell r="AV932">
            <v>596160829.86</v>
          </cell>
          <cell r="AW932">
            <v>623726879.990001</v>
          </cell>
          <cell r="AX932">
            <v>-9937806.43</v>
          </cell>
        </row>
        <row r="933">
          <cell r="A933" t="str">
            <v>603156.SH</v>
          </cell>
          <cell r="B933" t="str">
            <v>养元饮品</v>
          </cell>
          <cell r="C933">
            <v>5011858569.58</v>
          </cell>
          <cell r="D933">
            <v>0</v>
          </cell>
          <cell r="E933">
            <v>0</v>
          </cell>
          <cell r="F933">
            <v>0</v>
          </cell>
          <cell r="G933">
            <v>2541734309.87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42624675.3</v>
          </cell>
          <cell r="P933">
            <v>693970883.14</v>
          </cell>
          <cell r="Q933">
            <v>58525232.48</v>
          </cell>
          <cell r="R933">
            <v>24214671.79</v>
          </cell>
          <cell r="S933">
            <v>-58701859.79</v>
          </cell>
          <cell r="T933">
            <v>153771107.86</v>
          </cell>
          <cell r="U933">
            <v>31503048.81</v>
          </cell>
          <cell r="V933">
            <v>0</v>
          </cell>
          <cell r="W933">
            <v>76365029.68</v>
          </cell>
          <cell r="X933">
            <v>-1118870.74</v>
          </cell>
          <cell r="Y933">
            <v>0</v>
          </cell>
          <cell r="Z933">
            <v>-1461087.26</v>
          </cell>
        </row>
        <row r="933">
          <cell r="AB933">
            <v>3537593.16</v>
          </cell>
          <cell r="AC933">
            <v>4606398.34</v>
          </cell>
          <cell r="AD933">
            <v>419587339.33</v>
          </cell>
          <cell r="AE933">
            <v>5011858569.58</v>
          </cell>
          <cell r="AF933">
            <v>3302367912.79</v>
          </cell>
          <cell r="AG933">
            <v>1939284577.81</v>
          </cell>
          <cell r="AH933">
            <v>1938215772.63</v>
          </cell>
          <cell r="AI933">
            <v>1518628433.3</v>
          </cell>
          <cell r="AJ933">
            <v>2470124259.71</v>
          </cell>
          <cell r="AK933">
            <v>0.492855938653712</v>
          </cell>
          <cell r="AL933">
            <v>820404267.89</v>
          </cell>
          <cell r="AM933">
            <v>0.00850476419241256</v>
          </cell>
          <cell r="AN933">
            <v>0.138465775421543</v>
          </cell>
          <cell r="AO933">
            <v>0.0116773511597524</v>
          </cell>
          <cell r="AP933">
            <v>0.0048314754803684</v>
          </cell>
          <cell r="AQ933">
            <v>1649719991.82</v>
          </cell>
          <cell r="AR933">
            <v>1288834512.28</v>
          </cell>
          <cell r="AS933">
            <v>332943068.2432</v>
          </cell>
          <cell r="AT933">
            <v>1230132652.49</v>
          </cell>
          <cell r="AU933">
            <v>1708421851.61</v>
          </cell>
          <cell r="AV933">
            <v>1650446580.48</v>
          </cell>
          <cell r="AW933">
            <v>1939284577.81</v>
          </cell>
          <cell r="AX933">
            <v>198633088.73</v>
          </cell>
        </row>
        <row r="934">
          <cell r="A934" t="str">
            <v>000823.SZ</v>
          </cell>
          <cell r="B934" t="str">
            <v>超声电子</v>
          </cell>
          <cell r="C934">
            <v>4988810309.75</v>
          </cell>
          <cell r="D934">
            <v>0</v>
          </cell>
          <cell r="E934">
            <v>0</v>
          </cell>
          <cell r="F934">
            <v>0</v>
          </cell>
          <cell r="G934">
            <v>3984196761.71</v>
          </cell>
          <cell r="H934">
            <v>33019990.24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19120805.92</v>
          </cell>
          <cell r="P934">
            <v>112031923.93</v>
          </cell>
          <cell r="Q934">
            <v>253714401.87</v>
          </cell>
          <cell r="R934">
            <v>207060573.53</v>
          </cell>
          <cell r="S934">
            <v>28821361.98</v>
          </cell>
          <cell r="T934">
            <v>9491001.13</v>
          </cell>
          <cell r="U934">
            <v>0</v>
          </cell>
          <cell r="V934">
            <v>0</v>
          </cell>
          <cell r="W934">
            <v>-1360326</v>
          </cell>
          <cell r="X934">
            <v>0</v>
          </cell>
          <cell r="Y934">
            <v>0</v>
          </cell>
          <cell r="Z934">
            <v>-646122.97</v>
          </cell>
        </row>
        <row r="934">
          <cell r="AB934">
            <v>302805.41</v>
          </cell>
          <cell r="AC934">
            <v>3357928.51</v>
          </cell>
          <cell r="AD934">
            <v>49717183.55</v>
          </cell>
          <cell r="AE934">
            <v>4988810309.75</v>
          </cell>
          <cell r="AF934">
            <v>4604945828.94</v>
          </cell>
          <cell r="AG934">
            <v>391349032.97</v>
          </cell>
          <cell r="AH934">
            <v>388293909.87</v>
          </cell>
          <cell r="AI934">
            <v>338576726.32</v>
          </cell>
          <cell r="AJ934">
            <v>1004613548.04</v>
          </cell>
          <cell r="AK934">
            <v>0.201373370736628</v>
          </cell>
          <cell r="AL934">
            <v>594982828.35</v>
          </cell>
          <cell r="AM934">
            <v>0.00383273861558352</v>
          </cell>
          <cell r="AN934">
            <v>0.0224566413581707</v>
          </cell>
          <cell r="AO934">
            <v>0.0508566945057316</v>
          </cell>
          <cell r="AP934">
            <v>0.0415050003254937</v>
          </cell>
          <cell r="AQ934">
            <v>409630719.69</v>
          </cell>
          <cell r="AR934">
            <v>331092174.16</v>
          </cell>
          <cell r="AS934">
            <v>2755933.05120003</v>
          </cell>
          <cell r="AT934">
            <v>359913536.14</v>
          </cell>
          <cell r="AU934">
            <v>380809357.71</v>
          </cell>
          <cell r="AV934">
            <v>379019729.58</v>
          </cell>
          <cell r="AW934">
            <v>391349032.97</v>
          </cell>
          <cell r="AX934">
            <v>8130675.13</v>
          </cell>
        </row>
        <row r="935">
          <cell r="A935" t="str">
            <v>000997.SZ</v>
          </cell>
          <cell r="B935" t="str">
            <v>新大陆</v>
          </cell>
          <cell r="C935">
            <v>4964934494.35</v>
          </cell>
          <cell r="D935">
            <v>156752913.52</v>
          </cell>
          <cell r="E935">
            <v>4426539.6</v>
          </cell>
          <cell r="F935">
            <v>289460833.35</v>
          </cell>
          <cell r="G935">
            <v>3737031059.13</v>
          </cell>
          <cell r="H935">
            <v>5702581.74</v>
          </cell>
          <cell r="I935">
            <v>86355047.09</v>
          </cell>
          <cell r="J935">
            <v>0</v>
          </cell>
          <cell r="K935">
            <v>0</v>
          </cell>
          <cell r="L935">
            <v>4524472.4</v>
          </cell>
          <cell r="M935">
            <v>0</v>
          </cell>
          <cell r="N935">
            <v>0</v>
          </cell>
          <cell r="O935">
            <v>35562972.59</v>
          </cell>
          <cell r="P935">
            <v>162699224.02</v>
          </cell>
          <cell r="Q935">
            <v>310832532.64</v>
          </cell>
          <cell r="R935">
            <v>449648774.77</v>
          </cell>
          <cell r="S935">
            <v>-21394539.54</v>
          </cell>
          <cell r="T935">
            <v>-1543836.39</v>
          </cell>
          <cell r="U935">
            <v>-19805728.86</v>
          </cell>
          <cell r="V935">
            <v>0</v>
          </cell>
          <cell r="W935">
            <v>114585060.06</v>
          </cell>
          <cell r="X935">
            <v>205125598.79</v>
          </cell>
          <cell r="Y935">
            <v>4986869.29</v>
          </cell>
          <cell r="Z935">
            <v>-14802025.77</v>
          </cell>
        </row>
        <row r="935">
          <cell r="AB935">
            <v>2345164.9</v>
          </cell>
          <cell r="AC935">
            <v>6513685.45</v>
          </cell>
          <cell r="AD935">
            <v>58656122.57</v>
          </cell>
          <cell r="AE935">
            <v>4964934494.35</v>
          </cell>
          <cell r="AF935">
            <v>4674380023.61</v>
          </cell>
          <cell r="AG935">
            <v>178681200.560001</v>
          </cell>
          <cell r="AH935">
            <v>174512680.010001</v>
          </cell>
          <cell r="AI935">
            <v>115856557.440001</v>
          </cell>
          <cell r="AJ935">
            <v>1227903435.22</v>
          </cell>
          <cell r="AK935">
            <v>0.247315133083293</v>
          </cell>
          <cell r="AL935">
            <v>967898893.86</v>
          </cell>
          <cell r="AM935">
            <v>0.0071628281562365</v>
          </cell>
          <cell r="AN935">
            <v>0.0327696617558899</v>
          </cell>
          <cell r="AO935">
            <v>0.0626055656914953</v>
          </cell>
          <cell r="AP935">
            <v>0.0905648957265583</v>
          </cell>
          <cell r="AQ935">
            <v>260004541.36</v>
          </cell>
          <cell r="AR935">
            <v>222742958.33</v>
          </cell>
          <cell r="AS935">
            <v>-261613738.8076</v>
          </cell>
          <cell r="AT935">
            <v>201348418.79</v>
          </cell>
          <cell r="AU935">
            <v>281399080.9</v>
          </cell>
          <cell r="AV935">
            <v>38542855.6100004</v>
          </cell>
          <cell r="AW935">
            <v>178681200.560001</v>
          </cell>
          <cell r="AX935">
            <v>132846952.53</v>
          </cell>
        </row>
        <row r="936">
          <cell r="A936" t="str">
            <v>601968.SH</v>
          </cell>
          <cell r="B936" t="str">
            <v>宝钢包装</v>
          </cell>
          <cell r="C936">
            <v>4954585454.91</v>
          </cell>
          <cell r="D936">
            <v>0</v>
          </cell>
          <cell r="E936">
            <v>0</v>
          </cell>
          <cell r="F936">
            <v>0</v>
          </cell>
          <cell r="G936">
            <v>4413837227.12</v>
          </cell>
          <cell r="H936">
            <v>11008013.75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16302846.53</v>
          </cell>
          <cell r="P936">
            <v>40717375.2</v>
          </cell>
          <cell r="Q936">
            <v>159536858.26</v>
          </cell>
          <cell r="R936">
            <v>42349045.67</v>
          </cell>
          <cell r="S936">
            <v>10670993.13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15875.64</v>
          </cell>
          <cell r="Y936">
            <v>8919480.48</v>
          </cell>
          <cell r="Z936">
            <v>-14989.03</v>
          </cell>
        </row>
        <row r="936">
          <cell r="AB936">
            <v>1590043.82</v>
          </cell>
          <cell r="AC936">
            <v>855697.98</v>
          </cell>
          <cell r="AD936">
            <v>47378754.6</v>
          </cell>
          <cell r="AE936">
            <v>4954585454.91</v>
          </cell>
          <cell r="AF936">
            <v>4683414345.91</v>
          </cell>
          <cell r="AG936">
            <v>262220763.85</v>
          </cell>
          <cell r="AH936">
            <v>262955109.69</v>
          </cell>
          <cell r="AI936">
            <v>215576355.09</v>
          </cell>
          <cell r="AJ936">
            <v>540748227.79</v>
          </cell>
          <cell r="AK936">
            <v>0.109140962995021</v>
          </cell>
          <cell r="AL936">
            <v>267091260.3</v>
          </cell>
          <cell r="AM936">
            <v>0.00329045622047832</v>
          </cell>
          <cell r="AN936">
            <v>0.00821811947145831</v>
          </cell>
          <cell r="AO936">
            <v>0.0321998398679144</v>
          </cell>
          <cell r="AP936">
            <v>0.00854744479743145</v>
          </cell>
          <cell r="AQ936">
            <v>273656967.49</v>
          </cell>
          <cell r="AR936">
            <v>215607219.76</v>
          </cell>
          <cell r="AS936">
            <v>-68043419.18</v>
          </cell>
          <cell r="AT936">
            <v>226278212.89</v>
          </cell>
          <cell r="AU936">
            <v>262985974.36</v>
          </cell>
          <cell r="AV936">
            <v>261883743.23</v>
          </cell>
          <cell r="AW936">
            <v>262220763.85</v>
          </cell>
          <cell r="AX936">
            <v>0</v>
          </cell>
        </row>
        <row r="937">
          <cell r="A937" t="str">
            <v>000756.SZ</v>
          </cell>
          <cell r="B937" t="str">
            <v>新华制药</v>
          </cell>
          <cell r="C937">
            <v>4940192936.36</v>
          </cell>
          <cell r="D937">
            <v>0</v>
          </cell>
          <cell r="E937">
            <v>0</v>
          </cell>
          <cell r="F937">
            <v>0</v>
          </cell>
          <cell r="G937">
            <v>3554645822.87</v>
          </cell>
          <cell r="H937">
            <v>40490300.66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44540601.94</v>
          </cell>
          <cell r="P937">
            <v>454303699.59</v>
          </cell>
          <cell r="Q937">
            <v>254945537.47</v>
          </cell>
          <cell r="R937">
            <v>247397181.53</v>
          </cell>
          <cell r="S937">
            <v>38946128.74</v>
          </cell>
          <cell r="T937">
            <v>5867657.94</v>
          </cell>
          <cell r="U937">
            <v>-3237828.46</v>
          </cell>
          <cell r="V937">
            <v>0</v>
          </cell>
          <cell r="W937">
            <v>0</v>
          </cell>
          <cell r="X937">
            <v>4756654.88</v>
          </cell>
          <cell r="Y937">
            <v>34612883.67</v>
          </cell>
          <cell r="Z937">
            <v>593651.48</v>
          </cell>
        </row>
        <row r="937">
          <cell r="AB937">
            <v>1064918.81</v>
          </cell>
          <cell r="AC937">
            <v>5260748.01</v>
          </cell>
          <cell r="AD937">
            <v>42760206.2</v>
          </cell>
          <cell r="AE937">
            <v>4940192936.36</v>
          </cell>
          <cell r="AF937">
            <v>4594778972.14</v>
          </cell>
          <cell r="AG937">
            <v>312505735.09</v>
          </cell>
          <cell r="AH937">
            <v>308309905.89</v>
          </cell>
          <cell r="AI937">
            <v>265549699.69</v>
          </cell>
          <cell r="AJ937">
            <v>1385547113.49</v>
          </cell>
          <cell r="AK937">
            <v>0.280464170395517</v>
          </cell>
          <cell r="AL937">
            <v>1039995733.4</v>
          </cell>
          <cell r="AM937">
            <v>0.00901596405520512</v>
          </cell>
          <cell r="AN937">
            <v>0.091960720045225</v>
          </cell>
          <cell r="AO937">
            <v>0.0516063928583824</v>
          </cell>
          <cell r="AP937">
            <v>0.0500784452585136</v>
          </cell>
          <cell r="AQ937">
            <v>345551380.09</v>
          </cell>
          <cell r="AR937">
            <v>263845045.15</v>
          </cell>
          <cell r="AS937">
            <v>-8670351.69720003</v>
          </cell>
          <cell r="AT937">
            <v>302791173.89</v>
          </cell>
          <cell r="AU937">
            <v>306605251.35</v>
          </cell>
          <cell r="AV937">
            <v>305093905.23</v>
          </cell>
          <cell r="AW937">
            <v>312505735.09</v>
          </cell>
          <cell r="AX937">
            <v>9105486.4</v>
          </cell>
        </row>
        <row r="938">
          <cell r="A938" t="str">
            <v>600588.SH</v>
          </cell>
          <cell r="B938" t="str">
            <v>用友网络</v>
          </cell>
          <cell r="C938">
            <v>4932726715</v>
          </cell>
          <cell r="D938">
            <v>0</v>
          </cell>
          <cell r="E938">
            <v>0</v>
          </cell>
          <cell r="F938">
            <v>0</v>
          </cell>
          <cell r="G938">
            <v>2096603185</v>
          </cell>
          <cell r="H938">
            <v>102213800</v>
          </cell>
          <cell r="I938">
            <v>0</v>
          </cell>
          <cell r="J938">
            <v>0</v>
          </cell>
          <cell r="K938">
            <v>0</v>
          </cell>
          <cell r="L938">
            <v>6803829</v>
          </cell>
          <cell r="M938">
            <v>0</v>
          </cell>
          <cell r="N938">
            <v>0</v>
          </cell>
          <cell r="O938">
            <v>66801165</v>
          </cell>
          <cell r="P938">
            <v>1246469027</v>
          </cell>
          <cell r="Q938">
            <v>741130138</v>
          </cell>
          <cell r="R938">
            <v>1146301821</v>
          </cell>
          <cell r="S938">
            <v>78431114</v>
          </cell>
          <cell r="T938">
            <v>324846617</v>
          </cell>
          <cell r="U938">
            <v>30009622</v>
          </cell>
          <cell r="V938">
            <v>0</v>
          </cell>
          <cell r="W938">
            <v>11037625</v>
          </cell>
          <cell r="X938">
            <v>47867646</v>
          </cell>
          <cell r="Y938">
            <v>27258440</v>
          </cell>
          <cell r="Z938">
            <v>661682</v>
          </cell>
        </row>
        <row r="938">
          <cell r="AB938">
            <v>6514892</v>
          </cell>
          <cell r="AC938">
            <v>1152877</v>
          </cell>
          <cell r="AD938">
            <v>4218747</v>
          </cell>
          <cell r="AE938">
            <v>4932726715</v>
          </cell>
          <cell r="AF938">
            <v>5375736450</v>
          </cell>
          <cell r="AG938">
            <v>-181589897</v>
          </cell>
          <cell r="AH938">
            <v>-176227882</v>
          </cell>
          <cell r="AI938">
            <v>-180446629</v>
          </cell>
          <cell r="AJ938">
            <v>2836123530</v>
          </cell>
          <cell r="AK938">
            <v>0.574960603711451</v>
          </cell>
          <cell r="AL938">
            <v>3222598576</v>
          </cell>
          <cell r="AM938">
            <v>0.013542441910853</v>
          </cell>
          <cell r="AN938">
            <v>0.252693712629486</v>
          </cell>
          <cell r="AO938">
            <v>0.150247556943766</v>
          </cell>
          <cell r="AP938">
            <v>0.232387052279664</v>
          </cell>
          <cell r="AQ938">
            <v>-386475046</v>
          </cell>
          <cell r="AR938">
            <v>-469124907</v>
          </cell>
          <cell r="AS938">
            <v>-994996302.28</v>
          </cell>
          <cell r="AT938">
            <v>-390693793</v>
          </cell>
          <cell r="AU938">
            <v>-464906160</v>
          </cell>
          <cell r="AV938">
            <v>-541256825</v>
          </cell>
          <cell r="AW938">
            <v>-181589897</v>
          </cell>
          <cell r="AX938">
            <v>305874620</v>
          </cell>
        </row>
        <row r="939">
          <cell r="A939" t="str">
            <v>600178.SH</v>
          </cell>
          <cell r="B939" t="str">
            <v>东安动力</v>
          </cell>
          <cell r="C939">
            <v>4928168257.65</v>
          </cell>
          <cell r="D939">
            <v>0</v>
          </cell>
          <cell r="E939">
            <v>0</v>
          </cell>
          <cell r="F939">
            <v>0</v>
          </cell>
          <cell r="G939">
            <v>4336524742.98</v>
          </cell>
          <cell r="H939">
            <v>11184579.88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19054100.63</v>
          </cell>
          <cell r="P939">
            <v>140410199.69</v>
          </cell>
          <cell r="Q939">
            <v>196592318.6</v>
          </cell>
          <cell r="R939">
            <v>107031840.9</v>
          </cell>
          <cell r="S939">
            <v>-5068585.38</v>
          </cell>
          <cell r="T939">
            <v>-5979351.19</v>
          </cell>
          <cell r="U939">
            <v>748647.58</v>
          </cell>
          <cell r="V939">
            <v>0</v>
          </cell>
          <cell r="W939">
            <v>0</v>
          </cell>
          <cell r="X939">
            <v>-7998089.99</v>
          </cell>
          <cell r="Y939">
            <v>0</v>
          </cell>
          <cell r="Z939">
            <v>4140437.99</v>
          </cell>
        </row>
        <row r="939">
          <cell r="AB939">
            <v>2886419.35</v>
          </cell>
          <cell r="AC939">
            <v>574432.24</v>
          </cell>
          <cell r="AD939">
            <v>3630750.95</v>
          </cell>
          <cell r="AE939">
            <v>4928168257.65</v>
          </cell>
          <cell r="AF939">
            <v>4794544617.42</v>
          </cell>
          <cell r="AG939">
            <v>139782817.020001</v>
          </cell>
          <cell r="AH939">
            <v>142094804.130001</v>
          </cell>
          <cell r="AI939">
            <v>138464053.180001</v>
          </cell>
          <cell r="AJ939">
            <v>591643514.67</v>
          </cell>
          <cell r="AK939">
            <v>0.12005343237857</v>
          </cell>
          <cell r="AL939">
            <v>460776472.71</v>
          </cell>
          <cell r="AM939">
            <v>0.00386636568271027</v>
          </cell>
          <cell r="AN939">
            <v>0.0284913566966877</v>
          </cell>
          <cell r="AO939">
            <v>0.0398915597686482</v>
          </cell>
          <cell r="AP939">
            <v>0.0217183820243666</v>
          </cell>
          <cell r="AQ939">
            <v>130867041.96</v>
          </cell>
          <cell r="AR939">
            <v>132304876.39</v>
          </cell>
          <cell r="AS939">
            <v>-68010445.3908</v>
          </cell>
          <cell r="AT939">
            <v>127236291.01</v>
          </cell>
          <cell r="AU939">
            <v>135935627.34</v>
          </cell>
          <cell r="AV939">
            <v>129509002.95</v>
          </cell>
          <cell r="AW939">
            <v>139782817.020001</v>
          </cell>
          <cell r="AX939">
            <v>-6727998.77</v>
          </cell>
        </row>
        <row r="940">
          <cell r="A940" t="str">
            <v>002918.SZ</v>
          </cell>
          <cell r="B940" t="str">
            <v>蒙娜丽莎</v>
          </cell>
          <cell r="C940">
            <v>4927074298.22</v>
          </cell>
          <cell r="D940">
            <v>0</v>
          </cell>
          <cell r="E940">
            <v>0</v>
          </cell>
          <cell r="F940">
            <v>0</v>
          </cell>
          <cell r="G940">
            <v>3360377570.65</v>
          </cell>
          <cell r="H940">
            <v>42092372.99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30633073.72</v>
          </cell>
          <cell r="P940">
            <v>441870133.5</v>
          </cell>
          <cell r="Q940">
            <v>324990955.66</v>
          </cell>
          <cell r="R940">
            <v>185877609.53</v>
          </cell>
          <cell r="S940">
            <v>32313110.18</v>
          </cell>
          <cell r="T940">
            <v>-15918201.8</v>
          </cell>
          <cell r="U940">
            <v>0</v>
          </cell>
          <cell r="V940">
            <v>0</v>
          </cell>
          <cell r="W940">
            <v>0</v>
          </cell>
          <cell r="X940">
            <v>67379130.65</v>
          </cell>
          <cell r="Y940">
            <v>7006670.5</v>
          </cell>
          <cell r="Z940">
            <v>5913884.18</v>
          </cell>
        </row>
        <row r="940">
          <cell r="AB940">
            <v>4747423.3</v>
          </cell>
          <cell r="AC940">
            <v>1885162.37</v>
          </cell>
          <cell r="AD940">
            <v>58281828.74</v>
          </cell>
          <cell r="AE940">
            <v>4927074298.22</v>
          </cell>
          <cell r="AF940">
            <v>4376062453.24</v>
          </cell>
          <cell r="AG940">
            <v>466621726.21</v>
          </cell>
          <cell r="AH940">
            <v>469483987.14</v>
          </cell>
          <cell r="AI940">
            <v>411202158.4</v>
          </cell>
          <cell r="AJ940">
            <v>1566696727.57</v>
          </cell>
          <cell r="AK940">
            <v>0.317977085942463</v>
          </cell>
          <cell r="AL940">
            <v>987516181.98</v>
          </cell>
          <cell r="AM940">
            <v>0.00621729486219982</v>
          </cell>
          <cell r="AN940">
            <v>0.0896820520160684</v>
          </cell>
          <cell r="AO940">
            <v>0.0659602303495625</v>
          </cell>
          <cell r="AP940">
            <v>0.0377257573723116</v>
          </cell>
          <cell r="AQ940">
            <v>579180545.59</v>
          </cell>
          <cell r="AR940">
            <v>488585606.67</v>
          </cell>
          <cell r="AS940">
            <v>175674945.3116</v>
          </cell>
          <cell r="AT940">
            <v>520898716.85</v>
          </cell>
          <cell r="AU940">
            <v>546867435.41</v>
          </cell>
          <cell r="AV940">
            <v>472760665.2</v>
          </cell>
          <cell r="AW940">
            <v>466621726.21</v>
          </cell>
          <cell r="AX940">
            <v>-15918201.8</v>
          </cell>
        </row>
        <row r="941">
          <cell r="A941" t="str">
            <v>002756.SZ</v>
          </cell>
          <cell r="B941" t="str">
            <v>永兴材料</v>
          </cell>
          <cell r="C941">
            <v>4922194175.01</v>
          </cell>
          <cell r="D941">
            <v>0</v>
          </cell>
          <cell r="E941">
            <v>0</v>
          </cell>
          <cell r="F941">
            <v>0</v>
          </cell>
          <cell r="G941">
            <v>4116662949.29</v>
          </cell>
          <cell r="H941">
            <v>8040886.04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33984931.07</v>
          </cell>
          <cell r="P941">
            <v>44442172.74</v>
          </cell>
          <cell r="Q941">
            <v>84950853</v>
          </cell>
          <cell r="R941">
            <v>149209778.15</v>
          </cell>
          <cell r="S941">
            <v>-19806690.84</v>
          </cell>
          <cell r="T941">
            <v>30698660.18</v>
          </cell>
          <cell r="U941">
            <v>20540501.21</v>
          </cell>
          <cell r="V941">
            <v>0</v>
          </cell>
          <cell r="W941">
            <v>190726.32</v>
          </cell>
          <cell r="X941">
            <v>3507902.56</v>
          </cell>
          <cell r="Y941">
            <v>0</v>
          </cell>
          <cell r="Z941">
            <v>3415463.77</v>
          </cell>
        </row>
        <row r="941">
          <cell r="AB941">
            <v>82587.52</v>
          </cell>
          <cell r="AC941">
            <v>1344702.47</v>
          </cell>
          <cell r="AD941">
            <v>68300090.33</v>
          </cell>
          <cell r="AE941">
            <v>4922194175.01</v>
          </cell>
          <cell r="AF941">
            <v>4409443993.41</v>
          </cell>
          <cell r="AG941">
            <v>543547129.31</v>
          </cell>
          <cell r="AH941">
            <v>542285014.36</v>
          </cell>
          <cell r="AI941">
            <v>473984924.03</v>
          </cell>
          <cell r="AJ941">
            <v>805531225.72</v>
          </cell>
          <cell r="AK941">
            <v>0.16365287452691</v>
          </cell>
          <cell r="AL941">
            <v>313849849.91</v>
          </cell>
          <cell r="AM941">
            <v>0.00690442714400452</v>
          </cell>
          <cell r="AN941">
            <v>0.00902893529995893</v>
          </cell>
          <cell r="AO941">
            <v>0.0172587366486466</v>
          </cell>
          <cell r="AP941">
            <v>0.0303136716766556</v>
          </cell>
          <cell r="AQ941">
            <v>491681375.81</v>
          </cell>
          <cell r="AR941">
            <v>443187976.32</v>
          </cell>
          <cell r="AS941">
            <v>69714680.988</v>
          </cell>
          <cell r="AT941">
            <v>423381285.48</v>
          </cell>
          <cell r="AU941">
            <v>511488066.65</v>
          </cell>
          <cell r="AV941">
            <v>484810165.93</v>
          </cell>
          <cell r="AW941">
            <v>543547129.31</v>
          </cell>
          <cell r="AX941">
            <v>10348885.29</v>
          </cell>
        </row>
        <row r="942">
          <cell r="A942" t="str">
            <v>600109.SH</v>
          </cell>
          <cell r="B942" t="str">
            <v>国金证券</v>
          </cell>
          <cell r="C942">
            <v>4919014123.79</v>
          </cell>
          <cell r="D942">
            <v>1569019899.85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27777024.51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1055941693.82</v>
          </cell>
          <cell r="U942">
            <v>-3714081.34</v>
          </cell>
          <cell r="V942">
            <v>851418.29</v>
          </cell>
          <cell r="W942">
            <v>251508615.26</v>
          </cell>
          <cell r="X942">
            <v>-20635508.53</v>
          </cell>
          <cell r="Y942">
            <v>0</v>
          </cell>
          <cell r="Z942">
            <v>96557.07</v>
          </cell>
        </row>
        <row r="942">
          <cell r="AB942">
            <v>27066232.48</v>
          </cell>
          <cell r="AC942">
            <v>2061730.52</v>
          </cell>
          <cell r="AD942">
            <v>502972122.86</v>
          </cell>
          <cell r="AE942">
            <v>4919014123.79</v>
          </cell>
          <cell r="AF942">
            <v>27777024.51</v>
          </cell>
          <cell r="AG942">
            <v>6220270892.25</v>
          </cell>
          <cell r="AH942">
            <v>6245275394.21</v>
          </cell>
          <cell r="AI942">
            <v>5742303271.35</v>
          </cell>
          <cell r="AJ942">
            <v>4919014123.79</v>
          </cell>
          <cell r="AK942">
            <v>1</v>
          </cell>
          <cell r="AL942">
            <v>2772522.55</v>
          </cell>
          <cell r="AM942">
            <v>0.00564686821606407</v>
          </cell>
          <cell r="AN942">
            <v>0</v>
          </cell>
          <cell r="AO942">
            <v>0</v>
          </cell>
          <cell r="AP942">
            <v>0</v>
          </cell>
          <cell r="AQ942">
            <v>4916241601.24</v>
          </cell>
          <cell r="AR942">
            <v>4413269478.38</v>
          </cell>
          <cell r="AS942">
            <v>2520868253.8032</v>
          </cell>
          <cell r="AT942">
            <v>4413269478.38</v>
          </cell>
          <cell r="AU942">
            <v>4916241601.24</v>
          </cell>
          <cell r="AV942">
            <v>4911969164.88</v>
          </cell>
          <cell r="AW942">
            <v>6220270892.25</v>
          </cell>
          <cell r="AX942">
            <v>1312015808.71</v>
          </cell>
        </row>
        <row r="943">
          <cell r="A943" t="str">
            <v>000970.SZ</v>
          </cell>
          <cell r="B943" t="str">
            <v>中科三环</v>
          </cell>
          <cell r="C943">
            <v>4910707695.75</v>
          </cell>
          <cell r="D943">
            <v>0</v>
          </cell>
          <cell r="E943">
            <v>0</v>
          </cell>
          <cell r="F943">
            <v>0</v>
          </cell>
          <cell r="G943">
            <v>4154736610.56</v>
          </cell>
          <cell r="H943">
            <v>15158600.84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13248625.52</v>
          </cell>
          <cell r="P943">
            <v>87259048.91</v>
          </cell>
          <cell r="Q943">
            <v>245949443.39</v>
          </cell>
          <cell r="R943">
            <v>86862868.34</v>
          </cell>
          <cell r="S943">
            <v>24004191.62</v>
          </cell>
          <cell r="T943">
            <v>1100743.8</v>
          </cell>
          <cell r="U943">
            <v>-2157385.05</v>
          </cell>
          <cell r="V943">
            <v>0</v>
          </cell>
          <cell r="W943">
            <v>6373272.8</v>
          </cell>
          <cell r="X943">
            <v>2155856.69</v>
          </cell>
          <cell r="Y943">
            <v>4869116.26</v>
          </cell>
          <cell r="Z943">
            <v>104067.27</v>
          </cell>
        </row>
        <row r="943">
          <cell r="AB943">
            <v>15629147.05</v>
          </cell>
          <cell r="AC943">
            <v>731744.26</v>
          </cell>
          <cell r="AD943">
            <v>77632102.7</v>
          </cell>
          <cell r="AE943">
            <v>4910707695.75</v>
          </cell>
          <cell r="AF943">
            <v>4612060788.34</v>
          </cell>
          <cell r="AG943">
            <v>299200018.33</v>
          </cell>
          <cell r="AH943">
            <v>314097421.12</v>
          </cell>
          <cell r="AI943">
            <v>236465318.42</v>
          </cell>
          <cell r="AJ943">
            <v>755971085.19</v>
          </cell>
          <cell r="AK943">
            <v>0.153943409387665</v>
          </cell>
          <cell r="AL943">
            <v>423291699.63</v>
          </cell>
          <cell r="AM943">
            <v>0.00269790554454424</v>
          </cell>
          <cell r="AN943">
            <v>0.0177691392598095</v>
          </cell>
          <cell r="AO943">
            <v>0.0500843175012959</v>
          </cell>
          <cell r="AP943">
            <v>0.0176884623809265</v>
          </cell>
          <cell r="AQ943">
            <v>332679385.56</v>
          </cell>
          <cell r="AR943">
            <v>231043091.24</v>
          </cell>
          <cell r="AS943">
            <v>-152341506.1752</v>
          </cell>
          <cell r="AT943">
            <v>255047282.86</v>
          </cell>
          <cell r="AU943">
            <v>308675193.94</v>
          </cell>
          <cell r="AV943">
            <v>300571592.51</v>
          </cell>
          <cell r="AW943">
            <v>299200018.33</v>
          </cell>
          <cell r="AX943">
            <v>9631401.65</v>
          </cell>
        </row>
        <row r="944">
          <cell r="A944" t="str">
            <v>002645.SZ</v>
          </cell>
          <cell r="B944" t="str">
            <v>华宏科技</v>
          </cell>
          <cell r="C944">
            <v>4900627291.45</v>
          </cell>
          <cell r="D944">
            <v>0</v>
          </cell>
          <cell r="E944">
            <v>0</v>
          </cell>
          <cell r="F944">
            <v>0</v>
          </cell>
          <cell r="G944">
            <v>4138301178.24</v>
          </cell>
          <cell r="H944">
            <v>6165995.13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22229564.4</v>
          </cell>
          <cell r="P944">
            <v>30733786.54</v>
          </cell>
          <cell r="Q944">
            <v>160604044.75</v>
          </cell>
          <cell r="R944">
            <v>164997704.22</v>
          </cell>
          <cell r="S944">
            <v>4908344.43</v>
          </cell>
          <cell r="T944">
            <v>6773750.07</v>
          </cell>
          <cell r="U944">
            <v>207970.85</v>
          </cell>
          <cell r="V944">
            <v>0</v>
          </cell>
          <cell r="W944">
            <v>-65363.77</v>
          </cell>
          <cell r="X944">
            <v>12618744.71</v>
          </cell>
          <cell r="Y944">
            <v>3148533.82</v>
          </cell>
          <cell r="Z944">
            <v>123446.83</v>
          </cell>
        </row>
        <row r="944">
          <cell r="AB944">
            <v>775789.95</v>
          </cell>
          <cell r="AC944">
            <v>1043470.67</v>
          </cell>
          <cell r="AD944">
            <v>38671058.47</v>
          </cell>
          <cell r="AE944">
            <v>4900627291.45</v>
          </cell>
          <cell r="AF944">
            <v>4521774622.58</v>
          </cell>
          <cell r="AG944">
            <v>369917223.469999</v>
          </cell>
          <cell r="AH944">
            <v>369649542.749999</v>
          </cell>
          <cell r="AI944">
            <v>330978484.279999</v>
          </cell>
          <cell r="AJ944">
            <v>762326113.21</v>
          </cell>
          <cell r="AK944">
            <v>0.155556843618777</v>
          </cell>
          <cell r="AL944">
            <v>381981314.45</v>
          </cell>
          <cell r="AM944">
            <v>0.00453606509492843</v>
          </cell>
          <cell r="AN944">
            <v>0.00627139847864384</v>
          </cell>
          <cell r="AO944">
            <v>0.0327721402176823</v>
          </cell>
          <cell r="AP944">
            <v>0.0336686906404548</v>
          </cell>
          <cell r="AQ944">
            <v>380344798.76</v>
          </cell>
          <cell r="AR944">
            <v>336765395.86</v>
          </cell>
          <cell r="AS944">
            <v>64359266.5768</v>
          </cell>
          <cell r="AT944">
            <v>341673740.29</v>
          </cell>
          <cell r="AU944">
            <v>375436454.33</v>
          </cell>
          <cell r="AV944">
            <v>361951186.47</v>
          </cell>
          <cell r="AW944">
            <v>369917223.469999</v>
          </cell>
          <cell r="AX944">
            <v>6500415.45</v>
          </cell>
        </row>
        <row r="945">
          <cell r="A945" t="str">
            <v>000639.SZ</v>
          </cell>
          <cell r="B945" t="str">
            <v>西王食品</v>
          </cell>
          <cell r="C945">
            <v>4879263819.38</v>
          </cell>
          <cell r="D945">
            <v>0</v>
          </cell>
          <cell r="E945">
            <v>0</v>
          </cell>
          <cell r="F945">
            <v>0</v>
          </cell>
          <cell r="G945">
            <v>3590001129.02</v>
          </cell>
          <cell r="H945">
            <v>30767911.82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9800246.7</v>
          </cell>
          <cell r="P945">
            <v>763918690.35</v>
          </cell>
          <cell r="Q945">
            <v>117889490.82</v>
          </cell>
          <cell r="R945">
            <v>73096412.87</v>
          </cell>
          <cell r="S945">
            <v>65316280.12</v>
          </cell>
          <cell r="T945">
            <v>6408514.6</v>
          </cell>
          <cell r="U945">
            <v>272.56</v>
          </cell>
          <cell r="V945">
            <v>0</v>
          </cell>
          <cell r="W945">
            <v>0</v>
          </cell>
          <cell r="X945">
            <v>0</v>
          </cell>
          <cell r="Y945">
            <v>7868386.47</v>
          </cell>
          <cell r="Z945">
            <v>-195872.45</v>
          </cell>
        </row>
        <row r="945">
          <cell r="AB945">
            <v>3141744.85</v>
          </cell>
          <cell r="AC945">
            <v>372223.78</v>
          </cell>
          <cell r="AD945">
            <v>54278758.56</v>
          </cell>
          <cell r="AE945">
            <v>4879263819.38</v>
          </cell>
          <cell r="AF945">
            <v>4620022249.88</v>
          </cell>
          <cell r="AG945">
            <v>257585825.180001</v>
          </cell>
          <cell r="AH945">
            <v>260355346.250001</v>
          </cell>
          <cell r="AI945">
            <v>206076587.690001</v>
          </cell>
          <cell r="AJ945">
            <v>1289262690.36</v>
          </cell>
          <cell r="AK945">
            <v>0.264233035573761</v>
          </cell>
          <cell r="AL945">
            <v>969803706.14</v>
          </cell>
          <cell r="AM945">
            <v>0.00200855027782558</v>
          </cell>
          <cell r="AN945">
            <v>0.156564334011984</v>
          </cell>
          <cell r="AO945">
            <v>0.0241613274428313</v>
          </cell>
          <cell r="AP945">
            <v>0.0149810331180838</v>
          </cell>
          <cell r="AQ945">
            <v>319458984.22</v>
          </cell>
          <cell r="AR945">
            <v>199863945.54</v>
          </cell>
          <cell r="AS945">
            <v>-105355605.0488</v>
          </cell>
          <cell r="AT945">
            <v>265180225.66</v>
          </cell>
          <cell r="AU945">
            <v>254142704.1</v>
          </cell>
          <cell r="AV945">
            <v>285725678.88</v>
          </cell>
          <cell r="AW945">
            <v>257585825.180001</v>
          </cell>
          <cell r="AX945">
            <v>6408242.04</v>
          </cell>
        </row>
        <row r="946">
          <cell r="A946" t="str">
            <v>000758.SZ</v>
          </cell>
          <cell r="B946" t="str">
            <v>中色股份</v>
          </cell>
          <cell r="C946">
            <v>4874895337.15</v>
          </cell>
          <cell r="D946">
            <v>0</v>
          </cell>
          <cell r="E946">
            <v>0</v>
          </cell>
          <cell r="F946">
            <v>0</v>
          </cell>
          <cell r="G946">
            <v>4092640810.18</v>
          </cell>
          <cell r="H946">
            <v>136273889.81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90299523.08</v>
          </cell>
          <cell r="P946">
            <v>60798480.9</v>
          </cell>
          <cell r="Q946">
            <v>348171416.29</v>
          </cell>
          <cell r="R946">
            <v>15765005.69</v>
          </cell>
          <cell r="S946">
            <v>-128778036.88</v>
          </cell>
          <cell r="T946">
            <v>24543726.75</v>
          </cell>
          <cell r="U946">
            <v>25289085.55</v>
          </cell>
          <cell r="V946">
            <v>0</v>
          </cell>
          <cell r="W946">
            <v>1192400</v>
          </cell>
          <cell r="X946">
            <v>9059616.21</v>
          </cell>
          <cell r="Y946">
            <v>7012089.64</v>
          </cell>
          <cell r="Z946">
            <v>289007.17</v>
          </cell>
        </row>
        <row r="946">
          <cell r="AB946">
            <v>3978632.65</v>
          </cell>
          <cell r="AC946">
            <v>10319580.92</v>
          </cell>
          <cell r="AD946">
            <v>96202453.94</v>
          </cell>
          <cell r="AE946">
            <v>4874895337.15</v>
          </cell>
          <cell r="AF946">
            <v>4478897199.26</v>
          </cell>
          <cell r="AG946">
            <v>405951565.96</v>
          </cell>
          <cell r="AH946">
            <v>399610617.69</v>
          </cell>
          <cell r="AI946">
            <v>303408163.75</v>
          </cell>
          <cell r="AJ946">
            <v>782254526.97</v>
          </cell>
          <cell r="AK946">
            <v>0.160465912161989</v>
          </cell>
          <cell r="AL946">
            <v>528387463.87</v>
          </cell>
          <cell r="AM946">
            <v>0.0185233767773139</v>
          </cell>
          <cell r="AN946">
            <v>0.0124717510213346</v>
          </cell>
          <cell r="AO946">
            <v>0.0714213110662496</v>
          </cell>
          <cell r="AP946">
            <v>0.00323391675096283</v>
          </cell>
          <cell r="AQ946">
            <v>253867063.1</v>
          </cell>
          <cell r="AR946">
            <v>286442646.04</v>
          </cell>
          <cell r="AS946">
            <v>-89717309.24</v>
          </cell>
          <cell r="AT946">
            <v>157664609.16</v>
          </cell>
          <cell r="AU946">
            <v>382645099.98</v>
          </cell>
          <cell r="AV946">
            <v>115163512.52</v>
          </cell>
          <cell r="AW946">
            <v>405951565.96</v>
          </cell>
          <cell r="AX946">
            <v>447041.199999999</v>
          </cell>
        </row>
        <row r="947">
          <cell r="A947" t="str">
            <v>603527.SH</v>
          </cell>
          <cell r="B947" t="str">
            <v>众源新材</v>
          </cell>
          <cell r="C947">
            <v>4864738384.13</v>
          </cell>
          <cell r="D947">
            <v>0</v>
          </cell>
          <cell r="E947">
            <v>0</v>
          </cell>
          <cell r="F947">
            <v>0</v>
          </cell>
          <cell r="G947">
            <v>4638466780.7</v>
          </cell>
          <cell r="H947">
            <v>13955500.06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7385108.36</v>
          </cell>
          <cell r="P947">
            <v>9957590.43</v>
          </cell>
          <cell r="Q947">
            <v>19726850.58</v>
          </cell>
          <cell r="R947">
            <v>41671406.54</v>
          </cell>
          <cell r="S947">
            <v>14944399.56</v>
          </cell>
          <cell r="T947">
            <v>-739064.38</v>
          </cell>
          <cell r="U947">
            <v>518065.27</v>
          </cell>
          <cell r="V947">
            <v>0</v>
          </cell>
          <cell r="W947">
            <v>0</v>
          </cell>
          <cell r="X947">
            <v>7653308.39</v>
          </cell>
          <cell r="Y947">
            <v>0</v>
          </cell>
          <cell r="Z947">
            <v>-46855.12</v>
          </cell>
        </row>
        <row r="947">
          <cell r="AB947">
            <v>181.71</v>
          </cell>
          <cell r="AC947">
            <v>207795.08</v>
          </cell>
          <cell r="AD947">
            <v>23617879.05</v>
          </cell>
          <cell r="AE947">
            <v>4864738384.13</v>
          </cell>
          <cell r="AF947">
            <v>4732152136.17</v>
          </cell>
          <cell r="AG947">
            <v>124147020.07</v>
          </cell>
          <cell r="AH947">
            <v>123939406.7</v>
          </cell>
          <cell r="AI947">
            <v>100321527.65</v>
          </cell>
          <cell r="AJ947">
            <v>226271603.43</v>
          </cell>
          <cell r="AK947">
            <v>0.0465125944219642</v>
          </cell>
          <cell r="AL947">
            <v>78948569.28</v>
          </cell>
          <cell r="AM947">
            <v>0.0015180895203105</v>
          </cell>
          <cell r="AN947">
            <v>0.00204689124958583</v>
          </cell>
          <cell r="AO947">
            <v>0.00405506915733721</v>
          </cell>
          <cell r="AP947">
            <v>0.00856601182829124</v>
          </cell>
          <cell r="AQ947">
            <v>147323034.15</v>
          </cell>
          <cell r="AR947">
            <v>108760755.54</v>
          </cell>
          <cell r="AS947">
            <v>26769395.0656</v>
          </cell>
          <cell r="AT947">
            <v>123705155.1</v>
          </cell>
          <cell r="AU947">
            <v>132378634.59</v>
          </cell>
          <cell r="AV947">
            <v>125874983.95</v>
          </cell>
          <cell r="AW947">
            <v>124147020.07</v>
          </cell>
          <cell r="AX947">
            <v>-1257129.65</v>
          </cell>
        </row>
        <row r="948">
          <cell r="A948" t="str">
            <v>002584.SZ</v>
          </cell>
          <cell r="B948" t="str">
            <v>西陇科学</v>
          </cell>
          <cell r="C948">
            <v>4859368289.41</v>
          </cell>
          <cell r="D948">
            <v>0</v>
          </cell>
          <cell r="E948">
            <v>0</v>
          </cell>
          <cell r="F948">
            <v>0</v>
          </cell>
          <cell r="G948">
            <v>4475450622.37</v>
          </cell>
          <cell r="H948">
            <v>48679343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8343294.15</v>
          </cell>
          <cell r="P948">
            <v>92082335</v>
          </cell>
          <cell r="Q948">
            <v>89848554.65</v>
          </cell>
          <cell r="R948">
            <v>82552648.07</v>
          </cell>
          <cell r="S948">
            <v>49719310.17</v>
          </cell>
          <cell r="T948">
            <v>106373116.9</v>
          </cell>
          <cell r="U948">
            <v>1033645.26</v>
          </cell>
          <cell r="V948">
            <v>0</v>
          </cell>
          <cell r="W948">
            <v>0</v>
          </cell>
          <cell r="X948">
            <v>19192246.57</v>
          </cell>
          <cell r="Y948">
            <v>-4602976.65</v>
          </cell>
          <cell r="Z948">
            <v>0</v>
          </cell>
        </row>
        <row r="948">
          <cell r="AB948">
            <v>1656643.24</v>
          </cell>
          <cell r="AC948">
            <v>2381254.46</v>
          </cell>
          <cell r="AD948">
            <v>7192022.75</v>
          </cell>
          <cell r="AE948">
            <v>4859368289.41</v>
          </cell>
          <cell r="AF948">
            <v>4797996764.41</v>
          </cell>
          <cell r="AG948">
            <v>153155371.980001</v>
          </cell>
          <cell r="AH948">
            <v>152430760.760001</v>
          </cell>
          <cell r="AI948">
            <v>145238738.010001</v>
          </cell>
          <cell r="AJ948">
            <v>383917667.04</v>
          </cell>
          <cell r="AK948">
            <v>0.0790056740248872</v>
          </cell>
          <cell r="AL948">
            <v>268948466.44</v>
          </cell>
          <cell r="AM948">
            <v>0.00171695036331832</v>
          </cell>
          <cell r="AN948">
            <v>0.0189494455895995</v>
          </cell>
          <cell r="AO948">
            <v>0.0184897602525428</v>
          </cell>
          <cell r="AP948">
            <v>0.0169883497511202</v>
          </cell>
          <cell r="AQ948">
            <v>114969200.6</v>
          </cell>
          <cell r="AR948">
            <v>58057867.68</v>
          </cell>
          <cell r="AS948">
            <v>-118175343.9568</v>
          </cell>
          <cell r="AT948">
            <v>107777177.85</v>
          </cell>
          <cell r="AU948">
            <v>65249890.43</v>
          </cell>
          <cell r="AV948">
            <v>47822222.25</v>
          </cell>
          <cell r="AW948">
            <v>153155371.980001</v>
          </cell>
          <cell r="AX948">
            <v>105339471.64</v>
          </cell>
        </row>
        <row r="949">
          <cell r="A949" t="str">
            <v>002588.SZ</v>
          </cell>
          <cell r="B949" t="str">
            <v>史丹利</v>
          </cell>
          <cell r="C949">
            <v>4857620792.22</v>
          </cell>
          <cell r="D949">
            <v>0</v>
          </cell>
          <cell r="E949">
            <v>0</v>
          </cell>
          <cell r="F949">
            <v>0</v>
          </cell>
          <cell r="G949">
            <v>3936975357.88</v>
          </cell>
          <cell r="H949">
            <v>972147.27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34349587.97</v>
          </cell>
          <cell r="P949">
            <v>257549329.98</v>
          </cell>
          <cell r="Q949">
            <v>158243975.8</v>
          </cell>
          <cell r="R949">
            <v>165680837.59</v>
          </cell>
          <cell r="S949">
            <v>-47610459.75</v>
          </cell>
          <cell r="T949">
            <v>19081506.66</v>
          </cell>
          <cell r="U949">
            <v>3220894.55</v>
          </cell>
          <cell r="V949">
            <v>0</v>
          </cell>
          <cell r="W949">
            <v>-171500</v>
          </cell>
          <cell r="X949">
            <v>-1876283.42</v>
          </cell>
          <cell r="Y949">
            <v>169948.58</v>
          </cell>
          <cell r="Z949">
            <v>-3298297.44</v>
          </cell>
        </row>
        <row r="949">
          <cell r="AB949">
            <v>7065396.57</v>
          </cell>
          <cell r="AC949">
            <v>4704145.36</v>
          </cell>
          <cell r="AD949">
            <v>63372050.81</v>
          </cell>
          <cell r="AE949">
            <v>4857620792.22</v>
          </cell>
          <cell r="AF949">
            <v>4505188629.47</v>
          </cell>
          <cell r="AG949">
            <v>369750206.81</v>
          </cell>
          <cell r="AH949">
            <v>372111458.02</v>
          </cell>
          <cell r="AI949">
            <v>308739407.21</v>
          </cell>
          <cell r="AJ949">
            <v>920645434.34</v>
          </cell>
          <cell r="AK949">
            <v>0.189525999191726</v>
          </cell>
          <cell r="AL949">
            <v>613632428.71</v>
          </cell>
          <cell r="AM949">
            <v>0.00707127819137602</v>
          </cell>
          <cell r="AN949">
            <v>0.0530196450065622</v>
          </cell>
          <cell r="AO949">
            <v>0.0325764366072882</v>
          </cell>
          <cell r="AP949">
            <v>0.0341074045663168</v>
          </cell>
          <cell r="AQ949">
            <v>307013005.63</v>
          </cell>
          <cell r="AR949">
            <v>291251414.57</v>
          </cell>
          <cell r="AS949">
            <v>-103220592.0284</v>
          </cell>
          <cell r="AT949">
            <v>243640954.82</v>
          </cell>
          <cell r="AU949">
            <v>354623465.38</v>
          </cell>
          <cell r="AV949">
            <v>302257593.13</v>
          </cell>
          <cell r="AW949">
            <v>369750206.81</v>
          </cell>
          <cell r="AX949">
            <v>15689112.11</v>
          </cell>
        </row>
        <row r="950">
          <cell r="A950" t="str">
            <v>000519.SZ</v>
          </cell>
          <cell r="B950" t="str">
            <v>中兵红箭</v>
          </cell>
          <cell r="C950">
            <v>4848224918.7</v>
          </cell>
          <cell r="D950">
            <v>0</v>
          </cell>
          <cell r="E950">
            <v>0</v>
          </cell>
          <cell r="F950">
            <v>0</v>
          </cell>
          <cell r="G950">
            <v>3646545874.66</v>
          </cell>
          <cell r="H950">
            <v>1305303.81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29955615.08</v>
          </cell>
          <cell r="P950">
            <v>48567893.41</v>
          </cell>
          <cell r="Q950">
            <v>297367798.75</v>
          </cell>
          <cell r="R950">
            <v>203188467.08</v>
          </cell>
          <cell r="S950">
            <v>-49938105.17</v>
          </cell>
          <cell r="T950">
            <v>6696398.53</v>
          </cell>
          <cell r="U950">
            <v>0</v>
          </cell>
          <cell r="V950">
            <v>0</v>
          </cell>
          <cell r="W950">
            <v>0</v>
          </cell>
          <cell r="X950">
            <v>-3471236.73</v>
          </cell>
          <cell r="Y950">
            <v>0</v>
          </cell>
          <cell r="Z950">
            <v>-1337174.46</v>
          </cell>
        </row>
        <row r="950">
          <cell r="AB950">
            <v>2122534.07</v>
          </cell>
          <cell r="AC950">
            <v>1596999.14</v>
          </cell>
          <cell r="AD950">
            <v>104991905.26</v>
          </cell>
          <cell r="AE950">
            <v>4848224918.7</v>
          </cell>
          <cell r="AF950">
            <v>4175687543.81</v>
          </cell>
          <cell r="AG950">
            <v>681367835.69</v>
          </cell>
          <cell r="AH950">
            <v>681893370.62</v>
          </cell>
          <cell r="AI950">
            <v>576901465.36</v>
          </cell>
          <cell r="AJ950">
            <v>1201679044.04</v>
          </cell>
          <cell r="AK950">
            <v>0.24785959071433</v>
          </cell>
          <cell r="AL950">
            <v>578554239.39</v>
          </cell>
          <cell r="AM950">
            <v>0.00617867685231738</v>
          </cell>
          <cell r="AN950">
            <v>0.0100176650680272</v>
          </cell>
          <cell r="AO950">
            <v>0.0613353967145848</v>
          </cell>
          <cell r="AP950">
            <v>0.0419098681449958</v>
          </cell>
          <cell r="AQ950">
            <v>623124804.65</v>
          </cell>
          <cell r="AR950">
            <v>568071004.56</v>
          </cell>
          <cell r="AS950">
            <v>-163937729.1984</v>
          </cell>
          <cell r="AT950">
            <v>518132899.39</v>
          </cell>
          <cell r="AU950">
            <v>673062909.82</v>
          </cell>
          <cell r="AV950">
            <v>623428028.18</v>
          </cell>
          <cell r="AW950">
            <v>681367835.69</v>
          </cell>
          <cell r="AX950">
            <v>6696398.53</v>
          </cell>
        </row>
        <row r="951">
          <cell r="A951" t="str">
            <v>603517.SH</v>
          </cell>
          <cell r="B951" t="str">
            <v>绝味食品</v>
          </cell>
          <cell r="C951">
            <v>4846626568.94</v>
          </cell>
          <cell r="D951">
            <v>0</v>
          </cell>
          <cell r="E951">
            <v>0</v>
          </cell>
          <cell r="F951">
            <v>0</v>
          </cell>
          <cell r="G951">
            <v>3220450913.87</v>
          </cell>
          <cell r="H951">
            <v>3922020.3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35405508.4</v>
          </cell>
          <cell r="P951">
            <v>334714422.23</v>
          </cell>
          <cell r="Q951">
            <v>294644397.44</v>
          </cell>
          <cell r="R951">
            <v>11472596.94</v>
          </cell>
          <cell r="S951">
            <v>972262.55</v>
          </cell>
          <cell r="T951">
            <v>268197348.78</v>
          </cell>
          <cell r="U951">
            <v>-14985171.3</v>
          </cell>
          <cell r="V951">
            <v>0</v>
          </cell>
          <cell r="W951">
            <v>1541978.91</v>
          </cell>
          <cell r="X951">
            <v>779787.29</v>
          </cell>
          <cell r="Y951">
            <v>-1153175.32</v>
          </cell>
          <cell r="Z951">
            <v>274974.51</v>
          </cell>
        </row>
        <row r="951">
          <cell r="AB951">
            <v>17235956.63</v>
          </cell>
          <cell r="AC951">
            <v>3965276.4</v>
          </cell>
          <cell r="AD951">
            <v>315320755.99</v>
          </cell>
          <cell r="AE951">
            <v>4846626568.94</v>
          </cell>
          <cell r="AF951">
            <v>3897660101.43</v>
          </cell>
          <cell r="AG951">
            <v>1219354157.74</v>
          </cell>
          <cell r="AH951">
            <v>1232624837.97</v>
          </cell>
          <cell r="AI951">
            <v>917304081.98</v>
          </cell>
          <cell r="AJ951">
            <v>1626175655.07</v>
          </cell>
          <cell r="AK951">
            <v>0.335527326468987</v>
          </cell>
          <cell r="AL951">
            <v>661813069.46</v>
          </cell>
          <cell r="AM951">
            <v>0.0073051859672662</v>
          </cell>
          <cell r="AN951">
            <v>0.0690613187273483</v>
          </cell>
          <cell r="AO951">
            <v>0.0607937073857211</v>
          </cell>
          <cell r="AP951">
            <v>0.00236713036930121</v>
          </cell>
          <cell r="AQ951">
            <v>964362585.61</v>
          </cell>
          <cell r="AR951">
            <v>648069567.07</v>
          </cell>
          <cell r="AS951">
            <v>193847068.3548</v>
          </cell>
          <cell r="AT951">
            <v>649041829.62</v>
          </cell>
          <cell r="AU951">
            <v>963390323.06</v>
          </cell>
          <cell r="AV951">
            <v>946665072.3</v>
          </cell>
          <cell r="AW951">
            <v>1219354157.74</v>
          </cell>
          <cell r="AX951">
            <v>284724498.99</v>
          </cell>
        </row>
        <row r="952">
          <cell r="A952" t="str">
            <v>600552.SH</v>
          </cell>
          <cell r="B952" t="str">
            <v>凯盛科技</v>
          </cell>
          <cell r="C952">
            <v>4844574950.31</v>
          </cell>
          <cell r="D952">
            <v>0</v>
          </cell>
          <cell r="E952">
            <v>0</v>
          </cell>
          <cell r="F952">
            <v>0</v>
          </cell>
          <cell r="G952">
            <v>4119548855.51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25387475.43</v>
          </cell>
          <cell r="P952">
            <v>74610746</v>
          </cell>
          <cell r="Q952">
            <v>117441380.04</v>
          </cell>
          <cell r="R952">
            <v>206834847.6</v>
          </cell>
          <cell r="S952">
            <v>98950205.69</v>
          </cell>
          <cell r="T952">
            <v>-7595812.42</v>
          </cell>
          <cell r="U952">
            <v>0</v>
          </cell>
          <cell r="V952">
            <v>0</v>
          </cell>
          <cell r="W952">
            <v>0</v>
          </cell>
          <cell r="X952">
            <v>4203515.37</v>
          </cell>
          <cell r="Y952">
            <v>0</v>
          </cell>
          <cell r="Z952">
            <v>12282.48</v>
          </cell>
        </row>
        <row r="952">
          <cell r="AB952">
            <v>1538716.76</v>
          </cell>
          <cell r="AC952">
            <v>656306.6</v>
          </cell>
          <cell r="AD952">
            <v>30383625.05</v>
          </cell>
          <cell r="AE952">
            <v>4844574950.31</v>
          </cell>
          <cell r="AF952">
            <v>4642773510.27</v>
          </cell>
          <cell r="AG952">
            <v>190014394.73</v>
          </cell>
          <cell r="AH952">
            <v>190896804.89</v>
          </cell>
          <cell r="AI952">
            <v>160513179.84</v>
          </cell>
          <cell r="AJ952">
            <v>725026094.8</v>
          </cell>
          <cell r="AK952">
            <v>0.149657318183013</v>
          </cell>
          <cell r="AL952">
            <v>423392038.91</v>
          </cell>
          <cell r="AM952">
            <v>0.00524039274660731</v>
          </cell>
          <cell r="AN952">
            <v>0.015400885890975</v>
          </cell>
          <cell r="AO952">
            <v>0.024241833647859</v>
          </cell>
          <cell r="AP952">
            <v>0.0426941165574835</v>
          </cell>
          <cell r="AQ952">
            <v>301634055.89</v>
          </cell>
          <cell r="AR952">
            <v>172300225.15</v>
          </cell>
          <cell r="AS952">
            <v>-39899074.1212</v>
          </cell>
          <cell r="AT952">
            <v>271250430.84</v>
          </cell>
          <cell r="AU952">
            <v>202683850.2</v>
          </cell>
          <cell r="AV952">
            <v>296560412.84</v>
          </cell>
          <cell r="AW952">
            <v>190014394.73</v>
          </cell>
          <cell r="AX952">
            <v>-7595812.42</v>
          </cell>
        </row>
        <row r="953">
          <cell r="A953" t="str">
            <v>000912.SZ</v>
          </cell>
          <cell r="B953" t="str">
            <v>泸天化</v>
          </cell>
          <cell r="C953">
            <v>4837983292.51</v>
          </cell>
          <cell r="D953">
            <v>0</v>
          </cell>
          <cell r="E953">
            <v>0</v>
          </cell>
          <cell r="F953">
            <v>0</v>
          </cell>
          <cell r="G953">
            <v>3917962202.33</v>
          </cell>
          <cell r="H953">
            <v>62026694.55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36324166.53</v>
          </cell>
          <cell r="P953">
            <v>36885678</v>
          </cell>
          <cell r="Q953">
            <v>332138556.87</v>
          </cell>
          <cell r="R953">
            <v>46953379.46</v>
          </cell>
          <cell r="S953">
            <v>4973561.2</v>
          </cell>
          <cell r="T953">
            <v>-31286713.96</v>
          </cell>
          <cell r="U953">
            <v>-37779756.84</v>
          </cell>
          <cell r="V953">
            <v>0</v>
          </cell>
          <cell r="W953">
            <v>0</v>
          </cell>
          <cell r="X953">
            <v>1494435.94</v>
          </cell>
          <cell r="Y953">
            <v>8487712.28</v>
          </cell>
          <cell r="Z953">
            <v>30702385.94</v>
          </cell>
        </row>
        <row r="953">
          <cell r="AB953">
            <v>3166752.5</v>
          </cell>
          <cell r="AC953">
            <v>5918806.78</v>
          </cell>
          <cell r="AD953">
            <v>4261551.52</v>
          </cell>
          <cell r="AE953">
            <v>4837983292.51</v>
          </cell>
          <cell r="AF953">
            <v>4375237544.39</v>
          </cell>
          <cell r="AG953">
            <v>452179271.88</v>
          </cell>
          <cell r="AH953">
            <v>449427217.6</v>
          </cell>
          <cell r="AI953">
            <v>445165666.08</v>
          </cell>
          <cell r="AJ953">
            <v>920021090.18</v>
          </cell>
          <cell r="AK953">
            <v>0.19016623964046</v>
          </cell>
          <cell r="AL953">
            <v>463541547.42</v>
          </cell>
          <cell r="AM953">
            <v>0.00750812153201021</v>
          </cell>
          <cell r="AN953">
            <v>0.00762418465915439</v>
          </cell>
          <cell r="AO953">
            <v>0.0686522744682078</v>
          </cell>
          <cell r="AP953">
            <v>0.00970515535526789</v>
          </cell>
          <cell r="AQ953">
            <v>456479542.76</v>
          </cell>
          <cell r="AR953">
            <v>447244430.04</v>
          </cell>
          <cell r="AS953">
            <v>-23119869.1432</v>
          </cell>
          <cell r="AT953">
            <v>452217991.24</v>
          </cell>
          <cell r="AU953">
            <v>451505981.56</v>
          </cell>
          <cell r="AV953">
            <v>426412852.49</v>
          </cell>
          <cell r="AW953">
            <v>452179271.88</v>
          </cell>
          <cell r="AX953">
            <v>6493042.88</v>
          </cell>
        </row>
        <row r="954">
          <cell r="A954" t="str">
            <v>600971.SH</v>
          </cell>
          <cell r="B954" t="str">
            <v>恒源煤电</v>
          </cell>
          <cell r="C954">
            <v>4796473397.04</v>
          </cell>
          <cell r="D954">
            <v>0</v>
          </cell>
          <cell r="E954">
            <v>0</v>
          </cell>
          <cell r="F954">
            <v>0</v>
          </cell>
          <cell r="G954">
            <v>2805996191.62</v>
          </cell>
          <cell r="H954">
            <v>77095798.36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146416035.88</v>
          </cell>
          <cell r="P954">
            <v>73348550.02</v>
          </cell>
          <cell r="Q954">
            <v>549156327.99</v>
          </cell>
          <cell r="R954">
            <v>211783793.86</v>
          </cell>
          <cell r="S954">
            <v>47801205.98</v>
          </cell>
          <cell r="T954">
            <v>42868017.53</v>
          </cell>
          <cell r="U954">
            <v>41927066.77</v>
          </cell>
          <cell r="V954">
            <v>0</v>
          </cell>
          <cell r="W954">
            <v>0</v>
          </cell>
          <cell r="X954">
            <v>6263868.47</v>
          </cell>
          <cell r="Y954">
            <v>0</v>
          </cell>
          <cell r="Z954">
            <v>-10762.85</v>
          </cell>
        </row>
        <row r="954">
          <cell r="AB954">
            <v>1831264.45</v>
          </cell>
          <cell r="AC954">
            <v>19551468.25</v>
          </cell>
          <cell r="AD954">
            <v>171764946.33</v>
          </cell>
          <cell r="AE954">
            <v>4796473397.04</v>
          </cell>
          <cell r="AF954">
            <v>3834502105.35</v>
          </cell>
          <cell r="AG954">
            <v>998564677.899999</v>
          </cell>
          <cell r="AH954">
            <v>980844474.099999</v>
          </cell>
          <cell r="AI954">
            <v>809079527.769999</v>
          </cell>
          <cell r="AJ954">
            <v>1990477205.42</v>
          </cell>
          <cell r="AK954">
            <v>0.414987646267019</v>
          </cell>
          <cell r="AL954">
            <v>998424911.55</v>
          </cell>
          <cell r="AM954">
            <v>0.0305257683635557</v>
          </cell>
          <cell r="AN954">
            <v>0.0152921832247136</v>
          </cell>
          <cell r="AO954">
            <v>0.114491686397947</v>
          </cell>
          <cell r="AP954">
            <v>0.0441540641069116</v>
          </cell>
          <cell r="AQ954">
            <v>992052293.87</v>
          </cell>
          <cell r="AR954">
            <v>772486141.56</v>
          </cell>
          <cell r="AS954">
            <v>4851568.93679988</v>
          </cell>
          <cell r="AT954">
            <v>820287347.54</v>
          </cell>
          <cell r="AU954">
            <v>944251087.89</v>
          </cell>
          <cell r="AV954">
            <v>926402067.99</v>
          </cell>
          <cell r="AW954">
            <v>998564677.899999</v>
          </cell>
          <cell r="AX954">
            <v>940950.759999998</v>
          </cell>
        </row>
        <row r="955">
          <cell r="A955" t="str">
            <v>601326.SH</v>
          </cell>
          <cell r="B955" t="str">
            <v>秦港股份</v>
          </cell>
          <cell r="C955">
            <v>4796158713.86</v>
          </cell>
          <cell r="D955">
            <v>0</v>
          </cell>
          <cell r="E955">
            <v>0</v>
          </cell>
          <cell r="F955">
            <v>0</v>
          </cell>
          <cell r="G955">
            <v>2997010075.34</v>
          </cell>
          <cell r="H955">
            <v>210042312.38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173701722.39</v>
          </cell>
          <cell r="P955">
            <v>0</v>
          </cell>
          <cell r="Q955">
            <v>462793553.61</v>
          </cell>
          <cell r="R955">
            <v>8292899.75</v>
          </cell>
          <cell r="S955">
            <v>165812497.95</v>
          </cell>
          <cell r="T955">
            <v>160436180.96</v>
          </cell>
          <cell r="U955">
            <v>151076180.96</v>
          </cell>
          <cell r="V955">
            <v>0</v>
          </cell>
          <cell r="W955">
            <v>0</v>
          </cell>
          <cell r="X955">
            <v>1421330.34</v>
          </cell>
          <cell r="Y955">
            <v>0</v>
          </cell>
          <cell r="Z955">
            <v>0</v>
          </cell>
        </row>
        <row r="955">
          <cell r="AB955">
            <v>5937667.54</v>
          </cell>
          <cell r="AC955">
            <v>1066869.22</v>
          </cell>
          <cell r="AD955">
            <v>260511455.21</v>
          </cell>
          <cell r="AE955">
            <v>4796158713.86</v>
          </cell>
          <cell r="AF955">
            <v>3807610749.04</v>
          </cell>
          <cell r="AG955">
            <v>1147562815.44</v>
          </cell>
          <cell r="AH955">
            <v>1152433613.76</v>
          </cell>
          <cell r="AI955">
            <v>891922158.55</v>
          </cell>
          <cell r="AJ955">
            <v>1799148638.52</v>
          </cell>
          <cell r="AK955">
            <v>0.375122831803042</v>
          </cell>
          <cell r="AL955">
            <v>639917377.43</v>
          </cell>
          <cell r="AM955">
            <v>0.0362168420090091</v>
          </cell>
          <cell r="AN955">
            <v>0</v>
          </cell>
          <cell r="AO955">
            <v>0.0964925435583717</v>
          </cell>
          <cell r="AP955">
            <v>0.0017290711681486</v>
          </cell>
          <cell r="AQ955">
            <v>1159231261.09</v>
          </cell>
          <cell r="AR955">
            <v>732907307.929999</v>
          </cell>
          <cell r="AS955">
            <v>-541411765.432401</v>
          </cell>
          <cell r="AT955">
            <v>898719805.879999</v>
          </cell>
          <cell r="AU955">
            <v>993418763.139999</v>
          </cell>
          <cell r="AV955">
            <v>942896820.05</v>
          </cell>
          <cell r="AW955">
            <v>1147562815.44</v>
          </cell>
          <cell r="AX955">
            <v>9360000</v>
          </cell>
        </row>
        <row r="956">
          <cell r="A956" t="str">
            <v>600389.SH</v>
          </cell>
          <cell r="B956" t="str">
            <v>江山股份</v>
          </cell>
          <cell r="C956">
            <v>4793108683.01</v>
          </cell>
          <cell r="D956">
            <v>0</v>
          </cell>
          <cell r="E956">
            <v>0</v>
          </cell>
          <cell r="F956">
            <v>0</v>
          </cell>
          <cell r="G956">
            <v>3769233534.49</v>
          </cell>
          <cell r="H956">
            <v>15939409.28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11522723.01</v>
          </cell>
          <cell r="P956">
            <v>29764797.66</v>
          </cell>
          <cell r="Q956">
            <v>206612576.67</v>
          </cell>
          <cell r="R956">
            <v>150498809.38</v>
          </cell>
          <cell r="S956">
            <v>13246546.67</v>
          </cell>
          <cell r="T956">
            <v>28821261.58</v>
          </cell>
          <cell r="U956">
            <v>17827665.01</v>
          </cell>
          <cell r="V956">
            <v>0</v>
          </cell>
          <cell r="W956">
            <v>2399177.51</v>
          </cell>
          <cell r="X956">
            <v>2905783.04</v>
          </cell>
          <cell r="Y956">
            <v>-99784.99</v>
          </cell>
          <cell r="Z956">
            <v>392817.72</v>
          </cell>
        </row>
        <row r="956">
          <cell r="AB956">
            <v>118037.05</v>
          </cell>
          <cell r="AC956">
            <v>10768593.53</v>
          </cell>
          <cell r="AD956">
            <v>104148479.11</v>
          </cell>
          <cell r="AE956">
            <v>4793108683.01</v>
          </cell>
          <cell r="AF956">
            <v>4180878987.88</v>
          </cell>
          <cell r="AG956">
            <v>641036953.89</v>
          </cell>
          <cell r="AH956">
            <v>630386397.41</v>
          </cell>
          <cell r="AI956">
            <v>526237918.3</v>
          </cell>
          <cell r="AJ956">
            <v>1023875148.52</v>
          </cell>
          <cell r="AK956">
            <v>0.213614006323141</v>
          </cell>
          <cell r="AL956">
            <v>408949678.21</v>
          </cell>
          <cell r="AM956">
            <v>0.00240401872188801</v>
          </cell>
          <cell r="AN956">
            <v>0.00620991503186783</v>
          </cell>
          <cell r="AO956">
            <v>0.0431061739539464</v>
          </cell>
          <cell r="AP956">
            <v>0.0313989978807426</v>
          </cell>
          <cell r="AQ956">
            <v>614925470.310001</v>
          </cell>
          <cell r="AR956">
            <v>497530444.530001</v>
          </cell>
          <cell r="AS956">
            <v>333014378.066001</v>
          </cell>
          <cell r="AT956">
            <v>510776991.200001</v>
          </cell>
          <cell r="AU956">
            <v>601678923.640001</v>
          </cell>
          <cell r="AV956">
            <v>607123652.190001</v>
          </cell>
          <cell r="AW956">
            <v>641036953.89</v>
          </cell>
          <cell r="AX956">
            <v>13392774.08</v>
          </cell>
        </row>
        <row r="957">
          <cell r="A957" t="str">
            <v>000969.SZ</v>
          </cell>
          <cell r="B957" t="str">
            <v>安泰科技</v>
          </cell>
          <cell r="C957">
            <v>4792888775.92</v>
          </cell>
          <cell r="D957">
            <v>0</v>
          </cell>
          <cell r="E957">
            <v>0</v>
          </cell>
          <cell r="F957">
            <v>0</v>
          </cell>
          <cell r="G957">
            <v>3946882359.81</v>
          </cell>
          <cell r="H957">
            <v>27106836.35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37069122.49</v>
          </cell>
          <cell r="P957">
            <v>73823369.9</v>
          </cell>
          <cell r="Q957">
            <v>256126437.28</v>
          </cell>
          <cell r="R957">
            <v>210719217.87</v>
          </cell>
          <cell r="S957">
            <v>21405047.67</v>
          </cell>
          <cell r="T957">
            <v>857631.1</v>
          </cell>
          <cell r="U957">
            <v>370361.62</v>
          </cell>
          <cell r="V957">
            <v>0</v>
          </cell>
          <cell r="W957">
            <v>0</v>
          </cell>
          <cell r="X957">
            <v>-9360158.2</v>
          </cell>
          <cell r="Y957">
            <v>9627193.6</v>
          </cell>
          <cell r="Z957">
            <v>127386.48</v>
          </cell>
        </row>
        <row r="957">
          <cell r="AB957">
            <v>1477505.91</v>
          </cell>
          <cell r="AC957">
            <v>2777572.56</v>
          </cell>
          <cell r="AD957">
            <v>26618086.31</v>
          </cell>
          <cell r="AE957">
            <v>4792888775.92</v>
          </cell>
          <cell r="AF957">
            <v>4546025555.02</v>
          </cell>
          <cell r="AG957">
            <v>247581203.080001</v>
          </cell>
          <cell r="AH957">
            <v>246281136.430001</v>
          </cell>
          <cell r="AI957">
            <v>219663050.120001</v>
          </cell>
          <cell r="AJ957">
            <v>846006416.11</v>
          </cell>
          <cell r="AK957">
            <v>0.176512841349549</v>
          </cell>
          <cell r="AL957">
            <v>588665407.79</v>
          </cell>
          <cell r="AM957">
            <v>0.00773419209647412</v>
          </cell>
          <cell r="AN957">
            <v>0.0154026878885437</v>
          </cell>
          <cell r="AO957">
            <v>0.0534388443493217</v>
          </cell>
          <cell r="AP957">
            <v>0.0439649713819099</v>
          </cell>
          <cell r="AQ957">
            <v>257341008.32</v>
          </cell>
          <cell r="AR957">
            <v>209317874.34</v>
          </cell>
          <cell r="AS957">
            <v>-169361927.3304</v>
          </cell>
          <cell r="AT957">
            <v>230722922.01</v>
          </cell>
          <cell r="AU957">
            <v>235935960.65</v>
          </cell>
          <cell r="AV957">
            <v>241021783.3</v>
          </cell>
          <cell r="AW957">
            <v>247581203.080001</v>
          </cell>
          <cell r="AX957">
            <v>487269.48</v>
          </cell>
        </row>
        <row r="958">
          <cell r="A958" t="str">
            <v>002673.SZ</v>
          </cell>
          <cell r="B958" t="str">
            <v>西部证券</v>
          </cell>
          <cell r="C958">
            <v>4792626721.29</v>
          </cell>
          <cell r="D958">
            <v>759439978.57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24102936.6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1322024818.7</v>
          </cell>
          <cell r="U958">
            <v>4086153.58</v>
          </cell>
          <cell r="V958">
            <v>-156948.93</v>
          </cell>
          <cell r="W958">
            <v>-10170375.17</v>
          </cell>
          <cell r="X958">
            <v>-18232964.17</v>
          </cell>
          <cell r="Y958">
            <v>0</v>
          </cell>
          <cell r="Z958">
            <v>3471.95</v>
          </cell>
        </row>
        <row r="958">
          <cell r="AB958">
            <v>233557.83</v>
          </cell>
          <cell r="AC958">
            <v>822810.02</v>
          </cell>
          <cell r="AD958">
            <v>336820577.67</v>
          </cell>
          <cell r="AE958">
            <v>4792626721.29</v>
          </cell>
          <cell r="AF958">
            <v>24102936.6</v>
          </cell>
          <cell r="AG958">
            <v>6098457715.41</v>
          </cell>
          <cell r="AH958">
            <v>6097868463.22</v>
          </cell>
          <cell r="AI958">
            <v>5761047885.55</v>
          </cell>
          <cell r="AJ958">
            <v>4792626721.29</v>
          </cell>
          <cell r="AK958">
            <v>1</v>
          </cell>
          <cell r="AL958">
            <v>24692188.79</v>
          </cell>
          <cell r="AM958">
            <v>0.00502917043234954</v>
          </cell>
          <cell r="AN958">
            <v>0</v>
          </cell>
          <cell r="AO958">
            <v>0</v>
          </cell>
          <cell r="AP958">
            <v>0</v>
          </cell>
          <cell r="AQ958">
            <v>4767934532.5</v>
          </cell>
          <cell r="AR958">
            <v>4431113954.83</v>
          </cell>
          <cell r="AS958">
            <v>2379142356.066</v>
          </cell>
          <cell r="AT958">
            <v>4431113954.83</v>
          </cell>
          <cell r="AU958">
            <v>4767934532.5</v>
          </cell>
          <cell r="AV958">
            <v>4786760220.81</v>
          </cell>
          <cell r="AW958">
            <v>6098457715.41</v>
          </cell>
          <cell r="AX958">
            <v>1307611341.02</v>
          </cell>
        </row>
        <row r="959">
          <cell r="A959" t="str">
            <v>600848.SH</v>
          </cell>
          <cell r="B959" t="str">
            <v>上海临港</v>
          </cell>
          <cell r="C959">
            <v>4790885544.47</v>
          </cell>
          <cell r="D959">
            <v>0</v>
          </cell>
          <cell r="E959">
            <v>0</v>
          </cell>
          <cell r="F959">
            <v>0</v>
          </cell>
          <cell r="G959">
            <v>1991042245.53</v>
          </cell>
          <cell r="H959">
            <v>438288705.03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438065296.78</v>
          </cell>
          <cell r="P959">
            <v>42848609.61</v>
          </cell>
          <cell r="Q959">
            <v>214076266.52</v>
          </cell>
          <cell r="R959">
            <v>0</v>
          </cell>
          <cell r="S959">
            <v>380928435.76</v>
          </cell>
          <cell r="T959">
            <v>379843025.26</v>
          </cell>
          <cell r="U959">
            <v>21844944.29</v>
          </cell>
          <cell r="V959">
            <v>0</v>
          </cell>
          <cell r="W959">
            <v>7025281.51</v>
          </cell>
          <cell r="X959">
            <v>-4366832.86</v>
          </cell>
          <cell r="Y959">
            <v>0</v>
          </cell>
          <cell r="Z959">
            <v>653948.61</v>
          </cell>
        </row>
        <row r="959">
          <cell r="AB959">
            <v>32706390.26</v>
          </cell>
          <cell r="AC959">
            <v>18442511.85</v>
          </cell>
          <cell r="AD959">
            <v>533246020.98</v>
          </cell>
          <cell r="AE959">
            <v>4790885544.47</v>
          </cell>
          <cell r="AF959">
            <v>3066960854.2</v>
          </cell>
          <cell r="AG959">
            <v>2115813778.51</v>
          </cell>
          <cell r="AH959">
            <v>2130077656.92</v>
          </cell>
          <cell r="AI959">
            <v>1596831635.94</v>
          </cell>
          <cell r="AJ959">
            <v>2799843298.94</v>
          </cell>
          <cell r="AK959">
            <v>0.584410391972689</v>
          </cell>
          <cell r="AL959">
            <v>680726294.5</v>
          </cell>
          <cell r="AM959">
            <v>0.0914372286112424</v>
          </cell>
          <cell r="AN959">
            <v>0.00894377651318744</v>
          </cell>
          <cell r="AO959">
            <v>0.0446840703107806</v>
          </cell>
          <cell r="AP959">
            <v>0</v>
          </cell>
          <cell r="AQ959">
            <v>2119117004.44</v>
          </cell>
          <cell r="AR959">
            <v>1204942547.7</v>
          </cell>
          <cell r="AS959">
            <v>-10436514.8248</v>
          </cell>
          <cell r="AT959">
            <v>1585870983.46</v>
          </cell>
          <cell r="AU959">
            <v>1738188568.68</v>
          </cell>
          <cell r="AV959">
            <v>1671585202.47</v>
          </cell>
          <cell r="AW959">
            <v>2115813778.51</v>
          </cell>
          <cell r="AX959">
            <v>365023362.48</v>
          </cell>
        </row>
        <row r="960">
          <cell r="A960" t="str">
            <v>600127.SH</v>
          </cell>
          <cell r="B960" t="str">
            <v>金健米业</v>
          </cell>
          <cell r="C960">
            <v>4786846339.92</v>
          </cell>
          <cell r="D960">
            <v>0</v>
          </cell>
          <cell r="E960">
            <v>0</v>
          </cell>
          <cell r="F960">
            <v>0</v>
          </cell>
          <cell r="G960">
            <v>4586749076.39</v>
          </cell>
          <cell r="H960">
            <v>19545443.74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9213356.21</v>
          </cell>
          <cell r="P960">
            <v>107837393.19</v>
          </cell>
          <cell r="Q960">
            <v>56061865.55</v>
          </cell>
          <cell r="R960">
            <v>9283482.49</v>
          </cell>
          <cell r="S960">
            <v>18045912</v>
          </cell>
          <cell r="T960">
            <v>191142.93</v>
          </cell>
          <cell r="U960">
            <v>-40523.27</v>
          </cell>
          <cell r="V960">
            <v>0</v>
          </cell>
          <cell r="W960">
            <v>-1685226.37</v>
          </cell>
          <cell r="X960">
            <v>152950.2</v>
          </cell>
          <cell r="Y960">
            <v>874660.56</v>
          </cell>
          <cell r="Z960">
            <v>-44315.72</v>
          </cell>
        </row>
        <row r="960">
          <cell r="AB960">
            <v>482203.01</v>
          </cell>
          <cell r="AC960">
            <v>173652.38</v>
          </cell>
          <cell r="AD960">
            <v>5259355.59</v>
          </cell>
          <cell r="AE960">
            <v>4786846339.92</v>
          </cell>
          <cell r="AF960">
            <v>4787191085.83</v>
          </cell>
          <cell r="AG960">
            <v>-2910755.82999985</v>
          </cell>
          <cell r="AH960">
            <v>-2602205.19999985</v>
          </cell>
          <cell r="AI960">
            <v>-7861560.78999985</v>
          </cell>
          <cell r="AJ960">
            <v>200097263.53</v>
          </cell>
          <cell r="AK960">
            <v>0.0418014804154637</v>
          </cell>
          <cell r="AL960">
            <v>182962207.37</v>
          </cell>
          <cell r="AM960">
            <v>0.00192472361879784</v>
          </cell>
          <cell r="AN960">
            <v>0.0225278577026147</v>
          </cell>
          <cell r="AO960">
            <v>0.0117116492924519</v>
          </cell>
          <cell r="AP960">
            <v>0.00193937340594792</v>
          </cell>
          <cell r="AQ960">
            <v>17135056.1599997</v>
          </cell>
          <cell r="AR960">
            <v>-6170211.43000027</v>
          </cell>
          <cell r="AS960">
            <v>-66208393.9244003</v>
          </cell>
          <cell r="AT960">
            <v>11875700.5699997</v>
          </cell>
          <cell r="AU960">
            <v>-910855.840000272</v>
          </cell>
          <cell r="AV960">
            <v>-2916204.13000027</v>
          </cell>
          <cell r="AW960">
            <v>-2910755.82999985</v>
          </cell>
          <cell r="AX960">
            <v>-1453560.17</v>
          </cell>
        </row>
        <row r="961">
          <cell r="A961" t="str">
            <v>002564.SZ</v>
          </cell>
          <cell r="B961" t="str">
            <v>天沃科技</v>
          </cell>
          <cell r="C961">
            <v>4781580414.28</v>
          </cell>
          <cell r="D961">
            <v>0</v>
          </cell>
          <cell r="E961">
            <v>0</v>
          </cell>
          <cell r="F961">
            <v>0</v>
          </cell>
          <cell r="G961">
            <v>3939078821.63</v>
          </cell>
          <cell r="H961">
            <v>361155963.85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21277703.72</v>
          </cell>
          <cell r="P961">
            <v>29296959.45</v>
          </cell>
          <cell r="Q961">
            <v>111245714.84</v>
          </cell>
          <cell r="R961">
            <v>190725916.35</v>
          </cell>
          <cell r="S961">
            <v>354960574.94</v>
          </cell>
          <cell r="T961">
            <v>72912248.43</v>
          </cell>
          <cell r="U961">
            <v>1412395.98</v>
          </cell>
          <cell r="V961">
            <v>0</v>
          </cell>
          <cell r="W961">
            <v>0</v>
          </cell>
          <cell r="X961">
            <v>328277397.03</v>
          </cell>
          <cell r="Y961">
            <v>10350528.01</v>
          </cell>
          <cell r="Z961">
            <v>-70528.55</v>
          </cell>
        </row>
        <row r="961">
          <cell r="AB961">
            <v>3599605.46</v>
          </cell>
          <cell r="AC961">
            <v>14068997.51</v>
          </cell>
          <cell r="AD961">
            <v>8872505.21</v>
          </cell>
          <cell r="AE961">
            <v>4781580414.28</v>
          </cell>
          <cell r="AF961">
            <v>4646585690.93</v>
          </cell>
          <cell r="AG961">
            <v>-130791481.81</v>
          </cell>
          <cell r="AH961">
            <v>-141260873.86</v>
          </cell>
          <cell r="AI961">
            <v>-150133379.07</v>
          </cell>
          <cell r="AJ961">
            <v>842501592.65</v>
          </cell>
          <cell r="AK961">
            <v>0.176197307094094</v>
          </cell>
          <cell r="AL961">
            <v>373366214.42</v>
          </cell>
          <cell r="AM961">
            <v>0.00444993116845949</v>
          </cell>
          <cell r="AN961">
            <v>0.00612704522598967</v>
          </cell>
          <cell r="AO961">
            <v>0.0232654698241128</v>
          </cell>
          <cell r="AP961">
            <v>0.0398876312485313</v>
          </cell>
          <cell r="AQ961">
            <v>469135378.23</v>
          </cell>
          <cell r="AR961">
            <v>105302298.08</v>
          </cell>
          <cell r="AS961">
            <v>-85526236.3104</v>
          </cell>
          <cell r="AT961">
            <v>460262873.02</v>
          </cell>
          <cell r="AU961">
            <v>114174803.29</v>
          </cell>
          <cell r="AV961">
            <v>-209899119.150001</v>
          </cell>
          <cell r="AW961">
            <v>-130791481.81</v>
          </cell>
          <cell r="AX961">
            <v>71499852.45</v>
          </cell>
        </row>
        <row r="962">
          <cell r="A962" t="str">
            <v>000676.SZ</v>
          </cell>
          <cell r="B962" t="str">
            <v>智度股份</v>
          </cell>
          <cell r="C962">
            <v>4767139532.8</v>
          </cell>
          <cell r="D962">
            <v>124143566.48</v>
          </cell>
          <cell r="E962">
            <v>0</v>
          </cell>
          <cell r="F962">
            <v>0</v>
          </cell>
          <cell r="G962">
            <v>4330708330.77</v>
          </cell>
          <cell r="H962">
            <v>30181518.01</v>
          </cell>
          <cell r="I962">
            <v>54649416.51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6109826.09</v>
          </cell>
          <cell r="P962">
            <v>144518184.9</v>
          </cell>
          <cell r="Q962">
            <v>143049180.72</v>
          </cell>
          <cell r="R962">
            <v>86148249.06</v>
          </cell>
          <cell r="S962">
            <v>27596133.4</v>
          </cell>
          <cell r="T962">
            <v>21793876.73</v>
          </cell>
          <cell r="U962">
            <v>-998781.94</v>
          </cell>
          <cell r="V962">
            <v>0</v>
          </cell>
          <cell r="W962">
            <v>125058874.22</v>
          </cell>
          <cell r="X962">
            <v>38090269.99</v>
          </cell>
          <cell r="Y962">
            <v>154476.97</v>
          </cell>
          <cell r="Z962">
            <v>1420043.47</v>
          </cell>
        </row>
        <row r="962">
          <cell r="AB962">
            <v>467970.45</v>
          </cell>
          <cell r="AC962">
            <v>149611.5</v>
          </cell>
          <cell r="AD962">
            <v>39923706.24</v>
          </cell>
          <cell r="AE962">
            <v>4767139532.8</v>
          </cell>
          <cell r="AF962">
            <v>4738129904.94</v>
          </cell>
          <cell r="AG962">
            <v>139037675.32</v>
          </cell>
          <cell r="AH962">
            <v>139356034.27</v>
          </cell>
          <cell r="AI962">
            <v>99432328.03</v>
          </cell>
          <cell r="AJ962">
            <v>436431202.03</v>
          </cell>
          <cell r="AK962">
            <v>0.0915499114358123</v>
          </cell>
          <cell r="AL962">
            <v>379661558.79</v>
          </cell>
          <cell r="AM962">
            <v>0.00128165455362943</v>
          </cell>
          <cell r="AN962">
            <v>0.030315492950364</v>
          </cell>
          <cell r="AO962">
            <v>0.0300073408247775</v>
          </cell>
          <cell r="AP962">
            <v>0.0180712665251903</v>
          </cell>
          <cell r="AQ962">
            <v>56769643.2399997</v>
          </cell>
          <cell r="AR962">
            <v>-10750196.4000003</v>
          </cell>
          <cell r="AS962">
            <v>-324614356.9792</v>
          </cell>
          <cell r="AT962">
            <v>16845936.9999996</v>
          </cell>
          <cell r="AU962">
            <v>29173509.8399997</v>
          </cell>
          <cell r="AV962">
            <v>-10400460.2400003</v>
          </cell>
          <cell r="AW962">
            <v>139037675.32</v>
          </cell>
          <cell r="AX962">
            <v>147851532.89</v>
          </cell>
        </row>
        <row r="963">
          <cell r="A963" t="str">
            <v>002245.SZ</v>
          </cell>
          <cell r="B963" t="str">
            <v>蔚蓝锂芯</v>
          </cell>
          <cell r="C963">
            <v>4747978558.69</v>
          </cell>
          <cell r="D963">
            <v>0</v>
          </cell>
          <cell r="E963">
            <v>0</v>
          </cell>
          <cell r="F963">
            <v>0</v>
          </cell>
          <cell r="G963">
            <v>3731832952.96</v>
          </cell>
          <cell r="H963">
            <v>51940904.23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15102971.48</v>
          </cell>
          <cell r="P963">
            <v>51794096.07</v>
          </cell>
          <cell r="Q963">
            <v>104077295.42</v>
          </cell>
          <cell r="R963">
            <v>238222844.39</v>
          </cell>
          <cell r="S963">
            <v>56540335.3</v>
          </cell>
          <cell r="T963">
            <v>21418779.62</v>
          </cell>
          <cell r="U963">
            <v>-575801.23</v>
          </cell>
          <cell r="V963">
            <v>0</v>
          </cell>
          <cell r="W963">
            <v>0</v>
          </cell>
          <cell r="X963">
            <v>-1915056.81</v>
          </cell>
          <cell r="Y963">
            <v>0</v>
          </cell>
          <cell r="Z963">
            <v>-530030.42</v>
          </cell>
        </row>
        <row r="963">
          <cell r="AB963">
            <v>4228531.38</v>
          </cell>
          <cell r="AC963">
            <v>1061069.81</v>
          </cell>
          <cell r="AD963">
            <v>104370204.8</v>
          </cell>
          <cell r="AE963">
            <v>4747978558.69</v>
          </cell>
          <cell r="AF963">
            <v>4197570495.62</v>
          </cell>
          <cell r="AG963">
            <v>573211869.079999</v>
          </cell>
          <cell r="AH963">
            <v>576379330.649999</v>
          </cell>
          <cell r="AI963">
            <v>472009125.849999</v>
          </cell>
          <cell r="AJ963">
            <v>1016145605.73</v>
          </cell>
          <cell r="AK963">
            <v>0.214016468939228</v>
          </cell>
          <cell r="AL963">
            <v>406029745.79</v>
          </cell>
          <cell r="AM963">
            <v>0.00318092663926583</v>
          </cell>
          <cell r="AN963">
            <v>0.0109086625876193</v>
          </cell>
          <cell r="AO963">
            <v>0.0219203381256877</v>
          </cell>
          <cell r="AP963">
            <v>0.0501735299444417</v>
          </cell>
          <cell r="AQ963">
            <v>610115859.94</v>
          </cell>
          <cell r="AR963">
            <v>449205319.84</v>
          </cell>
          <cell r="AS963">
            <v>177409250.4728</v>
          </cell>
          <cell r="AT963">
            <v>505745655.14</v>
          </cell>
          <cell r="AU963">
            <v>553575524.64</v>
          </cell>
          <cell r="AV963">
            <v>556392520.529999</v>
          </cell>
          <cell r="AW963">
            <v>573211869.079999</v>
          </cell>
          <cell r="AX963">
            <v>21994580.85</v>
          </cell>
        </row>
        <row r="964">
          <cell r="A964" t="str">
            <v>002250.SZ</v>
          </cell>
          <cell r="B964" t="str">
            <v>联化科技</v>
          </cell>
          <cell r="C964">
            <v>4739958911.06</v>
          </cell>
          <cell r="D964">
            <v>0</v>
          </cell>
          <cell r="E964">
            <v>0</v>
          </cell>
          <cell r="F964">
            <v>0</v>
          </cell>
          <cell r="G964">
            <v>3451719146.55</v>
          </cell>
          <cell r="H964">
            <v>48515684.22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53894713.56</v>
          </cell>
          <cell r="P964">
            <v>13919927.09</v>
          </cell>
          <cell r="Q964">
            <v>572450506.37</v>
          </cell>
          <cell r="R964">
            <v>226927545.71</v>
          </cell>
          <cell r="S964">
            <v>65264596.02</v>
          </cell>
          <cell r="T964">
            <v>23043854.54</v>
          </cell>
          <cell r="U964">
            <v>960353.17</v>
          </cell>
          <cell r="V964">
            <v>0</v>
          </cell>
          <cell r="W964">
            <v>5416264.82</v>
          </cell>
          <cell r="X964">
            <v>36337668.6</v>
          </cell>
          <cell r="Y964">
            <v>304803.75</v>
          </cell>
          <cell r="Z964">
            <v>-272777.28</v>
          </cell>
        </row>
        <row r="964">
          <cell r="AB964">
            <v>2138607.74</v>
          </cell>
          <cell r="AC964">
            <v>14527248.38</v>
          </cell>
          <cell r="AD964">
            <v>74352373.87</v>
          </cell>
          <cell r="AE964">
            <v>4739958911.06</v>
          </cell>
          <cell r="AF964">
            <v>4384176435.3</v>
          </cell>
          <cell r="AG964">
            <v>347327345.49</v>
          </cell>
          <cell r="AH964">
            <v>334938704.85</v>
          </cell>
          <cell r="AI964">
            <v>260586330.98</v>
          </cell>
          <cell r="AJ964">
            <v>1288239764.51</v>
          </cell>
          <cell r="AK964">
            <v>0.271782897000242</v>
          </cell>
          <cell r="AL964">
            <v>879886137.12</v>
          </cell>
          <cell r="AM964">
            <v>0.011370291298147</v>
          </cell>
          <cell r="AN964">
            <v>0.00293671893600594</v>
          </cell>
          <cell r="AO964">
            <v>0.120771195934688</v>
          </cell>
          <cell r="AP964">
            <v>0.0478754246541036</v>
          </cell>
          <cell r="AQ964">
            <v>408353627.39</v>
          </cell>
          <cell r="AR964">
            <v>268736657.5</v>
          </cell>
          <cell r="AS964">
            <v>-231761079.1992</v>
          </cell>
          <cell r="AT964">
            <v>334001253.52</v>
          </cell>
          <cell r="AU964">
            <v>343089031.37</v>
          </cell>
          <cell r="AV964">
            <v>335616137.93</v>
          </cell>
          <cell r="AW964">
            <v>347327345.49</v>
          </cell>
          <cell r="AX964">
            <v>27499766.19</v>
          </cell>
        </row>
        <row r="965">
          <cell r="A965" t="str">
            <v>002312.SZ</v>
          </cell>
          <cell r="B965" t="str">
            <v>川发龙蟒</v>
          </cell>
          <cell r="C965">
            <v>4738525504.73</v>
          </cell>
          <cell r="D965">
            <v>0</v>
          </cell>
          <cell r="E965">
            <v>0</v>
          </cell>
          <cell r="F965">
            <v>0</v>
          </cell>
          <cell r="G965">
            <v>3780633271.26</v>
          </cell>
          <cell r="H965">
            <v>18415042.52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14232887.05</v>
          </cell>
          <cell r="P965">
            <v>56479163.84</v>
          </cell>
          <cell r="Q965">
            <v>205241770.33</v>
          </cell>
          <cell r="R965">
            <v>87387161.18</v>
          </cell>
          <cell r="S965">
            <v>12047393.51</v>
          </cell>
          <cell r="T965">
            <v>-5000374.1</v>
          </cell>
          <cell r="U965">
            <v>-5795076.73</v>
          </cell>
          <cell r="V965">
            <v>0</v>
          </cell>
          <cell r="W965">
            <v>449102594.48</v>
          </cell>
          <cell r="X965">
            <v>8799797.28</v>
          </cell>
          <cell r="Y965">
            <v>3161373.32</v>
          </cell>
          <cell r="Z965">
            <v>3070477.51</v>
          </cell>
        </row>
        <row r="965">
          <cell r="AB965">
            <v>152516745.44</v>
          </cell>
          <cell r="AC965">
            <v>20705278.96</v>
          </cell>
          <cell r="AD965">
            <v>257615330.61</v>
          </cell>
          <cell r="AE965">
            <v>4738525504.73</v>
          </cell>
          <cell r="AF965">
            <v>4156021647.17</v>
          </cell>
          <cell r="AG965">
            <v>1017715384.85</v>
          </cell>
          <cell r="AH965">
            <v>1149526851.33</v>
          </cell>
          <cell r="AI965">
            <v>891911520.72</v>
          </cell>
          <cell r="AJ965">
            <v>957892233.469999</v>
          </cell>
          <cell r="AK965">
            <v>0.202149852842162</v>
          </cell>
          <cell r="AL965">
            <v>234690889.24</v>
          </cell>
          <cell r="AM965">
            <v>0.00300365314817715</v>
          </cell>
          <cell r="AN965">
            <v>0.0119191431561616</v>
          </cell>
          <cell r="AO965">
            <v>0.0433134252680771</v>
          </cell>
          <cell r="AP965">
            <v>0.0184418467501695</v>
          </cell>
          <cell r="AQ965">
            <v>723201344.229999</v>
          </cell>
          <cell r="AR965">
            <v>453538620.109999</v>
          </cell>
          <cell r="AS965">
            <v>-84786428.927601</v>
          </cell>
          <cell r="AT965">
            <v>465586013.619999</v>
          </cell>
          <cell r="AU965">
            <v>711153950.719999</v>
          </cell>
          <cell r="AV965">
            <v>567245515.459999</v>
          </cell>
          <cell r="AW965">
            <v>1017715384.85</v>
          </cell>
          <cell r="AX965">
            <v>449897297.11</v>
          </cell>
        </row>
        <row r="966">
          <cell r="A966" t="str">
            <v>002281.SZ</v>
          </cell>
          <cell r="B966" t="str">
            <v>光迅科技</v>
          </cell>
          <cell r="C966">
            <v>4729758108.14</v>
          </cell>
          <cell r="D966">
            <v>0</v>
          </cell>
          <cell r="E966">
            <v>0</v>
          </cell>
          <cell r="F966">
            <v>0</v>
          </cell>
          <cell r="G966">
            <v>3568587899.89</v>
          </cell>
          <cell r="H966">
            <v>3070097.93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18334204.14</v>
          </cell>
          <cell r="P966">
            <v>117928714.34</v>
          </cell>
          <cell r="Q966">
            <v>92200673.4</v>
          </cell>
          <cell r="R966">
            <v>452959054.85</v>
          </cell>
          <cell r="S966">
            <v>-36873803.79</v>
          </cell>
          <cell r="T966">
            <v>-5084198.12</v>
          </cell>
          <cell r="U966">
            <v>-5084198.12</v>
          </cell>
          <cell r="V966">
            <v>0</v>
          </cell>
          <cell r="W966">
            <v>0</v>
          </cell>
          <cell r="X966">
            <v>4556421.56</v>
          </cell>
          <cell r="Y966">
            <v>86141804.84</v>
          </cell>
          <cell r="Z966">
            <v>-419463.76</v>
          </cell>
        </row>
        <row r="966">
          <cell r="AB966">
            <v>492174.56</v>
          </cell>
          <cell r="AC966">
            <v>17717.8</v>
          </cell>
          <cell r="AD966">
            <v>39655412.1</v>
          </cell>
          <cell r="AE966">
            <v>4729758108.14</v>
          </cell>
          <cell r="AF966">
            <v>4213136742.83</v>
          </cell>
          <cell r="AG966">
            <v>420419477.03</v>
          </cell>
          <cell r="AH966">
            <v>420893933.79</v>
          </cell>
          <cell r="AI966">
            <v>381238521.69</v>
          </cell>
          <cell r="AJ966">
            <v>1161170208.25</v>
          </cell>
          <cell r="AK966">
            <v>0.245503085295547</v>
          </cell>
          <cell r="AL966">
            <v>767089994.81</v>
          </cell>
          <cell r="AM966">
            <v>0.00387635133146587</v>
          </cell>
          <cell r="AN966">
            <v>0.0249333500030461</v>
          </cell>
          <cell r="AO966">
            <v>0.0194937396991446</v>
          </cell>
          <cell r="AP966">
            <v>0.095767911274458</v>
          </cell>
          <cell r="AQ966">
            <v>394080213.44</v>
          </cell>
          <cell r="AR966">
            <v>391298605.13</v>
          </cell>
          <cell r="AS966">
            <v>-46946944.6244</v>
          </cell>
          <cell r="AT966">
            <v>354424801.34</v>
          </cell>
          <cell r="AU966">
            <v>430954017.23</v>
          </cell>
          <cell r="AV966">
            <v>385559773.43</v>
          </cell>
          <cell r="AW966">
            <v>420419477.03</v>
          </cell>
          <cell r="AX966">
            <v>0</v>
          </cell>
        </row>
        <row r="967">
          <cell r="A967" t="str">
            <v>600258.SH</v>
          </cell>
          <cell r="B967" t="str">
            <v>首旅酒店</v>
          </cell>
          <cell r="C967">
            <v>4725947336.91</v>
          </cell>
          <cell r="D967">
            <v>0</v>
          </cell>
          <cell r="E967">
            <v>0</v>
          </cell>
          <cell r="F967">
            <v>0</v>
          </cell>
          <cell r="G967">
            <v>3394899853.31</v>
          </cell>
          <cell r="H967">
            <v>392161376.55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34337026.94</v>
          </cell>
          <cell r="P967">
            <v>247529460.27</v>
          </cell>
          <cell r="Q967">
            <v>515686449.26</v>
          </cell>
          <cell r="R967">
            <v>34859153.09</v>
          </cell>
          <cell r="S967">
            <v>395532732.52</v>
          </cell>
          <cell r="T967">
            <v>4740326.45</v>
          </cell>
          <cell r="U967">
            <v>-6482096.54</v>
          </cell>
          <cell r="V967">
            <v>0</v>
          </cell>
          <cell r="W967">
            <v>3935030.1</v>
          </cell>
          <cell r="X967">
            <v>9844797.6</v>
          </cell>
          <cell r="Y967">
            <v>9287472.77</v>
          </cell>
          <cell r="Z967">
            <v>3244461.76</v>
          </cell>
        </row>
        <row r="967">
          <cell r="AB967">
            <v>9632626.5</v>
          </cell>
          <cell r="AC967">
            <v>6971920.63</v>
          </cell>
          <cell r="AD967">
            <v>60264079.35</v>
          </cell>
          <cell r="AE967">
            <v>4725947336.91</v>
          </cell>
          <cell r="AF967">
            <v>4622844675.39</v>
          </cell>
          <cell r="AG967">
            <v>95890209.4600005</v>
          </cell>
          <cell r="AH967">
            <v>98550915.3300005</v>
          </cell>
          <cell r="AI967">
            <v>38286835.9800005</v>
          </cell>
          <cell r="AJ967">
            <v>1331047483.6</v>
          </cell>
          <cell r="AK967">
            <v>0.281646702493788</v>
          </cell>
          <cell r="AL967">
            <v>839038856.46</v>
          </cell>
          <cell r="AM967">
            <v>0.00726563892742208</v>
          </cell>
          <cell r="AN967">
            <v>0.0523766861168292</v>
          </cell>
          <cell r="AO967">
            <v>0.109118111670955</v>
          </cell>
          <cell r="AP967">
            <v>0.00737611966552133</v>
          </cell>
          <cell r="AQ967">
            <v>492008627.14</v>
          </cell>
          <cell r="AR967">
            <v>36211815.2699999</v>
          </cell>
          <cell r="AS967">
            <v>-618549380.1332</v>
          </cell>
          <cell r="AT967">
            <v>431744547.79</v>
          </cell>
          <cell r="AU967">
            <v>96475894.6199999</v>
          </cell>
          <cell r="AV967">
            <v>90586208.8799998</v>
          </cell>
          <cell r="AW967">
            <v>95890209.4600005</v>
          </cell>
          <cell r="AX967">
            <v>15157453.09</v>
          </cell>
        </row>
        <row r="968">
          <cell r="A968" t="str">
            <v>002390.SZ</v>
          </cell>
          <cell r="B968" t="str">
            <v>信邦制药</v>
          </cell>
          <cell r="C968">
            <v>4723072877.26</v>
          </cell>
          <cell r="D968">
            <v>0</v>
          </cell>
          <cell r="E968">
            <v>0</v>
          </cell>
          <cell r="F968">
            <v>0</v>
          </cell>
          <cell r="G968">
            <v>3731524513.55</v>
          </cell>
          <cell r="H968">
            <v>94420953.08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20861982.86</v>
          </cell>
          <cell r="P968">
            <v>286779651.45</v>
          </cell>
          <cell r="Q968">
            <v>300256978.48</v>
          </cell>
          <cell r="R968">
            <v>745793</v>
          </cell>
          <cell r="S968">
            <v>82646490.85</v>
          </cell>
          <cell r="T968">
            <v>3272898.11</v>
          </cell>
          <cell r="U968">
            <v>0</v>
          </cell>
          <cell r="V968">
            <v>0</v>
          </cell>
          <cell r="W968">
            <v>0</v>
          </cell>
          <cell r="X968">
            <v>11027267.15</v>
          </cell>
          <cell r="Y968">
            <v>0</v>
          </cell>
          <cell r="Z968">
            <v>-79422.45</v>
          </cell>
        </row>
        <row r="968">
          <cell r="AB968">
            <v>6820264.81</v>
          </cell>
          <cell r="AC968">
            <v>31580383.06</v>
          </cell>
          <cell r="AD968">
            <v>34084090.42</v>
          </cell>
          <cell r="AE968">
            <v>4723072877.26</v>
          </cell>
          <cell r="AF968">
            <v>4422815410.19</v>
          </cell>
          <cell r="AG968">
            <v>292423675.58</v>
          </cell>
          <cell r="AH968">
            <v>267663557.33</v>
          </cell>
          <cell r="AI968">
            <v>233579466.91</v>
          </cell>
          <cell r="AJ968">
            <v>991548363.71</v>
          </cell>
          <cell r="AK968">
            <v>0.209937129804617</v>
          </cell>
          <cell r="AL968">
            <v>633404524.04</v>
          </cell>
          <cell r="AM968">
            <v>0.00441703598528903</v>
          </cell>
          <cell r="AN968">
            <v>0.0607188707230725</v>
          </cell>
          <cell r="AO968">
            <v>0.0635723788903694</v>
          </cell>
          <cell r="AP968">
            <v>0.0001579041906363</v>
          </cell>
          <cell r="AQ968">
            <v>358143839.67</v>
          </cell>
          <cell r="AR968">
            <v>241413258.4</v>
          </cell>
          <cell r="AS968">
            <v>-282568453.6296</v>
          </cell>
          <cell r="AT968">
            <v>324059749.25</v>
          </cell>
          <cell r="AU968">
            <v>275497348.82</v>
          </cell>
          <cell r="AV968">
            <v>277376315.24</v>
          </cell>
          <cell r="AW968">
            <v>292423675.58</v>
          </cell>
          <cell r="AX968">
            <v>3272898.11</v>
          </cell>
        </row>
        <row r="969">
          <cell r="A969" t="str">
            <v>600512.SH</v>
          </cell>
          <cell r="B969" t="str">
            <v>腾达建设</v>
          </cell>
          <cell r="C969">
            <v>4719580700.72</v>
          </cell>
          <cell r="D969">
            <v>0</v>
          </cell>
          <cell r="E969">
            <v>0</v>
          </cell>
          <cell r="F969">
            <v>0</v>
          </cell>
          <cell r="G969">
            <v>3724903303.19</v>
          </cell>
          <cell r="H969">
            <v>22788701.86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41632212.02</v>
          </cell>
          <cell r="P969">
            <v>14873176.63</v>
          </cell>
          <cell r="Q969">
            <v>92401794.15</v>
          </cell>
          <cell r="R969">
            <v>188344996.57</v>
          </cell>
          <cell r="S969">
            <v>2425551.18</v>
          </cell>
          <cell r="T969">
            <v>413860631.86</v>
          </cell>
          <cell r="U969">
            <v>929550.63</v>
          </cell>
          <cell r="V969">
            <v>0</v>
          </cell>
          <cell r="W969">
            <v>-166665807.7</v>
          </cell>
          <cell r="X969">
            <v>-7225043.67</v>
          </cell>
          <cell r="Y969">
            <v>0</v>
          </cell>
          <cell r="Z969">
            <v>67641.48</v>
          </cell>
        </row>
        <row r="969">
          <cell r="AB969">
            <v>22823171.53</v>
          </cell>
          <cell r="AC969">
            <v>2330738.81</v>
          </cell>
          <cell r="AD969">
            <v>145894655.2</v>
          </cell>
          <cell r="AE969">
            <v>4719580700.72</v>
          </cell>
          <cell r="AF969">
            <v>4064581033.74</v>
          </cell>
          <cell r="AG969">
            <v>909487176.29</v>
          </cell>
          <cell r="AH969">
            <v>929979609.01</v>
          </cell>
          <cell r="AI969">
            <v>784084953.81</v>
          </cell>
          <cell r="AJ969">
            <v>994677397.53</v>
          </cell>
          <cell r="AK969">
            <v>0.210755459140312</v>
          </cell>
          <cell r="AL969">
            <v>316759746.65</v>
          </cell>
          <cell r="AM969">
            <v>0.0088211675273714</v>
          </cell>
          <cell r="AN969">
            <v>0.00315137669491084</v>
          </cell>
          <cell r="AO969">
            <v>0.0195783905413257</v>
          </cell>
          <cell r="AP969">
            <v>0.039907146103311</v>
          </cell>
          <cell r="AQ969">
            <v>677917650.88</v>
          </cell>
          <cell r="AR969">
            <v>529597444.5</v>
          </cell>
          <cell r="AS969">
            <v>45702296.8608</v>
          </cell>
          <cell r="AT969">
            <v>532022995.68</v>
          </cell>
          <cell r="AU969">
            <v>675492099.7</v>
          </cell>
          <cell r="AV969">
            <v>641929201.45</v>
          </cell>
          <cell r="AW969">
            <v>909487176.29</v>
          </cell>
          <cell r="AX969">
            <v>246265273.53</v>
          </cell>
        </row>
        <row r="970">
          <cell r="A970" t="str">
            <v>600077.SH</v>
          </cell>
          <cell r="B970" t="str">
            <v>宋都股份</v>
          </cell>
          <cell r="C970">
            <v>4704442330.02</v>
          </cell>
          <cell r="D970">
            <v>0</v>
          </cell>
          <cell r="E970">
            <v>0</v>
          </cell>
          <cell r="F970">
            <v>0</v>
          </cell>
          <cell r="G970">
            <v>3749255030.33</v>
          </cell>
          <cell r="H970">
            <v>356440786.62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159824561.08</v>
          </cell>
          <cell r="P970">
            <v>157199683.42</v>
          </cell>
          <cell r="Q970">
            <v>325273472.2</v>
          </cell>
          <cell r="R970">
            <v>0</v>
          </cell>
          <cell r="S970">
            <v>310011140.37</v>
          </cell>
          <cell r="T970">
            <v>186522579.35</v>
          </cell>
          <cell r="U970">
            <v>184579317.8</v>
          </cell>
          <cell r="V970">
            <v>0</v>
          </cell>
          <cell r="W970">
            <v>3764395</v>
          </cell>
          <cell r="X970">
            <v>10404020.31</v>
          </cell>
          <cell r="Y970">
            <v>0</v>
          </cell>
          <cell r="Z970">
            <v>-105378.1</v>
          </cell>
        </row>
        <row r="970">
          <cell r="AB970">
            <v>1629986.34</v>
          </cell>
          <cell r="AC970">
            <v>70870354.62</v>
          </cell>
          <cell r="AD970">
            <v>119484429.06</v>
          </cell>
          <cell r="AE970">
            <v>4704442330.02</v>
          </cell>
          <cell r="AF970">
            <v>4701563887.4</v>
          </cell>
          <cell r="AG970">
            <v>182656018.560001</v>
          </cell>
          <cell r="AH970">
            <v>113415650.280001</v>
          </cell>
          <cell r="AI970">
            <v>-6068778.77999902</v>
          </cell>
          <cell r="AJ970">
            <v>955187299.690001</v>
          </cell>
          <cell r="AK970">
            <v>0.203039432239345</v>
          </cell>
          <cell r="AL970">
            <v>711538084.98</v>
          </cell>
          <cell r="AM970">
            <v>0.033973115168216</v>
          </cell>
          <cell r="AN970">
            <v>0.0334151579278328</v>
          </cell>
          <cell r="AO970">
            <v>0.069141770561064</v>
          </cell>
          <cell r="AP970">
            <v>0</v>
          </cell>
          <cell r="AQ970">
            <v>243649214.710001</v>
          </cell>
          <cell r="AR970">
            <v>-185846354.719999</v>
          </cell>
          <cell r="AS970">
            <v>-566793135.107999</v>
          </cell>
          <cell r="AT970">
            <v>124164785.650001</v>
          </cell>
          <cell r="AU970">
            <v>-66361925.6599995</v>
          </cell>
          <cell r="AV970">
            <v>-54060602.0399995</v>
          </cell>
          <cell r="AW970">
            <v>182656018.560001</v>
          </cell>
          <cell r="AX970">
            <v>5707656.54999998</v>
          </cell>
        </row>
        <row r="971">
          <cell r="A971" t="str">
            <v>600279.SH</v>
          </cell>
          <cell r="B971" t="str">
            <v>重庆港</v>
          </cell>
          <cell r="C971">
            <v>4687586673.38</v>
          </cell>
          <cell r="D971">
            <v>0</v>
          </cell>
          <cell r="E971">
            <v>0</v>
          </cell>
          <cell r="F971">
            <v>0</v>
          </cell>
          <cell r="G971">
            <v>4362730652.69</v>
          </cell>
          <cell r="H971">
            <v>104908343.43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15819641.83</v>
          </cell>
          <cell r="P971">
            <v>16686686.6</v>
          </cell>
          <cell r="Q971">
            <v>165994836.73</v>
          </cell>
          <cell r="R971">
            <v>0</v>
          </cell>
          <cell r="S971">
            <v>93935838.54</v>
          </cell>
          <cell r="T971">
            <v>4851371.37</v>
          </cell>
          <cell r="U971">
            <v>4340748.5</v>
          </cell>
          <cell r="V971">
            <v>-313098.29</v>
          </cell>
          <cell r="W971">
            <v>0</v>
          </cell>
          <cell r="X971">
            <v>2111758.05</v>
          </cell>
          <cell r="Y971">
            <v>0</v>
          </cell>
          <cell r="Z971">
            <v>5490883.12</v>
          </cell>
        </row>
        <row r="971">
          <cell r="AB971">
            <v>8550106.87</v>
          </cell>
          <cell r="AC971">
            <v>2933403.44</v>
          </cell>
          <cell r="AD971">
            <v>23173956.4</v>
          </cell>
          <cell r="AE971">
            <v>4687586673.38</v>
          </cell>
          <cell r="AF971">
            <v>4655167656.39</v>
          </cell>
          <cell r="AG971">
            <v>40336415.1400007</v>
          </cell>
          <cell r="AH971">
            <v>45953118.5700007</v>
          </cell>
          <cell r="AI971">
            <v>22779162.1700007</v>
          </cell>
          <cell r="AJ971">
            <v>324856020.690001</v>
          </cell>
          <cell r="AK971">
            <v>0.0693013363432408</v>
          </cell>
          <cell r="AL971">
            <v>192884461.73</v>
          </cell>
          <cell r="AM971">
            <v>0.00337479452269907</v>
          </cell>
          <cell r="AN971">
            <v>0.00355976065354926</v>
          </cell>
          <cell r="AO971">
            <v>0.0354115770643039</v>
          </cell>
          <cell r="AP971">
            <v>0</v>
          </cell>
          <cell r="AQ971">
            <v>131971558.960001</v>
          </cell>
          <cell r="AR971">
            <v>14861764.0200005</v>
          </cell>
          <cell r="AS971">
            <v>-427487913.292799</v>
          </cell>
          <cell r="AT971">
            <v>108797602.560001</v>
          </cell>
          <cell r="AU971">
            <v>38035720.4200005</v>
          </cell>
          <cell r="AV971">
            <v>24825637.1700005</v>
          </cell>
          <cell r="AW971">
            <v>40336415.1400007</v>
          </cell>
          <cell r="AX971">
            <v>197524.58</v>
          </cell>
        </row>
        <row r="972">
          <cell r="A972" t="str">
            <v>000507.SZ</v>
          </cell>
          <cell r="B972" t="str">
            <v>珠海港</v>
          </cell>
          <cell r="C972">
            <v>4681281288.03</v>
          </cell>
          <cell r="D972">
            <v>0</v>
          </cell>
          <cell r="E972">
            <v>0</v>
          </cell>
          <cell r="F972">
            <v>0</v>
          </cell>
          <cell r="G972">
            <v>3883740231.99</v>
          </cell>
          <cell r="H972">
            <v>177830136.96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23035682.52</v>
          </cell>
          <cell r="P972">
            <v>96308955.01</v>
          </cell>
          <cell r="Q972">
            <v>215525564.44</v>
          </cell>
          <cell r="R972">
            <v>34627049.32</v>
          </cell>
          <cell r="S972">
            <v>159424777.7</v>
          </cell>
          <cell r="T972">
            <v>167540201.48</v>
          </cell>
          <cell r="U972">
            <v>91358337.1</v>
          </cell>
          <cell r="V972">
            <v>0</v>
          </cell>
          <cell r="W972">
            <v>-86071.25</v>
          </cell>
          <cell r="X972">
            <v>4871137.15</v>
          </cell>
          <cell r="Y972">
            <v>3673130.97</v>
          </cell>
          <cell r="Z972">
            <v>-1089463.27</v>
          </cell>
        </row>
        <row r="972">
          <cell r="AB972">
            <v>3257002.13</v>
          </cell>
          <cell r="AC972">
            <v>26891298.95</v>
          </cell>
          <cell r="AD972">
            <v>83109480.51</v>
          </cell>
          <cell r="AE972">
            <v>4681281288.03</v>
          </cell>
          <cell r="AF972">
            <v>4412662260.98</v>
          </cell>
          <cell r="AG972">
            <v>426439425.889999</v>
          </cell>
          <cell r="AH972">
            <v>402805129.069999</v>
          </cell>
          <cell r="AI972">
            <v>319695648.559999</v>
          </cell>
          <cell r="AJ972">
            <v>797541056.04</v>
          </cell>
          <cell r="AK972">
            <v>0.170368112268602</v>
          </cell>
          <cell r="AL972">
            <v>396804679.08</v>
          </cell>
          <cell r="AM972">
            <v>0.00492080716852073</v>
          </cell>
          <cell r="AN972">
            <v>0.0205732040192204</v>
          </cell>
          <cell r="AO972">
            <v>0.0460398662629176</v>
          </cell>
          <cell r="AP972">
            <v>0.00739691703819232</v>
          </cell>
          <cell r="AQ972">
            <v>400736376.96</v>
          </cell>
          <cell r="AR972">
            <v>158202118.75</v>
          </cell>
          <cell r="AS972">
            <v>-277483204.9948</v>
          </cell>
          <cell r="AT972">
            <v>317626896.45</v>
          </cell>
          <cell r="AU972">
            <v>241311599.26</v>
          </cell>
          <cell r="AV972">
            <v>240579936.4</v>
          </cell>
          <cell r="AW972">
            <v>426439425.889999</v>
          </cell>
          <cell r="AX972">
            <v>76095793.13</v>
          </cell>
        </row>
        <row r="973">
          <cell r="A973" t="str">
            <v>000417.SZ</v>
          </cell>
          <cell r="B973" t="str">
            <v>合肥百货</v>
          </cell>
          <cell r="C973">
            <v>4678649569.79</v>
          </cell>
          <cell r="D973">
            <v>0</v>
          </cell>
          <cell r="E973">
            <v>0</v>
          </cell>
          <cell r="F973">
            <v>0</v>
          </cell>
          <cell r="G973">
            <v>3222963779.13</v>
          </cell>
          <cell r="H973">
            <v>33080684.83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102759441.89</v>
          </cell>
          <cell r="P973">
            <v>337839802.29</v>
          </cell>
          <cell r="Q973">
            <v>760638642.53</v>
          </cell>
          <cell r="R973">
            <v>0</v>
          </cell>
          <cell r="S973">
            <v>56814698.47</v>
          </cell>
          <cell r="T973">
            <v>23931202.98</v>
          </cell>
          <cell r="U973">
            <v>3028553.93</v>
          </cell>
          <cell r="V973">
            <v>0</v>
          </cell>
          <cell r="W973">
            <v>43345803.32</v>
          </cell>
          <cell r="X973">
            <v>722650.07</v>
          </cell>
          <cell r="Y973">
            <v>0</v>
          </cell>
          <cell r="Z973">
            <v>4879246.18</v>
          </cell>
        </row>
        <row r="973">
          <cell r="AB973">
            <v>9450930.65</v>
          </cell>
          <cell r="AC973">
            <v>1391418.45</v>
          </cell>
          <cell r="AD973">
            <v>94972971.47</v>
          </cell>
          <cell r="AE973">
            <v>4678649569.79</v>
          </cell>
          <cell r="AF973">
            <v>4481016364.31</v>
          </cell>
          <cell r="AG973">
            <v>269066807.89</v>
          </cell>
          <cell r="AH973">
            <v>277126320.09</v>
          </cell>
          <cell r="AI973">
            <v>182153348.62</v>
          </cell>
          <cell r="AJ973">
            <v>1455685790.66</v>
          </cell>
          <cell r="AK973">
            <v>0.31113375108479</v>
          </cell>
          <cell r="AL973">
            <v>1193178374.51</v>
          </cell>
          <cell r="AM973">
            <v>0.0219634833421842</v>
          </cell>
          <cell r="AN973">
            <v>0.0722088280497494</v>
          </cell>
          <cell r="AO973">
            <v>0.16257653649494</v>
          </cell>
          <cell r="AP973">
            <v>0</v>
          </cell>
          <cell r="AQ973">
            <v>262507416.15</v>
          </cell>
          <cell r="AR973">
            <v>110719746.21</v>
          </cell>
          <cell r="AS973">
            <v>-221518435.4164</v>
          </cell>
          <cell r="AT973">
            <v>167534444.68</v>
          </cell>
          <cell r="AU973">
            <v>205692717.68</v>
          </cell>
          <cell r="AV973">
            <v>225523815.23</v>
          </cell>
          <cell r="AW973">
            <v>269066807.89</v>
          </cell>
          <cell r="AX973">
            <v>64248452.37</v>
          </cell>
        </row>
        <row r="974">
          <cell r="A974" t="str">
            <v>000852.SZ</v>
          </cell>
          <cell r="B974" t="str">
            <v>石化机械</v>
          </cell>
          <cell r="C974">
            <v>4667899681.09</v>
          </cell>
          <cell r="D974">
            <v>0</v>
          </cell>
          <cell r="E974">
            <v>0</v>
          </cell>
          <cell r="F974">
            <v>0</v>
          </cell>
          <cell r="G974">
            <v>3965682545.56</v>
          </cell>
          <cell r="H974">
            <v>89003612.66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31540549.49</v>
          </cell>
          <cell r="P974">
            <v>196283079.24</v>
          </cell>
          <cell r="Q974">
            <v>202489670.68</v>
          </cell>
          <cell r="R974">
            <v>143775156.7</v>
          </cell>
          <cell r="S974">
            <v>91536631.6</v>
          </cell>
          <cell r="T974">
            <v>-7270509.6</v>
          </cell>
          <cell r="U974">
            <v>-7487585.53</v>
          </cell>
          <cell r="V974">
            <v>0</v>
          </cell>
          <cell r="W974">
            <v>0</v>
          </cell>
          <cell r="X974">
            <v>13950015.86</v>
          </cell>
          <cell r="Y974">
            <v>-547170.37</v>
          </cell>
          <cell r="Z974">
            <v>615741.71</v>
          </cell>
        </row>
        <row r="974">
          <cell r="AB974">
            <v>1035726.54</v>
          </cell>
          <cell r="AC974">
            <v>487993.37</v>
          </cell>
          <cell r="AD974">
            <v>1431033.98</v>
          </cell>
          <cell r="AE974">
            <v>4667899681.09</v>
          </cell>
          <cell r="AF974">
            <v>4631307633.27</v>
          </cell>
          <cell r="AG974">
            <v>16534434.4399997</v>
          </cell>
          <cell r="AH974">
            <v>17082167.6099997</v>
          </cell>
          <cell r="AI974">
            <v>15651133.6299997</v>
          </cell>
          <cell r="AJ974">
            <v>702217135.53</v>
          </cell>
          <cell r="AK974">
            <v>0.150435352836466</v>
          </cell>
          <cell r="AL974">
            <v>572993552.57</v>
          </cell>
          <cell r="AM974">
            <v>0.00675690388501129</v>
          </cell>
          <cell r="AN974">
            <v>0.0420495496154635</v>
          </cell>
          <cell r="AO974">
            <v>0.0433791821834347</v>
          </cell>
          <cell r="AP974">
            <v>0.0308008240370811</v>
          </cell>
          <cell r="AQ974">
            <v>129223582.96</v>
          </cell>
          <cell r="AR974">
            <v>36255917.3800002</v>
          </cell>
          <cell r="AS974">
            <v>-111003992.8816</v>
          </cell>
          <cell r="AT974">
            <v>127792548.98</v>
          </cell>
          <cell r="AU974">
            <v>37686951.3600002</v>
          </cell>
          <cell r="AV974">
            <v>26337962.9800002</v>
          </cell>
          <cell r="AW974">
            <v>16534434.4399997</v>
          </cell>
          <cell r="AX974">
            <v>217075.930000001</v>
          </cell>
        </row>
        <row r="975">
          <cell r="A975" t="str">
            <v>600618.SH</v>
          </cell>
          <cell r="B975" t="str">
            <v>氯碱化工</v>
          </cell>
          <cell r="C975">
            <v>4666003079.35</v>
          </cell>
          <cell r="D975">
            <v>0</v>
          </cell>
          <cell r="E975">
            <v>0</v>
          </cell>
          <cell r="F975">
            <v>0</v>
          </cell>
          <cell r="G975">
            <v>3377325863.86</v>
          </cell>
          <cell r="H975">
            <v>1608275.5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14338230.05</v>
          </cell>
          <cell r="P975">
            <v>78140969.15</v>
          </cell>
          <cell r="Q975">
            <v>57944566.65</v>
          </cell>
          <cell r="R975">
            <v>116556475.01</v>
          </cell>
          <cell r="S975">
            <v>-34793463.73</v>
          </cell>
          <cell r="T975">
            <v>232078621.44</v>
          </cell>
          <cell r="U975">
            <v>215804095.65</v>
          </cell>
          <cell r="V975">
            <v>0</v>
          </cell>
          <cell r="W975">
            <v>0</v>
          </cell>
          <cell r="X975">
            <v>-104912</v>
          </cell>
          <cell r="Y975">
            <v>0</v>
          </cell>
          <cell r="Z975">
            <v>0</v>
          </cell>
        </row>
        <row r="975">
          <cell r="AB975">
            <v>175541.28</v>
          </cell>
          <cell r="AC975">
            <v>25881.19</v>
          </cell>
          <cell r="AD975">
            <v>148742619.75</v>
          </cell>
          <cell r="AE975">
            <v>4666003079.35</v>
          </cell>
          <cell r="AF975">
            <v>3609512640.99</v>
          </cell>
          <cell r="AG975">
            <v>1288673971.8</v>
          </cell>
          <cell r="AH975">
            <v>1288823631.89</v>
          </cell>
          <cell r="AI975">
            <v>1140081012.14</v>
          </cell>
          <cell r="AJ975">
            <v>1288677215.49</v>
          </cell>
          <cell r="AK975">
            <v>0.276184390274667</v>
          </cell>
          <cell r="AL975">
            <v>266830580.77</v>
          </cell>
          <cell r="AM975">
            <v>0.00307291482799394</v>
          </cell>
          <cell r="AN975">
            <v>0.0167468747493595</v>
          </cell>
          <cell r="AO975">
            <v>0.0124184587246505</v>
          </cell>
          <cell r="AP975">
            <v>0.0249799395816595</v>
          </cell>
          <cell r="AQ975">
            <v>1021846634.72</v>
          </cell>
          <cell r="AR975">
            <v>907897478.7</v>
          </cell>
          <cell r="AS975">
            <v>408875825.5616</v>
          </cell>
          <cell r="AT975">
            <v>873104014.97</v>
          </cell>
          <cell r="AU975">
            <v>1056640098.45</v>
          </cell>
          <cell r="AV975">
            <v>1020193611.13</v>
          </cell>
          <cell r="AW975">
            <v>1288673971.8</v>
          </cell>
          <cell r="AX975">
            <v>16274525.79</v>
          </cell>
        </row>
        <row r="976">
          <cell r="A976" t="str">
            <v>603866.SH</v>
          </cell>
          <cell r="B976" t="str">
            <v>桃李面包</v>
          </cell>
          <cell r="C976">
            <v>4663469990.79</v>
          </cell>
          <cell r="D976">
            <v>0</v>
          </cell>
          <cell r="E976">
            <v>0</v>
          </cell>
          <cell r="F976">
            <v>0</v>
          </cell>
          <cell r="G976">
            <v>3439941563.67</v>
          </cell>
          <cell r="H976">
            <v>1362428.71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52177839.6</v>
          </cell>
          <cell r="P976">
            <v>410167303.89</v>
          </cell>
          <cell r="Q976">
            <v>79331073.05</v>
          </cell>
          <cell r="R976">
            <v>14044200.95</v>
          </cell>
          <cell r="S976">
            <v>-3879005.96</v>
          </cell>
          <cell r="T976">
            <v>0</v>
          </cell>
          <cell r="U976">
            <v>0</v>
          </cell>
          <cell r="V976">
            <v>0</v>
          </cell>
          <cell r="W976">
            <v>20590166.75</v>
          </cell>
          <cell r="X976">
            <v>1430665.13</v>
          </cell>
          <cell r="Y976">
            <v>0</v>
          </cell>
          <cell r="Z976">
            <v>-166006.09</v>
          </cell>
        </row>
        <row r="976">
          <cell r="AB976">
            <v>12817059.42</v>
          </cell>
          <cell r="AC976">
            <v>2744082.82</v>
          </cell>
          <cell r="AD976">
            <v>161436297.13</v>
          </cell>
          <cell r="AE976">
            <v>4663469990.79</v>
          </cell>
          <cell r="AF976">
            <v>3991782975.2</v>
          </cell>
          <cell r="AG976">
            <v>690680511.12</v>
          </cell>
          <cell r="AH976">
            <v>700753487.72</v>
          </cell>
          <cell r="AI976">
            <v>539317190.59</v>
          </cell>
          <cell r="AJ976">
            <v>1223528427.12</v>
          </cell>
          <cell r="AK976">
            <v>0.262364383074487</v>
          </cell>
          <cell r="AL976">
            <v>545647440.89</v>
          </cell>
          <cell r="AM976">
            <v>0.0111886298621085</v>
          </cell>
          <cell r="AN976">
            <v>0.0879532418349532</v>
          </cell>
          <cell r="AO976">
            <v>0.0170111683374553</v>
          </cell>
          <cell r="AP976">
            <v>0.00301153453924572</v>
          </cell>
          <cell r="AQ976">
            <v>677880986.23</v>
          </cell>
          <cell r="AR976">
            <v>520323695.06</v>
          </cell>
          <cell r="AS976">
            <v>141561206.8568</v>
          </cell>
          <cell r="AT976">
            <v>516444689.1</v>
          </cell>
          <cell r="AU976">
            <v>681759992.19</v>
          </cell>
          <cell r="AV976">
            <v>664848909.7</v>
          </cell>
          <cell r="AW976">
            <v>690680511.12</v>
          </cell>
          <cell r="AX976">
            <v>20590166.75</v>
          </cell>
        </row>
        <row r="977">
          <cell r="A977" t="str">
            <v>605365.SH</v>
          </cell>
          <cell r="B977" t="str">
            <v>立达信</v>
          </cell>
          <cell r="C977">
            <v>4657764000.01</v>
          </cell>
          <cell r="D977">
            <v>0</v>
          </cell>
          <cell r="E977">
            <v>0</v>
          </cell>
          <cell r="F977">
            <v>0</v>
          </cell>
          <cell r="G977">
            <v>3530429332.36</v>
          </cell>
          <cell r="H977">
            <v>3537080.36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19812820.81</v>
          </cell>
          <cell r="P977">
            <v>199371607.43</v>
          </cell>
          <cell r="Q977">
            <v>316600534.39</v>
          </cell>
          <cell r="R977">
            <v>296548392.84</v>
          </cell>
          <cell r="S977">
            <v>5546689.4</v>
          </cell>
          <cell r="T977">
            <v>10222819.5</v>
          </cell>
          <cell r="U977">
            <v>-587591.95</v>
          </cell>
          <cell r="V977">
            <v>0</v>
          </cell>
          <cell r="W977">
            <v>5779187.63</v>
          </cell>
          <cell r="X977">
            <v>7521430.72</v>
          </cell>
          <cell r="Y977">
            <v>57938680.01</v>
          </cell>
          <cell r="Z977">
            <v>-3821524.14</v>
          </cell>
        </row>
        <row r="977">
          <cell r="AB977">
            <v>3694464.78</v>
          </cell>
          <cell r="AC977">
            <v>6081393.17</v>
          </cell>
          <cell r="AD977">
            <v>-7647989.12</v>
          </cell>
          <cell r="AE977">
            <v>4657764000.01</v>
          </cell>
          <cell r="AF977">
            <v>4368309377.23</v>
          </cell>
          <cell r="AG977">
            <v>236174995.040001</v>
          </cell>
          <cell r="AH977">
            <v>233788066.650001</v>
          </cell>
          <cell r="AI977">
            <v>241436055.770001</v>
          </cell>
          <cell r="AJ977">
            <v>1127334667.65</v>
          </cell>
          <cell r="AK977">
            <v>0.242033445156856</v>
          </cell>
          <cell r="AL977">
            <v>892658963.87</v>
          </cell>
          <cell r="AM977">
            <v>0.00425371934042976</v>
          </cell>
          <cell r="AN977">
            <v>0.0428041453859775</v>
          </cell>
          <cell r="AO977">
            <v>0.0679726440389252</v>
          </cell>
          <cell r="AP977">
            <v>0.0636675436624447</v>
          </cell>
          <cell r="AQ977">
            <v>234675703.78</v>
          </cell>
          <cell r="AR977">
            <v>236777003.5</v>
          </cell>
          <cell r="AS977">
            <v>5414385.6232</v>
          </cell>
          <cell r="AT977">
            <v>242323692.9</v>
          </cell>
          <cell r="AU977">
            <v>229129014.38</v>
          </cell>
          <cell r="AV977">
            <v>222182596.95</v>
          </cell>
          <cell r="AW977">
            <v>236174995.040001</v>
          </cell>
          <cell r="AX977">
            <v>16589599.08</v>
          </cell>
        </row>
        <row r="978">
          <cell r="A978" t="str">
            <v>600017.SH</v>
          </cell>
          <cell r="B978" t="str">
            <v>日照港</v>
          </cell>
          <cell r="C978">
            <v>4655990413.1</v>
          </cell>
          <cell r="D978">
            <v>0</v>
          </cell>
          <cell r="E978">
            <v>0</v>
          </cell>
          <cell r="F978">
            <v>0</v>
          </cell>
          <cell r="G978">
            <v>3348350080.69</v>
          </cell>
          <cell r="H978">
            <v>304747189.22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21491755.93</v>
          </cell>
          <cell r="P978">
            <v>0</v>
          </cell>
          <cell r="Q978">
            <v>226559845.44</v>
          </cell>
          <cell r="R978">
            <v>0</v>
          </cell>
          <cell r="S978">
            <v>297823538.14</v>
          </cell>
          <cell r="T978">
            <v>42536618.31</v>
          </cell>
          <cell r="U978">
            <v>36967522.56</v>
          </cell>
          <cell r="V978">
            <v>0</v>
          </cell>
          <cell r="W978">
            <v>0</v>
          </cell>
          <cell r="X978">
            <v>860338.21</v>
          </cell>
          <cell r="Y978">
            <v>-204815.3</v>
          </cell>
          <cell r="Z978">
            <v>-1832483.3</v>
          </cell>
        </row>
        <row r="978">
          <cell r="AB978">
            <v>4711783.71</v>
          </cell>
          <cell r="AC978">
            <v>6294001.57</v>
          </cell>
          <cell r="AD978">
            <v>172544615.49</v>
          </cell>
          <cell r="AE978">
            <v>4655990413.1</v>
          </cell>
          <cell r="AF978">
            <v>3894225220.2</v>
          </cell>
          <cell r="AG978">
            <v>801813805</v>
          </cell>
          <cell r="AH978">
            <v>800231587.14</v>
          </cell>
          <cell r="AI978">
            <v>627686971.65</v>
          </cell>
          <cell r="AJ978">
            <v>1307640332.41</v>
          </cell>
          <cell r="AK978">
            <v>0.28085116514219</v>
          </cell>
          <cell r="AL978">
            <v>249429003.93</v>
          </cell>
          <cell r="AM978">
            <v>0.00461593646531815</v>
          </cell>
          <cell r="AN978">
            <v>0</v>
          </cell>
          <cell r="AO978">
            <v>0.0486598608112585</v>
          </cell>
          <cell r="AP978">
            <v>0</v>
          </cell>
          <cell r="AQ978">
            <v>1058211328.48</v>
          </cell>
          <cell r="AR978">
            <v>587843174.85</v>
          </cell>
          <cell r="AS978">
            <v>-446249769.7444</v>
          </cell>
          <cell r="AT978">
            <v>885666712.99</v>
          </cell>
          <cell r="AU978">
            <v>760387790.34</v>
          </cell>
          <cell r="AV978">
            <v>752353535.61</v>
          </cell>
          <cell r="AW978">
            <v>801813805</v>
          </cell>
          <cell r="AX978">
            <v>5569095.75</v>
          </cell>
        </row>
        <row r="979">
          <cell r="A979" t="str">
            <v>601702.SH</v>
          </cell>
          <cell r="B979" t="str">
            <v>华峰铝业</v>
          </cell>
          <cell r="C979">
            <v>4643690612.47</v>
          </cell>
          <cell r="D979">
            <v>0</v>
          </cell>
          <cell r="E979">
            <v>0</v>
          </cell>
          <cell r="F979">
            <v>0</v>
          </cell>
          <cell r="G979">
            <v>3826165868.06</v>
          </cell>
          <cell r="H979">
            <v>77005914.75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10051177.34</v>
          </cell>
          <cell r="P979">
            <v>27329907.08</v>
          </cell>
          <cell r="Q979">
            <v>68325071.45</v>
          </cell>
          <cell r="R979">
            <v>230896506.32</v>
          </cell>
          <cell r="S979">
            <v>81220710.12</v>
          </cell>
          <cell r="T979">
            <v>-5406670.56</v>
          </cell>
          <cell r="U979">
            <v>0</v>
          </cell>
          <cell r="V979">
            <v>0</v>
          </cell>
          <cell r="W979">
            <v>1794993.73</v>
          </cell>
          <cell r="X979">
            <v>8766538.02</v>
          </cell>
          <cell r="Y979">
            <v>12364478.02</v>
          </cell>
          <cell r="Z979">
            <v>0</v>
          </cell>
        </row>
        <row r="979">
          <cell r="AB979">
            <v>181484.75</v>
          </cell>
          <cell r="AC979">
            <v>225099.96</v>
          </cell>
          <cell r="AD979">
            <v>30553315.94</v>
          </cell>
          <cell r="AE979">
            <v>4643690612.47</v>
          </cell>
          <cell r="AF979">
            <v>4243989240.37</v>
          </cell>
          <cell r="AG979">
            <v>374958679.23</v>
          </cell>
          <cell r="AH979">
            <v>374915064.02</v>
          </cell>
          <cell r="AI979">
            <v>344361748.08</v>
          </cell>
          <cell r="AJ979">
            <v>817524744.41</v>
          </cell>
          <cell r="AK979">
            <v>0.176050648640254</v>
          </cell>
          <cell r="AL979">
            <v>349010755.42</v>
          </cell>
          <cell r="AM979">
            <v>0.00216448040552248</v>
          </cell>
          <cell r="AN979">
            <v>0.00588538500101821</v>
          </cell>
          <cell r="AO979">
            <v>0.01471352791388</v>
          </cell>
          <cell r="AP979">
            <v>0.0497226291734335</v>
          </cell>
          <cell r="AQ979">
            <v>468513988.99</v>
          </cell>
          <cell r="AR979">
            <v>356739962.93</v>
          </cell>
          <cell r="AS979">
            <v>116646599.9308</v>
          </cell>
          <cell r="AT979">
            <v>437960673.05</v>
          </cell>
          <cell r="AU979">
            <v>387293278.87</v>
          </cell>
          <cell r="AV979">
            <v>382785151.43</v>
          </cell>
          <cell r="AW979">
            <v>374958679.23</v>
          </cell>
          <cell r="AX979">
            <v>-3611676.83</v>
          </cell>
        </row>
        <row r="980">
          <cell r="A980" t="str">
            <v>603337.SH</v>
          </cell>
          <cell r="B980" t="str">
            <v>杰克股份</v>
          </cell>
          <cell r="C980">
            <v>4634641673.86</v>
          </cell>
          <cell r="D980">
            <v>0</v>
          </cell>
          <cell r="E980">
            <v>0</v>
          </cell>
          <cell r="F980">
            <v>0</v>
          </cell>
          <cell r="G980">
            <v>3548396931.47</v>
          </cell>
          <cell r="H980">
            <v>21409089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32506648.31</v>
          </cell>
          <cell r="P980">
            <v>184614981.98</v>
          </cell>
          <cell r="Q980">
            <v>223279040.25</v>
          </cell>
          <cell r="R980">
            <v>253162006.68</v>
          </cell>
          <cell r="S980">
            <v>10498762.16</v>
          </cell>
          <cell r="T980">
            <v>20444886.9</v>
          </cell>
          <cell r="U980">
            <v>-181031.91</v>
          </cell>
          <cell r="V980">
            <v>0</v>
          </cell>
          <cell r="W980">
            <v>-14433814.37</v>
          </cell>
          <cell r="X980">
            <v>36856260.48</v>
          </cell>
          <cell r="Y980">
            <v>3230165.07</v>
          </cell>
          <cell r="Z980">
            <v>128181.74</v>
          </cell>
        </row>
        <row r="980">
          <cell r="AB980">
            <v>3179852.98</v>
          </cell>
          <cell r="AC980">
            <v>3013964.41</v>
          </cell>
          <cell r="AD980">
            <v>40586764.78</v>
          </cell>
          <cell r="AE980">
            <v>4634641673.86</v>
          </cell>
          <cell r="AF980">
            <v>4252458370.85</v>
          </cell>
          <cell r="AG980">
            <v>348236131.73</v>
          </cell>
          <cell r="AH980">
            <v>348402020.3</v>
          </cell>
          <cell r="AI980">
            <v>307815255.52</v>
          </cell>
          <cell r="AJ980">
            <v>1086244742.39</v>
          </cell>
          <cell r="AK980">
            <v>0.234375129476906</v>
          </cell>
          <cell r="AL980">
            <v>696626953.72</v>
          </cell>
          <cell r="AM980">
            <v>0.00701384283780596</v>
          </cell>
          <cell r="AN980">
            <v>0.039833712069102</v>
          </cell>
          <cell r="AO980">
            <v>0.0481761171547142</v>
          </cell>
          <cell r="AP980">
            <v>0.0546238575698026</v>
          </cell>
          <cell r="AQ980">
            <v>389617788.67</v>
          </cell>
          <cell r="AR980">
            <v>338532261.73</v>
          </cell>
          <cell r="AS980">
            <v>86574667.122</v>
          </cell>
          <cell r="AT980">
            <v>349031023.89</v>
          </cell>
          <cell r="AU980">
            <v>379119026.51</v>
          </cell>
          <cell r="AV980">
            <v>331314732.36</v>
          </cell>
          <cell r="AW980">
            <v>348236131.73</v>
          </cell>
          <cell r="AX980">
            <v>6192104.44</v>
          </cell>
        </row>
        <row r="981">
          <cell r="A981" t="str">
            <v>002399.SZ</v>
          </cell>
          <cell r="B981" t="str">
            <v>海普瑞</v>
          </cell>
          <cell r="C981">
            <v>4631282401.56</v>
          </cell>
          <cell r="D981">
            <v>0</v>
          </cell>
          <cell r="E981">
            <v>0</v>
          </cell>
          <cell r="F981">
            <v>0</v>
          </cell>
          <cell r="G981">
            <v>3174693008.79</v>
          </cell>
          <cell r="H981">
            <v>151662318.69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9426536.6</v>
          </cell>
          <cell r="P981">
            <v>294068061.43</v>
          </cell>
          <cell r="Q981">
            <v>282487003.59</v>
          </cell>
          <cell r="R981">
            <v>108939733.97</v>
          </cell>
          <cell r="S981">
            <v>230919441.37</v>
          </cell>
          <cell r="T981">
            <v>26785894.69</v>
          </cell>
          <cell r="U981">
            <v>-25464006.75</v>
          </cell>
          <cell r="V981">
            <v>0</v>
          </cell>
          <cell r="W981">
            <v>-6884547.46</v>
          </cell>
          <cell r="X981">
            <v>11795249.8</v>
          </cell>
          <cell r="Y981">
            <v>2923549.16</v>
          </cell>
          <cell r="Z981">
            <v>1928388.85</v>
          </cell>
        </row>
        <row r="981">
          <cell r="AB981">
            <v>78206.49</v>
          </cell>
          <cell r="AC981">
            <v>6437623.23</v>
          </cell>
          <cell r="AD981">
            <v>96603693.55</v>
          </cell>
          <cell r="AE981">
            <v>4631282401.56</v>
          </cell>
          <cell r="AF981">
            <v>4100533785.75</v>
          </cell>
          <cell r="AG981">
            <v>537859552.930001</v>
          </cell>
          <cell r="AH981">
            <v>531500136.190001</v>
          </cell>
          <cell r="AI981">
            <v>434896442.640001</v>
          </cell>
          <cell r="AJ981">
            <v>1456589392.77</v>
          </cell>
          <cell r="AK981">
            <v>0.314511028798279</v>
          </cell>
          <cell r="AL981">
            <v>704204301.49</v>
          </cell>
          <cell r="AM981">
            <v>0.00203540526848995</v>
          </cell>
          <cell r="AN981">
            <v>0.0634960332652024</v>
          </cell>
          <cell r="AO981">
            <v>0.0609954174884363</v>
          </cell>
          <cell r="AP981">
            <v>0.0235225850043834</v>
          </cell>
          <cell r="AQ981">
            <v>752385091.28</v>
          </cell>
          <cell r="AR981">
            <v>424861956.36</v>
          </cell>
          <cell r="AS981">
            <v>-511690758.7112</v>
          </cell>
          <cell r="AT981">
            <v>655781397.73</v>
          </cell>
          <cell r="AU981">
            <v>521465649.91</v>
          </cell>
          <cell r="AV981">
            <v>597215328.380001</v>
          </cell>
          <cell r="AW981">
            <v>537859552.930001</v>
          </cell>
          <cell r="AX981">
            <v>45365353.98</v>
          </cell>
        </row>
        <row r="982">
          <cell r="A982" t="str">
            <v>600572.SH</v>
          </cell>
          <cell r="B982" t="str">
            <v>康恩贝</v>
          </cell>
          <cell r="C982">
            <v>4620666505.05</v>
          </cell>
          <cell r="D982">
            <v>0</v>
          </cell>
          <cell r="E982">
            <v>0</v>
          </cell>
          <cell r="F982">
            <v>0</v>
          </cell>
          <cell r="G982">
            <v>1582973643.86</v>
          </cell>
          <cell r="H982">
            <v>56684626.59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57683828.39</v>
          </cell>
          <cell r="P982">
            <v>1867878048.55</v>
          </cell>
          <cell r="Q982">
            <v>348785818.1</v>
          </cell>
          <cell r="R982">
            <v>135739532.07</v>
          </cell>
          <cell r="S982">
            <v>46933858.31</v>
          </cell>
          <cell r="T982">
            <v>17634553.95</v>
          </cell>
          <cell r="U982">
            <v>-7918545.17</v>
          </cell>
          <cell r="V982">
            <v>0</v>
          </cell>
          <cell r="W982">
            <v>-286188502.97</v>
          </cell>
          <cell r="X982">
            <v>5138371.59</v>
          </cell>
          <cell r="Y982">
            <v>3532212.64</v>
          </cell>
          <cell r="Z982">
            <v>158687.29</v>
          </cell>
        </row>
        <row r="982">
          <cell r="AB982">
            <v>1209530.93</v>
          </cell>
          <cell r="AC982">
            <v>4856275.98</v>
          </cell>
          <cell r="AD982">
            <v>88423401.86</v>
          </cell>
          <cell r="AE982">
            <v>4620666505.05</v>
          </cell>
          <cell r="AF982">
            <v>4039994729.28</v>
          </cell>
          <cell r="AG982">
            <v>303605929.81</v>
          </cell>
          <cell r="AH982">
            <v>299959184.76</v>
          </cell>
          <cell r="AI982">
            <v>211535782.9</v>
          </cell>
          <cell r="AJ982">
            <v>3037692861.19</v>
          </cell>
          <cell r="AK982">
            <v>0.657414435313619</v>
          </cell>
          <cell r="AL982">
            <v>2417266184.8</v>
          </cell>
          <cell r="AM982">
            <v>0.0124838761522729</v>
          </cell>
          <cell r="AN982">
            <v>0.4042442895432</v>
          </cell>
          <cell r="AO982">
            <v>0.0754838761288672</v>
          </cell>
          <cell r="AP982">
            <v>0.0293766130755483</v>
          </cell>
          <cell r="AQ982">
            <v>620426676.39</v>
          </cell>
          <cell r="AR982">
            <v>485069416.22</v>
          </cell>
          <cell r="AS982">
            <v>64328620.9288</v>
          </cell>
          <cell r="AT982">
            <v>532003274.53</v>
          </cell>
          <cell r="AU982">
            <v>573492818.08</v>
          </cell>
          <cell r="AV982">
            <v>562409110.550001</v>
          </cell>
          <cell r="AW982">
            <v>303605929.81</v>
          </cell>
          <cell r="AX982">
            <v>-260635403.85</v>
          </cell>
        </row>
        <row r="983">
          <cell r="A983" t="str">
            <v>600456.SH</v>
          </cell>
          <cell r="B983" t="str">
            <v>宝钛股份</v>
          </cell>
          <cell r="C983">
            <v>4615516350.99</v>
          </cell>
          <cell r="D983">
            <v>0</v>
          </cell>
          <cell r="E983">
            <v>0</v>
          </cell>
          <cell r="F983">
            <v>0</v>
          </cell>
          <cell r="G983">
            <v>3645237246.07</v>
          </cell>
          <cell r="H983">
            <v>77211706.99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28347678.21</v>
          </cell>
          <cell r="P983">
            <v>35456373.04</v>
          </cell>
          <cell r="Q983">
            <v>125803543.75</v>
          </cell>
          <cell r="R983">
            <v>99191868.66</v>
          </cell>
          <cell r="S983">
            <v>61712562.97</v>
          </cell>
          <cell r="T983">
            <v>-938946.83</v>
          </cell>
          <cell r="U983">
            <v>-938946.83</v>
          </cell>
          <cell r="V983">
            <v>0</v>
          </cell>
          <cell r="W983">
            <v>0</v>
          </cell>
          <cell r="X983">
            <v>49458138.42</v>
          </cell>
          <cell r="Y983">
            <v>25313716.42</v>
          </cell>
          <cell r="Z983">
            <v>0</v>
          </cell>
        </row>
        <row r="983">
          <cell r="AB983">
            <v>9249265.82</v>
          </cell>
          <cell r="AC983">
            <v>2164503.36</v>
          </cell>
          <cell r="AD983">
            <v>69221688.01</v>
          </cell>
          <cell r="AE983">
            <v>4615516350.99</v>
          </cell>
          <cell r="AF983">
            <v>3995749272.7</v>
          </cell>
          <cell r="AG983">
            <v>544056276.62</v>
          </cell>
          <cell r="AH983">
            <v>551141039.08</v>
          </cell>
          <cell r="AI983">
            <v>481919351.07</v>
          </cell>
          <cell r="AJ983">
            <v>970279104.92</v>
          </cell>
          <cell r="AK983">
            <v>0.210221139117378</v>
          </cell>
          <cell r="AL983">
            <v>307028417.62</v>
          </cell>
          <cell r="AM983">
            <v>0.00614182164123838</v>
          </cell>
          <cell r="AN983">
            <v>0.00768199489367963</v>
          </cell>
          <cell r="AO983">
            <v>0.027256656500202</v>
          </cell>
          <cell r="AP983">
            <v>0.0214909581327177</v>
          </cell>
          <cell r="AQ983">
            <v>663250687.3</v>
          </cell>
          <cell r="AR983">
            <v>532316436.32</v>
          </cell>
          <cell r="AS983">
            <v>56398876.8448</v>
          </cell>
          <cell r="AT983">
            <v>594028999.29</v>
          </cell>
          <cell r="AU983">
            <v>601538124.33</v>
          </cell>
          <cell r="AV983">
            <v>529496079.43</v>
          </cell>
          <cell r="AW983">
            <v>544056276.62</v>
          </cell>
          <cell r="AX983">
            <v>0</v>
          </cell>
        </row>
        <row r="984">
          <cell r="A984" t="str">
            <v>601108.SH</v>
          </cell>
          <cell r="B984" t="str">
            <v>财通证券</v>
          </cell>
          <cell r="C984">
            <v>4607921972.42</v>
          </cell>
          <cell r="D984">
            <v>1939305581.28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32601557.44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2509381112.04</v>
          </cell>
          <cell r="U984">
            <v>664862890.87</v>
          </cell>
          <cell r="V984">
            <v>277423.54</v>
          </cell>
          <cell r="W984">
            <v>-1033169853.13</v>
          </cell>
          <cell r="X984">
            <v>-48044591.79</v>
          </cell>
          <cell r="Y984">
            <v>0</v>
          </cell>
          <cell r="Z984">
            <v>0</v>
          </cell>
        </row>
        <row r="984">
          <cell r="AB984">
            <v>324450.7</v>
          </cell>
          <cell r="AC984">
            <v>2911368.68</v>
          </cell>
          <cell r="AD984">
            <v>289057568.04</v>
          </cell>
          <cell r="AE984">
            <v>4607921972.42</v>
          </cell>
          <cell r="AF984">
            <v>32601557.44</v>
          </cell>
          <cell r="AG984">
            <v>6099853689.22</v>
          </cell>
          <cell r="AH984">
            <v>6097266771.24</v>
          </cell>
          <cell r="AI984">
            <v>5808209203.2</v>
          </cell>
          <cell r="AJ984">
            <v>4607921972.42</v>
          </cell>
          <cell r="AK984">
            <v>1</v>
          </cell>
          <cell r="AL984">
            <v>35188475.42</v>
          </cell>
          <cell r="AM984">
            <v>0.00707511056722131</v>
          </cell>
          <cell r="AN984">
            <v>0</v>
          </cell>
          <cell r="AO984">
            <v>0</v>
          </cell>
          <cell r="AP984">
            <v>0</v>
          </cell>
          <cell r="AQ984">
            <v>4572733497</v>
          </cell>
          <cell r="AR984">
            <v>4283675928.96</v>
          </cell>
          <cell r="AS984">
            <v>2378335848.772</v>
          </cell>
          <cell r="AT984">
            <v>4283675928.96</v>
          </cell>
          <cell r="AU984">
            <v>4572733497</v>
          </cell>
          <cell r="AV984">
            <v>4623365006.77</v>
          </cell>
          <cell r="AW984">
            <v>6099853689.22</v>
          </cell>
          <cell r="AX984">
            <v>811625791.58</v>
          </cell>
        </row>
        <row r="985">
          <cell r="A985" t="str">
            <v>002798.SZ</v>
          </cell>
          <cell r="B985" t="str">
            <v>帝欧家居</v>
          </cell>
          <cell r="C985">
            <v>4603844794.88</v>
          </cell>
          <cell r="D985">
            <v>0</v>
          </cell>
          <cell r="E985">
            <v>0</v>
          </cell>
          <cell r="F985">
            <v>0</v>
          </cell>
          <cell r="G985">
            <v>3299944015.2</v>
          </cell>
          <cell r="H985">
            <v>90553686.9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31438696.26</v>
          </cell>
          <cell r="P985">
            <v>463462279.06</v>
          </cell>
          <cell r="Q985">
            <v>137022603.39</v>
          </cell>
          <cell r="R985">
            <v>183164088.64</v>
          </cell>
          <cell r="S985">
            <v>83103148.44</v>
          </cell>
          <cell r="T985">
            <v>-13835227.26</v>
          </cell>
          <cell r="U985">
            <v>0</v>
          </cell>
          <cell r="V985">
            <v>0</v>
          </cell>
          <cell r="W985">
            <v>879091.42</v>
          </cell>
          <cell r="X985">
            <v>40389881.4</v>
          </cell>
          <cell r="Y985">
            <v>11419341.25</v>
          </cell>
          <cell r="Z985">
            <v>-628757.25</v>
          </cell>
        </row>
        <row r="985">
          <cell r="AB985">
            <v>1124027.07</v>
          </cell>
          <cell r="AC985">
            <v>4808274.97</v>
          </cell>
          <cell r="AD985">
            <v>28415610.22</v>
          </cell>
          <cell r="AE985">
            <v>4603844794.88</v>
          </cell>
          <cell r="AF985">
            <v>4198134830.99</v>
          </cell>
          <cell r="AG985">
            <v>340315848.15</v>
          </cell>
          <cell r="AH985">
            <v>336631600.25</v>
          </cell>
          <cell r="AI985">
            <v>308215990.03</v>
          </cell>
          <cell r="AJ985">
            <v>1303900779.68</v>
          </cell>
          <cell r="AK985">
            <v>0.283219968911655</v>
          </cell>
          <cell r="AL985">
            <v>830191256.5</v>
          </cell>
          <cell r="AM985">
            <v>0.00682879151246875</v>
          </cell>
          <cell r="AN985">
            <v>0.100668528091004</v>
          </cell>
          <cell r="AO985">
            <v>0.0297626461131758</v>
          </cell>
          <cell r="AP985">
            <v>0.0397850268201264</v>
          </cell>
          <cell r="AQ985">
            <v>473709523.18</v>
          </cell>
          <cell r="AR985">
            <v>362190764.52</v>
          </cell>
          <cell r="AS985">
            <v>-3957590.21440005</v>
          </cell>
          <cell r="AT985">
            <v>445293912.96</v>
          </cell>
          <cell r="AU985">
            <v>390606374.74</v>
          </cell>
          <cell r="AV985">
            <v>345821445.53</v>
          </cell>
          <cell r="AW985">
            <v>340315848.15</v>
          </cell>
          <cell r="AX985">
            <v>-12956135.84</v>
          </cell>
        </row>
        <row r="986">
          <cell r="A986" t="str">
            <v>600521.SH</v>
          </cell>
          <cell r="B986" t="str">
            <v>华海药业</v>
          </cell>
          <cell r="C986">
            <v>4597707821.05</v>
          </cell>
          <cell r="D986">
            <v>0</v>
          </cell>
          <cell r="E986">
            <v>0</v>
          </cell>
          <cell r="F986">
            <v>0</v>
          </cell>
          <cell r="G986">
            <v>1780680441.32</v>
          </cell>
          <cell r="H986">
            <v>127479127.01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55389001.45</v>
          </cell>
          <cell r="P986">
            <v>879140906.93</v>
          </cell>
          <cell r="Q986">
            <v>852501337.56</v>
          </cell>
          <cell r="R986">
            <v>570006180.69</v>
          </cell>
          <cell r="S986">
            <v>130853164.04</v>
          </cell>
          <cell r="T986">
            <v>158598981.02</v>
          </cell>
          <cell r="U986">
            <v>-29962308.92</v>
          </cell>
          <cell r="V986">
            <v>0</v>
          </cell>
          <cell r="W986">
            <v>224277591.32</v>
          </cell>
          <cell r="X986">
            <v>-6859125.9</v>
          </cell>
          <cell r="Y986">
            <v>-771586.69</v>
          </cell>
          <cell r="Z986">
            <v>173881.61</v>
          </cell>
        </row>
        <row r="986">
          <cell r="AB986">
            <v>576298.53</v>
          </cell>
          <cell r="AC986">
            <v>13971131.55</v>
          </cell>
          <cell r="AD986">
            <v>175117782.33</v>
          </cell>
          <cell r="AE986">
            <v>4597707821.05</v>
          </cell>
          <cell r="AF986">
            <v>4268571031.99</v>
          </cell>
          <cell r="AG986">
            <v>719817955.6</v>
          </cell>
          <cell r="AH986">
            <v>706423122.58</v>
          </cell>
          <cell r="AI986">
            <v>531305340.25</v>
          </cell>
          <cell r="AJ986">
            <v>2817027379.73</v>
          </cell>
          <cell r="AK986">
            <v>0.612702566011831</v>
          </cell>
          <cell r="AL986">
            <v>2369660672.96</v>
          </cell>
          <cell r="AM986">
            <v>0.0120470903341027</v>
          </cell>
          <cell r="AN986">
            <v>0.191212869792415</v>
          </cell>
          <cell r="AO986">
            <v>0.18541877186213</v>
          </cell>
          <cell r="AP986">
            <v>0.123976164400944</v>
          </cell>
          <cell r="AQ986">
            <v>447366706.77</v>
          </cell>
          <cell r="AR986">
            <v>141395760.4</v>
          </cell>
          <cell r="AS986">
            <v>-402443286.7504</v>
          </cell>
          <cell r="AT986">
            <v>272248924.44</v>
          </cell>
          <cell r="AU986">
            <v>316513542.73</v>
          </cell>
          <cell r="AV986">
            <v>340315420.290001</v>
          </cell>
          <cell r="AW986">
            <v>719817955.6</v>
          </cell>
          <cell r="AX986">
            <v>412838881.26</v>
          </cell>
        </row>
        <row r="987">
          <cell r="A987" t="str">
            <v>600509.SH</v>
          </cell>
          <cell r="B987" t="str">
            <v>天富能源</v>
          </cell>
          <cell r="C987">
            <v>4591424168.79</v>
          </cell>
          <cell r="D987">
            <v>0</v>
          </cell>
          <cell r="E987">
            <v>0</v>
          </cell>
          <cell r="F987">
            <v>0</v>
          </cell>
          <cell r="G987">
            <v>3728652995.46</v>
          </cell>
          <cell r="H987">
            <v>365945393.2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48287362.2</v>
          </cell>
          <cell r="P987">
            <v>92757182.19</v>
          </cell>
          <cell r="Q987">
            <v>237078681.74</v>
          </cell>
          <cell r="R987">
            <v>0</v>
          </cell>
          <cell r="S987">
            <v>358191686.73</v>
          </cell>
          <cell r="T987">
            <v>-101160.17</v>
          </cell>
          <cell r="U987">
            <v>-106804.31</v>
          </cell>
          <cell r="V987">
            <v>0</v>
          </cell>
          <cell r="W987">
            <v>0</v>
          </cell>
          <cell r="X987">
            <v>3588314.22</v>
          </cell>
          <cell r="Y987">
            <v>-16162.97</v>
          </cell>
          <cell r="Z987">
            <v>2496177.17</v>
          </cell>
        </row>
        <row r="987">
          <cell r="AB987">
            <v>7753545.04</v>
          </cell>
          <cell r="AC987">
            <v>7608489.31</v>
          </cell>
          <cell r="AD987">
            <v>21809126.77</v>
          </cell>
          <cell r="AE987">
            <v>4591424168.79</v>
          </cell>
          <cell r="AF987">
            <v>4464967908.32</v>
          </cell>
          <cell r="AG987">
            <v>125279126.22</v>
          </cell>
          <cell r="AH987">
            <v>125424181.95</v>
          </cell>
          <cell r="AI987">
            <v>103615055.18</v>
          </cell>
          <cell r="AJ987">
            <v>862771173.33</v>
          </cell>
          <cell r="AK987">
            <v>0.187909272071757</v>
          </cell>
          <cell r="AL987">
            <v>377962007.43</v>
          </cell>
          <cell r="AM987">
            <v>0.0105168593501405</v>
          </cell>
          <cell r="AN987">
            <v>0.0202022681373054</v>
          </cell>
          <cell r="AO987">
            <v>0.0516351077627573</v>
          </cell>
          <cell r="AP987">
            <v>0</v>
          </cell>
          <cell r="AQ987">
            <v>484809165.9</v>
          </cell>
          <cell r="AR987">
            <v>104808352.4</v>
          </cell>
          <cell r="AS987">
            <v>-378050439.6192</v>
          </cell>
          <cell r="AT987">
            <v>463000039.13</v>
          </cell>
          <cell r="AU987">
            <v>126617479.17</v>
          </cell>
          <cell r="AV987">
            <v>117626579.92</v>
          </cell>
          <cell r="AW987">
            <v>125279126.22</v>
          </cell>
          <cell r="AX987">
            <v>5644.14</v>
          </cell>
        </row>
        <row r="988">
          <cell r="A988" t="str">
            <v>600748.SH</v>
          </cell>
          <cell r="B988" t="str">
            <v>上实发展</v>
          </cell>
          <cell r="C988">
            <v>4581286783.55</v>
          </cell>
          <cell r="D988">
            <v>0</v>
          </cell>
          <cell r="E988">
            <v>0</v>
          </cell>
          <cell r="F988">
            <v>0</v>
          </cell>
          <cell r="G988">
            <v>2670317666.03</v>
          </cell>
          <cell r="H988">
            <v>36208758.03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596477035.79</v>
          </cell>
          <cell r="P988">
            <v>106765992.29</v>
          </cell>
          <cell r="Q988">
            <v>247610733.81</v>
          </cell>
          <cell r="R988">
            <v>28974398.46</v>
          </cell>
          <cell r="S988">
            <v>4312128.49</v>
          </cell>
          <cell r="T988">
            <v>24511363.11</v>
          </cell>
          <cell r="U988">
            <v>0</v>
          </cell>
          <cell r="V988">
            <v>0</v>
          </cell>
          <cell r="W988">
            <v>0</v>
          </cell>
          <cell r="X988">
            <v>183388397.83</v>
          </cell>
          <cell r="Y988">
            <v>-367547.57</v>
          </cell>
          <cell r="Z988">
            <v>407521.95</v>
          </cell>
        </row>
        <row r="988">
          <cell r="AB988">
            <v>1087130.82</v>
          </cell>
          <cell r="AC988">
            <v>2963893.94</v>
          </cell>
          <cell r="AD988">
            <v>254219466.22</v>
          </cell>
          <cell r="AE988">
            <v>4581286783.55</v>
          </cell>
          <cell r="AF988">
            <v>3654457954.87</v>
          </cell>
          <cell r="AG988">
            <v>768726863.48</v>
          </cell>
          <cell r="AH988">
            <v>766850100.36</v>
          </cell>
          <cell r="AI988">
            <v>512630634.14</v>
          </cell>
          <cell r="AJ988">
            <v>1910969117.52</v>
          </cell>
          <cell r="AK988">
            <v>0.417124971172227</v>
          </cell>
          <cell r="AL988">
            <v>981337375.9</v>
          </cell>
          <cell r="AM988">
            <v>0.130198580436345</v>
          </cell>
          <cell r="AN988">
            <v>0.0233048043779674</v>
          </cell>
          <cell r="AO988">
            <v>0.0540482937455683</v>
          </cell>
          <cell r="AP988">
            <v>0.00632451095706084</v>
          </cell>
          <cell r="AQ988">
            <v>929631741.62</v>
          </cell>
          <cell r="AR988">
            <v>671100146.91</v>
          </cell>
          <cell r="AS988">
            <v>-134172100.4796</v>
          </cell>
          <cell r="AT988">
            <v>675412275.4</v>
          </cell>
          <cell r="AU988">
            <v>925319613.13</v>
          </cell>
          <cell r="AV988">
            <v>712318870.83</v>
          </cell>
          <cell r="AW988">
            <v>768726863.48</v>
          </cell>
          <cell r="AX988">
            <v>24511363.11</v>
          </cell>
        </row>
        <row r="989">
          <cell r="A989" t="str">
            <v>002929.SZ</v>
          </cell>
          <cell r="B989" t="str">
            <v>润建股份</v>
          </cell>
          <cell r="C989">
            <v>4580787152.77</v>
          </cell>
          <cell r="D989">
            <v>0</v>
          </cell>
          <cell r="E989">
            <v>0</v>
          </cell>
          <cell r="F989">
            <v>0</v>
          </cell>
          <cell r="G989">
            <v>3713113589.56</v>
          </cell>
          <cell r="H989">
            <v>43099488.37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10386309.45</v>
          </cell>
          <cell r="P989">
            <v>146501098.96</v>
          </cell>
          <cell r="Q989">
            <v>158274623.27</v>
          </cell>
          <cell r="R989">
            <v>194224863.6</v>
          </cell>
          <cell r="S989">
            <v>2249952.51</v>
          </cell>
          <cell r="T989">
            <v>-2481788.49</v>
          </cell>
          <cell r="U989">
            <v>-2964809.94</v>
          </cell>
          <cell r="V989">
            <v>0</v>
          </cell>
          <cell r="W989">
            <v>3140787.77</v>
          </cell>
          <cell r="X989">
            <v>36199883.73</v>
          </cell>
          <cell r="Y989">
            <v>16881913.34</v>
          </cell>
          <cell r="Z989">
            <v>233461.42</v>
          </cell>
        </row>
        <row r="989">
          <cell r="AB989">
            <v>1184165.68</v>
          </cell>
          <cell r="AC989">
            <v>3997151.66</v>
          </cell>
          <cell r="AD989">
            <v>51640285.87</v>
          </cell>
          <cell r="AE989">
            <v>4580787152.77</v>
          </cell>
          <cell r="AF989">
            <v>4224750437.35</v>
          </cell>
          <cell r="AG989">
            <v>303847379.050001</v>
          </cell>
          <cell r="AH989">
            <v>301034393.070001</v>
          </cell>
          <cell r="AI989">
            <v>249394107.200001</v>
          </cell>
          <cell r="AJ989">
            <v>867673563.210001</v>
          </cell>
          <cell r="AK989">
            <v>0.189415821838681</v>
          </cell>
          <cell r="AL989">
            <v>529081794.6</v>
          </cell>
          <cell r="AM989">
            <v>0.00226736346911893</v>
          </cell>
          <cell r="AN989">
            <v>0.0319816429085579</v>
          </cell>
          <cell r="AO989">
            <v>0.0345518396711123</v>
          </cell>
          <cell r="AP989">
            <v>0.0423998882992309</v>
          </cell>
          <cell r="AQ989">
            <v>338591768.610001</v>
          </cell>
          <cell r="AR989">
            <v>284701530.230001</v>
          </cell>
          <cell r="AS989">
            <v>2003482.485201</v>
          </cell>
          <cell r="AT989">
            <v>286951482.740001</v>
          </cell>
          <cell r="AU989">
            <v>336341816.100001</v>
          </cell>
          <cell r="AV989">
            <v>262338843.91</v>
          </cell>
          <cell r="AW989">
            <v>303847379.050001</v>
          </cell>
          <cell r="AX989">
            <v>3623809.22</v>
          </cell>
        </row>
        <row r="990">
          <cell r="A990" t="str">
            <v>600935.SH</v>
          </cell>
          <cell r="B990" t="str">
            <v>华塑股份</v>
          </cell>
          <cell r="C990">
            <v>4580531012.69</v>
          </cell>
          <cell r="D990">
            <v>0</v>
          </cell>
          <cell r="E990">
            <v>0</v>
          </cell>
          <cell r="F990">
            <v>0</v>
          </cell>
          <cell r="G990">
            <v>3298682003.87</v>
          </cell>
          <cell r="H990">
            <v>64980517.43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143490808.33</v>
          </cell>
          <cell r="P990">
            <v>9353770.25</v>
          </cell>
          <cell r="Q990">
            <v>195198241.5</v>
          </cell>
          <cell r="R990">
            <v>162427406.6</v>
          </cell>
          <cell r="S990">
            <v>65052451.4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76403.78</v>
          </cell>
          <cell r="Y990">
            <v>0</v>
          </cell>
          <cell r="Z990">
            <v>6739.29</v>
          </cell>
        </row>
        <row r="990">
          <cell r="AB990">
            <v>1602162.75</v>
          </cell>
          <cell r="AC990">
            <v>33249710.29</v>
          </cell>
          <cell r="AD990">
            <v>106371787.79</v>
          </cell>
          <cell r="AE990">
            <v>4580531012.69</v>
          </cell>
          <cell r="AF990">
            <v>3874204681.95</v>
          </cell>
          <cell r="AG990">
            <v>706256666.25</v>
          </cell>
          <cell r="AH990">
            <v>674609118.71</v>
          </cell>
          <cell r="AI990">
            <v>568237330.92</v>
          </cell>
          <cell r="AJ990">
            <v>1281849008.82</v>
          </cell>
          <cell r="AK990">
            <v>0.279847250301054</v>
          </cell>
          <cell r="AL990">
            <v>542117774.22</v>
          </cell>
          <cell r="AM990">
            <v>0.0313262387990541</v>
          </cell>
          <cell r="AN990">
            <v>0.00204207115377805</v>
          </cell>
          <cell r="AO990">
            <v>0.0426147625590174</v>
          </cell>
          <cell r="AP990">
            <v>0.0354603879222753</v>
          </cell>
          <cell r="AQ990">
            <v>739731234.6</v>
          </cell>
          <cell r="AR990">
            <v>568306995.41</v>
          </cell>
          <cell r="AS990">
            <v>190965852.4124</v>
          </cell>
          <cell r="AT990">
            <v>633359446.81</v>
          </cell>
          <cell r="AU990">
            <v>674678783.2</v>
          </cell>
          <cell r="AV990">
            <v>706328600.22</v>
          </cell>
          <cell r="AW990">
            <v>706256666.25</v>
          </cell>
          <cell r="AX990">
            <v>0</v>
          </cell>
        </row>
        <row r="991">
          <cell r="A991" t="str">
            <v>601000.SH</v>
          </cell>
          <cell r="B991" t="str">
            <v>唐山港</v>
          </cell>
          <cell r="C991">
            <v>4556882205.09</v>
          </cell>
          <cell r="D991">
            <v>0</v>
          </cell>
          <cell r="E991">
            <v>0</v>
          </cell>
          <cell r="F991">
            <v>0</v>
          </cell>
          <cell r="G991">
            <v>2647924661.75</v>
          </cell>
          <cell r="H991">
            <v>24224040.29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125813318.08</v>
          </cell>
          <cell r="P991">
            <v>2861916.66</v>
          </cell>
          <cell r="Q991">
            <v>313127471.59</v>
          </cell>
          <cell r="R991">
            <v>45441850.79</v>
          </cell>
          <cell r="S991">
            <v>-19765165.4</v>
          </cell>
          <cell r="T991">
            <v>501880181.85</v>
          </cell>
          <cell r="U991">
            <v>343149129.88</v>
          </cell>
          <cell r="V991">
            <v>0</v>
          </cell>
          <cell r="W991">
            <v>14403586.42</v>
          </cell>
          <cell r="X991">
            <v>12467736.75</v>
          </cell>
          <cell r="Y991">
            <v>74094178.84</v>
          </cell>
          <cell r="Z991">
            <v>236664829.2</v>
          </cell>
        </row>
        <row r="991">
          <cell r="AB991">
            <v>16156786.71</v>
          </cell>
          <cell r="AC991">
            <v>1442238.87</v>
          </cell>
          <cell r="AD991">
            <v>357928631.74</v>
          </cell>
          <cell r="AE991">
            <v>4556882205.09</v>
          </cell>
          <cell r="AF991">
            <v>3115404053.47</v>
          </cell>
          <cell r="AG991">
            <v>2107864833.5</v>
          </cell>
          <cell r="AH991">
            <v>2122579381.34</v>
          </cell>
          <cell r="AI991">
            <v>1764650749.6</v>
          </cell>
          <cell r="AJ991">
            <v>1908957543.34</v>
          </cell>
          <cell r="AK991">
            <v>0.418917465368692</v>
          </cell>
          <cell r="AL991">
            <v>546624188.12</v>
          </cell>
          <cell r="AM991">
            <v>0.0276095173009887</v>
          </cell>
          <cell r="AN991">
            <v>0.000628042712362251</v>
          </cell>
          <cell r="AO991">
            <v>0.0687152876675722</v>
          </cell>
          <cell r="AP991">
            <v>0.00997213637412919</v>
          </cell>
          <cell r="AQ991">
            <v>1362333355.22</v>
          </cell>
          <cell r="AR991">
            <v>1024169888.88</v>
          </cell>
          <cell r="AS991">
            <v>-497705921.3632</v>
          </cell>
          <cell r="AT991">
            <v>1004404723.48</v>
          </cell>
          <cell r="AU991">
            <v>1382098520.62</v>
          </cell>
          <cell r="AV991">
            <v>1547591859.54</v>
          </cell>
          <cell r="AW991">
            <v>2107864833.5</v>
          </cell>
          <cell r="AX991">
            <v>173134638.39</v>
          </cell>
        </row>
        <row r="992">
          <cell r="A992" t="str">
            <v>600396.SH</v>
          </cell>
          <cell r="B992" t="str">
            <v>金山股份</v>
          </cell>
          <cell r="C992">
            <v>4553329480.1</v>
          </cell>
          <cell r="D992">
            <v>0</v>
          </cell>
          <cell r="E992">
            <v>0</v>
          </cell>
          <cell r="F992">
            <v>0</v>
          </cell>
          <cell r="G992">
            <v>4892868409.49</v>
          </cell>
          <cell r="H992">
            <v>524971095.66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64834957.4</v>
          </cell>
          <cell r="P992">
            <v>0</v>
          </cell>
          <cell r="Q992">
            <v>137379159.46</v>
          </cell>
          <cell r="R992">
            <v>0</v>
          </cell>
          <cell r="S992">
            <v>543434868.16</v>
          </cell>
          <cell r="T992">
            <v>37715778.55</v>
          </cell>
          <cell r="U992">
            <v>38171813.13</v>
          </cell>
          <cell r="V992">
            <v>0</v>
          </cell>
          <cell r="W992">
            <v>0</v>
          </cell>
          <cell r="X992">
            <v>14496879.85</v>
          </cell>
          <cell r="Y992">
            <v>0</v>
          </cell>
          <cell r="Z992">
            <v>0</v>
          </cell>
        </row>
        <row r="992">
          <cell r="AB992">
            <v>5154801.65</v>
          </cell>
          <cell r="AC992">
            <v>3161486.79</v>
          </cell>
          <cell r="AD992">
            <v>-31383328.82</v>
          </cell>
          <cell r="AE992">
            <v>4553329480.1</v>
          </cell>
          <cell r="AF992">
            <v>5638517394.51</v>
          </cell>
          <cell r="AG992">
            <v>-1061969015.71</v>
          </cell>
          <cell r="AH992">
            <v>-1059975700.85</v>
          </cell>
          <cell r="AI992">
            <v>-1028592372.03</v>
          </cell>
          <cell r="AJ992">
            <v>-339538929.389999</v>
          </cell>
          <cell r="AK992">
            <v>-0.0745693740973347</v>
          </cell>
          <cell r="AL992">
            <v>200220802</v>
          </cell>
          <cell r="AM992">
            <v>0.0142390217275856</v>
          </cell>
          <cell r="AN992">
            <v>0</v>
          </cell>
          <cell r="AO992">
            <v>0.0301711440080068</v>
          </cell>
          <cell r="AP992">
            <v>0</v>
          </cell>
          <cell r="AQ992">
            <v>-539759731.389999</v>
          </cell>
          <cell r="AR992">
            <v>-1051811270.73</v>
          </cell>
          <cell r="AS992">
            <v>-1149039710.5092</v>
          </cell>
          <cell r="AT992">
            <v>-508376402.569999</v>
          </cell>
          <cell r="AU992">
            <v>-1083194599.55</v>
          </cell>
          <cell r="AV992">
            <v>-1081221021.76</v>
          </cell>
          <cell r="AW992">
            <v>-1061969015.71</v>
          </cell>
          <cell r="AX992">
            <v>-456034.580000006</v>
          </cell>
        </row>
        <row r="993">
          <cell r="A993" t="str">
            <v>601956.SH</v>
          </cell>
          <cell r="B993" t="str">
            <v>东贝集团</v>
          </cell>
          <cell r="C993">
            <v>4541811466.42</v>
          </cell>
          <cell r="D993">
            <v>0</v>
          </cell>
          <cell r="E993">
            <v>0</v>
          </cell>
          <cell r="F993">
            <v>0</v>
          </cell>
          <cell r="G993">
            <v>4050614984.94</v>
          </cell>
          <cell r="H993">
            <v>33845601.53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27326009.99</v>
          </cell>
          <cell r="P993">
            <v>69488585.8</v>
          </cell>
          <cell r="Q993">
            <v>119295374.18</v>
          </cell>
          <cell r="R993">
            <v>223006803.34</v>
          </cell>
          <cell r="S993">
            <v>34756008.2</v>
          </cell>
          <cell r="T993">
            <v>-13599740.18</v>
          </cell>
          <cell r="U993">
            <v>0</v>
          </cell>
          <cell r="V993">
            <v>0</v>
          </cell>
          <cell r="W993">
            <v>0</v>
          </cell>
          <cell r="X993">
            <v>11048742.57</v>
          </cell>
          <cell r="Y993">
            <v>0</v>
          </cell>
          <cell r="Z993">
            <v>-45783.24</v>
          </cell>
        </row>
        <row r="993">
          <cell r="AB993">
            <v>1695399.66</v>
          </cell>
          <cell r="AC993">
            <v>2282967.81</v>
          </cell>
          <cell r="AD993">
            <v>5049099.87</v>
          </cell>
          <cell r="AE993">
            <v>4541811466.42</v>
          </cell>
          <cell r="AF993">
            <v>4524487766.45</v>
          </cell>
          <cell r="AG993">
            <v>-7370566.01999973</v>
          </cell>
          <cell r="AH993">
            <v>-7958134.16999973</v>
          </cell>
          <cell r="AI993">
            <v>-13007234.0399997</v>
          </cell>
          <cell r="AJ993">
            <v>491196481.48</v>
          </cell>
          <cell r="AK993">
            <v>0.108149905629433</v>
          </cell>
          <cell r="AL993">
            <v>439704341.46</v>
          </cell>
          <cell r="AM993">
            <v>0.0060165443220256</v>
          </cell>
          <cell r="AN993">
            <v>0.0152997512806874</v>
          </cell>
          <cell r="AO993">
            <v>0.0262660339518744</v>
          </cell>
          <cell r="AP993">
            <v>0.0491008499557515</v>
          </cell>
          <cell r="AQ993">
            <v>51492140.02</v>
          </cell>
          <cell r="AR993">
            <v>11687031.95</v>
          </cell>
          <cell r="AS993">
            <v>-121943108.1116</v>
          </cell>
          <cell r="AT993">
            <v>46443040.15</v>
          </cell>
          <cell r="AU993">
            <v>16736131.82</v>
          </cell>
          <cell r="AV993">
            <v>7139580.82999998</v>
          </cell>
          <cell r="AW993">
            <v>-7370566.01999973</v>
          </cell>
          <cell r="AX993">
            <v>-13599740.18</v>
          </cell>
        </row>
        <row r="994">
          <cell r="A994" t="str">
            <v>002636.SZ</v>
          </cell>
          <cell r="B994" t="str">
            <v>金安国纪</v>
          </cell>
          <cell r="C994">
            <v>4531040165.88</v>
          </cell>
          <cell r="D994">
            <v>0</v>
          </cell>
          <cell r="E994">
            <v>0</v>
          </cell>
          <cell r="F994">
            <v>0</v>
          </cell>
          <cell r="G994">
            <v>3423295705.11</v>
          </cell>
          <cell r="H994">
            <v>2809025.89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20088246.18</v>
          </cell>
          <cell r="P994">
            <v>88803621.61</v>
          </cell>
          <cell r="Q994">
            <v>108309860.17</v>
          </cell>
          <cell r="R994">
            <v>172616921.96</v>
          </cell>
          <cell r="S994">
            <v>-22741028.85</v>
          </cell>
          <cell r="T994">
            <v>51100619.77</v>
          </cell>
          <cell r="U994">
            <v>-12658389.53</v>
          </cell>
          <cell r="V994">
            <v>0</v>
          </cell>
          <cell r="W994">
            <v>-2144748.84</v>
          </cell>
          <cell r="X994">
            <v>1306540.59</v>
          </cell>
          <cell r="Y994">
            <v>-175935.59</v>
          </cell>
          <cell r="Z994">
            <v>-653668.86</v>
          </cell>
        </row>
        <row r="994">
          <cell r="AB994">
            <v>11415338.29</v>
          </cell>
          <cell r="AC994">
            <v>248850.63</v>
          </cell>
          <cell r="AD994">
            <v>77464459.59</v>
          </cell>
          <cell r="AE994">
            <v>4531040165.88</v>
          </cell>
          <cell r="AF994">
            <v>3790373326.18</v>
          </cell>
          <cell r="AG994">
            <v>787838436.77</v>
          </cell>
          <cell r="AH994">
            <v>799004924.43</v>
          </cell>
          <cell r="AI994">
            <v>721540464.84</v>
          </cell>
          <cell r="AJ994">
            <v>1107744460.77</v>
          </cell>
          <cell r="AK994">
            <v>0.244479064456684</v>
          </cell>
          <cell r="AL994">
            <v>378476226.67</v>
          </cell>
          <cell r="AM994">
            <v>0.00443347342874383</v>
          </cell>
          <cell r="AN994">
            <v>0.0195989482235704</v>
          </cell>
          <cell r="AO994">
            <v>0.0239039726431038</v>
          </cell>
          <cell r="AP994">
            <v>0.0380965331668992</v>
          </cell>
          <cell r="AQ994">
            <v>729268234.1</v>
          </cell>
          <cell r="AR994">
            <v>674544803.36</v>
          </cell>
          <cell r="AS994">
            <v>393124669.2112</v>
          </cell>
          <cell r="AT994">
            <v>651803774.51</v>
          </cell>
          <cell r="AU994">
            <v>752009262.95</v>
          </cell>
          <cell r="AV994">
            <v>713332511.1</v>
          </cell>
          <cell r="AW994">
            <v>787838436.77</v>
          </cell>
          <cell r="AX994">
            <v>61614260.46</v>
          </cell>
        </row>
        <row r="995">
          <cell r="A995" t="str">
            <v>002595.SZ</v>
          </cell>
          <cell r="B995" t="str">
            <v>豪迈科技</v>
          </cell>
          <cell r="C995">
            <v>4530142897.5</v>
          </cell>
          <cell r="D995">
            <v>0</v>
          </cell>
          <cell r="E995">
            <v>0</v>
          </cell>
          <cell r="F995">
            <v>0</v>
          </cell>
          <cell r="G995">
            <v>3220468116.24</v>
          </cell>
          <cell r="H995">
            <v>11183098.82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41167768.32</v>
          </cell>
          <cell r="P995">
            <v>32426086.2</v>
          </cell>
          <cell r="Q995">
            <v>109742260.59</v>
          </cell>
          <cell r="R995">
            <v>181072475.59</v>
          </cell>
          <cell r="S995">
            <v>31743455.14</v>
          </cell>
          <cell r="T995">
            <v>27201333.18</v>
          </cell>
          <cell r="U995">
            <v>-175518.41</v>
          </cell>
          <cell r="V995">
            <v>0</v>
          </cell>
          <cell r="W995">
            <v>189031.05</v>
          </cell>
          <cell r="X995">
            <v>12575922.92</v>
          </cell>
          <cell r="Y995">
            <v>0</v>
          </cell>
          <cell r="Z995">
            <v>5816772.9</v>
          </cell>
        </row>
        <row r="995">
          <cell r="AB995">
            <v>2805356.1</v>
          </cell>
          <cell r="AC995">
            <v>3642072.38</v>
          </cell>
          <cell r="AD995">
            <v>121531517.72</v>
          </cell>
          <cell r="AE995">
            <v>4530142897.5</v>
          </cell>
          <cell r="AF995">
            <v>3616620162.08</v>
          </cell>
          <cell r="AG995">
            <v>934153949.63</v>
          </cell>
          <cell r="AH995">
            <v>933317233.35</v>
          </cell>
          <cell r="AI995">
            <v>811785715.63</v>
          </cell>
          <cell r="AJ995">
            <v>1309674781.26</v>
          </cell>
          <cell r="AK995">
            <v>0.289102311095475</v>
          </cell>
          <cell r="AL995">
            <v>365245306.98</v>
          </cell>
          <cell r="AM995">
            <v>0.00908752091301994</v>
          </cell>
          <cell r="AN995">
            <v>0.00715785063157602</v>
          </cell>
          <cell r="AO995">
            <v>0.0242249004221395</v>
          </cell>
          <cell r="AP995">
            <v>0.0399705880558263</v>
          </cell>
          <cell r="AQ995">
            <v>944429474.28</v>
          </cell>
          <cell r="AR995">
            <v>791154501.42</v>
          </cell>
          <cell r="AS995">
            <v>286931650.62</v>
          </cell>
          <cell r="AT995">
            <v>822897956.56</v>
          </cell>
          <cell r="AU995">
            <v>912686019.14</v>
          </cell>
          <cell r="AV995">
            <v>927323941.72</v>
          </cell>
          <cell r="AW995">
            <v>934153949.63</v>
          </cell>
          <cell r="AX995">
            <v>27565882.64</v>
          </cell>
        </row>
        <row r="996">
          <cell r="A996" t="str">
            <v>002160.SZ</v>
          </cell>
          <cell r="B996" t="str">
            <v>常铝股份</v>
          </cell>
          <cell r="C996">
            <v>4524028007.54</v>
          </cell>
          <cell r="D996">
            <v>0</v>
          </cell>
          <cell r="E996">
            <v>0</v>
          </cell>
          <cell r="F996">
            <v>0</v>
          </cell>
          <cell r="G996">
            <v>3916247402.5</v>
          </cell>
          <cell r="H996">
            <v>79166329.75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14829915.41</v>
          </cell>
          <cell r="P996">
            <v>94778428.56</v>
          </cell>
          <cell r="Q996">
            <v>113711987.46</v>
          </cell>
          <cell r="R996">
            <v>222292444.04</v>
          </cell>
          <cell r="S996">
            <v>82719265.95</v>
          </cell>
          <cell r="T996">
            <v>1524502.79</v>
          </cell>
          <cell r="U996">
            <v>0</v>
          </cell>
          <cell r="V996">
            <v>0</v>
          </cell>
          <cell r="W996">
            <v>0</v>
          </cell>
          <cell r="X996">
            <v>-7266989.12</v>
          </cell>
          <cell r="Y996">
            <v>-1445874.67</v>
          </cell>
          <cell r="Z996">
            <v>-92403.75</v>
          </cell>
        </row>
        <row r="996">
          <cell r="AB996">
            <v>331853</v>
          </cell>
          <cell r="AC996">
            <v>692726.17</v>
          </cell>
          <cell r="AD996">
            <v>11604592.74</v>
          </cell>
          <cell r="AE996">
            <v>4524028007.54</v>
          </cell>
          <cell r="AF996">
            <v>4444579443.92</v>
          </cell>
          <cell r="AG996">
            <v>89593526.4499999</v>
          </cell>
          <cell r="AH996">
            <v>89232653.2799999</v>
          </cell>
          <cell r="AI996">
            <v>77628060.5399999</v>
          </cell>
          <cell r="AJ996">
            <v>607780605.04</v>
          </cell>
          <cell r="AK996">
            <v>0.134345013785732</v>
          </cell>
          <cell r="AL996">
            <v>444527773.97</v>
          </cell>
          <cell r="AM996">
            <v>0.00327803351024433</v>
          </cell>
          <cell r="AN996">
            <v>0.020950009240004</v>
          </cell>
          <cell r="AO996">
            <v>0.0251351201341993</v>
          </cell>
          <cell r="AP996">
            <v>0.0491359566451655</v>
          </cell>
          <cell r="AQ996">
            <v>163252831.07</v>
          </cell>
          <cell r="AR996">
            <v>68928972.3799999</v>
          </cell>
          <cell r="AS996">
            <v>-182887754.8312</v>
          </cell>
          <cell r="AT996">
            <v>151648238.33</v>
          </cell>
          <cell r="AU996">
            <v>80533565.1199999</v>
          </cell>
          <cell r="AV996">
            <v>91621959.86</v>
          </cell>
          <cell r="AW996">
            <v>89593526.4499999</v>
          </cell>
          <cell r="AX996">
            <v>1524502.79</v>
          </cell>
        </row>
        <row r="997">
          <cell r="A997" t="str">
            <v>000598.SZ</v>
          </cell>
          <cell r="B997" t="str">
            <v>兴蓉环境</v>
          </cell>
          <cell r="C997">
            <v>4518875262.95</v>
          </cell>
          <cell r="D997">
            <v>0</v>
          </cell>
          <cell r="E997">
            <v>0</v>
          </cell>
          <cell r="F997">
            <v>0</v>
          </cell>
          <cell r="G997">
            <v>2501092490.34</v>
          </cell>
          <cell r="H997">
            <v>222799356.96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41534852.03</v>
          </cell>
          <cell r="P997">
            <v>70143126.65</v>
          </cell>
          <cell r="Q997">
            <v>248664865.12</v>
          </cell>
          <cell r="R997">
            <v>1224051.14</v>
          </cell>
          <cell r="S997">
            <v>164554154.26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59897938.2</v>
          </cell>
          <cell r="Y997">
            <v>0</v>
          </cell>
          <cell r="Z997">
            <v>-557.39</v>
          </cell>
        </row>
        <row r="997">
          <cell r="AB997">
            <v>3393463.72</v>
          </cell>
          <cell r="AC997">
            <v>1183928.32</v>
          </cell>
          <cell r="AD997">
            <v>205655142.93</v>
          </cell>
          <cell r="AE997">
            <v>4518875262.95</v>
          </cell>
          <cell r="AF997">
            <v>3027213539.54</v>
          </cell>
          <cell r="AG997">
            <v>1431763227.82</v>
          </cell>
          <cell r="AH997">
            <v>1433972763.22</v>
          </cell>
          <cell r="AI997">
            <v>1228317620.29</v>
          </cell>
          <cell r="AJ997">
            <v>2017782772.61</v>
          </cell>
          <cell r="AK997">
            <v>0.446523228723237</v>
          </cell>
          <cell r="AL997">
            <v>359357359.54</v>
          </cell>
          <cell r="AM997">
            <v>0.00919141370653487</v>
          </cell>
          <cell r="AN997">
            <v>0.0155222533414674</v>
          </cell>
          <cell r="AO997">
            <v>0.0550280436281986</v>
          </cell>
          <cell r="AP997">
            <v>0.000270875177731929</v>
          </cell>
          <cell r="AQ997">
            <v>1658425413.07</v>
          </cell>
          <cell r="AR997">
            <v>1288216115.88</v>
          </cell>
          <cell r="AS997">
            <v>231453308.724</v>
          </cell>
          <cell r="AT997">
            <v>1452770270.14</v>
          </cell>
          <cell r="AU997">
            <v>1493871258.81</v>
          </cell>
          <cell r="AV997">
            <v>1373518025.12</v>
          </cell>
          <cell r="AW997">
            <v>1431763227.82</v>
          </cell>
          <cell r="AX997">
            <v>0</v>
          </cell>
        </row>
        <row r="998">
          <cell r="A998" t="str">
            <v>600846.SH</v>
          </cell>
          <cell r="B998" t="str">
            <v>同济科技</v>
          </cell>
          <cell r="C998">
            <v>4507367694.27</v>
          </cell>
          <cell r="D998">
            <v>0</v>
          </cell>
          <cell r="E998">
            <v>0</v>
          </cell>
          <cell r="F998">
            <v>0</v>
          </cell>
          <cell r="G998">
            <v>3721791837.67</v>
          </cell>
          <cell r="H998">
            <v>22967995.53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104347374.4</v>
          </cell>
          <cell r="P998">
            <v>36289597.69</v>
          </cell>
          <cell r="Q998">
            <v>133477145.95</v>
          </cell>
          <cell r="R998">
            <v>23261666.38</v>
          </cell>
          <cell r="S998">
            <v>-5282206.1</v>
          </cell>
          <cell r="T998">
            <v>59072446.05</v>
          </cell>
          <cell r="U998">
            <v>56388902.22</v>
          </cell>
          <cell r="V998">
            <v>0</v>
          </cell>
          <cell r="W998">
            <v>96810.58</v>
          </cell>
          <cell r="X998">
            <v>-1095438.78</v>
          </cell>
          <cell r="Y998">
            <v>-482557.97</v>
          </cell>
          <cell r="Z998">
            <v>5930791.25</v>
          </cell>
        </row>
        <row r="998">
          <cell r="AB998">
            <v>23457526.49</v>
          </cell>
          <cell r="AC998">
            <v>870348.2</v>
          </cell>
          <cell r="AD998">
            <v>115168063.96</v>
          </cell>
          <cell r="AE998">
            <v>4507367694.27</v>
          </cell>
          <cell r="AF998">
            <v>4013885415.99</v>
          </cell>
          <cell r="AG998">
            <v>560160322.91</v>
          </cell>
          <cell r="AH998">
            <v>582747501.2</v>
          </cell>
          <cell r="AI998">
            <v>467579437.24</v>
          </cell>
          <cell r="AJ998">
            <v>785575856.6</v>
          </cell>
          <cell r="AK998">
            <v>0.17428705840854</v>
          </cell>
          <cell r="AL998">
            <v>274306048.16</v>
          </cell>
          <cell r="AM998">
            <v>0.0231504020700711</v>
          </cell>
          <cell r="AN998">
            <v>0.00805117313507243</v>
          </cell>
          <cell r="AO998">
            <v>0.0296131034793729</v>
          </cell>
          <cell r="AP998">
            <v>0.00516080958062761</v>
          </cell>
          <cell r="AQ998">
            <v>511269808.44</v>
          </cell>
          <cell r="AR998">
            <v>401383950.58</v>
          </cell>
          <cell r="AS998">
            <v>144126459.2936</v>
          </cell>
          <cell r="AT998">
            <v>396101744.48</v>
          </cell>
          <cell r="AU998">
            <v>516552014.54</v>
          </cell>
          <cell r="AV998">
            <v>472740864.65</v>
          </cell>
          <cell r="AW998">
            <v>560160322.91</v>
          </cell>
          <cell r="AX998">
            <v>2780354.41</v>
          </cell>
        </row>
        <row r="999">
          <cell r="A999" t="str">
            <v>002067.SZ</v>
          </cell>
          <cell r="B999" t="str">
            <v>景兴纸业</v>
          </cell>
          <cell r="C999">
            <v>4502245849.86</v>
          </cell>
          <cell r="D999">
            <v>0</v>
          </cell>
          <cell r="E999">
            <v>0</v>
          </cell>
          <cell r="F999">
            <v>0</v>
          </cell>
          <cell r="G999">
            <v>3790567104.32</v>
          </cell>
          <cell r="H999">
            <v>20171842.01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22542152.81</v>
          </cell>
          <cell r="P999">
            <v>42161589.69</v>
          </cell>
          <cell r="Q999">
            <v>98513286.79</v>
          </cell>
          <cell r="R999">
            <v>174100086.87</v>
          </cell>
          <cell r="S999">
            <v>7550968.47</v>
          </cell>
          <cell r="T999">
            <v>10389727.37</v>
          </cell>
          <cell r="U999">
            <v>1020726.93</v>
          </cell>
          <cell r="V999">
            <v>0</v>
          </cell>
          <cell r="W999">
            <v>-6138701.12</v>
          </cell>
          <cell r="X999">
            <v>-917022.05</v>
          </cell>
          <cell r="Y999">
            <v>2482636.95</v>
          </cell>
          <cell r="Z999">
            <v>-175272.9</v>
          </cell>
        </row>
        <row r="999">
          <cell r="AB999">
            <v>231181.23</v>
          </cell>
          <cell r="AC999">
            <v>396083.54</v>
          </cell>
          <cell r="AD999">
            <v>39600726.95</v>
          </cell>
          <cell r="AE999">
            <v>4502245849.86</v>
          </cell>
          <cell r="AF999">
            <v>4135435188.95</v>
          </cell>
          <cell r="AG999">
            <v>369320799.36</v>
          </cell>
          <cell r="AH999">
            <v>369155897.05</v>
          </cell>
          <cell r="AI999">
            <v>329555170.1</v>
          </cell>
          <cell r="AJ999">
            <v>711678745.539999</v>
          </cell>
          <cell r="AK999">
            <v>0.158071942153521</v>
          </cell>
          <cell r="AL999">
            <v>339964655.42</v>
          </cell>
          <cell r="AM999">
            <v>0.00500686847447501</v>
          </cell>
          <cell r="AN999">
            <v>0.00936456850558506</v>
          </cell>
          <cell r="AO999">
            <v>0.0218809212280274</v>
          </cell>
          <cell r="AP999">
            <v>0.0386696090519832</v>
          </cell>
          <cell r="AQ999">
            <v>371714090.119999</v>
          </cell>
          <cell r="AR999">
            <v>324562394.699999</v>
          </cell>
          <cell r="AS999">
            <v>-102948944.901601</v>
          </cell>
          <cell r="AT999">
            <v>332113363.169999</v>
          </cell>
          <cell r="AU999">
            <v>364163121.649999</v>
          </cell>
          <cell r="AV999">
            <v>352448899.57</v>
          </cell>
          <cell r="AW999">
            <v>369320799.36</v>
          </cell>
          <cell r="AX999">
            <v>3230299.32</v>
          </cell>
        </row>
        <row r="1000">
          <cell r="A1000" t="str">
            <v>002318.SZ</v>
          </cell>
          <cell r="B1000" t="str">
            <v>久立特材</v>
          </cell>
          <cell r="C1000">
            <v>4492983706.24</v>
          </cell>
          <cell r="D1000">
            <v>0</v>
          </cell>
          <cell r="E1000">
            <v>0</v>
          </cell>
          <cell r="F1000">
            <v>0</v>
          </cell>
          <cell r="G1000">
            <v>3334446947.25</v>
          </cell>
          <cell r="H1000">
            <v>10607871.14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21859605.05</v>
          </cell>
          <cell r="P1000">
            <v>160584959.23</v>
          </cell>
          <cell r="Q1000">
            <v>133217703.61</v>
          </cell>
          <cell r="R1000">
            <v>166246496.37</v>
          </cell>
          <cell r="S1000">
            <v>2358987.22</v>
          </cell>
          <cell r="T1000">
            <v>89161037.78</v>
          </cell>
          <cell r="U1000">
            <v>45477888.22</v>
          </cell>
          <cell r="V1000">
            <v>0</v>
          </cell>
          <cell r="W1000">
            <v>-21858558.69</v>
          </cell>
          <cell r="X1000">
            <v>17690100.96</v>
          </cell>
          <cell r="Y1000">
            <v>31602155.65</v>
          </cell>
          <cell r="Z1000">
            <v>369973.54</v>
          </cell>
        </row>
        <row r="1000">
          <cell r="AB1000">
            <v>1616787.72</v>
          </cell>
          <cell r="AC1000">
            <v>137495.21</v>
          </cell>
          <cell r="AD1000">
            <v>97743713.86</v>
          </cell>
          <cell r="AE1000">
            <v>4492983706.24</v>
          </cell>
          <cell r="AF1000">
            <v>3818714698.73</v>
          </cell>
          <cell r="AG1000">
            <v>692649203.53</v>
          </cell>
          <cell r="AH1000">
            <v>694128496.04</v>
          </cell>
          <cell r="AI1000">
            <v>596384782.18</v>
          </cell>
          <cell r="AJ1000">
            <v>1158536758.99</v>
          </cell>
          <cell r="AK1000">
            <v>0.25785465399774</v>
          </cell>
          <cell r="AL1000">
            <v>512031627.4</v>
          </cell>
          <cell r="AM1000">
            <v>0.00486527583432824</v>
          </cell>
          <cell r="AN1000">
            <v>0.0357412734452997</v>
          </cell>
          <cell r="AO1000">
            <v>0.029650163971212</v>
          </cell>
          <cell r="AP1000">
            <v>0.0370013575030578</v>
          </cell>
          <cell r="AQ1000">
            <v>646505131.59</v>
          </cell>
          <cell r="AR1000">
            <v>546402430.51</v>
          </cell>
          <cell r="AS1000">
            <v>153557718.2428</v>
          </cell>
          <cell r="AT1000">
            <v>548761417.73</v>
          </cell>
          <cell r="AU1000">
            <v>644146144.37</v>
          </cell>
          <cell r="AV1000">
            <v>617097840.52</v>
          </cell>
          <cell r="AW1000">
            <v>692649203.53</v>
          </cell>
          <cell r="AX1000">
            <v>21824590.87</v>
          </cell>
        </row>
        <row r="1001">
          <cell r="A1001" t="str">
            <v>002815.SZ</v>
          </cell>
          <cell r="B1001" t="str">
            <v>崇达技术</v>
          </cell>
          <cell r="C1001">
            <v>4479999019.56</v>
          </cell>
          <cell r="D1001">
            <v>0</v>
          </cell>
          <cell r="E1001">
            <v>0</v>
          </cell>
          <cell r="F1001">
            <v>0</v>
          </cell>
          <cell r="G1001">
            <v>3313626577.7</v>
          </cell>
          <cell r="H1001">
            <v>47969063.33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25725393.67</v>
          </cell>
          <cell r="P1001">
            <v>87427367.94</v>
          </cell>
          <cell r="Q1001">
            <v>222257023.95</v>
          </cell>
          <cell r="R1001">
            <v>184388699.29</v>
          </cell>
          <cell r="S1001">
            <v>49792314.64</v>
          </cell>
          <cell r="T1001">
            <v>9323103.66</v>
          </cell>
          <cell r="U1001">
            <v>1907282.12</v>
          </cell>
          <cell r="V1001">
            <v>0</v>
          </cell>
          <cell r="W1001">
            <v>10240187.54</v>
          </cell>
          <cell r="X1001">
            <v>27160160.38</v>
          </cell>
          <cell r="Y1001">
            <v>33629498.86</v>
          </cell>
          <cell r="Z1001">
            <v>-13089242.64</v>
          </cell>
        </row>
        <row r="1001">
          <cell r="AB1001">
            <v>586224.36</v>
          </cell>
          <cell r="AC1001">
            <v>381929.27</v>
          </cell>
          <cell r="AD1001">
            <v>65079594.45</v>
          </cell>
          <cell r="AE1001">
            <v>4479999019.56</v>
          </cell>
          <cell r="AF1001">
            <v>3883217377.19</v>
          </cell>
          <cell r="AG1001">
            <v>542466031.690001</v>
          </cell>
          <cell r="AH1001">
            <v>542670326.780001</v>
          </cell>
          <cell r="AI1001">
            <v>477590732.330001</v>
          </cell>
          <cell r="AJ1001">
            <v>1166372441.86</v>
          </cell>
          <cell r="AK1001">
            <v>0.260351048463969</v>
          </cell>
          <cell r="AL1001">
            <v>553223688.62</v>
          </cell>
          <cell r="AM1001">
            <v>0.00574227662945484</v>
          </cell>
          <cell r="AN1001">
            <v>0.0195150417574392</v>
          </cell>
          <cell r="AO1001">
            <v>0.0496109537032508</v>
          </cell>
          <cell r="AP1001">
            <v>0.0411582008132023</v>
          </cell>
          <cell r="AQ1001">
            <v>613148753.240001</v>
          </cell>
          <cell r="AR1001">
            <v>498276844.150001</v>
          </cell>
          <cell r="AS1001">
            <v>142449645.280401</v>
          </cell>
          <cell r="AT1001">
            <v>548069158.790001</v>
          </cell>
          <cell r="AU1001">
            <v>563356438.600001</v>
          </cell>
          <cell r="AV1001">
            <v>524725991.8</v>
          </cell>
          <cell r="AW1001">
            <v>542466031.690001</v>
          </cell>
          <cell r="AX1001">
            <v>17656009.08</v>
          </cell>
        </row>
        <row r="1002">
          <cell r="A1002" t="str">
            <v>002285.SZ</v>
          </cell>
          <cell r="B1002" t="str">
            <v>世联行</v>
          </cell>
          <cell r="C1002">
            <v>4475145252.83</v>
          </cell>
          <cell r="D1002">
            <v>0</v>
          </cell>
          <cell r="E1002">
            <v>0</v>
          </cell>
          <cell r="F1002">
            <v>0</v>
          </cell>
          <cell r="G1002">
            <v>3908963323.21</v>
          </cell>
          <cell r="H1002">
            <v>126458572.61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24131049.7</v>
          </cell>
          <cell r="P1002">
            <v>0</v>
          </cell>
          <cell r="Q1002">
            <v>278743955.96</v>
          </cell>
          <cell r="R1002">
            <v>49304562.25</v>
          </cell>
          <cell r="S1002">
            <v>105096949.3</v>
          </cell>
          <cell r="T1002">
            <v>86013214.53</v>
          </cell>
          <cell r="U1002">
            <v>3227117.06</v>
          </cell>
          <cell r="V1002">
            <v>0</v>
          </cell>
          <cell r="W1002">
            <v>0</v>
          </cell>
          <cell r="X1002">
            <v>47482834.86</v>
          </cell>
          <cell r="Y1002">
            <v>3027054.37</v>
          </cell>
          <cell r="Z1002">
            <v>20239716.04</v>
          </cell>
        </row>
        <row r="1002">
          <cell r="AB1002">
            <v>22362255.74</v>
          </cell>
          <cell r="AC1002">
            <v>15906721.99</v>
          </cell>
          <cell r="AD1002">
            <v>87027448.99</v>
          </cell>
          <cell r="AE1002">
            <v>4475145252.83</v>
          </cell>
          <cell r="AF1002">
            <v>4366239840.42</v>
          </cell>
          <cell r="AG1002">
            <v>164648453.75</v>
          </cell>
          <cell r="AH1002">
            <v>171103987.5</v>
          </cell>
          <cell r="AI1002">
            <v>84076538.51</v>
          </cell>
          <cell r="AJ1002">
            <v>566181929.62</v>
          </cell>
          <cell r="AK1002">
            <v>0.126516995009705</v>
          </cell>
          <cell r="AL1002">
            <v>348751088.53</v>
          </cell>
          <cell r="AM1002">
            <v>0.00539223831555858</v>
          </cell>
          <cell r="AN1002">
            <v>0</v>
          </cell>
          <cell r="AO1002">
            <v>0.0622871304084996</v>
          </cell>
          <cell r="AP1002">
            <v>0.0110174216621954</v>
          </cell>
          <cell r="AQ1002">
            <v>217430841.09</v>
          </cell>
          <cell r="AR1002">
            <v>25306442.7999999</v>
          </cell>
          <cell r="AS1002">
            <v>-381318485.0368</v>
          </cell>
          <cell r="AT1002">
            <v>130403392.1</v>
          </cell>
          <cell r="AU1002">
            <v>112333891.79</v>
          </cell>
          <cell r="AV1002">
            <v>57273615.9099998</v>
          </cell>
          <cell r="AW1002">
            <v>164648453.75</v>
          </cell>
          <cell r="AX1002">
            <v>82786097.47</v>
          </cell>
        </row>
        <row r="1003">
          <cell r="A1003" t="str">
            <v>601827.SH</v>
          </cell>
          <cell r="B1003" t="str">
            <v>三峰环境</v>
          </cell>
          <cell r="C1003">
            <v>4471201617.84</v>
          </cell>
          <cell r="D1003">
            <v>0</v>
          </cell>
          <cell r="E1003">
            <v>0</v>
          </cell>
          <cell r="F1003">
            <v>0</v>
          </cell>
          <cell r="G1003">
            <v>2764675265.62</v>
          </cell>
          <cell r="H1003">
            <v>192375489.66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41360582.09</v>
          </cell>
          <cell r="P1003">
            <v>15188728.2</v>
          </cell>
          <cell r="Q1003">
            <v>335652545.69</v>
          </cell>
          <cell r="R1003">
            <v>35902091.5</v>
          </cell>
          <cell r="S1003">
            <v>204208360.35</v>
          </cell>
          <cell r="T1003">
            <v>168828384.06</v>
          </cell>
          <cell r="U1003">
            <v>168828384.06</v>
          </cell>
          <cell r="V1003">
            <v>0</v>
          </cell>
          <cell r="W1003">
            <v>0</v>
          </cell>
          <cell r="X1003">
            <v>47422858.12</v>
          </cell>
          <cell r="Y1003">
            <v>-1758443.89</v>
          </cell>
          <cell r="Z1003">
            <v>135193.79</v>
          </cell>
        </row>
        <row r="1003">
          <cell r="AB1003">
            <v>4277407.66</v>
          </cell>
          <cell r="AC1003">
            <v>22364.18</v>
          </cell>
          <cell r="AD1003">
            <v>114045000.34</v>
          </cell>
          <cell r="AE1003">
            <v>4471201617.84</v>
          </cell>
          <cell r="AF1003">
            <v>3396987573.45</v>
          </cell>
          <cell r="AG1003">
            <v>1197513208.01</v>
          </cell>
          <cell r="AH1003">
            <v>1201768251.49</v>
          </cell>
          <cell r="AI1003">
            <v>1087723251.15</v>
          </cell>
          <cell r="AJ1003">
            <v>1706526352.22</v>
          </cell>
          <cell r="AK1003">
            <v>0.381670633104756</v>
          </cell>
          <cell r="AL1003">
            <v>422090460.11</v>
          </cell>
          <cell r="AM1003">
            <v>0.00925043995443465</v>
          </cell>
          <cell r="AN1003">
            <v>0.00339701259263221</v>
          </cell>
          <cell r="AO1003">
            <v>0.0750698748074239</v>
          </cell>
          <cell r="AP1003">
            <v>0.00802962929623916</v>
          </cell>
          <cell r="AQ1003">
            <v>1284435892.11</v>
          </cell>
          <cell r="AR1003">
            <v>966182531.42</v>
          </cell>
          <cell r="AS1003">
            <v>273390943.2144</v>
          </cell>
          <cell r="AT1003">
            <v>1170390891.77</v>
          </cell>
          <cell r="AU1003">
            <v>1080227531.76</v>
          </cell>
          <cell r="AV1003">
            <v>1040517694.64</v>
          </cell>
          <cell r="AW1003">
            <v>1197513208.01</v>
          </cell>
          <cell r="AX1003">
            <v>0</v>
          </cell>
        </row>
        <row r="1004">
          <cell r="A1004" t="str">
            <v>600682.SH</v>
          </cell>
          <cell r="B1004" t="str">
            <v>南京新百</v>
          </cell>
          <cell r="C1004">
            <v>4460556528.19</v>
          </cell>
          <cell r="D1004">
            <v>0</v>
          </cell>
          <cell r="E1004">
            <v>0</v>
          </cell>
          <cell r="F1004">
            <v>0</v>
          </cell>
          <cell r="G1004">
            <v>1920271719.45</v>
          </cell>
          <cell r="H1004">
            <v>46628690.54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65578663.71</v>
          </cell>
          <cell r="P1004">
            <v>419882343.18</v>
          </cell>
          <cell r="Q1004">
            <v>690650699.17</v>
          </cell>
          <cell r="R1004">
            <v>186195935.06</v>
          </cell>
          <cell r="S1004">
            <v>26018563.91</v>
          </cell>
          <cell r="T1004">
            <v>2113321.36</v>
          </cell>
          <cell r="U1004">
            <v>1723418.51</v>
          </cell>
          <cell r="V1004">
            <v>0</v>
          </cell>
          <cell r="W1004">
            <v>13796694.44</v>
          </cell>
          <cell r="X1004">
            <v>-20202121.68</v>
          </cell>
          <cell r="Y1004">
            <v>-528355.87</v>
          </cell>
          <cell r="Z1004">
            <v>-37923.73</v>
          </cell>
        </row>
        <row r="1004">
          <cell r="AB1004">
            <v>1677407.9</v>
          </cell>
          <cell r="AC1004">
            <v>3613364.89</v>
          </cell>
          <cell r="AD1004">
            <v>192547098.99</v>
          </cell>
          <cell r="AE1004">
            <v>4460556528.19</v>
          </cell>
          <cell r="AF1004">
            <v>3308597924.48</v>
          </cell>
          <cell r="AG1004">
            <v>1188561173.33</v>
          </cell>
          <cell r="AH1004">
            <v>1186625216.34</v>
          </cell>
          <cell r="AI1004">
            <v>994078117.35</v>
          </cell>
          <cell r="AJ1004">
            <v>2540284808.74</v>
          </cell>
          <cell r="AK1004">
            <v>0.569499521569967</v>
          </cell>
          <cell r="AL1004">
            <v>1363715242.24</v>
          </cell>
          <cell r="AM1004">
            <v>0.0147019017235974</v>
          </cell>
          <cell r="AN1004">
            <v>0.0941322771108069</v>
          </cell>
          <cell r="AO1004">
            <v>0.154835096204969</v>
          </cell>
          <cell r="AP1004">
            <v>0.0417427587529206</v>
          </cell>
          <cell r="AQ1004">
            <v>1176569566.5</v>
          </cell>
          <cell r="AR1004">
            <v>958003903.6</v>
          </cell>
          <cell r="AS1004">
            <v>-397737685.5848</v>
          </cell>
          <cell r="AT1004">
            <v>984022467.51</v>
          </cell>
          <cell r="AU1004">
            <v>1150551002.59</v>
          </cell>
          <cell r="AV1004">
            <v>1152041030.9</v>
          </cell>
          <cell r="AW1004">
            <v>1188561173.33</v>
          </cell>
          <cell r="AX1004">
            <v>14186597.29</v>
          </cell>
        </row>
        <row r="1005">
          <cell r="A1005" t="str">
            <v>000628.SZ</v>
          </cell>
          <cell r="B1005" t="str">
            <v>高新发展</v>
          </cell>
          <cell r="C1005">
            <v>4435855685.25</v>
          </cell>
          <cell r="D1005">
            <v>0</v>
          </cell>
          <cell r="E1005">
            <v>0</v>
          </cell>
          <cell r="F1005">
            <v>0</v>
          </cell>
          <cell r="G1005">
            <v>4033732180.63</v>
          </cell>
          <cell r="H1005">
            <v>33345518.84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16716926.63</v>
          </cell>
          <cell r="P1005">
            <v>74271978.08</v>
          </cell>
          <cell r="Q1005">
            <v>78504905.42</v>
          </cell>
          <cell r="R1005">
            <v>8208807.91</v>
          </cell>
          <cell r="S1005">
            <v>21405717.22</v>
          </cell>
          <cell r="T1005">
            <v>15713597.16</v>
          </cell>
          <cell r="U1005">
            <v>508787.88</v>
          </cell>
          <cell r="V1005">
            <v>0</v>
          </cell>
          <cell r="W1005">
            <v>-643829.95</v>
          </cell>
          <cell r="X1005">
            <v>56415919.29</v>
          </cell>
          <cell r="Y1005">
            <v>834807.97</v>
          </cell>
          <cell r="Z1005">
            <v>0</v>
          </cell>
        </row>
        <row r="1005">
          <cell r="AB1005">
            <v>891449.48</v>
          </cell>
          <cell r="AC1005">
            <v>-2682517.25</v>
          </cell>
          <cell r="AD1005">
            <v>45029959.88</v>
          </cell>
          <cell r="AE1005">
            <v>4435855685.25</v>
          </cell>
          <cell r="AF1005">
            <v>4232840515.89</v>
          </cell>
          <cell r="AG1005">
            <v>160834209.31</v>
          </cell>
          <cell r="AH1005">
            <v>164408176.04</v>
          </cell>
          <cell r="AI1005">
            <v>119378216.16</v>
          </cell>
          <cell r="AJ1005">
            <v>402123504.62</v>
          </cell>
          <cell r="AK1005">
            <v>0.0906529727639993</v>
          </cell>
          <cell r="AL1005">
            <v>174963459.28</v>
          </cell>
          <cell r="AM1005">
            <v>0.00376859118424135</v>
          </cell>
          <cell r="AN1005">
            <v>0.0167435514926618</v>
          </cell>
          <cell r="AO1005">
            <v>0.0176978042096912</v>
          </cell>
          <cell r="AP1005">
            <v>0.00185055792894609</v>
          </cell>
          <cell r="AQ1005">
            <v>227160045.34</v>
          </cell>
          <cell r="AR1005">
            <v>160724368.24</v>
          </cell>
          <cell r="AS1005">
            <v>38801300.4216</v>
          </cell>
          <cell r="AT1005">
            <v>182130085.46</v>
          </cell>
          <cell r="AU1005">
            <v>205754328.12</v>
          </cell>
          <cell r="AV1005">
            <v>133824640.48</v>
          </cell>
          <cell r="AW1005">
            <v>160834209.31</v>
          </cell>
          <cell r="AX1005">
            <v>14560979.33</v>
          </cell>
        </row>
        <row r="1006">
          <cell r="A1006" t="str">
            <v>600858.SH</v>
          </cell>
          <cell r="B1006" t="str">
            <v>银座股份</v>
          </cell>
          <cell r="C1006">
            <v>4430015526.31</v>
          </cell>
          <cell r="D1006">
            <v>0</v>
          </cell>
          <cell r="E1006">
            <v>0</v>
          </cell>
          <cell r="F1006">
            <v>0</v>
          </cell>
          <cell r="G1006">
            <v>2703531307.06</v>
          </cell>
          <cell r="H1006">
            <v>251435151.4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97612607.63</v>
          </cell>
          <cell r="P1006">
            <v>1074209258.85</v>
          </cell>
          <cell r="Q1006">
            <v>174892590.14</v>
          </cell>
          <cell r="R1006">
            <v>0</v>
          </cell>
          <cell r="S1006">
            <v>267241374.71</v>
          </cell>
          <cell r="T1006">
            <v>-2538047.59</v>
          </cell>
          <cell r="U1006">
            <v>-2538047.59</v>
          </cell>
          <cell r="V1006">
            <v>0</v>
          </cell>
          <cell r="W1006">
            <v>0</v>
          </cell>
          <cell r="X1006">
            <v>1229644.89</v>
          </cell>
          <cell r="Y1006">
            <v>0</v>
          </cell>
          <cell r="Z1006">
            <v>550505.09</v>
          </cell>
        </row>
        <row r="1006">
          <cell r="AB1006">
            <v>1768266.49</v>
          </cell>
          <cell r="AC1006">
            <v>2900651.11</v>
          </cell>
          <cell r="AD1006">
            <v>85930078.32</v>
          </cell>
          <cell r="AE1006">
            <v>4430015526.31</v>
          </cell>
          <cell r="AF1006">
            <v>4317487138.39</v>
          </cell>
          <cell r="AG1006">
            <v>109311200.530001</v>
          </cell>
          <cell r="AH1006">
            <v>108178815.910001</v>
          </cell>
          <cell r="AI1006">
            <v>22248737.590001</v>
          </cell>
          <cell r="AJ1006">
            <v>1726484219.25</v>
          </cell>
          <cell r="AK1006">
            <v>0.389724191483383</v>
          </cell>
          <cell r="AL1006">
            <v>1347846841.24</v>
          </cell>
          <cell r="AM1006">
            <v>0.0220343714486497</v>
          </cell>
          <cell r="AN1006">
            <v>0.242484310149759</v>
          </cell>
          <cell r="AO1006">
            <v>0.0394790016200412</v>
          </cell>
          <cell r="AP1006">
            <v>0</v>
          </cell>
          <cell r="AQ1006">
            <v>378637378.010001</v>
          </cell>
          <cell r="AR1006">
            <v>25465924.9800007</v>
          </cell>
          <cell r="AS1006">
            <v>-167977992.445599</v>
          </cell>
          <cell r="AT1006">
            <v>292707299.690001</v>
          </cell>
          <cell r="AU1006">
            <v>111396003.300001</v>
          </cell>
          <cell r="AV1006">
            <v>127655471.43</v>
          </cell>
          <cell r="AW1006">
            <v>109311200.530001</v>
          </cell>
          <cell r="AX1006">
            <v>0</v>
          </cell>
        </row>
        <row r="1007">
          <cell r="A1007" t="str">
            <v>600375.SH</v>
          </cell>
          <cell r="B1007" t="str">
            <v>汉马科技</v>
          </cell>
          <cell r="C1007">
            <v>4420141671.4</v>
          </cell>
          <cell r="D1007">
            <v>0</v>
          </cell>
          <cell r="E1007">
            <v>0</v>
          </cell>
          <cell r="F1007">
            <v>0</v>
          </cell>
          <cell r="G1007">
            <v>4209260306.76</v>
          </cell>
          <cell r="H1007">
            <v>108110360.43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42973816.12</v>
          </cell>
          <cell r="P1007">
            <v>133275819.67</v>
          </cell>
          <cell r="Q1007">
            <v>152007553.56</v>
          </cell>
          <cell r="R1007">
            <v>133880642.83</v>
          </cell>
          <cell r="S1007">
            <v>44677470.75</v>
          </cell>
          <cell r="T1007">
            <v>620955.29</v>
          </cell>
          <cell r="U1007">
            <v>95955.29</v>
          </cell>
          <cell r="V1007">
            <v>0</v>
          </cell>
          <cell r="W1007">
            <v>0</v>
          </cell>
          <cell r="X1007">
            <v>172932905.03</v>
          </cell>
          <cell r="Y1007">
            <v>328462844.77</v>
          </cell>
          <cell r="Z1007">
            <v>23813266.36</v>
          </cell>
        </row>
        <row r="1007">
          <cell r="AB1007">
            <v>3773227.25</v>
          </cell>
          <cell r="AC1007">
            <v>1008649.15</v>
          </cell>
          <cell r="AD1007">
            <v>7200560.85</v>
          </cell>
          <cell r="AE1007">
            <v>4420141671.4</v>
          </cell>
          <cell r="AF1007">
            <v>4716075609.69</v>
          </cell>
          <cell r="AG1007">
            <v>-772895466.440001</v>
          </cell>
          <cell r="AH1007">
            <v>-770130888.340001</v>
          </cell>
          <cell r="AI1007">
            <v>-777331449.190001</v>
          </cell>
          <cell r="AJ1007">
            <v>210881364.639999</v>
          </cell>
          <cell r="AK1007">
            <v>0.0477091867902068</v>
          </cell>
          <cell r="AL1007">
            <v>787836098.85</v>
          </cell>
          <cell r="AM1007">
            <v>0.00972227121091094</v>
          </cell>
          <cell r="AN1007">
            <v>0.0301519339373996</v>
          </cell>
          <cell r="AO1007">
            <v>0.0343897469494127</v>
          </cell>
          <cell r="AP1007">
            <v>0.0302887673705707</v>
          </cell>
          <cell r="AQ1007">
            <v>-576954734.210001</v>
          </cell>
          <cell r="AR1007">
            <v>-628832765.810001</v>
          </cell>
          <cell r="AS1007">
            <v>-806381440.109201</v>
          </cell>
          <cell r="AT1007">
            <v>-584155295.060001</v>
          </cell>
          <cell r="AU1007">
            <v>-621632204.960001</v>
          </cell>
          <cell r="AV1007">
            <v>-836949311.410001</v>
          </cell>
          <cell r="AW1007">
            <v>-772895466.440001</v>
          </cell>
          <cell r="AX1007">
            <v>525000</v>
          </cell>
        </row>
        <row r="1008">
          <cell r="A1008" t="str">
            <v>600785.SH</v>
          </cell>
          <cell r="B1008" t="str">
            <v>新华百货</v>
          </cell>
          <cell r="C1008">
            <v>4414143001.74</v>
          </cell>
          <cell r="D1008">
            <v>0</v>
          </cell>
          <cell r="E1008">
            <v>0</v>
          </cell>
          <cell r="F1008">
            <v>0</v>
          </cell>
          <cell r="G1008">
            <v>3240093640.36</v>
          </cell>
          <cell r="H1008">
            <v>26987327.86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45630057.21</v>
          </cell>
          <cell r="P1008">
            <v>803061069.48</v>
          </cell>
          <cell r="Q1008">
            <v>151838284.72</v>
          </cell>
          <cell r="R1008">
            <v>0</v>
          </cell>
          <cell r="S1008">
            <v>167937930.79</v>
          </cell>
          <cell r="T1008">
            <v>691407.6</v>
          </cell>
          <cell r="U1008">
            <v>-565140.61</v>
          </cell>
          <cell r="V1008">
            <v>0</v>
          </cell>
          <cell r="W1008">
            <v>0</v>
          </cell>
          <cell r="X1008">
            <v>1688583.97</v>
          </cell>
          <cell r="Y1008">
            <v>0</v>
          </cell>
          <cell r="Z1008">
            <v>4609643.04</v>
          </cell>
        </row>
        <row r="1008">
          <cell r="AB1008">
            <v>15490577.64</v>
          </cell>
          <cell r="AC1008">
            <v>7025283.8</v>
          </cell>
          <cell r="AD1008">
            <v>18817114</v>
          </cell>
          <cell r="AE1008">
            <v>4414143001.74</v>
          </cell>
          <cell r="AF1008">
            <v>4408560982.56</v>
          </cell>
          <cell r="AG1008">
            <v>9194485.84999935</v>
          </cell>
          <cell r="AH1008">
            <v>17659779.6899993</v>
          </cell>
          <cell r="AI1008">
            <v>-1157334.31000065</v>
          </cell>
          <cell r="AJ1008">
            <v>1174049361.38</v>
          </cell>
          <cell r="AK1008">
            <v>0.265974473621993</v>
          </cell>
          <cell r="AL1008">
            <v>992064117.57</v>
          </cell>
          <cell r="AM1008">
            <v>0.0103372403639876</v>
          </cell>
          <cell r="AN1008">
            <v>0.181929101337098</v>
          </cell>
          <cell r="AO1008">
            <v>0.0343981345099484</v>
          </cell>
          <cell r="AP1008">
            <v>0</v>
          </cell>
          <cell r="AQ1008">
            <v>181985243.81</v>
          </cell>
          <cell r="AR1008">
            <v>-4769800.98000041</v>
          </cell>
          <cell r="AS1008">
            <v>-162226591.1984</v>
          </cell>
          <cell r="AT1008">
            <v>163168129.81</v>
          </cell>
          <cell r="AU1008">
            <v>14047313.0199996</v>
          </cell>
          <cell r="AV1008">
            <v>149453681.18</v>
          </cell>
          <cell r="AW1008">
            <v>9194485.84999935</v>
          </cell>
          <cell r="AX1008">
            <v>1256548.21</v>
          </cell>
        </row>
        <row r="1009">
          <cell r="A1009" t="str">
            <v>002133.SZ</v>
          </cell>
          <cell r="B1009" t="str">
            <v>广宇集团</v>
          </cell>
          <cell r="C1009">
            <v>4413312858.87</v>
          </cell>
          <cell r="D1009">
            <v>4043811.58</v>
          </cell>
          <cell r="E1009">
            <v>0</v>
          </cell>
          <cell r="F1009">
            <v>0</v>
          </cell>
          <cell r="G1009">
            <v>4066915042.99</v>
          </cell>
          <cell r="H1009">
            <v>33821831.21</v>
          </cell>
          <cell r="I1009">
            <v>3444.12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85404382.47</v>
          </cell>
          <cell r="P1009">
            <v>77649164.7</v>
          </cell>
          <cell r="Q1009">
            <v>76419147.37</v>
          </cell>
          <cell r="R1009">
            <v>0</v>
          </cell>
          <cell r="S1009">
            <v>18911260.43</v>
          </cell>
          <cell r="T1009">
            <v>135792027.23</v>
          </cell>
          <cell r="U1009">
            <v>116021498.51</v>
          </cell>
          <cell r="V1009">
            <v>1882.98</v>
          </cell>
          <cell r="W1009">
            <v>2850395.42</v>
          </cell>
          <cell r="X1009">
            <v>28389838.55</v>
          </cell>
          <cell r="Y1009">
            <v>4535065.19</v>
          </cell>
          <cell r="Z1009">
            <v>-1515542.48</v>
          </cell>
        </row>
        <row r="1009">
          <cell r="AB1009">
            <v>1038211.42</v>
          </cell>
          <cell r="AC1009">
            <v>2124625.75</v>
          </cell>
          <cell r="AD1009">
            <v>20521761.56</v>
          </cell>
          <cell r="AE1009">
            <v>4413312858.87</v>
          </cell>
          <cell r="AF1009">
            <v>4325298997.96</v>
          </cell>
          <cell r="AG1009">
            <v>192217720.32</v>
          </cell>
          <cell r="AH1009">
            <v>191131305.99</v>
          </cell>
          <cell r="AI1009">
            <v>170609544.43</v>
          </cell>
          <cell r="AJ1009">
            <v>346397815.88</v>
          </cell>
          <cell r="AK1009">
            <v>0.0784892952204374</v>
          </cell>
          <cell r="AL1009">
            <v>245094174.06</v>
          </cell>
          <cell r="AM1009">
            <v>0.019351535955207</v>
          </cell>
          <cell r="AN1009">
            <v>0.0175943032327605</v>
          </cell>
          <cell r="AO1009">
            <v>0.0173155971066974</v>
          </cell>
          <cell r="AP1009">
            <v>0</v>
          </cell>
          <cell r="AQ1009">
            <v>101303641.82</v>
          </cell>
          <cell r="AR1009">
            <v>61870619.8300001</v>
          </cell>
          <cell r="AS1009">
            <v>-238929926.3036</v>
          </cell>
          <cell r="AT1009">
            <v>80781880.2600001</v>
          </cell>
          <cell r="AU1009">
            <v>82392381.3900001</v>
          </cell>
          <cell r="AV1009">
            <v>38662843.9100001</v>
          </cell>
          <cell r="AW1009">
            <v>192217720.32</v>
          </cell>
          <cell r="AX1009">
            <v>22622807.12</v>
          </cell>
        </row>
        <row r="1010">
          <cell r="A1010" t="str">
            <v>002187.SZ</v>
          </cell>
          <cell r="B1010" t="str">
            <v>广百股份</v>
          </cell>
          <cell r="C1010">
            <v>4409735648.73</v>
          </cell>
          <cell r="D1010">
            <v>0</v>
          </cell>
          <cell r="E1010">
            <v>0</v>
          </cell>
          <cell r="F1010">
            <v>0</v>
          </cell>
          <cell r="G1010">
            <v>3335593667.3</v>
          </cell>
          <cell r="H1010">
            <v>41205409.85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73527676.73</v>
          </cell>
          <cell r="P1010">
            <v>743127178.13</v>
          </cell>
          <cell r="Q1010">
            <v>92675405.82</v>
          </cell>
          <cell r="R1010">
            <v>340566.04</v>
          </cell>
          <cell r="S1010">
            <v>-15109068.02</v>
          </cell>
          <cell r="T1010">
            <v>20494060.85</v>
          </cell>
          <cell r="U1010">
            <v>479767.82</v>
          </cell>
          <cell r="V1010">
            <v>0</v>
          </cell>
          <cell r="W1010">
            <v>26710383.08</v>
          </cell>
          <cell r="X1010">
            <v>991901.87</v>
          </cell>
          <cell r="Y1010">
            <v>-1008015.34</v>
          </cell>
          <cell r="Z1010">
            <v>110168.76</v>
          </cell>
        </row>
        <row r="1010">
          <cell r="AB1010">
            <v>763842.66</v>
          </cell>
          <cell r="AC1010">
            <v>119979.86</v>
          </cell>
          <cell r="AD1010">
            <v>61298141.92</v>
          </cell>
          <cell r="AE1010">
            <v>4409735648.73</v>
          </cell>
          <cell r="AF1010">
            <v>4230155426</v>
          </cell>
          <cell r="AG1010">
            <v>226910948.889999</v>
          </cell>
          <cell r="AH1010">
            <v>227554811.689999</v>
          </cell>
          <cell r="AI1010">
            <v>166256669.769999</v>
          </cell>
          <cell r="AJ1010">
            <v>1074141981.43</v>
          </cell>
          <cell r="AK1010">
            <v>0.243584211615803</v>
          </cell>
          <cell r="AL1010">
            <v>908018948.58</v>
          </cell>
          <cell r="AM1010">
            <v>0.0166739420652519</v>
          </cell>
          <cell r="AN1010">
            <v>0.168519665877028</v>
          </cell>
          <cell r="AO1010">
            <v>0.0210160910318265</v>
          </cell>
          <cell r="AP1010">
            <v>7.72304888838592e-5</v>
          </cell>
          <cell r="AQ1010">
            <v>166123032.849999</v>
          </cell>
          <cell r="AR1010">
            <v>119933958.949999</v>
          </cell>
          <cell r="AS1010">
            <v>-168291242.370001</v>
          </cell>
          <cell r="AT1010">
            <v>104824890.929999</v>
          </cell>
          <cell r="AU1010">
            <v>181232100.869999</v>
          </cell>
          <cell r="AV1010">
            <v>123392027.089999</v>
          </cell>
          <cell r="AW1010">
            <v>226910948.889999</v>
          </cell>
          <cell r="AX1010">
            <v>46724676.11</v>
          </cell>
        </row>
        <row r="1011">
          <cell r="A1011" t="str">
            <v>600536.SH</v>
          </cell>
          <cell r="B1011" t="str">
            <v>中国软件</v>
          </cell>
          <cell r="C1011">
            <v>4389165244.63</v>
          </cell>
          <cell r="D1011">
            <v>0</v>
          </cell>
          <cell r="E1011">
            <v>0</v>
          </cell>
          <cell r="F1011">
            <v>0</v>
          </cell>
          <cell r="G1011">
            <v>2834471236.02</v>
          </cell>
          <cell r="H1011">
            <v>41129929.14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32518957.06</v>
          </cell>
          <cell r="P1011">
            <v>361954812.69</v>
          </cell>
          <cell r="Q1011">
            <v>476526970.7</v>
          </cell>
          <cell r="R1011">
            <v>1430713669.3</v>
          </cell>
          <cell r="S1011">
            <v>20660914.75</v>
          </cell>
          <cell r="T1011">
            <v>16095653.42</v>
          </cell>
          <cell r="U1011">
            <v>-5109879.46</v>
          </cell>
          <cell r="V1011">
            <v>0</v>
          </cell>
          <cell r="W1011">
            <v>0</v>
          </cell>
          <cell r="X1011">
            <v>-17522352.45</v>
          </cell>
          <cell r="Y1011">
            <v>-40090219.98</v>
          </cell>
          <cell r="Z1011">
            <v>21902.81</v>
          </cell>
        </row>
        <row r="1011">
          <cell r="AB1011">
            <v>17161083.13</v>
          </cell>
          <cell r="AC1011">
            <v>3855380.56</v>
          </cell>
          <cell r="AD1011">
            <v>24275066.05</v>
          </cell>
          <cell r="AE1011">
            <v>4389165244.63</v>
          </cell>
          <cell r="AF1011">
            <v>5156846560.52</v>
          </cell>
          <cell r="AG1011">
            <v>-693951187.229999</v>
          </cell>
          <cell r="AH1011">
            <v>-680645484.659999</v>
          </cell>
          <cell r="AI1011">
            <v>-704920550.709999</v>
          </cell>
          <cell r="AJ1011">
            <v>1554694008.61</v>
          </cell>
          <cell r="AK1011">
            <v>0.354211774211991</v>
          </cell>
          <cell r="AL1011">
            <v>2248318487.2</v>
          </cell>
          <cell r="AM1011">
            <v>0.00740891610307584</v>
          </cell>
          <cell r="AN1011">
            <v>0.0824655241979873</v>
          </cell>
          <cell r="AO1011">
            <v>0.108568929201974</v>
          </cell>
          <cell r="AP1011">
            <v>0.32596486793256</v>
          </cell>
          <cell r="AQ1011">
            <v>-693624478.59</v>
          </cell>
          <cell r="AR1011">
            <v>-738560459.39</v>
          </cell>
          <cell r="AS1011">
            <v>-885569610.902</v>
          </cell>
          <cell r="AT1011">
            <v>-717899544.64</v>
          </cell>
          <cell r="AU1011">
            <v>-714285393.34</v>
          </cell>
          <cell r="AV1011">
            <v>-730515855.04</v>
          </cell>
          <cell r="AW1011">
            <v>-693951187.229999</v>
          </cell>
          <cell r="AX1011">
            <v>21205532.88</v>
          </cell>
        </row>
        <row r="1012">
          <cell r="A1012" t="str">
            <v>002402.SZ</v>
          </cell>
          <cell r="B1012" t="str">
            <v>和而泰</v>
          </cell>
          <cell r="C1012">
            <v>4377293425.59</v>
          </cell>
          <cell r="D1012">
            <v>0</v>
          </cell>
          <cell r="E1012">
            <v>0</v>
          </cell>
          <cell r="F1012">
            <v>0</v>
          </cell>
          <cell r="G1012">
            <v>3490802509.49</v>
          </cell>
          <cell r="H1012">
            <v>14824428.39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12409766.19</v>
          </cell>
          <cell r="P1012">
            <v>56376451.07</v>
          </cell>
          <cell r="Q1012">
            <v>154803332.79</v>
          </cell>
          <cell r="R1012">
            <v>183851145.81</v>
          </cell>
          <cell r="S1012">
            <v>9831244.29</v>
          </cell>
          <cell r="T1012">
            <v>23884798.52</v>
          </cell>
          <cell r="U1012">
            <v>-539381.71</v>
          </cell>
          <cell r="V1012">
            <v>0</v>
          </cell>
          <cell r="W1012">
            <v>6169774.34</v>
          </cell>
          <cell r="X1012">
            <v>6198824.28</v>
          </cell>
          <cell r="Y1012">
            <v>14116993.58</v>
          </cell>
          <cell r="Z1012">
            <v>-126599.54</v>
          </cell>
        </row>
        <row r="1012">
          <cell r="AB1012">
            <v>3373538.54</v>
          </cell>
          <cell r="AC1012">
            <v>1365476.85</v>
          </cell>
          <cell r="AD1012">
            <v>52205135.81</v>
          </cell>
          <cell r="AE1012">
            <v>4377293425.59</v>
          </cell>
          <cell r="AF1012">
            <v>3908074449.64</v>
          </cell>
          <cell r="AG1012">
            <v>478831131.41</v>
          </cell>
          <cell r="AH1012">
            <v>480839193.1</v>
          </cell>
          <cell r="AI1012">
            <v>428634057.29</v>
          </cell>
          <cell r="AJ1012">
            <v>886490916.1</v>
          </cell>
          <cell r="AK1012">
            <v>0.202520331608913</v>
          </cell>
          <cell r="AL1012">
            <v>419549627.75</v>
          </cell>
          <cell r="AM1012">
            <v>0.00283503182981784</v>
          </cell>
          <cell r="AN1012">
            <v>0.01287929448376</v>
          </cell>
          <cell r="AO1012">
            <v>0.0353650801394779</v>
          </cell>
          <cell r="AP1012">
            <v>0.0420011015791612</v>
          </cell>
          <cell r="AQ1012">
            <v>466941288.35</v>
          </cell>
          <cell r="AR1012">
            <v>404904908.25</v>
          </cell>
          <cell r="AS1012">
            <v>134656452.0348</v>
          </cell>
          <cell r="AT1012">
            <v>414736152.54</v>
          </cell>
          <cell r="AU1012">
            <v>457110044.06</v>
          </cell>
          <cell r="AV1012">
            <v>443783374.45</v>
          </cell>
          <cell r="AW1012">
            <v>478831131.41</v>
          </cell>
          <cell r="AX1012">
            <v>30593954.57</v>
          </cell>
        </row>
        <row r="1013">
          <cell r="A1013" t="str">
            <v>600151.SH</v>
          </cell>
          <cell r="B1013" t="str">
            <v>航天机电</v>
          </cell>
          <cell r="C1013">
            <v>4369294640.47</v>
          </cell>
          <cell r="D1013">
            <v>0</v>
          </cell>
          <cell r="E1013">
            <v>0</v>
          </cell>
          <cell r="F1013">
            <v>0</v>
          </cell>
          <cell r="G1013">
            <v>3958463939.14</v>
          </cell>
          <cell r="H1013">
            <v>52199656.22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14531983.69</v>
          </cell>
          <cell r="P1013">
            <v>81866066.22</v>
          </cell>
          <cell r="Q1013">
            <v>211654138.72</v>
          </cell>
          <cell r="R1013">
            <v>130567311.34</v>
          </cell>
          <cell r="S1013">
            <v>14715370.47</v>
          </cell>
          <cell r="T1013">
            <v>24071422.28</v>
          </cell>
          <cell r="U1013">
            <v>17346740.91</v>
          </cell>
          <cell r="V1013">
            <v>0</v>
          </cell>
          <cell r="W1013">
            <v>-2592661</v>
          </cell>
          <cell r="X1013">
            <v>-12451314.48</v>
          </cell>
          <cell r="Y1013">
            <v>17310314.68</v>
          </cell>
          <cell r="Z1013">
            <v>345104.22</v>
          </cell>
        </row>
        <row r="1013">
          <cell r="AB1013">
            <v>5115667.34</v>
          </cell>
          <cell r="AC1013">
            <v>13739072.05</v>
          </cell>
          <cell r="AD1013">
            <v>-8094002.86</v>
          </cell>
          <cell r="AE1013">
            <v>4369294640.47</v>
          </cell>
          <cell r="AF1013">
            <v>4411798809.58</v>
          </cell>
          <cell r="AG1013">
            <v>-25539303.8099997</v>
          </cell>
          <cell r="AH1013">
            <v>-34162708.5199997</v>
          </cell>
          <cell r="AI1013">
            <v>-26068705.6599997</v>
          </cell>
          <cell r="AJ1013">
            <v>410830701.33</v>
          </cell>
          <cell r="AK1013">
            <v>0.0940267789507113</v>
          </cell>
          <cell r="AL1013">
            <v>464553219.36</v>
          </cell>
          <cell r="AM1013">
            <v>0.00332593356268526</v>
          </cell>
          <cell r="AN1013">
            <v>0.0187366778751258</v>
          </cell>
          <cell r="AO1013">
            <v>0.0484412602344512</v>
          </cell>
          <cell r="AP1013">
            <v>0.0298829266698194</v>
          </cell>
          <cell r="AQ1013">
            <v>-53722518.0299997</v>
          </cell>
          <cell r="AR1013">
            <v>-60343885.6399997</v>
          </cell>
          <cell r="AS1013">
            <v>-489020354.6128</v>
          </cell>
          <cell r="AT1013">
            <v>-45628515.1699997</v>
          </cell>
          <cell r="AU1013">
            <v>-68437888.4999997</v>
          </cell>
          <cell r="AV1013">
            <v>-84502350.8399996</v>
          </cell>
          <cell r="AW1013">
            <v>-25539303.8099997</v>
          </cell>
          <cell r="AX1013">
            <v>4132020.37</v>
          </cell>
        </row>
        <row r="1014">
          <cell r="A1014" t="str">
            <v>600792.SH</v>
          </cell>
          <cell r="B1014" t="str">
            <v>云煤能源</v>
          </cell>
          <cell r="C1014">
            <v>4364236966.38</v>
          </cell>
          <cell r="D1014">
            <v>0</v>
          </cell>
          <cell r="E1014">
            <v>0</v>
          </cell>
          <cell r="F1014">
            <v>0</v>
          </cell>
          <cell r="G1014">
            <v>3970620408.81</v>
          </cell>
          <cell r="H1014">
            <v>41235012.7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21911047.44</v>
          </cell>
          <cell r="P1014">
            <v>16467417.05</v>
          </cell>
          <cell r="Q1014">
            <v>153493997.49</v>
          </cell>
          <cell r="R1014">
            <v>7419859.63</v>
          </cell>
          <cell r="S1014">
            <v>37803344.59</v>
          </cell>
          <cell r="T1014">
            <v>4641830.42</v>
          </cell>
          <cell r="U1014">
            <v>4641830.42</v>
          </cell>
          <cell r="V1014">
            <v>0</v>
          </cell>
          <cell r="W1014">
            <v>0</v>
          </cell>
          <cell r="X1014">
            <v>-109372.73</v>
          </cell>
          <cell r="Y1014">
            <v>4335318.62</v>
          </cell>
          <cell r="Z1014">
            <v>0</v>
          </cell>
        </row>
        <row r="1014">
          <cell r="AB1014">
            <v>462058.45</v>
          </cell>
          <cell r="AC1014">
            <v>1666680.34</v>
          </cell>
          <cell r="AD1014">
            <v>25041436.14</v>
          </cell>
          <cell r="AE1014">
            <v>4364236966.38</v>
          </cell>
          <cell r="AF1014">
            <v>4207716075.01</v>
          </cell>
          <cell r="AG1014">
            <v>156936775.9</v>
          </cell>
          <cell r="AH1014">
            <v>155732154.01</v>
          </cell>
          <cell r="AI1014">
            <v>130690717.87</v>
          </cell>
          <cell r="AJ1014">
            <v>393616557.57</v>
          </cell>
          <cell r="AK1014">
            <v>0.0901913806702602</v>
          </cell>
          <cell r="AL1014">
            <v>204832262.12</v>
          </cell>
          <cell r="AM1014">
            <v>0.00502059068029354</v>
          </cell>
          <cell r="AN1014">
            <v>0.00377326372899939</v>
          </cell>
          <cell r="AO1014">
            <v>0.0351708669058176</v>
          </cell>
          <cell r="AP1014">
            <v>0.00170015049300922</v>
          </cell>
          <cell r="AQ1014">
            <v>188784295.45</v>
          </cell>
          <cell r="AR1014">
            <v>125939514.72</v>
          </cell>
          <cell r="AS1014">
            <v>-156551563.7144</v>
          </cell>
          <cell r="AT1014">
            <v>163742859.31</v>
          </cell>
          <cell r="AU1014">
            <v>150980950.86</v>
          </cell>
          <cell r="AV1014">
            <v>148863277.37</v>
          </cell>
          <cell r="AW1014">
            <v>156936775.9</v>
          </cell>
          <cell r="AX1014">
            <v>0</v>
          </cell>
        </row>
        <row r="1015">
          <cell r="A1015" t="str">
            <v>603733.SH</v>
          </cell>
          <cell r="B1015" t="str">
            <v>仙鹤股份</v>
          </cell>
          <cell r="C1015">
            <v>4362019783.42</v>
          </cell>
          <cell r="D1015">
            <v>0</v>
          </cell>
          <cell r="E1015">
            <v>0</v>
          </cell>
          <cell r="F1015">
            <v>0</v>
          </cell>
          <cell r="G1015">
            <v>3351250102.68</v>
          </cell>
          <cell r="H1015">
            <v>22805795.84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29350488.6</v>
          </cell>
          <cell r="P1015">
            <v>14319044.99</v>
          </cell>
          <cell r="Q1015">
            <v>78558891.19</v>
          </cell>
          <cell r="R1015">
            <v>122325738.88</v>
          </cell>
          <cell r="S1015">
            <v>19952444.6</v>
          </cell>
          <cell r="T1015">
            <v>238081058.65</v>
          </cell>
          <cell r="U1015">
            <v>214704870.41</v>
          </cell>
          <cell r="V1015">
            <v>0</v>
          </cell>
          <cell r="W1015">
            <v>-11275048.17</v>
          </cell>
          <cell r="X1015">
            <v>7990353.62</v>
          </cell>
          <cell r="Y1015">
            <v>-16850830.22</v>
          </cell>
          <cell r="Z1015">
            <v>-66697.74</v>
          </cell>
        </row>
        <row r="1015">
          <cell r="AB1015">
            <v>3178706.84</v>
          </cell>
          <cell r="AC1015">
            <v>819019.53</v>
          </cell>
          <cell r="AD1015">
            <v>122923851.54</v>
          </cell>
          <cell r="AE1015">
            <v>4362019783.42</v>
          </cell>
          <cell r="AF1015">
            <v>3615756710.94</v>
          </cell>
          <cell r="AG1015">
            <v>981862861.820001</v>
          </cell>
          <cell r="AH1015">
            <v>984222549.130001</v>
          </cell>
          <cell r="AI1015">
            <v>861298697.590001</v>
          </cell>
          <cell r="AJ1015">
            <v>1010769680.74</v>
          </cell>
          <cell r="AK1015">
            <v>0.231720563162489</v>
          </cell>
          <cell r="AL1015">
            <v>225343646.13</v>
          </cell>
          <cell r="AM1015">
            <v>0.00672864637422346</v>
          </cell>
          <cell r="AN1015">
            <v>0.00328266392656598</v>
          </cell>
          <cell r="AO1015">
            <v>0.0180097512369388</v>
          </cell>
          <cell r="AP1015">
            <v>0.0280433709505306</v>
          </cell>
          <cell r="AQ1015">
            <v>785426034.61</v>
          </cell>
          <cell r="AR1015">
            <v>642549738.47</v>
          </cell>
          <cell r="AS1015">
            <v>159492833.8348</v>
          </cell>
          <cell r="AT1015">
            <v>662502183.07</v>
          </cell>
          <cell r="AU1015">
            <v>765473590.01</v>
          </cell>
          <cell r="AV1015">
            <v>752203500.1</v>
          </cell>
          <cell r="AW1015">
            <v>981862861.820001</v>
          </cell>
          <cell r="AX1015">
            <v>12101140.07</v>
          </cell>
        </row>
        <row r="1016">
          <cell r="A1016" t="str">
            <v>002101.SZ</v>
          </cell>
          <cell r="B1016" t="str">
            <v>广东鸿图</v>
          </cell>
          <cell r="C1016">
            <v>4348768755.46</v>
          </cell>
          <cell r="D1016">
            <v>0</v>
          </cell>
          <cell r="E1016">
            <v>0</v>
          </cell>
          <cell r="F1016">
            <v>0</v>
          </cell>
          <cell r="G1016">
            <v>3375586359.53</v>
          </cell>
          <cell r="H1016">
            <v>23605689.28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67085298.86</v>
          </cell>
          <cell r="P1016">
            <v>253094872.56</v>
          </cell>
          <cell r="Q1016">
            <v>182064059.53</v>
          </cell>
          <cell r="R1016">
            <v>200326540.82</v>
          </cell>
          <cell r="S1016">
            <v>24984050.1</v>
          </cell>
          <cell r="T1016">
            <v>3518296.71</v>
          </cell>
          <cell r="U1016">
            <v>-266167.07</v>
          </cell>
          <cell r="V1016">
            <v>0</v>
          </cell>
          <cell r="W1016">
            <v>0</v>
          </cell>
          <cell r="X1016">
            <v>1820798.28</v>
          </cell>
          <cell r="Y1016">
            <v>844919.85</v>
          </cell>
          <cell r="Z1016">
            <v>-192562.45</v>
          </cell>
        </row>
        <row r="1016">
          <cell r="AB1016">
            <v>318953.93</v>
          </cell>
          <cell r="AC1016">
            <v>4833454.65</v>
          </cell>
          <cell r="AD1016">
            <v>38074645.46</v>
          </cell>
          <cell r="AE1016">
            <v>4348768755.46</v>
          </cell>
          <cell r="AF1016">
            <v>4103141181.4</v>
          </cell>
          <cell r="AG1016">
            <v>246287590.189999</v>
          </cell>
          <cell r="AH1016">
            <v>241773089.469999</v>
          </cell>
          <cell r="AI1016">
            <v>203698444.009999</v>
          </cell>
          <cell r="AJ1016">
            <v>973182395.93</v>
          </cell>
          <cell r="AK1016">
            <v>0.223783431737579</v>
          </cell>
          <cell r="AL1016">
            <v>707930192.34</v>
          </cell>
          <cell r="AM1016">
            <v>0.0154262741093723</v>
          </cell>
          <cell r="AN1016">
            <v>0.0581992023011645</v>
          </cell>
          <cell r="AO1016">
            <v>0.0418656566416445</v>
          </cell>
          <cell r="AP1016">
            <v>0.0460651168376071</v>
          </cell>
          <cell r="AQ1016">
            <v>265252203.59</v>
          </cell>
          <cell r="AR1016">
            <v>202193508.03</v>
          </cell>
          <cell r="AS1016">
            <v>-171087052.5924</v>
          </cell>
          <cell r="AT1016">
            <v>227177558.13</v>
          </cell>
          <cell r="AU1016">
            <v>240268153.49</v>
          </cell>
          <cell r="AV1016">
            <v>244147654.3</v>
          </cell>
          <cell r="AW1016">
            <v>246287590.189999</v>
          </cell>
          <cell r="AX1016">
            <v>3784463.78</v>
          </cell>
        </row>
        <row r="1017">
          <cell r="A1017" t="str">
            <v>600757.SH</v>
          </cell>
          <cell r="B1017" t="str">
            <v>长江传媒</v>
          </cell>
          <cell r="C1017">
            <v>4331912904.49</v>
          </cell>
          <cell r="D1017">
            <v>0</v>
          </cell>
          <cell r="E1017">
            <v>0</v>
          </cell>
          <cell r="F1017">
            <v>0</v>
          </cell>
          <cell r="G1017">
            <v>2734416996.11</v>
          </cell>
          <cell r="H1017">
            <v>141777.78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17287061.76</v>
          </cell>
          <cell r="P1017">
            <v>412395311.93</v>
          </cell>
          <cell r="Q1017">
            <v>543628765.91</v>
          </cell>
          <cell r="R1017">
            <v>13494217.55</v>
          </cell>
          <cell r="S1017">
            <v>-43974640.45</v>
          </cell>
          <cell r="T1017">
            <v>102852403.51</v>
          </cell>
          <cell r="U1017">
            <v>-372585.27</v>
          </cell>
          <cell r="V1017">
            <v>0</v>
          </cell>
          <cell r="W1017">
            <v>-3736023.1</v>
          </cell>
          <cell r="X1017">
            <v>24505273.22</v>
          </cell>
          <cell r="Y1017">
            <v>52561928.03</v>
          </cell>
          <cell r="Z1017">
            <v>-12032405.81</v>
          </cell>
        </row>
        <row r="1017">
          <cell r="AB1017">
            <v>2895724.25</v>
          </cell>
          <cell r="AC1017">
            <v>24795385.58</v>
          </cell>
          <cell r="AD1017">
            <v>4022955.67</v>
          </cell>
          <cell r="AE1017">
            <v>4331912904.49</v>
          </cell>
          <cell r="AF1017">
            <v>3677247712.81</v>
          </cell>
          <cell r="AG1017">
            <v>664681965.029999</v>
          </cell>
          <cell r="AH1017">
            <v>642782303.699999</v>
          </cell>
          <cell r="AI1017">
            <v>638759348.029999</v>
          </cell>
          <cell r="AJ1017">
            <v>1597495908.38</v>
          </cell>
          <cell r="AK1017">
            <v>0.368773782761007</v>
          </cell>
          <cell r="AL1017">
            <v>1061266946.51</v>
          </cell>
          <cell r="AM1017">
            <v>0.00399063003830988</v>
          </cell>
          <cell r="AN1017">
            <v>0.0951993544243595</v>
          </cell>
          <cell r="AO1017">
            <v>0.125493927947289</v>
          </cell>
          <cell r="AP1017">
            <v>0.00311507129702754</v>
          </cell>
          <cell r="AQ1017">
            <v>536228961.87</v>
          </cell>
          <cell r="AR1017">
            <v>576180646.65</v>
          </cell>
          <cell r="AS1017">
            <v>-75191756.3148</v>
          </cell>
          <cell r="AT1017">
            <v>532206006.2</v>
          </cell>
          <cell r="AU1017">
            <v>580203602.32</v>
          </cell>
          <cell r="AV1017">
            <v>521449166.39</v>
          </cell>
          <cell r="AW1017">
            <v>664681965.029999</v>
          </cell>
          <cell r="AX1017">
            <v>99488965.68</v>
          </cell>
        </row>
        <row r="1018">
          <cell r="A1018" t="str">
            <v>002434.SZ</v>
          </cell>
          <cell r="B1018" t="str">
            <v>万里扬</v>
          </cell>
          <cell r="C1018">
            <v>4330134629.37</v>
          </cell>
          <cell r="D1018">
            <v>0</v>
          </cell>
          <cell r="E1018">
            <v>0</v>
          </cell>
          <cell r="F1018">
            <v>0</v>
          </cell>
          <cell r="G1018">
            <v>3440452447.23</v>
          </cell>
          <cell r="H1018">
            <v>45266399.81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18470583.81</v>
          </cell>
          <cell r="P1018">
            <v>93576487.95</v>
          </cell>
          <cell r="Q1018">
            <v>68536752.43</v>
          </cell>
          <cell r="R1018">
            <v>245106424.32</v>
          </cell>
          <cell r="S1018">
            <v>36857302.38</v>
          </cell>
          <cell r="T1018">
            <v>-12284756.09</v>
          </cell>
          <cell r="U1018">
            <v>0</v>
          </cell>
          <cell r="V1018">
            <v>0</v>
          </cell>
          <cell r="W1018">
            <v>0</v>
          </cell>
          <cell r="X1018">
            <v>7025026.54</v>
          </cell>
          <cell r="Y1018">
            <v>0</v>
          </cell>
          <cell r="Z1018">
            <v>1953923.46</v>
          </cell>
        </row>
        <row r="1018">
          <cell r="AB1018">
            <v>9224.43</v>
          </cell>
          <cell r="AC1018">
            <v>1796098.13</v>
          </cell>
          <cell r="AD1018">
            <v>44477603.98</v>
          </cell>
          <cell r="AE1018">
            <v>4330134629.37</v>
          </cell>
          <cell r="AF1018">
            <v>3902999998.12</v>
          </cell>
          <cell r="AG1018">
            <v>409778772.08</v>
          </cell>
          <cell r="AH1018">
            <v>407991898.38</v>
          </cell>
          <cell r="AI1018">
            <v>363514294.4</v>
          </cell>
          <cell r="AJ1018">
            <v>889682182.14</v>
          </cell>
          <cell r="AK1018">
            <v>0.205462937827742</v>
          </cell>
          <cell r="AL1018">
            <v>427477122.21</v>
          </cell>
          <cell r="AM1018">
            <v>0.00426559111689498</v>
          </cell>
          <cell r="AN1018">
            <v>0.0216105262213555</v>
          </cell>
          <cell r="AO1018">
            <v>0.0158278571675661</v>
          </cell>
          <cell r="AP1018">
            <v>0.056604804538297</v>
          </cell>
          <cell r="AQ1018">
            <v>462205059.93</v>
          </cell>
          <cell r="AR1018">
            <v>380870153.57</v>
          </cell>
          <cell r="AS1018">
            <v>-144777567.1732</v>
          </cell>
          <cell r="AT1018">
            <v>417727455.95</v>
          </cell>
          <cell r="AU1018">
            <v>425347757.55</v>
          </cell>
          <cell r="AV1018">
            <v>413654430.74</v>
          </cell>
          <cell r="AW1018">
            <v>409778772.08</v>
          </cell>
          <cell r="AX1018">
            <v>-12284756.09</v>
          </cell>
        </row>
        <row r="1019">
          <cell r="A1019" t="str">
            <v>600316.SH</v>
          </cell>
          <cell r="B1019" t="str">
            <v>洪都航空</v>
          </cell>
          <cell r="C1019">
            <v>4303480999.11</v>
          </cell>
          <cell r="D1019">
            <v>0</v>
          </cell>
          <cell r="E1019">
            <v>0</v>
          </cell>
          <cell r="F1019">
            <v>0</v>
          </cell>
          <cell r="G1019">
            <v>4211491626.48</v>
          </cell>
          <cell r="H1019">
            <v>6645701.81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346041.33</v>
          </cell>
          <cell r="P1019">
            <v>8394775.12</v>
          </cell>
          <cell r="Q1019">
            <v>40744697.69</v>
          </cell>
          <cell r="R1019">
            <v>36627098.61</v>
          </cell>
          <cell r="S1019">
            <v>-6796639.75</v>
          </cell>
          <cell r="T1019">
            <v>15290032.37</v>
          </cell>
          <cell r="U1019">
            <v>5444380.92</v>
          </cell>
          <cell r="V1019">
            <v>0</v>
          </cell>
          <cell r="W1019">
            <v>0</v>
          </cell>
          <cell r="X1019">
            <v>-793364.57</v>
          </cell>
          <cell r="Y1019">
            <v>0</v>
          </cell>
          <cell r="Z1019">
            <v>-5054.57</v>
          </cell>
        </row>
        <row r="1019">
          <cell r="AB1019">
            <v>790575.22</v>
          </cell>
          <cell r="AC1019">
            <v>2242965.56</v>
          </cell>
          <cell r="AD1019">
            <v>15157175.18</v>
          </cell>
          <cell r="AE1019">
            <v>4303480999.11</v>
          </cell>
          <cell r="AF1019">
            <v>4290807599.48</v>
          </cell>
          <cell r="AG1019">
            <v>28751742.0000001</v>
          </cell>
          <cell r="AH1019">
            <v>27299351.6600001</v>
          </cell>
          <cell r="AI1019">
            <v>12142176.4800001</v>
          </cell>
          <cell r="AJ1019">
            <v>91989372.6299996</v>
          </cell>
          <cell r="AK1019">
            <v>0.0213755730881637</v>
          </cell>
          <cell r="AL1019">
            <v>87565003.09</v>
          </cell>
          <cell r="AM1019">
            <v>8.04096335202978e-5</v>
          </cell>
          <cell r="AN1019">
            <v>0.00195069412917964</v>
          </cell>
          <cell r="AO1019">
            <v>0.00946784654060896</v>
          </cell>
          <cell r="AP1019">
            <v>0.00851103992734598</v>
          </cell>
          <cell r="AQ1019">
            <v>4424369.53999963</v>
          </cell>
          <cell r="AR1019">
            <v>-3936165.89000037</v>
          </cell>
          <cell r="AS1019">
            <v>-415784464.8844</v>
          </cell>
          <cell r="AT1019">
            <v>-10732805.6400004</v>
          </cell>
          <cell r="AU1019">
            <v>11221009.2899996</v>
          </cell>
          <cell r="AV1019">
            <v>19368.069999638</v>
          </cell>
          <cell r="AW1019">
            <v>28751742.0000001</v>
          </cell>
          <cell r="AX1019">
            <v>9845651.45</v>
          </cell>
        </row>
        <row r="1020">
          <cell r="A1020" t="str">
            <v>002743.SZ</v>
          </cell>
          <cell r="B1020" t="str">
            <v>富煌钢构</v>
          </cell>
          <cell r="C1020">
            <v>4290855409.23</v>
          </cell>
          <cell r="D1020">
            <v>0</v>
          </cell>
          <cell r="E1020">
            <v>0</v>
          </cell>
          <cell r="F1020">
            <v>0</v>
          </cell>
          <cell r="G1020">
            <v>3804902852.95</v>
          </cell>
          <cell r="H1020">
            <v>111751404.64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8047938.6</v>
          </cell>
          <cell r="P1020">
            <v>20535446.59</v>
          </cell>
          <cell r="Q1020">
            <v>94209512.52</v>
          </cell>
          <cell r="R1020">
            <v>120063847.7</v>
          </cell>
          <cell r="S1020">
            <v>111335231.07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-13482863.4</v>
          </cell>
          <cell r="Y1020">
            <v>1085986.9</v>
          </cell>
          <cell r="Z1020">
            <v>93862.75</v>
          </cell>
        </row>
        <row r="1020">
          <cell r="AB1020">
            <v>280603.78</v>
          </cell>
          <cell r="AC1020">
            <v>1163753.63</v>
          </cell>
          <cell r="AD1020">
            <v>19839599.56</v>
          </cell>
          <cell r="AE1020">
            <v>4290855409.23</v>
          </cell>
          <cell r="AF1020">
            <v>4159094829.43</v>
          </cell>
          <cell r="AG1020">
            <v>144251319.05</v>
          </cell>
          <cell r="AH1020">
            <v>143368169.2</v>
          </cell>
          <cell r="AI1020">
            <v>123528569.64</v>
          </cell>
          <cell r="AJ1020">
            <v>485952556.28</v>
          </cell>
          <cell r="AK1020">
            <v>0.113253071924697</v>
          </cell>
          <cell r="AL1020">
            <v>244825882.16</v>
          </cell>
          <cell r="AM1020">
            <v>0.00187560237585452</v>
          </cell>
          <cell r="AN1020">
            <v>0.00478586310455171</v>
          </cell>
          <cell r="AO1020">
            <v>0.0219558814117454</v>
          </cell>
          <cell r="AP1020">
            <v>0.0279813315176578</v>
          </cell>
          <cell r="AQ1020">
            <v>241126674.12</v>
          </cell>
          <cell r="AR1020">
            <v>109951843.49</v>
          </cell>
          <cell r="AS1020">
            <v>-131362998.074</v>
          </cell>
          <cell r="AT1020">
            <v>221287074.56</v>
          </cell>
          <cell r="AU1020">
            <v>129791443.05</v>
          </cell>
          <cell r="AV1020">
            <v>143835145.48</v>
          </cell>
          <cell r="AW1020">
            <v>144251319.05</v>
          </cell>
          <cell r="AX1020">
            <v>0</v>
          </cell>
        </row>
        <row r="1021">
          <cell r="A1021" t="str">
            <v>600758.SH</v>
          </cell>
          <cell r="B1021" t="str">
            <v>辽宁能源</v>
          </cell>
          <cell r="C1021">
            <v>4279634152.68</v>
          </cell>
          <cell r="D1021">
            <v>0</v>
          </cell>
          <cell r="E1021">
            <v>0</v>
          </cell>
          <cell r="F1021">
            <v>0</v>
          </cell>
          <cell r="G1021">
            <v>3533890032.85</v>
          </cell>
          <cell r="H1021">
            <v>224548556.41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131354945.48</v>
          </cell>
          <cell r="P1021">
            <v>29306565.54</v>
          </cell>
          <cell r="Q1021">
            <v>294214282.3</v>
          </cell>
          <cell r="R1021">
            <v>800000</v>
          </cell>
          <cell r="S1021">
            <v>215256652.24</v>
          </cell>
          <cell r="T1021">
            <v>10792522.9</v>
          </cell>
          <cell r="U1021">
            <v>10792522.9</v>
          </cell>
          <cell r="V1021">
            <v>0</v>
          </cell>
          <cell r="W1021">
            <v>13846.24</v>
          </cell>
          <cell r="X1021">
            <v>-20395969.35</v>
          </cell>
          <cell r="Y1021">
            <v>-2546702.06</v>
          </cell>
          <cell r="Z1021">
            <v>14033.04</v>
          </cell>
        </row>
        <row r="1021">
          <cell r="AB1021">
            <v>3637486.79</v>
          </cell>
          <cell r="AC1021">
            <v>41572039.34</v>
          </cell>
          <cell r="AD1021">
            <v>85462162.05</v>
          </cell>
          <cell r="AE1021">
            <v>4279634152.68</v>
          </cell>
          <cell r="AF1021">
            <v>4204822478.41</v>
          </cell>
          <cell r="AG1021">
            <v>108574747.86</v>
          </cell>
          <cell r="AH1021">
            <v>70640195.31</v>
          </cell>
          <cell r="AI1021">
            <v>-14821966.74</v>
          </cell>
          <cell r="AJ1021">
            <v>745744119.83</v>
          </cell>
          <cell r="AK1021">
            <v>0.174254175292764</v>
          </cell>
          <cell r="AL1021">
            <v>491063643.81</v>
          </cell>
          <cell r="AM1021">
            <v>0.0306930314119824</v>
          </cell>
          <cell r="AN1021">
            <v>0.00684791374553537</v>
          </cell>
          <cell r="AO1021">
            <v>0.0687475311682324</v>
          </cell>
          <cell r="AP1021">
            <v>0.00018693186647719</v>
          </cell>
          <cell r="AQ1021">
            <v>254680476.02</v>
          </cell>
          <cell r="AR1021">
            <v>-46038338.2700001</v>
          </cell>
          <cell r="AS1021">
            <v>-448992167.6788</v>
          </cell>
          <cell r="AT1021">
            <v>169218313.97</v>
          </cell>
          <cell r="AU1021">
            <v>39423823.7799999</v>
          </cell>
          <cell r="AV1021">
            <v>88476474.55</v>
          </cell>
          <cell r="AW1021">
            <v>108574747.86</v>
          </cell>
          <cell r="AX1021">
            <v>13846.24</v>
          </cell>
        </row>
        <row r="1022">
          <cell r="A1022" t="str">
            <v>002258.SZ</v>
          </cell>
          <cell r="B1022" t="str">
            <v>利尔化学</v>
          </cell>
          <cell r="C1022">
            <v>4279595345.6</v>
          </cell>
          <cell r="D1022">
            <v>0</v>
          </cell>
          <cell r="E1022">
            <v>0</v>
          </cell>
          <cell r="F1022">
            <v>0</v>
          </cell>
          <cell r="G1022">
            <v>3081180416.01</v>
          </cell>
          <cell r="H1022">
            <v>65846743.46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15521147.1</v>
          </cell>
          <cell r="P1022">
            <v>60025891.25</v>
          </cell>
          <cell r="Q1022">
            <v>178709313.01</v>
          </cell>
          <cell r="R1022">
            <v>156007136.6</v>
          </cell>
          <cell r="S1022">
            <v>65175877.1</v>
          </cell>
          <cell r="T1022">
            <v>333555.16</v>
          </cell>
          <cell r="U1022">
            <v>0</v>
          </cell>
          <cell r="V1022">
            <v>0</v>
          </cell>
          <cell r="W1022">
            <v>8646098.04</v>
          </cell>
          <cell r="X1022">
            <v>5538808.82</v>
          </cell>
          <cell r="Y1022">
            <v>-4734912.33</v>
          </cell>
          <cell r="Z1022">
            <v>186476.32</v>
          </cell>
        </row>
        <row r="1022">
          <cell r="AB1022">
            <v>4138393.42</v>
          </cell>
          <cell r="AC1022">
            <v>8530560.18</v>
          </cell>
          <cell r="AD1022">
            <v>97694608.47</v>
          </cell>
          <cell r="AE1022">
            <v>4279595345.6</v>
          </cell>
          <cell r="AF1022">
            <v>3556619781.07</v>
          </cell>
          <cell r="AG1022">
            <v>731337797.56</v>
          </cell>
          <cell r="AH1022">
            <v>726945630.8</v>
          </cell>
          <cell r="AI1022">
            <v>629251022.33</v>
          </cell>
          <cell r="AJ1022">
            <v>1198414929.59</v>
          </cell>
          <cell r="AK1022">
            <v>0.280029963772657</v>
          </cell>
          <cell r="AL1022">
            <v>409920742.39</v>
          </cell>
          <cell r="AM1022">
            <v>0.00362677913367623</v>
          </cell>
          <cell r="AN1022">
            <v>0.0140260670466694</v>
          </cell>
          <cell r="AO1022">
            <v>0.0417584604567199</v>
          </cell>
          <cell r="AP1022">
            <v>0.0364537120922884</v>
          </cell>
          <cell r="AQ1022">
            <v>788494187.2</v>
          </cell>
          <cell r="AR1022">
            <v>625623701.63</v>
          </cell>
          <cell r="AS1022">
            <v>264311413.8388</v>
          </cell>
          <cell r="AT1022">
            <v>690799578.73</v>
          </cell>
          <cell r="AU1022">
            <v>723318310.1</v>
          </cell>
          <cell r="AV1022">
            <v>721687278</v>
          </cell>
          <cell r="AW1022">
            <v>731337797.56</v>
          </cell>
          <cell r="AX1022">
            <v>8979653.2</v>
          </cell>
        </row>
        <row r="1023">
          <cell r="A1023" t="str">
            <v>002152.SZ</v>
          </cell>
          <cell r="B1023" t="str">
            <v>广电运通</v>
          </cell>
          <cell r="C1023">
            <v>4275212870.13</v>
          </cell>
          <cell r="D1023">
            <v>0</v>
          </cell>
          <cell r="E1023">
            <v>0</v>
          </cell>
          <cell r="F1023">
            <v>0</v>
          </cell>
          <cell r="G1023">
            <v>2567566016.36</v>
          </cell>
          <cell r="H1023">
            <v>8897854.6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21535941.15</v>
          </cell>
          <cell r="P1023">
            <v>428429100</v>
          </cell>
          <cell r="Q1023">
            <v>278655625.33</v>
          </cell>
          <cell r="R1023">
            <v>356465402.02</v>
          </cell>
          <cell r="S1023">
            <v>-78286588.38</v>
          </cell>
          <cell r="T1023">
            <v>37332801.81</v>
          </cell>
          <cell r="U1023">
            <v>1644600.9</v>
          </cell>
          <cell r="V1023">
            <v>0</v>
          </cell>
          <cell r="W1023">
            <v>17696800</v>
          </cell>
          <cell r="X1023">
            <v>24746604.24</v>
          </cell>
          <cell r="Y1023">
            <v>2070745.25</v>
          </cell>
          <cell r="Z1023">
            <v>-421842.99</v>
          </cell>
        </row>
        <row r="1023">
          <cell r="AB1023">
            <v>9408126.94</v>
          </cell>
          <cell r="AC1023">
            <v>5397930.62</v>
          </cell>
          <cell r="AD1023">
            <v>108491525.01</v>
          </cell>
          <cell r="AE1023">
            <v>4275212870.13</v>
          </cell>
          <cell r="AF1023">
            <v>3574365496.48</v>
          </cell>
          <cell r="AG1023">
            <v>728637782.98</v>
          </cell>
          <cell r="AH1023">
            <v>732647979.3</v>
          </cell>
          <cell r="AI1023">
            <v>624156454.29</v>
          </cell>
          <cell r="AJ1023">
            <v>1707646853.77</v>
          </cell>
          <cell r="AK1023">
            <v>0.399429667163702</v>
          </cell>
          <cell r="AL1023">
            <v>1083146617.43</v>
          </cell>
          <cell r="AM1023">
            <v>0.00503739621960512</v>
          </cell>
          <cell r="AN1023">
            <v>0.100212343341625</v>
          </cell>
          <cell r="AO1023">
            <v>0.0651793568635862</v>
          </cell>
          <cell r="AP1023">
            <v>0.0833795679533404</v>
          </cell>
          <cell r="AQ1023">
            <v>624500236.34</v>
          </cell>
          <cell r="AR1023">
            <v>594295299.71</v>
          </cell>
          <cell r="AS1023">
            <v>-262747115.5068</v>
          </cell>
          <cell r="AT1023">
            <v>516008711.33</v>
          </cell>
          <cell r="AU1023">
            <v>702786824.72</v>
          </cell>
          <cell r="AV1023">
            <v>586423738.19</v>
          </cell>
          <cell r="AW1023">
            <v>728637782.98</v>
          </cell>
          <cell r="AX1023">
            <v>53385000.91</v>
          </cell>
        </row>
        <row r="1024">
          <cell r="A1024" t="str">
            <v>002540.SZ</v>
          </cell>
          <cell r="B1024" t="str">
            <v>亚太科技</v>
          </cell>
          <cell r="C1024">
            <v>4271655587.69</v>
          </cell>
          <cell r="D1024">
            <v>0</v>
          </cell>
          <cell r="E1024">
            <v>0</v>
          </cell>
          <cell r="F1024">
            <v>0</v>
          </cell>
          <cell r="G1024">
            <v>3642885095.13</v>
          </cell>
          <cell r="H1024">
            <v>3409948.06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17387714.75</v>
          </cell>
          <cell r="P1024">
            <v>17196033</v>
          </cell>
          <cell r="Q1024">
            <v>147476537.09</v>
          </cell>
          <cell r="R1024">
            <v>145182973.09</v>
          </cell>
          <cell r="S1024">
            <v>5315922.17</v>
          </cell>
          <cell r="T1024">
            <v>27496621.55</v>
          </cell>
          <cell r="U1024">
            <v>0</v>
          </cell>
          <cell r="V1024">
            <v>0</v>
          </cell>
          <cell r="W1024">
            <v>-13170378.72</v>
          </cell>
          <cell r="X1024">
            <v>6340837.53</v>
          </cell>
          <cell r="Y1024">
            <v>70210.76</v>
          </cell>
          <cell r="Z1024">
            <v>604053.97</v>
          </cell>
        </row>
        <row r="1024">
          <cell r="AB1024">
            <v>1541042.32</v>
          </cell>
          <cell r="AC1024">
            <v>938692.16</v>
          </cell>
          <cell r="AD1024">
            <v>34560828.61</v>
          </cell>
          <cell r="AE1024">
            <v>4271655587.69</v>
          </cell>
          <cell r="AF1024">
            <v>3975444275.23</v>
          </cell>
          <cell r="AG1024">
            <v>304730560.97</v>
          </cell>
          <cell r="AH1024">
            <v>305332911.13</v>
          </cell>
          <cell r="AI1024">
            <v>270772082.52</v>
          </cell>
          <cell r="AJ1024">
            <v>628770492.56</v>
          </cell>
          <cell r="AK1024">
            <v>0.147195971129316</v>
          </cell>
          <cell r="AL1024">
            <v>326711118.53</v>
          </cell>
          <cell r="AM1024">
            <v>0.00407048611318471</v>
          </cell>
          <cell r="AN1024">
            <v>0.00402561317198776</v>
          </cell>
          <cell r="AO1024">
            <v>0.0345244446942295</v>
          </cell>
          <cell r="AP1024">
            <v>0.0339875184479728</v>
          </cell>
          <cell r="AQ1024">
            <v>302059374.03</v>
          </cell>
          <cell r="AR1024">
            <v>262182623.25</v>
          </cell>
          <cell r="AS1024">
            <v>-124558563.8236</v>
          </cell>
          <cell r="AT1024">
            <v>267498545.42</v>
          </cell>
          <cell r="AU1024">
            <v>296743451.86</v>
          </cell>
          <cell r="AV1024">
            <v>292310292.25</v>
          </cell>
          <cell r="AW1024">
            <v>304730560.97</v>
          </cell>
          <cell r="AX1024">
            <v>14326242.83</v>
          </cell>
        </row>
        <row r="1025">
          <cell r="A1025" t="str">
            <v>600131.SH</v>
          </cell>
          <cell r="B1025" t="str">
            <v>国网信通</v>
          </cell>
          <cell r="C1025">
            <v>4270134117.09</v>
          </cell>
          <cell r="D1025">
            <v>0</v>
          </cell>
          <cell r="E1025">
            <v>0</v>
          </cell>
          <cell r="F1025">
            <v>0</v>
          </cell>
          <cell r="G1025">
            <v>3452327872.79</v>
          </cell>
          <cell r="H1025">
            <v>19683107.37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9794638.27</v>
          </cell>
          <cell r="P1025">
            <v>138568281.24</v>
          </cell>
          <cell r="Q1025">
            <v>225191657.2</v>
          </cell>
          <cell r="R1025">
            <v>93185394.98</v>
          </cell>
          <cell r="S1025">
            <v>337060.32</v>
          </cell>
          <cell r="T1025">
            <v>66885787.03</v>
          </cell>
          <cell r="U1025">
            <v>62385787.03</v>
          </cell>
          <cell r="V1025">
            <v>0</v>
          </cell>
          <cell r="W1025">
            <v>0</v>
          </cell>
          <cell r="X1025">
            <v>29135769.52</v>
          </cell>
          <cell r="Y1025">
            <v>4444620.14</v>
          </cell>
          <cell r="Z1025">
            <v>-6367.88</v>
          </cell>
        </row>
        <row r="1025">
          <cell r="AB1025">
            <v>1525582.11</v>
          </cell>
          <cell r="AC1025">
            <v>201968.7</v>
          </cell>
          <cell r="AD1025">
            <v>31147172.92</v>
          </cell>
          <cell r="AE1025">
            <v>4270134117.09</v>
          </cell>
          <cell r="AF1025">
            <v>3919404904.8</v>
          </cell>
          <cell r="AG1025">
            <v>384028241.78</v>
          </cell>
          <cell r="AH1025">
            <v>385351855.19</v>
          </cell>
          <cell r="AI1025">
            <v>354204682.27</v>
          </cell>
          <cell r="AJ1025">
            <v>817806244.3</v>
          </cell>
          <cell r="AK1025">
            <v>0.191517695200009</v>
          </cell>
          <cell r="AL1025">
            <v>469860978.42</v>
          </cell>
          <cell r="AM1025">
            <v>0.00229375424785834</v>
          </cell>
          <cell r="AN1025">
            <v>0.0324505688674788</v>
          </cell>
          <cell r="AO1025">
            <v>0.0527364366141884</v>
          </cell>
          <cell r="AP1025">
            <v>0.0218225920837128</v>
          </cell>
          <cell r="AQ1025">
            <v>347945265.88</v>
          </cell>
          <cell r="AR1025">
            <v>316461032.64</v>
          </cell>
          <cell r="AS1025">
            <v>-69607831.744</v>
          </cell>
          <cell r="AT1025">
            <v>316798092.96</v>
          </cell>
          <cell r="AU1025">
            <v>347608205.56</v>
          </cell>
          <cell r="AV1025">
            <v>297796407.7</v>
          </cell>
          <cell r="AW1025">
            <v>384028241.78</v>
          </cell>
          <cell r="AX1025">
            <v>4500000</v>
          </cell>
        </row>
        <row r="1026">
          <cell r="A1026" t="str">
            <v>600469.SH</v>
          </cell>
          <cell r="B1026" t="str">
            <v>风神股份</v>
          </cell>
          <cell r="C1026">
            <v>4265663351.6</v>
          </cell>
          <cell r="D1026">
            <v>0</v>
          </cell>
          <cell r="E1026">
            <v>0</v>
          </cell>
          <cell r="F1026">
            <v>0</v>
          </cell>
          <cell r="G1026">
            <v>3772726132.97</v>
          </cell>
          <cell r="H1026">
            <v>34054052.09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30892881.55</v>
          </cell>
          <cell r="P1026">
            <v>112561915.44</v>
          </cell>
          <cell r="Q1026">
            <v>129892308.45</v>
          </cell>
          <cell r="R1026">
            <v>186858119.93</v>
          </cell>
          <cell r="S1026">
            <v>20393702.7</v>
          </cell>
          <cell r="T1026">
            <v>8630877.61</v>
          </cell>
          <cell r="U1026">
            <v>24357555.76</v>
          </cell>
          <cell r="V1026">
            <v>0</v>
          </cell>
          <cell r="W1026">
            <v>0</v>
          </cell>
          <cell r="X1026">
            <v>11755709.49</v>
          </cell>
          <cell r="Y1026">
            <v>24475815.72</v>
          </cell>
          <cell r="Z1026">
            <v>0</v>
          </cell>
        </row>
        <row r="1026">
          <cell r="AB1026">
            <v>20325734.88</v>
          </cell>
          <cell r="AC1026">
            <v>6563548.12</v>
          </cell>
          <cell r="AD1026">
            <v>-3551248.24</v>
          </cell>
          <cell r="AE1026">
            <v>4265663351.6</v>
          </cell>
          <cell r="AF1026">
            <v>4253325061.04</v>
          </cell>
          <cell r="AG1026">
            <v>-15262357.0399996</v>
          </cell>
          <cell r="AH1026">
            <v>-1500170.2799996</v>
          </cell>
          <cell r="AI1026">
            <v>2051077.9600004</v>
          </cell>
          <cell r="AJ1026">
            <v>492937218.63</v>
          </cell>
          <cell r="AK1026">
            <v>0.11555933462145</v>
          </cell>
          <cell r="AL1026">
            <v>470918854.33</v>
          </cell>
          <cell r="AM1026">
            <v>0.00724222213607467</v>
          </cell>
          <cell r="AN1026">
            <v>0.02638790409885</v>
          </cell>
          <cell r="AO1026">
            <v>0.0304506703280461</v>
          </cell>
          <cell r="AP1026">
            <v>0.0438051727312029</v>
          </cell>
          <cell r="AQ1026">
            <v>22018364.3000001</v>
          </cell>
          <cell r="AR1026">
            <v>5175909.84000007</v>
          </cell>
          <cell r="AS1026">
            <v>-223867768.464</v>
          </cell>
          <cell r="AT1026">
            <v>25569612.5400001</v>
          </cell>
          <cell r="AU1026">
            <v>1624661.60000007</v>
          </cell>
          <cell r="AV1026">
            <v>-37553584.0399999</v>
          </cell>
          <cell r="AW1026">
            <v>-15262357.0399996</v>
          </cell>
          <cell r="AX1026">
            <v>-15726678.15</v>
          </cell>
        </row>
        <row r="1027">
          <cell r="A1027" t="str">
            <v>603611.SH</v>
          </cell>
          <cell r="B1027" t="str">
            <v>诺力股份</v>
          </cell>
          <cell r="C1027">
            <v>4265287124.97</v>
          </cell>
          <cell r="D1027">
            <v>0</v>
          </cell>
          <cell r="E1027">
            <v>0</v>
          </cell>
          <cell r="F1027">
            <v>0</v>
          </cell>
          <cell r="G1027">
            <v>3412307469.62</v>
          </cell>
          <cell r="H1027">
            <v>23827874.85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17795768.66</v>
          </cell>
          <cell r="P1027">
            <v>165926057.36</v>
          </cell>
          <cell r="Q1027">
            <v>196105365.05</v>
          </cell>
          <cell r="R1027">
            <v>151631786.8</v>
          </cell>
          <cell r="S1027">
            <v>20867422.78</v>
          </cell>
          <cell r="T1027">
            <v>-164225.35</v>
          </cell>
          <cell r="U1027">
            <v>-7751997.82</v>
          </cell>
          <cell r="V1027">
            <v>0</v>
          </cell>
          <cell r="W1027">
            <v>-3149290</v>
          </cell>
          <cell r="X1027">
            <v>41720383.65</v>
          </cell>
          <cell r="Y1027">
            <v>5293108.88</v>
          </cell>
          <cell r="Z1027">
            <v>267747.48</v>
          </cell>
        </row>
        <row r="1027">
          <cell r="AB1027">
            <v>2437727.8</v>
          </cell>
          <cell r="AC1027">
            <v>2175941.07</v>
          </cell>
          <cell r="AD1027">
            <v>46936419.74</v>
          </cell>
          <cell r="AE1027">
            <v>4265287124.97</v>
          </cell>
          <cell r="AF1027">
            <v>3964633870.27</v>
          </cell>
          <cell r="AG1027">
            <v>250593994.299999</v>
          </cell>
          <cell r="AH1027">
            <v>250855781.029999</v>
          </cell>
          <cell r="AI1027">
            <v>203919361.289999</v>
          </cell>
          <cell r="AJ1027">
            <v>852979655.35</v>
          </cell>
          <cell r="AK1027">
            <v>0.19998176684436</v>
          </cell>
          <cell r="AL1027">
            <v>536490300.02</v>
          </cell>
          <cell r="AM1027">
            <v>0.00417223228790844</v>
          </cell>
          <cell r="AN1027">
            <v>0.03890149771832</v>
          </cell>
          <cell r="AO1027">
            <v>0.0459770607005453</v>
          </cell>
          <cell r="AP1027">
            <v>0.0355501944786581</v>
          </cell>
          <cell r="AQ1027">
            <v>316489355.33</v>
          </cell>
          <cell r="AR1027">
            <v>248685512.81</v>
          </cell>
          <cell r="AS1027">
            <v>87573755.114</v>
          </cell>
          <cell r="AT1027">
            <v>269552935.59</v>
          </cell>
          <cell r="AU1027">
            <v>295621932.55</v>
          </cell>
          <cell r="AV1027">
            <v>250947057.58</v>
          </cell>
          <cell r="AW1027">
            <v>250593994.299999</v>
          </cell>
          <cell r="AX1027">
            <v>4438482.47</v>
          </cell>
        </row>
        <row r="1028">
          <cell r="A1028" t="str">
            <v>600118.SH</v>
          </cell>
          <cell r="B1028" t="str">
            <v>中国卫星</v>
          </cell>
          <cell r="C1028">
            <v>4256262311.92</v>
          </cell>
          <cell r="D1028">
            <v>0</v>
          </cell>
          <cell r="E1028">
            <v>0</v>
          </cell>
          <cell r="F1028">
            <v>0</v>
          </cell>
          <cell r="G1028">
            <v>3628200944.52</v>
          </cell>
          <cell r="H1028">
            <v>16087994.34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10848993.6</v>
          </cell>
          <cell r="P1028">
            <v>55958626.72</v>
          </cell>
          <cell r="Q1028">
            <v>183968695.67</v>
          </cell>
          <cell r="R1028">
            <v>132458346.1</v>
          </cell>
          <cell r="S1028">
            <v>-5367025.17</v>
          </cell>
          <cell r="T1028">
            <v>588469.41</v>
          </cell>
          <cell r="U1028">
            <v>588469.41</v>
          </cell>
          <cell r="V1028">
            <v>0</v>
          </cell>
          <cell r="W1028">
            <v>0</v>
          </cell>
          <cell r="X1028">
            <v>-4849989.03</v>
          </cell>
          <cell r="Y1028">
            <v>5880836.38</v>
          </cell>
          <cell r="Z1028">
            <v>2543.12</v>
          </cell>
        </row>
        <row r="1028">
          <cell r="AB1028">
            <v>937448.15</v>
          </cell>
          <cell r="AC1028">
            <v>1169761.51</v>
          </cell>
          <cell r="AD1028">
            <v>13182512.39</v>
          </cell>
          <cell r="AE1028">
            <v>4256262311.92</v>
          </cell>
          <cell r="AF1028">
            <v>4006068581.44</v>
          </cell>
          <cell r="AG1028">
            <v>249753895.660001</v>
          </cell>
          <cell r="AH1028">
            <v>249521582.300001</v>
          </cell>
          <cell r="AI1028">
            <v>236339069.910001</v>
          </cell>
          <cell r="AJ1028">
            <v>628061367.4</v>
          </cell>
          <cell r="AK1028">
            <v>0.147561715273296</v>
          </cell>
          <cell r="AL1028">
            <v>389347811.83</v>
          </cell>
          <cell r="AM1028">
            <v>0.00254894853863131</v>
          </cell>
          <cell r="AN1028">
            <v>0.0131473632542063</v>
          </cell>
          <cell r="AO1028">
            <v>0.0432230633799945</v>
          </cell>
          <cell r="AP1028">
            <v>0.0311208136136346</v>
          </cell>
          <cell r="AQ1028">
            <v>238713555.57</v>
          </cell>
          <cell r="AR1028">
            <v>230898068.35</v>
          </cell>
          <cell r="AS1028">
            <v>-249854367.0828</v>
          </cell>
          <cell r="AT1028">
            <v>225531043.18</v>
          </cell>
          <cell r="AU1028">
            <v>244080580.74</v>
          </cell>
          <cell r="AV1028">
            <v>227710406.74</v>
          </cell>
          <cell r="AW1028">
            <v>249753895.660001</v>
          </cell>
          <cell r="AX1028">
            <v>0</v>
          </cell>
        </row>
        <row r="1029">
          <cell r="A1029" t="str">
            <v>002440.SZ</v>
          </cell>
          <cell r="B1029" t="str">
            <v>闰土股份</v>
          </cell>
          <cell r="C1029">
            <v>4251112041.11</v>
          </cell>
          <cell r="D1029">
            <v>0</v>
          </cell>
          <cell r="E1029">
            <v>0</v>
          </cell>
          <cell r="F1029">
            <v>0</v>
          </cell>
          <cell r="G1029">
            <v>3045828462.35</v>
          </cell>
          <cell r="H1029">
            <v>16475706.4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43015732.25</v>
          </cell>
          <cell r="P1029">
            <v>38862286.83</v>
          </cell>
          <cell r="Q1029">
            <v>409225060.4</v>
          </cell>
          <cell r="R1029">
            <v>185992264.15</v>
          </cell>
          <cell r="S1029">
            <v>-26771787.58</v>
          </cell>
          <cell r="T1029">
            <v>79137032.22</v>
          </cell>
          <cell r="U1029">
            <v>74248509.78</v>
          </cell>
          <cell r="V1029">
            <v>0</v>
          </cell>
          <cell r="W1029">
            <v>153548296.75</v>
          </cell>
          <cell r="X1029">
            <v>10467073.93</v>
          </cell>
          <cell r="Y1029">
            <v>0</v>
          </cell>
          <cell r="Z1029">
            <v>0</v>
          </cell>
        </row>
        <row r="1029">
          <cell r="AB1029">
            <v>3992492.76</v>
          </cell>
          <cell r="AC1029">
            <v>11017557.79</v>
          </cell>
          <cell r="AD1029">
            <v>207773835.55</v>
          </cell>
          <cell r="AE1029">
            <v>4251112041.11</v>
          </cell>
          <cell r="AF1029">
            <v>3696152018.4</v>
          </cell>
          <cell r="AG1029">
            <v>777178277.75</v>
          </cell>
          <cell r="AH1029">
            <v>770153212.72</v>
          </cell>
          <cell r="AI1029">
            <v>562379377.17</v>
          </cell>
          <cell r="AJ1029">
            <v>1205283578.76</v>
          </cell>
          <cell r="AK1029">
            <v>0.283521950751806</v>
          </cell>
          <cell r="AL1029">
            <v>684120408.66</v>
          </cell>
          <cell r="AM1029">
            <v>0.0101187011384363</v>
          </cell>
          <cell r="AN1029">
            <v>0.00914167550847536</v>
          </cell>
          <cell r="AO1029">
            <v>0.0962630616277872</v>
          </cell>
          <cell r="AP1029">
            <v>0.0437514378241219</v>
          </cell>
          <cell r="AQ1029">
            <v>521163170.1</v>
          </cell>
          <cell r="AR1029">
            <v>340161122.13</v>
          </cell>
          <cell r="AS1029">
            <v>-400538138.2052</v>
          </cell>
          <cell r="AT1029">
            <v>313389334.55</v>
          </cell>
          <cell r="AU1029">
            <v>547934957.68</v>
          </cell>
          <cell r="AV1029">
            <v>501245454.8</v>
          </cell>
          <cell r="AW1029">
            <v>777178277.75</v>
          </cell>
          <cell r="AX1029">
            <v>158436819.19</v>
          </cell>
        </row>
        <row r="1030">
          <cell r="A1030" t="str">
            <v>600525.SH</v>
          </cell>
          <cell r="B1030" t="str">
            <v>长园集团</v>
          </cell>
          <cell r="C1030">
            <v>4249338463.3</v>
          </cell>
          <cell r="D1030">
            <v>0</v>
          </cell>
          <cell r="E1030">
            <v>0</v>
          </cell>
          <cell r="F1030">
            <v>0</v>
          </cell>
          <cell r="G1030">
            <v>2596924508.7</v>
          </cell>
          <cell r="H1030">
            <v>182379700.52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31600447.9</v>
          </cell>
          <cell r="P1030">
            <v>439948674.79</v>
          </cell>
          <cell r="Q1030">
            <v>734995007</v>
          </cell>
          <cell r="R1030">
            <v>461513307.93</v>
          </cell>
          <cell r="S1030">
            <v>179599335.11</v>
          </cell>
          <cell r="T1030">
            <v>57138040.53</v>
          </cell>
          <cell r="U1030">
            <v>37383386.98</v>
          </cell>
          <cell r="V1030">
            <v>0</v>
          </cell>
          <cell r="W1030">
            <v>0</v>
          </cell>
          <cell r="X1030">
            <v>-342306.82</v>
          </cell>
          <cell r="Y1030">
            <v>9969526.63</v>
          </cell>
          <cell r="Z1030">
            <v>-1474841.47</v>
          </cell>
        </row>
        <row r="1030">
          <cell r="AB1030">
            <v>11044956.78</v>
          </cell>
          <cell r="AC1030">
            <v>2438425.59</v>
          </cell>
          <cell r="AD1030">
            <v>-17324966.24</v>
          </cell>
          <cell r="AE1030">
            <v>4249338463.3</v>
          </cell>
          <cell r="AF1030">
            <v>4444581281.43</v>
          </cell>
          <cell r="AG1030">
            <v>-149206838.879999</v>
          </cell>
          <cell r="AH1030">
            <v>-140600307.689999</v>
          </cell>
          <cell r="AI1030">
            <v>-123275341.449999</v>
          </cell>
          <cell r="AJ1030">
            <v>1652413954.6</v>
          </cell>
          <cell r="AK1030">
            <v>0.388863812301915</v>
          </cell>
          <cell r="AL1030">
            <v>1669420433.06</v>
          </cell>
          <cell r="AM1030">
            <v>0.00743655704833156</v>
          </cell>
          <cell r="AN1030">
            <v>0.103533450815857</v>
          </cell>
          <cell r="AO1030">
            <v>0.172966924933819</v>
          </cell>
          <cell r="AP1030">
            <v>0.10860827206774</v>
          </cell>
          <cell r="AQ1030">
            <v>-17006478.4599998</v>
          </cell>
          <cell r="AR1030">
            <v>-179280847.33</v>
          </cell>
          <cell r="AS1030">
            <v>-523650310.3844</v>
          </cell>
          <cell r="AT1030">
            <v>318487.780000199</v>
          </cell>
          <cell r="AU1030">
            <v>-196605813.57</v>
          </cell>
          <cell r="AV1030">
            <v>-209125244.82</v>
          </cell>
          <cell r="AW1030">
            <v>-149206838.879999</v>
          </cell>
          <cell r="AX1030">
            <v>19754653.55</v>
          </cell>
        </row>
        <row r="1031">
          <cell r="A1031" t="str">
            <v>000733.SZ</v>
          </cell>
          <cell r="B1031" t="str">
            <v>振华科技</v>
          </cell>
          <cell r="C1031">
            <v>4248033974.2</v>
          </cell>
          <cell r="D1031">
            <v>0</v>
          </cell>
          <cell r="E1031">
            <v>0</v>
          </cell>
          <cell r="F1031">
            <v>0</v>
          </cell>
          <cell r="G1031">
            <v>1773529263.45</v>
          </cell>
          <cell r="H1031">
            <v>36147158.5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36939207.97</v>
          </cell>
          <cell r="P1031">
            <v>212043645.95</v>
          </cell>
          <cell r="Q1031">
            <v>752926279.95</v>
          </cell>
          <cell r="R1031">
            <v>274414915.47</v>
          </cell>
          <cell r="S1031">
            <v>32497505.52</v>
          </cell>
          <cell r="T1031">
            <v>17969674.57</v>
          </cell>
          <cell r="U1031">
            <v>13908595.13</v>
          </cell>
          <cell r="V1031">
            <v>0</v>
          </cell>
          <cell r="W1031">
            <v>-9318047.72</v>
          </cell>
          <cell r="X1031">
            <v>47472410.03</v>
          </cell>
          <cell r="Y1031">
            <v>30197206.06</v>
          </cell>
          <cell r="Z1031">
            <v>67743.09</v>
          </cell>
        </row>
        <row r="1031">
          <cell r="AB1031">
            <v>2012009.52</v>
          </cell>
          <cell r="AC1031">
            <v>1153432.69</v>
          </cell>
          <cell r="AD1031">
            <v>179940106.57</v>
          </cell>
          <cell r="AE1031">
            <v>4248033974.2</v>
          </cell>
          <cell r="AF1031">
            <v>3082350818.31</v>
          </cell>
          <cell r="AG1031">
            <v>1096732909.74</v>
          </cell>
          <cell r="AH1031">
            <v>1097591486.57</v>
          </cell>
          <cell r="AI1031">
            <v>917651380</v>
          </cell>
          <cell r="AJ1031">
            <v>2474504710.75</v>
          </cell>
          <cell r="AK1031">
            <v>0.582505866426364</v>
          </cell>
          <cell r="AL1031">
            <v>1305662678.57</v>
          </cell>
          <cell r="AM1031">
            <v>0.00869560088133628</v>
          </cell>
          <cell r="AN1031">
            <v>0.0499157133012178</v>
          </cell>
          <cell r="AO1031">
            <v>0.177241115424881</v>
          </cell>
          <cell r="AP1031">
            <v>0.0645980981170657</v>
          </cell>
          <cell r="AQ1031">
            <v>1168842032.18</v>
          </cell>
          <cell r="AR1031">
            <v>956404420.09</v>
          </cell>
          <cell r="AS1031">
            <v>407995112.4308</v>
          </cell>
          <cell r="AT1031">
            <v>988901925.61</v>
          </cell>
          <cell r="AU1031">
            <v>1136344526.66</v>
          </cell>
          <cell r="AV1031">
            <v>1084431629.91</v>
          </cell>
          <cell r="AW1031">
            <v>1096732909.74</v>
          </cell>
          <cell r="AX1031">
            <v>-5256968.28</v>
          </cell>
        </row>
        <row r="1032">
          <cell r="A1032" t="str">
            <v>600251.SH</v>
          </cell>
          <cell r="B1032" t="str">
            <v>冠农股份</v>
          </cell>
          <cell r="C1032">
            <v>4247593257.75</v>
          </cell>
          <cell r="D1032">
            <v>0</v>
          </cell>
          <cell r="E1032">
            <v>0</v>
          </cell>
          <cell r="F1032">
            <v>0</v>
          </cell>
          <cell r="G1032">
            <v>3975013300.39</v>
          </cell>
          <cell r="H1032">
            <v>30039996.18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9024047.28</v>
          </cell>
          <cell r="P1032">
            <v>86043247.7</v>
          </cell>
          <cell r="Q1032">
            <v>82184529.86</v>
          </cell>
          <cell r="R1032">
            <v>4795627.11</v>
          </cell>
          <cell r="S1032">
            <v>21226083.03</v>
          </cell>
          <cell r="T1032">
            <v>178662798.69</v>
          </cell>
          <cell r="U1032">
            <v>177416580.66</v>
          </cell>
          <cell r="V1032">
            <v>0</v>
          </cell>
          <cell r="W1032">
            <v>13047625.18</v>
          </cell>
          <cell r="X1032">
            <v>1231747.66</v>
          </cell>
          <cell r="Y1032">
            <v>13949757.02</v>
          </cell>
          <cell r="Z1032">
            <v>23583.44</v>
          </cell>
        </row>
        <row r="1032">
          <cell r="AB1032">
            <v>5547330.24</v>
          </cell>
          <cell r="AC1032">
            <v>1852348.06</v>
          </cell>
          <cell r="AD1032">
            <v>7834938.02</v>
          </cell>
          <cell r="AE1032">
            <v>4247593257.75</v>
          </cell>
          <cell r="AF1032">
            <v>4178286835.37</v>
          </cell>
          <cell r="AG1032">
            <v>245858925.01</v>
          </cell>
          <cell r="AH1032">
            <v>249553907.19</v>
          </cell>
          <cell r="AI1032">
            <v>241718969.17</v>
          </cell>
          <cell r="AJ1032">
            <v>272579957.36</v>
          </cell>
          <cell r="AK1032">
            <v>0.0641728011180592</v>
          </cell>
          <cell r="AL1032">
            <v>192302226.79</v>
          </cell>
          <cell r="AM1032">
            <v>0.00212450833505187</v>
          </cell>
          <cell r="AN1032">
            <v>0.0202569413968743</v>
          </cell>
          <cell r="AO1032">
            <v>0.0193484933403285</v>
          </cell>
          <cell r="AP1032">
            <v>0.0011290222059869</v>
          </cell>
          <cell r="AQ1032">
            <v>80277730.5700001</v>
          </cell>
          <cell r="AR1032">
            <v>51216709.5200001</v>
          </cell>
          <cell r="AS1032">
            <v>-160677815.4984</v>
          </cell>
          <cell r="AT1032">
            <v>72442792.5500001</v>
          </cell>
          <cell r="AU1032">
            <v>59051647.5400001</v>
          </cell>
          <cell r="AV1032">
            <v>45334587.9900001</v>
          </cell>
          <cell r="AW1032">
            <v>245858925.01</v>
          </cell>
          <cell r="AX1032">
            <v>14293843.21</v>
          </cell>
        </row>
        <row r="1033">
          <cell r="A1033" t="str">
            <v>002585.SZ</v>
          </cell>
          <cell r="B1033" t="str">
            <v>双星新材</v>
          </cell>
          <cell r="C1033">
            <v>4240512739.27</v>
          </cell>
          <cell r="D1033">
            <v>0</v>
          </cell>
          <cell r="E1033">
            <v>0</v>
          </cell>
          <cell r="F1033">
            <v>0</v>
          </cell>
          <cell r="G1033">
            <v>2827684274.54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14639307.01</v>
          </cell>
          <cell r="P1033">
            <v>22896745.67</v>
          </cell>
          <cell r="Q1033">
            <v>108909433.59</v>
          </cell>
          <cell r="R1033">
            <v>186008408.49</v>
          </cell>
          <cell r="S1033">
            <v>2326354.78</v>
          </cell>
          <cell r="T1033">
            <v>9744315.13</v>
          </cell>
          <cell r="U1033">
            <v>0</v>
          </cell>
          <cell r="V1033">
            <v>0</v>
          </cell>
          <cell r="W1033">
            <v>0</v>
          </cell>
          <cell r="X1033">
            <v>4758174.43</v>
          </cell>
          <cell r="Y1033">
            <v>0</v>
          </cell>
          <cell r="Z1033">
            <v>4521.74</v>
          </cell>
        </row>
        <row r="1033">
          <cell r="AB1033">
            <v>563869.31</v>
          </cell>
          <cell r="AC1033">
            <v>44419.07</v>
          </cell>
          <cell r="AD1033">
            <v>171120322.84</v>
          </cell>
          <cell r="AE1033">
            <v>4240512739.27</v>
          </cell>
          <cell r="AF1033">
            <v>3162464524.08</v>
          </cell>
          <cell r="AG1033">
            <v>1083038877.63</v>
          </cell>
          <cell r="AH1033">
            <v>1083558327.87</v>
          </cell>
          <cell r="AI1033">
            <v>912438005.03</v>
          </cell>
          <cell r="AJ1033">
            <v>1412828464.73</v>
          </cell>
          <cell r="AK1033">
            <v>0.333173970130135</v>
          </cell>
          <cell r="AL1033">
            <v>331934444.52</v>
          </cell>
          <cell r="AM1033">
            <v>0.00345224927033709</v>
          </cell>
          <cell r="AN1033">
            <v>0.00539952290626573</v>
          </cell>
          <cell r="AO1033">
            <v>0.0256830813362321</v>
          </cell>
          <cell r="AP1033">
            <v>0.0438646031569336</v>
          </cell>
          <cell r="AQ1033">
            <v>1080894020.21</v>
          </cell>
          <cell r="AR1033">
            <v>907447342.59</v>
          </cell>
          <cell r="AS1033">
            <v>191037066.0596</v>
          </cell>
          <cell r="AT1033">
            <v>909773697.37</v>
          </cell>
          <cell r="AU1033">
            <v>1078567665.43</v>
          </cell>
          <cell r="AV1033">
            <v>1075620917.28</v>
          </cell>
          <cell r="AW1033">
            <v>1083038877.63</v>
          </cell>
          <cell r="AX1033">
            <v>9744315.13</v>
          </cell>
        </row>
        <row r="1034">
          <cell r="A1034" t="str">
            <v>600470.SH</v>
          </cell>
          <cell r="B1034" t="str">
            <v>六国化工</v>
          </cell>
          <cell r="C1034">
            <v>4231866876.02</v>
          </cell>
          <cell r="D1034">
            <v>0</v>
          </cell>
          <cell r="E1034">
            <v>0</v>
          </cell>
          <cell r="F1034">
            <v>0</v>
          </cell>
          <cell r="G1034">
            <v>3527405726.86</v>
          </cell>
          <cell r="H1034">
            <v>61870279.52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32631926.17</v>
          </cell>
          <cell r="P1034">
            <v>58815369.41</v>
          </cell>
          <cell r="Q1034">
            <v>164380313.56</v>
          </cell>
          <cell r="R1034">
            <v>121074987.63</v>
          </cell>
          <cell r="S1034">
            <v>51872683.98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3148000.25</v>
          </cell>
          <cell r="Y1034">
            <v>2524726.46</v>
          </cell>
          <cell r="Z1034">
            <v>20448409.18</v>
          </cell>
        </row>
        <row r="1034">
          <cell r="AB1034">
            <v>10679135.66</v>
          </cell>
          <cell r="AC1034">
            <v>44992888.37</v>
          </cell>
          <cell r="AD1034">
            <v>7591071.44</v>
          </cell>
          <cell r="AE1034">
            <v>4231866876.02</v>
          </cell>
          <cell r="AF1034">
            <v>3956181007.61</v>
          </cell>
          <cell r="AG1034">
            <v>290461550.88</v>
          </cell>
          <cell r="AH1034">
            <v>256147798.17</v>
          </cell>
          <cell r="AI1034">
            <v>248556726.73</v>
          </cell>
          <cell r="AJ1034">
            <v>704461149.16</v>
          </cell>
          <cell r="AK1034">
            <v>0.166465810432708</v>
          </cell>
          <cell r="AL1034">
            <v>413741075.94</v>
          </cell>
          <cell r="AM1034">
            <v>0.00771100016281462</v>
          </cell>
          <cell r="AN1034">
            <v>0.0138982087889577</v>
          </cell>
          <cell r="AO1034">
            <v>0.0388434509817561</v>
          </cell>
          <cell r="AP1034">
            <v>0.028610301594333</v>
          </cell>
          <cell r="AQ1034">
            <v>290720073.22</v>
          </cell>
          <cell r="AR1034">
            <v>231256317.8</v>
          </cell>
          <cell r="AS1034">
            <v>102145400.1808</v>
          </cell>
          <cell r="AT1034">
            <v>283129001.78</v>
          </cell>
          <cell r="AU1034">
            <v>238847389.24</v>
          </cell>
          <cell r="AV1034">
            <v>280463955.34</v>
          </cell>
          <cell r="AW1034">
            <v>290461550.88</v>
          </cell>
          <cell r="AX1034">
            <v>0</v>
          </cell>
        </row>
        <row r="1035">
          <cell r="A1035" t="str">
            <v>002955.SZ</v>
          </cell>
          <cell r="B1035" t="str">
            <v>鸿合科技</v>
          </cell>
          <cell r="C1035">
            <v>4227414441.96</v>
          </cell>
          <cell r="D1035">
            <v>0</v>
          </cell>
          <cell r="E1035">
            <v>0</v>
          </cell>
          <cell r="F1035">
            <v>0</v>
          </cell>
          <cell r="G1035">
            <v>3344300296.25</v>
          </cell>
          <cell r="H1035">
            <v>1202571.34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19073041.97</v>
          </cell>
          <cell r="P1035">
            <v>335749347.79</v>
          </cell>
          <cell r="Q1035">
            <v>136663750.27</v>
          </cell>
          <cell r="R1035">
            <v>157271442.58</v>
          </cell>
          <cell r="S1035">
            <v>13412754.52</v>
          </cell>
          <cell r="T1035">
            <v>12005860.1</v>
          </cell>
          <cell r="U1035">
            <v>0</v>
          </cell>
          <cell r="V1035">
            <v>0</v>
          </cell>
          <cell r="W1035">
            <v>1377098.64</v>
          </cell>
          <cell r="X1035">
            <v>27034820.87</v>
          </cell>
          <cell r="Y1035">
            <v>29901856.08</v>
          </cell>
          <cell r="Z1035">
            <v>-472945.23</v>
          </cell>
        </row>
        <row r="1035">
          <cell r="AB1035">
            <v>1488150.79</v>
          </cell>
          <cell r="AC1035">
            <v>3550309.71</v>
          </cell>
          <cell r="AD1035">
            <v>40091029.52</v>
          </cell>
          <cell r="AE1035">
            <v>4227414441.96</v>
          </cell>
          <cell r="AF1035">
            <v>4006470633.38</v>
          </cell>
          <cell r="AG1035">
            <v>176917145.14</v>
          </cell>
          <cell r="AH1035">
            <v>174854986.22</v>
          </cell>
          <cell r="AI1035">
            <v>134763956.7</v>
          </cell>
          <cell r="AJ1035">
            <v>883114145.71</v>
          </cell>
          <cell r="AK1035">
            <v>0.20890171943978</v>
          </cell>
          <cell r="AL1035">
            <v>680721597.61</v>
          </cell>
          <cell r="AM1035">
            <v>0.00451175114999062</v>
          </cell>
          <cell r="AN1035">
            <v>0.0794219143638855</v>
          </cell>
          <cell r="AO1035">
            <v>0.0323279754436939</v>
          </cell>
          <cell r="AP1035">
            <v>0.037202749988024</v>
          </cell>
          <cell r="AQ1035">
            <v>202392548.1</v>
          </cell>
          <cell r="AR1035">
            <v>148888764.06</v>
          </cell>
          <cell r="AS1035">
            <v>-103297910.3752</v>
          </cell>
          <cell r="AT1035">
            <v>162301518.58</v>
          </cell>
          <cell r="AU1035">
            <v>188979793.58</v>
          </cell>
          <cell r="AV1035">
            <v>175744369.58</v>
          </cell>
          <cell r="AW1035">
            <v>176917145.14</v>
          </cell>
          <cell r="AX1035">
            <v>13382958.74</v>
          </cell>
        </row>
        <row r="1036">
          <cell r="A1036" t="str">
            <v>603686.SH</v>
          </cell>
          <cell r="B1036" t="str">
            <v>福龙马</v>
          </cell>
          <cell r="C1036">
            <v>4227056494.44</v>
          </cell>
          <cell r="D1036">
            <v>0</v>
          </cell>
          <cell r="E1036">
            <v>0</v>
          </cell>
          <cell r="F1036">
            <v>0</v>
          </cell>
          <cell r="G1036">
            <v>3259651739.14</v>
          </cell>
          <cell r="H1036">
            <v>5891595.81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14416523.24</v>
          </cell>
          <cell r="P1036">
            <v>219346262.57</v>
          </cell>
          <cell r="Q1036">
            <v>229791325.72</v>
          </cell>
          <cell r="R1036">
            <v>38686689.58</v>
          </cell>
          <cell r="S1036">
            <v>1182953.49</v>
          </cell>
          <cell r="T1036">
            <v>3700234.63</v>
          </cell>
          <cell r="U1036">
            <v>342549.2</v>
          </cell>
          <cell r="V1036">
            <v>0</v>
          </cell>
          <cell r="W1036">
            <v>0</v>
          </cell>
          <cell r="X1036">
            <v>30658379.43</v>
          </cell>
          <cell r="Y1036">
            <v>2560129.38</v>
          </cell>
          <cell r="Z1036">
            <v>-1322934.53</v>
          </cell>
        </row>
        <row r="1036">
          <cell r="AB1036">
            <v>1990603.58</v>
          </cell>
          <cell r="AC1036">
            <v>4815950.89</v>
          </cell>
          <cell r="AD1036">
            <v>63048302.43</v>
          </cell>
          <cell r="AE1036">
            <v>4227056494.44</v>
          </cell>
          <cell r="AF1036">
            <v>3763075493.74</v>
          </cell>
          <cell r="AG1036">
            <v>433139791.990001</v>
          </cell>
          <cell r="AH1036">
            <v>430314444.680001</v>
          </cell>
          <cell r="AI1036">
            <v>367266142.250001</v>
          </cell>
          <cell r="AJ1036">
            <v>967404755.3</v>
          </cell>
          <cell r="AK1036">
            <v>0.228860143358023</v>
          </cell>
          <cell r="AL1036">
            <v>507626277.8</v>
          </cell>
          <cell r="AM1036">
            <v>0.00341053479151806</v>
          </cell>
          <cell r="AN1036">
            <v>0.0518910175102968</v>
          </cell>
          <cell r="AO1036">
            <v>0.0543620190603681</v>
          </cell>
          <cell r="AP1036">
            <v>0.00915215815801989</v>
          </cell>
          <cell r="AQ1036">
            <v>459778477.5</v>
          </cell>
          <cell r="AR1036">
            <v>395547221.58</v>
          </cell>
          <cell r="AS1036">
            <v>156174316.8448</v>
          </cell>
          <cell r="AT1036">
            <v>396730175.07</v>
          </cell>
          <cell r="AU1036">
            <v>458595524.01</v>
          </cell>
          <cell r="AV1036">
            <v>424730915.04</v>
          </cell>
          <cell r="AW1036">
            <v>433139791.990001</v>
          </cell>
          <cell r="AX1036">
            <v>3357685.43</v>
          </cell>
        </row>
        <row r="1037">
          <cell r="A1037" t="str">
            <v>000901.SZ</v>
          </cell>
          <cell r="B1037" t="str">
            <v>航天科技</v>
          </cell>
          <cell r="C1037">
            <v>4210711575.66</v>
          </cell>
          <cell r="D1037">
            <v>0</v>
          </cell>
          <cell r="E1037">
            <v>0</v>
          </cell>
          <cell r="F1037">
            <v>0</v>
          </cell>
          <cell r="G1037">
            <v>3453884582.16</v>
          </cell>
          <cell r="H1037">
            <v>19902529.06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10283025.56</v>
          </cell>
          <cell r="P1037">
            <v>135307110.44</v>
          </cell>
          <cell r="Q1037">
            <v>380371678.3</v>
          </cell>
          <cell r="R1037">
            <v>224539322.19</v>
          </cell>
          <cell r="S1037">
            <v>11614451.13</v>
          </cell>
          <cell r="T1037">
            <v>12300865.89</v>
          </cell>
          <cell r="U1037">
            <v>0</v>
          </cell>
          <cell r="V1037">
            <v>0</v>
          </cell>
          <cell r="W1037">
            <v>-1575415.67</v>
          </cell>
          <cell r="X1037">
            <v>2098764.24</v>
          </cell>
          <cell r="Y1037">
            <v>15314741.34</v>
          </cell>
          <cell r="Z1037">
            <v>187647.47</v>
          </cell>
        </row>
        <row r="1037">
          <cell r="AB1037">
            <v>1898941.82</v>
          </cell>
          <cell r="AC1037">
            <v>657678.71</v>
          </cell>
          <cell r="AD1037">
            <v>-8381527.96</v>
          </cell>
          <cell r="AE1037">
            <v>4210711575.66</v>
          </cell>
          <cell r="AF1037">
            <v>4216000169.78</v>
          </cell>
          <cell r="AG1037">
            <v>-11789002.0100004</v>
          </cell>
          <cell r="AH1037">
            <v>-10547738.9000004</v>
          </cell>
          <cell r="AI1037">
            <v>-2166210.9400004</v>
          </cell>
          <cell r="AJ1037">
            <v>756826993.5</v>
          </cell>
          <cell r="AK1037">
            <v>0.179738502602466</v>
          </cell>
          <cell r="AL1037">
            <v>764574614.72</v>
          </cell>
          <cell r="AM1037">
            <v>0.00244211111951742</v>
          </cell>
          <cell r="AN1037">
            <v>0.0321340248574949</v>
          </cell>
          <cell r="AO1037">
            <v>0.0903342989576244</v>
          </cell>
          <cell r="AP1037">
            <v>0.053325742729079</v>
          </cell>
          <cell r="AQ1037">
            <v>-7747621.22000003</v>
          </cell>
          <cell r="AR1037">
            <v>-10980544.39</v>
          </cell>
          <cell r="AS1037">
            <v>-362140055.9524</v>
          </cell>
          <cell r="AT1037">
            <v>633906.739999971</v>
          </cell>
          <cell r="AU1037">
            <v>-19362072.35</v>
          </cell>
          <cell r="AV1037">
            <v>-30802530.16</v>
          </cell>
          <cell r="AW1037">
            <v>-11789002.0100004</v>
          </cell>
          <cell r="AX1037">
            <v>10725450.22</v>
          </cell>
        </row>
        <row r="1038">
          <cell r="A1038" t="str">
            <v>002534.SZ</v>
          </cell>
          <cell r="B1038" t="str">
            <v>西子洁能</v>
          </cell>
          <cell r="C1038">
            <v>4199372039.53</v>
          </cell>
          <cell r="D1038">
            <v>0</v>
          </cell>
          <cell r="E1038">
            <v>0</v>
          </cell>
          <cell r="F1038">
            <v>0</v>
          </cell>
          <cell r="G1038">
            <v>3209701937.26</v>
          </cell>
          <cell r="H1038">
            <v>21487489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28969138.17</v>
          </cell>
          <cell r="P1038">
            <v>121464717.26</v>
          </cell>
          <cell r="Q1038">
            <v>265809147.01</v>
          </cell>
          <cell r="R1038">
            <v>244217657.23</v>
          </cell>
          <cell r="S1038">
            <v>-18379411.36</v>
          </cell>
          <cell r="T1038">
            <v>10704856.12</v>
          </cell>
          <cell r="U1038">
            <v>-7789582.13</v>
          </cell>
          <cell r="V1038">
            <v>0</v>
          </cell>
          <cell r="W1038">
            <v>1997453.87</v>
          </cell>
          <cell r="X1038">
            <v>6018183.35</v>
          </cell>
          <cell r="Y1038">
            <v>-16372703.4</v>
          </cell>
          <cell r="Z1038">
            <v>-1459.35</v>
          </cell>
        </row>
        <row r="1038">
          <cell r="AB1038">
            <v>14331648</v>
          </cell>
          <cell r="AC1038">
            <v>4493817.01</v>
          </cell>
          <cell r="AD1038">
            <v>13585358.36</v>
          </cell>
          <cell r="AE1038">
            <v>4199372039.53</v>
          </cell>
          <cell r="AF1038">
            <v>3851783185.57</v>
          </cell>
          <cell r="AG1038">
            <v>370644224.649999</v>
          </cell>
          <cell r="AH1038">
            <v>380482055.639999</v>
          </cell>
          <cell r="AI1038">
            <v>366896697.279999</v>
          </cell>
          <cell r="AJ1038">
            <v>989670102.27</v>
          </cell>
          <cell r="AK1038">
            <v>0.235670974839554</v>
          </cell>
          <cell r="AL1038">
            <v>634250125.28</v>
          </cell>
          <cell r="AM1038">
            <v>0.00689844526688859</v>
          </cell>
          <cell r="AN1038">
            <v>0.0289244954046973</v>
          </cell>
          <cell r="AO1038">
            <v>0.063297356011293</v>
          </cell>
          <cell r="AP1038">
            <v>0.0581557563681196</v>
          </cell>
          <cell r="AQ1038">
            <v>355419976.99</v>
          </cell>
          <cell r="AR1038">
            <v>360214029.99</v>
          </cell>
          <cell r="AS1038">
            <v>83895383.0372</v>
          </cell>
          <cell r="AT1038">
            <v>341834618.63</v>
          </cell>
          <cell r="AU1038">
            <v>373799388.35</v>
          </cell>
          <cell r="AV1038">
            <v>318075014.3</v>
          </cell>
          <cell r="AW1038">
            <v>370644224.649999</v>
          </cell>
          <cell r="AX1038">
            <v>20491892.12</v>
          </cell>
        </row>
        <row r="1039">
          <cell r="A1039" t="str">
            <v>600446.SH</v>
          </cell>
          <cell r="B1039" t="str">
            <v>金证股份</v>
          </cell>
          <cell r="C1039">
            <v>4197438730.74</v>
          </cell>
          <cell r="D1039">
            <v>0</v>
          </cell>
          <cell r="E1039">
            <v>0</v>
          </cell>
          <cell r="F1039">
            <v>0</v>
          </cell>
          <cell r="G1039">
            <v>3232879637.89</v>
          </cell>
          <cell r="H1039">
            <v>38813602.4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13244515.45</v>
          </cell>
          <cell r="P1039">
            <v>137961697.89</v>
          </cell>
          <cell r="Q1039">
            <v>252511291.57</v>
          </cell>
          <cell r="R1039">
            <v>552735005.31</v>
          </cell>
          <cell r="S1039">
            <v>-31955525.06</v>
          </cell>
          <cell r="T1039">
            <v>145385466.51</v>
          </cell>
          <cell r="U1039">
            <v>-21927766.25</v>
          </cell>
          <cell r="V1039">
            <v>0</v>
          </cell>
          <cell r="W1039">
            <v>1126424.8</v>
          </cell>
          <cell r="X1039">
            <v>2287953.6</v>
          </cell>
          <cell r="Y1039">
            <v>6505963.34</v>
          </cell>
          <cell r="Z1039">
            <v>119492.19</v>
          </cell>
        </row>
        <row r="1039">
          <cell r="AB1039">
            <v>257633.92</v>
          </cell>
          <cell r="AC1039">
            <v>214642.83</v>
          </cell>
          <cell r="AD1039">
            <v>6282918.07</v>
          </cell>
          <cell r="AE1039">
            <v>4197438730.74</v>
          </cell>
          <cell r="AF1039">
            <v>4157376623.05</v>
          </cell>
          <cell r="AG1039">
            <v>177899574.25</v>
          </cell>
          <cell r="AH1039">
            <v>177942565.34</v>
          </cell>
          <cell r="AI1039">
            <v>171659647.27</v>
          </cell>
          <cell r="AJ1039">
            <v>964559092.85</v>
          </cell>
          <cell r="AK1039">
            <v>0.22979706309613</v>
          </cell>
          <cell r="AL1039">
            <v>962915482.47</v>
          </cell>
          <cell r="AM1039">
            <v>0.00315538029251115</v>
          </cell>
          <cell r="AN1039">
            <v>0.0328680671095055</v>
          </cell>
          <cell r="AO1039">
            <v>0.0601584222589671</v>
          </cell>
          <cell r="AP1039">
            <v>0.131683876946681</v>
          </cell>
          <cell r="AQ1039">
            <v>1643610.37999988</v>
          </cell>
          <cell r="AR1039">
            <v>27316217.3699999</v>
          </cell>
          <cell r="AS1039">
            <v>-252341619.7716</v>
          </cell>
          <cell r="AT1039">
            <v>-4639307.69000012</v>
          </cell>
          <cell r="AU1039">
            <v>33599135.4399999</v>
          </cell>
          <cell r="AV1039">
            <v>-39381444.5200001</v>
          </cell>
          <cell r="AW1039">
            <v>177899574.25</v>
          </cell>
          <cell r="AX1039">
            <v>168439657.56</v>
          </cell>
        </row>
        <row r="1040">
          <cell r="A1040" t="str">
            <v>600064.SH</v>
          </cell>
          <cell r="B1040" t="str">
            <v>南京高科</v>
          </cell>
          <cell r="C1040">
            <v>4188376473.9</v>
          </cell>
          <cell r="D1040">
            <v>13360894.33</v>
          </cell>
          <cell r="E1040">
            <v>0</v>
          </cell>
          <cell r="F1040">
            <v>0</v>
          </cell>
          <cell r="G1040">
            <v>3279810684.28</v>
          </cell>
          <cell r="H1040">
            <v>159967371.02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237069229.29</v>
          </cell>
          <cell r="P1040">
            <v>71585547.97</v>
          </cell>
          <cell r="Q1040">
            <v>115542977.27</v>
          </cell>
          <cell r="R1040">
            <v>15888223.72</v>
          </cell>
          <cell r="S1040">
            <v>155374256.47</v>
          </cell>
          <cell r="T1040">
            <v>2020059598.07</v>
          </cell>
          <cell r="U1040">
            <v>1369275295.39</v>
          </cell>
          <cell r="V1040">
            <v>0</v>
          </cell>
          <cell r="W1040">
            <v>-101978257.28</v>
          </cell>
          <cell r="X1040">
            <v>-87859381.41</v>
          </cell>
          <cell r="Y1040">
            <v>71737897.81</v>
          </cell>
          <cell r="Z1040">
            <v>2488794.09</v>
          </cell>
        </row>
        <row r="1040">
          <cell r="AB1040">
            <v>2136482.53</v>
          </cell>
          <cell r="AC1040">
            <v>2271094.74</v>
          </cell>
          <cell r="AD1040">
            <v>260702880.54</v>
          </cell>
          <cell r="AE1040">
            <v>4188376473.9</v>
          </cell>
          <cell r="AF1040">
            <v>3875270919</v>
          </cell>
          <cell r="AG1040">
            <v>2249797173.38</v>
          </cell>
          <cell r="AH1040">
            <v>2249662561.17</v>
          </cell>
          <cell r="AI1040">
            <v>1988959680.63</v>
          </cell>
          <cell r="AJ1040">
            <v>908565789.62</v>
          </cell>
          <cell r="AK1040">
            <v>0.216925530759175</v>
          </cell>
          <cell r="AL1040">
            <v>511958488.27</v>
          </cell>
          <cell r="AM1040">
            <v>0.0566017001497607</v>
          </cell>
          <cell r="AN1040">
            <v>0.0170914788620573</v>
          </cell>
          <cell r="AO1040">
            <v>0.0275865787113479</v>
          </cell>
          <cell r="AP1040">
            <v>0.00379340869165128</v>
          </cell>
          <cell r="AQ1040">
            <v>396607301.35</v>
          </cell>
          <cell r="AR1040">
            <v>-19469835.6600001</v>
          </cell>
          <cell r="AS1040">
            <v>-1191709497.2368</v>
          </cell>
          <cell r="AT1040">
            <v>135904420.81</v>
          </cell>
          <cell r="AU1040">
            <v>241233044.88</v>
          </cell>
          <cell r="AV1040">
            <v>327122718.04</v>
          </cell>
          <cell r="AW1040">
            <v>2249797173.38</v>
          </cell>
          <cell r="AX1040">
            <v>548806045.4</v>
          </cell>
        </row>
        <row r="1041">
          <cell r="A1041" t="str">
            <v>002471.SZ</v>
          </cell>
          <cell r="B1041" t="str">
            <v>中超控股</v>
          </cell>
          <cell r="C1041">
            <v>4184222764.32</v>
          </cell>
          <cell r="D1041">
            <v>0</v>
          </cell>
          <cell r="E1041">
            <v>0</v>
          </cell>
          <cell r="F1041">
            <v>0</v>
          </cell>
          <cell r="G1041">
            <v>3717432079.36</v>
          </cell>
          <cell r="H1041">
            <v>108318883.08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12980878.66</v>
          </cell>
          <cell r="P1041">
            <v>118976576.04</v>
          </cell>
          <cell r="Q1041">
            <v>88820106.74</v>
          </cell>
          <cell r="R1041">
            <v>151275860.86</v>
          </cell>
          <cell r="S1041">
            <v>105085485.44</v>
          </cell>
          <cell r="T1041">
            <v>4903930.65</v>
          </cell>
          <cell r="U1041">
            <v>-170680.11</v>
          </cell>
          <cell r="V1041">
            <v>0</v>
          </cell>
          <cell r="W1041">
            <v>0</v>
          </cell>
          <cell r="X1041">
            <v>34266256.96</v>
          </cell>
          <cell r="Y1041">
            <v>0</v>
          </cell>
          <cell r="Z1041">
            <v>928925.16</v>
          </cell>
        </row>
        <row r="1041">
          <cell r="AB1041">
            <v>1280899.19</v>
          </cell>
          <cell r="AC1041">
            <v>1598317.76</v>
          </cell>
          <cell r="AD1041">
            <v>-2053869.99</v>
          </cell>
          <cell r="AE1041">
            <v>4184222764.32</v>
          </cell>
          <cell r="AF1041">
            <v>4194570987.1</v>
          </cell>
          <cell r="AG1041">
            <v>-38781623.9299997</v>
          </cell>
          <cell r="AH1041">
            <v>-39099042.4999997</v>
          </cell>
          <cell r="AI1041">
            <v>-37045172.5099997</v>
          </cell>
          <cell r="AJ1041">
            <v>466790684.96</v>
          </cell>
          <cell r="AK1041">
            <v>0.11155971162445</v>
          </cell>
          <cell r="AL1041">
            <v>372370840.87</v>
          </cell>
          <cell r="AM1041">
            <v>0.00310233928525304</v>
          </cell>
          <cell r="AN1041">
            <v>0.0284345702276049</v>
          </cell>
          <cell r="AO1041">
            <v>0.0212273848078532</v>
          </cell>
          <cell r="AP1041">
            <v>0.0361538735819637</v>
          </cell>
          <cell r="AQ1041">
            <v>94419844.09</v>
          </cell>
          <cell r="AR1041">
            <v>-8611771.35999996</v>
          </cell>
          <cell r="AS1041">
            <v>-121889838.4224</v>
          </cell>
          <cell r="AT1041">
            <v>96473714.08</v>
          </cell>
          <cell r="AU1041">
            <v>-10665641.35</v>
          </cell>
          <cell r="AV1041">
            <v>-46918952.22</v>
          </cell>
          <cell r="AW1041">
            <v>-38781623.9299997</v>
          </cell>
          <cell r="AX1041">
            <v>5074610.76</v>
          </cell>
        </row>
        <row r="1042">
          <cell r="A1042" t="str">
            <v>002822.SZ</v>
          </cell>
          <cell r="B1042" t="str">
            <v>中装建设</v>
          </cell>
          <cell r="C1042">
            <v>4183417109.37</v>
          </cell>
          <cell r="D1042">
            <v>0</v>
          </cell>
          <cell r="E1042">
            <v>0</v>
          </cell>
          <cell r="F1042">
            <v>0</v>
          </cell>
          <cell r="G1042">
            <v>3500977778.98</v>
          </cell>
          <cell r="H1042">
            <v>34201487.65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24092601.47</v>
          </cell>
          <cell r="P1042">
            <v>36218165.79</v>
          </cell>
          <cell r="Q1042">
            <v>153220194.73</v>
          </cell>
          <cell r="R1042">
            <v>118878423.98</v>
          </cell>
          <cell r="S1042">
            <v>75085806.72</v>
          </cell>
          <cell r="T1042">
            <v>10513051.15</v>
          </cell>
          <cell r="U1042">
            <v>7784570.19</v>
          </cell>
          <cell r="V1042">
            <v>0</v>
          </cell>
          <cell r="W1042">
            <v>0</v>
          </cell>
          <cell r="X1042">
            <v>23357322</v>
          </cell>
          <cell r="Y1042">
            <v>25330025.27</v>
          </cell>
          <cell r="Z1042">
            <v>-32836.63</v>
          </cell>
        </row>
        <row r="1042">
          <cell r="AB1042">
            <v>1305027.4</v>
          </cell>
          <cell r="AC1042">
            <v>12128010.09</v>
          </cell>
          <cell r="AD1042">
            <v>47797776.87</v>
          </cell>
          <cell r="AE1042">
            <v>4183417109.37</v>
          </cell>
          <cell r="AF1042">
            <v>3908472971.67</v>
          </cell>
          <cell r="AG1042">
            <v>236737004.95</v>
          </cell>
          <cell r="AH1042">
            <v>225914022.26</v>
          </cell>
          <cell r="AI1042">
            <v>178116245.39</v>
          </cell>
          <cell r="AJ1042">
            <v>682439330.39</v>
          </cell>
          <cell r="AK1042">
            <v>0.163129640805234</v>
          </cell>
          <cell r="AL1042">
            <v>368562393.93</v>
          </cell>
          <cell r="AM1042">
            <v>0.00575907227037856</v>
          </cell>
          <cell r="AN1042">
            <v>0.00865755549664859</v>
          </cell>
          <cell r="AO1042">
            <v>0.036625607900015</v>
          </cell>
          <cell r="AP1042">
            <v>0.0284165840680186</v>
          </cell>
          <cell r="AQ1042">
            <v>313876936.46</v>
          </cell>
          <cell r="AR1042">
            <v>190993352.87</v>
          </cell>
          <cell r="AS1042">
            <v>-106397403.1108</v>
          </cell>
          <cell r="AT1042">
            <v>266079159.59</v>
          </cell>
          <cell r="AU1042">
            <v>238791129.74</v>
          </cell>
          <cell r="AV1042">
            <v>267108272.87</v>
          </cell>
          <cell r="AW1042">
            <v>236737004.95</v>
          </cell>
          <cell r="AX1042">
            <v>2728480.96</v>
          </cell>
        </row>
        <row r="1043">
          <cell r="A1043" t="str">
            <v>600020.SH</v>
          </cell>
          <cell r="B1043" t="str">
            <v>中原高速</v>
          </cell>
          <cell r="C1043">
            <v>4176673817.74</v>
          </cell>
          <cell r="D1043">
            <v>0</v>
          </cell>
          <cell r="E1043">
            <v>0</v>
          </cell>
          <cell r="F1043">
            <v>0</v>
          </cell>
          <cell r="G1043">
            <v>2180277608.78</v>
          </cell>
          <cell r="H1043">
            <v>1028980487.45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90864583.14</v>
          </cell>
          <cell r="P1043">
            <v>16398360.14</v>
          </cell>
          <cell r="Q1043">
            <v>87793853.83</v>
          </cell>
          <cell r="R1043">
            <v>369618.16</v>
          </cell>
          <cell r="S1043">
            <v>1020838365.75</v>
          </cell>
          <cell r="T1043">
            <v>163895545.31</v>
          </cell>
          <cell r="U1043">
            <v>162812437.2</v>
          </cell>
          <cell r="V1043">
            <v>0</v>
          </cell>
          <cell r="W1043">
            <v>0</v>
          </cell>
          <cell r="X1043">
            <v>3558502.3</v>
          </cell>
          <cell r="Y1043">
            <v>4986364.07</v>
          </cell>
          <cell r="Z1043">
            <v>0</v>
          </cell>
        </row>
        <row r="1043">
          <cell r="AB1043">
            <v>9380302.75</v>
          </cell>
          <cell r="AC1043">
            <v>9448952.05</v>
          </cell>
          <cell r="AD1043">
            <v>222892262.41</v>
          </cell>
          <cell r="AE1043">
            <v>4176673817.74</v>
          </cell>
          <cell r="AF1043">
            <v>3396542389.8</v>
          </cell>
          <cell r="AG1043">
            <v>935482106.88</v>
          </cell>
          <cell r="AH1043">
            <v>935413457.58</v>
          </cell>
          <cell r="AI1043">
            <v>712521195.17</v>
          </cell>
          <cell r="AJ1043">
            <v>1996396208.96</v>
          </cell>
          <cell r="AK1043">
            <v>0.477987100759583</v>
          </cell>
          <cell r="AL1043">
            <v>200481428.64</v>
          </cell>
          <cell r="AM1043">
            <v>0.0217552500159485</v>
          </cell>
          <cell r="AN1043">
            <v>0.00392617687077924</v>
          </cell>
          <cell r="AO1043">
            <v>0.0210200407456059</v>
          </cell>
          <cell r="AP1043">
            <v>8.84958165586415e-5</v>
          </cell>
          <cell r="AQ1043">
            <v>1795914780.32</v>
          </cell>
          <cell r="AR1043">
            <v>552184152.159999</v>
          </cell>
          <cell r="AS1043">
            <v>-444259295.695201</v>
          </cell>
          <cell r="AT1043">
            <v>1573022517.91</v>
          </cell>
          <cell r="AU1043">
            <v>775076414.569999</v>
          </cell>
          <cell r="AV1043">
            <v>763444439.869999</v>
          </cell>
          <cell r="AW1043">
            <v>935482106.88</v>
          </cell>
          <cell r="AX1043">
            <v>1083108.11000001</v>
          </cell>
        </row>
        <row r="1044">
          <cell r="A1044" t="str">
            <v>000797.SZ</v>
          </cell>
          <cell r="B1044" t="str">
            <v>中国武夷</v>
          </cell>
          <cell r="C1044">
            <v>4151285155.11</v>
          </cell>
          <cell r="D1044">
            <v>0</v>
          </cell>
          <cell r="E1044">
            <v>0</v>
          </cell>
          <cell r="F1044">
            <v>0</v>
          </cell>
          <cell r="G1044">
            <v>3280068647.57</v>
          </cell>
          <cell r="H1044">
            <v>70223752.84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267435941.99</v>
          </cell>
          <cell r="P1044">
            <v>169909858.61</v>
          </cell>
          <cell r="Q1044">
            <v>163006863.29</v>
          </cell>
          <cell r="R1044">
            <v>0</v>
          </cell>
          <cell r="S1044">
            <v>140032874.05</v>
          </cell>
          <cell r="T1044">
            <v>70998533.52</v>
          </cell>
          <cell r="U1044">
            <v>552269.76</v>
          </cell>
          <cell r="V1044">
            <v>0</v>
          </cell>
          <cell r="W1044">
            <v>-1132104.81</v>
          </cell>
          <cell r="X1044">
            <v>-12260173.44</v>
          </cell>
          <cell r="Y1044">
            <v>3605583.23</v>
          </cell>
          <cell r="Z1044">
            <v>2234947.2</v>
          </cell>
        </row>
        <row r="1044">
          <cell r="AB1044">
            <v>6296401.41</v>
          </cell>
          <cell r="AC1044">
            <v>14645900.89</v>
          </cell>
          <cell r="AD1044">
            <v>105740433.63</v>
          </cell>
          <cell r="AE1044">
            <v>4151285155.11</v>
          </cell>
          <cell r="AF1044">
            <v>4020454185.51</v>
          </cell>
          <cell r="AG1044">
            <v>211586935.719999</v>
          </cell>
          <cell r="AH1044">
            <v>203237436.239999</v>
          </cell>
          <cell r="AI1044">
            <v>97497002.609999</v>
          </cell>
          <cell r="AJ1044">
            <v>871216507.54</v>
          </cell>
          <cell r="AK1044">
            <v>0.209866697898982</v>
          </cell>
          <cell r="AL1044">
            <v>612307746.6</v>
          </cell>
          <cell r="AM1044">
            <v>0.0644224455794855</v>
          </cell>
          <cell r="AN1044">
            <v>0.0409294597363061</v>
          </cell>
          <cell r="AO1044">
            <v>0.039266602316959</v>
          </cell>
          <cell r="AP1044">
            <v>0</v>
          </cell>
          <cell r="AQ1044">
            <v>258908760.94</v>
          </cell>
          <cell r="AR1044">
            <v>13135453.2599999</v>
          </cell>
          <cell r="AS1044">
            <v>-408791891.66</v>
          </cell>
          <cell r="AT1044">
            <v>153168327.31</v>
          </cell>
          <cell r="AU1044">
            <v>118875886.89</v>
          </cell>
          <cell r="AV1044">
            <v>211529628.22</v>
          </cell>
          <cell r="AW1044">
            <v>211586935.719999</v>
          </cell>
          <cell r="AX1044">
            <v>69314158.95</v>
          </cell>
        </row>
        <row r="1045">
          <cell r="A1045" t="str">
            <v>600449.SH</v>
          </cell>
          <cell r="B1045" t="str">
            <v>宁夏建材</v>
          </cell>
          <cell r="C1045">
            <v>4145721657.13</v>
          </cell>
          <cell r="D1045">
            <v>0</v>
          </cell>
          <cell r="E1045">
            <v>0</v>
          </cell>
          <cell r="F1045">
            <v>0</v>
          </cell>
          <cell r="G1045">
            <v>3049661300.27</v>
          </cell>
          <cell r="H1045">
            <v>26666648.32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82811747.69</v>
          </cell>
          <cell r="P1045">
            <v>31411123.46</v>
          </cell>
          <cell r="Q1045">
            <v>183294548.43</v>
          </cell>
          <cell r="R1045">
            <v>14241079.44</v>
          </cell>
          <cell r="S1045">
            <v>12099612.31</v>
          </cell>
          <cell r="T1045">
            <v>7494539.6</v>
          </cell>
          <cell r="U1045">
            <v>-156502.93</v>
          </cell>
          <cell r="V1045">
            <v>0</v>
          </cell>
          <cell r="W1045">
            <v>16530521.39</v>
          </cell>
          <cell r="X1045">
            <v>2061116.12</v>
          </cell>
          <cell r="Y1045">
            <v>0</v>
          </cell>
          <cell r="Z1045">
            <v>45379757.02</v>
          </cell>
        </row>
        <row r="1045">
          <cell r="AB1045">
            <v>4924447.95</v>
          </cell>
          <cell r="AC1045">
            <v>5996062.54</v>
          </cell>
          <cell r="AD1045">
            <v>149087391.17</v>
          </cell>
          <cell r="AE1045">
            <v>4145721657.13</v>
          </cell>
          <cell r="AF1045">
            <v>3373519411.6</v>
          </cell>
          <cell r="AG1045">
            <v>839545947.42</v>
          </cell>
          <cell r="AH1045">
            <v>838474332.83</v>
          </cell>
          <cell r="AI1045">
            <v>689386941.66</v>
          </cell>
          <cell r="AJ1045">
            <v>1096060356.86</v>
          </cell>
          <cell r="AK1045">
            <v>0.264383489174905</v>
          </cell>
          <cell r="AL1045">
            <v>312830113.61</v>
          </cell>
          <cell r="AM1045">
            <v>0.0199752309824217</v>
          </cell>
          <cell r="AN1045">
            <v>0.0075767564872518</v>
          </cell>
          <cell r="AO1045">
            <v>0.044212941337912</v>
          </cell>
          <cell r="AP1045">
            <v>0.00343512676870324</v>
          </cell>
          <cell r="AQ1045">
            <v>783230243.25</v>
          </cell>
          <cell r="AR1045">
            <v>622043239.77</v>
          </cell>
          <cell r="AS1045">
            <v>86386878.1723999</v>
          </cell>
          <cell r="AT1045">
            <v>634142852.08</v>
          </cell>
          <cell r="AU1045">
            <v>771130630.94</v>
          </cell>
          <cell r="AV1045">
            <v>800953850.42</v>
          </cell>
          <cell r="AW1045">
            <v>839545947.42</v>
          </cell>
          <cell r="AX1045">
            <v>24181563.92</v>
          </cell>
        </row>
        <row r="1046">
          <cell r="A1046" t="str">
            <v>600269.SH</v>
          </cell>
          <cell r="B1046" t="str">
            <v>赣粤高速</v>
          </cell>
          <cell r="C1046">
            <v>4145554447.48</v>
          </cell>
          <cell r="D1046">
            <v>0</v>
          </cell>
          <cell r="E1046">
            <v>0</v>
          </cell>
          <cell r="F1046">
            <v>0</v>
          </cell>
          <cell r="G1046">
            <v>2297955063.76</v>
          </cell>
          <cell r="H1046">
            <v>420521470.88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24686509.4</v>
          </cell>
          <cell r="P1046">
            <v>59329097.99</v>
          </cell>
          <cell r="Q1046">
            <v>168531926.91</v>
          </cell>
          <cell r="R1046">
            <v>24579272.95</v>
          </cell>
          <cell r="S1046">
            <v>399569772.34</v>
          </cell>
          <cell r="T1046">
            <v>13271870.47</v>
          </cell>
          <cell r="U1046">
            <v>7450582.73</v>
          </cell>
          <cell r="V1046">
            <v>0</v>
          </cell>
          <cell r="W1046">
            <v>-392023089.04</v>
          </cell>
          <cell r="X1046">
            <v>-14003073.79</v>
          </cell>
          <cell r="Y1046">
            <v>-3901878.39</v>
          </cell>
          <cell r="Z1046">
            <v>313851.13</v>
          </cell>
        </row>
        <row r="1046">
          <cell r="AB1046">
            <v>132387988.07</v>
          </cell>
          <cell r="AC1046">
            <v>11644961.6</v>
          </cell>
          <cell r="AD1046">
            <v>267208125.18</v>
          </cell>
          <cell r="AE1046">
            <v>4145554447.48</v>
          </cell>
          <cell r="AF1046">
            <v>2974651643.35</v>
          </cell>
          <cell r="AG1046">
            <v>810370388.87</v>
          </cell>
          <cell r="AH1046">
            <v>931113415.34</v>
          </cell>
          <cell r="AI1046">
            <v>663905290.16</v>
          </cell>
          <cell r="AJ1046">
            <v>1847599383.72</v>
          </cell>
          <cell r="AK1046">
            <v>0.445682093222324</v>
          </cell>
          <cell r="AL1046">
            <v>152481902.39</v>
          </cell>
          <cell r="AM1046">
            <v>0.00595493551290984</v>
          </cell>
          <cell r="AN1046">
            <v>0.0143114989180916</v>
          </cell>
          <cell r="AO1046">
            <v>0.0406536517720681</v>
          </cell>
          <cell r="AP1046">
            <v>0.00592906769441691</v>
          </cell>
          <cell r="AQ1046">
            <v>1695117481.33</v>
          </cell>
          <cell r="AR1046">
            <v>1028339583.81</v>
          </cell>
          <cell r="AS1046">
            <v>-250450867.6652</v>
          </cell>
          <cell r="AT1046">
            <v>1427909356.15</v>
          </cell>
          <cell r="AU1046">
            <v>1295547708.99</v>
          </cell>
          <cell r="AV1046">
            <v>1168169908.9</v>
          </cell>
          <cell r="AW1046">
            <v>810370388.87</v>
          </cell>
          <cell r="AX1046">
            <v>-386201801.3</v>
          </cell>
        </row>
        <row r="1047">
          <cell r="A1047" t="str">
            <v>603160.SH</v>
          </cell>
          <cell r="B1047" t="str">
            <v>汇顶科技</v>
          </cell>
          <cell r="C1047">
            <v>4140078819.87</v>
          </cell>
          <cell r="D1047">
            <v>0</v>
          </cell>
          <cell r="E1047">
            <v>0</v>
          </cell>
          <cell r="F1047">
            <v>0</v>
          </cell>
          <cell r="G1047">
            <v>2141313974</v>
          </cell>
          <cell r="H1047">
            <v>10694853.68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22181400.76</v>
          </cell>
          <cell r="P1047">
            <v>246350669.39</v>
          </cell>
          <cell r="Q1047">
            <v>124483003.67</v>
          </cell>
          <cell r="R1047">
            <v>1283140110.39</v>
          </cell>
          <cell r="S1047">
            <v>-38932356.31</v>
          </cell>
          <cell r="T1047">
            <v>27760393.19</v>
          </cell>
          <cell r="U1047">
            <v>9266429.78</v>
          </cell>
          <cell r="V1047">
            <v>0</v>
          </cell>
          <cell r="W1047">
            <v>71388240</v>
          </cell>
          <cell r="X1047">
            <v>-8290.73</v>
          </cell>
          <cell r="Y1047">
            <v>42114067.06</v>
          </cell>
          <cell r="Z1047">
            <v>915369.27</v>
          </cell>
        </row>
        <row r="1047">
          <cell r="AB1047">
            <v>422108.31</v>
          </cell>
          <cell r="AC1047">
            <v>1253697.49</v>
          </cell>
          <cell r="AD1047">
            <v>-56372649.12</v>
          </cell>
          <cell r="AE1047">
            <v>4140078819.87</v>
          </cell>
          <cell r="AF1047">
            <v>3778536801.9</v>
          </cell>
          <cell r="AG1047">
            <v>419500244.1</v>
          </cell>
          <cell r="AH1047">
            <v>418668654.92</v>
          </cell>
          <cell r="AI1047">
            <v>475041304.04</v>
          </cell>
          <cell r="AJ1047">
            <v>1998764845.87</v>
          </cell>
          <cell r="AK1047">
            <v>0.482784249487492</v>
          </cell>
          <cell r="AL1047">
            <v>1719100840.45</v>
          </cell>
          <cell r="AM1047">
            <v>0.00535772426687676</v>
          </cell>
          <cell r="AN1047">
            <v>0.0595038597351476</v>
          </cell>
          <cell r="AO1047">
            <v>0.0300677859253677</v>
          </cell>
          <cell r="AP1047">
            <v>0.309931324068437</v>
          </cell>
          <cell r="AQ1047">
            <v>279664005.42</v>
          </cell>
          <cell r="AR1047">
            <v>374969010.85</v>
          </cell>
          <cell r="AS1047">
            <v>-293052553.8604</v>
          </cell>
          <cell r="AT1047">
            <v>336036654.54</v>
          </cell>
          <cell r="AU1047">
            <v>318596361.73</v>
          </cell>
          <cell r="AV1047">
            <v>270724400.92</v>
          </cell>
          <cell r="AW1047">
            <v>419500244.1</v>
          </cell>
          <cell r="AX1047">
            <v>89882203.41</v>
          </cell>
        </row>
        <row r="1048">
          <cell r="A1048" t="str">
            <v>002544.SZ</v>
          </cell>
          <cell r="B1048" t="str">
            <v>杰赛科技</v>
          </cell>
          <cell r="C1048">
            <v>4136955110.48</v>
          </cell>
          <cell r="D1048">
            <v>0</v>
          </cell>
          <cell r="E1048">
            <v>0</v>
          </cell>
          <cell r="F1048">
            <v>0</v>
          </cell>
          <cell r="G1048">
            <v>3312498862.66</v>
          </cell>
          <cell r="H1048">
            <v>42709164.09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11642465.91</v>
          </cell>
          <cell r="P1048">
            <v>177777081.76</v>
          </cell>
          <cell r="Q1048">
            <v>183407765.23</v>
          </cell>
          <cell r="R1048">
            <v>242916132.17</v>
          </cell>
          <cell r="S1048">
            <v>20398713.74</v>
          </cell>
          <cell r="T1048">
            <v>-562692.31</v>
          </cell>
          <cell r="U1048">
            <v>-562692.31</v>
          </cell>
          <cell r="V1048">
            <v>0</v>
          </cell>
          <cell r="W1048">
            <v>0</v>
          </cell>
          <cell r="X1048">
            <v>39490810.41</v>
          </cell>
          <cell r="Y1048">
            <v>3923178.8</v>
          </cell>
          <cell r="Z1048">
            <v>-63825.37</v>
          </cell>
        </row>
        <row r="1048">
          <cell r="AB1048">
            <v>504665.66</v>
          </cell>
          <cell r="AC1048">
            <v>1375480.41</v>
          </cell>
          <cell r="AD1048">
            <v>15566995.9</v>
          </cell>
          <cell r="AE1048">
            <v>4136955110.48</v>
          </cell>
          <cell r="AF1048">
            <v>3948641021.47</v>
          </cell>
          <cell r="AG1048">
            <v>144273582.12</v>
          </cell>
          <cell r="AH1048">
            <v>143402767.37</v>
          </cell>
          <cell r="AI1048">
            <v>127835771.47</v>
          </cell>
          <cell r="AJ1048">
            <v>824456247.82</v>
          </cell>
          <cell r="AK1048">
            <v>0.199290595571471</v>
          </cell>
          <cell r="AL1048">
            <v>620537438.62</v>
          </cell>
          <cell r="AM1048">
            <v>0.00281425966661</v>
          </cell>
          <cell r="AN1048">
            <v>0.0429729298511467</v>
          </cell>
          <cell r="AO1048">
            <v>0.044333999362328</v>
          </cell>
          <cell r="AP1048">
            <v>0.0587185806185398</v>
          </cell>
          <cell r="AQ1048">
            <v>203918809.2</v>
          </cell>
          <cell r="AR1048">
            <v>167953099.56</v>
          </cell>
          <cell r="AS1048">
            <v>-120053142.392</v>
          </cell>
          <cell r="AT1048">
            <v>188351813.3</v>
          </cell>
          <cell r="AU1048">
            <v>183520095.46</v>
          </cell>
          <cell r="AV1048">
            <v>122525824.08</v>
          </cell>
          <cell r="AW1048">
            <v>144273582.12</v>
          </cell>
          <cell r="AX1048">
            <v>0</v>
          </cell>
        </row>
        <row r="1049">
          <cell r="A1049" t="str">
            <v>603599.SH</v>
          </cell>
          <cell r="B1049" t="str">
            <v>广信股份</v>
          </cell>
          <cell r="C1049">
            <v>4127750276.93</v>
          </cell>
          <cell r="D1049">
            <v>0</v>
          </cell>
          <cell r="E1049">
            <v>0</v>
          </cell>
          <cell r="F1049">
            <v>0</v>
          </cell>
          <cell r="G1049">
            <v>2434651089.29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14786442.15</v>
          </cell>
          <cell r="P1049">
            <v>43376038.48</v>
          </cell>
          <cell r="Q1049">
            <v>343491887.96</v>
          </cell>
          <cell r="R1049">
            <v>224187680.62</v>
          </cell>
          <cell r="S1049">
            <v>-26523113.41</v>
          </cell>
          <cell r="T1049">
            <v>40430148.22</v>
          </cell>
          <cell r="U1049">
            <v>0</v>
          </cell>
          <cell r="V1049">
            <v>0</v>
          </cell>
          <cell r="W1049">
            <v>25693395.62</v>
          </cell>
          <cell r="X1049">
            <v>3602640.23</v>
          </cell>
          <cell r="Y1049">
            <v>-70564.54</v>
          </cell>
          <cell r="Z1049">
            <v>0</v>
          </cell>
        </row>
        <row r="1049">
          <cell r="AB1049">
            <v>5094127.91</v>
          </cell>
          <cell r="AC1049">
            <v>957312.03</v>
          </cell>
          <cell r="AD1049">
            <v>145454869.46</v>
          </cell>
          <cell r="AE1049">
            <v>4127750276.93</v>
          </cell>
          <cell r="AF1049">
            <v>3033970025.09</v>
          </cell>
          <cell r="AG1049">
            <v>1156371719.99</v>
          </cell>
          <cell r="AH1049">
            <v>1160508535.87</v>
          </cell>
          <cell r="AI1049">
            <v>1015053666.41</v>
          </cell>
          <cell r="AJ1049">
            <v>1693099187.64</v>
          </cell>
          <cell r="AK1049">
            <v>0.41017481050216</v>
          </cell>
          <cell r="AL1049">
            <v>621634668.79</v>
          </cell>
          <cell r="AM1049">
            <v>0.00358220366010062</v>
          </cell>
          <cell r="AN1049">
            <v>0.010508396964426</v>
          </cell>
          <cell r="AO1049">
            <v>0.08321527827877</v>
          </cell>
          <cell r="AP1049">
            <v>0.0543123167777337</v>
          </cell>
          <cell r="AQ1049">
            <v>1071464518.85</v>
          </cell>
          <cell r="AR1049">
            <v>952532762.8</v>
          </cell>
          <cell r="AS1049">
            <v>433405619.4672</v>
          </cell>
          <cell r="AT1049">
            <v>926009649.39</v>
          </cell>
          <cell r="AU1049">
            <v>1097987632.26</v>
          </cell>
          <cell r="AV1049">
            <v>1063725062.74</v>
          </cell>
          <cell r="AW1049">
            <v>1156371719.99</v>
          </cell>
          <cell r="AX1049">
            <v>66123543.84</v>
          </cell>
        </row>
        <row r="1050">
          <cell r="A1050" t="str">
            <v>600415.SH</v>
          </cell>
          <cell r="B1050" t="str">
            <v>小商品城</v>
          </cell>
          <cell r="C1050">
            <v>4125847464.59</v>
          </cell>
          <cell r="D1050">
            <v>0</v>
          </cell>
          <cell r="E1050">
            <v>0</v>
          </cell>
          <cell r="F1050">
            <v>0</v>
          </cell>
          <cell r="G1050">
            <v>2541968463.01</v>
          </cell>
          <cell r="H1050">
            <v>260803253.05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110127566.28</v>
          </cell>
          <cell r="P1050">
            <v>115418724.37</v>
          </cell>
          <cell r="Q1050">
            <v>261851522.99</v>
          </cell>
          <cell r="R1050">
            <v>7063823.36</v>
          </cell>
          <cell r="S1050">
            <v>101672998.58</v>
          </cell>
          <cell r="T1050">
            <v>495738510.57</v>
          </cell>
          <cell r="U1050">
            <v>463380093.25</v>
          </cell>
          <cell r="V1050">
            <v>0</v>
          </cell>
          <cell r="W1050">
            <v>1128592.1</v>
          </cell>
          <cell r="X1050">
            <v>1068489.18</v>
          </cell>
          <cell r="Y1050">
            <v>0</v>
          </cell>
          <cell r="Z1050">
            <v>75180.17</v>
          </cell>
        </row>
        <row r="1050">
          <cell r="AB1050">
            <v>1844420.35</v>
          </cell>
          <cell r="AC1050">
            <v>1911738.48</v>
          </cell>
          <cell r="AD1050">
            <v>291820556.41</v>
          </cell>
          <cell r="AE1050">
            <v>4125847464.59</v>
          </cell>
          <cell r="AF1050">
            <v>3138103098.59</v>
          </cell>
          <cell r="AG1050">
            <v>1483618159.66</v>
          </cell>
          <cell r="AH1050">
            <v>1483550841.53</v>
          </cell>
          <cell r="AI1050">
            <v>1191730285.12</v>
          </cell>
          <cell r="AJ1050">
            <v>1583879001.58</v>
          </cell>
          <cell r="AK1050">
            <v>0.383891798030249</v>
          </cell>
          <cell r="AL1050">
            <v>494528955.13</v>
          </cell>
          <cell r="AM1050">
            <v>0.0266921080396616</v>
          </cell>
          <cell r="AN1050">
            <v>0.0279745495587461</v>
          </cell>
          <cell r="AO1050">
            <v>0.0634661182308205</v>
          </cell>
          <cell r="AP1050">
            <v>0.00171209028463246</v>
          </cell>
          <cell r="AQ1050">
            <v>1089350046.45</v>
          </cell>
          <cell r="AR1050">
            <v>695856491.46</v>
          </cell>
          <cell r="AS1050">
            <v>-465325477.3744</v>
          </cell>
          <cell r="AT1050">
            <v>797529490.04</v>
          </cell>
          <cell r="AU1050">
            <v>987677047.87</v>
          </cell>
          <cell r="AV1050">
            <v>827620802.52</v>
          </cell>
          <cell r="AW1050">
            <v>1483618159.66</v>
          </cell>
          <cell r="AX1050">
            <v>33487009.42</v>
          </cell>
        </row>
        <row r="1051">
          <cell r="A1051" t="str">
            <v>601222.SH</v>
          </cell>
          <cell r="B1051" t="str">
            <v>林洋能源</v>
          </cell>
          <cell r="C1051">
            <v>4124071686.87</v>
          </cell>
          <cell r="D1051">
            <v>0</v>
          </cell>
          <cell r="E1051">
            <v>0</v>
          </cell>
          <cell r="F1051">
            <v>0</v>
          </cell>
          <cell r="G1051">
            <v>2625726371.5</v>
          </cell>
          <cell r="H1051">
            <v>243938253.02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17285640.85</v>
          </cell>
          <cell r="P1051">
            <v>74040859.08</v>
          </cell>
          <cell r="Q1051">
            <v>176727739.66</v>
          </cell>
          <cell r="R1051">
            <v>100525640.72</v>
          </cell>
          <cell r="S1051">
            <v>243894361.25</v>
          </cell>
          <cell r="T1051">
            <v>41182632.99</v>
          </cell>
          <cell r="U1051">
            <v>-1480114.42</v>
          </cell>
          <cell r="V1051">
            <v>0</v>
          </cell>
          <cell r="W1051">
            <v>0</v>
          </cell>
          <cell r="X1051">
            <v>-16311290.88</v>
          </cell>
          <cell r="Y1051">
            <v>2266782.57</v>
          </cell>
          <cell r="Z1051">
            <v>-2726370.72</v>
          </cell>
        </row>
        <row r="1051">
          <cell r="AB1051">
            <v>1390132.14</v>
          </cell>
          <cell r="AC1051">
            <v>6526304.66</v>
          </cell>
          <cell r="AD1051">
            <v>129341796.38</v>
          </cell>
          <cell r="AE1051">
            <v>4124071686.87</v>
          </cell>
          <cell r="AF1051">
            <v>3238200613.06</v>
          </cell>
          <cell r="AG1051">
            <v>938371844.39</v>
          </cell>
          <cell r="AH1051">
            <v>933235671.87</v>
          </cell>
          <cell r="AI1051">
            <v>803893875.49</v>
          </cell>
          <cell r="AJ1051">
            <v>1498345315.37</v>
          </cell>
          <cell r="AK1051">
            <v>0.363316990861326</v>
          </cell>
          <cell r="AL1051">
            <v>375982835.4</v>
          </cell>
          <cell r="AM1051">
            <v>0.00419140164440718</v>
          </cell>
          <cell r="AN1051">
            <v>0.0179533394910974</v>
          </cell>
          <cell r="AO1051">
            <v>0.0428527322215703</v>
          </cell>
          <cell r="AP1051">
            <v>0.0243753378584684</v>
          </cell>
          <cell r="AQ1051">
            <v>1122362479.97</v>
          </cell>
          <cell r="AR1051">
            <v>749126322.34</v>
          </cell>
          <cell r="AS1051">
            <v>-399339222.1376</v>
          </cell>
          <cell r="AT1051">
            <v>993020683.59</v>
          </cell>
          <cell r="AU1051">
            <v>878468118.72</v>
          </cell>
          <cell r="AV1051">
            <v>897145319.63</v>
          </cell>
          <cell r="AW1051">
            <v>938371844.39</v>
          </cell>
          <cell r="AX1051">
            <v>42662747.41</v>
          </cell>
        </row>
        <row r="1052">
          <cell r="A1052" t="str">
            <v>000582.SZ</v>
          </cell>
          <cell r="B1052" t="str">
            <v>北部湾港</v>
          </cell>
          <cell r="C1052">
            <v>4121456943.99</v>
          </cell>
          <cell r="D1052">
            <v>0</v>
          </cell>
          <cell r="E1052">
            <v>0</v>
          </cell>
          <cell r="F1052">
            <v>0</v>
          </cell>
          <cell r="G1052">
            <v>2636323243.56</v>
          </cell>
          <cell r="H1052">
            <v>157937485.99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28321950.94</v>
          </cell>
          <cell r="P1052">
            <v>0</v>
          </cell>
          <cell r="Q1052">
            <v>307203571.25</v>
          </cell>
          <cell r="R1052">
            <v>5594243.09</v>
          </cell>
          <cell r="S1052">
            <v>141963919.77</v>
          </cell>
          <cell r="T1052">
            <v>109905.14</v>
          </cell>
          <cell r="U1052">
            <v>-237358.44</v>
          </cell>
          <cell r="V1052">
            <v>0</v>
          </cell>
          <cell r="W1052">
            <v>22100.5</v>
          </cell>
          <cell r="X1052">
            <v>6802837.37</v>
          </cell>
          <cell r="Y1052">
            <v>0</v>
          </cell>
          <cell r="Z1052">
            <v>-35736.69</v>
          </cell>
        </row>
        <row r="1052">
          <cell r="AB1052">
            <v>3903642.73</v>
          </cell>
          <cell r="AC1052">
            <v>1085997.25</v>
          </cell>
          <cell r="AD1052">
            <v>181754315.1</v>
          </cell>
          <cell r="AE1052">
            <v>4121456943.99</v>
          </cell>
          <cell r="AF1052">
            <v>3119406928.61</v>
          </cell>
          <cell r="AG1052">
            <v>995343446.96</v>
          </cell>
          <cell r="AH1052">
            <v>998161092.44</v>
          </cell>
          <cell r="AI1052">
            <v>816406777.34</v>
          </cell>
          <cell r="AJ1052">
            <v>1485133700.43</v>
          </cell>
          <cell r="AK1052">
            <v>0.360341918067506</v>
          </cell>
          <cell r="AL1052">
            <v>338302119.8</v>
          </cell>
          <cell r="AM1052">
            <v>0.00687182987106045</v>
          </cell>
          <cell r="AN1052">
            <v>0</v>
          </cell>
          <cell r="AO1052">
            <v>0.0745376150775932</v>
          </cell>
          <cell r="AP1052">
            <v>0.00135734599827802</v>
          </cell>
          <cell r="AQ1052">
            <v>1146831580.63</v>
          </cell>
          <cell r="AR1052">
            <v>823113345.76</v>
          </cell>
          <cell r="AS1052">
            <v>-68365772.6367999</v>
          </cell>
          <cell r="AT1052">
            <v>965077265.53</v>
          </cell>
          <cell r="AU1052">
            <v>1004867660.86</v>
          </cell>
          <cell r="AV1052">
            <v>979237875.1</v>
          </cell>
          <cell r="AW1052">
            <v>995343446.96</v>
          </cell>
          <cell r="AX1052">
            <v>369364.08</v>
          </cell>
        </row>
        <row r="1053">
          <cell r="A1053" t="str">
            <v>600635.SH</v>
          </cell>
          <cell r="B1053" t="str">
            <v>大众公用</v>
          </cell>
          <cell r="C1053">
            <v>4104321835.55</v>
          </cell>
          <cell r="D1053">
            <v>100028050.02</v>
          </cell>
          <cell r="E1053">
            <v>0</v>
          </cell>
          <cell r="F1053">
            <v>0</v>
          </cell>
          <cell r="G1053">
            <v>3417821377.38</v>
          </cell>
          <cell r="H1053">
            <v>254941301.21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17094686.17</v>
          </cell>
          <cell r="P1053">
            <v>166479875.98</v>
          </cell>
          <cell r="Q1053">
            <v>323793154.56</v>
          </cell>
          <cell r="R1053">
            <v>0</v>
          </cell>
          <cell r="S1053">
            <v>245409104.94</v>
          </cell>
          <cell r="T1053">
            <v>533700093.5</v>
          </cell>
          <cell r="U1053">
            <v>430247391.03</v>
          </cell>
          <cell r="V1053">
            <v>0</v>
          </cell>
          <cell r="W1053">
            <v>-231401346.52</v>
          </cell>
          <cell r="X1053">
            <v>3987689.02</v>
          </cell>
          <cell r="Y1053">
            <v>-1400667.16</v>
          </cell>
          <cell r="Z1053">
            <v>65350.48</v>
          </cell>
        </row>
        <row r="1053">
          <cell r="AB1053">
            <v>9656767.13</v>
          </cell>
          <cell r="AC1053">
            <v>890722.86</v>
          </cell>
          <cell r="AD1053">
            <v>49423062.98</v>
          </cell>
          <cell r="AE1053">
            <v>4104321835.55</v>
          </cell>
          <cell r="AF1053">
            <v>4170598199.03</v>
          </cell>
          <cell r="AG1053">
            <v>233500712.12</v>
          </cell>
          <cell r="AH1053">
            <v>242266756.39</v>
          </cell>
          <cell r="AI1053">
            <v>192843693.41</v>
          </cell>
          <cell r="AJ1053">
            <v>686500458.17</v>
          </cell>
          <cell r="AK1053">
            <v>0.167262823354593</v>
          </cell>
          <cell r="AL1053">
            <v>497201005.28</v>
          </cell>
          <cell r="AM1053">
            <v>0.00416504525106502</v>
          </cell>
          <cell r="AN1053">
            <v>0.0405620910470562</v>
          </cell>
          <cell r="AO1053">
            <v>0.078890780872843</v>
          </cell>
          <cell r="AP1053">
            <v>0</v>
          </cell>
          <cell r="AQ1053">
            <v>189299452.89</v>
          </cell>
          <cell r="AR1053">
            <v>-105532715.03</v>
          </cell>
          <cell r="AS1053">
            <v>-792433451.5684</v>
          </cell>
          <cell r="AT1053">
            <v>139876389.91</v>
          </cell>
          <cell r="AU1053">
            <v>-56109652.0499999</v>
          </cell>
          <cell r="AV1053">
            <v>-78330231.1299999</v>
          </cell>
          <cell r="AW1053">
            <v>233500712.12</v>
          </cell>
          <cell r="AX1053">
            <v>-127948644.05</v>
          </cell>
        </row>
        <row r="1054">
          <cell r="A1054" t="str">
            <v>600545.SH</v>
          </cell>
          <cell r="B1054" t="str">
            <v>卓郎智能</v>
          </cell>
          <cell r="C1054">
            <v>4088446000</v>
          </cell>
          <cell r="D1054">
            <v>0</v>
          </cell>
          <cell r="E1054">
            <v>0</v>
          </cell>
          <cell r="F1054">
            <v>0</v>
          </cell>
          <cell r="G1054">
            <v>3472634000</v>
          </cell>
          <cell r="H1054">
            <v>150431000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8308000</v>
          </cell>
          <cell r="P1054">
            <v>245339000</v>
          </cell>
          <cell r="Q1054">
            <v>207919000</v>
          </cell>
          <cell r="R1054">
            <v>304264000</v>
          </cell>
          <cell r="S1054">
            <v>104637000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-9948000</v>
          </cell>
          <cell r="Y1054">
            <v>-31000</v>
          </cell>
          <cell r="Z1054">
            <v>622000</v>
          </cell>
        </row>
        <row r="1054">
          <cell r="AB1054">
            <v>4411000</v>
          </cell>
          <cell r="AC1054">
            <v>129276000</v>
          </cell>
          <cell r="AD1054">
            <v>-47708000</v>
          </cell>
          <cell r="AE1054">
            <v>4088446000</v>
          </cell>
          <cell r="AF1054">
            <v>4343101000</v>
          </cell>
          <cell r="AG1054">
            <v>-244054000</v>
          </cell>
          <cell r="AH1054">
            <v>-368919000</v>
          </cell>
          <cell r="AI1054">
            <v>-321211000</v>
          </cell>
          <cell r="AJ1054">
            <v>615812000</v>
          </cell>
          <cell r="AK1054">
            <v>0.150622510362128</v>
          </cell>
          <cell r="AL1054">
            <v>890664000</v>
          </cell>
          <cell r="AM1054">
            <v>0.00203206792996654</v>
          </cell>
          <cell r="AN1054">
            <v>0.0600078856367432</v>
          </cell>
          <cell r="AO1054">
            <v>0.0508552638337403</v>
          </cell>
          <cell r="AP1054">
            <v>0.0744204521718032</v>
          </cell>
          <cell r="AQ1054">
            <v>-274852000</v>
          </cell>
          <cell r="AR1054">
            <v>-331781000</v>
          </cell>
          <cell r="AS1054">
            <v>-614238360</v>
          </cell>
          <cell r="AT1054">
            <v>-227144000</v>
          </cell>
          <cell r="AU1054">
            <v>-379489000</v>
          </cell>
          <cell r="AV1054">
            <v>-289848000</v>
          </cell>
          <cell r="AW1054">
            <v>-244054000</v>
          </cell>
          <cell r="AX1054">
            <v>0</v>
          </cell>
        </row>
        <row r="1055">
          <cell r="A1055" t="str">
            <v>000026.SZ</v>
          </cell>
          <cell r="B1055" t="str">
            <v>飞亚达</v>
          </cell>
          <cell r="C1055">
            <v>4084797744.03</v>
          </cell>
          <cell r="D1055">
            <v>0</v>
          </cell>
          <cell r="E1055">
            <v>0</v>
          </cell>
          <cell r="F1055">
            <v>0</v>
          </cell>
          <cell r="G1055">
            <v>2549686797.59</v>
          </cell>
          <cell r="H1055">
            <v>18551509.47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26025661.25</v>
          </cell>
          <cell r="P1055">
            <v>823138774.82</v>
          </cell>
          <cell r="Q1055">
            <v>189433471.27</v>
          </cell>
          <cell r="R1055">
            <v>40145686.42</v>
          </cell>
          <cell r="S1055">
            <v>27452471.99</v>
          </cell>
          <cell r="T1055">
            <v>1629328.24</v>
          </cell>
          <cell r="U1055">
            <v>1629328.24</v>
          </cell>
          <cell r="V1055">
            <v>0</v>
          </cell>
          <cell r="W1055">
            <v>0</v>
          </cell>
          <cell r="X1055">
            <v>1039778.07</v>
          </cell>
          <cell r="Y1055">
            <v>1200014.39</v>
          </cell>
          <cell r="Z1055">
            <v>-180694.53</v>
          </cell>
        </row>
        <row r="1055">
          <cell r="AB1055">
            <v>252422.44</v>
          </cell>
          <cell r="AC1055">
            <v>1296596.24</v>
          </cell>
          <cell r="AD1055">
            <v>100642011.01</v>
          </cell>
          <cell r="AE1055">
            <v>4084797744.03</v>
          </cell>
          <cell r="AF1055">
            <v>3655882863.34</v>
          </cell>
          <cell r="AG1055">
            <v>428123721.94</v>
          </cell>
          <cell r="AH1055">
            <v>427079548.14</v>
          </cell>
          <cell r="AI1055">
            <v>326437537.13</v>
          </cell>
          <cell r="AJ1055">
            <v>1535110946.44</v>
          </cell>
          <cell r="AK1055">
            <v>0.375810760443058</v>
          </cell>
          <cell r="AL1055">
            <v>1080987781.95</v>
          </cell>
          <cell r="AM1055">
            <v>0.00637134636299605</v>
          </cell>
          <cell r="AN1055">
            <v>0.201512737325375</v>
          </cell>
          <cell r="AO1055">
            <v>0.0463752389079386</v>
          </cell>
          <cell r="AP1055">
            <v>0.00982807202111135</v>
          </cell>
          <cell r="AQ1055">
            <v>454123164.49</v>
          </cell>
          <cell r="AR1055">
            <v>326028681.49</v>
          </cell>
          <cell r="AS1055">
            <v>88583996.6716</v>
          </cell>
          <cell r="AT1055">
            <v>353481153.48</v>
          </cell>
          <cell r="AU1055">
            <v>426670692.5</v>
          </cell>
          <cell r="AV1055">
            <v>435395356.22</v>
          </cell>
          <cell r="AW1055">
            <v>428123721.94</v>
          </cell>
          <cell r="AX1055">
            <v>0</v>
          </cell>
        </row>
        <row r="1056">
          <cell r="A1056" t="str">
            <v>000837.SZ</v>
          </cell>
          <cell r="B1056" t="str">
            <v>秦川机床</v>
          </cell>
          <cell r="C1056">
            <v>4068507122.37</v>
          </cell>
          <cell r="D1056">
            <v>0</v>
          </cell>
          <cell r="E1056">
            <v>0</v>
          </cell>
          <cell r="F1056">
            <v>0</v>
          </cell>
          <cell r="G1056">
            <v>3277858983.42</v>
          </cell>
          <cell r="H1056">
            <v>48820656.62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38943263.1</v>
          </cell>
          <cell r="P1056">
            <v>152054772.99</v>
          </cell>
          <cell r="Q1056">
            <v>229555703.03</v>
          </cell>
          <cell r="R1056">
            <v>116959875.93</v>
          </cell>
          <cell r="S1056">
            <v>42950435.91</v>
          </cell>
          <cell r="T1056">
            <v>65442788.72</v>
          </cell>
          <cell r="U1056">
            <v>0</v>
          </cell>
          <cell r="V1056">
            <v>0</v>
          </cell>
          <cell r="W1056">
            <v>0</v>
          </cell>
          <cell r="X1056">
            <v>9897792.65</v>
          </cell>
          <cell r="Y1056">
            <v>4795970.95</v>
          </cell>
          <cell r="Z1056">
            <v>2523373.68</v>
          </cell>
        </row>
        <row r="1056">
          <cell r="AB1056">
            <v>3645226.3</v>
          </cell>
          <cell r="AC1056">
            <v>3580998.16</v>
          </cell>
          <cell r="AD1056">
            <v>22210948.59</v>
          </cell>
          <cell r="AE1056">
            <v>4068507122.37</v>
          </cell>
          <cell r="AF1056">
            <v>3858323034.38</v>
          </cell>
          <cell r="AG1056">
            <v>263456486.79</v>
          </cell>
          <cell r="AH1056">
            <v>263520714.93</v>
          </cell>
          <cell r="AI1056">
            <v>241309766.34</v>
          </cell>
          <cell r="AJ1056">
            <v>790648138.95</v>
          </cell>
          <cell r="AK1056">
            <v>0.194333723690135</v>
          </cell>
          <cell r="AL1056">
            <v>542245357.86</v>
          </cell>
          <cell r="AM1056">
            <v>0.00957188028156004</v>
          </cell>
          <cell r="AN1056">
            <v>0.0373736037363564</v>
          </cell>
          <cell r="AO1056">
            <v>0.0564225884644091</v>
          </cell>
          <cell r="AP1056">
            <v>0.028747614889726</v>
          </cell>
          <cell r="AQ1056">
            <v>248402781.09</v>
          </cell>
          <cell r="AR1056">
            <v>183241396.59</v>
          </cell>
          <cell r="AS1056">
            <v>-73004744.7132</v>
          </cell>
          <cell r="AT1056">
            <v>226191832.5</v>
          </cell>
          <cell r="AU1056">
            <v>205452345.18</v>
          </cell>
          <cell r="AV1056">
            <v>192143477.36</v>
          </cell>
          <cell r="AW1056">
            <v>263456486.79</v>
          </cell>
          <cell r="AX1056">
            <v>65442788.72</v>
          </cell>
        </row>
        <row r="1057">
          <cell r="A1057" t="str">
            <v>002472.SZ</v>
          </cell>
          <cell r="B1057" t="str">
            <v>双环传动</v>
          </cell>
          <cell r="C1057">
            <v>4065730686.83</v>
          </cell>
          <cell r="D1057">
            <v>0</v>
          </cell>
          <cell r="E1057">
            <v>0</v>
          </cell>
          <cell r="F1057">
            <v>0</v>
          </cell>
          <cell r="G1057">
            <v>3352622179.7</v>
          </cell>
          <cell r="H1057">
            <v>97640446.76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26039393.71</v>
          </cell>
          <cell r="P1057">
            <v>41691622.18</v>
          </cell>
          <cell r="Q1057">
            <v>155169112.83</v>
          </cell>
          <cell r="R1057">
            <v>146607051.39</v>
          </cell>
          <cell r="S1057">
            <v>98191637.14</v>
          </cell>
          <cell r="T1057">
            <v>-1214080.76</v>
          </cell>
          <cell r="U1057">
            <v>2427095.21</v>
          </cell>
          <cell r="V1057">
            <v>0</v>
          </cell>
          <cell r="W1057">
            <v>0</v>
          </cell>
          <cell r="X1057">
            <v>10045617.35</v>
          </cell>
          <cell r="Y1057">
            <v>8605972.39</v>
          </cell>
          <cell r="Z1057">
            <v>1479803.59</v>
          </cell>
        </row>
        <row r="1057">
          <cell r="AB1057">
            <v>7108237.26</v>
          </cell>
          <cell r="AC1057">
            <v>1131171.08</v>
          </cell>
          <cell r="AD1057">
            <v>22260076.8</v>
          </cell>
          <cell r="AE1057">
            <v>4065730686.83</v>
          </cell>
          <cell r="AF1057">
            <v>3820320996.95</v>
          </cell>
          <cell r="AG1057">
            <v>227023822.970001</v>
          </cell>
          <cell r="AH1057">
            <v>233000889.150001</v>
          </cell>
          <cell r="AI1057">
            <v>210740812.350001</v>
          </cell>
          <cell r="AJ1057">
            <v>713108507.13</v>
          </cell>
          <cell r="AK1057">
            <v>0.175394919648749</v>
          </cell>
          <cell r="AL1057">
            <v>372136086.32</v>
          </cell>
          <cell r="AM1057">
            <v>0.00640460367784532</v>
          </cell>
          <cell r="AN1057">
            <v>0.0102543983828172</v>
          </cell>
          <cell r="AO1057">
            <v>0.0381651232661904</v>
          </cell>
          <cell r="AP1057">
            <v>0.0360592136279217</v>
          </cell>
          <cell r="AQ1057">
            <v>340972420.81</v>
          </cell>
          <cell r="AR1057">
            <v>220520706.87</v>
          </cell>
          <cell r="AS1057">
            <v>-160501697.218</v>
          </cell>
          <cell r="AT1057">
            <v>318712344.01</v>
          </cell>
          <cell r="AU1057">
            <v>242780783.67</v>
          </cell>
          <cell r="AV1057">
            <v>228789094.11</v>
          </cell>
          <cell r="AW1057">
            <v>227023822.970001</v>
          </cell>
          <cell r="AX1057">
            <v>-3641175.97</v>
          </cell>
        </row>
        <row r="1058">
          <cell r="A1058" t="str">
            <v>600218.SH</v>
          </cell>
          <cell r="B1058" t="str">
            <v>全柴动力</v>
          </cell>
          <cell r="C1058">
            <v>4046992838.58</v>
          </cell>
          <cell r="D1058">
            <v>0</v>
          </cell>
          <cell r="E1058">
            <v>0</v>
          </cell>
          <cell r="F1058">
            <v>0</v>
          </cell>
          <cell r="G1058">
            <v>3615350038.41</v>
          </cell>
          <cell r="H1058">
            <v>4338431.14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17566891.7</v>
          </cell>
          <cell r="P1058">
            <v>67970464.04</v>
          </cell>
          <cell r="Q1058">
            <v>97168448.84</v>
          </cell>
          <cell r="R1058">
            <v>127219063.77</v>
          </cell>
          <cell r="S1058">
            <v>-21668744.27</v>
          </cell>
          <cell r="T1058">
            <v>5008695.79</v>
          </cell>
          <cell r="U1058">
            <v>0</v>
          </cell>
          <cell r="V1058">
            <v>0</v>
          </cell>
          <cell r="W1058">
            <v>3159258</v>
          </cell>
          <cell r="X1058">
            <v>37790625.52</v>
          </cell>
          <cell r="Y1058">
            <v>8573310.62</v>
          </cell>
          <cell r="Z1058">
            <v>88487.42</v>
          </cell>
        </row>
        <row r="1058">
          <cell r="AB1058">
            <v>1773887.84</v>
          </cell>
          <cell r="AC1058">
            <v>945400.6</v>
          </cell>
          <cell r="AD1058">
            <v>10762646.72</v>
          </cell>
          <cell r="AE1058">
            <v>4046992838.58</v>
          </cell>
          <cell r="AF1058">
            <v>3903606162.49</v>
          </cell>
          <cell r="AG1058">
            <v>105279181.16</v>
          </cell>
          <cell r="AH1058">
            <v>106107668.4</v>
          </cell>
          <cell r="AI1058">
            <v>95345021.68</v>
          </cell>
          <cell r="AJ1058">
            <v>431642800.17</v>
          </cell>
          <cell r="AK1058">
            <v>0.10665766345202</v>
          </cell>
          <cell r="AL1058">
            <v>317669691.73</v>
          </cell>
          <cell r="AM1058">
            <v>0.00434072715240184</v>
          </cell>
          <cell r="AN1058">
            <v>0.0167953012894012</v>
          </cell>
          <cell r="AO1058">
            <v>0.0240100372587005</v>
          </cell>
          <cell r="AP1058">
            <v>0.0314354556195949</v>
          </cell>
          <cell r="AQ1058">
            <v>113973108.44</v>
          </cell>
          <cell r="AR1058">
            <v>124879205.99</v>
          </cell>
          <cell r="AS1058">
            <v>-115634611.5588</v>
          </cell>
          <cell r="AT1058">
            <v>103210461.72</v>
          </cell>
          <cell r="AU1058">
            <v>135641852.71</v>
          </cell>
          <cell r="AV1058">
            <v>71104051.9600001</v>
          </cell>
          <cell r="AW1058">
            <v>105279181.16</v>
          </cell>
          <cell r="AX1058">
            <v>8167953.79</v>
          </cell>
        </row>
        <row r="1059">
          <cell r="A1059" t="str">
            <v>002503.SZ</v>
          </cell>
          <cell r="B1059" t="str">
            <v>搜于特</v>
          </cell>
          <cell r="C1059">
            <v>4041059880.12</v>
          </cell>
          <cell r="D1059">
            <v>0</v>
          </cell>
          <cell r="E1059">
            <v>0</v>
          </cell>
          <cell r="F1059">
            <v>0</v>
          </cell>
          <cell r="G1059">
            <v>4106688940.05</v>
          </cell>
          <cell r="H1059">
            <v>165900927.32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3087068.56</v>
          </cell>
          <cell r="P1059">
            <v>153060805.2</v>
          </cell>
          <cell r="Q1059">
            <v>95323296.72</v>
          </cell>
          <cell r="R1059">
            <v>13042528.72</v>
          </cell>
          <cell r="S1059">
            <v>158012350.31</v>
          </cell>
          <cell r="T1059">
            <v>-12407931.79</v>
          </cell>
          <cell r="U1059">
            <v>15450196.7</v>
          </cell>
          <cell r="V1059">
            <v>0</v>
          </cell>
          <cell r="W1059">
            <v>-10245320</v>
          </cell>
          <cell r="X1059">
            <v>407332264.81</v>
          </cell>
          <cell r="Y1059">
            <v>1504598329</v>
          </cell>
          <cell r="Z1059">
            <v>3210951.96</v>
          </cell>
        </row>
        <row r="1059">
          <cell r="AB1059">
            <v>609745.65</v>
          </cell>
          <cell r="AC1059">
            <v>340418.32</v>
          </cell>
          <cell r="AD1059">
            <v>-205422372.95</v>
          </cell>
          <cell r="AE1059">
            <v>4041059880.12</v>
          </cell>
          <cell r="AF1059">
            <v>4529214989.56</v>
          </cell>
          <cell r="AG1059">
            <v>-2419528003.08</v>
          </cell>
          <cell r="AH1059">
            <v>-2419258675.75</v>
          </cell>
          <cell r="AI1059">
            <v>-2213836302.8</v>
          </cell>
          <cell r="AJ1059">
            <v>-65629059.9300003</v>
          </cell>
          <cell r="AK1059">
            <v>-0.0162405561602446</v>
          </cell>
          <cell r="AL1059">
            <v>1768842700.87</v>
          </cell>
          <cell r="AM1059">
            <v>0.000763925467966174</v>
          </cell>
          <cell r="AN1059">
            <v>0.0378764011770731</v>
          </cell>
          <cell r="AO1059">
            <v>0.0235886870147466</v>
          </cell>
          <cell r="AP1059">
            <v>0.00322750196901628</v>
          </cell>
          <cell r="AQ1059">
            <v>-1834471760.8</v>
          </cell>
          <cell r="AR1059">
            <v>-1787061738.16</v>
          </cell>
          <cell r="AS1059">
            <v>-1918693450.3352</v>
          </cell>
          <cell r="AT1059">
            <v>-1629049387.85</v>
          </cell>
          <cell r="AU1059">
            <v>-1992484111.11</v>
          </cell>
          <cell r="AV1059">
            <v>-2404763328.3</v>
          </cell>
          <cell r="AW1059">
            <v>-2419528003.08</v>
          </cell>
          <cell r="AX1059">
            <v>-38103448.49</v>
          </cell>
        </row>
        <row r="1060">
          <cell r="A1060" t="str">
            <v>002372.SZ</v>
          </cell>
          <cell r="B1060" t="str">
            <v>伟星新材</v>
          </cell>
          <cell r="C1060">
            <v>4026467776.95</v>
          </cell>
          <cell r="D1060">
            <v>0</v>
          </cell>
          <cell r="E1060">
            <v>0</v>
          </cell>
          <cell r="F1060">
            <v>0</v>
          </cell>
          <cell r="G1060">
            <v>2363051408.75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34377835.94</v>
          </cell>
          <cell r="P1060">
            <v>408824778</v>
          </cell>
          <cell r="Q1060">
            <v>232943459.79</v>
          </cell>
          <cell r="R1060">
            <v>113464338.53</v>
          </cell>
          <cell r="S1060">
            <v>-38506241.53</v>
          </cell>
          <cell r="T1060">
            <v>-31907845.48</v>
          </cell>
          <cell r="U1060">
            <v>-33939280</v>
          </cell>
          <cell r="V1060">
            <v>0</v>
          </cell>
          <cell r="W1060">
            <v>641122.2</v>
          </cell>
          <cell r="X1060">
            <v>2967674.84</v>
          </cell>
          <cell r="Y1060">
            <v>0</v>
          </cell>
          <cell r="Z1060">
            <v>-173539.63</v>
          </cell>
        </row>
        <row r="1060">
          <cell r="AB1060">
            <v>1492122.73</v>
          </cell>
          <cell r="AC1060">
            <v>2624960.09</v>
          </cell>
          <cell r="AD1060">
            <v>138187350.41</v>
          </cell>
          <cell r="AE1060">
            <v>4026467776.95</v>
          </cell>
          <cell r="AF1060">
            <v>3114155579.48</v>
          </cell>
          <cell r="AG1060">
            <v>877904259.72</v>
          </cell>
          <cell r="AH1060">
            <v>876771422.36</v>
          </cell>
          <cell r="AI1060">
            <v>738584071.95</v>
          </cell>
          <cell r="AJ1060">
            <v>1663416368.2</v>
          </cell>
          <cell r="AK1060">
            <v>0.413120496759574</v>
          </cell>
          <cell r="AL1060">
            <v>790743249.62</v>
          </cell>
          <cell r="AM1060">
            <v>0.00853796375493182</v>
          </cell>
          <cell r="AN1060">
            <v>0.101534347385161</v>
          </cell>
          <cell r="AO1060">
            <v>0.0578530545118262</v>
          </cell>
          <cell r="AP1060">
            <v>0.0281796216474251</v>
          </cell>
          <cell r="AQ1060">
            <v>872673118.58</v>
          </cell>
          <cell r="AR1060">
            <v>772992009.7</v>
          </cell>
          <cell r="AS1060">
            <v>422842819.3184</v>
          </cell>
          <cell r="AT1060">
            <v>734485768.17</v>
          </cell>
          <cell r="AU1060">
            <v>911179360.11</v>
          </cell>
          <cell r="AV1060">
            <v>870664741.47</v>
          </cell>
          <cell r="AW1060">
            <v>877904259.72</v>
          </cell>
          <cell r="AX1060">
            <v>2672556.72</v>
          </cell>
        </row>
        <row r="1061">
          <cell r="A1061" t="str">
            <v>002988.SZ</v>
          </cell>
          <cell r="B1061" t="str">
            <v>豪美新材</v>
          </cell>
          <cell r="C1061">
            <v>4025338510.94</v>
          </cell>
          <cell r="D1061">
            <v>0</v>
          </cell>
          <cell r="E1061">
            <v>0</v>
          </cell>
          <cell r="F1061">
            <v>0</v>
          </cell>
          <cell r="G1061">
            <v>3555128131.23</v>
          </cell>
          <cell r="H1061">
            <v>48377426.8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11140708.42</v>
          </cell>
          <cell r="P1061">
            <v>93600461.8</v>
          </cell>
          <cell r="Q1061">
            <v>75690911.27</v>
          </cell>
          <cell r="R1061">
            <v>138250766.95</v>
          </cell>
          <cell r="S1061">
            <v>48722223.84</v>
          </cell>
          <cell r="T1061">
            <v>1874235.02</v>
          </cell>
          <cell r="U1061">
            <v>0</v>
          </cell>
          <cell r="V1061">
            <v>0</v>
          </cell>
          <cell r="W1061">
            <v>0</v>
          </cell>
          <cell r="X1061">
            <v>8592490.04</v>
          </cell>
          <cell r="Y1061">
            <v>0</v>
          </cell>
          <cell r="Z1061">
            <v>191056.46</v>
          </cell>
        </row>
        <row r="1061">
          <cell r="AB1061">
            <v>1295794.51</v>
          </cell>
          <cell r="AC1061">
            <v>1535819.56</v>
          </cell>
          <cell r="AD1061">
            <v>1504577.36</v>
          </cell>
          <cell r="AE1061">
            <v>4025338510.94</v>
          </cell>
          <cell r="AF1061">
            <v>3922533203.51</v>
          </cell>
          <cell r="AG1061">
            <v>96278108.8699998</v>
          </cell>
          <cell r="AH1061">
            <v>96038083.8199998</v>
          </cell>
          <cell r="AI1061">
            <v>94533506.4599998</v>
          </cell>
          <cell r="AJ1061">
            <v>470210379.71</v>
          </cell>
          <cell r="AK1061">
            <v>0.116812630399175</v>
          </cell>
          <cell r="AL1061">
            <v>318922873.49</v>
          </cell>
          <cell r="AM1061">
            <v>0.00276764510356631</v>
          </cell>
          <cell r="AN1061">
            <v>0.0232528175073014</v>
          </cell>
          <cell r="AO1061">
            <v>0.0188036139232237</v>
          </cell>
          <cell r="AP1061">
            <v>0.034345128136246</v>
          </cell>
          <cell r="AQ1061">
            <v>151287506.22</v>
          </cell>
          <cell r="AR1061">
            <v>101060705.02</v>
          </cell>
          <cell r="AS1061">
            <v>-74458429.836</v>
          </cell>
          <cell r="AT1061">
            <v>149782928.86</v>
          </cell>
          <cell r="AU1061">
            <v>102565282.38</v>
          </cell>
          <cell r="AV1061">
            <v>94748670.8900001</v>
          </cell>
          <cell r="AW1061">
            <v>96278108.8699998</v>
          </cell>
          <cell r="AX1061">
            <v>1874235.02</v>
          </cell>
        </row>
        <row r="1062">
          <cell r="A1062" t="str">
            <v>002283.SZ</v>
          </cell>
          <cell r="B1062" t="str">
            <v>天润工业</v>
          </cell>
          <cell r="C1062">
            <v>4025093807.13</v>
          </cell>
          <cell r="D1062">
            <v>0</v>
          </cell>
          <cell r="E1062">
            <v>0</v>
          </cell>
          <cell r="F1062">
            <v>0</v>
          </cell>
          <cell r="G1062">
            <v>3099259386.41</v>
          </cell>
          <cell r="H1062">
            <v>17036503.32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26785603.75</v>
          </cell>
          <cell r="P1062">
            <v>55957850.44</v>
          </cell>
          <cell r="Q1062">
            <v>123774169.5</v>
          </cell>
          <cell r="R1062">
            <v>196933226.21</v>
          </cell>
          <cell r="S1062">
            <v>16777672.42</v>
          </cell>
          <cell r="T1062">
            <v>3221323.04</v>
          </cell>
          <cell r="U1062">
            <v>0</v>
          </cell>
          <cell r="V1062">
            <v>0</v>
          </cell>
          <cell r="W1062">
            <v>0</v>
          </cell>
          <cell r="X1062">
            <v>-11036977.37</v>
          </cell>
          <cell r="Y1062">
            <v>15478610.31</v>
          </cell>
          <cell r="Z1062">
            <v>188108.04</v>
          </cell>
        </row>
        <row r="1062">
          <cell r="AB1062">
            <v>96870</v>
          </cell>
          <cell r="AC1062">
            <v>8499909.02</v>
          </cell>
          <cell r="AD1062">
            <v>66953978.13</v>
          </cell>
          <cell r="AE1062">
            <v>4025093807.13</v>
          </cell>
          <cell r="AF1062">
            <v>3519487908.73</v>
          </cell>
          <cell r="AG1062">
            <v>504573696.54</v>
          </cell>
          <cell r="AH1062">
            <v>496170657.52</v>
          </cell>
          <cell r="AI1062">
            <v>429216679.39</v>
          </cell>
          <cell r="AJ1062">
            <v>925834420.72</v>
          </cell>
          <cell r="AK1062">
            <v>0.230015613320611</v>
          </cell>
          <cell r="AL1062">
            <v>427332499.23</v>
          </cell>
          <cell r="AM1062">
            <v>0.00665465329094997</v>
          </cell>
          <cell r="AN1062">
            <v>0.0139022475304493</v>
          </cell>
          <cell r="AO1062">
            <v>0.0307506297817825</v>
          </cell>
          <cell r="AP1062">
            <v>0.0489263693335929</v>
          </cell>
          <cell r="AQ1062">
            <v>498501921.49</v>
          </cell>
          <cell r="AR1062">
            <v>414770270.94</v>
          </cell>
          <cell r="AS1062">
            <v>-18209204.2104</v>
          </cell>
          <cell r="AT1062">
            <v>431547943.36</v>
          </cell>
          <cell r="AU1062">
            <v>481724249.07</v>
          </cell>
          <cell r="AV1062">
            <v>501093542.6</v>
          </cell>
          <cell r="AW1062">
            <v>504573696.54</v>
          </cell>
          <cell r="AX1062">
            <v>3221323.04</v>
          </cell>
        </row>
        <row r="1063">
          <cell r="A1063" t="str">
            <v>002597.SZ</v>
          </cell>
          <cell r="B1063" t="str">
            <v>金禾实业</v>
          </cell>
          <cell r="C1063">
            <v>4019340205.23</v>
          </cell>
          <cell r="D1063">
            <v>0</v>
          </cell>
          <cell r="E1063">
            <v>0</v>
          </cell>
          <cell r="F1063">
            <v>0</v>
          </cell>
          <cell r="G1063">
            <v>2956627779.73</v>
          </cell>
          <cell r="H1063">
            <v>39134275.12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24005619.51</v>
          </cell>
          <cell r="P1063">
            <v>43706421.54</v>
          </cell>
          <cell r="Q1063">
            <v>102222093.55</v>
          </cell>
          <cell r="R1063">
            <v>146536333.46</v>
          </cell>
          <cell r="S1063">
            <v>17263760.21</v>
          </cell>
          <cell r="T1063">
            <v>63936213.92</v>
          </cell>
          <cell r="U1063">
            <v>-8402308.04</v>
          </cell>
          <cell r="V1063">
            <v>0</v>
          </cell>
          <cell r="W1063">
            <v>62855297.87</v>
          </cell>
          <cell r="X1063">
            <v>12476358.57</v>
          </cell>
          <cell r="Y1063">
            <v>386516.43</v>
          </cell>
          <cell r="Z1063">
            <v>0</v>
          </cell>
        </row>
        <row r="1063">
          <cell r="AB1063">
            <v>364588.77</v>
          </cell>
          <cell r="AC1063">
            <v>11349289.04</v>
          </cell>
          <cell r="AD1063">
            <v>141429672.62</v>
          </cell>
          <cell r="AE1063">
            <v>4019340205.23</v>
          </cell>
          <cell r="AF1063">
            <v>3290362008</v>
          </cell>
          <cell r="AG1063">
            <v>842906834.02</v>
          </cell>
          <cell r="AH1063">
            <v>831922133.75</v>
          </cell>
          <cell r="AI1063">
            <v>690492461.13</v>
          </cell>
          <cell r="AJ1063">
            <v>1062712425.5</v>
          </cell>
          <cell r="AK1063">
            <v>0.264399720162326</v>
          </cell>
          <cell r="AL1063">
            <v>327841684.76</v>
          </cell>
          <cell r="AM1063">
            <v>0.00597252740108033</v>
          </cell>
          <cell r="AN1063">
            <v>0.010874028897362</v>
          </cell>
          <cell r="AO1063">
            <v>0.025432555675926</v>
          </cell>
          <cell r="AP1063">
            <v>0.0364578079927958</v>
          </cell>
          <cell r="AQ1063">
            <v>734870740.74</v>
          </cell>
          <cell r="AR1063">
            <v>576177307.91</v>
          </cell>
          <cell r="AS1063">
            <v>149016020.0852</v>
          </cell>
          <cell r="AT1063">
            <v>593441068.12</v>
          </cell>
          <cell r="AU1063">
            <v>717606980.53</v>
          </cell>
          <cell r="AV1063">
            <v>694244807.32</v>
          </cell>
          <cell r="AW1063">
            <v>842906834.02</v>
          </cell>
          <cell r="AX1063">
            <v>135193819.83</v>
          </cell>
        </row>
        <row r="1064">
          <cell r="A1064" t="str">
            <v>603668.SH</v>
          </cell>
          <cell r="B1064" t="str">
            <v>天马科技</v>
          </cell>
          <cell r="C1064">
            <v>3999987224.5</v>
          </cell>
          <cell r="D1064">
            <v>0</v>
          </cell>
          <cell r="E1064">
            <v>0</v>
          </cell>
          <cell r="F1064">
            <v>0</v>
          </cell>
          <cell r="G1064">
            <v>3581314998.57</v>
          </cell>
          <cell r="H1064">
            <v>21364730.52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7769191.71</v>
          </cell>
          <cell r="P1064">
            <v>44369531.23</v>
          </cell>
          <cell r="Q1064">
            <v>96951544.16</v>
          </cell>
          <cell r="R1064">
            <v>67397651.47</v>
          </cell>
          <cell r="S1064">
            <v>16716763.08</v>
          </cell>
          <cell r="T1064">
            <v>-15570617.24</v>
          </cell>
          <cell r="U1064">
            <v>1426448.14</v>
          </cell>
          <cell r="V1064">
            <v>0</v>
          </cell>
          <cell r="W1064">
            <v>346389.77</v>
          </cell>
          <cell r="X1064">
            <v>26237087.93</v>
          </cell>
          <cell r="Y1064">
            <v>693989.22</v>
          </cell>
          <cell r="Z1064">
            <v>-46552.57</v>
          </cell>
        </row>
        <row r="1064">
          <cell r="AB1064">
            <v>511060.45</v>
          </cell>
          <cell r="AC1064">
            <v>2783549.89</v>
          </cell>
          <cell r="AD1064">
            <v>28783039.18</v>
          </cell>
          <cell r="AE1064">
            <v>3999987224.5</v>
          </cell>
          <cell r="AF1064">
            <v>3814519680.22</v>
          </cell>
          <cell r="AG1064">
            <v>143265687.09</v>
          </cell>
          <cell r="AH1064">
            <v>140993197.65</v>
          </cell>
          <cell r="AI1064">
            <v>112210158.47</v>
          </cell>
          <cell r="AJ1064">
            <v>418672225.93</v>
          </cell>
          <cell r="AK1064">
            <v>0.104668390780257</v>
          </cell>
          <cell r="AL1064">
            <v>219454397.23</v>
          </cell>
          <cell r="AM1064">
            <v>0.00194230413097661</v>
          </cell>
          <cell r="AN1064">
            <v>0.0110924182352973</v>
          </cell>
          <cell r="AO1064">
            <v>0.0242379634530255</v>
          </cell>
          <cell r="AP1064">
            <v>0.0168494666825904</v>
          </cell>
          <cell r="AQ1064">
            <v>199217828.7</v>
          </cell>
          <cell r="AR1064">
            <v>153718026.44</v>
          </cell>
          <cell r="AS1064">
            <v>5271315.5176</v>
          </cell>
          <cell r="AT1064">
            <v>170434789.52</v>
          </cell>
          <cell r="AU1064">
            <v>182501065.62</v>
          </cell>
          <cell r="AV1064">
            <v>153841947.12</v>
          </cell>
          <cell r="AW1064">
            <v>143265687.09</v>
          </cell>
          <cell r="AX1064">
            <v>-16650675.61</v>
          </cell>
        </row>
        <row r="1065">
          <cell r="A1065" t="str">
            <v>002293.SZ</v>
          </cell>
          <cell r="B1065" t="str">
            <v>罗莱生活</v>
          </cell>
          <cell r="C1065">
            <v>3998576041.29</v>
          </cell>
          <cell r="D1065">
            <v>0</v>
          </cell>
          <cell r="E1065">
            <v>0</v>
          </cell>
          <cell r="F1065">
            <v>0</v>
          </cell>
          <cell r="G1065">
            <v>2271159252.34</v>
          </cell>
          <cell r="H1065">
            <v>2864221.36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24423699.5</v>
          </cell>
          <cell r="P1065">
            <v>747014631.95</v>
          </cell>
          <cell r="Q1065">
            <v>283271877.15</v>
          </cell>
          <cell r="R1065">
            <v>79394930.77</v>
          </cell>
          <cell r="S1065">
            <v>-17420465.19</v>
          </cell>
          <cell r="T1065">
            <v>6791484.55</v>
          </cell>
          <cell r="U1065">
            <v>0</v>
          </cell>
          <cell r="V1065">
            <v>0</v>
          </cell>
          <cell r="W1065">
            <v>-98368.61</v>
          </cell>
          <cell r="X1065">
            <v>4740908.07</v>
          </cell>
          <cell r="Y1065">
            <v>40553748.59</v>
          </cell>
          <cell r="Z1065">
            <v>-1942905.94</v>
          </cell>
        </row>
        <row r="1065">
          <cell r="AB1065">
            <v>12098213.78</v>
          </cell>
          <cell r="AC1065">
            <v>3873717.61</v>
          </cell>
          <cell r="AD1065">
            <v>108766965.9</v>
          </cell>
          <cell r="AE1065">
            <v>3998576041.29</v>
          </cell>
          <cell r="AF1065">
            <v>3387843926.52</v>
          </cell>
          <cell r="AG1065">
            <v>570187668.11</v>
          </cell>
          <cell r="AH1065">
            <v>578412164.28</v>
          </cell>
          <cell r="AI1065">
            <v>469645198.38</v>
          </cell>
          <cell r="AJ1065">
            <v>1727416788.95</v>
          </cell>
          <cell r="AK1065">
            <v>0.432007987621691</v>
          </cell>
          <cell r="AL1065">
            <v>1166434391.79</v>
          </cell>
          <cell r="AM1065">
            <v>0.00610809929529827</v>
          </cell>
          <cell r="AN1065">
            <v>0.186820164037446</v>
          </cell>
          <cell r="AO1065">
            <v>0.0708431887314096</v>
          </cell>
          <cell r="AP1065">
            <v>0.0198558011527489</v>
          </cell>
          <cell r="AQ1065">
            <v>560982397.16</v>
          </cell>
          <cell r="AR1065">
            <v>469635896.45</v>
          </cell>
          <cell r="AS1065">
            <v>126658358.7516</v>
          </cell>
          <cell r="AT1065">
            <v>452215431.26</v>
          </cell>
          <cell r="AU1065">
            <v>578402862.35</v>
          </cell>
          <cell r="AV1065">
            <v>543209865.62</v>
          </cell>
          <cell r="AW1065">
            <v>570187668.11</v>
          </cell>
          <cell r="AX1065">
            <v>6693115.94</v>
          </cell>
        </row>
        <row r="1066">
          <cell r="A1066" t="str">
            <v>603338.SH</v>
          </cell>
          <cell r="B1066" t="str">
            <v>浙江鼎力</v>
          </cell>
          <cell r="C1066">
            <v>3995542385.72</v>
          </cell>
          <cell r="D1066">
            <v>0</v>
          </cell>
          <cell r="E1066">
            <v>0</v>
          </cell>
          <cell r="F1066">
            <v>0</v>
          </cell>
          <cell r="G1066">
            <v>2866977533.26</v>
          </cell>
          <cell r="H1066">
            <v>1220448.27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7499192.08</v>
          </cell>
          <cell r="P1066">
            <v>87937588.01</v>
          </cell>
          <cell r="Q1066">
            <v>70023486.82</v>
          </cell>
          <cell r="R1066">
            <v>82576973.38</v>
          </cell>
          <cell r="S1066">
            <v>10173309.44</v>
          </cell>
          <cell r="T1066">
            <v>9855811.64</v>
          </cell>
          <cell r="U1066">
            <v>2517089.26</v>
          </cell>
          <cell r="V1066">
            <v>0</v>
          </cell>
          <cell r="W1066">
            <v>0</v>
          </cell>
          <cell r="X1066">
            <v>42526447.68</v>
          </cell>
          <cell r="Y1066">
            <v>0</v>
          </cell>
          <cell r="Z1066">
            <v>22221.78</v>
          </cell>
        </row>
        <row r="1066">
          <cell r="AB1066">
            <v>113541.41</v>
          </cell>
          <cell r="AC1066">
            <v>939941.05</v>
          </cell>
          <cell r="AD1066">
            <v>132951088.01</v>
          </cell>
          <cell r="AE1066">
            <v>3995542385.72</v>
          </cell>
          <cell r="AF1066">
            <v>3125188082.99</v>
          </cell>
          <cell r="AG1066">
            <v>837705888.469999</v>
          </cell>
          <cell r="AH1066">
            <v>836879488.829999</v>
          </cell>
          <cell r="AI1066">
            <v>703928400.819999</v>
          </cell>
          <cell r="AJ1066">
            <v>1128564852.46</v>
          </cell>
          <cell r="AK1066">
            <v>0.282455983070902</v>
          </cell>
          <cell r="AL1066">
            <v>248863639.93</v>
          </cell>
          <cell r="AM1066">
            <v>0.00187688963250696</v>
          </cell>
          <cell r="AN1066">
            <v>0.0220089238257833</v>
          </cell>
          <cell r="AO1066">
            <v>0.0175254020756388</v>
          </cell>
          <cell r="AP1066">
            <v>0.0206672750300757</v>
          </cell>
          <cell r="AQ1066">
            <v>879701212.529999</v>
          </cell>
          <cell r="AR1066">
            <v>736576815.079999</v>
          </cell>
          <cell r="AS1066">
            <v>388854176.012799</v>
          </cell>
          <cell r="AT1066">
            <v>746750124.52</v>
          </cell>
          <cell r="AU1066">
            <v>869527903.089999</v>
          </cell>
          <cell r="AV1066">
            <v>836802938</v>
          </cell>
          <cell r="AW1066">
            <v>837705888.469999</v>
          </cell>
          <cell r="AX1066">
            <v>7338722.38</v>
          </cell>
        </row>
        <row r="1067">
          <cell r="A1067" t="str">
            <v>600609.SH</v>
          </cell>
          <cell r="B1067" t="str">
            <v>金杯汽车</v>
          </cell>
          <cell r="C1067">
            <v>3985925502.72</v>
          </cell>
          <cell r="D1067">
            <v>0</v>
          </cell>
          <cell r="E1067">
            <v>0</v>
          </cell>
          <cell r="F1067">
            <v>0</v>
          </cell>
          <cell r="G1067">
            <v>3257682216.78</v>
          </cell>
          <cell r="H1067">
            <v>46937386.09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20031060.81</v>
          </cell>
          <cell r="P1067">
            <v>26444383.29</v>
          </cell>
          <cell r="Q1067">
            <v>157874364.44</v>
          </cell>
          <cell r="R1067">
            <v>71276904.81</v>
          </cell>
          <cell r="S1067">
            <v>32916588.65</v>
          </cell>
          <cell r="T1067">
            <v>42359599.23</v>
          </cell>
          <cell r="U1067">
            <v>0</v>
          </cell>
          <cell r="V1067">
            <v>0</v>
          </cell>
          <cell r="W1067">
            <v>0</v>
          </cell>
          <cell r="X1067">
            <v>2404810.45</v>
          </cell>
          <cell r="Y1067">
            <v>13366011.87</v>
          </cell>
          <cell r="Z1067">
            <v>708874.1</v>
          </cell>
        </row>
        <row r="1067">
          <cell r="AB1067">
            <v>4198611.59</v>
          </cell>
          <cell r="AC1067">
            <v>30083473.77</v>
          </cell>
          <cell r="AD1067">
            <v>64443144.68</v>
          </cell>
          <cell r="AE1067">
            <v>3985925502.72</v>
          </cell>
          <cell r="AF1067">
            <v>3566225518.78</v>
          </cell>
          <cell r="AG1067">
            <v>446997634.95</v>
          </cell>
          <cell r="AH1067">
            <v>421112772.77</v>
          </cell>
          <cell r="AI1067">
            <v>356669628.09</v>
          </cell>
          <cell r="AJ1067">
            <v>728243285.94</v>
          </cell>
          <cell r="AK1067">
            <v>0.182703687121861</v>
          </cell>
          <cell r="AL1067">
            <v>314877587.4</v>
          </cell>
          <cell r="AM1067">
            <v>0.00502544786557872</v>
          </cell>
          <cell r="AN1067">
            <v>0.00663443992416675</v>
          </cell>
          <cell r="AO1067">
            <v>0.0396079566294619</v>
          </cell>
          <cell r="AP1067">
            <v>0.01788214675898</v>
          </cell>
          <cell r="AQ1067">
            <v>413365698.54</v>
          </cell>
          <cell r="AR1067">
            <v>316005965.21</v>
          </cell>
          <cell r="AS1067">
            <v>251720240.1084</v>
          </cell>
          <cell r="AT1067">
            <v>348922553.86</v>
          </cell>
          <cell r="AU1067">
            <v>380449109.89</v>
          </cell>
          <cell r="AV1067">
            <v>390617238.28</v>
          </cell>
          <cell r="AW1067">
            <v>446997634.95</v>
          </cell>
          <cell r="AX1067">
            <v>42359599.23</v>
          </cell>
        </row>
        <row r="1068">
          <cell r="A1068" t="str">
            <v>002145.SZ</v>
          </cell>
          <cell r="B1068" t="str">
            <v>中核钛白</v>
          </cell>
          <cell r="C1068">
            <v>3984897566.77</v>
          </cell>
          <cell r="D1068">
            <v>0</v>
          </cell>
          <cell r="E1068">
            <v>0</v>
          </cell>
          <cell r="F1068">
            <v>0</v>
          </cell>
          <cell r="G1068">
            <v>2475303162.54</v>
          </cell>
          <cell r="H1068">
            <v>32549011.2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40770956.1</v>
          </cell>
          <cell r="P1068">
            <v>25452527.83</v>
          </cell>
          <cell r="Q1068">
            <v>176095238.54</v>
          </cell>
          <cell r="R1068">
            <v>109572261.78</v>
          </cell>
          <cell r="S1068">
            <v>-2954123.66</v>
          </cell>
          <cell r="T1068">
            <v>28739854.28</v>
          </cell>
          <cell r="U1068">
            <v>0</v>
          </cell>
          <cell r="V1068">
            <v>0</v>
          </cell>
          <cell r="W1068">
            <v>0</v>
          </cell>
          <cell r="X1068">
            <v>-148697.67</v>
          </cell>
          <cell r="Y1068">
            <v>0</v>
          </cell>
          <cell r="Z1068">
            <v>29315.1</v>
          </cell>
        </row>
        <row r="1068">
          <cell r="AB1068">
            <v>2277098.58</v>
          </cell>
          <cell r="AC1068">
            <v>5545576.68</v>
          </cell>
          <cell r="AD1068">
            <v>195078495.57</v>
          </cell>
          <cell r="AE1068">
            <v>3984897566.77</v>
          </cell>
          <cell r="AF1068">
            <v>2824240023.13</v>
          </cell>
          <cell r="AG1068">
            <v>1189575410.69</v>
          </cell>
          <cell r="AH1068">
            <v>1186306932.59</v>
          </cell>
          <cell r="AI1068">
            <v>991228437.02</v>
          </cell>
          <cell r="AJ1068">
            <v>1509594404.23</v>
          </cell>
          <cell r="AK1068">
            <v>0.378828910639632</v>
          </cell>
          <cell r="AL1068">
            <v>355159462.35</v>
          </cell>
          <cell r="AM1068">
            <v>0.0102313686655307</v>
          </cell>
          <cell r="AN1068">
            <v>0.00638724770298947</v>
          </cell>
          <cell r="AO1068">
            <v>0.0441906562438281</v>
          </cell>
          <cell r="AP1068">
            <v>0.0274968829045247</v>
          </cell>
          <cell r="AQ1068">
            <v>1154434941.88</v>
          </cell>
          <cell r="AR1068">
            <v>962310569.97</v>
          </cell>
          <cell r="AS1068">
            <v>422597790.9428</v>
          </cell>
          <cell r="AT1068">
            <v>959356446.31</v>
          </cell>
          <cell r="AU1068">
            <v>1157389065.54</v>
          </cell>
          <cell r="AV1068">
            <v>1125332421.55</v>
          </cell>
          <cell r="AW1068">
            <v>1189575410.69</v>
          </cell>
          <cell r="AX1068">
            <v>28739854.28</v>
          </cell>
        </row>
        <row r="1069">
          <cell r="A1069" t="str">
            <v>000429.SZ</v>
          </cell>
          <cell r="B1069" t="str">
            <v>粤高速A</v>
          </cell>
          <cell r="C1069">
            <v>3973832169.52</v>
          </cell>
          <cell r="D1069">
            <v>0</v>
          </cell>
          <cell r="E1069">
            <v>0</v>
          </cell>
          <cell r="F1069">
            <v>0</v>
          </cell>
          <cell r="G1069">
            <v>1357273128.77</v>
          </cell>
          <cell r="H1069">
            <v>219564794.33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17297634.45</v>
          </cell>
          <cell r="P1069">
            <v>0</v>
          </cell>
          <cell r="Q1069">
            <v>137702400.81</v>
          </cell>
          <cell r="R1069">
            <v>3960.4</v>
          </cell>
          <cell r="S1069">
            <v>172884132.24</v>
          </cell>
          <cell r="T1069">
            <v>234939726.54</v>
          </cell>
          <cell r="U1069">
            <v>184883366.05</v>
          </cell>
          <cell r="V1069">
            <v>0</v>
          </cell>
          <cell r="W1069">
            <v>0</v>
          </cell>
          <cell r="X1069">
            <v>1327022.4</v>
          </cell>
          <cell r="Y1069">
            <v>2889394.16</v>
          </cell>
          <cell r="Z1069">
            <v>0</v>
          </cell>
        </row>
        <row r="1069">
          <cell r="AB1069">
            <v>14274222.18</v>
          </cell>
          <cell r="AC1069">
            <v>2593581.22</v>
          </cell>
          <cell r="AD1069">
            <v>586506153.3</v>
          </cell>
          <cell r="AE1069">
            <v>3973832169.52</v>
          </cell>
          <cell r="AF1069">
            <v>1685161256.67</v>
          </cell>
          <cell r="AG1069">
            <v>2519394222.83</v>
          </cell>
          <cell r="AH1069">
            <v>2531074863.79</v>
          </cell>
          <cell r="AI1069">
            <v>1944568710.49</v>
          </cell>
          <cell r="AJ1069">
            <v>2616559040.75</v>
          </cell>
          <cell r="AK1069">
            <v>0.658447294483012</v>
          </cell>
          <cell r="AL1069">
            <v>146212748.86</v>
          </cell>
          <cell r="AM1069">
            <v>0.00435288500170589</v>
          </cell>
          <cell r="AN1069">
            <v>0</v>
          </cell>
          <cell r="AO1069">
            <v>0.0346522940415556</v>
          </cell>
          <cell r="AP1069">
            <v>9.96619844787853e-7</v>
          </cell>
          <cell r="AQ1069">
            <v>2470346291.89</v>
          </cell>
          <cell r="AR1069">
            <v>1710956006.35</v>
          </cell>
          <cell r="AS1069">
            <v>1017774543.9396</v>
          </cell>
          <cell r="AT1069">
            <v>1883840138.59</v>
          </cell>
          <cell r="AU1069">
            <v>2297462159.65</v>
          </cell>
          <cell r="AV1069">
            <v>2237773834.2</v>
          </cell>
          <cell r="AW1069">
            <v>2519394222.83</v>
          </cell>
          <cell r="AX1069">
            <v>50056360.49</v>
          </cell>
        </row>
        <row r="1070">
          <cell r="A1070" t="str">
            <v>002087.SZ</v>
          </cell>
          <cell r="B1070" t="str">
            <v>新野纺织</v>
          </cell>
          <cell r="C1070">
            <v>3973427384.84</v>
          </cell>
          <cell r="D1070">
            <v>0</v>
          </cell>
          <cell r="E1070">
            <v>0</v>
          </cell>
          <cell r="F1070">
            <v>0</v>
          </cell>
          <cell r="G1070">
            <v>3454242403.07</v>
          </cell>
          <cell r="H1070">
            <v>132831788.49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13373255.19</v>
          </cell>
          <cell r="P1070">
            <v>11341102.72</v>
          </cell>
          <cell r="Q1070">
            <v>80779647.5</v>
          </cell>
          <cell r="R1070">
            <v>108565498.26</v>
          </cell>
          <cell r="S1070">
            <v>155043758.78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1926678.45</v>
          </cell>
          <cell r="Y1070">
            <v>0</v>
          </cell>
          <cell r="Z1070">
            <v>226798.21</v>
          </cell>
        </row>
        <row r="1070">
          <cell r="AB1070">
            <v>1619291.93</v>
          </cell>
          <cell r="AC1070">
            <v>13991684.5</v>
          </cell>
          <cell r="AD1070">
            <v>19241048.85</v>
          </cell>
          <cell r="AE1070">
            <v>3973427384.84</v>
          </cell>
          <cell r="AF1070">
            <v>3823345665.52</v>
          </cell>
          <cell r="AG1070">
            <v>148381839.08</v>
          </cell>
          <cell r="AH1070">
            <v>136009446.51</v>
          </cell>
          <cell r="AI1070">
            <v>116768397.66</v>
          </cell>
          <cell r="AJ1070">
            <v>519184981.77</v>
          </cell>
          <cell r="AK1070">
            <v>0.130664268271485</v>
          </cell>
          <cell r="AL1070">
            <v>226431896.24</v>
          </cell>
          <cell r="AM1070">
            <v>0.00336567247737397</v>
          </cell>
          <cell r="AN1070">
            <v>0.00285423681410921</v>
          </cell>
          <cell r="AO1070">
            <v>0.0203299669721416</v>
          </cell>
          <cell r="AP1070">
            <v>0.027322884689982</v>
          </cell>
          <cell r="AQ1070">
            <v>292753085.53</v>
          </cell>
          <cell r="AR1070">
            <v>118468277.9</v>
          </cell>
          <cell r="AS1070">
            <v>-232256677.9712</v>
          </cell>
          <cell r="AT1070">
            <v>273512036.68</v>
          </cell>
          <cell r="AU1070">
            <v>137709326.75</v>
          </cell>
          <cell r="AV1070">
            <v>170593809.37</v>
          </cell>
          <cell r="AW1070">
            <v>148381839.08</v>
          </cell>
          <cell r="AX1070">
            <v>0</v>
          </cell>
        </row>
        <row r="1071">
          <cell r="A1071" t="str">
            <v>603661.SH</v>
          </cell>
          <cell r="B1071" t="str">
            <v>恒林股份</v>
          </cell>
          <cell r="C1071">
            <v>3970886249.6</v>
          </cell>
          <cell r="D1071">
            <v>0</v>
          </cell>
          <cell r="E1071">
            <v>0</v>
          </cell>
          <cell r="F1071">
            <v>0</v>
          </cell>
          <cell r="G1071">
            <v>3065409907.78</v>
          </cell>
          <cell r="H1071">
            <v>37613930.75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12312684.27</v>
          </cell>
          <cell r="P1071">
            <v>291975315.23</v>
          </cell>
          <cell r="Q1071">
            <v>171763244.47</v>
          </cell>
          <cell r="R1071">
            <v>140027584.52</v>
          </cell>
          <cell r="S1071">
            <v>53322577.46</v>
          </cell>
          <cell r="T1071">
            <v>57541743.97</v>
          </cell>
          <cell r="U1071">
            <v>41505492.8</v>
          </cell>
          <cell r="V1071">
            <v>0</v>
          </cell>
          <cell r="W1071">
            <v>7281271.19</v>
          </cell>
          <cell r="X1071">
            <v>327124.08</v>
          </cell>
          <cell r="Y1071">
            <v>594521.56</v>
          </cell>
          <cell r="Z1071">
            <v>-870125.6</v>
          </cell>
        </row>
        <row r="1071">
          <cell r="AB1071">
            <v>261351.22</v>
          </cell>
          <cell r="AC1071">
            <v>388268.2</v>
          </cell>
          <cell r="AD1071">
            <v>41509055.06</v>
          </cell>
          <cell r="AE1071">
            <v>3970886249.6</v>
          </cell>
          <cell r="AF1071">
            <v>3734811313.73</v>
          </cell>
          <cell r="AG1071">
            <v>299106179.79</v>
          </cell>
          <cell r="AH1071">
            <v>298979262.81</v>
          </cell>
          <cell r="AI1071">
            <v>257470207.75</v>
          </cell>
          <cell r="AJ1071">
            <v>905476341.82</v>
          </cell>
          <cell r="AK1071">
            <v>0.228028778691712</v>
          </cell>
          <cell r="AL1071">
            <v>616800267.03</v>
          </cell>
          <cell r="AM1071">
            <v>0.00310073960724518</v>
          </cell>
          <cell r="AN1071">
            <v>0.0735290050827851</v>
          </cell>
          <cell r="AO1071">
            <v>0.043255644627771</v>
          </cell>
          <cell r="AP1071">
            <v>0.0352635597491883</v>
          </cell>
          <cell r="AQ1071">
            <v>288676074.79</v>
          </cell>
          <cell r="AR1071">
            <v>193844442.27</v>
          </cell>
          <cell r="AS1071">
            <v>-40582401.6844</v>
          </cell>
          <cell r="AT1071">
            <v>247167019.73</v>
          </cell>
          <cell r="AU1071">
            <v>235353497.33</v>
          </cell>
          <cell r="AV1071">
            <v>249991811.34</v>
          </cell>
          <cell r="AW1071">
            <v>299106179.79</v>
          </cell>
          <cell r="AX1071">
            <v>23317522.36</v>
          </cell>
        </row>
        <row r="1072">
          <cell r="A1072" t="str">
            <v>002926.SZ</v>
          </cell>
          <cell r="B1072" t="str">
            <v>华西证券</v>
          </cell>
          <cell r="C1072">
            <v>3966387279.53</v>
          </cell>
          <cell r="D1072">
            <v>1727769463.1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31928776.44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1285080568.11</v>
          </cell>
          <cell r="U1072">
            <v>58598937.92</v>
          </cell>
          <cell r="V1072">
            <v>-187044.2</v>
          </cell>
          <cell r="W1072">
            <v>-266641491.23</v>
          </cell>
          <cell r="X1072">
            <v>22321632.8</v>
          </cell>
          <cell r="Y1072">
            <v>0</v>
          </cell>
          <cell r="Z1072">
            <v>-9122.63</v>
          </cell>
        </row>
        <row r="1072">
          <cell r="AB1072">
            <v>898563.01</v>
          </cell>
          <cell r="AC1072">
            <v>16072827.29</v>
          </cell>
          <cell r="AD1072">
            <v>408576386.62</v>
          </cell>
          <cell r="AE1072">
            <v>3966387279.53</v>
          </cell>
          <cell r="AF1072">
            <v>31928776.44</v>
          </cell>
          <cell r="AG1072">
            <v>4930379780.34</v>
          </cell>
          <cell r="AH1072">
            <v>4915205516.06</v>
          </cell>
          <cell r="AI1072">
            <v>4506629129.44</v>
          </cell>
          <cell r="AJ1072">
            <v>3966387279.53</v>
          </cell>
          <cell r="AK1072">
            <v>1</v>
          </cell>
          <cell r="AL1072">
            <v>47103040.72</v>
          </cell>
          <cell r="AM1072">
            <v>0.00804983835158513</v>
          </cell>
          <cell r="AN1072">
            <v>0</v>
          </cell>
          <cell r="AO1072">
            <v>0</v>
          </cell>
          <cell r="AP1072">
            <v>0</v>
          </cell>
          <cell r="AQ1072">
            <v>3919284238.81</v>
          </cell>
          <cell r="AR1072">
            <v>3510707852.19</v>
          </cell>
          <cell r="AS1072">
            <v>1714544807.1588</v>
          </cell>
          <cell r="AT1072">
            <v>3510707852.19</v>
          </cell>
          <cell r="AU1072">
            <v>3919284238.81</v>
          </cell>
          <cell r="AV1072">
            <v>3912127747.66</v>
          </cell>
          <cell r="AW1072">
            <v>4930379780.34</v>
          </cell>
          <cell r="AX1072">
            <v>959653094.76</v>
          </cell>
        </row>
        <row r="1073">
          <cell r="A1073" t="str">
            <v>002035.SZ</v>
          </cell>
          <cell r="B1073" t="str">
            <v>华帝股份</v>
          </cell>
          <cell r="C1073">
            <v>3964970855</v>
          </cell>
          <cell r="D1073">
            <v>0</v>
          </cell>
          <cell r="E1073">
            <v>0</v>
          </cell>
          <cell r="F1073">
            <v>0</v>
          </cell>
          <cell r="G1073">
            <v>2315177958.77</v>
          </cell>
          <cell r="H1073">
            <v>5875207.82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19770696.53</v>
          </cell>
          <cell r="P1073">
            <v>964673024.76</v>
          </cell>
          <cell r="Q1073">
            <v>162306872.86</v>
          </cell>
          <cell r="R1073">
            <v>200931761.55</v>
          </cell>
          <cell r="S1073">
            <v>3271572.79</v>
          </cell>
          <cell r="T1073">
            <v>22752865.2</v>
          </cell>
          <cell r="U1073">
            <v>0</v>
          </cell>
          <cell r="V1073">
            <v>0</v>
          </cell>
          <cell r="W1073">
            <v>0</v>
          </cell>
          <cell r="X1073">
            <v>23805380.97</v>
          </cell>
          <cell r="Y1073">
            <v>1054447.93</v>
          </cell>
          <cell r="Z1073">
            <v>506072.8</v>
          </cell>
        </row>
        <row r="1073">
          <cell r="AB1073">
            <v>4765288.14</v>
          </cell>
          <cell r="AC1073">
            <v>4912875.51</v>
          </cell>
          <cell r="AD1073">
            <v>54338825.97</v>
          </cell>
          <cell r="AE1073">
            <v>3964970855</v>
          </cell>
          <cell r="AF1073">
            <v>3666131887.26</v>
          </cell>
          <cell r="AG1073">
            <v>297238076.839999</v>
          </cell>
          <cell r="AH1073">
            <v>297090489.469999</v>
          </cell>
          <cell r="AI1073">
            <v>242751663.499999</v>
          </cell>
          <cell r="AJ1073">
            <v>1649792896.23</v>
          </cell>
          <cell r="AK1073">
            <v>0.416092061345051</v>
          </cell>
          <cell r="AL1073">
            <v>1348884391</v>
          </cell>
          <cell r="AM1073">
            <v>0.00498634094751751</v>
          </cell>
          <cell r="AN1073">
            <v>0.243298894251267</v>
          </cell>
          <cell r="AO1073">
            <v>0.040935199474499</v>
          </cell>
          <cell r="AP1073">
            <v>0.0506767310273205</v>
          </cell>
          <cell r="AQ1073">
            <v>300908505.23</v>
          </cell>
          <cell r="AR1073">
            <v>243298106.47</v>
          </cell>
          <cell r="AS1073">
            <v>-21635461.2068</v>
          </cell>
          <cell r="AT1073">
            <v>246569679.26</v>
          </cell>
          <cell r="AU1073">
            <v>297636932.44</v>
          </cell>
          <cell r="AV1073">
            <v>271881576.61</v>
          </cell>
          <cell r="AW1073">
            <v>297238076.839999</v>
          </cell>
          <cell r="AX1073">
            <v>22752865.2</v>
          </cell>
        </row>
        <row r="1074">
          <cell r="A1074" t="str">
            <v>600287.SH</v>
          </cell>
          <cell r="B1074" t="str">
            <v>江苏舜天</v>
          </cell>
          <cell r="C1074">
            <v>3961754110.29</v>
          </cell>
          <cell r="D1074">
            <v>0</v>
          </cell>
          <cell r="E1074">
            <v>0</v>
          </cell>
          <cell r="F1074">
            <v>0</v>
          </cell>
          <cell r="G1074">
            <v>3633009144.82</v>
          </cell>
          <cell r="H1074">
            <v>15118315.41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7054399.73</v>
          </cell>
          <cell r="P1074">
            <v>117813682.88</v>
          </cell>
          <cell r="Q1074">
            <v>75694528.37</v>
          </cell>
          <cell r="R1074">
            <v>0</v>
          </cell>
          <cell r="S1074">
            <v>-1146917.16</v>
          </cell>
          <cell r="T1074">
            <v>15551005.48</v>
          </cell>
          <cell r="U1074">
            <v>-704920.59</v>
          </cell>
          <cell r="V1074">
            <v>0</v>
          </cell>
          <cell r="W1074">
            <v>-41696087.48</v>
          </cell>
          <cell r="X1074">
            <v>181675640.5</v>
          </cell>
          <cell r="Y1074">
            <v>494432.12</v>
          </cell>
          <cell r="Z1074">
            <v>149775.61</v>
          </cell>
        </row>
        <row r="1074">
          <cell r="AB1074">
            <v>4006750.24</v>
          </cell>
          <cell r="AC1074">
            <v>148835.96</v>
          </cell>
          <cell r="AD1074">
            <v>-21483801.44</v>
          </cell>
          <cell r="AE1074">
            <v>3961754110.29</v>
          </cell>
          <cell r="AF1074">
            <v>3832424838.64</v>
          </cell>
          <cell r="AG1074">
            <v>-78836107.3600004</v>
          </cell>
          <cell r="AH1074">
            <v>-74978193.0800004</v>
          </cell>
          <cell r="AI1074">
            <v>-53494391.6400004</v>
          </cell>
          <cell r="AJ1074">
            <v>328744965.47</v>
          </cell>
          <cell r="AK1074">
            <v>0.0829796489933939</v>
          </cell>
          <cell r="AL1074">
            <v>197199128.82</v>
          </cell>
          <cell r="AM1074">
            <v>0.0017806253325206</v>
          </cell>
          <cell r="AN1074">
            <v>0.0297377574680868</v>
          </cell>
          <cell r="AO1074">
            <v>0.0191063166119765</v>
          </cell>
          <cell r="AP1074">
            <v>0</v>
          </cell>
          <cell r="AQ1074">
            <v>131545836.65</v>
          </cell>
          <cell r="AR1074">
            <v>154176555.25</v>
          </cell>
          <cell r="AS1074">
            <v>-32116209.7244</v>
          </cell>
          <cell r="AT1074">
            <v>153029638.09</v>
          </cell>
          <cell r="AU1074">
            <v>132692753.81</v>
          </cell>
          <cell r="AV1074">
            <v>-68956257.9300002</v>
          </cell>
          <cell r="AW1074">
            <v>-78836107.3600004</v>
          </cell>
          <cell r="AX1074">
            <v>-25440161.41</v>
          </cell>
        </row>
        <row r="1075">
          <cell r="A1075" t="str">
            <v>000636.SZ</v>
          </cell>
          <cell r="B1075" t="str">
            <v>风华高科</v>
          </cell>
          <cell r="C1075">
            <v>3955189341.59</v>
          </cell>
          <cell r="D1075">
            <v>0</v>
          </cell>
          <cell r="E1075">
            <v>0</v>
          </cell>
          <cell r="F1075">
            <v>0</v>
          </cell>
          <cell r="G1075">
            <v>2632052944.19</v>
          </cell>
          <cell r="H1075">
            <v>20971007.64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18660216.37</v>
          </cell>
          <cell r="P1075">
            <v>55349531.9</v>
          </cell>
          <cell r="Q1075">
            <v>248138370.08</v>
          </cell>
          <cell r="R1075">
            <v>205239040.84</v>
          </cell>
          <cell r="S1075">
            <v>-13125911.41</v>
          </cell>
          <cell r="T1075">
            <v>111970866.17</v>
          </cell>
          <cell r="U1075">
            <v>24474895.97</v>
          </cell>
          <cell r="V1075">
            <v>0</v>
          </cell>
          <cell r="W1075">
            <v>0</v>
          </cell>
          <cell r="X1075">
            <v>11915438.02</v>
          </cell>
          <cell r="Y1075">
            <v>15440839.79</v>
          </cell>
          <cell r="Z1075">
            <v>54396148.23</v>
          </cell>
        </row>
        <row r="1075">
          <cell r="AB1075">
            <v>2789605.76</v>
          </cell>
          <cell r="AC1075">
            <v>11890197.07</v>
          </cell>
          <cell r="AD1075">
            <v>97209313.74</v>
          </cell>
          <cell r="AE1075">
            <v>3955189341.59</v>
          </cell>
          <cell r="AF1075">
            <v>3146314191.97</v>
          </cell>
          <cell r="AG1075">
            <v>947885886.21</v>
          </cell>
          <cell r="AH1075">
            <v>938785294.9</v>
          </cell>
          <cell r="AI1075">
            <v>841575981.16</v>
          </cell>
          <cell r="AJ1075">
            <v>1323136397.4</v>
          </cell>
          <cell r="AK1075">
            <v>0.334531746302718</v>
          </cell>
          <cell r="AL1075">
            <v>551928590.29</v>
          </cell>
          <cell r="AM1075">
            <v>0.00471790722476475</v>
          </cell>
          <cell r="AN1075">
            <v>0.0139941547975929</v>
          </cell>
          <cell r="AO1075">
            <v>0.0627374187806259</v>
          </cell>
          <cell r="AP1075">
            <v>0.051891078558958</v>
          </cell>
          <cell r="AQ1075">
            <v>771207807.11</v>
          </cell>
          <cell r="AR1075">
            <v>687124404.78</v>
          </cell>
          <cell r="AS1075">
            <v>141637956.584</v>
          </cell>
          <cell r="AT1075">
            <v>673998493.37</v>
          </cell>
          <cell r="AU1075">
            <v>784333718.52</v>
          </cell>
          <cell r="AV1075">
            <v>801818100.99</v>
          </cell>
          <cell r="AW1075">
            <v>947885886.21</v>
          </cell>
          <cell r="AX1075">
            <v>87495970.2</v>
          </cell>
        </row>
        <row r="1076">
          <cell r="A1076" t="str">
            <v>600728.SH</v>
          </cell>
          <cell r="B1076" t="str">
            <v>佳都科技</v>
          </cell>
          <cell r="C1076">
            <v>3950398071.39</v>
          </cell>
          <cell r="D1076">
            <v>0</v>
          </cell>
          <cell r="E1076">
            <v>0</v>
          </cell>
          <cell r="F1076">
            <v>0</v>
          </cell>
          <cell r="G1076">
            <v>3301932556.65</v>
          </cell>
          <cell r="H1076">
            <v>6454283.47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10459802.51</v>
          </cell>
          <cell r="P1076">
            <v>133523398.06</v>
          </cell>
          <cell r="Q1076">
            <v>175229430.77</v>
          </cell>
          <cell r="R1076">
            <v>156583483.01</v>
          </cell>
          <cell r="S1076">
            <v>-9390082.52</v>
          </cell>
          <cell r="T1076">
            <v>38892123.33</v>
          </cell>
          <cell r="U1076">
            <v>-6827190.88</v>
          </cell>
          <cell r="V1076">
            <v>0</v>
          </cell>
          <cell r="W1076">
            <v>0</v>
          </cell>
          <cell r="X1076">
            <v>21198296.63</v>
          </cell>
          <cell r="Y1076">
            <v>1358969.99</v>
          </cell>
          <cell r="Z1076">
            <v>-9328.71</v>
          </cell>
        </row>
        <row r="1076">
          <cell r="AB1076">
            <v>1112857.4</v>
          </cell>
          <cell r="AC1076">
            <v>5030200.84</v>
          </cell>
          <cell r="AD1076">
            <v>28695127.16</v>
          </cell>
          <cell r="AE1076">
            <v>3950398071.39</v>
          </cell>
          <cell r="AF1076">
            <v>3768338588.48</v>
          </cell>
          <cell r="AG1076">
            <v>198385010.91</v>
          </cell>
          <cell r="AH1076">
            <v>194467667.47</v>
          </cell>
          <cell r="AI1076">
            <v>165772540.31</v>
          </cell>
          <cell r="AJ1076">
            <v>648465514.74</v>
          </cell>
          <cell r="AK1076">
            <v>0.164151941910965</v>
          </cell>
          <cell r="AL1076">
            <v>481072427.78</v>
          </cell>
          <cell r="AM1076">
            <v>0.00264778443108129</v>
          </cell>
          <cell r="AN1076">
            <v>0.0337999856336043</v>
          </cell>
          <cell r="AO1076">
            <v>0.0443574109756345</v>
          </cell>
          <cell r="AP1076">
            <v>0.0396373935437104</v>
          </cell>
          <cell r="AQ1076">
            <v>167393086.96</v>
          </cell>
          <cell r="AR1076">
            <v>148088042.32</v>
          </cell>
          <cell r="AS1076">
            <v>-295232765.2656</v>
          </cell>
          <cell r="AT1076">
            <v>138697959.8</v>
          </cell>
          <cell r="AU1076">
            <v>176783169.48</v>
          </cell>
          <cell r="AV1076">
            <v>143648521.59</v>
          </cell>
          <cell r="AW1076">
            <v>198385010.91</v>
          </cell>
          <cell r="AX1076">
            <v>45719314.21</v>
          </cell>
        </row>
        <row r="1077">
          <cell r="A1077" t="str">
            <v>603927.SH</v>
          </cell>
          <cell r="B1077" t="str">
            <v>中科软</v>
          </cell>
          <cell r="C1077">
            <v>3949770495.16</v>
          </cell>
          <cell r="D1077">
            <v>0</v>
          </cell>
          <cell r="E1077">
            <v>0</v>
          </cell>
          <cell r="F1077">
            <v>0</v>
          </cell>
          <cell r="G1077">
            <v>2786408802.3</v>
          </cell>
          <cell r="H1077">
            <v>1174367.94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18304476.63</v>
          </cell>
          <cell r="P1077">
            <v>226536944.78</v>
          </cell>
          <cell r="Q1077">
            <v>48325958.79</v>
          </cell>
          <cell r="R1077">
            <v>603058647.21</v>
          </cell>
          <cell r="S1077">
            <v>-18066077.45</v>
          </cell>
          <cell r="T1077">
            <v>4347518.68</v>
          </cell>
          <cell r="U1077">
            <v>4347518.68</v>
          </cell>
          <cell r="V1077">
            <v>0</v>
          </cell>
          <cell r="W1077">
            <v>-148956.4</v>
          </cell>
          <cell r="X1077">
            <v>12061215.22</v>
          </cell>
          <cell r="Y1077">
            <v>22824123.44</v>
          </cell>
          <cell r="Z1077">
            <v>-763135.68</v>
          </cell>
        </row>
        <row r="1077">
          <cell r="AB1077">
            <v>6233035.08</v>
          </cell>
          <cell r="AC1077">
            <v>297863.65</v>
          </cell>
          <cell r="AD1077">
            <v>5265379.83</v>
          </cell>
          <cell r="AE1077">
            <v>3949770495.16</v>
          </cell>
          <cell r="AF1077">
            <v>3664568752.26</v>
          </cell>
          <cell r="AG1077">
            <v>253751830.839999</v>
          </cell>
          <cell r="AH1077">
            <v>259687002.269999</v>
          </cell>
          <cell r="AI1077">
            <v>254421622.439999</v>
          </cell>
          <cell r="AJ1077">
            <v>1163361692.86</v>
          </cell>
          <cell r="AK1077">
            <v>0.294539061012676</v>
          </cell>
          <cell r="AL1077">
            <v>913114979.42</v>
          </cell>
          <cell r="AM1077">
            <v>0.00463431398164275</v>
          </cell>
          <cell r="AN1077">
            <v>0.0573544576976297</v>
          </cell>
          <cell r="AO1077">
            <v>0.0122351308384166</v>
          </cell>
          <cell r="AP1077">
            <v>0.152681946444478</v>
          </cell>
          <cell r="AQ1077">
            <v>250246713.44</v>
          </cell>
          <cell r="AR1077">
            <v>263047411.06</v>
          </cell>
          <cell r="AS1077">
            <v>77127047.2056</v>
          </cell>
          <cell r="AT1077">
            <v>244981333.61</v>
          </cell>
          <cell r="AU1077">
            <v>268312790.89</v>
          </cell>
          <cell r="AV1077">
            <v>230312823.17</v>
          </cell>
          <cell r="AW1077">
            <v>253751830.839999</v>
          </cell>
          <cell r="AX1077">
            <v>-148956.4</v>
          </cell>
        </row>
        <row r="1078">
          <cell r="A1078" t="str">
            <v>000750.SZ</v>
          </cell>
          <cell r="B1078" t="str">
            <v>国海证券</v>
          </cell>
          <cell r="C1078">
            <v>3940218003.22</v>
          </cell>
          <cell r="D1078">
            <v>933501215.42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22348103.83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1203352342.01</v>
          </cell>
          <cell r="U1078">
            <v>11149098.17</v>
          </cell>
          <cell r="V1078">
            <v>-1220061.64</v>
          </cell>
          <cell r="W1078">
            <v>275458731.77</v>
          </cell>
          <cell r="X1078">
            <v>331775721.38</v>
          </cell>
          <cell r="Y1078">
            <v>0</v>
          </cell>
          <cell r="Z1078">
            <v>221853.12</v>
          </cell>
        </row>
        <row r="1078">
          <cell r="AB1078">
            <v>7418215.54</v>
          </cell>
          <cell r="AC1078">
            <v>5643290.65</v>
          </cell>
          <cell r="AD1078">
            <v>286372392.3</v>
          </cell>
          <cell r="AE1078">
            <v>3940218003.22</v>
          </cell>
          <cell r="AF1078">
            <v>22348103.83</v>
          </cell>
          <cell r="AG1078">
            <v>5063907043.27</v>
          </cell>
          <cell r="AH1078">
            <v>5065681968.16</v>
          </cell>
          <cell r="AI1078">
            <v>4779309575.86</v>
          </cell>
          <cell r="AJ1078">
            <v>3940218003.22</v>
          </cell>
          <cell r="AK1078">
            <v>1</v>
          </cell>
          <cell r="AL1078">
            <v>20573178.94</v>
          </cell>
          <cell r="AM1078">
            <v>0.00567179374637059</v>
          </cell>
          <cell r="AN1078">
            <v>0</v>
          </cell>
          <cell r="AO1078">
            <v>0</v>
          </cell>
          <cell r="AP1078">
            <v>0</v>
          </cell>
          <cell r="AQ1078">
            <v>3919644824.28</v>
          </cell>
          <cell r="AR1078">
            <v>3633272431.98</v>
          </cell>
          <cell r="AS1078">
            <v>2148327689.3872</v>
          </cell>
          <cell r="AT1078">
            <v>3633272431.98</v>
          </cell>
          <cell r="AU1078">
            <v>3919644824.28</v>
          </cell>
          <cell r="AV1078">
            <v>3586316031.13</v>
          </cell>
          <cell r="AW1078">
            <v>5063907043.27</v>
          </cell>
          <cell r="AX1078">
            <v>1466441913.97</v>
          </cell>
        </row>
        <row r="1079">
          <cell r="A1079" t="str">
            <v>002037.SZ</v>
          </cell>
          <cell r="B1079" t="str">
            <v>保利联合</v>
          </cell>
          <cell r="C1079">
            <v>3936939513.95</v>
          </cell>
          <cell r="D1079">
            <v>0</v>
          </cell>
          <cell r="E1079">
            <v>0</v>
          </cell>
          <cell r="F1079">
            <v>0</v>
          </cell>
          <cell r="G1079">
            <v>2990948782.39</v>
          </cell>
          <cell r="H1079">
            <v>144106600.99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24901417.22</v>
          </cell>
          <cell r="P1079">
            <v>204687310.86</v>
          </cell>
          <cell r="Q1079">
            <v>396966484.31</v>
          </cell>
          <cell r="R1079">
            <v>65346825.42</v>
          </cell>
          <cell r="S1079">
            <v>141800816.29</v>
          </cell>
          <cell r="T1079">
            <v>2650000</v>
          </cell>
          <cell r="U1079">
            <v>0</v>
          </cell>
          <cell r="V1079">
            <v>0</v>
          </cell>
          <cell r="W1079">
            <v>0</v>
          </cell>
          <cell r="X1079">
            <v>-6203965.03</v>
          </cell>
          <cell r="Y1079">
            <v>-691004.75</v>
          </cell>
          <cell r="Z1079">
            <v>126750.66</v>
          </cell>
        </row>
        <row r="1079">
          <cell r="AB1079">
            <v>9043281.6</v>
          </cell>
          <cell r="AC1079">
            <v>3677021.96</v>
          </cell>
          <cell r="AD1079">
            <v>37756362.9</v>
          </cell>
          <cell r="AE1079">
            <v>3936939513.95</v>
          </cell>
          <cell r="AF1079">
            <v>3824651636.49</v>
          </cell>
          <cell r="AG1079">
            <v>121959597.9</v>
          </cell>
          <cell r="AH1079">
            <v>127325857.54</v>
          </cell>
          <cell r="AI1079">
            <v>89569494.64</v>
          </cell>
          <cell r="AJ1079">
            <v>945990731.56</v>
          </cell>
          <cell r="AK1079">
            <v>0.240285818008637</v>
          </cell>
          <cell r="AL1079">
            <v>685844773.42</v>
          </cell>
          <cell r="AM1079">
            <v>0.00632506979895558</v>
          </cell>
          <cell r="AN1079">
            <v>0.0519914797102467</v>
          </cell>
          <cell r="AO1079">
            <v>0.100831237793571</v>
          </cell>
          <cell r="AP1079">
            <v>0.0165983818619648</v>
          </cell>
          <cell r="AQ1079">
            <v>260145958.14</v>
          </cell>
          <cell r="AR1079">
            <v>80588778.95</v>
          </cell>
          <cell r="AS1079">
            <v>-200563477.2924</v>
          </cell>
          <cell r="AT1079">
            <v>222389595.24</v>
          </cell>
          <cell r="AU1079">
            <v>118345141.85</v>
          </cell>
          <cell r="AV1079">
            <v>117003813.2</v>
          </cell>
          <cell r="AW1079">
            <v>121959597.9</v>
          </cell>
          <cell r="AX1079">
            <v>2650000</v>
          </cell>
        </row>
        <row r="1080">
          <cell r="A1080" t="str">
            <v>603598.SH</v>
          </cell>
          <cell r="B1080" t="str">
            <v>引力传媒</v>
          </cell>
          <cell r="C1080">
            <v>3936480032.72</v>
          </cell>
          <cell r="D1080">
            <v>0</v>
          </cell>
          <cell r="E1080">
            <v>0</v>
          </cell>
          <cell r="F1080">
            <v>0</v>
          </cell>
          <cell r="G1080">
            <v>3762915887.75</v>
          </cell>
          <cell r="H1080">
            <v>8438268.48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4397962.79</v>
          </cell>
          <cell r="P1080">
            <v>97363293.01</v>
          </cell>
          <cell r="Q1080">
            <v>70702313.03</v>
          </cell>
          <cell r="R1080">
            <v>19634404.34</v>
          </cell>
          <cell r="S1080">
            <v>8689193.24</v>
          </cell>
          <cell r="T1080">
            <v>2571040.85</v>
          </cell>
          <cell r="U1080">
            <v>-307605.58</v>
          </cell>
          <cell r="V1080">
            <v>0</v>
          </cell>
          <cell r="W1080">
            <v>0</v>
          </cell>
          <cell r="X1080">
            <v>-35203771.78</v>
          </cell>
          <cell r="Y1080">
            <v>0</v>
          </cell>
          <cell r="Z1080">
            <v>-70617.86</v>
          </cell>
        </row>
        <row r="1080">
          <cell r="AB1080">
            <v>207676.12</v>
          </cell>
          <cell r="AC1080">
            <v>2669966.45</v>
          </cell>
          <cell r="AD1080">
            <v>7143575.68</v>
          </cell>
          <cell r="AE1080">
            <v>3936480032.72</v>
          </cell>
          <cell r="AF1080">
            <v>3963703054.16</v>
          </cell>
          <cell r="AG1080">
            <v>10481173.3299995</v>
          </cell>
          <cell r="AH1080">
            <v>8018882.9999995</v>
          </cell>
          <cell r="AI1080">
            <v>875307.3199995</v>
          </cell>
          <cell r="AJ1080">
            <v>173564144.97</v>
          </cell>
          <cell r="AK1080">
            <v>0.044091204204603</v>
          </cell>
          <cell r="AL1080">
            <v>194560263.5</v>
          </cell>
          <cell r="AM1080">
            <v>0.00111723233788668</v>
          </cell>
          <cell r="AN1080">
            <v>0.0247335924990644</v>
          </cell>
          <cell r="AO1080">
            <v>0.0179607955438165</v>
          </cell>
          <cell r="AP1080">
            <v>0.00498780742612663</v>
          </cell>
          <cell r="AQ1080">
            <v>-20996118.5300002</v>
          </cell>
          <cell r="AR1080">
            <v>-36828887.4500002</v>
          </cell>
          <cell r="AS1080">
            <v>-75426444.1300002</v>
          </cell>
          <cell r="AT1080">
            <v>-28139694.2100002</v>
          </cell>
          <cell r="AU1080">
            <v>-29685311.7700002</v>
          </cell>
          <cell r="AV1080">
            <v>8161057.23999979</v>
          </cell>
          <cell r="AW1080">
            <v>10481173.3299995</v>
          </cell>
          <cell r="AX1080">
            <v>2878646.43</v>
          </cell>
        </row>
        <row r="1081">
          <cell r="A1081" t="str">
            <v>000413.SZ</v>
          </cell>
          <cell r="B1081" t="str">
            <v>东旭光电</v>
          </cell>
          <cell r="C1081">
            <v>3935141878.15</v>
          </cell>
          <cell r="D1081">
            <v>0</v>
          </cell>
          <cell r="E1081">
            <v>0</v>
          </cell>
          <cell r="F1081">
            <v>0</v>
          </cell>
          <cell r="G1081">
            <v>3554420123.66</v>
          </cell>
          <cell r="H1081">
            <v>1007174896.55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34316442.04</v>
          </cell>
          <cell r="P1081">
            <v>125100178.25</v>
          </cell>
          <cell r="Q1081">
            <v>689579690.63</v>
          </cell>
          <cell r="R1081">
            <v>120723308.61</v>
          </cell>
          <cell r="S1081">
            <v>680020789.85</v>
          </cell>
          <cell r="T1081">
            <v>-76932367.02</v>
          </cell>
          <cell r="U1081">
            <v>-91694744.04</v>
          </cell>
          <cell r="V1081">
            <v>0</v>
          </cell>
          <cell r="W1081">
            <v>0</v>
          </cell>
          <cell r="X1081">
            <v>-44607642.5</v>
          </cell>
          <cell r="Y1081">
            <v>495022488.94</v>
          </cell>
          <cell r="Z1081">
            <v>121096836.27</v>
          </cell>
        </row>
        <row r="1081">
          <cell r="AB1081">
            <v>17513660.46</v>
          </cell>
          <cell r="AC1081">
            <v>3504368.79</v>
          </cell>
          <cell r="AD1081">
            <v>53884249.71</v>
          </cell>
          <cell r="AE1081">
            <v>3935141878.15</v>
          </cell>
          <cell r="AF1081">
            <v>5204160533.04</v>
          </cell>
          <cell r="AG1081">
            <v>-1675269032.08</v>
          </cell>
          <cell r="AH1081">
            <v>-1661259740.41</v>
          </cell>
          <cell r="AI1081">
            <v>-1715143990.12</v>
          </cell>
          <cell r="AJ1081">
            <v>380721754.49</v>
          </cell>
          <cell r="AK1081">
            <v>0.0967491811677667</v>
          </cell>
          <cell r="AL1081">
            <v>1450732816.8</v>
          </cell>
          <cell r="AM1081">
            <v>0.00872050947655614</v>
          </cell>
          <cell r="AN1081">
            <v>0.0317905128007259</v>
          </cell>
          <cell r="AO1081">
            <v>0.175236296932244</v>
          </cell>
          <cell r="AP1081">
            <v>0.0306782607459009</v>
          </cell>
          <cell r="AQ1081">
            <v>-1070011062.31</v>
          </cell>
          <cell r="AR1081">
            <v>-1803916101.87</v>
          </cell>
          <cell r="AS1081">
            <v>-3897955139.3268</v>
          </cell>
          <cell r="AT1081">
            <v>-1123895312.02</v>
          </cell>
          <cell r="AU1081">
            <v>-1750031852.16</v>
          </cell>
          <cell r="AV1081">
            <v>-1925490771.76</v>
          </cell>
          <cell r="AW1081">
            <v>-1675269032.08</v>
          </cell>
          <cell r="AX1081">
            <v>14762377.02</v>
          </cell>
        </row>
        <row r="1082">
          <cell r="A1082" t="str">
            <v>600326.SH</v>
          </cell>
          <cell r="B1082" t="str">
            <v>西藏天路</v>
          </cell>
          <cell r="C1082">
            <v>3934468535.86</v>
          </cell>
          <cell r="D1082">
            <v>0</v>
          </cell>
          <cell r="E1082">
            <v>0</v>
          </cell>
          <cell r="F1082">
            <v>0</v>
          </cell>
          <cell r="G1082">
            <v>2992991078.83</v>
          </cell>
          <cell r="H1082">
            <v>125262280.45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19318187.21</v>
          </cell>
          <cell r="P1082">
            <v>278963823.09</v>
          </cell>
          <cell r="Q1082">
            <v>357040358.03</v>
          </cell>
          <cell r="R1082">
            <v>66030419.68</v>
          </cell>
          <cell r="S1082">
            <v>113899628.2</v>
          </cell>
          <cell r="T1082">
            <v>54701862.48</v>
          </cell>
          <cell r="U1082">
            <v>4752791.32</v>
          </cell>
          <cell r="V1082">
            <v>0</v>
          </cell>
          <cell r="W1082">
            <v>0</v>
          </cell>
          <cell r="X1082">
            <v>25616198.53</v>
          </cell>
          <cell r="Y1082">
            <v>0</v>
          </cell>
          <cell r="Z1082">
            <v>749793.26</v>
          </cell>
        </row>
        <row r="1082">
          <cell r="AB1082">
            <v>10932179.74</v>
          </cell>
          <cell r="AC1082">
            <v>2848094.11</v>
          </cell>
          <cell r="AD1082">
            <v>23627346.12</v>
          </cell>
          <cell r="AE1082">
            <v>3934468535.86</v>
          </cell>
          <cell r="AF1082">
            <v>3828243495.04</v>
          </cell>
          <cell r="AG1082">
            <v>136060498.030001</v>
          </cell>
          <cell r="AH1082">
            <v>144144583.660001</v>
          </cell>
          <cell r="AI1082">
            <v>120517237.540001</v>
          </cell>
          <cell r="AJ1082">
            <v>941477457.03</v>
          </cell>
          <cell r="AK1082">
            <v>0.23928961394635</v>
          </cell>
          <cell r="AL1082">
            <v>713268702.38</v>
          </cell>
          <cell r="AM1082">
            <v>0.00490998645278972</v>
          </cell>
          <cell r="AN1082">
            <v>0.0709025426299473</v>
          </cell>
          <cell r="AO1082">
            <v>0.0907467818781165</v>
          </cell>
          <cell r="AP1082">
            <v>0.016782551208169</v>
          </cell>
          <cell r="AQ1082">
            <v>228208754.65</v>
          </cell>
          <cell r="AR1082">
            <v>90681780.3300003</v>
          </cell>
          <cell r="AS1082">
            <v>-261757534.1932</v>
          </cell>
          <cell r="AT1082">
            <v>204581408.53</v>
          </cell>
          <cell r="AU1082">
            <v>114309126.45</v>
          </cell>
          <cell r="AV1082">
            <v>69995983.3000003</v>
          </cell>
          <cell r="AW1082">
            <v>136060498.030001</v>
          </cell>
          <cell r="AX1082">
            <v>49949071.16</v>
          </cell>
        </row>
        <row r="1083">
          <cell r="A1083" t="str">
            <v>000822.SZ</v>
          </cell>
          <cell r="B1083" t="str">
            <v>山东海化</v>
          </cell>
          <cell r="C1083">
            <v>3923458295.56</v>
          </cell>
          <cell r="D1083">
            <v>0</v>
          </cell>
          <cell r="E1083">
            <v>0</v>
          </cell>
          <cell r="F1083">
            <v>0</v>
          </cell>
          <cell r="G1083">
            <v>3142962938.18</v>
          </cell>
          <cell r="H1083">
            <v>447403.22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72243644.87</v>
          </cell>
          <cell r="P1083">
            <v>28230314.86</v>
          </cell>
          <cell r="Q1083">
            <v>144198248.57</v>
          </cell>
          <cell r="R1083">
            <v>0</v>
          </cell>
          <cell r="S1083">
            <v>-1473671.94</v>
          </cell>
          <cell r="T1083">
            <v>5966695.84</v>
          </cell>
          <cell r="U1083">
            <v>5966695.84</v>
          </cell>
          <cell r="V1083">
            <v>0</v>
          </cell>
          <cell r="W1083">
            <v>921043.33</v>
          </cell>
          <cell r="X1083">
            <v>190528.52</v>
          </cell>
          <cell r="Y1083">
            <v>37190220.58</v>
          </cell>
          <cell r="Z1083">
            <v>47288086.66</v>
          </cell>
        </row>
        <row r="1083">
          <cell r="AB1083">
            <v>1577068.14</v>
          </cell>
          <cell r="AC1083">
            <v>944591.28</v>
          </cell>
          <cell r="AD1083">
            <v>143570729.18</v>
          </cell>
          <cell r="AE1083">
            <v>3923458295.56</v>
          </cell>
          <cell r="AF1083">
            <v>3386161474.54</v>
          </cell>
          <cell r="AG1083">
            <v>554091897.75</v>
          </cell>
          <cell r="AH1083">
            <v>554724374.61</v>
          </cell>
          <cell r="AI1083">
            <v>411153645.43</v>
          </cell>
          <cell r="AJ1083">
            <v>780495357.38</v>
          </cell>
          <cell r="AK1083">
            <v>0.19893045843338</v>
          </cell>
          <cell r="AL1083">
            <v>281229952.02</v>
          </cell>
          <cell r="AM1083">
            <v>0.0184132567311229</v>
          </cell>
          <cell r="AN1083">
            <v>0.00719526314118006</v>
          </cell>
          <cell r="AO1083">
            <v>0.036752843462917</v>
          </cell>
          <cell r="AP1083">
            <v>0</v>
          </cell>
          <cell r="AQ1083">
            <v>499265405.36</v>
          </cell>
          <cell r="AR1083">
            <v>357168348.12</v>
          </cell>
          <cell r="AS1083">
            <v>87582092.9136</v>
          </cell>
          <cell r="AT1083">
            <v>355694676.18</v>
          </cell>
          <cell r="AU1083">
            <v>500739077.3</v>
          </cell>
          <cell r="AV1083">
            <v>545283083.42</v>
          </cell>
          <cell r="AW1083">
            <v>554091897.75</v>
          </cell>
          <cell r="AX1083">
            <v>921043.33</v>
          </cell>
        </row>
        <row r="1084">
          <cell r="A1084" t="str">
            <v>002130.SZ</v>
          </cell>
          <cell r="B1084" t="str">
            <v>沃尔核材</v>
          </cell>
          <cell r="C1084">
            <v>3919950721.68</v>
          </cell>
          <cell r="D1084">
            <v>0</v>
          </cell>
          <cell r="E1084">
            <v>0</v>
          </cell>
          <cell r="F1084">
            <v>0</v>
          </cell>
          <cell r="G1084">
            <v>2535872654.31</v>
          </cell>
          <cell r="H1084">
            <v>82709022.07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27981578.02</v>
          </cell>
          <cell r="P1084">
            <v>307627041.41</v>
          </cell>
          <cell r="Q1084">
            <v>214379087.58</v>
          </cell>
          <cell r="R1084">
            <v>236257105.79</v>
          </cell>
          <cell r="S1084">
            <v>79931835.97</v>
          </cell>
          <cell r="T1084">
            <v>4565661.8</v>
          </cell>
          <cell r="U1084">
            <v>0</v>
          </cell>
          <cell r="V1084">
            <v>0</v>
          </cell>
          <cell r="W1084">
            <v>0</v>
          </cell>
          <cell r="X1084">
            <v>15808711.29</v>
          </cell>
          <cell r="Y1084">
            <v>4637758.24</v>
          </cell>
          <cell r="Z1084">
            <v>-895764.24</v>
          </cell>
        </row>
        <row r="1084">
          <cell r="AB1084">
            <v>2081096.21</v>
          </cell>
          <cell r="AC1084">
            <v>5884684.61</v>
          </cell>
          <cell r="AD1084">
            <v>55270139.64</v>
          </cell>
          <cell r="AE1084">
            <v>3919950721.68</v>
          </cell>
          <cell r="AF1084">
            <v>3402049303.08</v>
          </cell>
          <cell r="AG1084">
            <v>501124846.63</v>
          </cell>
          <cell r="AH1084">
            <v>497321258.23</v>
          </cell>
          <cell r="AI1084">
            <v>442051118.59</v>
          </cell>
          <cell r="AJ1084">
            <v>1384078067.37</v>
          </cell>
          <cell r="AK1084">
            <v>0.353085578274009</v>
          </cell>
          <cell r="AL1084">
            <v>794686159.44</v>
          </cell>
          <cell r="AM1084">
            <v>0.00713824739307124</v>
          </cell>
          <cell r="AN1084">
            <v>0.0784772726117736</v>
          </cell>
          <cell r="AO1084">
            <v>0.0546892302483135</v>
          </cell>
          <cell r="AP1084">
            <v>0.0602704275039319</v>
          </cell>
          <cell r="AQ1084">
            <v>589391907.93</v>
          </cell>
          <cell r="AR1084">
            <v>454189932.32</v>
          </cell>
          <cell r="AS1084">
            <v>158603072.792</v>
          </cell>
          <cell r="AT1084">
            <v>534121768.29</v>
          </cell>
          <cell r="AU1084">
            <v>509460071.96</v>
          </cell>
          <cell r="AV1084">
            <v>493781998.73</v>
          </cell>
          <cell r="AW1084">
            <v>501124846.63</v>
          </cell>
          <cell r="AX1084">
            <v>4565661.8</v>
          </cell>
        </row>
        <row r="1085">
          <cell r="A1085" t="str">
            <v>000619.SZ</v>
          </cell>
          <cell r="B1085" t="str">
            <v>海螺型材</v>
          </cell>
          <cell r="C1085">
            <v>3916440204.96</v>
          </cell>
          <cell r="D1085">
            <v>0</v>
          </cell>
          <cell r="E1085">
            <v>0</v>
          </cell>
          <cell r="F1085">
            <v>0</v>
          </cell>
          <cell r="G1085">
            <v>3632163327.74</v>
          </cell>
          <cell r="H1085">
            <v>26692040.62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27685782.32</v>
          </cell>
          <cell r="P1085">
            <v>126745768.54</v>
          </cell>
          <cell r="Q1085">
            <v>159824221.21</v>
          </cell>
          <cell r="R1085">
            <v>13769212.32</v>
          </cell>
          <cell r="S1085">
            <v>19888505.31</v>
          </cell>
          <cell r="T1085">
            <v>348614.93</v>
          </cell>
          <cell r="U1085">
            <v>-284302.38</v>
          </cell>
          <cell r="V1085">
            <v>0</v>
          </cell>
          <cell r="W1085">
            <v>0</v>
          </cell>
          <cell r="X1085">
            <v>709703.31</v>
          </cell>
          <cell r="Y1085">
            <v>-10097619</v>
          </cell>
          <cell r="Z1085">
            <v>0</v>
          </cell>
        </row>
        <row r="1085">
          <cell r="AB1085">
            <v>1994823.66</v>
          </cell>
          <cell r="AC1085">
            <v>8914.97</v>
          </cell>
          <cell r="AD1085">
            <v>9281926.87</v>
          </cell>
          <cell r="AE1085">
            <v>3916440204.96</v>
          </cell>
          <cell r="AF1085">
            <v>3980076817.44</v>
          </cell>
          <cell r="AG1085">
            <v>-53900081.86</v>
          </cell>
          <cell r="AH1085">
            <v>-51914173.17</v>
          </cell>
          <cell r="AI1085">
            <v>-61196100.04</v>
          </cell>
          <cell r="AJ1085">
            <v>284276877.22</v>
          </cell>
          <cell r="AK1085">
            <v>0.0725855272499695</v>
          </cell>
          <cell r="AL1085">
            <v>315941456.7</v>
          </cell>
          <cell r="AM1085">
            <v>0.00706911911611396</v>
          </cell>
          <cell r="AN1085">
            <v>0.0323624929545668</v>
          </cell>
          <cell r="AO1085">
            <v>0.0408085436891363</v>
          </cell>
          <cell r="AP1085">
            <v>0.00351574685158269</v>
          </cell>
          <cell r="AQ1085">
            <v>-31664579.4799998</v>
          </cell>
          <cell r="AR1085">
            <v>-60835011.6599998</v>
          </cell>
          <cell r="AS1085">
            <v>-254215008.892</v>
          </cell>
          <cell r="AT1085">
            <v>-40946506.3499998</v>
          </cell>
          <cell r="AU1085">
            <v>-51553084.7899998</v>
          </cell>
          <cell r="AV1085">
            <v>-61052232.0999997</v>
          </cell>
          <cell r="AW1085">
            <v>-53900081.86</v>
          </cell>
          <cell r="AX1085">
            <v>632917.31</v>
          </cell>
        </row>
        <row r="1086">
          <cell r="A1086" t="str">
            <v>600195.SH</v>
          </cell>
          <cell r="B1086" t="str">
            <v>中牧股份</v>
          </cell>
          <cell r="C1086">
            <v>3905489465.23</v>
          </cell>
          <cell r="D1086">
            <v>0</v>
          </cell>
          <cell r="E1086">
            <v>0</v>
          </cell>
          <cell r="F1086">
            <v>0</v>
          </cell>
          <cell r="G1086">
            <v>2800595455.17</v>
          </cell>
          <cell r="H1086">
            <v>5360319.21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22682982.26</v>
          </cell>
          <cell r="P1086">
            <v>319930533.17</v>
          </cell>
          <cell r="Q1086">
            <v>218631321.39</v>
          </cell>
          <cell r="R1086">
            <v>93814952.29</v>
          </cell>
          <cell r="S1086">
            <v>-2529638.14</v>
          </cell>
          <cell r="T1086">
            <v>145961683.62</v>
          </cell>
          <cell r="U1086">
            <v>141908861.73</v>
          </cell>
          <cell r="V1086">
            <v>0</v>
          </cell>
          <cell r="W1086">
            <v>-807900</v>
          </cell>
          <cell r="X1086">
            <v>535136.75</v>
          </cell>
          <cell r="Y1086">
            <v>4099838.16</v>
          </cell>
          <cell r="Z1086">
            <v>587758.86</v>
          </cell>
        </row>
        <row r="1086">
          <cell r="AB1086">
            <v>6720022.59</v>
          </cell>
          <cell r="AC1086">
            <v>979865.07</v>
          </cell>
          <cell r="AD1086">
            <v>85678390.17</v>
          </cell>
          <cell r="AE1086">
            <v>3905489465.23</v>
          </cell>
          <cell r="AF1086">
            <v>3453125606.14</v>
          </cell>
          <cell r="AG1086">
            <v>593470426.66</v>
          </cell>
          <cell r="AH1086">
            <v>599210584.18</v>
          </cell>
          <cell r="AI1086">
            <v>513532194.01</v>
          </cell>
          <cell r="AJ1086">
            <v>1104894010.06</v>
          </cell>
          <cell r="AK1086">
            <v>0.282907947876114</v>
          </cell>
          <cell r="AL1086">
            <v>653419469.75</v>
          </cell>
          <cell r="AM1086">
            <v>0.00580797425314887</v>
          </cell>
          <cell r="AN1086">
            <v>0.0819181657045281</v>
          </cell>
          <cell r="AO1086">
            <v>0.0559805175091221</v>
          </cell>
          <cell r="AP1086">
            <v>0.0240213046598181</v>
          </cell>
          <cell r="AQ1086">
            <v>451474540.31</v>
          </cell>
          <cell r="AR1086">
            <v>368325788.28</v>
          </cell>
          <cell r="AS1086">
            <v>-17947465.9088</v>
          </cell>
          <cell r="AT1086">
            <v>365796150.14</v>
          </cell>
          <cell r="AU1086">
            <v>454004178.45</v>
          </cell>
          <cell r="AV1086">
            <v>440426685.69</v>
          </cell>
          <cell r="AW1086">
            <v>593470426.66</v>
          </cell>
          <cell r="AX1086">
            <v>3244921.89000002</v>
          </cell>
        </row>
        <row r="1087">
          <cell r="A1087" t="str">
            <v>002336.SZ</v>
          </cell>
          <cell r="B1087" t="str">
            <v>人人乐</v>
          </cell>
          <cell r="C1087">
            <v>3900330872.7</v>
          </cell>
          <cell r="D1087">
            <v>0</v>
          </cell>
          <cell r="E1087">
            <v>0</v>
          </cell>
          <cell r="F1087">
            <v>0</v>
          </cell>
          <cell r="G1087">
            <v>2986156244.93</v>
          </cell>
          <cell r="H1087">
            <v>5169081.03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12458155.25</v>
          </cell>
          <cell r="P1087">
            <v>1063461401.33</v>
          </cell>
          <cell r="Q1087">
            <v>330176466.22</v>
          </cell>
          <cell r="R1087">
            <v>0</v>
          </cell>
          <cell r="S1087">
            <v>132160242.8</v>
          </cell>
          <cell r="T1087">
            <v>2134082.19</v>
          </cell>
          <cell r="U1087">
            <v>0</v>
          </cell>
          <cell r="V1087">
            <v>0</v>
          </cell>
          <cell r="W1087">
            <v>4971582.45</v>
          </cell>
          <cell r="X1087">
            <v>-9730364.59</v>
          </cell>
          <cell r="Y1087">
            <v>-4696903.61</v>
          </cell>
          <cell r="Z1087">
            <v>11532284.48</v>
          </cell>
        </row>
        <row r="1087">
          <cell r="AB1087">
            <v>8055547.37</v>
          </cell>
          <cell r="AC1087">
            <v>68855705</v>
          </cell>
          <cell r="AD1087">
            <v>2217207.3</v>
          </cell>
          <cell r="AE1087">
            <v>3900330872.7</v>
          </cell>
          <cell r="AF1087">
            <v>4524412510.53</v>
          </cell>
          <cell r="AG1087">
            <v>-591016420.51</v>
          </cell>
          <cell r="AH1087">
            <v>-651816578.14</v>
          </cell>
          <cell r="AI1087">
            <v>-654033785.44</v>
          </cell>
          <cell r="AJ1087">
            <v>914174627.77</v>
          </cell>
          <cell r="AK1087">
            <v>0.234383865781408</v>
          </cell>
          <cell r="AL1087">
            <v>1462199276.82</v>
          </cell>
          <cell r="AM1087">
            <v>0.00319412779495188</v>
          </cell>
          <cell r="AN1087">
            <v>0.272659278414967</v>
          </cell>
          <cell r="AO1087">
            <v>0.0846534504369973</v>
          </cell>
          <cell r="AP1087">
            <v>0</v>
          </cell>
          <cell r="AQ1087">
            <v>-548024649.05</v>
          </cell>
          <cell r="AR1087">
            <v>-682402099.15</v>
          </cell>
          <cell r="AS1087">
            <v>-749264397.8852</v>
          </cell>
          <cell r="AT1087">
            <v>-550241856.35</v>
          </cell>
          <cell r="AU1087">
            <v>-680184891.85</v>
          </cell>
          <cell r="AV1087">
            <v>-471130923.38</v>
          </cell>
          <cell r="AW1087">
            <v>-591016420.51</v>
          </cell>
          <cell r="AX1087">
            <v>7105664.64</v>
          </cell>
        </row>
        <row r="1088">
          <cell r="A1088" t="str">
            <v>000811.SZ</v>
          </cell>
          <cell r="B1088" t="str">
            <v>冰轮环境</v>
          </cell>
          <cell r="C1088">
            <v>3896324575.9</v>
          </cell>
          <cell r="D1088">
            <v>0</v>
          </cell>
          <cell r="E1088">
            <v>0</v>
          </cell>
          <cell r="F1088">
            <v>0</v>
          </cell>
          <cell r="G1088">
            <v>3075930038.7</v>
          </cell>
          <cell r="H1088">
            <v>19027576.37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22818131.6</v>
          </cell>
          <cell r="P1088">
            <v>318765833.36</v>
          </cell>
          <cell r="Q1088">
            <v>157683111.71</v>
          </cell>
          <cell r="R1088">
            <v>114520075.51</v>
          </cell>
          <cell r="S1088">
            <v>10406005.95</v>
          </cell>
          <cell r="T1088">
            <v>50589980.28</v>
          </cell>
          <cell r="U1088">
            <v>15831811.02</v>
          </cell>
          <cell r="V1088">
            <v>0</v>
          </cell>
          <cell r="W1088">
            <v>8012971.61</v>
          </cell>
          <cell r="X1088">
            <v>4337860.96</v>
          </cell>
          <cell r="Y1088">
            <v>8710440.5</v>
          </cell>
          <cell r="Z1088">
            <v>-13388.58</v>
          </cell>
        </row>
        <row r="1088">
          <cell r="AB1088">
            <v>1134938.29</v>
          </cell>
          <cell r="AC1088">
            <v>2171783.21</v>
          </cell>
          <cell r="AD1088">
            <v>34413615.8</v>
          </cell>
          <cell r="AE1088">
            <v>3896324575.9</v>
          </cell>
          <cell r="AF1088">
            <v>3700123196.83</v>
          </cell>
          <cell r="AG1088">
            <v>241742640.92</v>
          </cell>
          <cell r="AH1088">
            <v>240705796</v>
          </cell>
          <cell r="AI1088">
            <v>206292180.2</v>
          </cell>
          <cell r="AJ1088">
            <v>820394537.2</v>
          </cell>
          <cell r="AK1088">
            <v>0.210556005080891</v>
          </cell>
          <cell r="AL1088">
            <v>623534437.6</v>
          </cell>
          <cell r="AM1088">
            <v>0.00585632206853027</v>
          </cell>
          <cell r="AN1088">
            <v>0.0818119299741268</v>
          </cell>
          <cell r="AO1088">
            <v>0.0404697064216159</v>
          </cell>
          <cell r="AP1088">
            <v>0.0293918212610784</v>
          </cell>
          <cell r="AQ1088">
            <v>196860099.6</v>
          </cell>
          <cell r="AR1088">
            <v>152040477.85</v>
          </cell>
          <cell r="AS1088">
            <v>-213304386.2452</v>
          </cell>
          <cell r="AT1088">
            <v>162446483.8</v>
          </cell>
          <cell r="AU1088">
            <v>186454093.65</v>
          </cell>
          <cell r="AV1088">
            <v>174518118.61</v>
          </cell>
          <cell r="AW1088">
            <v>241742640.92</v>
          </cell>
          <cell r="AX1088">
            <v>42771140.87</v>
          </cell>
        </row>
        <row r="1089">
          <cell r="A1089" t="str">
            <v>603100.SH</v>
          </cell>
          <cell r="B1089" t="str">
            <v>川仪股份</v>
          </cell>
          <cell r="C1089">
            <v>3894045395.84</v>
          </cell>
          <cell r="D1089">
            <v>0</v>
          </cell>
          <cell r="E1089">
            <v>0</v>
          </cell>
          <cell r="F1089">
            <v>0</v>
          </cell>
          <cell r="G1089">
            <v>2497288270.49</v>
          </cell>
          <cell r="H1089">
            <v>12935121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32855119.93</v>
          </cell>
          <cell r="P1089">
            <v>544806193.17</v>
          </cell>
          <cell r="Q1089">
            <v>250440133.29</v>
          </cell>
          <cell r="R1089">
            <v>244909544.6</v>
          </cell>
          <cell r="S1089">
            <v>-4027065.2</v>
          </cell>
          <cell r="T1089">
            <v>88424130.16</v>
          </cell>
          <cell r="U1089">
            <v>78214944.53</v>
          </cell>
          <cell r="V1089">
            <v>0</v>
          </cell>
          <cell r="W1089">
            <v>46428097.44</v>
          </cell>
          <cell r="X1089">
            <v>49629934.29</v>
          </cell>
          <cell r="Y1089">
            <v>10072574.22</v>
          </cell>
          <cell r="Z1089">
            <v>2063202.65</v>
          </cell>
        </row>
        <row r="1089">
          <cell r="AB1089">
            <v>45354611.3</v>
          </cell>
          <cell r="AC1089">
            <v>503312.76</v>
          </cell>
          <cell r="AD1089">
            <v>53782372.79</v>
          </cell>
          <cell r="AE1089">
            <v>3894045395.84</v>
          </cell>
          <cell r="AF1089">
            <v>3566272196.28</v>
          </cell>
          <cell r="AG1089">
            <v>404986121.3</v>
          </cell>
          <cell r="AH1089">
            <v>449837419.84</v>
          </cell>
          <cell r="AI1089">
            <v>396055047.05</v>
          </cell>
          <cell r="AJ1089">
            <v>1396757125.35</v>
          </cell>
          <cell r="AK1089">
            <v>0.358690509063442</v>
          </cell>
          <cell r="AL1089">
            <v>1038232266.67</v>
          </cell>
          <cell r="AM1089">
            <v>0.00843727193450263</v>
          </cell>
          <cell r="AN1089">
            <v>0.139907509489236</v>
          </cell>
          <cell r="AO1089">
            <v>0.0643136142063327</v>
          </cell>
          <cell r="AP1089">
            <v>0.0628933460461545</v>
          </cell>
          <cell r="AQ1089">
            <v>358524858.680001</v>
          </cell>
          <cell r="AR1089">
            <v>308769551.090001</v>
          </cell>
          <cell r="AS1089">
            <v>65539450.484401</v>
          </cell>
          <cell r="AT1089">
            <v>304742485.890001</v>
          </cell>
          <cell r="AU1089">
            <v>362551923.880001</v>
          </cell>
          <cell r="AV1089">
            <v>253171707.5</v>
          </cell>
          <cell r="AW1089">
            <v>404986121.3</v>
          </cell>
          <cell r="AX1089">
            <v>56637283.07</v>
          </cell>
        </row>
        <row r="1090">
          <cell r="A1090" t="str">
            <v>002557.SZ</v>
          </cell>
          <cell r="B1090" t="str">
            <v>洽洽食品</v>
          </cell>
          <cell r="C1090">
            <v>3882451927.52</v>
          </cell>
          <cell r="D1090">
            <v>0</v>
          </cell>
          <cell r="E1090">
            <v>0</v>
          </cell>
          <cell r="F1090">
            <v>0</v>
          </cell>
          <cell r="G1090">
            <v>2672927407.47</v>
          </cell>
          <cell r="H1090">
            <v>43883869.21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35135674.4</v>
          </cell>
          <cell r="P1090">
            <v>342948164.14</v>
          </cell>
          <cell r="Q1090">
            <v>191882492.72</v>
          </cell>
          <cell r="R1090">
            <v>27942900.64</v>
          </cell>
          <cell r="S1090">
            <v>-21602809.35</v>
          </cell>
          <cell r="T1090">
            <v>28594234.05</v>
          </cell>
          <cell r="U1090">
            <v>0</v>
          </cell>
          <cell r="V1090">
            <v>0</v>
          </cell>
          <cell r="W1090">
            <v>10814534.63</v>
          </cell>
          <cell r="X1090">
            <v>-2350789.98</v>
          </cell>
          <cell r="Y1090">
            <v>0</v>
          </cell>
          <cell r="Z1090">
            <v>270223.71</v>
          </cell>
        </row>
        <row r="1090">
          <cell r="AB1090">
            <v>90824272.03</v>
          </cell>
          <cell r="AC1090">
            <v>7246345.98</v>
          </cell>
          <cell r="AD1090">
            <v>169911939.86</v>
          </cell>
          <cell r="AE1090">
            <v>3882451927.52</v>
          </cell>
          <cell r="AF1090">
            <v>3249233830.02</v>
          </cell>
          <cell r="AG1090">
            <v>675247879.87</v>
          </cell>
          <cell r="AH1090">
            <v>758825805.92</v>
          </cell>
          <cell r="AI1090">
            <v>588913866.06</v>
          </cell>
          <cell r="AJ1090">
            <v>1209524520.05</v>
          </cell>
          <cell r="AK1090">
            <v>0.311536251479773</v>
          </cell>
          <cell r="AL1090">
            <v>514331305.85</v>
          </cell>
          <cell r="AM1090">
            <v>0.00904986721173485</v>
          </cell>
          <cell r="AN1090">
            <v>0.0883328810098276</v>
          </cell>
          <cell r="AO1090">
            <v>0.049423018314761</v>
          </cell>
          <cell r="AP1090">
            <v>0.00719723029715635</v>
          </cell>
          <cell r="AQ1090">
            <v>695193214.2</v>
          </cell>
          <cell r="AR1090">
            <v>546884083.69</v>
          </cell>
          <cell r="AS1090">
            <v>189422700.8588</v>
          </cell>
          <cell r="AT1090">
            <v>525281274.34</v>
          </cell>
          <cell r="AU1090">
            <v>716796023.55</v>
          </cell>
          <cell r="AV1090">
            <v>570352432.63</v>
          </cell>
          <cell r="AW1090">
            <v>675247879.87</v>
          </cell>
          <cell r="AX1090">
            <v>39408768.68</v>
          </cell>
        </row>
        <row r="1091">
          <cell r="A1091" t="str">
            <v>002466.SZ</v>
          </cell>
          <cell r="B1091" t="str">
            <v>天齐锂业</v>
          </cell>
          <cell r="C1091">
            <v>3872718580.34</v>
          </cell>
          <cell r="D1091">
            <v>0</v>
          </cell>
          <cell r="E1091">
            <v>0</v>
          </cell>
          <cell r="F1091">
            <v>0</v>
          </cell>
          <cell r="G1091">
            <v>1809387090.13</v>
          </cell>
          <cell r="H1091">
            <v>1158600714.28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23264842.37</v>
          </cell>
          <cell r="P1091">
            <v>11312870.02</v>
          </cell>
          <cell r="Q1091">
            <v>311913457.62</v>
          </cell>
          <cell r="R1091">
            <v>14859725.42</v>
          </cell>
          <cell r="S1091">
            <v>1518617605.68</v>
          </cell>
          <cell r="T1091">
            <v>1013457700.53</v>
          </cell>
          <cell r="U1091">
            <v>315369255.36</v>
          </cell>
          <cell r="V1091">
            <v>0</v>
          </cell>
          <cell r="W1091">
            <v>-61552398.83</v>
          </cell>
          <cell r="X1091">
            <v>9927179.29</v>
          </cell>
          <cell r="Y1091">
            <v>0</v>
          </cell>
          <cell r="Z1091">
            <v>1352247.32</v>
          </cell>
        </row>
        <row r="1091">
          <cell r="AB1091">
            <v>23359570.71</v>
          </cell>
          <cell r="AC1091">
            <v>11831281.44</v>
          </cell>
          <cell r="AD1091">
            <v>447372282.99</v>
          </cell>
          <cell r="AE1091">
            <v>3872718580.34</v>
          </cell>
          <cell r="AF1091">
            <v>3689355591.24</v>
          </cell>
          <cell r="AG1091">
            <v>1126693358.83</v>
          </cell>
          <cell r="AH1091">
            <v>1138221648.1</v>
          </cell>
          <cell r="AI1091">
            <v>690849365.11</v>
          </cell>
          <cell r="AJ1091">
            <v>2063331490.21</v>
          </cell>
          <cell r="AK1091">
            <v>0.532786322425951</v>
          </cell>
          <cell r="AL1091">
            <v>349822606.16</v>
          </cell>
          <cell r="AM1091">
            <v>0.00600736714722956</v>
          </cell>
          <cell r="AN1091">
            <v>0.00292117017679266</v>
          </cell>
          <cell r="AO1091">
            <v>0.080541214433561</v>
          </cell>
          <cell r="AP1091">
            <v>0.00383702691319631</v>
          </cell>
          <cell r="AQ1091">
            <v>1713508884.05</v>
          </cell>
          <cell r="AR1091">
            <v>-252481004.62</v>
          </cell>
          <cell r="AS1091">
            <v>-1308577159.4824</v>
          </cell>
          <cell r="AT1091">
            <v>1266136601.06</v>
          </cell>
          <cell r="AU1091">
            <v>194891278.37</v>
          </cell>
          <cell r="AV1091">
            <v>534804948.53</v>
          </cell>
          <cell r="AW1091">
            <v>1126693358.83</v>
          </cell>
          <cell r="AX1091">
            <v>636536046.34</v>
          </cell>
        </row>
        <row r="1092">
          <cell r="A1092" t="str">
            <v>002431.SZ</v>
          </cell>
          <cell r="B1092" t="str">
            <v>棕榈股份</v>
          </cell>
          <cell r="C1092">
            <v>3869742901.49</v>
          </cell>
          <cell r="D1092">
            <v>0</v>
          </cell>
          <cell r="E1092">
            <v>0</v>
          </cell>
          <cell r="F1092">
            <v>0</v>
          </cell>
          <cell r="G1092">
            <v>3184651401.51</v>
          </cell>
          <cell r="H1092">
            <v>259752378.46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11425004.8</v>
          </cell>
          <cell r="P1092">
            <v>42132983.74</v>
          </cell>
          <cell r="Q1092">
            <v>140804413.65</v>
          </cell>
          <cell r="R1092">
            <v>131433130.3</v>
          </cell>
          <cell r="S1092">
            <v>267806413.03</v>
          </cell>
          <cell r="T1092">
            <v>-21117079.05</v>
          </cell>
          <cell r="U1092">
            <v>-21069081.38</v>
          </cell>
          <cell r="V1092">
            <v>0</v>
          </cell>
          <cell r="W1092">
            <v>0</v>
          </cell>
          <cell r="X1092">
            <v>45369226.84</v>
          </cell>
          <cell r="Y1092">
            <v>0</v>
          </cell>
          <cell r="Z1092">
            <v>595093.49</v>
          </cell>
        </row>
        <row r="1092">
          <cell r="AB1092">
            <v>1812889.14</v>
          </cell>
          <cell r="AC1092">
            <v>826125.28</v>
          </cell>
          <cell r="AD1092">
            <v>2772402.1</v>
          </cell>
          <cell r="AE1092">
            <v>3869742901.49</v>
          </cell>
          <cell r="AF1092">
            <v>3778253347.03</v>
          </cell>
          <cell r="AG1092">
            <v>25598342.0599991</v>
          </cell>
          <cell r="AH1092">
            <v>26585105.9199991</v>
          </cell>
          <cell r="AI1092">
            <v>23812703.8199991</v>
          </cell>
          <cell r="AJ1092">
            <v>685091499.98</v>
          </cell>
          <cell r="AK1092">
            <v>0.177037988677804</v>
          </cell>
          <cell r="AL1092">
            <v>324808768.63</v>
          </cell>
          <cell r="AM1092">
            <v>0.00295239376124986</v>
          </cell>
          <cell r="AN1092">
            <v>0.0108877992188518</v>
          </cell>
          <cell r="AO1092">
            <v>0.0363859866751832</v>
          </cell>
          <cell r="AP1092">
            <v>0.0339643055484108</v>
          </cell>
          <cell r="AQ1092">
            <v>360282731.35</v>
          </cell>
          <cell r="AR1092">
            <v>89703916.2199996</v>
          </cell>
          <cell r="AS1092">
            <v>-277624528.2888</v>
          </cell>
          <cell r="AT1092">
            <v>357510329.25</v>
          </cell>
          <cell r="AU1092">
            <v>92476318.3199995</v>
          </cell>
          <cell r="AV1092">
            <v>54769455.6799996</v>
          </cell>
          <cell r="AW1092">
            <v>25598342.0599991</v>
          </cell>
          <cell r="AX1092">
            <v>-47997.6700000018</v>
          </cell>
        </row>
        <row r="1093">
          <cell r="A1093" t="str">
            <v>000612.SZ</v>
          </cell>
          <cell r="B1093" t="str">
            <v>焦作万方</v>
          </cell>
          <cell r="C1093">
            <v>3865486602.32</v>
          </cell>
          <cell r="D1093">
            <v>0</v>
          </cell>
          <cell r="E1093">
            <v>0</v>
          </cell>
          <cell r="F1093">
            <v>0</v>
          </cell>
          <cell r="G1093">
            <v>3025280356.45</v>
          </cell>
          <cell r="H1093">
            <v>38647939.96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44565036.8</v>
          </cell>
          <cell r="P1093">
            <v>2306513.7</v>
          </cell>
          <cell r="Q1093">
            <v>45134289.01</v>
          </cell>
          <cell r="R1093">
            <v>341.01</v>
          </cell>
          <cell r="S1093">
            <v>15579990.82</v>
          </cell>
          <cell r="T1093">
            <v>61697681.3</v>
          </cell>
          <cell r="U1093">
            <v>133748209.08</v>
          </cell>
          <cell r="V1093">
            <v>0</v>
          </cell>
          <cell r="W1093">
            <v>1110700</v>
          </cell>
          <cell r="X1093">
            <v>-8485690.7</v>
          </cell>
          <cell r="Y1093">
            <v>0</v>
          </cell>
          <cell r="Z1093">
            <v>286066.76</v>
          </cell>
        </row>
        <row r="1093">
          <cell r="AB1093">
            <v>20987302.31</v>
          </cell>
          <cell r="AC1093">
            <v>171329262.51</v>
          </cell>
          <cell r="AD1093">
            <v>127746981.04</v>
          </cell>
          <cell r="AE1093">
            <v>3865486602.32</v>
          </cell>
          <cell r="AF1093">
            <v>3132866527.79</v>
          </cell>
          <cell r="AG1093">
            <v>804200213.29</v>
          </cell>
          <cell r="AH1093">
            <v>653858253.09</v>
          </cell>
          <cell r="AI1093">
            <v>526111272.05</v>
          </cell>
          <cell r="AJ1093">
            <v>840206245.87</v>
          </cell>
          <cell r="AK1093">
            <v>0.217361054974482</v>
          </cell>
          <cell r="AL1093">
            <v>242348140.72</v>
          </cell>
          <cell r="AM1093">
            <v>0.011528959063848</v>
          </cell>
          <cell r="AN1093">
            <v>0.000596694268353089</v>
          </cell>
          <cell r="AO1093">
            <v>0.0116762244067567</v>
          </cell>
          <cell r="AP1093">
            <v>8.82191649028952e-8</v>
          </cell>
          <cell r="AQ1093">
            <v>597858105.15</v>
          </cell>
          <cell r="AR1093">
            <v>454531133.29</v>
          </cell>
          <cell r="AS1093">
            <v>30812958.5084</v>
          </cell>
          <cell r="AT1093">
            <v>470111124.11</v>
          </cell>
          <cell r="AU1093">
            <v>582278114.33</v>
          </cell>
          <cell r="AV1093">
            <v>718323882.85</v>
          </cell>
          <cell r="AW1093">
            <v>804200213.29</v>
          </cell>
          <cell r="AX1093">
            <v>-70939827.78</v>
          </cell>
        </row>
        <row r="1094">
          <cell r="A1094" t="str">
            <v>002984.SZ</v>
          </cell>
          <cell r="B1094" t="str">
            <v>森麒麟</v>
          </cell>
          <cell r="C1094">
            <v>3864771681.38</v>
          </cell>
          <cell r="D1094">
            <v>0</v>
          </cell>
          <cell r="E1094">
            <v>0</v>
          </cell>
          <cell r="F1094">
            <v>0</v>
          </cell>
          <cell r="G1094">
            <v>2904606454.46</v>
          </cell>
          <cell r="H1094">
            <v>17547402.37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9009072.4</v>
          </cell>
          <cell r="P1094">
            <v>98938733.07</v>
          </cell>
          <cell r="Q1094">
            <v>101425408.75</v>
          </cell>
          <cell r="R1094">
            <v>81425080.61</v>
          </cell>
          <cell r="S1094">
            <v>37457706.95</v>
          </cell>
          <cell r="T1094">
            <v>-12723148.72</v>
          </cell>
          <cell r="U1094">
            <v>0</v>
          </cell>
          <cell r="V1094">
            <v>0</v>
          </cell>
          <cell r="W1094">
            <v>-8008576.56</v>
          </cell>
          <cell r="X1094">
            <v>17888322.55</v>
          </cell>
          <cell r="Y1094">
            <v>5266900.1</v>
          </cell>
          <cell r="Z1094">
            <v>146713.89</v>
          </cell>
        </row>
        <row r="1094">
          <cell r="AB1094">
            <v>131791.77</v>
          </cell>
          <cell r="AC1094">
            <v>59731</v>
          </cell>
          <cell r="AD1094">
            <v>26206104.97</v>
          </cell>
          <cell r="AE1094">
            <v>3864771681.38</v>
          </cell>
          <cell r="AF1094">
            <v>3232862456.24</v>
          </cell>
          <cell r="AG1094">
            <v>588168991.1</v>
          </cell>
          <cell r="AH1094">
            <v>588241051.87</v>
          </cell>
          <cell r="AI1094">
            <v>562034946.9</v>
          </cell>
          <cell r="AJ1094">
            <v>960165226.92</v>
          </cell>
          <cell r="AK1094">
            <v>0.248440349412091</v>
          </cell>
          <cell r="AL1094">
            <v>295993134.16</v>
          </cell>
          <cell r="AM1094">
            <v>0.00233107493604463</v>
          </cell>
          <cell r="AN1094">
            <v>0.0256001495629547</v>
          </cell>
          <cell r="AO1094">
            <v>0.0262435706716273</v>
          </cell>
          <cell r="AP1094">
            <v>0.0210685358212223</v>
          </cell>
          <cell r="AQ1094">
            <v>664172092.76</v>
          </cell>
          <cell r="AR1094">
            <v>600508280.84</v>
          </cell>
          <cell r="AS1094">
            <v>111564262.0304</v>
          </cell>
          <cell r="AT1094">
            <v>637965987.79</v>
          </cell>
          <cell r="AU1094">
            <v>626714385.81</v>
          </cell>
          <cell r="AV1094">
            <v>628811020.96</v>
          </cell>
          <cell r="AW1094">
            <v>588168991.1</v>
          </cell>
          <cell r="AX1094">
            <v>-20731725.28</v>
          </cell>
        </row>
        <row r="1095">
          <cell r="A1095" t="str">
            <v>601949.SH</v>
          </cell>
          <cell r="B1095" t="str">
            <v>中国出版</v>
          </cell>
          <cell r="C1095">
            <v>3864517449.08</v>
          </cell>
          <cell r="D1095">
            <v>0</v>
          </cell>
          <cell r="E1095">
            <v>0</v>
          </cell>
          <cell r="F1095">
            <v>0</v>
          </cell>
          <cell r="G1095">
            <v>2635505201.42</v>
          </cell>
          <cell r="H1095">
            <v>10349577.51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25156966.71</v>
          </cell>
          <cell r="P1095">
            <v>290686413.32</v>
          </cell>
          <cell r="Q1095">
            <v>552414837</v>
          </cell>
          <cell r="R1095">
            <v>34746890.05</v>
          </cell>
          <cell r="S1095">
            <v>750998.6</v>
          </cell>
          <cell r="T1095">
            <v>72608029.29</v>
          </cell>
          <cell r="U1095">
            <v>523335.14</v>
          </cell>
          <cell r="V1095">
            <v>0</v>
          </cell>
          <cell r="W1095">
            <v>36562151.38</v>
          </cell>
          <cell r="X1095">
            <v>19758802.15</v>
          </cell>
          <cell r="Y1095">
            <v>137183965.37</v>
          </cell>
          <cell r="Z1095">
            <v>134084.98</v>
          </cell>
        </row>
        <row r="1095">
          <cell r="AB1095">
            <v>6065501.13</v>
          </cell>
          <cell r="AC1095">
            <v>5164244.62</v>
          </cell>
          <cell r="AD1095">
            <v>17439860.24</v>
          </cell>
          <cell r="AE1095">
            <v>3864517449.08</v>
          </cell>
          <cell r="AF1095">
            <v>3539261307.1</v>
          </cell>
          <cell r="AG1095">
            <v>277617640.11</v>
          </cell>
          <cell r="AH1095">
            <v>278518896.62</v>
          </cell>
          <cell r="AI1095">
            <v>261079036.38</v>
          </cell>
          <cell r="AJ1095">
            <v>1229012247.66</v>
          </cell>
          <cell r="AK1095">
            <v>0.318024763467579</v>
          </cell>
          <cell r="AL1095">
            <v>1039287815.94</v>
          </cell>
          <cell r="AM1095">
            <v>0.00650973039751417</v>
          </cell>
          <cell r="AN1095">
            <v>0.075219330006959</v>
          </cell>
          <cell r="AO1095">
            <v>0.142945359745111</v>
          </cell>
          <cell r="AP1095">
            <v>0.0089912623006197</v>
          </cell>
          <cell r="AQ1095">
            <v>189724431.72</v>
          </cell>
          <cell r="AR1095">
            <v>171533572.88</v>
          </cell>
          <cell r="AS1095">
            <v>-419471339.3</v>
          </cell>
          <cell r="AT1095">
            <v>172284571.48</v>
          </cell>
          <cell r="AU1095">
            <v>188973433.12</v>
          </cell>
          <cell r="AV1095">
            <v>158848880.53</v>
          </cell>
          <cell r="AW1095">
            <v>277617640.11</v>
          </cell>
          <cell r="AX1095">
            <v>108646845.53</v>
          </cell>
        </row>
        <row r="1096">
          <cell r="A1096" t="str">
            <v>603301.SH</v>
          </cell>
          <cell r="B1096" t="str">
            <v>振德医疗</v>
          </cell>
          <cell r="C1096">
            <v>3862648045.72</v>
          </cell>
          <cell r="D1096">
            <v>0</v>
          </cell>
          <cell r="E1096">
            <v>0</v>
          </cell>
          <cell r="F1096">
            <v>0</v>
          </cell>
          <cell r="G1096">
            <v>2513262987.32</v>
          </cell>
          <cell r="H1096">
            <v>15236313.85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35679026.8</v>
          </cell>
          <cell r="P1096">
            <v>286755896.97</v>
          </cell>
          <cell r="Q1096">
            <v>311029261.35</v>
          </cell>
          <cell r="R1096">
            <v>105536290.91</v>
          </cell>
          <cell r="S1096">
            <v>5716071.15</v>
          </cell>
          <cell r="T1096">
            <v>25343114.71</v>
          </cell>
          <cell r="U1096">
            <v>0</v>
          </cell>
          <cell r="V1096">
            <v>0</v>
          </cell>
          <cell r="W1096">
            <v>-193821.8</v>
          </cell>
          <cell r="X1096">
            <v>-2058894.49</v>
          </cell>
          <cell r="Y1096">
            <v>12429498.34</v>
          </cell>
          <cell r="Z1096">
            <v>-239474.06</v>
          </cell>
        </row>
        <row r="1096">
          <cell r="AB1096">
            <v>2174020.74</v>
          </cell>
          <cell r="AC1096">
            <v>2789392.84</v>
          </cell>
          <cell r="AD1096">
            <v>82476526.25</v>
          </cell>
          <cell r="AE1096">
            <v>3862648045.72</v>
          </cell>
          <cell r="AF1096">
            <v>3257979534.5</v>
          </cell>
          <cell r="AG1096">
            <v>619207726.22</v>
          </cell>
          <cell r="AH1096">
            <v>618592354.12</v>
          </cell>
          <cell r="AI1096">
            <v>536115827.87</v>
          </cell>
          <cell r="AJ1096">
            <v>1349385058.4</v>
          </cell>
          <cell r="AK1096">
            <v>0.349341965001234</v>
          </cell>
          <cell r="AL1096">
            <v>752045346.47</v>
          </cell>
          <cell r="AM1096">
            <v>0.0092369344495505</v>
          </cell>
          <cell r="AN1096">
            <v>0.0742381634505218</v>
          </cell>
          <cell r="AO1096">
            <v>0.0805222887688759</v>
          </cell>
          <cell r="AP1096">
            <v>0.0273222643276908</v>
          </cell>
          <cell r="AQ1096">
            <v>597339711.929999</v>
          </cell>
          <cell r="AR1096">
            <v>509147114.529999</v>
          </cell>
          <cell r="AS1096">
            <v>192640885.696399</v>
          </cell>
          <cell r="AT1096">
            <v>514863185.679999</v>
          </cell>
          <cell r="AU1096">
            <v>591623640.779999</v>
          </cell>
          <cell r="AV1096">
            <v>584538190.61</v>
          </cell>
          <cell r="AW1096">
            <v>619207726.22</v>
          </cell>
          <cell r="AX1096">
            <v>25149292.91</v>
          </cell>
        </row>
        <row r="1097">
          <cell r="A1097" t="str">
            <v>601187.SH</v>
          </cell>
          <cell r="B1097" t="str">
            <v>厦门银行</v>
          </cell>
          <cell r="C1097">
            <v>3855748000</v>
          </cell>
          <cell r="D1097">
            <v>8315165000</v>
          </cell>
          <cell r="E1097">
            <v>0</v>
          </cell>
          <cell r="F1097">
            <v>443483000</v>
          </cell>
          <cell r="G1097">
            <v>0</v>
          </cell>
          <cell r="H1097">
            <v>0</v>
          </cell>
          <cell r="I1097">
            <v>139840000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41278000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301502000</v>
          </cell>
          <cell r="U1097">
            <v>0</v>
          </cell>
          <cell r="V1097">
            <v>-80983000</v>
          </cell>
          <cell r="W1097">
            <v>65289000</v>
          </cell>
          <cell r="X1097">
            <v>815375000</v>
          </cell>
          <cell r="Y1097">
            <v>27422000</v>
          </cell>
          <cell r="Z1097">
            <v>-533000</v>
          </cell>
        </row>
        <row r="1097">
          <cell r="AB1097">
            <v>7314000</v>
          </cell>
          <cell r="AC1097">
            <v>12169000</v>
          </cell>
          <cell r="AD1097">
            <v>110392000</v>
          </cell>
          <cell r="AE1097">
            <v>3855748000</v>
          </cell>
          <cell r="AF1097">
            <v>41278000</v>
          </cell>
          <cell r="AG1097">
            <v>3256948000</v>
          </cell>
          <cell r="AH1097">
            <v>3252093000</v>
          </cell>
          <cell r="AI1097">
            <v>3141701000</v>
          </cell>
          <cell r="AJ1097">
            <v>3855748000</v>
          </cell>
          <cell r="AK1097">
            <v>1</v>
          </cell>
          <cell r="AL1097">
            <v>73555000</v>
          </cell>
          <cell r="AM1097">
            <v>0.0107055751568827</v>
          </cell>
          <cell r="AN1097">
            <v>0</v>
          </cell>
          <cell r="AO1097">
            <v>0</v>
          </cell>
          <cell r="AP1097">
            <v>0</v>
          </cell>
          <cell r="AQ1097">
            <v>3782193000</v>
          </cell>
          <cell r="AR1097">
            <v>3671801000</v>
          </cell>
          <cell r="AS1097">
            <v>1907069160</v>
          </cell>
          <cell r="AT1097">
            <v>3671801000</v>
          </cell>
          <cell r="AU1097">
            <v>3782193000</v>
          </cell>
          <cell r="AV1097">
            <v>2971140000</v>
          </cell>
          <cell r="AW1097">
            <v>3256948000</v>
          </cell>
          <cell r="AX1097">
            <v>285808000</v>
          </cell>
        </row>
        <row r="1098">
          <cell r="A1098" t="str">
            <v>002649.SZ</v>
          </cell>
          <cell r="B1098" t="str">
            <v>博彦科技</v>
          </cell>
          <cell r="C1098">
            <v>3852490504.31</v>
          </cell>
          <cell r="D1098">
            <v>0</v>
          </cell>
          <cell r="E1098">
            <v>0</v>
          </cell>
          <cell r="F1098">
            <v>0</v>
          </cell>
          <cell r="G1098">
            <v>2868858741.87</v>
          </cell>
          <cell r="H1098">
            <v>26892852.91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28565264.79</v>
          </cell>
          <cell r="P1098">
            <v>107206438.22</v>
          </cell>
          <cell r="Q1098">
            <v>328720531.23</v>
          </cell>
          <cell r="R1098">
            <v>183107441.03</v>
          </cell>
          <cell r="S1098">
            <v>34876131.01</v>
          </cell>
          <cell r="T1098">
            <v>-276064.48</v>
          </cell>
          <cell r="U1098">
            <v>-276064.48</v>
          </cell>
          <cell r="V1098">
            <v>0</v>
          </cell>
          <cell r="W1098">
            <v>0</v>
          </cell>
          <cell r="X1098">
            <v>12182054.78</v>
          </cell>
          <cell r="Y1098">
            <v>3067.67</v>
          </cell>
          <cell r="Z1098">
            <v>-106122.49</v>
          </cell>
        </row>
        <row r="1098">
          <cell r="AB1098">
            <v>1745590.2</v>
          </cell>
          <cell r="AC1098">
            <v>675902.31</v>
          </cell>
          <cell r="AD1098">
            <v>32124376.72</v>
          </cell>
          <cell r="AE1098">
            <v>3852490504.31</v>
          </cell>
          <cell r="AF1098">
            <v>3551334548.15</v>
          </cell>
          <cell r="AG1098">
            <v>288588646.74</v>
          </cell>
          <cell r="AH1098">
            <v>289658334.63</v>
          </cell>
          <cell r="AI1098">
            <v>257533957.91</v>
          </cell>
          <cell r="AJ1098">
            <v>983631762.44</v>
          </cell>
          <cell r="AK1098">
            <v>0.255323604649915</v>
          </cell>
          <cell r="AL1098">
            <v>646533055.05</v>
          </cell>
          <cell r="AM1098">
            <v>0.00741475280939497</v>
          </cell>
          <cell r="AN1098">
            <v>0.0278278267266492</v>
          </cell>
          <cell r="AO1098">
            <v>0.0853267596278931</v>
          </cell>
          <cell r="AP1098">
            <v>0.0475296281263114</v>
          </cell>
          <cell r="AQ1098">
            <v>337098707.39</v>
          </cell>
          <cell r="AR1098">
            <v>270098199.66</v>
          </cell>
          <cell r="AS1098">
            <v>9750810.99520004</v>
          </cell>
          <cell r="AT1098">
            <v>304974330.67</v>
          </cell>
          <cell r="AU1098">
            <v>302222576.38</v>
          </cell>
          <cell r="AV1098">
            <v>296847989.32</v>
          </cell>
          <cell r="AW1098">
            <v>288588646.74</v>
          </cell>
          <cell r="AX1098">
            <v>0</v>
          </cell>
        </row>
        <row r="1099">
          <cell r="A1099" t="str">
            <v>002803.SZ</v>
          </cell>
          <cell r="B1099" t="str">
            <v>吉宏股份</v>
          </cell>
          <cell r="C1099">
            <v>3846901269.58</v>
          </cell>
          <cell r="D1099">
            <v>0</v>
          </cell>
          <cell r="E1099">
            <v>0</v>
          </cell>
          <cell r="F1099">
            <v>0</v>
          </cell>
          <cell r="G1099">
            <v>2306316281.17</v>
          </cell>
          <cell r="H1099">
            <v>15069529.97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9870850.51</v>
          </cell>
          <cell r="P1099">
            <v>1066194904.58</v>
          </cell>
          <cell r="Q1099">
            <v>86836287.31</v>
          </cell>
          <cell r="R1099">
            <v>74954248.44</v>
          </cell>
          <cell r="S1099">
            <v>19397794.78</v>
          </cell>
          <cell r="T1099">
            <v>-7835403.77</v>
          </cell>
          <cell r="U1099">
            <v>-8261266.51</v>
          </cell>
          <cell r="V1099">
            <v>0</v>
          </cell>
          <cell r="W1099">
            <v>0</v>
          </cell>
          <cell r="X1099">
            <v>904875.45</v>
          </cell>
          <cell r="Y1099">
            <v>1026475.31</v>
          </cell>
          <cell r="Z1099">
            <v>1172471.8</v>
          </cell>
        </row>
        <row r="1099">
          <cell r="AB1099">
            <v>1758695.2</v>
          </cell>
          <cell r="AC1099">
            <v>1530532.25</v>
          </cell>
          <cell r="AD1099">
            <v>47514442.83</v>
          </cell>
          <cell r="AE1099">
            <v>3846901269.58</v>
          </cell>
          <cell r="AF1099">
            <v>3563570366.79</v>
          </cell>
          <cell r="AG1099">
            <v>274736620.06</v>
          </cell>
          <cell r="AH1099">
            <v>274964783.01</v>
          </cell>
          <cell r="AI1099">
            <v>227450340.18</v>
          </cell>
          <cell r="AJ1099">
            <v>1540584988.41</v>
          </cell>
          <cell r="AK1099">
            <v>0.400474272784807</v>
          </cell>
          <cell r="AL1099">
            <v>1238654603.2</v>
          </cell>
          <cell r="AM1099">
            <v>0.00256592249664824</v>
          </cell>
          <cell r="AN1099">
            <v>0.27715681528172</v>
          </cell>
          <cell r="AO1099">
            <v>0.0225730480781173</v>
          </cell>
          <cell r="AP1099">
            <v>0.019484318205074</v>
          </cell>
          <cell r="AQ1099">
            <v>301930385.21</v>
          </cell>
          <cell r="AR1099">
            <v>235018147.6</v>
          </cell>
          <cell r="AS1099">
            <v>83802500.5392</v>
          </cell>
          <cell r="AT1099">
            <v>254415942.38</v>
          </cell>
          <cell r="AU1099">
            <v>282532590.43</v>
          </cell>
          <cell r="AV1099">
            <v>286900288.64</v>
          </cell>
          <cell r="AW1099">
            <v>274736620.06</v>
          </cell>
          <cell r="AX1099">
            <v>425862.74</v>
          </cell>
        </row>
        <row r="1100">
          <cell r="A1100" t="str">
            <v>000620.SZ</v>
          </cell>
          <cell r="B1100" t="str">
            <v>新华联</v>
          </cell>
          <cell r="C1100">
            <v>3830664588.14</v>
          </cell>
          <cell r="D1100">
            <v>0</v>
          </cell>
          <cell r="E1100">
            <v>0</v>
          </cell>
          <cell r="F1100">
            <v>0</v>
          </cell>
          <cell r="G1100">
            <v>3269412019.56</v>
          </cell>
          <cell r="H1100">
            <v>961460272.96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343783758.7</v>
          </cell>
          <cell r="P1100">
            <v>268784000.12</v>
          </cell>
          <cell r="Q1100">
            <v>360703885.1</v>
          </cell>
          <cell r="R1100">
            <v>0</v>
          </cell>
          <cell r="S1100">
            <v>930626285.37</v>
          </cell>
          <cell r="T1100">
            <v>-306904520.25</v>
          </cell>
          <cell r="U1100">
            <v>-284990300.79</v>
          </cell>
          <cell r="V1100">
            <v>0</v>
          </cell>
          <cell r="W1100">
            <v>0</v>
          </cell>
          <cell r="X1100">
            <v>-474388.4</v>
          </cell>
          <cell r="Y1100">
            <v>0</v>
          </cell>
          <cell r="Z1100">
            <v>1674413.55</v>
          </cell>
        </row>
        <row r="1100">
          <cell r="AB1100">
            <v>6862093.44</v>
          </cell>
          <cell r="AC1100">
            <v>13456557.55</v>
          </cell>
          <cell r="AD1100">
            <v>144265715.81</v>
          </cell>
          <cell r="AE1100">
            <v>3830664588.14</v>
          </cell>
          <cell r="AF1100">
            <v>5173309948.85</v>
          </cell>
          <cell r="AG1100">
            <v>-1647401079.01</v>
          </cell>
          <cell r="AH1100">
            <v>-1653995543.12</v>
          </cell>
          <cell r="AI1100">
            <v>-1798261258.93</v>
          </cell>
          <cell r="AJ1100">
            <v>561252568.58</v>
          </cell>
          <cell r="AK1100">
            <v>0.146515716964016</v>
          </cell>
          <cell r="AL1100">
            <v>979866108.03</v>
          </cell>
          <cell r="AM1100">
            <v>0.0897451997662176</v>
          </cell>
          <cell r="AN1100">
            <v>0.0701664147135653</v>
          </cell>
          <cell r="AO1100">
            <v>0.0941622208889716</v>
          </cell>
          <cell r="AP1100">
            <v>0</v>
          </cell>
          <cell r="AQ1100">
            <v>-418613539.45</v>
          </cell>
          <cell r="AR1100">
            <v>-1493505540.63</v>
          </cell>
          <cell r="AS1100">
            <v>-1878561412.0372</v>
          </cell>
          <cell r="AT1100">
            <v>-562879255.26</v>
          </cell>
          <cell r="AU1100">
            <v>-1349239824.82</v>
          </cell>
          <cell r="AV1100">
            <v>-1371330546.35</v>
          </cell>
          <cell r="AW1100">
            <v>-1647401079.01</v>
          </cell>
          <cell r="AX1100">
            <v>-21914219.46</v>
          </cell>
        </row>
        <row r="1101">
          <cell r="A1101" t="str">
            <v>001203.SZ</v>
          </cell>
          <cell r="B1101" t="str">
            <v>大中矿业</v>
          </cell>
          <cell r="C1101">
            <v>3830236140.41</v>
          </cell>
          <cell r="D1101">
            <v>0</v>
          </cell>
          <cell r="E1101">
            <v>0</v>
          </cell>
          <cell r="F1101">
            <v>0</v>
          </cell>
          <cell r="G1101">
            <v>1502774739.4</v>
          </cell>
          <cell r="H1101">
            <v>136374173.18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153102449.81</v>
          </cell>
          <cell r="P1101">
            <v>47082967.95</v>
          </cell>
          <cell r="Q1101">
            <v>211267668.95</v>
          </cell>
          <cell r="R1101">
            <v>93342029.75</v>
          </cell>
          <cell r="S1101">
            <v>130774994.97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5916338.51</v>
          </cell>
          <cell r="Y1101">
            <v>-1191584.7</v>
          </cell>
          <cell r="Z1101">
            <v>2150196.91</v>
          </cell>
        </row>
        <row r="1101">
          <cell r="AB1101">
            <v>1927795.81</v>
          </cell>
          <cell r="AC1101">
            <v>8864184.49</v>
          </cell>
          <cell r="AD1101">
            <v>270507100.78</v>
          </cell>
          <cell r="AE1101">
            <v>3830236140.41</v>
          </cell>
          <cell r="AF1101">
            <v>2138344850.83</v>
          </cell>
          <cell r="AG1101">
            <v>1689316732.68</v>
          </cell>
          <cell r="AH1101">
            <v>1682380344</v>
          </cell>
          <cell r="AI1101">
            <v>1411873243.22</v>
          </cell>
          <cell r="AJ1101">
            <v>2327461401.01</v>
          </cell>
          <cell r="AK1101">
            <v>0.607654806567843</v>
          </cell>
          <cell r="AL1101">
            <v>510539920.44</v>
          </cell>
          <cell r="AM1101">
            <v>0.0399720654804357</v>
          </cell>
          <cell r="AN1101">
            <v>0.0122924452237454</v>
          </cell>
          <cell r="AO1101">
            <v>0.0551578704824672</v>
          </cell>
          <cell r="AP1101">
            <v>0.0243697846107233</v>
          </cell>
          <cell r="AQ1101">
            <v>1816921480.57</v>
          </cell>
          <cell r="AR1101">
            <v>1415639384.82</v>
          </cell>
          <cell r="AS1101">
            <v>1024944829.0816</v>
          </cell>
          <cell r="AT1101">
            <v>1546414379.79</v>
          </cell>
          <cell r="AU1101">
            <v>1686146485.6</v>
          </cell>
          <cell r="AV1101">
            <v>1683717554.47</v>
          </cell>
          <cell r="AW1101">
            <v>1689316732.68</v>
          </cell>
          <cell r="AX1101">
            <v>0</v>
          </cell>
        </row>
        <row r="1102">
          <cell r="A1102" t="str">
            <v>600977.SH</v>
          </cell>
          <cell r="B1102" t="str">
            <v>中国电影</v>
          </cell>
          <cell r="C1102">
            <v>3826807865.29</v>
          </cell>
          <cell r="D1102">
            <v>0</v>
          </cell>
          <cell r="E1102">
            <v>0</v>
          </cell>
          <cell r="F1102">
            <v>0</v>
          </cell>
          <cell r="G1102">
            <v>3080334710.04</v>
          </cell>
          <cell r="H1102">
            <v>-499465.56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52562771.04</v>
          </cell>
          <cell r="P1102">
            <v>115891062.98</v>
          </cell>
          <cell r="Q1102">
            <v>326404237.83</v>
          </cell>
          <cell r="R1102">
            <v>29585733</v>
          </cell>
          <cell r="S1102">
            <v>-10332288.68</v>
          </cell>
          <cell r="T1102">
            <v>47043391.96</v>
          </cell>
          <cell r="U1102">
            <v>14300452.31</v>
          </cell>
          <cell r="V1102">
            <v>0</v>
          </cell>
          <cell r="W1102">
            <v>31635418.29</v>
          </cell>
          <cell r="X1102">
            <v>25216710.58</v>
          </cell>
          <cell r="Y1102">
            <v>426639.8</v>
          </cell>
          <cell r="Z1102">
            <v>-487091.06</v>
          </cell>
        </row>
        <row r="1102">
          <cell r="AB1102">
            <v>12224304.75</v>
          </cell>
          <cell r="AC1102">
            <v>15311398.45</v>
          </cell>
          <cell r="AD1102">
            <v>120017174.92</v>
          </cell>
          <cell r="AE1102">
            <v>3826807865.29</v>
          </cell>
          <cell r="AF1102">
            <v>3594446226.21</v>
          </cell>
          <cell r="AG1102">
            <v>284910007.89</v>
          </cell>
          <cell r="AH1102">
            <v>281822914.19</v>
          </cell>
          <cell r="AI1102">
            <v>161805739.27</v>
          </cell>
          <cell r="AJ1102">
            <v>746473155.25</v>
          </cell>
          <cell r="AK1102">
            <v>0.195064184439642</v>
          </cell>
          <cell r="AL1102">
            <v>527957538.35</v>
          </cell>
          <cell r="AM1102">
            <v>0.0137354089597118</v>
          </cell>
          <cell r="AN1102">
            <v>0.0302840035506245</v>
          </cell>
          <cell r="AO1102">
            <v>0.0852941274607903</v>
          </cell>
          <cell r="AP1102">
            <v>0.0077311780579185</v>
          </cell>
          <cell r="AQ1102">
            <v>218515616.9</v>
          </cell>
          <cell r="AR1102">
            <v>108830730.66</v>
          </cell>
          <cell r="AS1102">
            <v>-781013983.8872</v>
          </cell>
          <cell r="AT1102">
            <v>98498441.98</v>
          </cell>
          <cell r="AU1102">
            <v>228847905.58</v>
          </cell>
          <cell r="AV1102">
            <v>196398374.52</v>
          </cell>
          <cell r="AW1102">
            <v>284910007.89</v>
          </cell>
          <cell r="AX1102">
            <v>64378357.94</v>
          </cell>
        </row>
        <row r="1103">
          <cell r="A1103" t="str">
            <v>601198.SH</v>
          </cell>
          <cell r="B1103" t="str">
            <v>东兴证券</v>
          </cell>
          <cell r="C1103">
            <v>3824878302.18</v>
          </cell>
          <cell r="D1103">
            <v>1964066041.34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21250438.05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706508861.99</v>
          </cell>
          <cell r="U1103">
            <v>-5367703.94</v>
          </cell>
          <cell r="V1103">
            <v>-3544582.69</v>
          </cell>
          <cell r="W1103">
            <v>-161287811.32</v>
          </cell>
          <cell r="X1103">
            <v>17720405.07</v>
          </cell>
          <cell r="Y1103">
            <v>0</v>
          </cell>
          <cell r="Z1103">
            <v>774133.63</v>
          </cell>
        </row>
        <row r="1103">
          <cell r="AB1103">
            <v>3074576.03</v>
          </cell>
          <cell r="AC1103">
            <v>744639.85</v>
          </cell>
          <cell r="AD1103">
            <v>177171094.26</v>
          </cell>
          <cell r="AE1103">
            <v>3824878302.18</v>
          </cell>
          <cell r="AF1103">
            <v>21250438.05</v>
          </cell>
          <cell r="AG1103">
            <v>4328358060.67</v>
          </cell>
          <cell r="AH1103">
            <v>4330687996.85</v>
          </cell>
          <cell r="AI1103">
            <v>4153516902.59</v>
          </cell>
          <cell r="AJ1103">
            <v>3824878302.18</v>
          </cell>
          <cell r="AK1103">
            <v>1</v>
          </cell>
          <cell r="AL1103">
            <v>18920501.87</v>
          </cell>
          <cell r="AM1103">
            <v>0.00555584684560768</v>
          </cell>
          <cell r="AN1103">
            <v>0</v>
          </cell>
          <cell r="AO1103">
            <v>0</v>
          </cell>
          <cell r="AP1103">
            <v>0</v>
          </cell>
          <cell r="AQ1103">
            <v>3805957800.31</v>
          </cell>
          <cell r="AR1103">
            <v>3628786706.05</v>
          </cell>
          <cell r="AS1103">
            <v>1879102895.8308</v>
          </cell>
          <cell r="AT1103">
            <v>3628786706.05</v>
          </cell>
          <cell r="AU1103">
            <v>3805957800.31</v>
          </cell>
          <cell r="AV1103">
            <v>3786681592.69</v>
          </cell>
          <cell r="AW1103">
            <v>4328358060.67</v>
          </cell>
          <cell r="AX1103">
            <v>547044171.92</v>
          </cell>
        </row>
        <row r="1104">
          <cell r="A1104" t="str">
            <v>002140.SZ</v>
          </cell>
          <cell r="B1104" t="str">
            <v>东华科技</v>
          </cell>
          <cell r="C1104">
            <v>3807024729.43</v>
          </cell>
          <cell r="D1104">
            <v>0</v>
          </cell>
          <cell r="E1104">
            <v>0</v>
          </cell>
          <cell r="F1104">
            <v>0</v>
          </cell>
          <cell r="G1104">
            <v>3435275647.4</v>
          </cell>
          <cell r="H1104">
            <v>2498873.65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9807372.42</v>
          </cell>
          <cell r="P1104">
            <v>35024196.8</v>
          </cell>
          <cell r="Q1104">
            <v>66024057.98</v>
          </cell>
          <cell r="R1104">
            <v>70811232.76</v>
          </cell>
          <cell r="S1104">
            <v>-26195225.04</v>
          </cell>
          <cell r="T1104">
            <v>32145470.06</v>
          </cell>
          <cell r="U1104">
            <v>30252235.71</v>
          </cell>
          <cell r="V1104">
            <v>0</v>
          </cell>
          <cell r="W1104">
            <v>0</v>
          </cell>
          <cell r="X1104">
            <v>20969573.3</v>
          </cell>
          <cell r="Y1104">
            <v>-1354883.43</v>
          </cell>
          <cell r="Z1104">
            <v>103690.43</v>
          </cell>
        </row>
        <row r="1104">
          <cell r="AB1104">
            <v>433167.35</v>
          </cell>
          <cell r="AC1104">
            <v>140662.52</v>
          </cell>
          <cell r="AD1104">
            <v>33061358.11</v>
          </cell>
          <cell r="AE1104">
            <v>3807024729.43</v>
          </cell>
          <cell r="AF1104">
            <v>3590747282.32</v>
          </cell>
          <cell r="AG1104">
            <v>228911917.729999</v>
          </cell>
          <cell r="AH1104">
            <v>229204422.559999</v>
          </cell>
          <cell r="AI1104">
            <v>196143064.449999</v>
          </cell>
          <cell r="AJ1104">
            <v>371749082.03</v>
          </cell>
          <cell r="AK1104">
            <v>0.0976481920792932</v>
          </cell>
          <cell r="AL1104">
            <v>180019471.7</v>
          </cell>
          <cell r="AM1104">
            <v>0.00257612522035505</v>
          </cell>
          <cell r="AN1104">
            <v>0.00919988686420851</v>
          </cell>
          <cell r="AO1104">
            <v>0.0173426921736559</v>
          </cell>
          <cell r="AP1104">
            <v>0.0186001504567589</v>
          </cell>
          <cell r="AQ1104">
            <v>191729610.33</v>
          </cell>
          <cell r="AR1104">
            <v>184863477.26</v>
          </cell>
          <cell r="AS1104">
            <v>-16037696.7608</v>
          </cell>
          <cell r="AT1104">
            <v>158668252.22</v>
          </cell>
          <cell r="AU1104">
            <v>217924835.37</v>
          </cell>
          <cell r="AV1104">
            <v>168072348.98</v>
          </cell>
          <cell r="AW1104">
            <v>228911917.729999</v>
          </cell>
          <cell r="AX1104">
            <v>1893234.35</v>
          </cell>
        </row>
        <row r="1105">
          <cell r="A1105" t="str">
            <v>605166.SH</v>
          </cell>
          <cell r="B1105" t="str">
            <v>聚合顺</v>
          </cell>
          <cell r="C1105">
            <v>3799517563.87</v>
          </cell>
          <cell r="D1105">
            <v>0</v>
          </cell>
          <cell r="E1105">
            <v>0</v>
          </cell>
          <cell r="F1105">
            <v>0</v>
          </cell>
          <cell r="G1105">
            <v>3448055068.33</v>
          </cell>
          <cell r="H1105">
            <v>14078.17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6206003.16</v>
          </cell>
          <cell r="P1105">
            <v>5604072.14</v>
          </cell>
          <cell r="Q1105">
            <v>20575259.1</v>
          </cell>
          <cell r="R1105">
            <v>89887515.28</v>
          </cell>
          <cell r="S1105">
            <v>-9938641.34</v>
          </cell>
          <cell r="T1105">
            <v>689937.5</v>
          </cell>
          <cell r="U1105">
            <v>0</v>
          </cell>
          <cell r="V1105">
            <v>0</v>
          </cell>
          <cell r="W1105">
            <v>0</v>
          </cell>
          <cell r="X1105">
            <v>5326818.67</v>
          </cell>
          <cell r="Y1105">
            <v>558275.12</v>
          </cell>
          <cell r="Z1105">
            <v>0</v>
          </cell>
        </row>
        <row r="1105">
          <cell r="AB1105">
            <v>756920.01</v>
          </cell>
          <cell r="AC1105">
            <v>63072.79</v>
          </cell>
          <cell r="AD1105">
            <v>36068924.88</v>
          </cell>
          <cell r="AE1105">
            <v>3799517563.87</v>
          </cell>
          <cell r="AF1105">
            <v>3560389276.67</v>
          </cell>
          <cell r="AG1105">
            <v>233933130.91</v>
          </cell>
          <cell r="AH1105">
            <v>234626978.13</v>
          </cell>
          <cell r="AI1105">
            <v>198558053.25</v>
          </cell>
          <cell r="AJ1105">
            <v>351462495.54</v>
          </cell>
          <cell r="AK1105">
            <v>0.0925018741542591</v>
          </cell>
          <cell r="AL1105">
            <v>122137277.58</v>
          </cell>
          <cell r="AM1105">
            <v>0.00163336609337288</v>
          </cell>
          <cell r="AN1105">
            <v>0.00147494308048203</v>
          </cell>
          <cell r="AO1105">
            <v>0.00541522936902628</v>
          </cell>
          <cell r="AP1105">
            <v>0.0236576127808303</v>
          </cell>
          <cell r="AQ1105">
            <v>229325217.96</v>
          </cell>
          <cell r="AR1105">
            <v>203194934.42</v>
          </cell>
          <cell r="AS1105">
            <v>96366017.8424</v>
          </cell>
          <cell r="AT1105">
            <v>193256293.08</v>
          </cell>
          <cell r="AU1105">
            <v>239263859.3</v>
          </cell>
          <cell r="AV1105">
            <v>223290473.9</v>
          </cell>
          <cell r="AW1105">
            <v>233933130.91</v>
          </cell>
          <cell r="AX1105">
            <v>689937.5</v>
          </cell>
        </row>
        <row r="1106">
          <cell r="A1106" t="str">
            <v>002392.SZ</v>
          </cell>
          <cell r="B1106" t="str">
            <v>北京利尔</v>
          </cell>
          <cell r="C1106">
            <v>3796028917.51</v>
          </cell>
          <cell r="D1106">
            <v>0</v>
          </cell>
          <cell r="E1106">
            <v>0</v>
          </cell>
          <cell r="F1106">
            <v>0</v>
          </cell>
          <cell r="G1106">
            <v>2994833014.55</v>
          </cell>
          <cell r="H1106">
            <v>9065834.66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25085849.72</v>
          </cell>
          <cell r="P1106">
            <v>38744522.7</v>
          </cell>
          <cell r="Q1106">
            <v>104043127.9</v>
          </cell>
          <cell r="R1106">
            <v>202596982.87</v>
          </cell>
          <cell r="S1106">
            <v>9951270.12</v>
          </cell>
          <cell r="T1106">
            <v>7434928.38</v>
          </cell>
          <cell r="U1106">
            <v>4035288.19</v>
          </cell>
          <cell r="V1106">
            <v>0</v>
          </cell>
          <cell r="W1106">
            <v>4374488.37</v>
          </cell>
          <cell r="X1106">
            <v>17930280.35</v>
          </cell>
          <cell r="Y1106">
            <v>-2017448.05</v>
          </cell>
          <cell r="Z1106">
            <v>524003.42</v>
          </cell>
        </row>
        <row r="1106">
          <cell r="AB1106">
            <v>1132059.2</v>
          </cell>
          <cell r="AC1106">
            <v>2963135.1</v>
          </cell>
          <cell r="AD1106">
            <v>50723219.19</v>
          </cell>
          <cell r="AE1106">
            <v>3796028917.51</v>
          </cell>
          <cell r="AF1106">
            <v>3375254767.86</v>
          </cell>
          <cell r="AG1106">
            <v>417194737.520001</v>
          </cell>
          <cell r="AH1106">
            <v>415363661.620001</v>
          </cell>
          <cell r="AI1106">
            <v>364640442.430001</v>
          </cell>
          <cell r="AJ1106">
            <v>801195902.96</v>
          </cell>
          <cell r="AK1106">
            <v>0.211061591039075</v>
          </cell>
          <cell r="AL1106">
            <v>370284111.04</v>
          </cell>
          <cell r="AM1106">
            <v>0.0066084453688659</v>
          </cell>
          <cell r="AN1106">
            <v>0.0102065931377083</v>
          </cell>
          <cell r="AO1106">
            <v>0.0274084128864453</v>
          </cell>
          <cell r="AP1106">
            <v>0.0533707691043864</v>
          </cell>
          <cell r="AQ1106">
            <v>430911791.92</v>
          </cell>
          <cell r="AR1106">
            <v>370237302.61</v>
          </cell>
          <cell r="AS1106">
            <v>1914471.88519996</v>
          </cell>
          <cell r="AT1106">
            <v>380188572.73</v>
          </cell>
          <cell r="AU1106">
            <v>420960521.8</v>
          </cell>
          <cell r="AV1106">
            <v>406270756.23</v>
          </cell>
          <cell r="AW1106">
            <v>417194737.520001</v>
          </cell>
          <cell r="AX1106">
            <v>7774128.56</v>
          </cell>
        </row>
        <row r="1107">
          <cell r="A1107" t="str">
            <v>002049.SZ</v>
          </cell>
          <cell r="B1107" t="str">
            <v>紫光国微</v>
          </cell>
          <cell r="C1107">
            <v>3789596936.81</v>
          </cell>
          <cell r="D1107">
            <v>0</v>
          </cell>
          <cell r="E1107">
            <v>0</v>
          </cell>
          <cell r="F1107">
            <v>0</v>
          </cell>
          <cell r="G1107">
            <v>1520676293.3</v>
          </cell>
          <cell r="H1107">
            <v>35305472.68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34505312.66</v>
          </cell>
          <cell r="P1107">
            <v>165379473.54</v>
          </cell>
          <cell r="Q1107">
            <v>142336553.8</v>
          </cell>
          <cell r="R1107">
            <v>374070289.87</v>
          </cell>
          <cell r="S1107">
            <v>13000691.53</v>
          </cell>
          <cell r="T1107">
            <v>83879427.73</v>
          </cell>
          <cell r="U1107">
            <v>31078108.05</v>
          </cell>
          <cell r="V1107">
            <v>0</v>
          </cell>
          <cell r="W1107">
            <v>0</v>
          </cell>
          <cell r="X1107">
            <v>12895989.88</v>
          </cell>
          <cell r="Y1107">
            <v>10356485.8</v>
          </cell>
          <cell r="Z1107">
            <v>3120298.95</v>
          </cell>
        </row>
        <row r="1107">
          <cell r="AB1107">
            <v>912963.07</v>
          </cell>
          <cell r="AC1107">
            <v>502870.84</v>
          </cell>
          <cell r="AD1107">
            <v>160405774.5</v>
          </cell>
          <cell r="AE1107">
            <v>3789596936.81</v>
          </cell>
          <cell r="AF1107">
            <v>2249968614.7</v>
          </cell>
          <cell r="AG1107">
            <v>1603375573.11</v>
          </cell>
          <cell r="AH1107">
            <v>1603785665.34</v>
          </cell>
          <cell r="AI1107">
            <v>1443379890.84</v>
          </cell>
          <cell r="AJ1107">
            <v>2268920643.51</v>
          </cell>
          <cell r="AK1107">
            <v>0.598723474116994</v>
          </cell>
          <cell r="AL1107">
            <v>726238023.44</v>
          </cell>
          <cell r="AM1107">
            <v>0.00910527246970117</v>
          </cell>
          <cell r="AN1107">
            <v>0.0436403861143114</v>
          </cell>
          <cell r="AO1107">
            <v>0.037559813397943</v>
          </cell>
          <cell r="AP1107">
            <v>0.0987097826252953</v>
          </cell>
          <cell r="AQ1107">
            <v>1542682620.07</v>
          </cell>
          <cell r="AR1107">
            <v>1369276154.04</v>
          </cell>
          <cell r="AS1107">
            <v>829380947.1112</v>
          </cell>
          <cell r="AT1107">
            <v>1382276845.57</v>
          </cell>
          <cell r="AU1107">
            <v>1529681928.54</v>
          </cell>
          <cell r="AV1107">
            <v>1497191364.23</v>
          </cell>
          <cell r="AW1107">
            <v>1603375573.11</v>
          </cell>
          <cell r="AX1107">
            <v>52801319.68</v>
          </cell>
        </row>
        <row r="1108">
          <cell r="A1108" t="str">
            <v>002239.SZ</v>
          </cell>
          <cell r="B1108" t="str">
            <v>奥特佳</v>
          </cell>
          <cell r="C1108">
            <v>3789082503.62</v>
          </cell>
          <cell r="D1108">
            <v>0</v>
          </cell>
          <cell r="E1108">
            <v>0</v>
          </cell>
          <cell r="F1108">
            <v>0</v>
          </cell>
          <cell r="G1108">
            <v>3317245688.77</v>
          </cell>
          <cell r="H1108">
            <v>29183683.34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15016132.4</v>
          </cell>
          <cell r="P1108">
            <v>117433213.4</v>
          </cell>
          <cell r="Q1108">
            <v>180411640.53</v>
          </cell>
          <cell r="R1108">
            <v>117637039.61</v>
          </cell>
          <cell r="S1108">
            <v>13953214.2</v>
          </cell>
          <cell r="T1108">
            <v>12654464.53</v>
          </cell>
          <cell r="U1108">
            <v>17361200.92</v>
          </cell>
          <cell r="V1108">
            <v>0</v>
          </cell>
          <cell r="W1108">
            <v>1031625.78</v>
          </cell>
          <cell r="X1108">
            <v>1097420.5</v>
          </cell>
          <cell r="Y1108">
            <v>2803059.9</v>
          </cell>
          <cell r="Z1108">
            <v>2138177.37</v>
          </cell>
        </row>
        <row r="1108">
          <cell r="AB1108">
            <v>258202.53</v>
          </cell>
          <cell r="AC1108">
            <v>1346718.29</v>
          </cell>
          <cell r="AD1108">
            <v>13352076.05</v>
          </cell>
          <cell r="AE1108">
            <v>3789082503.62</v>
          </cell>
          <cell r="AF1108">
            <v>3761696928.91</v>
          </cell>
          <cell r="AG1108">
            <v>39309361.9899996</v>
          </cell>
          <cell r="AH1108">
            <v>38220846.2299996</v>
          </cell>
          <cell r="AI1108">
            <v>24868770.1799996</v>
          </cell>
          <cell r="AJ1108">
            <v>471836814.85</v>
          </cell>
          <cell r="AK1108">
            <v>0.124525347336517</v>
          </cell>
          <cell r="AL1108">
            <v>434389601.6</v>
          </cell>
          <cell r="AM1108">
            <v>0.00396299958780363</v>
          </cell>
          <cell r="AN1108">
            <v>0.0309925195051327</v>
          </cell>
          <cell r="AO1108">
            <v>0.0476135424229055</v>
          </cell>
          <cell r="AP1108">
            <v>0.0310463125301738</v>
          </cell>
          <cell r="AQ1108">
            <v>37447213.2499998</v>
          </cell>
          <cell r="AR1108">
            <v>10141922.9999998</v>
          </cell>
          <cell r="AS1108">
            <v>-423136759.008</v>
          </cell>
          <cell r="AT1108">
            <v>24095137.1999998</v>
          </cell>
          <cell r="AU1108">
            <v>23493999.0499998</v>
          </cell>
          <cell r="AV1108">
            <v>10392802.54</v>
          </cell>
          <cell r="AW1108">
            <v>39309361.9899996</v>
          </cell>
          <cell r="AX1108">
            <v>-3675110.61</v>
          </cell>
        </row>
        <row r="1109">
          <cell r="A1109" t="str">
            <v>601908.SH</v>
          </cell>
          <cell r="B1109" t="str">
            <v>京运通</v>
          </cell>
          <cell r="C1109">
            <v>3781913442.58</v>
          </cell>
          <cell r="D1109">
            <v>0</v>
          </cell>
          <cell r="E1109">
            <v>0</v>
          </cell>
          <cell r="F1109">
            <v>0</v>
          </cell>
          <cell r="G1109">
            <v>2271504486.7</v>
          </cell>
          <cell r="H1109">
            <v>359814481.32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27543738.56</v>
          </cell>
          <cell r="P1109">
            <v>25892024.12</v>
          </cell>
          <cell r="Q1109">
            <v>142577098.1</v>
          </cell>
          <cell r="R1109">
            <v>180785074.64</v>
          </cell>
          <cell r="S1109">
            <v>328001392.66</v>
          </cell>
          <cell r="T1109">
            <v>68345543.61</v>
          </cell>
          <cell r="U1109">
            <v>-656654.04</v>
          </cell>
          <cell r="V1109">
            <v>0</v>
          </cell>
          <cell r="W1109">
            <v>0</v>
          </cell>
          <cell r="X1109">
            <v>4756903.52</v>
          </cell>
          <cell r="Y1109">
            <v>851307.65</v>
          </cell>
          <cell r="Z1109">
            <v>9700827.42</v>
          </cell>
        </row>
        <row r="1109">
          <cell r="AB1109">
            <v>736659.51</v>
          </cell>
          <cell r="AC1109">
            <v>1521964.15</v>
          </cell>
          <cell r="AD1109">
            <v>149176875.33</v>
          </cell>
          <cell r="AE1109">
            <v>3781913442.58</v>
          </cell>
          <cell r="AF1109">
            <v>2976303814.78</v>
          </cell>
          <cell r="AG1109">
            <v>878047787.660001</v>
          </cell>
          <cell r="AH1109">
            <v>877262483.020001</v>
          </cell>
          <cell r="AI1109">
            <v>728085607.690001</v>
          </cell>
          <cell r="AJ1109">
            <v>1510408955.88</v>
          </cell>
          <cell r="AK1109">
            <v>0.399376923563224</v>
          </cell>
          <cell r="AL1109">
            <v>378434547.71</v>
          </cell>
          <cell r="AM1109">
            <v>0.00728301664704674</v>
          </cell>
          <cell r="AN1109">
            <v>0.00684627623374072</v>
          </cell>
          <cell r="AO1109">
            <v>0.0376997253545641</v>
          </cell>
          <cell r="AP1109">
            <v>0.0478025415929851</v>
          </cell>
          <cell r="AQ1109">
            <v>1131974408.17</v>
          </cell>
          <cell r="AR1109">
            <v>654796140.18</v>
          </cell>
          <cell r="AS1109">
            <v>-197721016.9536</v>
          </cell>
          <cell r="AT1109">
            <v>982797532.84</v>
          </cell>
          <cell r="AU1109">
            <v>803973015.51</v>
          </cell>
          <cell r="AV1109">
            <v>777889155.390001</v>
          </cell>
          <cell r="AW1109">
            <v>878047787.660001</v>
          </cell>
          <cell r="AX1109">
            <v>69002197.65</v>
          </cell>
        </row>
        <row r="1110">
          <cell r="A1110" t="str">
            <v>600683.SH</v>
          </cell>
          <cell r="B1110" t="str">
            <v>京投发展</v>
          </cell>
          <cell r="C1110">
            <v>3775782624.56</v>
          </cell>
          <cell r="D1110">
            <v>0</v>
          </cell>
          <cell r="E1110">
            <v>0</v>
          </cell>
          <cell r="F1110">
            <v>0</v>
          </cell>
          <cell r="G1110">
            <v>3050534297.46</v>
          </cell>
          <cell r="H1110">
            <v>373621025.36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261814559.64</v>
          </cell>
          <cell r="P1110">
            <v>143154407.25</v>
          </cell>
          <cell r="Q1110">
            <v>125598896.42</v>
          </cell>
          <cell r="R1110">
            <v>0</v>
          </cell>
          <cell r="S1110">
            <v>82200344.01</v>
          </cell>
          <cell r="T1110">
            <v>135004393.92</v>
          </cell>
          <cell r="U1110">
            <v>21548486.33</v>
          </cell>
          <cell r="V1110">
            <v>0</v>
          </cell>
          <cell r="W1110">
            <v>0</v>
          </cell>
          <cell r="X1110">
            <v>2419057.93</v>
          </cell>
          <cell r="Y1110">
            <v>0</v>
          </cell>
          <cell r="Z1110">
            <v>0</v>
          </cell>
        </row>
        <row r="1110">
          <cell r="AB1110">
            <v>2108078.49</v>
          </cell>
          <cell r="AC1110">
            <v>12983241.71</v>
          </cell>
          <cell r="AD1110">
            <v>104639928.01</v>
          </cell>
          <cell r="AE1110">
            <v>3775782624.56</v>
          </cell>
          <cell r="AF1110">
            <v>3663302504.78</v>
          </cell>
          <cell r="AG1110">
            <v>245065455.77</v>
          </cell>
          <cell r="AH1110">
            <v>234190292.55</v>
          </cell>
          <cell r="AI1110">
            <v>129550364.54</v>
          </cell>
          <cell r="AJ1110">
            <v>725248327.1</v>
          </cell>
          <cell r="AK1110">
            <v>0.192078940769138</v>
          </cell>
          <cell r="AL1110">
            <v>541443026.53</v>
          </cell>
          <cell r="AM1110">
            <v>0.0693404747235707</v>
          </cell>
          <cell r="AN1110">
            <v>0.0379138370728326</v>
          </cell>
          <cell r="AO1110">
            <v>0.0332643345522668</v>
          </cell>
          <cell r="AP1110">
            <v>0</v>
          </cell>
          <cell r="AQ1110">
            <v>183805300.57</v>
          </cell>
          <cell r="AR1110">
            <v>-3034971.45000008</v>
          </cell>
          <cell r="AS1110">
            <v>-636544608.0892</v>
          </cell>
          <cell r="AT1110">
            <v>79165372.5599999</v>
          </cell>
          <cell r="AU1110">
            <v>101604956.56</v>
          </cell>
          <cell r="AV1110">
            <v>-181359619.5</v>
          </cell>
          <cell r="AW1110">
            <v>245065455.77</v>
          </cell>
          <cell r="AX1110">
            <v>113455907.59</v>
          </cell>
        </row>
        <row r="1111">
          <cell r="A1111" t="str">
            <v>002083.SZ</v>
          </cell>
          <cell r="B1111" t="str">
            <v>孚日股份</v>
          </cell>
          <cell r="C1111">
            <v>3751353135.86</v>
          </cell>
          <cell r="D1111">
            <v>0</v>
          </cell>
          <cell r="E1111">
            <v>0</v>
          </cell>
          <cell r="F1111">
            <v>0</v>
          </cell>
          <cell r="G1111">
            <v>3086000907.6</v>
          </cell>
          <cell r="H1111">
            <v>95462225.54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63725633.96</v>
          </cell>
          <cell r="P1111">
            <v>110280918.79</v>
          </cell>
          <cell r="Q1111">
            <v>131879103.19</v>
          </cell>
          <cell r="R1111">
            <v>14827535.72</v>
          </cell>
          <cell r="S1111">
            <v>87690384.06</v>
          </cell>
          <cell r="T1111">
            <v>12488147.59</v>
          </cell>
          <cell r="U1111">
            <v>-2566.64</v>
          </cell>
          <cell r="V1111">
            <v>0</v>
          </cell>
          <cell r="W1111">
            <v>30370470.45</v>
          </cell>
          <cell r="X1111">
            <v>-3691061.35</v>
          </cell>
          <cell r="Y1111">
            <v>-2820935.5</v>
          </cell>
          <cell r="Z1111">
            <v>2102862.62</v>
          </cell>
        </row>
        <row r="1111">
          <cell r="AB1111">
            <v>1527946.68</v>
          </cell>
          <cell r="AC1111">
            <v>2958076.15</v>
          </cell>
          <cell r="AD1111">
            <v>70532595.6</v>
          </cell>
          <cell r="AE1111">
            <v>3751353135.86</v>
          </cell>
          <cell r="AF1111">
            <v>3494404483.32</v>
          </cell>
          <cell r="AG1111">
            <v>308422130.05</v>
          </cell>
          <cell r="AH1111">
            <v>306992000.58</v>
          </cell>
          <cell r="AI1111">
            <v>236459404.98</v>
          </cell>
          <cell r="AJ1111">
            <v>665352228.26</v>
          </cell>
          <cell r="AK1111">
            <v>0.177363261778731</v>
          </cell>
          <cell r="AL1111">
            <v>319322385.63</v>
          </cell>
          <cell r="AM1111">
            <v>0.0169873727298112</v>
          </cell>
          <cell r="AN1111">
            <v>0.0293976372780799</v>
          </cell>
          <cell r="AO1111">
            <v>0.0351550756257359</v>
          </cell>
          <cell r="AP1111">
            <v>0.00395258329008281</v>
          </cell>
          <cell r="AQ1111">
            <v>346029842.63</v>
          </cell>
          <cell r="AR1111">
            <v>187806862.97</v>
          </cell>
          <cell r="AS1111">
            <v>-113318594.6324</v>
          </cell>
          <cell r="AT1111">
            <v>275497247.03</v>
          </cell>
          <cell r="AU1111">
            <v>258339458.57</v>
          </cell>
          <cell r="AV1111">
            <v>257791670.53</v>
          </cell>
          <cell r="AW1111">
            <v>308422130.05</v>
          </cell>
          <cell r="AX1111">
            <v>42861184.68</v>
          </cell>
        </row>
        <row r="1112">
          <cell r="A1112" t="str">
            <v>002426.SZ</v>
          </cell>
          <cell r="B1112" t="str">
            <v>胜利精密</v>
          </cell>
          <cell r="C1112">
            <v>3746085701.55</v>
          </cell>
          <cell r="D1112">
            <v>0</v>
          </cell>
          <cell r="E1112">
            <v>0</v>
          </cell>
          <cell r="F1112">
            <v>0</v>
          </cell>
          <cell r="G1112">
            <v>3099703861.46</v>
          </cell>
          <cell r="H1112">
            <v>134039937.69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27567957.03</v>
          </cell>
          <cell r="P1112">
            <v>177647635.26</v>
          </cell>
          <cell r="Q1112">
            <v>244458221.18</v>
          </cell>
          <cell r="R1112">
            <v>213210871.21</v>
          </cell>
          <cell r="S1112">
            <v>126401332.17</v>
          </cell>
          <cell r="T1112">
            <v>3550489.03</v>
          </cell>
          <cell r="U1112">
            <v>2885167.54</v>
          </cell>
          <cell r="V1112">
            <v>0</v>
          </cell>
          <cell r="W1112">
            <v>0</v>
          </cell>
          <cell r="X1112">
            <v>5161568.74</v>
          </cell>
          <cell r="Y1112">
            <v>-71565008.31</v>
          </cell>
          <cell r="Z1112">
            <v>8332094.4</v>
          </cell>
        </row>
        <row r="1112">
          <cell r="AB1112">
            <v>32404206.22</v>
          </cell>
          <cell r="AC1112">
            <v>7763641.83</v>
          </cell>
          <cell r="AD1112">
            <v>-6187269.11</v>
          </cell>
          <cell r="AE1112">
            <v>3746085701.55</v>
          </cell>
          <cell r="AF1112">
            <v>3888989878.31</v>
          </cell>
          <cell r="AG1112">
            <v>-64618153.7599998</v>
          </cell>
          <cell r="AH1112">
            <v>-39977589.3699998</v>
          </cell>
          <cell r="AI1112">
            <v>-33790320.2599998</v>
          </cell>
          <cell r="AJ1112">
            <v>646381840.09</v>
          </cell>
          <cell r="AK1112">
            <v>0.172548599147785</v>
          </cell>
          <cell r="AL1112">
            <v>566679111.98</v>
          </cell>
          <cell r="AM1112">
            <v>0.00735913677004062</v>
          </cell>
          <cell r="AN1112">
            <v>0.0474222026438145</v>
          </cell>
          <cell r="AO1112">
            <v>0.0652569750550159</v>
          </cell>
          <cell r="AP1112">
            <v>0.0569156416047238</v>
          </cell>
          <cell r="AQ1112">
            <v>79702728.11</v>
          </cell>
          <cell r="AR1112">
            <v>-40511334.95</v>
          </cell>
          <cell r="AS1112">
            <v>-398550030.2444</v>
          </cell>
          <cell r="AT1112">
            <v>85889997.22</v>
          </cell>
          <cell r="AU1112">
            <v>-46698604.06</v>
          </cell>
          <cell r="AV1112">
            <v>-75807248.3099998</v>
          </cell>
          <cell r="AW1112">
            <v>-64618153.7599998</v>
          </cell>
          <cell r="AX1112">
            <v>665321.49</v>
          </cell>
        </row>
        <row r="1113">
          <cell r="A1113" t="str">
            <v>002264.SZ</v>
          </cell>
          <cell r="B1113" t="str">
            <v>新华都</v>
          </cell>
          <cell r="C1113">
            <v>3744447837</v>
          </cell>
          <cell r="D1113">
            <v>0</v>
          </cell>
          <cell r="E1113">
            <v>0</v>
          </cell>
          <cell r="F1113">
            <v>0</v>
          </cell>
          <cell r="G1113">
            <v>2815751287.05</v>
          </cell>
          <cell r="H1113">
            <v>11582347.17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11700713.35</v>
          </cell>
          <cell r="P1113">
            <v>676912413.62</v>
          </cell>
          <cell r="Q1113">
            <v>151058955.97</v>
          </cell>
          <cell r="R1113">
            <v>3937127.99</v>
          </cell>
          <cell r="S1113">
            <v>46027032.87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-1741217.24</v>
          </cell>
          <cell r="Y1113">
            <v>-5519527.57</v>
          </cell>
          <cell r="Z1113">
            <v>1462572.58</v>
          </cell>
        </row>
        <row r="1113">
          <cell r="AB1113">
            <v>1210947.47</v>
          </cell>
          <cell r="AC1113">
            <v>11056069.4</v>
          </cell>
          <cell r="AD1113">
            <v>5912663.52</v>
          </cell>
          <cell r="AE1113">
            <v>3744447837</v>
          </cell>
          <cell r="AF1113">
            <v>3705387530.85</v>
          </cell>
          <cell r="AG1113">
            <v>47783623.5400006</v>
          </cell>
          <cell r="AH1113">
            <v>37938501.6100006</v>
          </cell>
          <cell r="AI1113">
            <v>32025838.0900006</v>
          </cell>
          <cell r="AJ1113">
            <v>928696549.95</v>
          </cell>
          <cell r="AK1113">
            <v>0.248019625423346</v>
          </cell>
          <cell r="AL1113">
            <v>847934805.29</v>
          </cell>
          <cell r="AM1113">
            <v>0.00312481675786261</v>
          </cell>
          <cell r="AN1113">
            <v>0.180777632133429</v>
          </cell>
          <cell r="AO1113">
            <v>0.0403421178624367</v>
          </cell>
          <cell r="AP1113">
            <v>0.00105145756100434</v>
          </cell>
          <cell r="AQ1113">
            <v>80761744.6599998</v>
          </cell>
          <cell r="AR1113">
            <v>28822048.2699999</v>
          </cell>
          <cell r="AS1113">
            <v>-58339934.3492001</v>
          </cell>
          <cell r="AT1113">
            <v>74849081.1399999</v>
          </cell>
          <cell r="AU1113">
            <v>34734711.7899999</v>
          </cell>
          <cell r="AV1113">
            <v>82228309.2399998</v>
          </cell>
          <cell r="AW1113">
            <v>47783623.5400006</v>
          </cell>
          <cell r="AX1113">
            <v>0</v>
          </cell>
        </row>
        <row r="1114">
          <cell r="A1114" t="str">
            <v>603818.SH</v>
          </cell>
          <cell r="B1114" t="str">
            <v>曲美家居</v>
          </cell>
          <cell r="C1114">
            <v>3742735764.25</v>
          </cell>
          <cell r="D1114">
            <v>0</v>
          </cell>
          <cell r="E1114">
            <v>0</v>
          </cell>
          <cell r="F1114">
            <v>0</v>
          </cell>
          <cell r="G1114">
            <v>2171268593.15</v>
          </cell>
          <cell r="H1114">
            <v>168616378.27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13109943.35</v>
          </cell>
          <cell r="P1114">
            <v>850072717.56</v>
          </cell>
          <cell r="Q1114">
            <v>250260387.39</v>
          </cell>
          <cell r="R1114">
            <v>72486568.28</v>
          </cell>
          <cell r="S1114">
            <v>149764049.56</v>
          </cell>
          <cell r="T1114">
            <v>20922969.34</v>
          </cell>
          <cell r="U1114">
            <v>0</v>
          </cell>
          <cell r="V1114">
            <v>0</v>
          </cell>
          <cell r="W1114">
            <v>-9167998.04</v>
          </cell>
          <cell r="X1114">
            <v>3200013.4</v>
          </cell>
          <cell r="Y1114">
            <v>22600261.82</v>
          </cell>
          <cell r="Z1114">
            <v>137187.58</v>
          </cell>
        </row>
        <row r="1114">
          <cell r="AB1114">
            <v>1539315.79</v>
          </cell>
          <cell r="AC1114">
            <v>125847.82</v>
          </cell>
          <cell r="AD1114">
            <v>42311112.04</v>
          </cell>
          <cell r="AE1114">
            <v>3742735764.25</v>
          </cell>
          <cell r="AF1114">
            <v>3506962259.29</v>
          </cell>
          <cell r="AG1114">
            <v>221865388.62</v>
          </cell>
          <cell r="AH1114">
            <v>223278856.59</v>
          </cell>
          <cell r="AI1114">
            <v>180967744.55</v>
          </cell>
          <cell r="AJ1114">
            <v>1571467171.1</v>
          </cell>
          <cell r="AK1114">
            <v>0.419871257306059</v>
          </cell>
          <cell r="AL1114">
            <v>1207116410.43</v>
          </cell>
          <cell r="AM1114">
            <v>0.00350277021296134</v>
          </cell>
          <cell r="AN1114">
            <v>0.227126030557582</v>
          </cell>
          <cell r="AO1114">
            <v>0.0668656306919784</v>
          </cell>
          <cell r="AP1114">
            <v>0.0193672684490259</v>
          </cell>
          <cell r="AQ1114">
            <v>364350760.67</v>
          </cell>
          <cell r="AR1114">
            <v>172275599.07</v>
          </cell>
          <cell r="AS1114">
            <v>5704011.35479999</v>
          </cell>
          <cell r="AT1114">
            <v>322039648.63</v>
          </cell>
          <cell r="AU1114">
            <v>214586711.11</v>
          </cell>
          <cell r="AV1114">
            <v>191258088.61</v>
          </cell>
          <cell r="AW1114">
            <v>221865388.62</v>
          </cell>
          <cell r="AX1114">
            <v>11754971.3</v>
          </cell>
        </row>
        <row r="1115">
          <cell r="A1115" t="str">
            <v>002022.SZ</v>
          </cell>
          <cell r="B1115" t="str">
            <v>科华生物</v>
          </cell>
          <cell r="C1115">
            <v>3727801760.84</v>
          </cell>
          <cell r="D1115">
            <v>0</v>
          </cell>
          <cell r="E1115">
            <v>0</v>
          </cell>
          <cell r="F1115">
            <v>0</v>
          </cell>
          <cell r="G1115">
            <v>1562999885.12</v>
          </cell>
          <cell r="H1115">
            <v>28709765.49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27739560.72</v>
          </cell>
          <cell r="P1115">
            <v>457991383.79</v>
          </cell>
          <cell r="Q1115">
            <v>198058652.55</v>
          </cell>
          <cell r="R1115">
            <v>88311177.2</v>
          </cell>
          <cell r="S1115">
            <v>26053059.83</v>
          </cell>
          <cell r="T1115">
            <v>-1961022.77</v>
          </cell>
          <cell r="U1115">
            <v>0</v>
          </cell>
          <cell r="V1115">
            <v>0</v>
          </cell>
          <cell r="W1115">
            <v>0</v>
          </cell>
          <cell r="X1115">
            <v>13879273.79</v>
          </cell>
          <cell r="Y1115">
            <v>4881959.4</v>
          </cell>
          <cell r="Z1115">
            <v>842707.27</v>
          </cell>
        </row>
        <row r="1115">
          <cell r="AB1115">
            <v>663940.8</v>
          </cell>
          <cell r="AC1115">
            <v>816514.75</v>
          </cell>
          <cell r="AD1115">
            <v>224283116.35</v>
          </cell>
          <cell r="AE1115">
            <v>3727801760.84</v>
          </cell>
          <cell r="AF1115">
            <v>2361153719.21</v>
          </cell>
          <cell r="AG1115">
            <v>1346768492.94</v>
          </cell>
          <cell r="AH1115">
            <v>1346615918.99</v>
          </cell>
          <cell r="AI1115">
            <v>1122332802.64</v>
          </cell>
          <cell r="AJ1115">
            <v>2164801875.72</v>
          </cell>
          <cell r="AK1115">
            <v>0.580718078536504</v>
          </cell>
          <cell r="AL1115">
            <v>777135307.61</v>
          </cell>
          <cell r="AM1115">
            <v>0.00744126498662025</v>
          </cell>
          <cell r="AN1115">
            <v>0.122858299119103</v>
          </cell>
          <cell r="AO1115">
            <v>0.0531301461978415</v>
          </cell>
          <cell r="AP1115">
            <v>0.0236898802204816</v>
          </cell>
          <cell r="AQ1115">
            <v>1387666568.11</v>
          </cell>
          <cell r="AR1115">
            <v>1137330391.93</v>
          </cell>
          <cell r="AS1115">
            <v>836943365.53</v>
          </cell>
          <cell r="AT1115">
            <v>1163383451.76</v>
          </cell>
          <cell r="AU1115">
            <v>1361613508.28</v>
          </cell>
          <cell r="AV1115">
            <v>1346072810.05</v>
          </cell>
          <cell r="AW1115">
            <v>1346768492.94</v>
          </cell>
          <cell r="AX1115">
            <v>-1961022.77</v>
          </cell>
        </row>
        <row r="1116">
          <cell r="A1116" t="str">
            <v>002573.SZ</v>
          </cell>
          <cell r="B1116" t="str">
            <v>清新环境</v>
          </cell>
          <cell r="C1116">
            <v>3727536352.9</v>
          </cell>
          <cell r="D1116">
            <v>0</v>
          </cell>
          <cell r="E1116">
            <v>0</v>
          </cell>
          <cell r="F1116">
            <v>0</v>
          </cell>
          <cell r="G1116">
            <v>2842150486.85</v>
          </cell>
          <cell r="H1116">
            <v>215253126.09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35200373.25</v>
          </cell>
          <cell r="P1116">
            <v>44297553.91</v>
          </cell>
          <cell r="Q1116">
            <v>205286834.41</v>
          </cell>
          <cell r="R1116">
            <v>36140550.23</v>
          </cell>
          <cell r="S1116">
            <v>216187659.67</v>
          </cell>
          <cell r="T1116">
            <v>18983076.15</v>
          </cell>
          <cell r="U1116">
            <v>18107894.56</v>
          </cell>
          <cell r="V1116">
            <v>0</v>
          </cell>
          <cell r="W1116">
            <v>0</v>
          </cell>
          <cell r="X1116">
            <v>19247496.81</v>
          </cell>
          <cell r="Y1116">
            <v>0</v>
          </cell>
          <cell r="Z1116">
            <v>1341606.75</v>
          </cell>
        </row>
        <row r="1116">
          <cell r="AB1116">
            <v>3752979.24</v>
          </cell>
          <cell r="AC1116">
            <v>1077934.95</v>
          </cell>
          <cell r="AD1116">
            <v>43364047.4</v>
          </cell>
          <cell r="AE1116">
            <v>3727536352.9</v>
          </cell>
          <cell r="AF1116">
            <v>3379263458.32</v>
          </cell>
          <cell r="AG1116">
            <v>349350080.67</v>
          </cell>
          <cell r="AH1116">
            <v>352025124.96</v>
          </cell>
          <cell r="AI1116">
            <v>308661077.56</v>
          </cell>
          <cell r="AJ1116">
            <v>885385866.05</v>
          </cell>
          <cell r="AK1116">
            <v>0.237525749510444</v>
          </cell>
          <cell r="AL1116">
            <v>318250267.51</v>
          </cell>
          <cell r="AM1116">
            <v>0.0094433346632862</v>
          </cell>
          <cell r="AN1116">
            <v>0.0118838690534934</v>
          </cell>
          <cell r="AO1116">
            <v>0.0550730603204683</v>
          </cell>
          <cell r="AP1116">
            <v>0.00969555942811473</v>
          </cell>
          <cell r="AQ1116">
            <v>567135598.54</v>
          </cell>
          <cell r="AR1116">
            <v>307583891.47</v>
          </cell>
          <cell r="AS1116">
            <v>-173731513.5028</v>
          </cell>
          <cell r="AT1116">
            <v>523771551.14</v>
          </cell>
          <cell r="AU1116">
            <v>350947938.87</v>
          </cell>
          <cell r="AV1116">
            <v>331301538.1</v>
          </cell>
          <cell r="AW1116">
            <v>349350080.67</v>
          </cell>
          <cell r="AX1116">
            <v>875181.59</v>
          </cell>
        </row>
        <row r="1117">
          <cell r="A1117" t="str">
            <v>600337.SH</v>
          </cell>
          <cell r="B1117" t="str">
            <v>美克家居</v>
          </cell>
          <cell r="C1117">
            <v>3722851390.98</v>
          </cell>
          <cell r="D1117">
            <v>0</v>
          </cell>
          <cell r="E1117">
            <v>0</v>
          </cell>
          <cell r="F1117">
            <v>0</v>
          </cell>
          <cell r="G1117">
            <v>1877498918.96</v>
          </cell>
          <cell r="H1117">
            <v>110390621.69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38679372.14</v>
          </cell>
          <cell r="P1117">
            <v>1113629263.12</v>
          </cell>
          <cell r="Q1117">
            <v>354528679.77</v>
          </cell>
          <cell r="R1117">
            <v>52977195.42</v>
          </cell>
          <cell r="S1117">
            <v>125496964.9</v>
          </cell>
          <cell r="T1117">
            <v>304157.06</v>
          </cell>
          <cell r="U1117">
            <v>101578.89</v>
          </cell>
          <cell r="V1117">
            <v>0</v>
          </cell>
          <cell r="W1117">
            <v>0</v>
          </cell>
          <cell r="X1117">
            <v>3958262.49</v>
          </cell>
          <cell r="Y1117">
            <v>7805026.36</v>
          </cell>
          <cell r="Z1117">
            <v>-167555.08</v>
          </cell>
        </row>
        <row r="1117">
          <cell r="AB1117">
            <v>12524106.76</v>
          </cell>
          <cell r="AC1117">
            <v>6832843.47</v>
          </cell>
          <cell r="AD1117">
            <v>27555617.23</v>
          </cell>
          <cell r="AE1117">
            <v>3722851390.98</v>
          </cell>
          <cell r="AF1117">
            <v>3562810394.31</v>
          </cell>
          <cell r="AG1117">
            <v>148414309.8</v>
          </cell>
          <cell r="AH1117">
            <v>154105573.09</v>
          </cell>
          <cell r="AI1117">
            <v>126549955.86</v>
          </cell>
          <cell r="AJ1117">
            <v>1845352472.02</v>
          </cell>
          <cell r="AK1117">
            <v>0.495682550340596</v>
          </cell>
          <cell r="AL1117">
            <v>1561928273.52</v>
          </cell>
          <cell r="AM1117">
            <v>0.0103897169340993</v>
          </cell>
          <cell r="AN1117">
            <v>0.299133418491585</v>
          </cell>
          <cell r="AO1117">
            <v>0.0952304141467957</v>
          </cell>
          <cell r="AP1117">
            <v>0.0142302740174795</v>
          </cell>
          <cell r="AQ1117">
            <v>283424198.5</v>
          </cell>
          <cell r="AR1117">
            <v>130371616.37</v>
          </cell>
          <cell r="AS1117">
            <v>-216016016.8964</v>
          </cell>
          <cell r="AT1117">
            <v>255868581.27</v>
          </cell>
          <cell r="AU1117">
            <v>157927233.6</v>
          </cell>
          <cell r="AV1117">
            <v>163216495.95</v>
          </cell>
          <cell r="AW1117">
            <v>148414309.8</v>
          </cell>
          <cell r="AX1117">
            <v>202578.17</v>
          </cell>
        </row>
        <row r="1118">
          <cell r="A1118" t="str">
            <v>002461.SZ</v>
          </cell>
          <cell r="B1118" t="str">
            <v>珠江啤酒</v>
          </cell>
          <cell r="C1118">
            <v>3718298958.94</v>
          </cell>
          <cell r="D1118">
            <v>0</v>
          </cell>
          <cell r="E1118">
            <v>0</v>
          </cell>
          <cell r="F1118">
            <v>0</v>
          </cell>
          <cell r="G1118">
            <v>1891034998.4</v>
          </cell>
          <cell r="H1118">
            <v>26620844.6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349277972.24</v>
          </cell>
          <cell r="P1118">
            <v>633491717.79</v>
          </cell>
          <cell r="Q1118">
            <v>250185112.29</v>
          </cell>
          <cell r="R1118">
            <v>125506839.56</v>
          </cell>
          <cell r="S1118">
            <v>-163804649.81</v>
          </cell>
          <cell r="T1118">
            <v>5606816.25</v>
          </cell>
          <cell r="U1118">
            <v>0</v>
          </cell>
          <cell r="V1118">
            <v>0</v>
          </cell>
          <cell r="W1118">
            <v>-1375622.27</v>
          </cell>
          <cell r="X1118">
            <v>1648686.66</v>
          </cell>
          <cell r="Y1118">
            <v>25409681.97</v>
          </cell>
          <cell r="Z1118">
            <v>46368944.26</v>
          </cell>
        </row>
        <row r="1118">
          <cell r="AB1118">
            <v>4947303.69</v>
          </cell>
          <cell r="AC1118">
            <v>1282634.11</v>
          </cell>
          <cell r="AD1118">
            <v>118206804.64</v>
          </cell>
          <cell r="AE1118">
            <v>3718298958.94</v>
          </cell>
          <cell r="AF1118">
            <v>3085691990.47</v>
          </cell>
          <cell r="AG1118">
            <v>656148738.08</v>
          </cell>
          <cell r="AH1118">
            <v>659813407.66</v>
          </cell>
          <cell r="AI1118">
            <v>541606603.02</v>
          </cell>
          <cell r="AJ1118">
            <v>1827263960.54</v>
          </cell>
          <cell r="AK1118">
            <v>0.491424702725063</v>
          </cell>
          <cell r="AL1118">
            <v>1380206654.27</v>
          </cell>
          <cell r="AM1118">
            <v>0.093934881540448</v>
          </cell>
          <cell r="AN1118">
            <v>0.170371378091285</v>
          </cell>
          <cell r="AO1118">
            <v>0.0672848297172215</v>
          </cell>
          <cell r="AP1118">
            <v>0.03375383231578</v>
          </cell>
          <cell r="AQ1118">
            <v>447057306.27</v>
          </cell>
          <cell r="AR1118">
            <v>492655151.44</v>
          </cell>
          <cell r="AS1118">
            <v>-248568986.3904</v>
          </cell>
          <cell r="AT1118">
            <v>328850501.63</v>
          </cell>
          <cell r="AU1118">
            <v>610861956.08</v>
          </cell>
          <cell r="AV1118">
            <v>461492049.69</v>
          </cell>
          <cell r="AW1118">
            <v>656148738.08</v>
          </cell>
          <cell r="AX1118">
            <v>4231193.98</v>
          </cell>
        </row>
        <row r="1119">
          <cell r="A1119" t="str">
            <v>002436.SZ</v>
          </cell>
          <cell r="B1119" t="str">
            <v>兴森科技</v>
          </cell>
          <cell r="C1119">
            <v>3716513512.93</v>
          </cell>
          <cell r="D1119">
            <v>0</v>
          </cell>
          <cell r="E1119">
            <v>0</v>
          </cell>
          <cell r="F1119">
            <v>0</v>
          </cell>
          <cell r="G1119">
            <v>2516341961.92</v>
          </cell>
          <cell r="H1119">
            <v>53130395.89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16020306.05</v>
          </cell>
          <cell r="P1119">
            <v>121045403.32</v>
          </cell>
          <cell r="Q1119">
            <v>271933061.52</v>
          </cell>
          <cell r="R1119">
            <v>191662676.57</v>
          </cell>
          <cell r="S1119">
            <v>57247679.9</v>
          </cell>
          <cell r="T1119">
            <v>6021645.55</v>
          </cell>
          <cell r="U1119">
            <v>13780840.5</v>
          </cell>
          <cell r="V1119">
            <v>0</v>
          </cell>
          <cell r="W1119">
            <v>0</v>
          </cell>
          <cell r="X1119">
            <v>24693441.71</v>
          </cell>
          <cell r="Y1119">
            <v>9769554.73</v>
          </cell>
          <cell r="Z1119">
            <v>3551236.67</v>
          </cell>
        </row>
        <row r="1119">
          <cell r="AB1119">
            <v>18309455.04</v>
          </cell>
          <cell r="AC1119">
            <v>4979474.28</v>
          </cell>
          <cell r="AD1119">
            <v>54182744.23</v>
          </cell>
          <cell r="AE1119">
            <v>3716513512.93</v>
          </cell>
          <cell r="AF1119">
            <v>3174251089.28</v>
          </cell>
          <cell r="AG1119">
            <v>517372309.429999</v>
          </cell>
          <cell r="AH1119">
            <v>530702290.189999</v>
          </cell>
          <cell r="AI1119">
            <v>476519545.959999</v>
          </cell>
          <cell r="AJ1119">
            <v>1200171551.01</v>
          </cell>
          <cell r="AK1119">
            <v>0.322929419423479</v>
          </cell>
          <cell r="AL1119">
            <v>597101021.43</v>
          </cell>
          <cell r="AM1119">
            <v>0.00431057387367604</v>
          </cell>
          <cell r="AN1119">
            <v>0.032569612056804</v>
          </cell>
          <cell r="AO1119">
            <v>0.0731688612388806</v>
          </cell>
          <cell r="AP1119">
            <v>0.0515705582404565</v>
          </cell>
          <cell r="AQ1119">
            <v>603070529.58</v>
          </cell>
          <cell r="AR1119">
            <v>491640105.45</v>
          </cell>
          <cell r="AS1119">
            <v>202135403.5044</v>
          </cell>
          <cell r="AT1119">
            <v>548887785.35</v>
          </cell>
          <cell r="AU1119">
            <v>545822849.68</v>
          </cell>
          <cell r="AV1119">
            <v>515467947.89</v>
          </cell>
          <cell r="AW1119">
            <v>517372309.429999</v>
          </cell>
          <cell r="AX1119">
            <v>-7759194.95</v>
          </cell>
        </row>
        <row r="1120">
          <cell r="A1120" t="str">
            <v>000728.SZ</v>
          </cell>
          <cell r="B1120" t="str">
            <v>国元证券</v>
          </cell>
          <cell r="C1120">
            <v>3708298268.03</v>
          </cell>
          <cell r="D1120">
            <v>2286965778.24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33468410.79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703184084.05</v>
          </cell>
          <cell r="U1120">
            <v>84918540.09</v>
          </cell>
          <cell r="V1120">
            <v>24516022.32</v>
          </cell>
          <cell r="W1120">
            <v>85684085.27</v>
          </cell>
          <cell r="X1120">
            <v>13745545.46</v>
          </cell>
          <cell r="Y1120">
            <v>4314859.67</v>
          </cell>
          <cell r="Z1120">
            <v>-49637.47</v>
          </cell>
        </row>
        <row r="1120">
          <cell r="AB1120">
            <v>1212549.11</v>
          </cell>
          <cell r="AC1120">
            <v>1291601.59</v>
          </cell>
          <cell r="AD1120">
            <v>359351695.87</v>
          </cell>
          <cell r="AE1120">
            <v>3708298268.03</v>
          </cell>
          <cell r="AF1120">
            <v>33468410.79</v>
          </cell>
          <cell r="AG1120">
            <v>4470104006.28</v>
          </cell>
          <cell r="AH1120">
            <v>4470024953.8</v>
          </cell>
          <cell r="AI1120">
            <v>4110673257.93</v>
          </cell>
          <cell r="AJ1120">
            <v>3708298268.03</v>
          </cell>
          <cell r="AK1120">
            <v>1</v>
          </cell>
          <cell r="AL1120">
            <v>37862322.94</v>
          </cell>
          <cell r="AM1120">
            <v>0.00902527476781952</v>
          </cell>
          <cell r="AN1120">
            <v>0</v>
          </cell>
          <cell r="AO1120">
            <v>0</v>
          </cell>
          <cell r="AP1120">
            <v>0</v>
          </cell>
          <cell r="AQ1120">
            <v>3670435945.09</v>
          </cell>
          <cell r="AR1120">
            <v>3311084249.22</v>
          </cell>
          <cell r="AS1120">
            <v>751401888.3128</v>
          </cell>
          <cell r="AT1120">
            <v>3311084249.22</v>
          </cell>
          <cell r="AU1120">
            <v>3670435945.09</v>
          </cell>
          <cell r="AV1120">
            <v>3656719814.64</v>
          </cell>
          <cell r="AW1120">
            <v>4470104006.28</v>
          </cell>
          <cell r="AX1120">
            <v>728465651.55</v>
          </cell>
        </row>
        <row r="1121">
          <cell r="A1121" t="str">
            <v>600983.SH</v>
          </cell>
          <cell r="B1121" t="str">
            <v>惠而浦</v>
          </cell>
          <cell r="C1121">
            <v>3708144305.51</v>
          </cell>
          <cell r="D1121">
            <v>0</v>
          </cell>
          <cell r="E1121">
            <v>0</v>
          </cell>
          <cell r="F1121">
            <v>0</v>
          </cell>
          <cell r="G1121">
            <v>3333360909.48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19232833.3</v>
          </cell>
          <cell r="P1121">
            <v>374504648.05</v>
          </cell>
          <cell r="Q1121">
            <v>155524590.68</v>
          </cell>
          <cell r="R1121">
            <v>93704172.8</v>
          </cell>
          <cell r="S1121">
            <v>8484099.03</v>
          </cell>
          <cell r="T1121">
            <v>165851165.42</v>
          </cell>
          <cell r="U1121">
            <v>0</v>
          </cell>
          <cell r="V1121">
            <v>0</v>
          </cell>
          <cell r="W1121">
            <v>-110854522.82</v>
          </cell>
          <cell r="X1121">
            <v>-2287980.72</v>
          </cell>
          <cell r="Y1121">
            <v>104241407.88</v>
          </cell>
          <cell r="Z1121">
            <v>943189.87</v>
          </cell>
        </row>
        <row r="1121">
          <cell r="AB1121">
            <v>18445169.9</v>
          </cell>
          <cell r="AC1121">
            <v>4363676.91</v>
          </cell>
          <cell r="AD1121">
            <v>-62323916.51</v>
          </cell>
          <cell r="AE1121">
            <v>3708144305.51</v>
          </cell>
          <cell r="AF1121">
            <v>3984811253.34</v>
          </cell>
          <cell r="AG1121">
            <v>-322680542.52</v>
          </cell>
          <cell r="AH1121">
            <v>-308599049.53</v>
          </cell>
          <cell r="AI1121">
            <v>-246275133.02</v>
          </cell>
          <cell r="AJ1121">
            <v>374783396.03</v>
          </cell>
          <cell r="AK1121">
            <v>0.101070337384956</v>
          </cell>
          <cell r="AL1121">
            <v>733126159.72</v>
          </cell>
          <cell r="AM1121">
            <v>0.00518664639653359</v>
          </cell>
          <cell r="AN1121">
            <v>0.100995165558556</v>
          </cell>
          <cell r="AO1121">
            <v>0.0419413533742209</v>
          </cell>
          <cell r="AP1121">
            <v>0.0252698290788639</v>
          </cell>
          <cell r="AQ1121">
            <v>-358342763.69</v>
          </cell>
          <cell r="AR1121">
            <v>-304502946.21</v>
          </cell>
          <cell r="AS1121">
            <v>-570417715.194</v>
          </cell>
          <cell r="AT1121">
            <v>-296018847.18</v>
          </cell>
          <cell r="AU1121">
            <v>-366826862.72</v>
          </cell>
          <cell r="AV1121">
            <v>-369193086.09</v>
          </cell>
          <cell r="AW1121">
            <v>-322680542.52</v>
          </cell>
          <cell r="AX1121">
            <v>54996642.6</v>
          </cell>
        </row>
        <row r="1122">
          <cell r="A1122" t="str">
            <v>603303.SH</v>
          </cell>
          <cell r="B1122" t="str">
            <v>得邦照明</v>
          </cell>
          <cell r="C1122">
            <v>3706901910.9</v>
          </cell>
          <cell r="D1122">
            <v>0</v>
          </cell>
          <cell r="E1122">
            <v>0</v>
          </cell>
          <cell r="F1122">
            <v>0</v>
          </cell>
          <cell r="G1122">
            <v>3151052594.36</v>
          </cell>
          <cell r="H1122">
            <v>7498461.74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6680343.88</v>
          </cell>
          <cell r="P1122">
            <v>108210112.16</v>
          </cell>
          <cell r="Q1122">
            <v>114112906.65</v>
          </cell>
          <cell r="R1122">
            <v>106518687.48</v>
          </cell>
          <cell r="S1122">
            <v>-43535846.61</v>
          </cell>
          <cell r="T1122">
            <v>51263690.56</v>
          </cell>
          <cell r="U1122">
            <v>5984062.44</v>
          </cell>
          <cell r="V1122">
            <v>0</v>
          </cell>
          <cell r="W1122">
            <v>-8909654.48</v>
          </cell>
          <cell r="X1122">
            <v>24402031.16</v>
          </cell>
          <cell r="Y1122">
            <v>8089119.16</v>
          </cell>
          <cell r="Z1122">
            <v>228507.84</v>
          </cell>
        </row>
        <row r="1122">
          <cell r="AB1122">
            <v>45910047.45</v>
          </cell>
          <cell r="AC1122">
            <v>1065049.14</v>
          </cell>
          <cell r="AD1122">
            <v>42595514.49</v>
          </cell>
          <cell r="AE1122">
            <v>3706901910.9</v>
          </cell>
          <cell r="AF1122">
            <v>3443038797.92</v>
          </cell>
          <cell r="AG1122">
            <v>273954506.58</v>
          </cell>
          <cell r="AH1122">
            <v>318799504.89</v>
          </cell>
          <cell r="AI1122">
            <v>276203990.4</v>
          </cell>
          <cell r="AJ1122">
            <v>555849316.54</v>
          </cell>
          <cell r="AK1122">
            <v>0.14994983139574</v>
          </cell>
          <cell r="AL1122">
            <v>298766171.02</v>
          </cell>
          <cell r="AM1122">
            <v>0.00180213667385066</v>
          </cell>
          <cell r="AN1122">
            <v>0.0291915229377428</v>
          </cell>
          <cell r="AO1122">
            <v>0.0307839024049855</v>
          </cell>
          <cell r="AP1122">
            <v>0.0287352322883932</v>
          </cell>
          <cell r="AQ1122">
            <v>257083145.52</v>
          </cell>
          <cell r="AR1122">
            <v>258023477.64</v>
          </cell>
          <cell r="AS1122">
            <v>13737184.8616</v>
          </cell>
          <cell r="AT1122">
            <v>214487631.03</v>
          </cell>
          <cell r="AU1122">
            <v>300618992.13</v>
          </cell>
          <cell r="AV1122">
            <v>180566162.15</v>
          </cell>
          <cell r="AW1122">
            <v>273954506.58</v>
          </cell>
          <cell r="AX1122">
            <v>36369973.64</v>
          </cell>
        </row>
        <row r="1123">
          <cell r="A1123" t="str">
            <v>000544.SZ</v>
          </cell>
          <cell r="B1123" t="str">
            <v>中原环保</v>
          </cell>
          <cell r="C1123">
            <v>3706610089.7</v>
          </cell>
          <cell r="D1123">
            <v>0</v>
          </cell>
          <cell r="E1123">
            <v>0</v>
          </cell>
          <cell r="F1123">
            <v>0</v>
          </cell>
          <cell r="G1123">
            <v>2725939227.31</v>
          </cell>
          <cell r="H1123">
            <v>275727735.01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26065975.62</v>
          </cell>
          <cell r="P1123">
            <v>1845899.2</v>
          </cell>
          <cell r="Q1123">
            <v>84285384.88</v>
          </cell>
          <cell r="R1123">
            <v>47702740.73</v>
          </cell>
          <cell r="S1123">
            <v>260284257.81</v>
          </cell>
          <cell r="T1123">
            <v>1521729.5</v>
          </cell>
          <cell r="U1123">
            <v>577848.23</v>
          </cell>
          <cell r="V1123">
            <v>0</v>
          </cell>
          <cell r="W1123">
            <v>0</v>
          </cell>
          <cell r="X1123">
            <v>10329236.57</v>
          </cell>
          <cell r="Y1123">
            <v>3102343.53</v>
          </cell>
          <cell r="Z1123">
            <v>-16299.52</v>
          </cell>
        </row>
        <row r="1123">
          <cell r="AB1123">
            <v>703040.43</v>
          </cell>
          <cell r="AC1123">
            <v>501881.75</v>
          </cell>
          <cell r="AD1123">
            <v>90774259.47</v>
          </cell>
          <cell r="AE1123">
            <v>3706610089.7</v>
          </cell>
          <cell r="AF1123">
            <v>3146123485.55</v>
          </cell>
          <cell r="AG1123">
            <v>548560454.03</v>
          </cell>
          <cell r="AH1123">
            <v>548761612.71</v>
          </cell>
          <cell r="AI1123">
            <v>457987353.24</v>
          </cell>
          <cell r="AJ1123">
            <v>980670862.39</v>
          </cell>
          <cell r="AK1123">
            <v>0.264573515599903</v>
          </cell>
          <cell r="AL1123">
            <v>162801185.28</v>
          </cell>
          <cell r="AM1123">
            <v>0.00703229500519427</v>
          </cell>
          <cell r="AN1123">
            <v>0.000498001989777511</v>
          </cell>
          <cell r="AO1123">
            <v>0.0227392099088636</v>
          </cell>
          <cell r="AP1123">
            <v>0.012869640878213</v>
          </cell>
          <cell r="AQ1123">
            <v>817869677.11</v>
          </cell>
          <cell r="AR1123">
            <v>466811159.83</v>
          </cell>
          <cell r="AS1123">
            <v>-50581544.6076</v>
          </cell>
          <cell r="AT1123">
            <v>727095417.64</v>
          </cell>
          <cell r="AU1123">
            <v>557585419.3</v>
          </cell>
          <cell r="AV1123">
            <v>531595247.33</v>
          </cell>
          <cell r="AW1123">
            <v>548560454.03</v>
          </cell>
          <cell r="AX1123">
            <v>943881.27</v>
          </cell>
        </row>
        <row r="1124">
          <cell r="A1124" t="str">
            <v>002734.SZ</v>
          </cell>
          <cell r="B1124" t="str">
            <v>利民股份</v>
          </cell>
          <cell r="C1124">
            <v>3701281699.85</v>
          </cell>
          <cell r="D1124">
            <v>0</v>
          </cell>
          <cell r="E1124">
            <v>0</v>
          </cell>
          <cell r="F1124">
            <v>0</v>
          </cell>
          <cell r="G1124">
            <v>2859450503.19</v>
          </cell>
          <cell r="H1124">
            <v>63081537.34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18866462.21</v>
          </cell>
          <cell r="P1124">
            <v>111660748.3</v>
          </cell>
          <cell r="Q1124">
            <v>196394812.21</v>
          </cell>
          <cell r="R1124">
            <v>133976717.04</v>
          </cell>
          <cell r="S1124">
            <v>49787006.73</v>
          </cell>
          <cell r="T1124">
            <v>23399460.09</v>
          </cell>
          <cell r="U1124">
            <v>18918181.06</v>
          </cell>
          <cell r="V1124">
            <v>0</v>
          </cell>
          <cell r="W1124">
            <v>-269451.16</v>
          </cell>
          <cell r="X1124">
            <v>17012849.92</v>
          </cell>
          <cell r="Y1124">
            <v>102424.04</v>
          </cell>
          <cell r="Z1124">
            <v>156483.48</v>
          </cell>
        </row>
        <row r="1124">
          <cell r="AB1124">
            <v>1268393.25</v>
          </cell>
          <cell r="AC1124">
            <v>6437179.48</v>
          </cell>
          <cell r="AD1124">
            <v>56516072.15</v>
          </cell>
          <cell r="AE1124">
            <v>3701281699.85</v>
          </cell>
          <cell r="AF1124">
            <v>3370136249.68</v>
          </cell>
          <cell r="AG1124">
            <v>337316668.62</v>
          </cell>
          <cell r="AH1124">
            <v>332147882.39</v>
          </cell>
          <cell r="AI1124">
            <v>275631810.24</v>
          </cell>
          <cell r="AJ1124">
            <v>841831196.66</v>
          </cell>
          <cell r="AK1124">
            <v>0.227443157513279</v>
          </cell>
          <cell r="AL1124">
            <v>466169950.03</v>
          </cell>
          <cell r="AM1124">
            <v>0.00509727811605493</v>
          </cell>
          <cell r="AN1124">
            <v>0.0301681302194657</v>
          </cell>
          <cell r="AO1124">
            <v>0.0530612982572927</v>
          </cell>
          <cell r="AP1124">
            <v>0.03619738455612</v>
          </cell>
          <cell r="AQ1124">
            <v>375661246.63</v>
          </cell>
          <cell r="AR1124">
            <v>269358167.75</v>
          </cell>
          <cell r="AS1124">
            <v>51929939.7004</v>
          </cell>
          <cell r="AT1124">
            <v>319145174.48</v>
          </cell>
          <cell r="AU1124">
            <v>325874239.9</v>
          </cell>
          <cell r="AV1124">
            <v>300892129.08</v>
          </cell>
          <cell r="AW1124">
            <v>337316668.62</v>
          </cell>
          <cell r="AX1124">
            <v>4211827.87</v>
          </cell>
        </row>
        <row r="1125">
          <cell r="A1125" t="str">
            <v>000637.SZ</v>
          </cell>
          <cell r="B1125" t="str">
            <v>茂化实华</v>
          </cell>
          <cell r="C1125">
            <v>3700014985.05</v>
          </cell>
          <cell r="D1125">
            <v>0</v>
          </cell>
          <cell r="E1125">
            <v>0</v>
          </cell>
          <cell r="F1125">
            <v>0</v>
          </cell>
          <cell r="G1125">
            <v>3527649325.38</v>
          </cell>
          <cell r="H1125">
            <v>17641967.89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2366757.37</v>
          </cell>
          <cell r="P1125">
            <v>29878774.58</v>
          </cell>
          <cell r="Q1125">
            <v>66458844.16</v>
          </cell>
          <cell r="R1125">
            <v>10622747.38</v>
          </cell>
          <cell r="S1125">
            <v>13094580.57</v>
          </cell>
          <cell r="T1125">
            <v>7885707.71</v>
          </cell>
          <cell r="U1125">
            <v>3110852.52</v>
          </cell>
          <cell r="V1125">
            <v>0</v>
          </cell>
          <cell r="W1125">
            <v>599923.87</v>
          </cell>
          <cell r="X1125">
            <v>-313536.33</v>
          </cell>
          <cell r="Y1125">
            <v>-4950129.91</v>
          </cell>
          <cell r="Z1125">
            <v>-106615.16</v>
          </cell>
        </row>
        <row r="1125">
          <cell r="AB1125">
            <v>158467.61</v>
          </cell>
          <cell r="AC1125">
            <v>304176.77</v>
          </cell>
          <cell r="AD1125">
            <v>23770329.54</v>
          </cell>
          <cell r="AE1125">
            <v>3700014985.05</v>
          </cell>
          <cell r="AF1125">
            <v>3650071029.44</v>
          </cell>
          <cell r="AG1125">
            <v>63586638.2700001</v>
          </cell>
          <cell r="AH1125">
            <v>63440929.1100001</v>
          </cell>
          <cell r="AI1125">
            <v>39670599.5700001</v>
          </cell>
          <cell r="AJ1125">
            <v>172365659.67</v>
          </cell>
          <cell r="AK1125">
            <v>0.0465851247539396</v>
          </cell>
          <cell r="AL1125">
            <v>104522702.74</v>
          </cell>
          <cell r="AM1125">
            <v>0.000639661563416078</v>
          </cell>
          <cell r="AN1125">
            <v>0.00807531177595926</v>
          </cell>
          <cell r="AO1125">
            <v>0.0179617770275333</v>
          </cell>
          <cell r="AP1125">
            <v>0.00287100117781184</v>
          </cell>
          <cell r="AQ1125">
            <v>67842956.9300001</v>
          </cell>
          <cell r="AR1125">
            <v>30978046.8200001</v>
          </cell>
          <cell r="AS1125">
            <v>-44938141.3735999</v>
          </cell>
          <cell r="AT1125">
            <v>44072627.3900001</v>
          </cell>
          <cell r="AU1125">
            <v>54748376.3600001</v>
          </cell>
          <cell r="AV1125">
            <v>50553619.3700001</v>
          </cell>
          <cell r="AW1125">
            <v>63586638.2700001</v>
          </cell>
          <cell r="AX1125">
            <v>5374779.06</v>
          </cell>
        </row>
        <row r="1126">
          <cell r="A1126" t="str">
            <v>002548.SZ</v>
          </cell>
          <cell r="B1126" t="str">
            <v>金新农</v>
          </cell>
          <cell r="C1126">
            <v>3698096346.75</v>
          </cell>
          <cell r="D1126">
            <v>0</v>
          </cell>
          <cell r="E1126">
            <v>0</v>
          </cell>
          <cell r="F1126">
            <v>0</v>
          </cell>
          <cell r="G1126">
            <v>3099250638.09</v>
          </cell>
          <cell r="H1126">
            <v>101172214.92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9922339.77</v>
          </cell>
          <cell r="P1126">
            <v>52409749.96</v>
          </cell>
          <cell r="Q1126">
            <v>298175185.56</v>
          </cell>
          <cell r="R1126">
            <v>93578367.24</v>
          </cell>
          <cell r="S1126">
            <v>100706949.46</v>
          </cell>
          <cell r="T1126">
            <v>-11749014.39</v>
          </cell>
          <cell r="U1126">
            <v>221911.11</v>
          </cell>
          <cell r="V1126">
            <v>0</v>
          </cell>
          <cell r="W1126">
            <v>103200</v>
          </cell>
          <cell r="X1126">
            <v>5834831.2</v>
          </cell>
          <cell r="Y1126">
            <v>201407387.07</v>
          </cell>
          <cell r="Z1126">
            <v>1807818.27</v>
          </cell>
        </row>
        <row r="1126">
          <cell r="AB1126">
            <v>6342497.64</v>
          </cell>
          <cell r="AC1126">
            <v>179849366.99</v>
          </cell>
          <cell r="AD1126">
            <v>9826730.57</v>
          </cell>
          <cell r="AE1126">
            <v>3698096346.75</v>
          </cell>
          <cell r="AF1126">
            <v>3654043230.08</v>
          </cell>
          <cell r="AG1126">
            <v>-173027097.72</v>
          </cell>
          <cell r="AH1126">
            <v>-346533967.07</v>
          </cell>
          <cell r="AI1126">
            <v>-356360697.64</v>
          </cell>
          <cell r="AJ1126">
            <v>598845708.66</v>
          </cell>
          <cell r="AK1126">
            <v>0.161933506461043</v>
          </cell>
          <cell r="AL1126">
            <v>828999898.95</v>
          </cell>
          <cell r="AM1126">
            <v>0.00268309390552251</v>
          </cell>
          <cell r="AN1126">
            <v>0.0141720888386424</v>
          </cell>
          <cell r="AO1126">
            <v>0.0806293718718404</v>
          </cell>
          <cell r="AP1126">
            <v>0.0253044697773327</v>
          </cell>
          <cell r="AQ1126">
            <v>-230154190.29</v>
          </cell>
          <cell r="AR1126">
            <v>-340687870.32</v>
          </cell>
          <cell r="AS1126">
            <v>-530478981.152</v>
          </cell>
          <cell r="AT1126">
            <v>-239980920.86</v>
          </cell>
          <cell r="AU1126">
            <v>-330861139.75</v>
          </cell>
          <cell r="AV1126">
            <v>-161846548.79</v>
          </cell>
          <cell r="AW1126">
            <v>-173027097.72</v>
          </cell>
          <cell r="AX1126">
            <v>-11867725.5</v>
          </cell>
        </row>
        <row r="1127">
          <cell r="A1127" t="str">
            <v>002206.SZ</v>
          </cell>
          <cell r="B1127" t="str">
            <v>海利得</v>
          </cell>
          <cell r="C1127">
            <v>3679380121.01</v>
          </cell>
          <cell r="D1127">
            <v>0</v>
          </cell>
          <cell r="E1127">
            <v>0</v>
          </cell>
          <cell r="F1127">
            <v>0</v>
          </cell>
          <cell r="G1127">
            <v>2865371340.65</v>
          </cell>
          <cell r="H1127">
            <v>30911371.96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20031582.16</v>
          </cell>
          <cell r="P1127">
            <v>31782282.64</v>
          </cell>
          <cell r="Q1127">
            <v>112927727.26</v>
          </cell>
          <cell r="R1127">
            <v>131810768.26</v>
          </cell>
          <cell r="S1127">
            <v>12174404.11</v>
          </cell>
          <cell r="T1127">
            <v>19175080</v>
          </cell>
          <cell r="U1127">
            <v>0</v>
          </cell>
          <cell r="V1127">
            <v>0</v>
          </cell>
          <cell r="W1127">
            <v>-3675000</v>
          </cell>
          <cell r="X1127">
            <v>9415853.33</v>
          </cell>
          <cell r="Y1127">
            <v>10317362.19</v>
          </cell>
          <cell r="Z1127">
            <v>146805.75</v>
          </cell>
        </row>
        <row r="1127">
          <cell r="AB1127">
            <v>1330939.7</v>
          </cell>
          <cell r="AC1127">
            <v>52213.7</v>
          </cell>
          <cell r="AD1127">
            <v>64455223.78</v>
          </cell>
          <cell r="AE1127">
            <v>3679380121.01</v>
          </cell>
          <cell r="AF1127">
            <v>3174098105.08</v>
          </cell>
          <cell r="AG1127">
            <v>501195686.16</v>
          </cell>
          <cell r="AH1127">
            <v>502474412.16</v>
          </cell>
          <cell r="AI1127">
            <v>438019188.38</v>
          </cell>
          <cell r="AJ1127">
            <v>814008780.36</v>
          </cell>
          <cell r="AK1127">
            <v>0.221235304205686</v>
          </cell>
          <cell r="AL1127">
            <v>305590996.51</v>
          </cell>
          <cell r="AM1127">
            <v>0.00544428178149239</v>
          </cell>
          <cell r="AN1127">
            <v>0.00863794486971237</v>
          </cell>
          <cell r="AO1127">
            <v>0.0306920523419584</v>
          </cell>
          <cell r="AP1127">
            <v>0.035824177966102</v>
          </cell>
          <cell r="AQ1127">
            <v>508417783.85</v>
          </cell>
          <cell r="AR1127">
            <v>431788155.96</v>
          </cell>
          <cell r="AS1127">
            <v>180151950.6888</v>
          </cell>
          <cell r="AT1127">
            <v>443962560.07</v>
          </cell>
          <cell r="AU1127">
            <v>496243379.74</v>
          </cell>
          <cell r="AV1127">
            <v>466958638.31</v>
          </cell>
          <cell r="AW1127">
            <v>501195686.16</v>
          </cell>
          <cell r="AX1127">
            <v>15500080</v>
          </cell>
        </row>
        <row r="1128">
          <cell r="A1128" t="str">
            <v>603378.SH</v>
          </cell>
          <cell r="B1128" t="str">
            <v>亚士创能</v>
          </cell>
          <cell r="C1128">
            <v>3677573516.89</v>
          </cell>
          <cell r="D1128">
            <v>0</v>
          </cell>
          <cell r="E1128">
            <v>0</v>
          </cell>
          <cell r="F1128">
            <v>0</v>
          </cell>
          <cell r="G1128">
            <v>2738616266.22</v>
          </cell>
          <cell r="H1128">
            <v>51387067.05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28026562.27</v>
          </cell>
          <cell r="P1128">
            <v>457777457.32</v>
          </cell>
          <cell r="Q1128">
            <v>154484269.79</v>
          </cell>
          <cell r="R1128">
            <v>72412643.42</v>
          </cell>
          <cell r="S1128">
            <v>60768724.1</v>
          </cell>
          <cell r="T1128">
            <v>1680270.68</v>
          </cell>
          <cell r="U1128">
            <v>266720.42</v>
          </cell>
          <cell r="V1128">
            <v>0</v>
          </cell>
          <cell r="W1128">
            <v>18655300</v>
          </cell>
          <cell r="X1128">
            <v>73096994.52</v>
          </cell>
          <cell r="Y1128">
            <v>11076428.54</v>
          </cell>
          <cell r="Z1128">
            <v>169291.76</v>
          </cell>
        </row>
        <row r="1128">
          <cell r="AB1128">
            <v>1061599.78</v>
          </cell>
          <cell r="AC1128">
            <v>3261250.87</v>
          </cell>
          <cell r="AD1128">
            <v>24074326.63</v>
          </cell>
          <cell r="AE1128">
            <v>3677573516.89</v>
          </cell>
          <cell r="AF1128">
            <v>3512085923.12</v>
          </cell>
          <cell r="AG1128">
            <v>101819033.15</v>
          </cell>
          <cell r="AH1128">
            <v>99619382.06</v>
          </cell>
          <cell r="AI1128">
            <v>75545055.43</v>
          </cell>
          <cell r="AJ1128">
            <v>938957250.67</v>
          </cell>
          <cell r="AK1128">
            <v>0.255319777118703</v>
          </cell>
          <cell r="AL1128">
            <v>725977012.43</v>
          </cell>
          <cell r="AM1128">
            <v>0.00762093868179177</v>
          </cell>
          <cell r="AN1128">
            <v>0.124478125377389</v>
          </cell>
          <cell r="AO1128">
            <v>0.0420071193901358</v>
          </cell>
          <cell r="AP1128">
            <v>0.0196903319777104</v>
          </cell>
          <cell r="AQ1128">
            <v>212980238.24</v>
          </cell>
          <cell r="AR1128">
            <v>128137187.51</v>
          </cell>
          <cell r="AS1128">
            <v>-55816145.3636</v>
          </cell>
          <cell r="AT1128">
            <v>188905911.61</v>
          </cell>
          <cell r="AU1128">
            <v>152211514.14</v>
          </cell>
          <cell r="AV1128">
            <v>90865119.5200001</v>
          </cell>
          <cell r="AW1128">
            <v>101819033.15</v>
          </cell>
          <cell r="AX1128">
            <v>20068850.26</v>
          </cell>
        </row>
        <row r="1129">
          <cell r="A1129" t="str">
            <v>002025.SZ</v>
          </cell>
          <cell r="B1129" t="str">
            <v>航天电器</v>
          </cell>
          <cell r="C1129">
            <v>3672547242.12</v>
          </cell>
          <cell r="D1129">
            <v>0</v>
          </cell>
          <cell r="E1129">
            <v>0</v>
          </cell>
          <cell r="F1129">
            <v>0</v>
          </cell>
          <cell r="G1129">
            <v>2424231730.06</v>
          </cell>
          <cell r="H1129">
            <v>1637573.77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19767477.46</v>
          </cell>
          <cell r="P1129">
            <v>79800393.3</v>
          </cell>
          <cell r="Q1129">
            <v>286997992.01</v>
          </cell>
          <cell r="R1129">
            <v>301157616.18</v>
          </cell>
          <cell r="S1129">
            <v>-7751537.95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99209108.79</v>
          </cell>
          <cell r="Y1129">
            <v>0</v>
          </cell>
          <cell r="Z1129">
            <v>0</v>
          </cell>
        </row>
        <row r="1129">
          <cell r="AB1129">
            <v>5712087.96</v>
          </cell>
          <cell r="AC1129">
            <v>1680391.67</v>
          </cell>
          <cell r="AD1129">
            <v>53190070.27</v>
          </cell>
          <cell r="AE1129">
            <v>3672547242.12</v>
          </cell>
          <cell r="AF1129">
            <v>3104203671.06</v>
          </cell>
          <cell r="AG1129">
            <v>469134462.27</v>
          </cell>
          <cell r="AH1129">
            <v>473166158.56</v>
          </cell>
          <cell r="AI1129">
            <v>419976088.29</v>
          </cell>
          <cell r="AJ1129">
            <v>1248315512.06</v>
          </cell>
          <cell r="AK1129">
            <v>0.339904548467946</v>
          </cell>
          <cell r="AL1129">
            <v>683691782.66</v>
          </cell>
          <cell r="AM1129">
            <v>0.00538249780242149</v>
          </cell>
          <cell r="AN1129">
            <v>0.0217288949709833</v>
          </cell>
          <cell r="AO1129">
            <v>0.07814684824703</v>
          </cell>
          <cell r="AP1129">
            <v>0.0820023804530163</v>
          </cell>
          <cell r="AQ1129">
            <v>564623729.4</v>
          </cell>
          <cell r="AR1129">
            <v>519185197.08</v>
          </cell>
          <cell r="AS1129">
            <v>107239508.8768</v>
          </cell>
          <cell r="AT1129">
            <v>511433659.13</v>
          </cell>
          <cell r="AU1129">
            <v>572375267.35</v>
          </cell>
          <cell r="AV1129">
            <v>459745350.55</v>
          </cell>
          <cell r="AW1129">
            <v>469134462.27</v>
          </cell>
          <cell r="AX1129">
            <v>0</v>
          </cell>
        </row>
        <row r="1130">
          <cell r="A1130" t="str">
            <v>605266.SH</v>
          </cell>
          <cell r="B1130" t="str">
            <v>健之佳</v>
          </cell>
          <cell r="C1130">
            <v>3666574195.69</v>
          </cell>
          <cell r="D1130">
            <v>0</v>
          </cell>
          <cell r="E1130">
            <v>0</v>
          </cell>
          <cell r="F1130">
            <v>0</v>
          </cell>
          <cell r="G1130">
            <v>2370825625.95</v>
          </cell>
          <cell r="H1130">
            <v>37280806.15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6618361.24</v>
          </cell>
          <cell r="P1130">
            <v>930921949.43</v>
          </cell>
          <cell r="Q1130">
            <v>97610630.55</v>
          </cell>
          <cell r="R1130">
            <v>0</v>
          </cell>
          <cell r="S1130">
            <v>36214442.66</v>
          </cell>
          <cell r="T1130">
            <v>4852224.76</v>
          </cell>
          <cell r="U1130">
            <v>0</v>
          </cell>
          <cell r="V1130">
            <v>0</v>
          </cell>
          <cell r="W1130">
            <v>0</v>
          </cell>
          <cell r="X1130">
            <v>404727.6</v>
          </cell>
          <cell r="Y1130">
            <v>11763486.19</v>
          </cell>
          <cell r="Z1130">
            <v>0</v>
          </cell>
        </row>
        <row r="1130">
          <cell r="AB1130">
            <v>2226654.78</v>
          </cell>
          <cell r="AC1130">
            <v>3324238.19</v>
          </cell>
          <cell r="AD1130">
            <v>37845878.22</v>
          </cell>
          <cell r="AE1130">
            <v>3666574195.69</v>
          </cell>
          <cell r="AF1130">
            <v>3442191009.83</v>
          </cell>
          <cell r="AG1130">
            <v>217067196.830001</v>
          </cell>
          <cell r="AH1130">
            <v>215969613.420001</v>
          </cell>
          <cell r="AI1130">
            <v>178123735.200001</v>
          </cell>
          <cell r="AJ1130">
            <v>1295748569.74</v>
          </cell>
          <cell r="AK1130">
            <v>0.353394885957342</v>
          </cell>
          <cell r="AL1130">
            <v>1048012010.82</v>
          </cell>
          <cell r="AM1130">
            <v>0.00180505313318895</v>
          </cell>
          <cell r="AN1130">
            <v>0.253894207438727</v>
          </cell>
          <cell r="AO1130">
            <v>0.026621752442577</v>
          </cell>
          <cell r="AP1130">
            <v>0</v>
          </cell>
          <cell r="AQ1130">
            <v>247736558.92</v>
          </cell>
          <cell r="AR1130">
            <v>173676238.04</v>
          </cell>
          <cell r="AS1130">
            <v>29559621.232</v>
          </cell>
          <cell r="AT1130">
            <v>209890680.7</v>
          </cell>
          <cell r="AU1130">
            <v>211522116.26</v>
          </cell>
          <cell r="AV1130">
            <v>211148608.58</v>
          </cell>
          <cell r="AW1130">
            <v>217067196.830001</v>
          </cell>
          <cell r="AX1130">
            <v>4852224.76</v>
          </cell>
        </row>
        <row r="1131">
          <cell r="A1131" t="str">
            <v>000650.SZ</v>
          </cell>
          <cell r="B1131" t="str">
            <v>仁和药业</v>
          </cell>
          <cell r="C1131">
            <v>3659485603.28</v>
          </cell>
          <cell r="D1131">
            <v>0</v>
          </cell>
          <cell r="E1131">
            <v>0</v>
          </cell>
          <cell r="F1131">
            <v>0</v>
          </cell>
          <cell r="G1131">
            <v>2251271840.76</v>
          </cell>
          <cell r="H1131">
            <v>633837.11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28955972.38</v>
          </cell>
          <cell r="P1131">
            <v>445391961.96</v>
          </cell>
          <cell r="Q1131">
            <v>172976805.27</v>
          </cell>
          <cell r="R1131">
            <v>42760585.61</v>
          </cell>
          <cell r="S1131">
            <v>-46488155.17</v>
          </cell>
          <cell r="T1131">
            <v>18234141.63</v>
          </cell>
          <cell r="U1131">
            <v>0</v>
          </cell>
          <cell r="V1131">
            <v>0</v>
          </cell>
          <cell r="W1131">
            <v>-3295559.92</v>
          </cell>
          <cell r="X1131">
            <v>47682.97</v>
          </cell>
          <cell r="Y1131">
            <v>-224848.86</v>
          </cell>
          <cell r="Z1131">
            <v>-802321.14</v>
          </cell>
        </row>
        <row r="1131">
          <cell r="AB1131">
            <v>22680447.21</v>
          </cell>
          <cell r="AC1131">
            <v>6152415.14</v>
          </cell>
          <cell r="AD1131">
            <v>178411314.21</v>
          </cell>
          <cell r="AE1131">
            <v>3659485603.28</v>
          </cell>
          <cell r="AF1131">
            <v>2894869010.81</v>
          </cell>
          <cell r="AG1131">
            <v>778930018.93</v>
          </cell>
          <cell r="AH1131">
            <v>795458051</v>
          </cell>
          <cell r="AI1131">
            <v>617046736.79</v>
          </cell>
          <cell r="AJ1131">
            <v>1408213762.52</v>
          </cell>
          <cell r="AK1131">
            <v>0.384811942218824</v>
          </cell>
          <cell r="AL1131">
            <v>673332444.29</v>
          </cell>
          <cell r="AM1131">
            <v>0.00791257994130288</v>
          </cell>
          <cell r="AN1131">
            <v>0.121708898529562</v>
          </cell>
          <cell r="AO1131">
            <v>0.0472680655212746</v>
          </cell>
          <cell r="AP1131">
            <v>0.0116848623674523</v>
          </cell>
          <cell r="AQ1131">
            <v>734881318.23</v>
          </cell>
          <cell r="AR1131">
            <v>602958159.19</v>
          </cell>
          <cell r="AS1131">
            <v>202468634.3012</v>
          </cell>
          <cell r="AT1131">
            <v>556470004.02</v>
          </cell>
          <cell r="AU1131">
            <v>781369473.4</v>
          </cell>
          <cell r="AV1131">
            <v>716869444.94</v>
          </cell>
          <cell r="AW1131">
            <v>778930018.93</v>
          </cell>
          <cell r="AX1131">
            <v>14938581.71</v>
          </cell>
        </row>
        <row r="1132">
          <cell r="A1132" t="str">
            <v>002682.SZ</v>
          </cell>
          <cell r="B1132" t="str">
            <v>龙洲股份</v>
          </cell>
          <cell r="C1132">
            <v>3652788053.89</v>
          </cell>
          <cell r="D1132">
            <v>0</v>
          </cell>
          <cell r="E1132">
            <v>0</v>
          </cell>
          <cell r="F1132">
            <v>0</v>
          </cell>
          <cell r="G1132">
            <v>3379570937.28</v>
          </cell>
          <cell r="H1132">
            <v>124659704.59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16421570.53</v>
          </cell>
          <cell r="P1132">
            <v>63259922.46</v>
          </cell>
          <cell r="Q1132">
            <v>160301688.93</v>
          </cell>
          <cell r="R1132">
            <v>21796134.13</v>
          </cell>
          <cell r="S1132">
            <v>115186804.02</v>
          </cell>
          <cell r="T1132">
            <v>38904871.93</v>
          </cell>
          <cell r="U1132">
            <v>4528899.09</v>
          </cell>
          <cell r="V1132">
            <v>0</v>
          </cell>
          <cell r="W1132">
            <v>565821.52</v>
          </cell>
          <cell r="X1132">
            <v>7665551.9</v>
          </cell>
          <cell r="Y1132">
            <v>0</v>
          </cell>
          <cell r="Z1132">
            <v>895366.92</v>
          </cell>
        </row>
        <row r="1132">
          <cell r="AB1132">
            <v>2698524.68</v>
          </cell>
          <cell r="AC1132">
            <v>1116509.85</v>
          </cell>
          <cell r="AD1132">
            <v>14133571.69</v>
          </cell>
          <cell r="AE1132">
            <v>3652788053.89</v>
          </cell>
          <cell r="AF1132">
            <v>3756537057.35</v>
          </cell>
          <cell r="AG1132">
            <v>-71048494.9900005</v>
          </cell>
          <cell r="AH1132">
            <v>-69466480.1600005</v>
          </cell>
          <cell r="AI1132">
            <v>-83600051.8500005</v>
          </cell>
          <cell r="AJ1132">
            <v>273217116.61</v>
          </cell>
          <cell r="AK1132">
            <v>0.0747968709323389</v>
          </cell>
          <cell r="AL1132">
            <v>260197301.22</v>
          </cell>
          <cell r="AM1132">
            <v>0.00449562643321504</v>
          </cell>
          <cell r="AN1132">
            <v>0.017318257048238</v>
          </cell>
          <cell r="AO1132">
            <v>0.0438847495570646</v>
          </cell>
          <cell r="AP1132">
            <v>0.00596698571295108</v>
          </cell>
          <cell r="AQ1132">
            <v>13019815.3899997</v>
          </cell>
          <cell r="AR1132">
            <v>-116300560.32</v>
          </cell>
          <cell r="AS1132">
            <v>-273587694.1704</v>
          </cell>
          <cell r="AT1132">
            <v>-1113756.30000034</v>
          </cell>
          <cell r="AU1132">
            <v>-102166988.63</v>
          </cell>
          <cell r="AV1132">
            <v>-119992089.01</v>
          </cell>
          <cell r="AW1132">
            <v>-71048494.9900005</v>
          </cell>
          <cell r="AX1132">
            <v>34941794.36</v>
          </cell>
        </row>
        <row r="1133">
          <cell r="A1133" t="str">
            <v>002191.SZ</v>
          </cell>
          <cell r="B1133" t="str">
            <v>劲嘉股份</v>
          </cell>
          <cell r="C1133">
            <v>3649670422.1</v>
          </cell>
          <cell r="D1133">
            <v>0</v>
          </cell>
          <cell r="E1133">
            <v>0</v>
          </cell>
          <cell r="F1133">
            <v>0</v>
          </cell>
          <cell r="G1133">
            <v>2424395156.06</v>
          </cell>
          <cell r="H1133">
            <v>4243591.65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36380656.9</v>
          </cell>
          <cell r="P1133">
            <v>48595961.36</v>
          </cell>
          <cell r="Q1133">
            <v>212729227.25</v>
          </cell>
          <cell r="R1133">
            <v>160854262.68</v>
          </cell>
          <cell r="S1133">
            <v>-5865917.63</v>
          </cell>
          <cell r="T1133">
            <v>155621350.63</v>
          </cell>
          <cell r="U1133">
            <v>61808024.52</v>
          </cell>
          <cell r="V1133">
            <v>0</v>
          </cell>
          <cell r="W1133">
            <v>0</v>
          </cell>
          <cell r="X1133">
            <v>-755823.17</v>
          </cell>
          <cell r="Y1133">
            <v>488450.57</v>
          </cell>
          <cell r="Z1133">
            <v>6951035.9</v>
          </cell>
        </row>
        <row r="1133">
          <cell r="AB1133">
            <v>1021071.27</v>
          </cell>
          <cell r="AC1133">
            <v>1224097.63</v>
          </cell>
          <cell r="AD1133">
            <v>124862955.91</v>
          </cell>
          <cell r="AE1133">
            <v>3649670422.1</v>
          </cell>
          <cell r="AF1133">
            <v>2877089346.62</v>
          </cell>
          <cell r="AG1133">
            <v>935420834.61</v>
          </cell>
          <cell r="AH1133">
            <v>935217808.25</v>
          </cell>
          <cell r="AI1133">
            <v>810354852.34</v>
          </cell>
          <cell r="AJ1133">
            <v>1225275266.04</v>
          </cell>
          <cell r="AK1133">
            <v>0.33572216784851</v>
          </cell>
          <cell r="AL1133">
            <v>459251585.12</v>
          </cell>
          <cell r="AM1133">
            <v>0.00996820334233544</v>
          </cell>
          <cell r="AN1133">
            <v>0.0133151643133952</v>
          </cell>
          <cell r="AO1133">
            <v>0.0582872431334764</v>
          </cell>
          <cell r="AP1133">
            <v>0.044073640651488</v>
          </cell>
          <cell r="AQ1133">
            <v>766023680.92</v>
          </cell>
          <cell r="AR1133">
            <v>647026642.64</v>
          </cell>
          <cell r="AS1133">
            <v>36670730.984</v>
          </cell>
          <cell r="AT1133">
            <v>641160725.01</v>
          </cell>
          <cell r="AU1133">
            <v>771889598.55</v>
          </cell>
          <cell r="AV1133">
            <v>769689974.7</v>
          </cell>
          <cell r="AW1133">
            <v>935420834.61</v>
          </cell>
          <cell r="AX1133">
            <v>93813326.11</v>
          </cell>
        </row>
        <row r="1134">
          <cell r="A1134" t="str">
            <v>600004.SH</v>
          </cell>
          <cell r="B1134" t="str">
            <v>白云机场</v>
          </cell>
          <cell r="C1134">
            <v>3629240652.5</v>
          </cell>
          <cell r="D1134">
            <v>0</v>
          </cell>
          <cell r="E1134">
            <v>0</v>
          </cell>
          <cell r="F1134">
            <v>0</v>
          </cell>
          <cell r="G1134">
            <v>3825430297.32</v>
          </cell>
          <cell r="H1134">
            <v>4299689.34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59110631.54</v>
          </cell>
          <cell r="P1134">
            <v>64867302.61</v>
          </cell>
          <cell r="Q1134">
            <v>266319025.71</v>
          </cell>
          <cell r="R1134">
            <v>20983705.01</v>
          </cell>
          <cell r="S1134">
            <v>81053301.42</v>
          </cell>
          <cell r="T1134">
            <v>94916104.35</v>
          </cell>
          <cell r="U1134">
            <v>85868987.25</v>
          </cell>
          <cell r="V1134">
            <v>0</v>
          </cell>
          <cell r="W1134">
            <v>0</v>
          </cell>
          <cell r="X1134">
            <v>9985461.68</v>
          </cell>
          <cell r="Y1134">
            <v>0</v>
          </cell>
          <cell r="Z1134">
            <v>199436.04</v>
          </cell>
        </row>
        <row r="1134">
          <cell r="AB1134">
            <v>7267978.02</v>
          </cell>
          <cell r="AC1134">
            <v>224750.85</v>
          </cell>
          <cell r="AD1134">
            <v>-75935884.23</v>
          </cell>
          <cell r="AE1134">
            <v>3629240652.5</v>
          </cell>
          <cell r="AF1134">
            <v>4317764263.61</v>
          </cell>
          <cell r="AG1134">
            <v>-603393532.400001</v>
          </cell>
          <cell r="AH1134">
            <v>-596350305.230001</v>
          </cell>
          <cell r="AI1134">
            <v>-520414421.000001</v>
          </cell>
          <cell r="AJ1134">
            <v>-196189644.82</v>
          </cell>
          <cell r="AK1134">
            <v>-0.0540580423303853</v>
          </cell>
          <cell r="AL1134">
            <v>404237437.7</v>
          </cell>
          <cell r="AM1134">
            <v>0.0162873276257615</v>
          </cell>
          <cell r="AN1134">
            <v>0.0178735192347513</v>
          </cell>
          <cell r="AO1134">
            <v>0.0733814732088781</v>
          </cell>
          <cell r="AP1134">
            <v>0.00578184447359405</v>
          </cell>
          <cell r="AQ1134">
            <v>-600427082.52</v>
          </cell>
          <cell r="AR1134">
            <v>-605544499.71</v>
          </cell>
          <cell r="AS1134">
            <v>-2064780303.4604</v>
          </cell>
          <cell r="AT1134">
            <v>-524491198.29</v>
          </cell>
          <cell r="AU1134">
            <v>-681480383.94</v>
          </cell>
          <cell r="AV1134">
            <v>-621556024.67</v>
          </cell>
          <cell r="AW1134">
            <v>-603393532.400001</v>
          </cell>
          <cell r="AX1134">
            <v>9047117.09999999</v>
          </cell>
        </row>
        <row r="1135">
          <cell r="A1135" t="str">
            <v>603589.SH</v>
          </cell>
          <cell r="B1135" t="str">
            <v>口子窖</v>
          </cell>
          <cell r="C1135">
            <v>3628675663.94</v>
          </cell>
          <cell r="D1135">
            <v>0</v>
          </cell>
          <cell r="E1135">
            <v>0</v>
          </cell>
          <cell r="F1135">
            <v>0</v>
          </cell>
          <cell r="G1135">
            <v>922188235.37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550978750.94</v>
          </cell>
          <cell r="P1135">
            <v>495413351.07</v>
          </cell>
          <cell r="Q1135">
            <v>179288757.56</v>
          </cell>
          <cell r="R1135">
            <v>15100789.72</v>
          </cell>
          <cell r="S1135">
            <v>-10203177.53</v>
          </cell>
          <cell r="T1135">
            <v>34484552.69</v>
          </cell>
          <cell r="U1135">
            <v>0</v>
          </cell>
          <cell r="V1135">
            <v>0</v>
          </cell>
          <cell r="W1135">
            <v>11622211.2</v>
          </cell>
          <cell r="X1135">
            <v>300441.72</v>
          </cell>
          <cell r="Y1135">
            <v>2410508.72</v>
          </cell>
          <cell r="Z1135">
            <v>11417109.95</v>
          </cell>
        </row>
        <row r="1135">
          <cell r="AB1135">
            <v>2739547.3</v>
          </cell>
          <cell r="AC1135">
            <v>684288.67</v>
          </cell>
          <cell r="AD1135">
            <v>382809615.15</v>
          </cell>
          <cell r="AE1135">
            <v>3628675663.94</v>
          </cell>
          <cell r="AF1135">
            <v>2152766707.13</v>
          </cell>
          <cell r="AG1135">
            <v>1530721880.21</v>
          </cell>
          <cell r="AH1135">
            <v>1532777138.84</v>
          </cell>
          <cell r="AI1135">
            <v>1149967523.69</v>
          </cell>
          <cell r="AJ1135">
            <v>2706487428.57</v>
          </cell>
          <cell r="AK1135">
            <v>0.745860936392234</v>
          </cell>
          <cell r="AL1135">
            <v>1241136899.38</v>
          </cell>
          <cell r="AM1135">
            <v>0.151840175856817</v>
          </cell>
          <cell r="AN1135">
            <v>0.13652731656157</v>
          </cell>
          <cell r="AO1135">
            <v>0.0494088681834212</v>
          </cell>
          <cell r="AP1135">
            <v>0.00416151541733648</v>
          </cell>
          <cell r="AQ1135">
            <v>1465350529.19</v>
          </cell>
          <cell r="AR1135">
            <v>1092744091.57</v>
          </cell>
          <cell r="AS1135">
            <v>478939931.4852</v>
          </cell>
          <cell r="AT1135">
            <v>1082540914.04</v>
          </cell>
          <cell r="AU1135">
            <v>1475553706.72</v>
          </cell>
          <cell r="AV1135">
            <v>1474411938.79</v>
          </cell>
          <cell r="AW1135">
            <v>1530721880.21</v>
          </cell>
          <cell r="AX1135">
            <v>46106763.89</v>
          </cell>
        </row>
        <row r="1136">
          <cell r="A1136" t="str">
            <v>002666.SZ</v>
          </cell>
          <cell r="B1136" t="str">
            <v>德联集团</v>
          </cell>
          <cell r="C1136">
            <v>3623246628.4</v>
          </cell>
          <cell r="D1136">
            <v>0</v>
          </cell>
          <cell r="E1136">
            <v>0</v>
          </cell>
          <cell r="F1136">
            <v>0</v>
          </cell>
          <cell r="G1136">
            <v>3132525085.43</v>
          </cell>
          <cell r="H1136">
            <v>18958792.07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18651433.59</v>
          </cell>
          <cell r="P1136">
            <v>85230251.27</v>
          </cell>
          <cell r="Q1136">
            <v>122040693.87</v>
          </cell>
          <cell r="R1136">
            <v>68075569.64</v>
          </cell>
          <cell r="S1136">
            <v>13144154.03</v>
          </cell>
          <cell r="T1136">
            <v>34270923.39</v>
          </cell>
          <cell r="U1136">
            <v>30352525.74</v>
          </cell>
          <cell r="V1136">
            <v>0</v>
          </cell>
          <cell r="W1136">
            <v>0</v>
          </cell>
          <cell r="X1136">
            <v>1812943.91</v>
          </cell>
          <cell r="Y1136">
            <v>0</v>
          </cell>
          <cell r="Z1136">
            <v>755426.2</v>
          </cell>
        </row>
        <row r="1136">
          <cell r="AB1136">
            <v>482408.17</v>
          </cell>
          <cell r="AC1136">
            <v>988194.29</v>
          </cell>
          <cell r="AD1136">
            <v>38195813.08</v>
          </cell>
          <cell r="AE1136">
            <v>3623246628.4</v>
          </cell>
          <cell r="AF1136">
            <v>3439667187.83</v>
          </cell>
          <cell r="AG1136">
            <v>216792846.25</v>
          </cell>
          <cell r="AH1136">
            <v>216287060.13</v>
          </cell>
          <cell r="AI1136">
            <v>178091247.05</v>
          </cell>
          <cell r="AJ1136">
            <v>490721542.97</v>
          </cell>
          <cell r="AK1136">
            <v>0.135436969463682</v>
          </cell>
          <cell r="AL1136">
            <v>294503734.49</v>
          </cell>
          <cell r="AM1136">
            <v>0.00514771294998385</v>
          </cell>
          <cell r="AN1136">
            <v>0.0235231713463671</v>
          </cell>
          <cell r="AO1136">
            <v>0.0336826902462039</v>
          </cell>
          <cell r="AP1136">
            <v>0.018788555299108</v>
          </cell>
          <cell r="AQ1136">
            <v>196217808.48</v>
          </cell>
          <cell r="AR1136">
            <v>144877841.37</v>
          </cell>
          <cell r="AS1136">
            <v>-118077108.5916</v>
          </cell>
          <cell r="AT1136">
            <v>158021995.4</v>
          </cell>
          <cell r="AU1136">
            <v>183073654.45</v>
          </cell>
          <cell r="AV1136">
            <v>176707284.82</v>
          </cell>
          <cell r="AW1136">
            <v>216792846.25</v>
          </cell>
          <cell r="AX1136">
            <v>3918397.65</v>
          </cell>
        </row>
        <row r="1137">
          <cell r="A1137" t="str">
            <v>002226.SZ</v>
          </cell>
          <cell r="B1137" t="str">
            <v>江南化工</v>
          </cell>
          <cell r="C1137">
            <v>3622349578.97</v>
          </cell>
          <cell r="D1137">
            <v>0</v>
          </cell>
          <cell r="E1137">
            <v>0</v>
          </cell>
          <cell r="F1137">
            <v>0</v>
          </cell>
          <cell r="G1137">
            <v>2231468791.72</v>
          </cell>
          <cell r="H1137">
            <v>150825886.96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28457861.64</v>
          </cell>
          <cell r="P1137">
            <v>76559987.38</v>
          </cell>
          <cell r="Q1137">
            <v>358639785.48</v>
          </cell>
          <cell r="R1137">
            <v>75831650.86</v>
          </cell>
          <cell r="S1137">
            <v>149529113.83</v>
          </cell>
          <cell r="T1137">
            <v>14458622.78</v>
          </cell>
          <cell r="U1137">
            <v>8464568.84</v>
          </cell>
          <cell r="V1137">
            <v>0</v>
          </cell>
          <cell r="W1137">
            <v>52189200</v>
          </cell>
          <cell r="X1137">
            <v>16999714.76</v>
          </cell>
          <cell r="Y1137">
            <v>95026.99</v>
          </cell>
          <cell r="Z1137">
            <v>-6585295.22</v>
          </cell>
        </row>
        <row r="1137">
          <cell r="AB1137">
            <v>7140569.32</v>
          </cell>
          <cell r="AC1137">
            <v>4477486.04</v>
          </cell>
          <cell r="AD1137">
            <v>138213439.86</v>
          </cell>
          <cell r="AE1137">
            <v>3622349578.97</v>
          </cell>
          <cell r="AF1137">
            <v>2920487190.91</v>
          </cell>
          <cell r="AG1137">
            <v>744830173.87</v>
          </cell>
          <cell r="AH1137">
            <v>747493257.15</v>
          </cell>
          <cell r="AI1137">
            <v>609279817.29</v>
          </cell>
          <cell r="AJ1137">
            <v>1390880787.25</v>
          </cell>
          <cell r="AK1137">
            <v>0.383971993019374</v>
          </cell>
          <cell r="AL1137">
            <v>536921229.07</v>
          </cell>
          <cell r="AM1137">
            <v>0.0078561886476158</v>
          </cell>
          <cell r="AN1137">
            <v>0.021135449715974</v>
          </cell>
          <cell r="AO1137">
            <v>0.099007502633685</v>
          </cell>
          <cell r="AP1137">
            <v>0.0209343822860858</v>
          </cell>
          <cell r="AQ1137">
            <v>853959558.18</v>
          </cell>
          <cell r="AR1137">
            <v>566217004.49</v>
          </cell>
          <cell r="AS1137">
            <v>20847906.7636</v>
          </cell>
          <cell r="AT1137">
            <v>715746118.32</v>
          </cell>
          <cell r="AU1137">
            <v>704430444.35</v>
          </cell>
          <cell r="AV1137">
            <v>676885577.96</v>
          </cell>
          <cell r="AW1137">
            <v>744830173.87</v>
          </cell>
          <cell r="AX1137">
            <v>58183253.94</v>
          </cell>
        </row>
        <row r="1138">
          <cell r="A1138" t="str">
            <v>002712.SZ</v>
          </cell>
          <cell r="B1138" t="str">
            <v>思美传媒</v>
          </cell>
          <cell r="C1138">
            <v>3612819799.97</v>
          </cell>
          <cell r="D1138">
            <v>0</v>
          </cell>
          <cell r="E1138">
            <v>0</v>
          </cell>
          <cell r="F1138">
            <v>0</v>
          </cell>
          <cell r="G1138">
            <v>3361640018.83</v>
          </cell>
          <cell r="H1138">
            <v>8986745.11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3044777.89</v>
          </cell>
          <cell r="P1138">
            <v>101198532.94</v>
          </cell>
          <cell r="Q1138">
            <v>67603584.08</v>
          </cell>
          <cell r="R1138">
            <v>15704386.03</v>
          </cell>
          <cell r="S1138">
            <v>3513820.65</v>
          </cell>
          <cell r="T1138">
            <v>1264694.71</v>
          </cell>
          <cell r="U1138">
            <v>32572.76</v>
          </cell>
          <cell r="V1138">
            <v>0</v>
          </cell>
          <cell r="W1138">
            <v>0</v>
          </cell>
          <cell r="X1138">
            <v>13303502.79</v>
          </cell>
          <cell r="Y1138">
            <v>0</v>
          </cell>
          <cell r="Z1138">
            <v>274960.25</v>
          </cell>
        </row>
        <row r="1138">
          <cell r="AB1138">
            <v>940203.16</v>
          </cell>
          <cell r="AC1138">
            <v>315511.99</v>
          </cell>
          <cell r="AD1138">
            <v>16189984.28</v>
          </cell>
          <cell r="AE1138">
            <v>3612819799.97</v>
          </cell>
          <cell r="AF1138">
            <v>3552705120.42</v>
          </cell>
          <cell r="AG1138">
            <v>48350831.7199997</v>
          </cell>
          <cell r="AH1138">
            <v>48975522.8899997</v>
          </cell>
          <cell r="AI1138">
            <v>32785538.6099997</v>
          </cell>
          <cell r="AJ1138">
            <v>251179781.14</v>
          </cell>
          <cell r="AK1138">
            <v>0.0695245805345967</v>
          </cell>
          <cell r="AL1138">
            <v>186926589.77</v>
          </cell>
          <cell r="AM1138">
            <v>0.000842770483605433</v>
          </cell>
          <cell r="AN1138">
            <v>0.0280109550276602</v>
          </cell>
          <cell r="AO1138">
            <v>0.0187121383913367</v>
          </cell>
          <cell r="AP1138">
            <v>0.00434685007819388</v>
          </cell>
          <cell r="AQ1138">
            <v>64253191.3699999</v>
          </cell>
          <cell r="AR1138">
            <v>44549386.4399999</v>
          </cell>
          <cell r="AS1138">
            <v>-113297522.7736</v>
          </cell>
          <cell r="AT1138">
            <v>48063207.0899999</v>
          </cell>
          <cell r="AU1138">
            <v>60739370.7199999</v>
          </cell>
          <cell r="AV1138">
            <v>41613212.5499999</v>
          </cell>
          <cell r="AW1138">
            <v>48350831.7199997</v>
          </cell>
          <cell r="AX1138">
            <v>1232121.95</v>
          </cell>
        </row>
        <row r="1139">
          <cell r="A1139" t="str">
            <v>600702.SH</v>
          </cell>
          <cell r="B1139" t="str">
            <v>舍得酒业</v>
          </cell>
          <cell r="C1139">
            <v>3606894975.32</v>
          </cell>
          <cell r="D1139">
            <v>0</v>
          </cell>
          <cell r="E1139">
            <v>0</v>
          </cell>
          <cell r="F1139">
            <v>0</v>
          </cell>
          <cell r="G1139">
            <v>789977650.43</v>
          </cell>
          <cell r="H1139">
            <v>2852534.32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527252691.34</v>
          </cell>
          <cell r="P1139">
            <v>607878631.44</v>
          </cell>
          <cell r="Q1139">
            <v>382343939.04</v>
          </cell>
          <cell r="R1139">
            <v>25343390.61</v>
          </cell>
          <cell r="S1139">
            <v>-17739987.97</v>
          </cell>
          <cell r="T1139">
            <v>-75.22</v>
          </cell>
          <cell r="U1139">
            <v>-75.22</v>
          </cell>
          <cell r="V1139">
            <v>0</v>
          </cell>
          <cell r="W1139">
            <v>0</v>
          </cell>
          <cell r="X1139">
            <v>643649.1</v>
          </cell>
          <cell r="Y1139">
            <v>2668713.22</v>
          </cell>
          <cell r="Z1139">
            <v>0</v>
          </cell>
        </row>
        <row r="1139">
          <cell r="AB1139">
            <v>9599180.81</v>
          </cell>
          <cell r="AC1139">
            <v>6281846.46</v>
          </cell>
          <cell r="AD1139">
            <v>312524283.66</v>
          </cell>
          <cell r="AE1139">
            <v>3606894975.32</v>
          </cell>
          <cell r="AF1139">
            <v>2315056314.89</v>
          </cell>
          <cell r="AG1139">
            <v>1288526222.89</v>
          </cell>
          <cell r="AH1139">
            <v>1291843557.24</v>
          </cell>
          <cell r="AI1139">
            <v>979319273.58</v>
          </cell>
          <cell r="AJ1139">
            <v>2816917324.89</v>
          </cell>
          <cell r="AK1139">
            <v>0.780981244024186</v>
          </cell>
          <cell r="AL1139">
            <v>1542170031.3</v>
          </cell>
          <cell r="AM1139">
            <v>0.146179108332153</v>
          </cell>
          <cell r="AN1139">
            <v>0.168532390213571</v>
          </cell>
          <cell r="AO1139">
            <v>0.106003624074493</v>
          </cell>
          <cell r="AP1139">
            <v>0.00702637331649823</v>
          </cell>
          <cell r="AQ1139">
            <v>1274747293.59</v>
          </cell>
          <cell r="AR1139">
            <v>979962997.9</v>
          </cell>
          <cell r="AS1139">
            <v>618565199.616</v>
          </cell>
          <cell r="AT1139">
            <v>962223009.93</v>
          </cell>
          <cell r="AU1139">
            <v>1292487281.56</v>
          </cell>
          <cell r="AV1139">
            <v>1267933775.82</v>
          </cell>
          <cell r="AW1139">
            <v>1288526222.89</v>
          </cell>
          <cell r="AX1139">
            <v>0</v>
          </cell>
        </row>
        <row r="1140">
          <cell r="A1140" t="str">
            <v>002367.SZ</v>
          </cell>
          <cell r="B1140" t="str">
            <v>康力电梯</v>
          </cell>
          <cell r="C1140">
            <v>3605820003.57</v>
          </cell>
          <cell r="D1140">
            <v>0</v>
          </cell>
          <cell r="E1140">
            <v>0</v>
          </cell>
          <cell r="F1140">
            <v>0</v>
          </cell>
          <cell r="G1140">
            <v>2637580474.25</v>
          </cell>
          <cell r="H1140">
            <v>10034016.02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22757912.16</v>
          </cell>
          <cell r="P1140">
            <v>321159024.47</v>
          </cell>
          <cell r="Q1140">
            <v>126183368.02</v>
          </cell>
          <cell r="R1140">
            <v>150998512.48</v>
          </cell>
          <cell r="S1140">
            <v>7788323.97</v>
          </cell>
          <cell r="T1140">
            <v>-1313273.5</v>
          </cell>
          <cell r="U1140">
            <v>-8465587.91</v>
          </cell>
          <cell r="V1140">
            <v>0</v>
          </cell>
          <cell r="W1140">
            <v>25949945.57</v>
          </cell>
          <cell r="X1140">
            <v>30683190.73</v>
          </cell>
          <cell r="Y1140">
            <v>20607538.22</v>
          </cell>
          <cell r="Z1140">
            <v>323990.54</v>
          </cell>
        </row>
        <row r="1140">
          <cell r="AB1140">
            <v>3107849.65</v>
          </cell>
          <cell r="AC1140">
            <v>5265315.46</v>
          </cell>
          <cell r="AD1140">
            <v>60393456.75</v>
          </cell>
          <cell r="AE1140">
            <v>3605820003.57</v>
          </cell>
          <cell r="AF1140">
            <v>3266467615.35</v>
          </cell>
          <cell r="AG1140">
            <v>313022321.88</v>
          </cell>
          <cell r="AH1140">
            <v>310864856.07</v>
          </cell>
          <cell r="AI1140">
            <v>250471399.32</v>
          </cell>
          <cell r="AJ1140">
            <v>968239529.32</v>
          </cell>
          <cell r="AK1140">
            <v>0.268521315085439</v>
          </cell>
          <cell r="AL1140">
            <v>643863821.16</v>
          </cell>
          <cell r="AM1140">
            <v>0.00631143876773332</v>
          </cell>
          <cell r="AN1140">
            <v>0.0890668486369346</v>
          </cell>
          <cell r="AO1140">
            <v>0.0349943613089589</v>
          </cell>
          <cell r="AP1140">
            <v>0.04187633113425</v>
          </cell>
          <cell r="AQ1140">
            <v>324375708.16</v>
          </cell>
          <cell r="AR1140">
            <v>256193927.44</v>
          </cell>
          <cell r="AS1140">
            <v>4700866.00319999</v>
          </cell>
          <cell r="AT1140">
            <v>263982251.41</v>
          </cell>
          <cell r="AU1140">
            <v>316587384.19</v>
          </cell>
          <cell r="AV1140">
            <v>286139957.76</v>
          </cell>
          <cell r="AW1140">
            <v>313022321.88</v>
          </cell>
          <cell r="AX1140">
            <v>33102259.98</v>
          </cell>
        </row>
        <row r="1141">
          <cell r="A1141" t="str">
            <v>600665.SH</v>
          </cell>
          <cell r="B1141" t="str">
            <v>天地源</v>
          </cell>
          <cell r="C1141">
            <v>3602462465.23</v>
          </cell>
          <cell r="D1141">
            <v>0</v>
          </cell>
          <cell r="E1141">
            <v>0</v>
          </cell>
          <cell r="F1141">
            <v>0</v>
          </cell>
          <cell r="G1141">
            <v>2912754463.01</v>
          </cell>
          <cell r="H1141">
            <v>100247935.94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198457274.98</v>
          </cell>
          <cell r="P1141">
            <v>134461890.58</v>
          </cell>
          <cell r="Q1141">
            <v>98208210.75</v>
          </cell>
          <cell r="R1141">
            <v>0</v>
          </cell>
          <cell r="S1141">
            <v>47765010.04</v>
          </cell>
          <cell r="T1141">
            <v>303328.77</v>
          </cell>
          <cell r="U1141">
            <v>0</v>
          </cell>
          <cell r="V1141">
            <v>0</v>
          </cell>
          <cell r="W1141">
            <v>0</v>
          </cell>
          <cell r="X1141">
            <v>1681993.28</v>
          </cell>
          <cell r="Y1141">
            <v>0</v>
          </cell>
          <cell r="Z1141">
            <v>0</v>
          </cell>
        </row>
        <row r="1141">
          <cell r="AB1141">
            <v>168135392.37</v>
          </cell>
          <cell r="AC1141">
            <v>11067768.08</v>
          </cell>
          <cell r="AD1141">
            <v>82987749.64</v>
          </cell>
          <cell r="AE1141">
            <v>3602462465.23</v>
          </cell>
          <cell r="AF1141">
            <v>3391646849.36</v>
          </cell>
          <cell r="AG1141">
            <v>209436951.36</v>
          </cell>
          <cell r="AH1141">
            <v>366504575.65</v>
          </cell>
          <cell r="AI1141">
            <v>283516826.01</v>
          </cell>
          <cell r="AJ1141">
            <v>689708002.22</v>
          </cell>
          <cell r="AK1141">
            <v>0.191454597758305</v>
          </cell>
          <cell r="AL1141">
            <v>274059752.02</v>
          </cell>
          <cell r="AM1141">
            <v>0.0550893387219038</v>
          </cell>
          <cell r="AN1141">
            <v>0.0373249941887778</v>
          </cell>
          <cell r="AO1141">
            <v>0.0272614112424152</v>
          </cell>
          <cell r="AP1141">
            <v>0</v>
          </cell>
          <cell r="AQ1141">
            <v>415648250.2</v>
          </cell>
          <cell r="AR1141">
            <v>284895490.52</v>
          </cell>
          <cell r="AS1141">
            <v>-40511024.3032</v>
          </cell>
          <cell r="AT1141">
            <v>332660500.56</v>
          </cell>
          <cell r="AU1141">
            <v>367883240.16</v>
          </cell>
          <cell r="AV1141">
            <v>156650696.69</v>
          </cell>
          <cell r="AW1141">
            <v>209436951.36</v>
          </cell>
          <cell r="AX1141">
            <v>303328.77</v>
          </cell>
        </row>
        <row r="1142">
          <cell r="A1142" t="str">
            <v>603678.SH</v>
          </cell>
          <cell r="B1142" t="str">
            <v>火炬电子</v>
          </cell>
          <cell r="C1142">
            <v>3596763098.63</v>
          </cell>
          <cell r="D1142">
            <v>0</v>
          </cell>
          <cell r="E1142">
            <v>0</v>
          </cell>
          <cell r="F1142">
            <v>0</v>
          </cell>
          <cell r="G1142">
            <v>2300409813.95</v>
          </cell>
          <cell r="H1142">
            <v>24954143.1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21884089.13</v>
          </cell>
          <cell r="P1142">
            <v>87954097.47</v>
          </cell>
          <cell r="Q1142">
            <v>121417497.65</v>
          </cell>
          <cell r="R1142">
            <v>68039929.28</v>
          </cell>
          <cell r="S1142">
            <v>18443238.8</v>
          </cell>
          <cell r="T1142">
            <v>-3410166.16</v>
          </cell>
          <cell r="U1142">
            <v>0</v>
          </cell>
          <cell r="V1142">
            <v>0</v>
          </cell>
          <cell r="W1142">
            <v>0</v>
          </cell>
          <cell r="X1142">
            <v>9526871.84</v>
          </cell>
          <cell r="Y1142">
            <v>11793040.23</v>
          </cell>
          <cell r="Z1142">
            <v>-966471.51</v>
          </cell>
        </row>
        <row r="1142">
          <cell r="AB1142">
            <v>550314.48</v>
          </cell>
          <cell r="AC1142">
            <v>16983811.86</v>
          </cell>
          <cell r="AD1142">
            <v>158669864.94</v>
          </cell>
          <cell r="AE1142">
            <v>3596763098.63</v>
          </cell>
          <cell r="AF1142">
            <v>2618148666.28</v>
          </cell>
          <cell r="AG1142">
            <v>952917882.61</v>
          </cell>
          <cell r="AH1142">
            <v>936484385.23</v>
          </cell>
          <cell r="AI1142">
            <v>777814520.29</v>
          </cell>
          <cell r="AJ1142">
            <v>1296353284.68</v>
          </cell>
          <cell r="AK1142">
            <v>0.360422204390881</v>
          </cell>
          <cell r="AL1142">
            <v>327522151.14</v>
          </cell>
          <cell r="AM1142">
            <v>0.00608438435612721</v>
          </cell>
          <cell r="AN1142">
            <v>0.0244536810065421</v>
          </cell>
          <cell r="AO1142">
            <v>0.0337574353162842</v>
          </cell>
          <cell r="AP1142">
            <v>0.018916989363552</v>
          </cell>
          <cell r="AQ1142">
            <v>968831133.54</v>
          </cell>
          <cell r="AR1142">
            <v>791718029.8</v>
          </cell>
          <cell r="AS1142">
            <v>431507891.8768</v>
          </cell>
          <cell r="AT1142">
            <v>810161268.6</v>
          </cell>
          <cell r="AU1142">
            <v>950387894.74</v>
          </cell>
          <cell r="AV1142">
            <v>949817144.47</v>
          </cell>
          <cell r="AW1142">
            <v>952917882.61</v>
          </cell>
          <cell r="AX1142">
            <v>-3410166.16</v>
          </cell>
        </row>
        <row r="1143">
          <cell r="A1143" t="str">
            <v>603392.SH</v>
          </cell>
          <cell r="B1143" t="str">
            <v>万泰生物</v>
          </cell>
          <cell r="C1143">
            <v>3595987672.4</v>
          </cell>
          <cell r="D1143">
            <v>0</v>
          </cell>
          <cell r="E1143">
            <v>0</v>
          </cell>
          <cell r="F1143">
            <v>0</v>
          </cell>
          <cell r="G1143">
            <v>499492419.6</v>
          </cell>
          <cell r="H1143">
            <v>3159383.71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15315109.36</v>
          </cell>
          <cell r="P1143">
            <v>1082034875.09</v>
          </cell>
          <cell r="Q1143">
            <v>125145405.26</v>
          </cell>
          <cell r="R1143">
            <v>453387810.8</v>
          </cell>
          <cell r="S1143">
            <v>-970951.53</v>
          </cell>
          <cell r="T1143">
            <v>8625972.61</v>
          </cell>
          <cell r="U1143">
            <v>0</v>
          </cell>
          <cell r="V1143">
            <v>0</v>
          </cell>
          <cell r="W1143">
            <v>73861.08</v>
          </cell>
          <cell r="X1143">
            <v>64423440.64</v>
          </cell>
          <cell r="Y1143">
            <v>33049039.34</v>
          </cell>
          <cell r="Z1143">
            <v>-825709.05</v>
          </cell>
        </row>
        <row r="1143">
          <cell r="AB1143">
            <v>503972.08</v>
          </cell>
          <cell r="AC1143">
            <v>655728.07</v>
          </cell>
          <cell r="AD1143">
            <v>152277061.89</v>
          </cell>
          <cell r="AE1143">
            <v>3595987672.4</v>
          </cell>
          <cell r="AF1143">
            <v>2174404668.58</v>
          </cell>
          <cell r="AG1143">
            <v>1331984648.48</v>
          </cell>
          <cell r="AH1143">
            <v>1331832892.49</v>
          </cell>
          <cell r="AI1143">
            <v>1179555830.6</v>
          </cell>
          <cell r="AJ1143">
            <v>3096495252.8</v>
          </cell>
          <cell r="AK1143">
            <v>0.861097293677141</v>
          </cell>
          <cell r="AL1143">
            <v>1709083995.84</v>
          </cell>
          <cell r="AM1143">
            <v>0.00425894378825235</v>
          </cell>
          <cell r="AN1143">
            <v>0.300900607472839</v>
          </cell>
          <cell r="AO1143">
            <v>0.0348013999660006</v>
          </cell>
          <cell r="AP1143">
            <v>0.126081580946412</v>
          </cell>
          <cell r="AQ1143">
            <v>1387411256.96</v>
          </cell>
          <cell r="AR1143">
            <v>1236105146.6</v>
          </cell>
          <cell r="AS1143">
            <v>945463505.5976</v>
          </cell>
          <cell r="AT1143">
            <v>1235134195.07</v>
          </cell>
          <cell r="AU1143">
            <v>1388382208.49</v>
          </cell>
          <cell r="AV1143">
            <v>1319154479.55</v>
          </cell>
          <cell r="AW1143">
            <v>1331984648.48</v>
          </cell>
          <cell r="AX1143">
            <v>8699833.69</v>
          </cell>
        </row>
        <row r="1144">
          <cell r="A1144" t="str">
            <v>605138.SH</v>
          </cell>
          <cell r="B1144" t="str">
            <v>盛泰集团</v>
          </cell>
          <cell r="C1144">
            <v>3588826704</v>
          </cell>
          <cell r="D1144">
            <v>0</v>
          </cell>
          <cell r="E1144">
            <v>0</v>
          </cell>
          <cell r="F1144">
            <v>0</v>
          </cell>
          <cell r="G1144">
            <v>2998044000.15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21355130.1</v>
          </cell>
          <cell r="P1144">
            <v>115779283.5</v>
          </cell>
          <cell r="Q1144">
            <v>176582629.1</v>
          </cell>
          <cell r="R1144">
            <v>51355298.13</v>
          </cell>
          <cell r="S1144">
            <v>72038883.06</v>
          </cell>
          <cell r="T1144">
            <v>15655853.75</v>
          </cell>
          <cell r="U1144">
            <v>2284879.08</v>
          </cell>
          <cell r="V1144">
            <v>0</v>
          </cell>
          <cell r="W1144">
            <v>71956292.98</v>
          </cell>
          <cell r="X1144">
            <v>-3685738.29</v>
          </cell>
          <cell r="Y1144">
            <v>11329535.67</v>
          </cell>
          <cell r="Z1144">
            <v>-3005949.94</v>
          </cell>
        </row>
        <row r="1144">
          <cell r="AB1144">
            <v>18996954.75</v>
          </cell>
          <cell r="AC1144">
            <v>6770574.31</v>
          </cell>
          <cell r="AD1144">
            <v>19715087.1</v>
          </cell>
          <cell r="AE1144">
            <v>3588826704</v>
          </cell>
          <cell r="AF1144">
            <v>3435155224.04</v>
          </cell>
          <cell r="AG1144">
            <v>230633879.37</v>
          </cell>
          <cell r="AH1144">
            <v>242860259.81</v>
          </cell>
          <cell r="AI1144">
            <v>223145172.71</v>
          </cell>
          <cell r="AJ1144">
            <v>590782703.85</v>
          </cell>
          <cell r="AK1144">
            <v>0.164617228018152</v>
          </cell>
          <cell r="AL1144">
            <v>364175496.06</v>
          </cell>
          <cell r="AM1144">
            <v>0.00595044895207623</v>
          </cell>
          <cell r="AN1144">
            <v>0.032261040459534</v>
          </cell>
          <cell r="AO1144">
            <v>0.0492034427026488</v>
          </cell>
          <cell r="AP1144">
            <v>0.0143097737410282</v>
          </cell>
          <cell r="AQ1144">
            <v>226607207.79</v>
          </cell>
          <cell r="AR1144">
            <v>134853237.63</v>
          </cell>
          <cell r="AS1144">
            <v>4716289.92999999</v>
          </cell>
          <cell r="AT1144">
            <v>206892120.69</v>
          </cell>
          <cell r="AU1144">
            <v>154568324.73</v>
          </cell>
          <cell r="AV1144">
            <v>215060615.7</v>
          </cell>
          <cell r="AW1144">
            <v>230633879.37</v>
          </cell>
          <cell r="AX1144">
            <v>85327267.65</v>
          </cell>
        </row>
        <row r="1145">
          <cell r="A1145" t="str">
            <v>000885.SZ</v>
          </cell>
          <cell r="B1145" t="str">
            <v>城发环境</v>
          </cell>
          <cell r="C1145">
            <v>3583752331.42</v>
          </cell>
          <cell r="D1145">
            <v>0</v>
          </cell>
          <cell r="E1145">
            <v>0</v>
          </cell>
          <cell r="F1145">
            <v>0</v>
          </cell>
          <cell r="G1145">
            <v>2205449159.72</v>
          </cell>
          <cell r="H1145">
            <v>192430199.89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28526015.33</v>
          </cell>
          <cell r="P1145">
            <v>13644053.74</v>
          </cell>
          <cell r="Q1145">
            <v>166783986.93</v>
          </cell>
          <cell r="R1145">
            <v>2802676.42</v>
          </cell>
          <cell r="S1145">
            <v>169419521.15</v>
          </cell>
          <cell r="T1145">
            <v>35943331.86</v>
          </cell>
          <cell r="U1145">
            <v>6774624.65</v>
          </cell>
          <cell r="V1145">
            <v>0</v>
          </cell>
          <cell r="W1145">
            <v>0</v>
          </cell>
          <cell r="X1145">
            <v>6650158.03</v>
          </cell>
          <cell r="Y1145">
            <v>0</v>
          </cell>
          <cell r="Z1145">
            <v>0</v>
          </cell>
        </row>
        <row r="1145">
          <cell r="AB1145">
            <v>2724964.3</v>
          </cell>
          <cell r="AC1145">
            <v>4156199.07</v>
          </cell>
          <cell r="AD1145">
            <v>242029612.28</v>
          </cell>
          <cell r="AE1145">
            <v>3583752331.42</v>
          </cell>
          <cell r="AF1145">
            <v>2586625413.29</v>
          </cell>
          <cell r="AG1145">
            <v>1026420091.96</v>
          </cell>
          <cell r="AH1145">
            <v>1024988857.19</v>
          </cell>
          <cell r="AI1145">
            <v>782959244.91</v>
          </cell>
          <cell r="AJ1145">
            <v>1378303171.7</v>
          </cell>
          <cell r="AK1145">
            <v>0.384597774688819</v>
          </cell>
          <cell r="AL1145">
            <v>213187967.19</v>
          </cell>
          <cell r="AM1145">
            <v>0.0079598177250985</v>
          </cell>
          <cell r="AN1145">
            <v>0.00380719772970298</v>
          </cell>
          <cell r="AO1145">
            <v>0.0465389266629133</v>
          </cell>
          <cell r="AP1145">
            <v>0.000782050811778471</v>
          </cell>
          <cell r="AQ1145">
            <v>1165115204.51</v>
          </cell>
          <cell r="AR1145">
            <v>753666071.08</v>
          </cell>
          <cell r="AS1145">
            <v>322277762.104</v>
          </cell>
          <cell r="AT1145">
            <v>923085592.23</v>
          </cell>
          <cell r="AU1145">
            <v>995695683.36</v>
          </cell>
          <cell r="AV1145">
            <v>967466081.36</v>
          </cell>
          <cell r="AW1145">
            <v>1026420091.96</v>
          </cell>
          <cell r="AX1145">
            <v>29168707.21</v>
          </cell>
        </row>
        <row r="1146">
          <cell r="A1146" t="str">
            <v>002852.SZ</v>
          </cell>
          <cell r="B1146" t="str">
            <v>道道全</v>
          </cell>
          <cell r="C1146">
            <v>3576916485.94</v>
          </cell>
          <cell r="D1146">
            <v>0</v>
          </cell>
          <cell r="E1146">
            <v>0</v>
          </cell>
          <cell r="F1146">
            <v>0</v>
          </cell>
          <cell r="G1146">
            <v>3343898945.91</v>
          </cell>
          <cell r="H1146">
            <v>24737322.41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9544740.42</v>
          </cell>
          <cell r="P1146">
            <v>80579560.68</v>
          </cell>
          <cell r="Q1146">
            <v>54322534.31</v>
          </cell>
          <cell r="R1146">
            <v>4081321.38</v>
          </cell>
          <cell r="S1146">
            <v>22155186.03</v>
          </cell>
          <cell r="T1146">
            <v>-4885932.85</v>
          </cell>
          <cell r="U1146">
            <v>0</v>
          </cell>
          <cell r="V1146">
            <v>0</v>
          </cell>
          <cell r="W1146">
            <v>16879178</v>
          </cell>
          <cell r="X1146">
            <v>-1015913.18</v>
          </cell>
          <cell r="Y1146">
            <v>1132012.59</v>
          </cell>
          <cell r="Z1146">
            <v>-1765.42</v>
          </cell>
        </row>
        <row r="1146">
          <cell r="AB1146">
            <v>1922970.01</v>
          </cell>
          <cell r="AC1146">
            <v>-462310.97</v>
          </cell>
          <cell r="AD1146">
            <v>-905510.16</v>
          </cell>
          <cell r="AE1146">
            <v>3576916485.94</v>
          </cell>
          <cell r="AF1146">
            <v>3514582288.73</v>
          </cell>
          <cell r="AG1146">
            <v>74209577.53</v>
          </cell>
          <cell r="AH1146">
            <v>76594858.51</v>
          </cell>
          <cell r="AI1146">
            <v>77500368.67</v>
          </cell>
          <cell r="AJ1146">
            <v>233017540.03</v>
          </cell>
          <cell r="AK1146">
            <v>0.0651448086489959</v>
          </cell>
          <cell r="AL1146">
            <v>147274888.4</v>
          </cell>
          <cell r="AM1146">
            <v>0.00266842696985465</v>
          </cell>
          <cell r="AN1146">
            <v>0.022527660625217</v>
          </cell>
          <cell r="AO1146">
            <v>0.0151869730600446</v>
          </cell>
          <cell r="AP1146">
            <v>0.00114101668183831</v>
          </cell>
          <cell r="AQ1146">
            <v>85742651.6300002</v>
          </cell>
          <cell r="AR1146">
            <v>64492975.7600002</v>
          </cell>
          <cell r="AS1146">
            <v>-85184532.8447998</v>
          </cell>
          <cell r="AT1146">
            <v>86648161.7900002</v>
          </cell>
          <cell r="AU1146">
            <v>63587465.6000002</v>
          </cell>
          <cell r="AV1146">
            <v>59634196.0000002</v>
          </cell>
          <cell r="AW1146">
            <v>74209577.53</v>
          </cell>
          <cell r="AX1146">
            <v>11993245.15</v>
          </cell>
        </row>
        <row r="1147">
          <cell r="A1147" t="str">
            <v>002583.SZ</v>
          </cell>
          <cell r="B1147" t="str">
            <v>海能达</v>
          </cell>
          <cell r="C1147">
            <v>3569506852.23</v>
          </cell>
          <cell r="D1147">
            <v>0</v>
          </cell>
          <cell r="E1147">
            <v>0</v>
          </cell>
          <cell r="F1147">
            <v>0</v>
          </cell>
          <cell r="G1147">
            <v>1873554257.44</v>
          </cell>
          <cell r="H1147">
            <v>164729308.16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21569150.97</v>
          </cell>
          <cell r="P1147">
            <v>542284363.18</v>
          </cell>
          <cell r="Q1147">
            <v>484181138.13</v>
          </cell>
          <cell r="R1147">
            <v>725566869.89</v>
          </cell>
          <cell r="S1147">
            <v>234096534.3</v>
          </cell>
          <cell r="T1147">
            <v>1572901.09</v>
          </cell>
          <cell r="U1147">
            <v>0</v>
          </cell>
          <cell r="V1147">
            <v>0</v>
          </cell>
          <cell r="W1147">
            <v>-1303973.93</v>
          </cell>
          <cell r="X1147">
            <v>-20156253.23</v>
          </cell>
          <cell r="Y1147">
            <v>-2062148.62</v>
          </cell>
          <cell r="Z1147">
            <v>-518828.89</v>
          </cell>
        </row>
        <row r="1147">
          <cell r="AB1147">
            <v>2672432.95</v>
          </cell>
          <cell r="AC1147">
            <v>3720647.57</v>
          </cell>
          <cell r="AD1147">
            <v>-69218213.5</v>
          </cell>
          <cell r="AE1147">
            <v>3569506852.23</v>
          </cell>
          <cell r="AF1147">
            <v>3881252313.91</v>
          </cell>
          <cell r="AG1147">
            <v>-289776961.56</v>
          </cell>
          <cell r="AH1147">
            <v>-290825176.18</v>
          </cell>
          <cell r="AI1147">
            <v>-221606962.68</v>
          </cell>
          <cell r="AJ1147">
            <v>1695952594.79</v>
          </cell>
          <cell r="AK1147">
            <v>0.475122381045571</v>
          </cell>
          <cell r="AL1147">
            <v>1772587588.17</v>
          </cell>
          <cell r="AM1147">
            <v>0.00604261368948626</v>
          </cell>
          <cell r="AN1147">
            <v>0.151921367748941</v>
          </cell>
          <cell r="AO1147">
            <v>0.135643706028331</v>
          </cell>
          <cell r="AP1147">
            <v>0.203268098347174</v>
          </cell>
          <cell r="AQ1147">
            <v>-76634993.3800001</v>
          </cell>
          <cell r="AR1147">
            <v>-241513314.18</v>
          </cell>
          <cell r="AS1147">
            <v>-731413580.1</v>
          </cell>
          <cell r="AT1147">
            <v>-7416779.88000011</v>
          </cell>
          <cell r="AU1147">
            <v>-310731527.68</v>
          </cell>
          <cell r="AV1147">
            <v>-220678662.58</v>
          </cell>
          <cell r="AW1147">
            <v>-289776961.56</v>
          </cell>
          <cell r="AX1147">
            <v>268927.16</v>
          </cell>
        </row>
        <row r="1148">
          <cell r="A1148" t="str">
            <v>600516.SH</v>
          </cell>
          <cell r="B1148" t="str">
            <v>方大炭素</v>
          </cell>
          <cell r="C1148">
            <v>3568448093.93</v>
          </cell>
          <cell r="D1148">
            <v>0</v>
          </cell>
          <cell r="E1148">
            <v>0</v>
          </cell>
          <cell r="F1148">
            <v>0</v>
          </cell>
          <cell r="G1148">
            <v>2391852530.62</v>
          </cell>
          <cell r="H1148">
            <v>15101067.27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63266791.34</v>
          </cell>
          <cell r="P1148">
            <v>97091513.99</v>
          </cell>
          <cell r="Q1148">
            <v>344749276.3</v>
          </cell>
          <cell r="R1148">
            <v>56783051.76</v>
          </cell>
          <cell r="S1148">
            <v>-115530409.53</v>
          </cell>
          <cell r="T1148">
            <v>220948169.57</v>
          </cell>
          <cell r="U1148">
            <v>0</v>
          </cell>
          <cell r="V1148">
            <v>0</v>
          </cell>
          <cell r="W1148">
            <v>94813735.26</v>
          </cell>
          <cell r="X1148">
            <v>0</v>
          </cell>
          <cell r="Y1148">
            <v>-4482707.35</v>
          </cell>
          <cell r="Z1148">
            <v>385759.54</v>
          </cell>
        </row>
        <row r="1148">
          <cell r="AB1148">
            <v>9049793.6</v>
          </cell>
          <cell r="AC1148">
            <v>7032213.55</v>
          </cell>
          <cell r="AD1148">
            <v>176222601.75</v>
          </cell>
          <cell r="AE1148">
            <v>3568448093.93</v>
          </cell>
          <cell r="AF1148">
            <v>2838212754.48</v>
          </cell>
          <cell r="AG1148">
            <v>1050865711.17</v>
          </cell>
          <cell r="AH1148">
            <v>1052883291.22</v>
          </cell>
          <cell r="AI1148">
            <v>876660689.47</v>
          </cell>
          <cell r="AJ1148">
            <v>1176595563.31</v>
          </cell>
          <cell r="AK1148">
            <v>0.329721921782024</v>
          </cell>
          <cell r="AL1148">
            <v>555390345.99</v>
          </cell>
          <cell r="AM1148">
            <v>0.0177294974382892</v>
          </cell>
          <cell r="AN1148">
            <v>0.0272083301856498</v>
          </cell>
          <cell r="AO1148">
            <v>0.0966104220169057</v>
          </cell>
          <cell r="AP1148">
            <v>0.0159125340387013</v>
          </cell>
          <cell r="AQ1148">
            <v>621205217.32</v>
          </cell>
          <cell r="AR1148">
            <v>560513025.1</v>
          </cell>
          <cell r="AS1148">
            <v>-602730957.5416</v>
          </cell>
          <cell r="AT1148">
            <v>444982615.57</v>
          </cell>
          <cell r="AU1148">
            <v>736735626.85</v>
          </cell>
          <cell r="AV1148">
            <v>604472329.54</v>
          </cell>
          <cell r="AW1148">
            <v>1050865711.17</v>
          </cell>
          <cell r="AX1148">
            <v>315761904.83</v>
          </cell>
        </row>
        <row r="1149">
          <cell r="A1149" t="str">
            <v>000726.SZ</v>
          </cell>
          <cell r="B1149" t="str">
            <v>鲁泰A</v>
          </cell>
          <cell r="C1149">
            <v>3566681098.18</v>
          </cell>
          <cell r="D1149">
            <v>0</v>
          </cell>
          <cell r="E1149">
            <v>0</v>
          </cell>
          <cell r="F1149">
            <v>0</v>
          </cell>
          <cell r="G1149">
            <v>2878395430.9</v>
          </cell>
          <cell r="H1149">
            <v>47286720.59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43478612.19</v>
          </cell>
          <cell r="P1149">
            <v>71833118.67</v>
          </cell>
          <cell r="Q1149">
            <v>224935595.96</v>
          </cell>
          <cell r="R1149">
            <v>192279069.87</v>
          </cell>
          <cell r="S1149">
            <v>26252172.79</v>
          </cell>
          <cell r="T1149">
            <v>42609424.69</v>
          </cell>
          <cell r="U1149">
            <v>2390020.65</v>
          </cell>
          <cell r="V1149">
            <v>0</v>
          </cell>
          <cell r="W1149">
            <v>-7042658.55</v>
          </cell>
          <cell r="X1149">
            <v>-8651050.43</v>
          </cell>
          <cell r="Y1149">
            <v>21801260.48</v>
          </cell>
          <cell r="Z1149">
            <v>57584604.74</v>
          </cell>
        </row>
        <row r="1149">
          <cell r="AB1149">
            <v>3710317.82</v>
          </cell>
          <cell r="AC1149">
            <v>3289918.95</v>
          </cell>
          <cell r="AD1149">
            <v>7627638.21</v>
          </cell>
          <cell r="AE1149">
            <v>3566681098.18</v>
          </cell>
          <cell r="AF1149">
            <v>3437174000.38</v>
          </cell>
          <cell r="AG1149">
            <v>209508258.63</v>
          </cell>
          <cell r="AH1149">
            <v>209928657.5</v>
          </cell>
          <cell r="AI1149">
            <v>202301019.29</v>
          </cell>
          <cell r="AJ1149">
            <v>688285667.28</v>
          </cell>
          <cell r="AK1149">
            <v>0.192976509066431</v>
          </cell>
          <cell r="AL1149">
            <v>553907258.3</v>
          </cell>
          <cell r="AM1149">
            <v>0.0121902157757211</v>
          </cell>
          <cell r="AN1149">
            <v>0.020140045238879</v>
          </cell>
          <cell r="AO1149">
            <v>0.0630657997640383</v>
          </cell>
          <cell r="AP1149">
            <v>0.0539098014588733</v>
          </cell>
          <cell r="AQ1149">
            <v>134378408.98</v>
          </cell>
          <cell r="AR1149">
            <v>100498597.98</v>
          </cell>
          <cell r="AS1149">
            <v>-537806220.6272</v>
          </cell>
          <cell r="AT1149">
            <v>126750770.77</v>
          </cell>
          <cell r="AU1149">
            <v>108126236.19</v>
          </cell>
          <cell r="AV1149">
            <v>152906944.69</v>
          </cell>
          <cell r="AW1149">
            <v>209508258.63</v>
          </cell>
          <cell r="AX1149">
            <v>33176745.49</v>
          </cell>
        </row>
        <row r="1150">
          <cell r="A1150" t="str">
            <v>002398.SZ</v>
          </cell>
          <cell r="B1150" t="str">
            <v>垒知集团</v>
          </cell>
          <cell r="C1150">
            <v>3562662366.39</v>
          </cell>
          <cell r="D1150">
            <v>0</v>
          </cell>
          <cell r="E1150">
            <v>0</v>
          </cell>
          <cell r="F1150">
            <v>0</v>
          </cell>
          <cell r="G1150">
            <v>2906880833.43</v>
          </cell>
          <cell r="H1150">
            <v>5655044.31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13837615.83</v>
          </cell>
          <cell r="P1150">
            <v>143579253.48</v>
          </cell>
          <cell r="Q1150">
            <v>115244451.77</v>
          </cell>
          <cell r="R1150">
            <v>125161580.88</v>
          </cell>
          <cell r="S1150">
            <v>4400268.42</v>
          </cell>
          <cell r="T1150">
            <v>16178507.88</v>
          </cell>
          <cell r="U1150">
            <v>14221754.33</v>
          </cell>
          <cell r="V1150">
            <v>0</v>
          </cell>
          <cell r="W1150">
            <v>0</v>
          </cell>
          <cell r="X1150">
            <v>44948475.77</v>
          </cell>
          <cell r="Y1150">
            <v>-266853.83</v>
          </cell>
          <cell r="Z1150">
            <v>1851546.96</v>
          </cell>
        </row>
        <row r="1150">
          <cell r="AB1150">
            <v>5002893.22</v>
          </cell>
          <cell r="AC1150">
            <v>1046679.37</v>
          </cell>
          <cell r="AD1150">
            <v>13657158.64</v>
          </cell>
          <cell r="AE1150">
            <v>3562662366.39</v>
          </cell>
          <cell r="AF1150">
            <v>3309104003.81</v>
          </cell>
          <cell r="AG1150">
            <v>226906795.48</v>
          </cell>
          <cell r="AH1150">
            <v>230863009.33</v>
          </cell>
          <cell r="AI1150">
            <v>217205850.69</v>
          </cell>
          <cell r="AJ1150">
            <v>655781532.96</v>
          </cell>
          <cell r="AK1150">
            <v>0.184070637494761</v>
          </cell>
          <cell r="AL1150">
            <v>393599834.28</v>
          </cell>
          <cell r="AM1150">
            <v>0.00388406601774658</v>
          </cell>
          <cell r="AN1150">
            <v>0.0403011115604219</v>
          </cell>
          <cell r="AO1150">
            <v>0.0323478454925202</v>
          </cell>
          <cell r="AP1150">
            <v>0.0351314741640322</v>
          </cell>
          <cell r="AQ1150">
            <v>262181698.68</v>
          </cell>
          <cell r="AR1150">
            <v>244124271.62</v>
          </cell>
          <cell r="AS1150">
            <v>-23434883.9776</v>
          </cell>
          <cell r="AT1150">
            <v>248524540.04</v>
          </cell>
          <cell r="AU1150">
            <v>257781430.26</v>
          </cell>
          <cell r="AV1150">
            <v>209473511.71</v>
          </cell>
          <cell r="AW1150">
            <v>226906795.48</v>
          </cell>
          <cell r="AX1150">
            <v>1956753.55</v>
          </cell>
        </row>
        <row r="1151">
          <cell r="A1151" t="str">
            <v>600162.SH</v>
          </cell>
          <cell r="B1151" t="str">
            <v>香江控股</v>
          </cell>
          <cell r="C1151">
            <v>3561505870.06</v>
          </cell>
          <cell r="D1151">
            <v>0</v>
          </cell>
          <cell r="E1151">
            <v>0</v>
          </cell>
          <cell r="F1151">
            <v>0</v>
          </cell>
          <cell r="G1151">
            <v>2078466764.33</v>
          </cell>
          <cell r="H1151">
            <v>361441787.33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317712400.76</v>
          </cell>
          <cell r="P1151">
            <v>252317816.76</v>
          </cell>
          <cell r="Q1151">
            <v>281866672.89</v>
          </cell>
          <cell r="R1151">
            <v>0</v>
          </cell>
          <cell r="S1151">
            <v>395671228.95</v>
          </cell>
          <cell r="T1151">
            <v>59624127.08</v>
          </cell>
          <cell r="U1151">
            <v>40876133.81</v>
          </cell>
          <cell r="V1151">
            <v>0</v>
          </cell>
          <cell r="W1151">
            <v>373968.32</v>
          </cell>
          <cell r="X1151">
            <v>1461418.93</v>
          </cell>
          <cell r="Y1151">
            <v>0</v>
          </cell>
          <cell r="Z1151">
            <v>68802431.54</v>
          </cell>
        </row>
        <row r="1151">
          <cell r="AB1151">
            <v>14093079.59</v>
          </cell>
          <cell r="AC1151">
            <v>14770833.46</v>
          </cell>
          <cell r="AD1151">
            <v>163071392.6</v>
          </cell>
          <cell r="AE1151">
            <v>3561505870.06</v>
          </cell>
          <cell r="AF1151">
            <v>3326034883.69</v>
          </cell>
          <cell r="AG1151">
            <v>362810094.38</v>
          </cell>
          <cell r="AH1151">
            <v>362132340.51</v>
          </cell>
          <cell r="AI1151">
            <v>199060947.91</v>
          </cell>
          <cell r="AJ1151">
            <v>1483039105.73</v>
          </cell>
          <cell r="AK1151">
            <v>0.416407879093294</v>
          </cell>
          <cell r="AL1151">
            <v>852574644.28</v>
          </cell>
          <cell r="AM1151">
            <v>0.0892073219451545</v>
          </cell>
          <cell r="AN1151">
            <v>0.0708458236391308</v>
          </cell>
          <cell r="AO1151">
            <v>0.0791425546310419</v>
          </cell>
          <cell r="AP1151">
            <v>0</v>
          </cell>
          <cell r="AQ1151">
            <v>630464461.45</v>
          </cell>
          <cell r="AR1151">
            <v>71721839.9000001</v>
          </cell>
          <cell r="AS1151">
            <v>-350661398.2472</v>
          </cell>
          <cell r="AT1151">
            <v>467393068.85</v>
          </cell>
          <cell r="AU1151">
            <v>234793232.5</v>
          </cell>
          <cell r="AV1151">
            <v>337041440.6</v>
          </cell>
          <cell r="AW1151">
            <v>362810094.38</v>
          </cell>
          <cell r="AX1151">
            <v>19121961.59</v>
          </cell>
        </row>
        <row r="1152">
          <cell r="A1152" t="str">
            <v>002465.SZ</v>
          </cell>
          <cell r="B1152" t="str">
            <v>海格通信</v>
          </cell>
          <cell r="C1152">
            <v>3556357321.88</v>
          </cell>
          <cell r="D1152">
            <v>0</v>
          </cell>
          <cell r="E1152">
            <v>0</v>
          </cell>
          <cell r="F1152">
            <v>0</v>
          </cell>
          <cell r="G1152">
            <v>2233068463.59</v>
          </cell>
          <cell r="H1152">
            <v>7581825.13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18871262.52</v>
          </cell>
          <cell r="P1152">
            <v>144891623.88</v>
          </cell>
          <cell r="Q1152">
            <v>199767258.12</v>
          </cell>
          <cell r="R1152">
            <v>629253877.09</v>
          </cell>
          <cell r="S1152">
            <v>-26990647.74</v>
          </cell>
          <cell r="T1152">
            <v>21766978.86</v>
          </cell>
          <cell r="U1152">
            <v>-1943581.57</v>
          </cell>
          <cell r="V1152">
            <v>0</v>
          </cell>
          <cell r="W1152">
            <v>0</v>
          </cell>
          <cell r="X1152">
            <v>11771500.52</v>
          </cell>
          <cell r="Y1152">
            <v>4900449.79</v>
          </cell>
          <cell r="Z1152">
            <v>11850.81</v>
          </cell>
        </row>
        <row r="1152">
          <cell r="AB1152">
            <v>9486267.82</v>
          </cell>
          <cell r="AC1152">
            <v>1770796.27</v>
          </cell>
          <cell r="AD1152">
            <v>30291642.54</v>
          </cell>
          <cell r="AE1152">
            <v>3556357321.88</v>
          </cell>
          <cell r="AF1152">
            <v>3198861837.46</v>
          </cell>
          <cell r="AG1152">
            <v>362602363.78</v>
          </cell>
          <cell r="AH1152">
            <v>370317835.33</v>
          </cell>
          <cell r="AI1152">
            <v>340026192.79</v>
          </cell>
          <cell r="AJ1152">
            <v>1323288858.29</v>
          </cell>
          <cell r="AK1152">
            <v>0.372091086052756</v>
          </cell>
          <cell r="AL1152">
            <v>989968999.85</v>
          </cell>
          <cell r="AM1152">
            <v>0.0053063460198156</v>
          </cell>
          <cell r="AN1152">
            <v>0.0407415821207206</v>
          </cell>
          <cell r="AO1152">
            <v>0.0561718747694331</v>
          </cell>
          <cell r="AP1152">
            <v>0.176937754037988</v>
          </cell>
          <cell r="AQ1152">
            <v>333319858.44</v>
          </cell>
          <cell r="AR1152">
            <v>330018863.64</v>
          </cell>
          <cell r="AS1152">
            <v>-472807150.1032</v>
          </cell>
          <cell r="AT1152">
            <v>303028215.9</v>
          </cell>
          <cell r="AU1152">
            <v>360310506.18</v>
          </cell>
          <cell r="AV1152">
            <v>306262912.05</v>
          </cell>
          <cell r="AW1152">
            <v>362602363.78</v>
          </cell>
          <cell r="AX1152">
            <v>23710560.43</v>
          </cell>
        </row>
        <row r="1153">
          <cell r="A1153" t="str">
            <v>002410.SZ</v>
          </cell>
          <cell r="B1153" t="str">
            <v>广联达</v>
          </cell>
          <cell r="C1153">
            <v>3556014009.92</v>
          </cell>
          <cell r="D1153">
            <v>27209182.32</v>
          </cell>
          <cell r="E1153">
            <v>0</v>
          </cell>
          <cell r="F1153">
            <v>17852059.43</v>
          </cell>
          <cell r="G1153">
            <v>446028439.27</v>
          </cell>
          <cell r="H1153">
            <v>2481208.64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28335397.47</v>
          </cell>
          <cell r="P1153">
            <v>1011312056.85</v>
          </cell>
          <cell r="Q1153">
            <v>732007719.93</v>
          </cell>
          <cell r="R1153">
            <v>911689519.78</v>
          </cell>
          <cell r="S1153">
            <v>-49603489.09</v>
          </cell>
          <cell r="T1153">
            <v>-15294151.45</v>
          </cell>
          <cell r="U1153">
            <v>-15294151.45</v>
          </cell>
          <cell r="V1153">
            <v>0</v>
          </cell>
          <cell r="W1153">
            <v>0</v>
          </cell>
          <cell r="X1153">
            <v>20731549.53</v>
          </cell>
          <cell r="Y1153">
            <v>2541040.02</v>
          </cell>
          <cell r="Z1153">
            <v>-44784.57</v>
          </cell>
        </row>
        <row r="1153">
          <cell r="AB1153">
            <v>637536.55</v>
          </cell>
          <cell r="AC1153">
            <v>5602656.31</v>
          </cell>
          <cell r="AD1153">
            <v>19041329.87</v>
          </cell>
          <cell r="AE1153">
            <v>3556014009.92</v>
          </cell>
          <cell r="AF1153">
            <v>3079769644.21</v>
          </cell>
          <cell r="AG1153">
            <v>437632840.14</v>
          </cell>
          <cell r="AH1153">
            <v>432667720.38</v>
          </cell>
          <cell r="AI1153">
            <v>413626390.51</v>
          </cell>
          <cell r="AJ1153">
            <v>3109985570.65</v>
          </cell>
          <cell r="AK1153">
            <v>0.874570674348936</v>
          </cell>
          <cell r="AL1153">
            <v>2690850853.81</v>
          </cell>
          <cell r="AM1153">
            <v>0.00796830310312457</v>
          </cell>
          <cell r="AN1153">
            <v>0.28439484603514</v>
          </cell>
          <cell r="AO1153">
            <v>0.20585062879054</v>
          </cell>
          <cell r="AP1153">
            <v>0.256379619775601</v>
          </cell>
          <cell r="AQ1153">
            <v>419134716.840001</v>
          </cell>
          <cell r="AR1153">
            <v>449696876.060001</v>
          </cell>
          <cell r="AS1153">
            <v>-45884684.699999</v>
          </cell>
          <cell r="AT1153">
            <v>400093386.970001</v>
          </cell>
          <cell r="AU1153">
            <v>468738205.930001</v>
          </cell>
          <cell r="AV1153">
            <v>400842293.860001</v>
          </cell>
          <cell r="AW1153">
            <v>437632840.14</v>
          </cell>
          <cell r="AX1153">
            <v>0</v>
          </cell>
        </row>
        <row r="1154">
          <cell r="A1154" t="str">
            <v>002047.SZ</v>
          </cell>
          <cell r="B1154" t="str">
            <v>宝鹰股份</v>
          </cell>
          <cell r="C1154">
            <v>3555533058.39</v>
          </cell>
          <cell r="D1154">
            <v>0</v>
          </cell>
          <cell r="E1154">
            <v>0</v>
          </cell>
          <cell r="F1154">
            <v>0</v>
          </cell>
          <cell r="G1154">
            <v>3050284569.28</v>
          </cell>
          <cell r="H1154">
            <v>173451712.21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11433794.69</v>
          </cell>
          <cell r="P1154">
            <v>20181108.76</v>
          </cell>
          <cell r="Q1154">
            <v>143485065.2</v>
          </cell>
          <cell r="R1154">
            <v>111110016.74</v>
          </cell>
          <cell r="S1154">
            <v>177571238.11</v>
          </cell>
          <cell r="T1154">
            <v>721604.27</v>
          </cell>
          <cell r="U1154">
            <v>141104.25</v>
          </cell>
          <cell r="V1154">
            <v>0</v>
          </cell>
          <cell r="W1154">
            <v>0</v>
          </cell>
          <cell r="X1154">
            <v>100665817.78</v>
          </cell>
          <cell r="Y1154">
            <v>-27729578.12</v>
          </cell>
          <cell r="Z1154">
            <v>54445.33</v>
          </cell>
        </row>
        <row r="1154">
          <cell r="AB1154">
            <v>30422242.49</v>
          </cell>
          <cell r="AC1154">
            <v>238814.12</v>
          </cell>
          <cell r="AD1154">
            <v>3079562.37</v>
          </cell>
          <cell r="AE1154">
            <v>3555533058.39</v>
          </cell>
          <cell r="AF1154">
            <v>3514065792.78</v>
          </cell>
          <cell r="AG1154">
            <v>-30692924.4500003</v>
          </cell>
          <cell r="AH1154">
            <v>-509496.080000303</v>
          </cell>
          <cell r="AI1154">
            <v>-3589058.4500003</v>
          </cell>
          <cell r="AJ1154">
            <v>505248489.11</v>
          </cell>
          <cell r="AK1154">
            <v>0.142102036688356</v>
          </cell>
          <cell r="AL1154">
            <v>228296978.9</v>
          </cell>
          <cell r="AM1154">
            <v>0.00321577510382575</v>
          </cell>
          <cell r="AN1154">
            <v>0.00567597275249026</v>
          </cell>
          <cell r="AO1154">
            <v>0.0403554299295342</v>
          </cell>
          <cell r="AP1154">
            <v>0.0312498899364227</v>
          </cell>
          <cell r="AQ1154">
            <v>276951510.21</v>
          </cell>
          <cell r="AR1154">
            <v>96300709.7299997</v>
          </cell>
          <cell r="AS1154">
            <v>-238901638.2988</v>
          </cell>
          <cell r="AT1154">
            <v>273871947.84</v>
          </cell>
          <cell r="AU1154">
            <v>99380272.0999997</v>
          </cell>
          <cell r="AV1154">
            <v>-27295002.8200003</v>
          </cell>
          <cell r="AW1154">
            <v>-30692924.4500003</v>
          </cell>
          <cell r="AX1154">
            <v>580500.02</v>
          </cell>
        </row>
        <row r="1155">
          <cell r="A1155" t="str">
            <v>600789.SH</v>
          </cell>
          <cell r="B1155" t="str">
            <v>鲁抗医药</v>
          </cell>
          <cell r="C1155">
            <v>3550566945.57</v>
          </cell>
          <cell r="D1155">
            <v>0</v>
          </cell>
          <cell r="E1155">
            <v>0</v>
          </cell>
          <cell r="F1155">
            <v>0</v>
          </cell>
          <cell r="G1155">
            <v>2687377018.89</v>
          </cell>
          <cell r="H1155">
            <v>50863597.99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25883697.17</v>
          </cell>
          <cell r="P1155">
            <v>367101210.91</v>
          </cell>
          <cell r="Q1155">
            <v>125785056.57</v>
          </cell>
          <cell r="R1155">
            <v>171267120.94</v>
          </cell>
          <cell r="S1155">
            <v>50424469.75</v>
          </cell>
          <cell r="T1155">
            <v>1567207.64</v>
          </cell>
          <cell r="U1155">
            <v>1567207.64</v>
          </cell>
          <cell r="V1155">
            <v>0</v>
          </cell>
          <cell r="W1155">
            <v>4920</v>
          </cell>
          <cell r="X1155">
            <v>22218016.93</v>
          </cell>
          <cell r="Y1155">
            <v>11194080.95</v>
          </cell>
          <cell r="Z1155">
            <v>-78113.26</v>
          </cell>
        </row>
        <row r="1155">
          <cell r="AB1155">
            <v>2021920.59</v>
          </cell>
          <cell r="AC1155">
            <v>112114.98</v>
          </cell>
          <cell r="AD1155">
            <v>27773957.03</v>
          </cell>
          <cell r="AE1155">
            <v>3550566945.57</v>
          </cell>
          <cell r="AF1155">
            <v>3427838574.23</v>
          </cell>
          <cell r="AG1155">
            <v>90810287.8400002</v>
          </cell>
          <cell r="AH1155">
            <v>92720093.4500002</v>
          </cell>
          <cell r="AI1155">
            <v>64946136.4200002</v>
          </cell>
          <cell r="AJ1155">
            <v>863189926.68</v>
          </cell>
          <cell r="AK1155">
            <v>0.243113266110076</v>
          </cell>
          <cell r="AL1155">
            <v>699321360.93</v>
          </cell>
          <cell r="AM1155">
            <v>0.00729001806381789</v>
          </cell>
          <cell r="AN1155">
            <v>0.103392279750711</v>
          </cell>
          <cell r="AO1155">
            <v>0.0354267525435453</v>
          </cell>
          <cell r="AP1155">
            <v>0.0482365558981187</v>
          </cell>
          <cell r="AQ1155">
            <v>163868565.75</v>
          </cell>
          <cell r="AR1155">
            <v>85670138.9700002</v>
          </cell>
          <cell r="AS1155">
            <v>-178528059.542</v>
          </cell>
          <cell r="AT1155">
            <v>136094608.72</v>
          </cell>
          <cell r="AU1155">
            <v>113444096</v>
          </cell>
          <cell r="AV1155">
            <v>88799031.9600003</v>
          </cell>
          <cell r="AW1155">
            <v>90810287.8400002</v>
          </cell>
          <cell r="AX1155">
            <v>4920</v>
          </cell>
        </row>
        <row r="1156">
          <cell r="A1156" t="str">
            <v>600268.SH</v>
          </cell>
          <cell r="B1156" t="str">
            <v>国电南自</v>
          </cell>
          <cell r="C1156">
            <v>3549287676.64</v>
          </cell>
          <cell r="D1156">
            <v>0</v>
          </cell>
          <cell r="E1156">
            <v>0</v>
          </cell>
          <cell r="F1156">
            <v>0</v>
          </cell>
          <cell r="G1156">
            <v>2727297543.2</v>
          </cell>
          <cell r="H1156">
            <v>30090033.88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24707121.44</v>
          </cell>
          <cell r="P1156">
            <v>239133340.43</v>
          </cell>
          <cell r="Q1156">
            <v>250336424.99</v>
          </cell>
          <cell r="R1156">
            <v>255844596.39</v>
          </cell>
          <cell r="S1156">
            <v>26179961.44</v>
          </cell>
          <cell r="T1156">
            <v>175467608.34</v>
          </cell>
          <cell r="U1156">
            <v>175407608.34</v>
          </cell>
          <cell r="V1156">
            <v>0</v>
          </cell>
          <cell r="W1156">
            <v>0</v>
          </cell>
          <cell r="X1156">
            <v>-1008454.58</v>
          </cell>
          <cell r="Y1156">
            <v>11121621.7</v>
          </cell>
          <cell r="Z1156">
            <v>-50208.12</v>
          </cell>
        </row>
        <row r="1156">
          <cell r="AB1156">
            <v>3584044.61</v>
          </cell>
          <cell r="AC1156">
            <v>1243947.15</v>
          </cell>
          <cell r="AD1156">
            <v>33691259.3</v>
          </cell>
          <cell r="AE1156">
            <v>3549287676.64</v>
          </cell>
          <cell r="AF1156">
            <v>3523498987.89</v>
          </cell>
          <cell r="AG1156">
            <v>191092921.850001</v>
          </cell>
          <cell r="AH1156">
            <v>193433019.310001</v>
          </cell>
          <cell r="AI1156">
            <v>159741760.010001</v>
          </cell>
          <cell r="AJ1156">
            <v>821990133.44</v>
          </cell>
          <cell r="AK1156">
            <v>0.231592986629405</v>
          </cell>
          <cell r="AL1156">
            <v>778803007.49</v>
          </cell>
          <cell r="AM1156">
            <v>0.00696114930401738</v>
          </cell>
          <cell r="AN1156">
            <v>0.0673750234459383</v>
          </cell>
          <cell r="AO1156">
            <v>0.0705314552656903</v>
          </cell>
          <cell r="AP1156">
            <v>0.0720833642406242</v>
          </cell>
          <cell r="AQ1156">
            <v>43187125.95</v>
          </cell>
          <cell r="AR1156">
            <v>-16684094.79</v>
          </cell>
          <cell r="AS1156">
            <v>-217520715.27</v>
          </cell>
          <cell r="AT1156">
            <v>9495866.65000005</v>
          </cell>
          <cell r="AU1156">
            <v>17007164.51</v>
          </cell>
          <cell r="AV1156">
            <v>11715241.0699999</v>
          </cell>
          <cell r="AW1156">
            <v>191092921.850001</v>
          </cell>
          <cell r="AX1156">
            <v>60000</v>
          </cell>
        </row>
        <row r="1157">
          <cell r="A1157" t="str">
            <v>600128.SH</v>
          </cell>
          <cell r="B1157" t="str">
            <v>弘业股份</v>
          </cell>
          <cell r="C1157">
            <v>3538988842.02</v>
          </cell>
          <cell r="D1157">
            <v>0</v>
          </cell>
          <cell r="E1157">
            <v>0</v>
          </cell>
          <cell r="F1157">
            <v>0</v>
          </cell>
          <cell r="G1157">
            <v>3335593784.37</v>
          </cell>
          <cell r="H1157">
            <v>5926993.87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8819370.65</v>
          </cell>
          <cell r="P1157">
            <v>135628525.04</v>
          </cell>
          <cell r="Q1157">
            <v>78166112.79</v>
          </cell>
          <cell r="R1157">
            <v>0</v>
          </cell>
          <cell r="S1157">
            <v>7958571.89</v>
          </cell>
          <cell r="T1157">
            <v>55614230.5</v>
          </cell>
          <cell r="U1157">
            <v>15326446.29</v>
          </cell>
          <cell r="V1157">
            <v>0</v>
          </cell>
          <cell r="W1157">
            <v>263386.62</v>
          </cell>
          <cell r="X1157">
            <v>6989463.11</v>
          </cell>
          <cell r="Y1157">
            <v>1131210.78</v>
          </cell>
          <cell r="Z1157">
            <v>71919.62</v>
          </cell>
        </row>
        <row r="1157">
          <cell r="AB1157">
            <v>1360436.94</v>
          </cell>
          <cell r="AC1157">
            <v>1314752.23</v>
          </cell>
          <cell r="AD1157">
            <v>-147892.54</v>
          </cell>
          <cell r="AE1157">
            <v>3538988842.02</v>
          </cell>
          <cell r="AF1157">
            <v>3566166364.74</v>
          </cell>
          <cell r="AG1157">
            <v>20651340.1300002</v>
          </cell>
          <cell r="AH1157">
            <v>20697024.8400002</v>
          </cell>
          <cell r="AI1157">
            <v>20844917.3800002</v>
          </cell>
          <cell r="AJ1157">
            <v>203395057.65</v>
          </cell>
          <cell r="AK1157">
            <v>0.0574726473378496</v>
          </cell>
          <cell r="AL1157">
            <v>223699534.55</v>
          </cell>
          <cell r="AM1157">
            <v>0.00249205946774504</v>
          </cell>
          <cell r="AN1157">
            <v>0.0383240894770907</v>
          </cell>
          <cell r="AO1157">
            <v>0.0220871317428014</v>
          </cell>
          <cell r="AP1157">
            <v>0</v>
          </cell>
          <cell r="AQ1157">
            <v>-20304476.8999999</v>
          </cell>
          <cell r="AR1157">
            <v>-28115156.2499999</v>
          </cell>
          <cell r="AS1157">
            <v>-180897366.206</v>
          </cell>
          <cell r="AT1157">
            <v>-20156584.3599999</v>
          </cell>
          <cell r="AU1157">
            <v>-28263048.7899999</v>
          </cell>
          <cell r="AV1157">
            <v>-33194698.9699999</v>
          </cell>
          <cell r="AW1157">
            <v>20651340.1300002</v>
          </cell>
          <cell r="AX1157">
            <v>40551170.83</v>
          </cell>
        </row>
        <row r="1158">
          <cell r="A1158" t="str">
            <v>600602.SH</v>
          </cell>
          <cell r="B1158" t="str">
            <v>云赛智联</v>
          </cell>
          <cell r="C1158">
            <v>3538456128.66</v>
          </cell>
          <cell r="D1158">
            <v>0</v>
          </cell>
          <cell r="E1158">
            <v>0</v>
          </cell>
          <cell r="F1158">
            <v>0</v>
          </cell>
          <cell r="G1158">
            <v>2841819276.15</v>
          </cell>
          <cell r="H1158">
            <v>5450950.11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10560609.14</v>
          </cell>
          <cell r="P1158">
            <v>150496194.58</v>
          </cell>
          <cell r="Q1158">
            <v>185878196.03</v>
          </cell>
          <cell r="R1158">
            <v>256194594.24</v>
          </cell>
          <cell r="S1158">
            <v>-63869653.67</v>
          </cell>
          <cell r="T1158">
            <v>24168400.87</v>
          </cell>
          <cell r="U1158">
            <v>8257711.26</v>
          </cell>
          <cell r="V1158">
            <v>0</v>
          </cell>
          <cell r="W1158">
            <v>-12611690.97</v>
          </cell>
          <cell r="X1158">
            <v>7497817.06</v>
          </cell>
          <cell r="Y1158">
            <v>661731.1</v>
          </cell>
          <cell r="Z1158">
            <v>1215017.45</v>
          </cell>
        </row>
        <row r="1158">
          <cell r="AB1158">
            <v>12984229.61</v>
          </cell>
          <cell r="AC1158">
            <v>1589821.79</v>
          </cell>
          <cell r="AD1158">
            <v>14817333.2</v>
          </cell>
          <cell r="AE1158">
            <v>3538456128.66</v>
          </cell>
          <cell r="AF1158">
            <v>3381079216.47</v>
          </cell>
          <cell r="AG1158">
            <v>161989091.38</v>
          </cell>
          <cell r="AH1158">
            <v>173383499.2</v>
          </cell>
          <cell r="AI1158">
            <v>158566166</v>
          </cell>
          <cell r="AJ1158">
            <v>696636852.51</v>
          </cell>
          <cell r="AK1158">
            <v>0.196875933226227</v>
          </cell>
          <cell r="AL1158">
            <v>592396917.27</v>
          </cell>
          <cell r="AM1158">
            <v>0.00298452453725893</v>
          </cell>
          <cell r="AN1158">
            <v>0.0425315982755995</v>
          </cell>
          <cell r="AO1158">
            <v>0.0525308748424108</v>
          </cell>
          <cell r="AP1158">
            <v>0.0724029308050288</v>
          </cell>
          <cell r="AQ1158">
            <v>104239935.24</v>
          </cell>
          <cell r="AR1158">
            <v>153292255.71</v>
          </cell>
          <cell r="AS1158">
            <v>-197402931.3604</v>
          </cell>
          <cell r="AT1158">
            <v>89422602.0399998</v>
          </cell>
          <cell r="AU1158">
            <v>168109588.91</v>
          </cell>
          <cell r="AV1158">
            <v>81111777.6999997</v>
          </cell>
          <cell r="AW1158">
            <v>161989091.38</v>
          </cell>
          <cell r="AX1158">
            <v>3298998.64</v>
          </cell>
        </row>
        <row r="1159">
          <cell r="A1159" t="str">
            <v>603689.SH</v>
          </cell>
          <cell r="B1159" t="str">
            <v>皖天然气</v>
          </cell>
          <cell r="C1159">
            <v>3520458661.53</v>
          </cell>
          <cell r="D1159">
            <v>0</v>
          </cell>
          <cell r="E1159">
            <v>0</v>
          </cell>
          <cell r="F1159">
            <v>0</v>
          </cell>
          <cell r="G1159">
            <v>3175198856.26</v>
          </cell>
          <cell r="H1159">
            <v>15108582.14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14286972.36</v>
          </cell>
          <cell r="P1159">
            <v>10608723.97</v>
          </cell>
          <cell r="Q1159">
            <v>69248721.02</v>
          </cell>
          <cell r="R1159">
            <v>27389640.53</v>
          </cell>
          <cell r="S1159">
            <v>11377676.9</v>
          </cell>
          <cell r="T1159">
            <v>678892.14</v>
          </cell>
          <cell r="U1159">
            <v>257442.66</v>
          </cell>
          <cell r="V1159">
            <v>0</v>
          </cell>
          <cell r="W1159">
            <v>0</v>
          </cell>
          <cell r="X1159">
            <v>-944526.42</v>
          </cell>
          <cell r="Y1159">
            <v>0</v>
          </cell>
          <cell r="Z1159">
            <v>2292.52</v>
          </cell>
        </row>
        <row r="1159">
          <cell r="AB1159">
            <v>1716465.06</v>
          </cell>
          <cell r="AC1159">
            <v>1477927.41</v>
          </cell>
          <cell r="AD1159">
            <v>60441091.68</v>
          </cell>
          <cell r="AE1159">
            <v>3520458661.53</v>
          </cell>
          <cell r="AF1159">
            <v>3308110591.04</v>
          </cell>
          <cell r="AG1159">
            <v>213973781.57</v>
          </cell>
          <cell r="AH1159">
            <v>214212319.22</v>
          </cell>
          <cell r="AI1159">
            <v>153771227.54</v>
          </cell>
          <cell r="AJ1159">
            <v>345259805.27</v>
          </cell>
          <cell r="AK1159">
            <v>0.0980723929648273</v>
          </cell>
          <cell r="AL1159">
            <v>121295520.23</v>
          </cell>
          <cell r="AM1159">
            <v>0.0040582701669307</v>
          </cell>
          <cell r="AN1159">
            <v>0.00301344937974344</v>
          </cell>
          <cell r="AO1159">
            <v>0.0196703690279676</v>
          </cell>
          <cell r="AP1159">
            <v>0.00778013411414307</v>
          </cell>
          <cell r="AQ1159">
            <v>223964285.04</v>
          </cell>
          <cell r="AR1159">
            <v>152145516.46</v>
          </cell>
          <cell r="AS1159">
            <v>-44543142.96</v>
          </cell>
          <cell r="AT1159">
            <v>163523193.36</v>
          </cell>
          <cell r="AU1159">
            <v>212586608.14</v>
          </cell>
          <cell r="AV1159">
            <v>209563984.19</v>
          </cell>
          <cell r="AW1159">
            <v>213973781.57</v>
          </cell>
          <cell r="AX1159">
            <v>421449.48</v>
          </cell>
        </row>
        <row r="1160">
          <cell r="A1160" t="str">
            <v>000552.SZ</v>
          </cell>
          <cell r="B1160" t="str">
            <v>靖远煤电</v>
          </cell>
          <cell r="C1160">
            <v>3517431320.39</v>
          </cell>
          <cell r="D1160">
            <v>0</v>
          </cell>
          <cell r="E1160">
            <v>0</v>
          </cell>
          <cell r="F1160">
            <v>0</v>
          </cell>
          <cell r="G1160">
            <v>2429243211.99</v>
          </cell>
          <cell r="H1160">
            <v>85577327.72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137301208.15</v>
          </cell>
          <cell r="P1160">
            <v>131737563.7</v>
          </cell>
          <cell r="Q1160">
            <v>182686439.64</v>
          </cell>
          <cell r="R1160">
            <v>17121481.47</v>
          </cell>
          <cell r="S1160">
            <v>72981499.63</v>
          </cell>
          <cell r="T1160">
            <v>1937415.79</v>
          </cell>
          <cell r="U1160">
            <v>0</v>
          </cell>
          <cell r="V1160">
            <v>0</v>
          </cell>
          <cell r="W1160">
            <v>0</v>
          </cell>
          <cell r="X1160">
            <v>1982124.48</v>
          </cell>
          <cell r="Y1160">
            <v>0</v>
          </cell>
          <cell r="Z1160">
            <v>0</v>
          </cell>
        </row>
        <row r="1160">
          <cell r="AB1160">
            <v>493250.17</v>
          </cell>
          <cell r="AC1160">
            <v>9954001.86</v>
          </cell>
          <cell r="AD1160">
            <v>82555451.66</v>
          </cell>
          <cell r="AE1160">
            <v>3517431320.39</v>
          </cell>
          <cell r="AF1160">
            <v>2971071404.58</v>
          </cell>
          <cell r="AG1160">
            <v>546315207.12</v>
          </cell>
          <cell r="AH1160">
            <v>536854455.43</v>
          </cell>
          <cell r="AI1160">
            <v>454299003.77</v>
          </cell>
          <cell r="AJ1160">
            <v>1088188108.4</v>
          </cell>
          <cell r="AK1160">
            <v>0.309370108263932</v>
          </cell>
          <cell r="AL1160">
            <v>478307444.65</v>
          </cell>
          <cell r="AM1160">
            <v>0.039034510028408</v>
          </cell>
          <cell r="AN1160">
            <v>0.0374527749657365</v>
          </cell>
          <cell r="AO1160">
            <v>0.051937457479552</v>
          </cell>
          <cell r="AP1160">
            <v>0.0048676093178421</v>
          </cell>
          <cell r="AQ1160">
            <v>609880663.75</v>
          </cell>
          <cell r="AR1160">
            <v>454343712.46</v>
          </cell>
          <cell r="AS1160">
            <v>-230222281.0864</v>
          </cell>
          <cell r="AT1160">
            <v>527325212.09</v>
          </cell>
          <cell r="AU1160">
            <v>536899164.12</v>
          </cell>
          <cell r="AV1160">
            <v>531781963.24</v>
          </cell>
          <cell r="AW1160">
            <v>546315207.12</v>
          </cell>
          <cell r="AX1160">
            <v>1937415.79</v>
          </cell>
        </row>
        <row r="1161">
          <cell r="A1161" t="str">
            <v>002752.SZ</v>
          </cell>
          <cell r="B1161" t="str">
            <v>昇兴股份</v>
          </cell>
          <cell r="C1161">
            <v>3505942068.9</v>
          </cell>
          <cell r="D1161">
            <v>0</v>
          </cell>
          <cell r="E1161">
            <v>0</v>
          </cell>
          <cell r="F1161">
            <v>0</v>
          </cell>
          <cell r="G1161">
            <v>3109275100.12</v>
          </cell>
          <cell r="H1161">
            <v>57160124.72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18833939.4</v>
          </cell>
          <cell r="P1161">
            <v>19643110.15</v>
          </cell>
          <cell r="Q1161">
            <v>123511981.07</v>
          </cell>
          <cell r="R1161">
            <v>34939003.06</v>
          </cell>
          <cell r="S1161">
            <v>58935169.15</v>
          </cell>
          <cell r="T1161">
            <v>2404815.33</v>
          </cell>
          <cell r="U1161">
            <v>1995100.98</v>
          </cell>
          <cell r="V1161">
            <v>0</v>
          </cell>
          <cell r="W1161">
            <v>0</v>
          </cell>
          <cell r="X1161">
            <v>-2545254.29</v>
          </cell>
          <cell r="Y1161">
            <v>228183.87</v>
          </cell>
          <cell r="Z1161">
            <v>343079.67</v>
          </cell>
        </row>
        <row r="1161">
          <cell r="AB1161">
            <v>660111.5</v>
          </cell>
          <cell r="AC1161">
            <v>1775323.09</v>
          </cell>
          <cell r="AD1161">
            <v>36590090.66</v>
          </cell>
          <cell r="AE1161">
            <v>3505942068.9</v>
          </cell>
          <cell r="AF1161">
            <v>3365138302.95</v>
          </cell>
          <cell r="AG1161">
            <v>145868731.37</v>
          </cell>
          <cell r="AH1161">
            <v>144753519.78</v>
          </cell>
          <cell r="AI1161">
            <v>108163429.12</v>
          </cell>
          <cell r="AJ1161">
            <v>396666968.78</v>
          </cell>
          <cell r="AK1161">
            <v>0.113141335762132</v>
          </cell>
          <cell r="AL1161">
            <v>198271429.14</v>
          </cell>
          <cell r="AM1161">
            <v>0.00537200530695283</v>
          </cell>
          <cell r="AN1161">
            <v>0.00560280511313842</v>
          </cell>
          <cell r="AO1161">
            <v>0.0352293274226155</v>
          </cell>
          <cell r="AP1161">
            <v>0.00996565327474513</v>
          </cell>
          <cell r="AQ1161">
            <v>198395539.64</v>
          </cell>
          <cell r="AR1161">
            <v>102870279.83</v>
          </cell>
          <cell r="AS1161">
            <v>-113170952.3036</v>
          </cell>
          <cell r="AT1161">
            <v>161805448.98</v>
          </cell>
          <cell r="AU1161">
            <v>139460370.49</v>
          </cell>
          <cell r="AV1161">
            <v>145238960.47</v>
          </cell>
          <cell r="AW1161">
            <v>145868731.37</v>
          </cell>
          <cell r="AX1161">
            <v>409714.35</v>
          </cell>
        </row>
        <row r="1162">
          <cell r="A1162" t="str">
            <v>603408.SH</v>
          </cell>
          <cell r="B1162" t="str">
            <v>建霖家居</v>
          </cell>
          <cell r="C1162">
            <v>3500531676.55</v>
          </cell>
          <cell r="D1162">
            <v>0</v>
          </cell>
          <cell r="E1162">
            <v>0</v>
          </cell>
          <cell r="F1162">
            <v>0</v>
          </cell>
          <cell r="G1162">
            <v>2680081174.4</v>
          </cell>
          <cell r="H1162">
            <v>7842618.32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13705605.82</v>
          </cell>
          <cell r="P1162">
            <v>84101345.27</v>
          </cell>
          <cell r="Q1162">
            <v>206641946.29</v>
          </cell>
          <cell r="R1162">
            <v>184675854.87</v>
          </cell>
          <cell r="S1162">
            <v>18716645.93</v>
          </cell>
          <cell r="T1162">
            <v>26617781.13</v>
          </cell>
          <cell r="U1162">
            <v>0</v>
          </cell>
          <cell r="V1162">
            <v>0</v>
          </cell>
          <cell r="W1162">
            <v>-5128901.24</v>
          </cell>
          <cell r="X1162">
            <v>4454274.33</v>
          </cell>
          <cell r="Y1162">
            <v>3727994.87</v>
          </cell>
          <cell r="Z1162">
            <v>-63660.06</v>
          </cell>
        </row>
        <row r="1162">
          <cell r="AB1162">
            <v>184652.58</v>
          </cell>
          <cell r="AC1162">
            <v>2716120.19</v>
          </cell>
          <cell r="AD1162">
            <v>42673963.5</v>
          </cell>
          <cell r="AE1162">
            <v>3500531676.55</v>
          </cell>
          <cell r="AF1162">
            <v>3187922572.58</v>
          </cell>
          <cell r="AG1162">
            <v>325852054.6</v>
          </cell>
          <cell r="AH1162">
            <v>323320586.99</v>
          </cell>
          <cell r="AI1162">
            <v>280646623.49</v>
          </cell>
          <cell r="AJ1162">
            <v>820450502.15</v>
          </cell>
          <cell r="AK1162">
            <v>0.234378825264226</v>
          </cell>
          <cell r="AL1162">
            <v>495384214.73</v>
          </cell>
          <cell r="AM1162">
            <v>0.00391529261449442</v>
          </cell>
          <cell r="AN1162">
            <v>0.024025306165173</v>
          </cell>
          <cell r="AO1162">
            <v>0.0590315887367313</v>
          </cell>
          <cell r="AP1162">
            <v>0.052756515847904</v>
          </cell>
          <cell r="AQ1162">
            <v>325066287.42</v>
          </cell>
          <cell r="AR1162">
            <v>263675677.99</v>
          </cell>
          <cell r="AS1162">
            <v>61646009.978</v>
          </cell>
          <cell r="AT1162">
            <v>282392323.92</v>
          </cell>
          <cell r="AU1162">
            <v>306349641.49</v>
          </cell>
          <cell r="AV1162">
            <v>315237202.32</v>
          </cell>
          <cell r="AW1162">
            <v>325852054.6</v>
          </cell>
          <cell r="AX1162">
            <v>21488879.89</v>
          </cell>
        </row>
        <row r="1163">
          <cell r="A1163" t="str">
            <v>600984.SH</v>
          </cell>
          <cell r="B1163" t="str">
            <v>建设机械</v>
          </cell>
          <cell r="C1163">
            <v>3496047374.32</v>
          </cell>
          <cell r="D1163">
            <v>0</v>
          </cell>
          <cell r="E1163">
            <v>0</v>
          </cell>
          <cell r="F1163">
            <v>0</v>
          </cell>
          <cell r="G1163">
            <v>2250746302.99</v>
          </cell>
          <cell r="H1163">
            <v>251678296.54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11517624.31</v>
          </cell>
          <cell r="P1163">
            <v>20343116.5</v>
          </cell>
          <cell r="Q1163">
            <v>233855891.81</v>
          </cell>
          <cell r="R1163">
            <v>92427901.55</v>
          </cell>
          <cell r="S1163">
            <v>241108849.89</v>
          </cell>
          <cell r="T1163">
            <v>-48064.83</v>
          </cell>
          <cell r="U1163">
            <v>0</v>
          </cell>
          <cell r="V1163">
            <v>0</v>
          </cell>
          <cell r="W1163">
            <v>0</v>
          </cell>
          <cell r="X1163">
            <v>106252620.6</v>
          </cell>
          <cell r="Y1163">
            <v>29423317.85</v>
          </cell>
          <cell r="Z1163">
            <v>-1984781.5</v>
          </cell>
        </row>
        <row r="1163">
          <cell r="AB1163">
            <v>8725503.82</v>
          </cell>
          <cell r="AC1163">
            <v>7966255.79</v>
          </cell>
          <cell r="AD1163">
            <v>80651434.98</v>
          </cell>
          <cell r="AE1163">
            <v>3496047374.32</v>
          </cell>
          <cell r="AF1163">
            <v>2849999687.05</v>
          </cell>
          <cell r="AG1163">
            <v>508338902.49</v>
          </cell>
          <cell r="AH1163">
            <v>509098150.52</v>
          </cell>
          <cell r="AI1163">
            <v>428446715.54</v>
          </cell>
          <cell r="AJ1163">
            <v>1245301071.33</v>
          </cell>
          <cell r="AK1163">
            <v>0.356202573362501</v>
          </cell>
          <cell r="AL1163">
            <v>386808603.99</v>
          </cell>
          <cell r="AM1163">
            <v>0.00329447031942473</v>
          </cell>
          <cell r="AN1163">
            <v>0.00581889039874834</v>
          </cell>
          <cell r="AO1163">
            <v>0.0668915111184631</v>
          </cell>
          <cell r="AP1163">
            <v>0.0264378286830217</v>
          </cell>
          <cell r="AQ1163">
            <v>858492467.34</v>
          </cell>
          <cell r="AR1163">
            <v>536732182.47</v>
          </cell>
          <cell r="AS1163">
            <v>44298946.8108</v>
          </cell>
          <cell r="AT1163">
            <v>777841032.36</v>
          </cell>
          <cell r="AU1163">
            <v>617383617.45</v>
          </cell>
          <cell r="AV1163">
            <v>497817520.670001</v>
          </cell>
          <cell r="AW1163">
            <v>508338902.49</v>
          </cell>
          <cell r="AX1163">
            <v>-48064.83</v>
          </cell>
        </row>
        <row r="1164">
          <cell r="A1164" t="str">
            <v>603218.SH</v>
          </cell>
          <cell r="B1164" t="str">
            <v>日月股份</v>
          </cell>
          <cell r="C1164">
            <v>3486595801.86</v>
          </cell>
          <cell r="D1164">
            <v>0</v>
          </cell>
          <cell r="E1164">
            <v>0</v>
          </cell>
          <cell r="F1164">
            <v>0</v>
          </cell>
          <cell r="G1164">
            <v>2675411199.9</v>
          </cell>
          <cell r="H1164">
            <v>2603142.49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14701939.27</v>
          </cell>
          <cell r="P1164">
            <v>21988582.78</v>
          </cell>
          <cell r="Q1164">
            <v>87264995.3</v>
          </cell>
          <cell r="R1164">
            <v>145486035.02</v>
          </cell>
          <cell r="S1164">
            <v>-83020409.35</v>
          </cell>
          <cell r="T1164">
            <v>43575781.87</v>
          </cell>
          <cell r="U1164">
            <v>0</v>
          </cell>
          <cell r="V1164">
            <v>0</v>
          </cell>
          <cell r="W1164">
            <v>0</v>
          </cell>
          <cell r="X1164">
            <v>3466704.68</v>
          </cell>
          <cell r="Y1164">
            <v>-2246688.06</v>
          </cell>
          <cell r="Z1164">
            <v>673305.49</v>
          </cell>
        </row>
        <row r="1164">
          <cell r="AB1164">
            <v>1416036.74</v>
          </cell>
          <cell r="AC1164">
            <v>15058896.23</v>
          </cell>
          <cell r="AD1164">
            <v>98077243.04</v>
          </cell>
          <cell r="AE1164">
            <v>3486595801.86</v>
          </cell>
          <cell r="AF1164">
            <v>2861832342.92</v>
          </cell>
          <cell r="AG1164">
            <v>667792529.68</v>
          </cell>
          <cell r="AH1164">
            <v>654149670.19</v>
          </cell>
          <cell r="AI1164">
            <v>556072427.15</v>
          </cell>
          <cell r="AJ1164">
            <v>811184601.96</v>
          </cell>
          <cell r="AK1164">
            <v>0.232658056183988</v>
          </cell>
          <cell r="AL1164">
            <v>280837723.8</v>
          </cell>
          <cell r="AM1164">
            <v>0.00421670308389545</v>
          </cell>
          <cell r="AN1164">
            <v>0.00630660507543482</v>
          </cell>
          <cell r="AO1164">
            <v>0.0250287100252477</v>
          </cell>
          <cell r="AP1164">
            <v>0.0417272443632231</v>
          </cell>
          <cell r="AQ1164">
            <v>530346878.16</v>
          </cell>
          <cell r="AR1164">
            <v>515290044.47</v>
          </cell>
          <cell r="AS1164">
            <v>-170436640.6204</v>
          </cell>
          <cell r="AT1164">
            <v>432269635.12</v>
          </cell>
          <cell r="AU1164">
            <v>613367287.51</v>
          </cell>
          <cell r="AV1164">
            <v>538593195.97</v>
          </cell>
          <cell r="AW1164">
            <v>667792529.68</v>
          </cell>
          <cell r="AX1164">
            <v>43575781.87</v>
          </cell>
        </row>
        <row r="1165">
          <cell r="A1165" t="str">
            <v>603444.SH</v>
          </cell>
          <cell r="B1165" t="str">
            <v>吉比特</v>
          </cell>
          <cell r="C1165">
            <v>3485256009.13</v>
          </cell>
          <cell r="D1165">
            <v>0</v>
          </cell>
          <cell r="E1165">
            <v>0</v>
          </cell>
          <cell r="F1165">
            <v>0</v>
          </cell>
          <cell r="G1165">
            <v>598128281.25</v>
          </cell>
          <cell r="H1165">
            <v>854502.77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23597030.87</v>
          </cell>
          <cell r="P1165">
            <v>835040076.12</v>
          </cell>
          <cell r="Q1165">
            <v>207646608.94</v>
          </cell>
          <cell r="R1165">
            <v>477433609.84</v>
          </cell>
          <cell r="S1165">
            <v>-4283369.67</v>
          </cell>
          <cell r="T1165">
            <v>359740916.32</v>
          </cell>
          <cell r="U1165">
            <v>92741855.11</v>
          </cell>
          <cell r="V1165">
            <v>0</v>
          </cell>
          <cell r="W1165">
            <v>4847619.96</v>
          </cell>
          <cell r="X1165">
            <v>-6533366.18</v>
          </cell>
          <cell r="Y1165">
            <v>11734522.06</v>
          </cell>
          <cell r="Z1165">
            <v>20834.22</v>
          </cell>
        </row>
        <row r="1165">
          <cell r="AB1165">
            <v>2942026.96</v>
          </cell>
          <cell r="AC1165">
            <v>8112145.19</v>
          </cell>
          <cell r="AD1165">
            <v>291886384.76</v>
          </cell>
          <cell r="AE1165">
            <v>3485256009.13</v>
          </cell>
          <cell r="AF1165">
            <v>2137562237.35</v>
          </cell>
          <cell r="AG1165">
            <v>1707101986.4</v>
          </cell>
          <cell r="AH1165">
            <v>1701931868.17</v>
          </cell>
          <cell r="AI1165">
            <v>1410045483.41</v>
          </cell>
          <cell r="AJ1165">
            <v>2887127727.88</v>
          </cell>
          <cell r="AK1165">
            <v>0.828383258020892</v>
          </cell>
          <cell r="AL1165">
            <v>1560621966.06</v>
          </cell>
          <cell r="AM1165">
            <v>0.00677053014418024</v>
          </cell>
          <cell r="AN1165">
            <v>0.239592177427576</v>
          </cell>
          <cell r="AO1165">
            <v>0.0595785814287523</v>
          </cell>
          <cell r="AP1165">
            <v>0.136986668580245</v>
          </cell>
          <cell r="AQ1165">
            <v>1326505761.82</v>
          </cell>
          <cell r="AR1165">
            <v>1038902746.73</v>
          </cell>
          <cell r="AS1165">
            <v>699550053.8404</v>
          </cell>
          <cell r="AT1165">
            <v>1034619377.06</v>
          </cell>
          <cell r="AU1165">
            <v>1330789131.49</v>
          </cell>
          <cell r="AV1165">
            <v>1337375577.68</v>
          </cell>
          <cell r="AW1165">
            <v>1707101986.4</v>
          </cell>
          <cell r="AX1165">
            <v>271846681.17</v>
          </cell>
        </row>
        <row r="1166">
          <cell r="A1166" t="str">
            <v>002394.SZ</v>
          </cell>
          <cell r="B1166" t="str">
            <v>联发股份</v>
          </cell>
          <cell r="C1166">
            <v>3483083008.99</v>
          </cell>
          <cell r="D1166">
            <v>0</v>
          </cell>
          <cell r="E1166">
            <v>0</v>
          </cell>
          <cell r="F1166">
            <v>0</v>
          </cell>
          <cell r="G1166">
            <v>3017098722.76</v>
          </cell>
          <cell r="H1166">
            <v>16189263.65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15803423.97</v>
          </cell>
          <cell r="P1166">
            <v>81658150.9</v>
          </cell>
          <cell r="Q1166">
            <v>133801056.43</v>
          </cell>
          <cell r="R1166">
            <v>64777185.66</v>
          </cell>
          <cell r="S1166">
            <v>17459501.55</v>
          </cell>
          <cell r="T1166">
            <v>69990706.28</v>
          </cell>
          <cell r="U1166">
            <v>0</v>
          </cell>
          <cell r="V1166">
            <v>0</v>
          </cell>
          <cell r="W1166">
            <v>-41580523.55</v>
          </cell>
          <cell r="X1166">
            <v>6209423.87</v>
          </cell>
          <cell r="Y1166">
            <v>3950000</v>
          </cell>
          <cell r="Z1166">
            <v>168389.34</v>
          </cell>
        </row>
        <row r="1166">
          <cell r="AB1166">
            <v>5380823.56</v>
          </cell>
          <cell r="AC1166">
            <v>219144.33</v>
          </cell>
          <cell r="AD1166">
            <v>11837685.54</v>
          </cell>
          <cell r="AE1166">
            <v>3483083008.99</v>
          </cell>
          <cell r="AF1166">
            <v>3330598041.27</v>
          </cell>
          <cell r="AG1166">
            <v>170904115.92</v>
          </cell>
          <cell r="AH1166">
            <v>176065795.15</v>
          </cell>
          <cell r="AI1166">
            <v>164228109.61</v>
          </cell>
          <cell r="AJ1166">
            <v>465984286.23</v>
          </cell>
          <cell r="AK1166">
            <v>0.13378500742798</v>
          </cell>
          <cell r="AL1166">
            <v>294828137.73</v>
          </cell>
          <cell r="AM1166">
            <v>0.00453719418377645</v>
          </cell>
          <cell r="AN1166">
            <v>0.0234442161410556</v>
          </cell>
          <cell r="AO1166">
            <v>0.038414547136733</v>
          </cell>
          <cell r="AP1166">
            <v>0.0185976577339119</v>
          </cell>
          <cell r="AQ1166">
            <v>171156148.5</v>
          </cell>
          <cell r="AR1166">
            <v>141858961.41</v>
          </cell>
          <cell r="AS1166">
            <v>-159280253.006</v>
          </cell>
          <cell r="AT1166">
            <v>159318462.96</v>
          </cell>
          <cell r="AU1166">
            <v>153696646.95</v>
          </cell>
          <cell r="AV1166">
            <v>143764171.09</v>
          </cell>
          <cell r="AW1166">
            <v>170904115.92</v>
          </cell>
          <cell r="AX1166">
            <v>28410182.73</v>
          </cell>
        </row>
        <row r="1167">
          <cell r="A1167" t="str">
            <v>002138.SZ</v>
          </cell>
          <cell r="B1167" t="str">
            <v>顺络电子</v>
          </cell>
          <cell r="C1167">
            <v>3476387845.68</v>
          </cell>
          <cell r="D1167">
            <v>0</v>
          </cell>
          <cell r="E1167">
            <v>0</v>
          </cell>
          <cell r="F1167">
            <v>0</v>
          </cell>
          <cell r="G1167">
            <v>2192403776.89</v>
          </cell>
          <cell r="H1167">
            <v>40431624.09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28583248.56</v>
          </cell>
          <cell r="P1167">
            <v>74335540.25</v>
          </cell>
          <cell r="Q1167">
            <v>142534564.09</v>
          </cell>
          <cell r="R1167">
            <v>247267998.15</v>
          </cell>
          <cell r="S1167">
            <v>44880546.87</v>
          </cell>
          <cell r="T1167">
            <v>-1395221.65</v>
          </cell>
          <cell r="U1167">
            <v>-1395221.65</v>
          </cell>
          <cell r="V1167">
            <v>0</v>
          </cell>
          <cell r="W1167">
            <v>0</v>
          </cell>
          <cell r="X1167">
            <v>24506975.63</v>
          </cell>
          <cell r="Y1167">
            <v>25617257.71</v>
          </cell>
          <cell r="Z1167">
            <v>88057.79</v>
          </cell>
        </row>
        <row r="1167">
          <cell r="AB1167">
            <v>237109.71</v>
          </cell>
          <cell r="AC1167">
            <v>3831362.52</v>
          </cell>
          <cell r="AD1167">
            <v>94262585.48</v>
          </cell>
          <cell r="AE1167">
            <v>3476387845.68</v>
          </cell>
          <cell r="AF1167">
            <v>2730005674.81</v>
          </cell>
          <cell r="AG1167">
            <v>694950773.67</v>
          </cell>
          <cell r="AH1167">
            <v>691356520.86</v>
          </cell>
          <cell r="AI1167">
            <v>597093935.38</v>
          </cell>
          <cell r="AJ1167">
            <v>1283984068.79</v>
          </cell>
          <cell r="AK1167">
            <v>0.369344309607332</v>
          </cell>
          <cell r="AL1167">
            <v>521932861.57</v>
          </cell>
          <cell r="AM1167">
            <v>0.0082221115217393</v>
          </cell>
          <cell r="AN1167">
            <v>0.0213829824374672</v>
          </cell>
          <cell r="AO1167">
            <v>0.0410007658573319</v>
          </cell>
          <cell r="AP1167">
            <v>0.071127851415449</v>
          </cell>
          <cell r="AQ1167">
            <v>762051207.22</v>
          </cell>
          <cell r="AR1167">
            <v>622908074.87</v>
          </cell>
          <cell r="AS1167">
            <v>179412535.3964</v>
          </cell>
          <cell r="AT1167">
            <v>667788621.74</v>
          </cell>
          <cell r="AU1167">
            <v>717170660.35</v>
          </cell>
          <cell r="AV1167">
            <v>700794918.1</v>
          </cell>
          <cell r="AW1167">
            <v>694950773.67</v>
          </cell>
          <cell r="AX1167">
            <v>0</v>
          </cell>
        </row>
        <row r="1168">
          <cell r="A1168" t="str">
            <v>601375.SH</v>
          </cell>
          <cell r="B1168" t="str">
            <v>中原证券</v>
          </cell>
          <cell r="C1168">
            <v>3473743423.37</v>
          </cell>
          <cell r="D1168">
            <v>768881494.21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17593957.53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538613227.91</v>
          </cell>
          <cell r="U1168">
            <v>66142614.02</v>
          </cell>
          <cell r="V1168">
            <v>957258.31</v>
          </cell>
          <cell r="W1168">
            <v>330408134.37</v>
          </cell>
          <cell r="X1168">
            <v>147371195.76</v>
          </cell>
          <cell r="Y1168">
            <v>1302278.52</v>
          </cell>
          <cell r="Z1168">
            <v>10000.12</v>
          </cell>
        </row>
        <row r="1168">
          <cell r="AB1168">
            <v>3391822.95</v>
          </cell>
          <cell r="AC1168">
            <v>7342744.71</v>
          </cell>
          <cell r="AD1168">
            <v>148227968.43</v>
          </cell>
          <cell r="AE1168">
            <v>3473743423.37</v>
          </cell>
          <cell r="AF1168">
            <v>17593957.53</v>
          </cell>
          <cell r="AG1168">
            <v>4177464612.27</v>
          </cell>
          <cell r="AH1168">
            <v>4173513690.51</v>
          </cell>
          <cell r="AI1168">
            <v>4025285722.08</v>
          </cell>
          <cell r="AJ1168">
            <v>3473743423.37</v>
          </cell>
          <cell r="AK1168">
            <v>1</v>
          </cell>
          <cell r="AL1168">
            <v>22847157.81</v>
          </cell>
          <cell r="AM1168">
            <v>0.00506484083183423</v>
          </cell>
          <cell r="AN1168">
            <v>0</v>
          </cell>
          <cell r="AO1168">
            <v>0</v>
          </cell>
          <cell r="AP1168">
            <v>0</v>
          </cell>
          <cell r="AQ1168">
            <v>3450896265.56</v>
          </cell>
          <cell r="AR1168">
            <v>3302668297.13</v>
          </cell>
          <cell r="AS1168">
            <v>2200272497.5804</v>
          </cell>
          <cell r="AT1168">
            <v>3302668297.13</v>
          </cell>
          <cell r="AU1168">
            <v>3450896265.56</v>
          </cell>
          <cell r="AV1168">
            <v>3307485991.68</v>
          </cell>
          <cell r="AW1168">
            <v>4177464612.27</v>
          </cell>
          <cell r="AX1168">
            <v>803836006.57</v>
          </cell>
        </row>
        <row r="1169">
          <cell r="A1169" t="str">
            <v>000818.SZ</v>
          </cell>
          <cell r="B1169" t="str">
            <v>航锦科技</v>
          </cell>
          <cell r="C1169">
            <v>3469707559.8</v>
          </cell>
          <cell r="D1169">
            <v>0</v>
          </cell>
          <cell r="E1169">
            <v>0</v>
          </cell>
          <cell r="F1169">
            <v>0</v>
          </cell>
          <cell r="G1169">
            <v>2429696545.09</v>
          </cell>
          <cell r="H1169">
            <v>19027373.71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46374737.15</v>
          </cell>
          <cell r="P1169">
            <v>45314838.56</v>
          </cell>
          <cell r="Q1169">
            <v>128516276.49</v>
          </cell>
          <cell r="R1169">
            <v>106811278.39</v>
          </cell>
          <cell r="S1169">
            <v>22555722.73</v>
          </cell>
          <cell r="T1169">
            <v>2095356.02</v>
          </cell>
          <cell r="U1169">
            <v>-6698296.22</v>
          </cell>
          <cell r="V1169">
            <v>0</v>
          </cell>
          <cell r="W1169">
            <v>0</v>
          </cell>
          <cell r="X1169">
            <v>-909510.39</v>
          </cell>
          <cell r="Y1169">
            <v>2114781.01</v>
          </cell>
          <cell r="Z1169">
            <v>-2013053.04</v>
          </cell>
        </row>
        <row r="1169">
          <cell r="AB1169">
            <v>4104256.29</v>
          </cell>
          <cell r="AC1169">
            <v>1774671.39</v>
          </cell>
          <cell r="AD1169">
            <v>90314399.08</v>
          </cell>
          <cell r="AE1169">
            <v>3469707559.8</v>
          </cell>
          <cell r="AF1169">
            <v>2779269398.41</v>
          </cell>
          <cell r="AG1169">
            <v>689315193.75</v>
          </cell>
          <cell r="AH1169">
            <v>691644778.65</v>
          </cell>
          <cell r="AI1169">
            <v>601330379.57</v>
          </cell>
          <cell r="AJ1169">
            <v>1040011014.71</v>
          </cell>
          <cell r="AK1169">
            <v>0.299740250953584</v>
          </cell>
          <cell r="AL1169">
            <v>326802326.7</v>
          </cell>
          <cell r="AM1169">
            <v>0.0133656039740344</v>
          </cell>
          <cell r="AN1169">
            <v>0.0130601319503169</v>
          </cell>
          <cell r="AO1169">
            <v>0.0370395124877348</v>
          </cell>
          <cell r="AP1169">
            <v>0.0307839426087416</v>
          </cell>
          <cell r="AQ1169">
            <v>713208688.01</v>
          </cell>
          <cell r="AR1169">
            <v>600338566.2</v>
          </cell>
          <cell r="AS1169">
            <v>332863978.7408</v>
          </cell>
          <cell r="AT1169">
            <v>622894288.93</v>
          </cell>
          <cell r="AU1169">
            <v>690652965.28</v>
          </cell>
          <cell r="AV1169">
            <v>690748186.75</v>
          </cell>
          <cell r="AW1169">
            <v>689315193.75</v>
          </cell>
          <cell r="AX1169">
            <v>8793652.24</v>
          </cell>
        </row>
        <row r="1170">
          <cell r="A1170" t="str">
            <v>601069.SH</v>
          </cell>
          <cell r="B1170" t="str">
            <v>西部黄金</v>
          </cell>
          <cell r="C1170">
            <v>3461560542.61</v>
          </cell>
          <cell r="D1170">
            <v>0</v>
          </cell>
          <cell r="E1170">
            <v>0</v>
          </cell>
          <cell r="F1170">
            <v>0</v>
          </cell>
          <cell r="G1170">
            <v>3283821355.69</v>
          </cell>
          <cell r="H1170">
            <v>23675052.91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26062706.55</v>
          </cell>
          <cell r="P1170">
            <v>7581070.06</v>
          </cell>
          <cell r="Q1170">
            <v>142196479.66</v>
          </cell>
          <cell r="R1170">
            <v>15936624</v>
          </cell>
          <cell r="S1170">
            <v>22687631.68</v>
          </cell>
          <cell r="T1170">
            <v>10314003.57</v>
          </cell>
          <cell r="U1170">
            <v>-25320.11</v>
          </cell>
          <cell r="V1170">
            <v>0</v>
          </cell>
          <cell r="W1170">
            <v>8438720</v>
          </cell>
          <cell r="X1170">
            <v>2692162.06</v>
          </cell>
          <cell r="Y1170">
            <v>-63425.78</v>
          </cell>
          <cell r="Z1170">
            <v>0</v>
          </cell>
        </row>
        <row r="1170">
          <cell r="AB1170">
            <v>1138330.68</v>
          </cell>
          <cell r="AC1170">
            <v>1662377.53</v>
          </cell>
          <cell r="AD1170">
            <v>1239116.7</v>
          </cell>
          <cell r="AE1170">
            <v>3461560542.61</v>
          </cell>
          <cell r="AF1170">
            <v>3498285867.64</v>
          </cell>
          <cell r="AG1170">
            <v>-20601337.7399997</v>
          </cell>
          <cell r="AH1170">
            <v>-21125384.5899997</v>
          </cell>
          <cell r="AI1170">
            <v>-22364501.2899997</v>
          </cell>
          <cell r="AJ1170">
            <v>177739186.92</v>
          </cell>
          <cell r="AK1170">
            <v>0.0513465486829202</v>
          </cell>
          <cell r="AL1170">
            <v>192237501.34</v>
          </cell>
          <cell r="AM1170">
            <v>0.00752917830821727</v>
          </cell>
          <cell r="AN1170">
            <v>0.00219007293579904</v>
          </cell>
          <cell r="AO1170">
            <v>0.0410787209727046</v>
          </cell>
          <cell r="AP1170">
            <v>0.00460388423193195</v>
          </cell>
          <cell r="AQ1170">
            <v>-14498314.4199999</v>
          </cell>
          <cell r="AR1170">
            <v>-38425062.7999999</v>
          </cell>
          <cell r="AS1170">
            <v>-176672516.5384</v>
          </cell>
          <cell r="AT1170">
            <v>-15737431.1199999</v>
          </cell>
          <cell r="AU1170">
            <v>-37185946.0999999</v>
          </cell>
          <cell r="AV1170">
            <v>-40341482.5399999</v>
          </cell>
          <cell r="AW1170">
            <v>-20601337.7399997</v>
          </cell>
          <cell r="AX1170">
            <v>18778043.68</v>
          </cell>
        </row>
        <row r="1171">
          <cell r="A1171" t="str">
            <v>603600.SH</v>
          </cell>
          <cell r="B1171" t="str">
            <v>永艺股份</v>
          </cell>
          <cell r="C1171">
            <v>3455549381.76</v>
          </cell>
          <cell r="D1171">
            <v>0</v>
          </cell>
          <cell r="E1171">
            <v>0</v>
          </cell>
          <cell r="F1171">
            <v>0</v>
          </cell>
          <cell r="G1171">
            <v>2947713105.18</v>
          </cell>
          <cell r="H1171">
            <v>17898386.03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17650146.5</v>
          </cell>
          <cell r="P1171">
            <v>124423551.53</v>
          </cell>
          <cell r="Q1171">
            <v>110968339.65</v>
          </cell>
          <cell r="R1171">
            <v>93421357.06</v>
          </cell>
          <cell r="S1171">
            <v>25127475.89</v>
          </cell>
          <cell r="T1171">
            <v>15307881.23</v>
          </cell>
          <cell r="U1171">
            <v>0</v>
          </cell>
          <cell r="V1171">
            <v>0</v>
          </cell>
          <cell r="W1171">
            <v>1224490.4</v>
          </cell>
          <cell r="X1171">
            <v>-8858340.02</v>
          </cell>
          <cell r="Y1171">
            <v>3428499.44</v>
          </cell>
          <cell r="Z1171">
            <v>-16990.2</v>
          </cell>
        </row>
        <row r="1171">
          <cell r="AB1171">
            <v>248303.72</v>
          </cell>
          <cell r="AC1171">
            <v>1206293.67</v>
          </cell>
          <cell r="AD1171">
            <v>11234695.88</v>
          </cell>
          <cell r="AE1171">
            <v>3455549381.76</v>
          </cell>
          <cell r="AF1171">
            <v>3319303975.81</v>
          </cell>
          <cell r="AG1171">
            <v>158190627.96</v>
          </cell>
          <cell r="AH1171">
            <v>157232638.01</v>
          </cell>
          <cell r="AI1171">
            <v>145997942.13</v>
          </cell>
          <cell r="AJ1171">
            <v>507836276.58</v>
          </cell>
          <cell r="AK1171">
            <v>0.146962529101913</v>
          </cell>
          <cell r="AL1171">
            <v>350849884.13</v>
          </cell>
          <cell r="AM1171">
            <v>0.00510776856298616</v>
          </cell>
          <cell r="AN1171">
            <v>0.0360068798862391</v>
          </cell>
          <cell r="AO1171">
            <v>0.032113081710174</v>
          </cell>
          <cell r="AP1171">
            <v>0.0270351677082439</v>
          </cell>
          <cell r="AQ1171">
            <v>156986392.45</v>
          </cell>
          <cell r="AR1171">
            <v>120624220.68</v>
          </cell>
          <cell r="AS1171">
            <v>5752584.52240001</v>
          </cell>
          <cell r="AT1171">
            <v>145751696.57</v>
          </cell>
          <cell r="AU1171">
            <v>131858916.56</v>
          </cell>
          <cell r="AV1171">
            <v>148887346.19</v>
          </cell>
          <cell r="AW1171">
            <v>158190627.96</v>
          </cell>
          <cell r="AX1171">
            <v>16532371.63</v>
          </cell>
        </row>
        <row r="1172">
          <cell r="A1172" t="str">
            <v>002345.SZ</v>
          </cell>
          <cell r="B1172" t="str">
            <v>潮宏基</v>
          </cell>
          <cell r="C1172">
            <v>3449345301.37</v>
          </cell>
          <cell r="D1172">
            <v>0</v>
          </cell>
          <cell r="E1172">
            <v>0</v>
          </cell>
          <cell r="F1172">
            <v>0</v>
          </cell>
          <cell r="G1172">
            <v>2270083189.49</v>
          </cell>
          <cell r="H1172">
            <v>30440203.68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57989310.35</v>
          </cell>
          <cell r="P1172">
            <v>631368278.03</v>
          </cell>
          <cell r="Q1172">
            <v>69911179.63</v>
          </cell>
          <cell r="R1172">
            <v>43998385.63</v>
          </cell>
          <cell r="S1172">
            <v>22748184.16</v>
          </cell>
          <cell r="T1172">
            <v>10872074.19</v>
          </cell>
          <cell r="U1172">
            <v>7031891.86</v>
          </cell>
          <cell r="V1172">
            <v>0</v>
          </cell>
          <cell r="W1172">
            <v>-289534.25</v>
          </cell>
          <cell r="X1172">
            <v>8852746.59</v>
          </cell>
          <cell r="Y1172">
            <v>-497295.5</v>
          </cell>
          <cell r="Z1172">
            <v>434915.66</v>
          </cell>
        </row>
        <row r="1172">
          <cell r="AB1172">
            <v>3135870.37</v>
          </cell>
          <cell r="AC1172">
            <v>436180.85</v>
          </cell>
          <cell r="AD1172">
            <v>73081156.26</v>
          </cell>
          <cell r="AE1172">
            <v>3449345301.37</v>
          </cell>
          <cell r="AF1172">
            <v>3096098527.29</v>
          </cell>
          <cell r="AG1172">
            <v>355908778.59</v>
          </cell>
          <cell r="AH1172">
            <v>358608468.11</v>
          </cell>
          <cell r="AI1172">
            <v>285527311.85</v>
          </cell>
          <cell r="AJ1172">
            <v>1179262111.88</v>
          </cell>
          <cell r="AK1172">
            <v>0.341879982677184</v>
          </cell>
          <cell r="AL1172">
            <v>800070168.62</v>
          </cell>
          <cell r="AM1172">
            <v>0.0168116860689384</v>
          </cell>
          <cell r="AN1172">
            <v>0.183040033069242</v>
          </cell>
          <cell r="AO1172">
            <v>0.0202679562415027</v>
          </cell>
          <cell r="AP1172">
            <v>0.0127555758516043</v>
          </cell>
          <cell r="AQ1172">
            <v>379191943.26</v>
          </cell>
          <cell r="AR1172">
            <v>283362602.84</v>
          </cell>
          <cell r="AS1172">
            <v>-160469.59920001</v>
          </cell>
          <cell r="AT1172">
            <v>306110787</v>
          </cell>
          <cell r="AU1172">
            <v>356443759.1</v>
          </cell>
          <cell r="AV1172">
            <v>337634219.13</v>
          </cell>
          <cell r="AW1172">
            <v>355908778.59</v>
          </cell>
          <cell r="AX1172">
            <v>3550648.08</v>
          </cell>
        </row>
        <row r="1173">
          <cell r="A1173" t="str">
            <v>002542.SZ</v>
          </cell>
          <cell r="B1173" t="str">
            <v>中化岩土</v>
          </cell>
          <cell r="C1173">
            <v>3448485280.85</v>
          </cell>
          <cell r="D1173">
            <v>0</v>
          </cell>
          <cell r="E1173">
            <v>0</v>
          </cell>
          <cell r="F1173">
            <v>0</v>
          </cell>
          <cell r="G1173">
            <v>2879778642.01</v>
          </cell>
          <cell r="H1173">
            <v>123739796.56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7633198.05</v>
          </cell>
          <cell r="P1173">
            <v>12206130.68</v>
          </cell>
          <cell r="Q1173">
            <v>158558364.84</v>
          </cell>
          <cell r="R1173">
            <v>113641162.01</v>
          </cell>
          <cell r="S1173">
            <v>126342206.74</v>
          </cell>
          <cell r="T1173">
            <v>451162.47</v>
          </cell>
          <cell r="U1173">
            <v>452084.16</v>
          </cell>
          <cell r="V1173">
            <v>0</v>
          </cell>
          <cell r="W1173">
            <v>0</v>
          </cell>
          <cell r="X1173">
            <v>28296465.93</v>
          </cell>
          <cell r="Y1173">
            <v>15943039.53</v>
          </cell>
          <cell r="Z1173">
            <v>-612966.83</v>
          </cell>
        </row>
        <row r="1173">
          <cell r="AB1173">
            <v>2587311.04</v>
          </cell>
          <cell r="AC1173">
            <v>340785.14</v>
          </cell>
          <cell r="AD1173">
            <v>14951784.4</v>
          </cell>
          <cell r="AE1173">
            <v>3448485280.85</v>
          </cell>
          <cell r="AF1173">
            <v>3298159704.33</v>
          </cell>
          <cell r="AG1173">
            <v>105924266.699999</v>
          </cell>
          <cell r="AH1173">
            <v>108170792.599999</v>
          </cell>
          <cell r="AI1173">
            <v>93219008.199999</v>
          </cell>
          <cell r="AJ1173">
            <v>568706638.84</v>
          </cell>
          <cell r="AK1173">
            <v>0.164914909742582</v>
          </cell>
          <cell r="AL1173">
            <v>305735369.21</v>
          </cell>
          <cell r="AM1173">
            <v>0.00221349300586794</v>
          </cell>
          <cell r="AN1173">
            <v>0.00353956293442301</v>
          </cell>
          <cell r="AO1173">
            <v>0.0459791334243183</v>
          </cell>
          <cell r="AP1173">
            <v>0.0329539356427206</v>
          </cell>
          <cell r="AQ1173">
            <v>262971269.63</v>
          </cell>
          <cell r="AR1173">
            <v>121677278.49</v>
          </cell>
          <cell r="AS1173">
            <v>-208443998.2548</v>
          </cell>
          <cell r="AT1173">
            <v>248019485.23</v>
          </cell>
          <cell r="AU1173">
            <v>136629062.89</v>
          </cell>
          <cell r="AV1173">
            <v>108075514.41</v>
          </cell>
          <cell r="AW1173">
            <v>105924266.699999</v>
          </cell>
          <cell r="AX1173">
            <v>-921.690000000002</v>
          </cell>
        </row>
        <row r="1174">
          <cell r="A1174" t="str">
            <v>603299.SH</v>
          </cell>
          <cell r="B1174" t="str">
            <v>苏盐井神</v>
          </cell>
          <cell r="C1174">
            <v>3446564593.32</v>
          </cell>
          <cell r="D1174">
            <v>0</v>
          </cell>
          <cell r="E1174">
            <v>0</v>
          </cell>
          <cell r="F1174">
            <v>0</v>
          </cell>
          <cell r="G1174">
            <v>2575842541.06</v>
          </cell>
          <cell r="H1174">
            <v>39942792.81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70862822.09</v>
          </cell>
          <cell r="P1174">
            <v>276615817.63</v>
          </cell>
          <cell r="Q1174">
            <v>179217813.91</v>
          </cell>
          <cell r="R1174">
            <v>67260763.19</v>
          </cell>
          <cell r="S1174">
            <v>37372758.86</v>
          </cell>
          <cell r="T1174">
            <v>3286345.37</v>
          </cell>
          <cell r="U1174">
            <v>0</v>
          </cell>
          <cell r="V1174">
            <v>0</v>
          </cell>
          <cell r="W1174">
            <v>0</v>
          </cell>
          <cell r="X1174">
            <v>16149291.59</v>
          </cell>
          <cell r="Y1174">
            <v>193208.18</v>
          </cell>
          <cell r="Z1174">
            <v>1963812.53</v>
          </cell>
        </row>
        <row r="1174">
          <cell r="AB1174">
            <v>8189203.35</v>
          </cell>
          <cell r="AC1174">
            <v>6271681.81</v>
          </cell>
          <cell r="AD1174">
            <v>56347966.05</v>
          </cell>
          <cell r="AE1174">
            <v>3446564593.32</v>
          </cell>
          <cell r="AF1174">
            <v>3207172516.74</v>
          </cell>
          <cell r="AG1174">
            <v>228299734.71</v>
          </cell>
          <cell r="AH1174">
            <v>230217256.25</v>
          </cell>
          <cell r="AI1174">
            <v>173869290.2</v>
          </cell>
          <cell r="AJ1174">
            <v>870722052.26</v>
          </cell>
          <cell r="AK1174">
            <v>0.25263476969142</v>
          </cell>
          <cell r="AL1174">
            <v>592232903.46</v>
          </cell>
          <cell r="AM1174">
            <v>0.0205604218842565</v>
          </cell>
          <cell r="AN1174">
            <v>0.0802584167916441</v>
          </cell>
          <cell r="AO1174">
            <v>0.0519989714562011</v>
          </cell>
          <cell r="AP1174">
            <v>0.0195153061458248</v>
          </cell>
          <cell r="AQ1174">
            <v>278489148.8</v>
          </cell>
          <cell r="AR1174">
            <v>184768423.89</v>
          </cell>
          <cell r="AS1174">
            <v>-153451348.346</v>
          </cell>
          <cell r="AT1174">
            <v>222141182.75</v>
          </cell>
          <cell r="AU1174">
            <v>241116389.94</v>
          </cell>
          <cell r="AV1174">
            <v>222443355.39</v>
          </cell>
          <cell r="AW1174">
            <v>228299734.71</v>
          </cell>
          <cell r="AX1174">
            <v>3286345.37</v>
          </cell>
        </row>
        <row r="1175">
          <cell r="A1175" t="str">
            <v>000913.SZ</v>
          </cell>
          <cell r="B1175" t="str">
            <v>钱江摩托</v>
          </cell>
          <cell r="C1175">
            <v>3446266627.44</v>
          </cell>
          <cell r="D1175">
            <v>0</v>
          </cell>
          <cell r="E1175">
            <v>0</v>
          </cell>
          <cell r="F1175">
            <v>0</v>
          </cell>
          <cell r="G1175">
            <v>2532580460.7</v>
          </cell>
          <cell r="H1175">
            <v>2147010.83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189529228.53</v>
          </cell>
          <cell r="P1175">
            <v>125542626.35</v>
          </cell>
          <cell r="Q1175">
            <v>163015026.66</v>
          </cell>
          <cell r="R1175">
            <v>142760737.97</v>
          </cell>
          <cell r="S1175">
            <v>4193419.85</v>
          </cell>
          <cell r="T1175">
            <v>249157096.55</v>
          </cell>
          <cell r="U1175">
            <v>12711845.78</v>
          </cell>
          <cell r="V1175">
            <v>0</v>
          </cell>
          <cell r="W1175">
            <v>-30262309.93</v>
          </cell>
          <cell r="X1175">
            <v>151856991.22</v>
          </cell>
          <cell r="Y1175">
            <v>178544580.26</v>
          </cell>
          <cell r="Z1175">
            <v>37909233.51</v>
          </cell>
        </row>
        <row r="1175">
          <cell r="AB1175">
            <v>7947294.12</v>
          </cell>
          <cell r="AC1175">
            <v>3671884.74</v>
          </cell>
          <cell r="AD1175">
            <v>17895148.42</v>
          </cell>
          <cell r="AE1175">
            <v>3446266627.44</v>
          </cell>
          <cell r="AF1175">
            <v>3157621500.06</v>
          </cell>
          <cell r="AG1175">
            <v>215047576.030001</v>
          </cell>
          <cell r="AH1175">
            <v>219322985.410001</v>
          </cell>
          <cell r="AI1175">
            <v>201427836.990001</v>
          </cell>
          <cell r="AJ1175">
            <v>913686166.74</v>
          </cell>
          <cell r="AK1175">
            <v>0.265123469979082</v>
          </cell>
          <cell r="AL1175">
            <v>795116790.39</v>
          </cell>
          <cell r="AM1175">
            <v>0.0549955209561915</v>
          </cell>
          <cell r="AN1175">
            <v>0.0364285877797149</v>
          </cell>
          <cell r="AO1175">
            <v>0.0473019195212684</v>
          </cell>
          <cell r="AP1175">
            <v>0.0414247513042969</v>
          </cell>
          <cell r="AQ1175">
            <v>118569376.35</v>
          </cell>
          <cell r="AR1175">
            <v>96480808.0800003</v>
          </cell>
          <cell r="AS1175">
            <v>-145244446.7344</v>
          </cell>
          <cell r="AT1175">
            <v>100674227.93</v>
          </cell>
          <cell r="AU1175">
            <v>114375956.5</v>
          </cell>
          <cell r="AV1175">
            <v>-1800801.56999973</v>
          </cell>
          <cell r="AW1175">
            <v>215047576.030001</v>
          </cell>
          <cell r="AX1175">
            <v>206182940.84</v>
          </cell>
        </row>
        <row r="1176">
          <cell r="A1176" t="str">
            <v>002497.SZ</v>
          </cell>
          <cell r="B1176" t="str">
            <v>雅化集团</v>
          </cell>
          <cell r="C1176">
            <v>3445908121.43</v>
          </cell>
          <cell r="D1176">
            <v>0</v>
          </cell>
          <cell r="E1176">
            <v>0</v>
          </cell>
          <cell r="F1176">
            <v>0</v>
          </cell>
          <cell r="G1176">
            <v>2183158272.84</v>
          </cell>
          <cell r="H1176">
            <v>13057453.88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20456145.65</v>
          </cell>
          <cell r="P1176">
            <v>51795637.21</v>
          </cell>
          <cell r="Q1176">
            <v>300530837.66</v>
          </cell>
          <cell r="R1176">
            <v>65844594.69</v>
          </cell>
          <cell r="S1176">
            <v>19032852.5</v>
          </cell>
          <cell r="T1176">
            <v>23745812.53</v>
          </cell>
          <cell r="U1176">
            <v>18966313.17</v>
          </cell>
          <cell r="V1176">
            <v>0</v>
          </cell>
          <cell r="W1176">
            <v>103650.08</v>
          </cell>
          <cell r="X1176">
            <v>27666286.96</v>
          </cell>
          <cell r="Y1176">
            <v>15261674.27</v>
          </cell>
          <cell r="Z1176">
            <v>3743126.38</v>
          </cell>
        </row>
        <row r="1176">
          <cell r="AB1176">
            <v>4226751.16</v>
          </cell>
          <cell r="AC1176">
            <v>4465844.26</v>
          </cell>
          <cell r="AD1176">
            <v>128127896.2</v>
          </cell>
          <cell r="AE1176">
            <v>3445908121.43</v>
          </cell>
          <cell r="AF1176">
            <v>2640818340.55</v>
          </cell>
          <cell r="AG1176">
            <v>789754408.64</v>
          </cell>
          <cell r="AH1176">
            <v>789515315.54</v>
          </cell>
          <cell r="AI1176">
            <v>661387419.34</v>
          </cell>
          <cell r="AJ1176">
            <v>1262749848.59</v>
          </cell>
          <cell r="AK1176">
            <v>0.366449076438514</v>
          </cell>
          <cell r="AL1176">
            <v>454127982.58</v>
          </cell>
          <cell r="AM1176">
            <v>0.00593635840804456</v>
          </cell>
          <cell r="AN1176">
            <v>0.0150310557869737</v>
          </cell>
          <cell r="AO1176">
            <v>0.0872138278414934</v>
          </cell>
          <cell r="AP1176">
            <v>0.0191080529049844</v>
          </cell>
          <cell r="AQ1176">
            <v>808621866.01</v>
          </cell>
          <cell r="AR1176">
            <v>661461117.31</v>
          </cell>
          <cell r="AS1176">
            <v>178983832.282</v>
          </cell>
          <cell r="AT1176">
            <v>680493969.81</v>
          </cell>
          <cell r="AU1176">
            <v>789589013.51</v>
          </cell>
          <cell r="AV1176">
            <v>771880344.649999</v>
          </cell>
          <cell r="AW1176">
            <v>789754408.64</v>
          </cell>
          <cell r="AX1176">
            <v>4883149.44</v>
          </cell>
        </row>
        <row r="1177">
          <cell r="A1177" t="str">
            <v>600960.SH</v>
          </cell>
          <cell r="B1177" t="str">
            <v>渤海汽车</v>
          </cell>
          <cell r="C1177">
            <v>3442688775.43</v>
          </cell>
          <cell r="D1177">
            <v>0</v>
          </cell>
          <cell r="E1177">
            <v>0</v>
          </cell>
          <cell r="F1177">
            <v>0</v>
          </cell>
          <cell r="G1177">
            <v>3125405358.27</v>
          </cell>
          <cell r="H1177">
            <v>47947684.95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19279908.64</v>
          </cell>
          <cell r="P1177">
            <v>79637488.97</v>
          </cell>
          <cell r="Q1177">
            <v>134502369.85</v>
          </cell>
          <cell r="R1177">
            <v>94377470.63</v>
          </cell>
          <cell r="S1177">
            <v>62698932.66</v>
          </cell>
          <cell r="T1177">
            <v>45470061.32</v>
          </cell>
          <cell r="U1177">
            <v>32210656.32</v>
          </cell>
          <cell r="V1177">
            <v>0</v>
          </cell>
          <cell r="W1177">
            <v>-11255344.11</v>
          </cell>
          <cell r="X1177">
            <v>-3527344.49</v>
          </cell>
          <cell r="Y1177">
            <v>-5409965.18</v>
          </cell>
          <cell r="Z1177">
            <v>-1108697.36</v>
          </cell>
        </row>
        <row r="1177">
          <cell r="AB1177">
            <v>6257636.35</v>
          </cell>
          <cell r="AC1177">
            <v>1580234.45</v>
          </cell>
          <cell r="AD1177">
            <v>13158476.75</v>
          </cell>
          <cell r="AE1177">
            <v>3442688775.43</v>
          </cell>
          <cell r="AF1177">
            <v>3515901529.02</v>
          </cell>
          <cell r="AG1177">
            <v>-31169424.0699997</v>
          </cell>
          <cell r="AH1177">
            <v>-26492022.1699997</v>
          </cell>
          <cell r="AI1177">
            <v>-39650498.9199997</v>
          </cell>
          <cell r="AJ1177">
            <v>317283417.16</v>
          </cell>
          <cell r="AK1177">
            <v>0.0921615161452898</v>
          </cell>
          <cell r="AL1177">
            <v>317709871.01</v>
          </cell>
          <cell r="AM1177">
            <v>0.00560024733504756</v>
          </cell>
          <cell r="AN1177">
            <v>0.0231323521133719</v>
          </cell>
          <cell r="AO1177">
            <v>0.0390689889861451</v>
          </cell>
          <cell r="AP1177">
            <v>0.0274138839687047</v>
          </cell>
          <cell r="AQ1177">
            <v>-426453.850000083</v>
          </cell>
          <cell r="AR1177">
            <v>-76283863.2600001</v>
          </cell>
          <cell r="AS1177">
            <v>-521028156.1856</v>
          </cell>
          <cell r="AT1177">
            <v>-13584930.6000001</v>
          </cell>
          <cell r="AU1177">
            <v>-63125386.5100001</v>
          </cell>
          <cell r="AV1177">
            <v>-50632893.5700001</v>
          </cell>
          <cell r="AW1177">
            <v>-31169424.0699997</v>
          </cell>
          <cell r="AX1177">
            <v>2004060.89</v>
          </cell>
        </row>
        <row r="1178">
          <cell r="A1178" t="str">
            <v>002335.SZ</v>
          </cell>
          <cell r="B1178" t="str">
            <v>科华数据</v>
          </cell>
          <cell r="C1178">
            <v>3437518999.12</v>
          </cell>
          <cell r="D1178">
            <v>0</v>
          </cell>
          <cell r="E1178">
            <v>0</v>
          </cell>
          <cell r="F1178">
            <v>0</v>
          </cell>
          <cell r="G1178">
            <v>2409334861.11</v>
          </cell>
          <cell r="H1178">
            <v>80509914.59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15071069.9</v>
          </cell>
          <cell r="P1178">
            <v>296295151.39</v>
          </cell>
          <cell r="Q1178">
            <v>137614108.9</v>
          </cell>
          <cell r="R1178">
            <v>167860085.29</v>
          </cell>
          <cell r="S1178">
            <v>86041581.65</v>
          </cell>
          <cell r="T1178">
            <v>-6228476.26</v>
          </cell>
          <cell r="U1178">
            <v>2433124.63</v>
          </cell>
          <cell r="V1178">
            <v>0</v>
          </cell>
          <cell r="W1178">
            <v>70980</v>
          </cell>
          <cell r="X1178">
            <v>32122284.16</v>
          </cell>
          <cell r="Y1178">
            <v>4918613.77</v>
          </cell>
          <cell r="Z1178">
            <v>406659.26</v>
          </cell>
        </row>
        <row r="1178">
          <cell r="AB1178">
            <v>7920446.45</v>
          </cell>
          <cell r="AC1178">
            <v>5154654.2</v>
          </cell>
          <cell r="AD1178">
            <v>22616797.73</v>
          </cell>
          <cell r="AE1178">
            <v>3437518999.12</v>
          </cell>
          <cell r="AF1178">
            <v>3112216858.24</v>
          </cell>
          <cell r="AG1178">
            <v>282510405.95</v>
          </cell>
          <cell r="AH1178">
            <v>285276198.2</v>
          </cell>
          <cell r="AI1178">
            <v>262659400.47</v>
          </cell>
          <cell r="AJ1178">
            <v>1028184138.01</v>
          </cell>
          <cell r="AK1178">
            <v>0.29910645970923</v>
          </cell>
          <cell r="AL1178">
            <v>618993237</v>
          </cell>
          <cell r="AM1178">
            <v>0.00438428701160871</v>
          </cell>
          <cell r="AN1178">
            <v>0.0861944767333217</v>
          </cell>
          <cell r="AO1178">
            <v>0.0400329740534464</v>
          </cell>
          <cell r="AP1178">
            <v>0.0488317549177101</v>
          </cell>
          <cell r="AQ1178">
            <v>409190901.01</v>
          </cell>
          <cell r="AR1178">
            <v>300532521.63</v>
          </cell>
          <cell r="AS1178">
            <v>29653887.9164</v>
          </cell>
          <cell r="AT1178">
            <v>386574103.28</v>
          </cell>
          <cell r="AU1178">
            <v>323149319.36</v>
          </cell>
          <cell r="AV1178">
            <v>294199569.27</v>
          </cell>
          <cell r="AW1178">
            <v>282510405.95</v>
          </cell>
          <cell r="AX1178">
            <v>-8590620.89</v>
          </cell>
        </row>
        <row r="1179">
          <cell r="A1179" t="str">
            <v>600903.SH</v>
          </cell>
          <cell r="B1179" t="str">
            <v>贵州燃气</v>
          </cell>
          <cell r="C1179">
            <v>3436368373.07</v>
          </cell>
          <cell r="D1179">
            <v>0</v>
          </cell>
          <cell r="E1179">
            <v>0</v>
          </cell>
          <cell r="F1179">
            <v>0</v>
          </cell>
          <cell r="G1179">
            <v>2816178063.7</v>
          </cell>
          <cell r="H1179">
            <v>118578993.84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18300640.45</v>
          </cell>
          <cell r="P1179">
            <v>108651720.04</v>
          </cell>
          <cell r="Q1179">
            <v>208473086.3</v>
          </cell>
          <cell r="R1179">
            <v>405604.6</v>
          </cell>
          <cell r="S1179">
            <v>115320474.58</v>
          </cell>
          <cell r="T1179">
            <v>32729688.42</v>
          </cell>
          <cell r="U1179">
            <v>32044611.7</v>
          </cell>
          <cell r="V1179">
            <v>0</v>
          </cell>
          <cell r="W1179">
            <v>0</v>
          </cell>
          <cell r="X1179">
            <v>27368529.8</v>
          </cell>
          <cell r="Y1179">
            <v>-276495.37</v>
          </cell>
          <cell r="Z1179">
            <v>17781156.75</v>
          </cell>
        </row>
        <row r="1179">
          <cell r="AB1179">
            <v>6258239.97</v>
          </cell>
          <cell r="AC1179">
            <v>1694974.95</v>
          </cell>
          <cell r="AD1179">
            <v>28338665.84</v>
          </cell>
          <cell r="AE1179">
            <v>3436368373.07</v>
          </cell>
          <cell r="AF1179">
            <v>3267329589.67</v>
          </cell>
          <cell r="AG1179">
            <v>192457594.140001</v>
          </cell>
          <cell r="AH1179">
            <v>197020859.160001</v>
          </cell>
          <cell r="AI1179">
            <v>168682193.320001</v>
          </cell>
          <cell r="AJ1179">
            <v>620190309.37</v>
          </cell>
          <cell r="AK1179">
            <v>0.180478412684241</v>
          </cell>
          <cell r="AL1179">
            <v>330991291</v>
          </cell>
          <cell r="AM1179">
            <v>0.00532557585892646</v>
          </cell>
          <cell r="AN1179">
            <v>0.0316181818257547</v>
          </cell>
          <cell r="AO1179">
            <v>0.0606666875221393</v>
          </cell>
          <cell r="AP1179">
            <v>0.000118032921958724</v>
          </cell>
          <cell r="AQ1179">
            <v>289199018.37</v>
          </cell>
          <cell r="AR1179">
            <v>145539877.95</v>
          </cell>
          <cell r="AS1179">
            <v>-80545630.7316</v>
          </cell>
          <cell r="AT1179">
            <v>260860352.53</v>
          </cell>
          <cell r="AU1179">
            <v>173878543.79</v>
          </cell>
          <cell r="AV1179">
            <v>156469386.46</v>
          </cell>
          <cell r="AW1179">
            <v>192457594.140001</v>
          </cell>
          <cell r="AX1179">
            <v>685076.720000003</v>
          </cell>
        </row>
        <row r="1180">
          <cell r="A1180" t="str">
            <v>002839.SZ</v>
          </cell>
          <cell r="B1180" t="str">
            <v>张家港行</v>
          </cell>
          <cell r="C1180">
            <v>3431031263.02</v>
          </cell>
          <cell r="D1180">
            <v>5253816119.51</v>
          </cell>
          <cell r="E1180">
            <v>0</v>
          </cell>
          <cell r="F1180">
            <v>168665060.53</v>
          </cell>
          <cell r="G1180">
            <v>0</v>
          </cell>
          <cell r="H1180">
            <v>0</v>
          </cell>
          <cell r="I1180">
            <v>157205101.89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25210960.92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565194142.52</v>
          </cell>
          <cell r="U1180">
            <v>65932843.48</v>
          </cell>
          <cell r="V1180">
            <v>23408829.19</v>
          </cell>
          <cell r="W1180">
            <v>13308535.28</v>
          </cell>
          <cell r="X1180">
            <v>1357887114.84</v>
          </cell>
          <cell r="Y1180">
            <v>0</v>
          </cell>
          <cell r="Z1180">
            <v>39264057.25</v>
          </cell>
        </row>
        <row r="1180">
          <cell r="AB1180">
            <v>1488350.73</v>
          </cell>
          <cell r="AC1180">
            <v>5326848.21</v>
          </cell>
          <cell r="AD1180">
            <v>27507867.56</v>
          </cell>
          <cell r="AE1180">
            <v>3431031263.02</v>
          </cell>
          <cell r="AF1180">
            <v>25210960.92</v>
          </cell>
          <cell r="AG1180">
            <v>2689108751.5</v>
          </cell>
          <cell r="AH1180">
            <v>2685270254.02</v>
          </cell>
          <cell r="AI1180">
            <v>2657762386.46</v>
          </cell>
          <cell r="AJ1180">
            <v>3431031263.02</v>
          </cell>
          <cell r="AK1180">
            <v>1</v>
          </cell>
          <cell r="AL1180">
            <v>29049458.4</v>
          </cell>
          <cell r="AM1180">
            <v>0.00734792515350305</v>
          </cell>
          <cell r="AN1180">
            <v>0</v>
          </cell>
          <cell r="AO1180">
            <v>0</v>
          </cell>
          <cell r="AP1180">
            <v>0</v>
          </cell>
          <cell r="AQ1180">
            <v>3401981804.62</v>
          </cell>
          <cell r="AR1180">
            <v>3374473937.06</v>
          </cell>
          <cell r="AS1180">
            <v>2252746353.4944</v>
          </cell>
          <cell r="AT1180">
            <v>3374473937.06</v>
          </cell>
          <cell r="AU1180">
            <v>3401981804.62</v>
          </cell>
          <cell r="AV1180">
            <v>2087197244.51</v>
          </cell>
          <cell r="AW1180">
            <v>2689108751.5</v>
          </cell>
          <cell r="AX1180">
            <v>535978663.51</v>
          </cell>
        </row>
        <row r="1181">
          <cell r="A1181" t="str">
            <v>600779.SH</v>
          </cell>
          <cell r="B1181" t="str">
            <v>水井坊</v>
          </cell>
          <cell r="C1181">
            <v>3423208572.37</v>
          </cell>
          <cell r="D1181">
            <v>0</v>
          </cell>
          <cell r="E1181">
            <v>0</v>
          </cell>
          <cell r="F1181">
            <v>0</v>
          </cell>
          <cell r="G1181">
            <v>509835397.26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537621275.49</v>
          </cell>
          <cell r="P1181">
            <v>789427730.71</v>
          </cell>
          <cell r="Q1181">
            <v>233177016.61</v>
          </cell>
          <cell r="R1181">
            <v>5007460.81</v>
          </cell>
          <cell r="S1181">
            <v>-25897803.36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5.49</v>
          </cell>
          <cell r="Y1181">
            <v>4485598.18</v>
          </cell>
          <cell r="Z1181">
            <v>-7206660.57</v>
          </cell>
        </row>
        <row r="1181">
          <cell r="AB1181">
            <v>1772165.23</v>
          </cell>
          <cell r="AC1181">
            <v>35593199.23</v>
          </cell>
          <cell r="AD1181">
            <v>345953945.02</v>
          </cell>
          <cell r="AE1181">
            <v>3423208572.37</v>
          </cell>
          <cell r="AF1181">
            <v>2049171077.52</v>
          </cell>
          <cell r="AG1181">
            <v>1362345230.61</v>
          </cell>
          <cell r="AH1181">
            <v>1328524196.61</v>
          </cell>
          <cell r="AI1181">
            <v>982570251.59</v>
          </cell>
          <cell r="AJ1181">
            <v>2913373175.11</v>
          </cell>
          <cell r="AK1181">
            <v>0.851065050089243</v>
          </cell>
          <cell r="AL1181">
            <v>1603540115.8</v>
          </cell>
          <cell r="AM1181">
            <v>0.157051860593404</v>
          </cell>
          <cell r="AN1181">
            <v>0.230610467934022</v>
          </cell>
          <cell r="AO1181">
            <v>0.0681165087316207</v>
          </cell>
          <cell r="AP1181">
            <v>0.00146279746154444</v>
          </cell>
          <cell r="AQ1181">
            <v>1309833059.31</v>
          </cell>
          <cell r="AR1181">
            <v>989776917.65</v>
          </cell>
          <cell r="AS1181">
            <v>795323727.618</v>
          </cell>
          <cell r="AT1181">
            <v>963879114.29</v>
          </cell>
          <cell r="AU1181">
            <v>1335730862.67</v>
          </cell>
          <cell r="AV1181">
            <v>1336447427.25</v>
          </cell>
          <cell r="AW1181">
            <v>1362345230.61</v>
          </cell>
          <cell r="AX1181">
            <v>0</v>
          </cell>
        </row>
        <row r="1182">
          <cell r="A1182" t="str">
            <v>002870.SZ</v>
          </cell>
          <cell r="B1182" t="str">
            <v>香山股份</v>
          </cell>
          <cell r="C1182">
            <v>3422577078.92</v>
          </cell>
          <cell r="D1182">
            <v>0</v>
          </cell>
          <cell r="E1182">
            <v>0</v>
          </cell>
          <cell r="F1182">
            <v>0</v>
          </cell>
          <cell r="G1182">
            <v>2633642299.39</v>
          </cell>
          <cell r="H1182">
            <v>64338026.12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14510570.09</v>
          </cell>
          <cell r="P1182">
            <v>113287395.04</v>
          </cell>
          <cell r="Q1182">
            <v>244278480.59</v>
          </cell>
          <cell r="R1182">
            <v>167309354.35</v>
          </cell>
          <cell r="S1182">
            <v>63019079.95</v>
          </cell>
          <cell r="T1182">
            <v>10413302.63</v>
          </cell>
          <cell r="U1182">
            <v>3303197.17</v>
          </cell>
          <cell r="V1182">
            <v>0</v>
          </cell>
          <cell r="W1182">
            <v>542646.36</v>
          </cell>
          <cell r="X1182">
            <v>1088380.33</v>
          </cell>
          <cell r="Y1182">
            <v>4851549.1</v>
          </cell>
          <cell r="Z1182">
            <v>195730.7</v>
          </cell>
        </row>
        <row r="1182">
          <cell r="AB1182">
            <v>2792151.69</v>
          </cell>
          <cell r="AC1182">
            <v>2672485.4</v>
          </cell>
          <cell r="AD1182">
            <v>25620748.25</v>
          </cell>
          <cell r="AE1182">
            <v>3422577078.92</v>
          </cell>
          <cell r="AF1182">
            <v>3236047179.41</v>
          </cell>
          <cell r="AG1182">
            <v>191741649.77</v>
          </cell>
          <cell r="AH1182">
            <v>191861316.06</v>
          </cell>
          <cell r="AI1182">
            <v>166240567.81</v>
          </cell>
          <cell r="AJ1182">
            <v>788934779.53</v>
          </cell>
          <cell r="AK1182">
            <v>0.230508988209244</v>
          </cell>
          <cell r="AL1182">
            <v>544117682.88</v>
          </cell>
          <cell r="AM1182">
            <v>0.004239662031097</v>
          </cell>
          <cell r="AN1182">
            <v>0.0331000273851387</v>
          </cell>
          <cell r="AO1182">
            <v>0.0713726747293833</v>
          </cell>
          <cell r="AP1182">
            <v>0.0488840281729447</v>
          </cell>
          <cell r="AQ1182">
            <v>244817096.65</v>
          </cell>
          <cell r="AR1182">
            <v>156177268.45</v>
          </cell>
          <cell r="AS1182">
            <v>86025197.7644</v>
          </cell>
          <cell r="AT1182">
            <v>219196348.4</v>
          </cell>
          <cell r="AU1182">
            <v>181798016.7</v>
          </cell>
          <cell r="AV1182">
            <v>179466754.61</v>
          </cell>
          <cell r="AW1182">
            <v>191741649.77</v>
          </cell>
          <cell r="AX1182">
            <v>7652751.82</v>
          </cell>
        </row>
        <row r="1183">
          <cell r="A1183" t="str">
            <v>600872.SH</v>
          </cell>
          <cell r="B1183" t="str">
            <v>中炬高新</v>
          </cell>
          <cell r="C1183">
            <v>3411674511.1</v>
          </cell>
          <cell r="D1183">
            <v>0</v>
          </cell>
          <cell r="E1183">
            <v>0</v>
          </cell>
          <cell r="F1183">
            <v>0</v>
          </cell>
          <cell r="G1183">
            <v>2283263133.86</v>
          </cell>
          <cell r="H1183">
            <v>16367458.53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38365671.76</v>
          </cell>
          <cell r="P1183">
            <v>299980744.07</v>
          </cell>
          <cell r="Q1183">
            <v>217111298.42</v>
          </cell>
          <cell r="R1183">
            <v>125372450.8</v>
          </cell>
          <cell r="S1183">
            <v>14083657.68</v>
          </cell>
          <cell r="T1183">
            <v>18527587.18</v>
          </cell>
          <cell r="U1183">
            <v>-283414.38</v>
          </cell>
          <cell r="V1183">
            <v>0</v>
          </cell>
          <cell r="W1183">
            <v>-115727.76</v>
          </cell>
          <cell r="X1183">
            <v>988491.31</v>
          </cell>
          <cell r="Y1183">
            <v>63504.64</v>
          </cell>
          <cell r="Z1183">
            <v>-153619.03</v>
          </cell>
        </row>
        <row r="1183">
          <cell r="AB1183">
            <v>6301498.28</v>
          </cell>
          <cell r="AC1183">
            <v>7346640.85</v>
          </cell>
          <cell r="AD1183">
            <v>69309072.53</v>
          </cell>
          <cell r="AE1183">
            <v>3411674511.1</v>
          </cell>
          <cell r="AF1183">
            <v>2978176956.59</v>
          </cell>
          <cell r="AG1183">
            <v>450703798.949999</v>
          </cell>
          <cell r="AH1183">
            <v>449658656.379999</v>
          </cell>
          <cell r="AI1183">
            <v>380349583.849999</v>
          </cell>
          <cell r="AJ1183">
            <v>1128411377.24</v>
          </cell>
          <cell r="AK1183">
            <v>0.330750009582882</v>
          </cell>
          <cell r="AL1183">
            <v>681938812.26</v>
          </cell>
          <cell r="AM1183">
            <v>0.0112454079763987</v>
          </cell>
          <cell r="AN1183">
            <v>0.0879277149956722</v>
          </cell>
          <cell r="AO1183">
            <v>0.0636377525797437</v>
          </cell>
          <cell r="AP1183">
            <v>0.0367480691349941</v>
          </cell>
          <cell r="AQ1183">
            <v>446472564.98</v>
          </cell>
          <cell r="AR1183">
            <v>363079834.77</v>
          </cell>
          <cell r="AS1183">
            <v>86505624.5052</v>
          </cell>
          <cell r="AT1183">
            <v>377163492.45</v>
          </cell>
          <cell r="AU1183">
            <v>432388907.3</v>
          </cell>
          <cell r="AV1183">
            <v>430008138.68</v>
          </cell>
          <cell r="AW1183">
            <v>450703798.949999</v>
          </cell>
          <cell r="AX1183">
            <v>18695273.8</v>
          </cell>
        </row>
        <row r="1184">
          <cell r="A1184" t="str">
            <v>002066.SZ</v>
          </cell>
          <cell r="B1184" t="str">
            <v>瑞泰科技</v>
          </cell>
          <cell r="C1184">
            <v>3404152646.88</v>
          </cell>
          <cell r="D1184">
            <v>0</v>
          </cell>
          <cell r="E1184">
            <v>0</v>
          </cell>
          <cell r="F1184">
            <v>0</v>
          </cell>
          <cell r="G1184">
            <v>2805406100.59</v>
          </cell>
          <cell r="H1184">
            <v>47477485.59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22004269.16</v>
          </cell>
          <cell r="P1184">
            <v>115934630.37</v>
          </cell>
          <cell r="Q1184">
            <v>174332419.75</v>
          </cell>
          <cell r="R1184">
            <v>127096886.89</v>
          </cell>
          <cell r="S1184">
            <v>47321673.19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15847486.21</v>
          </cell>
          <cell r="Y1184">
            <v>437399.63</v>
          </cell>
          <cell r="Z1184">
            <v>13136.63</v>
          </cell>
        </row>
        <row r="1184">
          <cell r="AB1184">
            <v>725275.22</v>
          </cell>
          <cell r="AC1184">
            <v>910597.12</v>
          </cell>
          <cell r="AD1184">
            <v>17654286.85</v>
          </cell>
          <cell r="AE1184">
            <v>3404152646.88</v>
          </cell>
          <cell r="AF1184">
            <v>3292095979.95</v>
          </cell>
          <cell r="AG1184">
            <v>95784917.7200003</v>
          </cell>
          <cell r="AH1184">
            <v>95599595.8200003</v>
          </cell>
          <cell r="AI1184">
            <v>77945308.9700003</v>
          </cell>
          <cell r="AJ1184">
            <v>598746546.29</v>
          </cell>
          <cell r="AK1184">
            <v>0.175887102724012</v>
          </cell>
          <cell r="AL1184">
            <v>439990927.7</v>
          </cell>
          <cell r="AM1184">
            <v>0.00646394901831665</v>
          </cell>
          <cell r="AN1184">
            <v>0.034056824824309</v>
          </cell>
          <cell r="AO1184">
            <v>0.0512116928451433</v>
          </cell>
          <cell r="AP1184">
            <v>0.0373358365719845</v>
          </cell>
          <cell r="AQ1184">
            <v>158755618.59</v>
          </cell>
          <cell r="AR1184">
            <v>93779658.55</v>
          </cell>
          <cell r="AS1184">
            <v>52543615.2436</v>
          </cell>
          <cell r="AT1184">
            <v>141101331.74</v>
          </cell>
          <cell r="AU1184">
            <v>111433945.4</v>
          </cell>
          <cell r="AV1184">
            <v>95629105.32</v>
          </cell>
          <cell r="AW1184">
            <v>95784917.7200003</v>
          </cell>
          <cell r="AX1184">
            <v>0</v>
          </cell>
        </row>
        <row r="1185">
          <cell r="A1185" t="str">
            <v>000948.SZ</v>
          </cell>
          <cell r="B1185" t="str">
            <v>南天信息</v>
          </cell>
          <cell r="C1185">
            <v>3401737215.87</v>
          </cell>
          <cell r="D1185">
            <v>0</v>
          </cell>
          <cell r="E1185">
            <v>0</v>
          </cell>
          <cell r="F1185">
            <v>0</v>
          </cell>
          <cell r="G1185">
            <v>2872080427.47</v>
          </cell>
          <cell r="H1185">
            <v>14227586.51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13179588.41</v>
          </cell>
          <cell r="P1185">
            <v>137348706.79</v>
          </cell>
          <cell r="Q1185">
            <v>108762688.75</v>
          </cell>
          <cell r="R1185">
            <v>221901677.01</v>
          </cell>
          <cell r="S1185">
            <v>5390611.76</v>
          </cell>
          <cell r="T1185">
            <v>4878978.4</v>
          </cell>
          <cell r="U1185">
            <v>-1975065.42</v>
          </cell>
          <cell r="V1185">
            <v>0</v>
          </cell>
          <cell r="W1185">
            <v>0</v>
          </cell>
          <cell r="X1185">
            <v>10898178.79</v>
          </cell>
          <cell r="Y1185">
            <v>3601532.7</v>
          </cell>
          <cell r="Z1185">
            <v>-33048.76</v>
          </cell>
        </row>
        <row r="1185">
          <cell r="AB1185">
            <v>132817.57</v>
          </cell>
          <cell r="AC1185">
            <v>419807.79</v>
          </cell>
          <cell r="AD1185">
            <v>-352813.66</v>
          </cell>
          <cell r="AE1185">
            <v>3401737215.87</v>
          </cell>
          <cell r="AF1185">
            <v>3358663700.19</v>
          </cell>
          <cell r="AG1185">
            <v>33419733.8300003</v>
          </cell>
          <cell r="AH1185">
            <v>33132743.6100003</v>
          </cell>
          <cell r="AI1185">
            <v>33485557.2700003</v>
          </cell>
          <cell r="AJ1185">
            <v>529656788.4</v>
          </cell>
          <cell r="AK1185">
            <v>0.155701853138159</v>
          </cell>
          <cell r="AL1185">
            <v>485081183.88</v>
          </cell>
          <cell r="AM1185">
            <v>0.00387436993913397</v>
          </cell>
          <cell r="AN1185">
            <v>0.0403760484934674</v>
          </cell>
          <cell r="AO1185">
            <v>0.0319726897899677</v>
          </cell>
          <cell r="AP1185">
            <v>0.0652318691681328</v>
          </cell>
          <cell r="AQ1185">
            <v>44575604.5200001</v>
          </cell>
          <cell r="AR1185">
            <v>39537806.4200001</v>
          </cell>
          <cell r="AS1185">
            <v>-143019480.7264</v>
          </cell>
          <cell r="AT1185">
            <v>44928418.1800001</v>
          </cell>
          <cell r="AU1185">
            <v>39184992.7600001</v>
          </cell>
          <cell r="AV1185">
            <v>19703780.6800001</v>
          </cell>
          <cell r="AW1185">
            <v>33419733.8300003</v>
          </cell>
          <cell r="AX1185">
            <v>6854043.82</v>
          </cell>
        </row>
        <row r="1186">
          <cell r="A1186" t="str">
            <v>603787.SH</v>
          </cell>
          <cell r="B1186" t="str">
            <v>新日股份</v>
          </cell>
          <cell r="C1186">
            <v>3397938737.07</v>
          </cell>
          <cell r="D1186">
            <v>0</v>
          </cell>
          <cell r="E1186">
            <v>0</v>
          </cell>
          <cell r="F1186">
            <v>0</v>
          </cell>
          <cell r="G1186">
            <v>2932574855.79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12555059.02</v>
          </cell>
          <cell r="P1186">
            <v>271158203.69</v>
          </cell>
          <cell r="Q1186">
            <v>91214973.2</v>
          </cell>
          <cell r="R1186">
            <v>90260479.42</v>
          </cell>
          <cell r="S1186">
            <v>-23769147.87</v>
          </cell>
          <cell r="T1186">
            <v>1126232.15</v>
          </cell>
          <cell r="U1186">
            <v>1126232.15</v>
          </cell>
          <cell r="V1186">
            <v>0</v>
          </cell>
          <cell r="W1186">
            <v>0</v>
          </cell>
          <cell r="X1186">
            <v>6401137.39</v>
          </cell>
          <cell r="Y1186">
            <v>384158.13</v>
          </cell>
          <cell r="Z1186">
            <v>481766.26</v>
          </cell>
        </row>
        <row r="1186">
          <cell r="AB1186">
            <v>12910282.79</v>
          </cell>
          <cell r="AC1186">
            <v>828203.89</v>
          </cell>
          <cell r="AD1186">
            <v>7987978.99</v>
          </cell>
          <cell r="AE1186">
            <v>3397938737.07</v>
          </cell>
          <cell r="AF1186">
            <v>3373994423.25</v>
          </cell>
          <cell r="AG1186">
            <v>18767016.7100002</v>
          </cell>
          <cell r="AH1186">
            <v>30849095.6100002</v>
          </cell>
          <cell r="AI1186">
            <v>22861116.6200002</v>
          </cell>
          <cell r="AJ1186">
            <v>465363881.28</v>
          </cell>
          <cell r="AK1186">
            <v>0.13695475913179</v>
          </cell>
          <cell r="AL1186">
            <v>453490794.56</v>
          </cell>
          <cell r="AM1186">
            <v>0.003694904467532</v>
          </cell>
          <cell r="AN1186">
            <v>0.0798007923838604</v>
          </cell>
          <cell r="AO1186">
            <v>0.026844207697121</v>
          </cell>
          <cell r="AP1186">
            <v>0.0265633039334401</v>
          </cell>
          <cell r="AQ1186">
            <v>11873086.7200003</v>
          </cell>
          <cell r="AR1186">
            <v>27654255.6000003</v>
          </cell>
          <cell r="AS1186">
            <v>-54078195.7167997</v>
          </cell>
          <cell r="AT1186">
            <v>3885107.73000027</v>
          </cell>
          <cell r="AU1186">
            <v>35642234.5900003</v>
          </cell>
          <cell r="AV1186">
            <v>-6128363.30999977</v>
          </cell>
          <cell r="AW1186">
            <v>18767016.7100002</v>
          </cell>
          <cell r="AX1186">
            <v>0</v>
          </cell>
        </row>
        <row r="1187">
          <cell r="A1187" t="str">
            <v>002019.SZ</v>
          </cell>
          <cell r="B1187" t="str">
            <v>亿帆医药</v>
          </cell>
          <cell r="C1187">
            <v>3397522083.07</v>
          </cell>
          <cell r="D1187">
            <v>0</v>
          </cell>
          <cell r="E1187">
            <v>0</v>
          </cell>
          <cell r="F1187">
            <v>0</v>
          </cell>
          <cell r="G1187">
            <v>2020847282.25</v>
          </cell>
          <cell r="H1187">
            <v>49321847.42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25342770.14</v>
          </cell>
          <cell r="P1187">
            <v>607223802.44</v>
          </cell>
          <cell r="Q1187">
            <v>299217686.3</v>
          </cell>
          <cell r="R1187">
            <v>132958645.93</v>
          </cell>
          <cell r="S1187">
            <v>39370385.14</v>
          </cell>
          <cell r="T1187">
            <v>-8652029.04</v>
          </cell>
          <cell r="U1187">
            <v>-13031115.07</v>
          </cell>
          <cell r="V1187">
            <v>0</v>
          </cell>
          <cell r="W1187">
            <v>149138.26</v>
          </cell>
          <cell r="X1187">
            <v>16774274.39</v>
          </cell>
          <cell r="Y1187">
            <v>3227332.18</v>
          </cell>
          <cell r="Z1187">
            <v>-1082891.94</v>
          </cell>
        </row>
        <row r="1187">
          <cell r="AB1187">
            <v>19047744.87</v>
          </cell>
          <cell r="AC1187">
            <v>3325413.76</v>
          </cell>
          <cell r="AD1187">
            <v>50524236.67</v>
          </cell>
          <cell r="AE1187">
            <v>3397522083.07</v>
          </cell>
          <cell r="AF1187">
            <v>3124960572.2</v>
          </cell>
          <cell r="AG1187">
            <v>242974121.58</v>
          </cell>
          <cell r="AH1187">
            <v>258696452.69</v>
          </cell>
          <cell r="AI1187">
            <v>208172216.02</v>
          </cell>
          <cell r="AJ1187">
            <v>1376674800.82</v>
          </cell>
          <cell r="AK1187">
            <v>0.405199662330388</v>
          </cell>
          <cell r="AL1187">
            <v>1052247905.88</v>
          </cell>
          <cell r="AM1187">
            <v>0.00745919217605211</v>
          </cell>
          <cell r="AN1187">
            <v>0.178725490988218</v>
          </cell>
          <cell r="AO1187">
            <v>0.0880693867424776</v>
          </cell>
          <cell r="AP1187">
            <v>0.0391340049245121</v>
          </cell>
          <cell r="AQ1187">
            <v>324426894.94</v>
          </cell>
          <cell r="AR1187">
            <v>234532273.13</v>
          </cell>
          <cell r="AS1187">
            <v>-457584323.5668</v>
          </cell>
          <cell r="AT1187">
            <v>273902658.27</v>
          </cell>
          <cell r="AU1187">
            <v>285056509.8</v>
          </cell>
          <cell r="AV1187">
            <v>241525550.08</v>
          </cell>
          <cell r="AW1187">
            <v>242974121.58</v>
          </cell>
          <cell r="AX1187">
            <v>4528224.29</v>
          </cell>
        </row>
        <row r="1188">
          <cell r="A1188" t="str">
            <v>002324.SZ</v>
          </cell>
          <cell r="B1188" t="str">
            <v>普利特</v>
          </cell>
          <cell r="C1188">
            <v>3394127716.17</v>
          </cell>
          <cell r="D1188">
            <v>0</v>
          </cell>
          <cell r="E1188">
            <v>0</v>
          </cell>
          <cell r="F1188">
            <v>0</v>
          </cell>
          <cell r="G1188">
            <v>3013119567.01</v>
          </cell>
          <cell r="H1188">
            <v>33711401.66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14432202.82</v>
          </cell>
          <cell r="P1188">
            <v>39046011.74</v>
          </cell>
          <cell r="Q1188">
            <v>94253256.07</v>
          </cell>
          <cell r="R1188">
            <v>179947173.87</v>
          </cell>
          <cell r="S1188">
            <v>30284739.76</v>
          </cell>
          <cell r="T1188">
            <v>1980848.18</v>
          </cell>
          <cell r="U1188">
            <v>-970161.39</v>
          </cell>
          <cell r="V1188">
            <v>0</v>
          </cell>
          <cell r="W1188">
            <v>-3817575</v>
          </cell>
          <cell r="X1188">
            <v>-5727253.27</v>
          </cell>
          <cell r="Y1188">
            <v>-37504524.4</v>
          </cell>
          <cell r="Z1188">
            <v>0</v>
          </cell>
        </row>
        <row r="1188">
          <cell r="AB1188">
            <v>22174569.12</v>
          </cell>
          <cell r="AC1188">
            <v>851496.53</v>
          </cell>
          <cell r="AD1188">
            <v>20889423.31</v>
          </cell>
          <cell r="AE1188">
            <v>3394127716.17</v>
          </cell>
          <cell r="AF1188">
            <v>3371082951.27</v>
          </cell>
          <cell r="AG1188">
            <v>64439815.7499996</v>
          </cell>
          <cell r="AH1188">
            <v>85762888.3399996</v>
          </cell>
          <cell r="AI1188">
            <v>64873465.0299996</v>
          </cell>
          <cell r="AJ1188">
            <v>381008149.16</v>
          </cell>
          <cell r="AK1188">
            <v>0.112255100874618</v>
          </cell>
          <cell r="AL1188">
            <v>268851047.51</v>
          </cell>
          <cell r="AM1188">
            <v>0.00425210953354624</v>
          </cell>
          <cell r="AN1188">
            <v>0.0115039901280027</v>
          </cell>
          <cell r="AO1188">
            <v>0.0277695077945851</v>
          </cell>
          <cell r="AP1188">
            <v>0.0530172076356207</v>
          </cell>
          <cell r="AQ1188">
            <v>112157101.65</v>
          </cell>
          <cell r="AR1188">
            <v>60982938.5799998</v>
          </cell>
          <cell r="AS1188">
            <v>-152021247.2464</v>
          </cell>
          <cell r="AT1188">
            <v>91267678.3399999</v>
          </cell>
          <cell r="AU1188">
            <v>81872361.8899999</v>
          </cell>
          <cell r="AV1188">
            <v>62849880.6699998</v>
          </cell>
          <cell r="AW1188">
            <v>64439815.7499996</v>
          </cell>
          <cell r="AX1188">
            <v>-866565.43</v>
          </cell>
        </row>
        <row r="1189">
          <cell r="A1189" t="str">
            <v>600819.SH</v>
          </cell>
          <cell r="B1189" t="str">
            <v>耀皮玻璃</v>
          </cell>
          <cell r="C1189">
            <v>3386010263.25</v>
          </cell>
          <cell r="D1189">
            <v>0</v>
          </cell>
          <cell r="E1189">
            <v>0</v>
          </cell>
          <cell r="F1189">
            <v>0</v>
          </cell>
          <cell r="G1189">
            <v>2700653687.83</v>
          </cell>
          <cell r="H1189">
            <v>20533766.35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28184016.71</v>
          </cell>
          <cell r="P1189">
            <v>167738154.2</v>
          </cell>
          <cell r="Q1189">
            <v>162375257.1</v>
          </cell>
          <cell r="R1189">
            <v>157006210.42</v>
          </cell>
          <cell r="S1189">
            <v>20076145.4</v>
          </cell>
          <cell r="T1189">
            <v>4660975.6</v>
          </cell>
          <cell r="U1189">
            <v>0</v>
          </cell>
          <cell r="V1189">
            <v>0</v>
          </cell>
          <cell r="W1189">
            <v>2519560.17</v>
          </cell>
          <cell r="X1189">
            <v>2163571.58</v>
          </cell>
          <cell r="Y1189">
            <v>4101896.58</v>
          </cell>
          <cell r="Z1189">
            <v>726274.94</v>
          </cell>
        </row>
        <row r="1189">
          <cell r="AB1189">
            <v>1025262.71</v>
          </cell>
          <cell r="AC1189">
            <v>1874835.67</v>
          </cell>
          <cell r="AD1189">
            <v>20990546.28</v>
          </cell>
          <cell r="AE1189">
            <v>3386010263.25</v>
          </cell>
          <cell r="AF1189">
            <v>3236033471.66</v>
          </cell>
          <cell r="AG1189">
            <v>151618134.14</v>
          </cell>
          <cell r="AH1189">
            <v>150768561.18</v>
          </cell>
          <cell r="AI1189">
            <v>129778014.9</v>
          </cell>
          <cell r="AJ1189">
            <v>685356575.42</v>
          </cell>
          <cell r="AK1189">
            <v>0.202408298302727</v>
          </cell>
          <cell r="AL1189">
            <v>520255107.97</v>
          </cell>
          <cell r="AM1189">
            <v>0.00832366547021275</v>
          </cell>
          <cell r="AN1189">
            <v>0.0495385841031089</v>
          </cell>
          <cell r="AO1189">
            <v>0.0479547445152003</v>
          </cell>
          <cell r="AP1189">
            <v>0.0463690887544152</v>
          </cell>
          <cell r="AQ1189">
            <v>165101467.45</v>
          </cell>
          <cell r="AR1189">
            <v>124034775.77</v>
          </cell>
          <cell r="AS1189">
            <v>-160359981.6332</v>
          </cell>
          <cell r="AT1189">
            <v>144110921.17</v>
          </cell>
          <cell r="AU1189">
            <v>145025322.05</v>
          </cell>
          <cell r="AV1189">
            <v>143979977.42</v>
          </cell>
          <cell r="AW1189">
            <v>151618134.14</v>
          </cell>
          <cell r="AX1189">
            <v>7180535.77</v>
          </cell>
        </row>
        <row r="1190">
          <cell r="A1190" t="str">
            <v>002435.SZ</v>
          </cell>
          <cell r="B1190" t="str">
            <v>长江健康</v>
          </cell>
          <cell r="C1190">
            <v>3374049354.76</v>
          </cell>
          <cell r="D1190">
            <v>0</v>
          </cell>
          <cell r="E1190">
            <v>0</v>
          </cell>
          <cell r="F1190">
            <v>0</v>
          </cell>
          <cell r="G1190">
            <v>1789480993.84</v>
          </cell>
          <cell r="H1190">
            <v>47526072.89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24354268.14</v>
          </cell>
          <cell r="P1190">
            <v>1113955831.75</v>
          </cell>
          <cell r="Q1190">
            <v>151623753.74</v>
          </cell>
          <cell r="R1190">
            <v>41484518.46</v>
          </cell>
          <cell r="S1190">
            <v>43320873.91</v>
          </cell>
          <cell r="T1190">
            <v>10619422.14</v>
          </cell>
          <cell r="U1190">
            <v>0</v>
          </cell>
          <cell r="V1190">
            <v>0</v>
          </cell>
          <cell r="W1190">
            <v>-1055863.3</v>
          </cell>
          <cell r="X1190">
            <v>3420749.6</v>
          </cell>
          <cell r="Y1190">
            <v>31735601.31</v>
          </cell>
          <cell r="Z1190">
            <v>135531</v>
          </cell>
        </row>
        <row r="1190">
          <cell r="AB1190">
            <v>144408687.25</v>
          </cell>
          <cell r="AC1190">
            <v>876875.92</v>
          </cell>
          <cell r="AD1190">
            <v>16657868.99</v>
          </cell>
          <cell r="AE1190">
            <v>3374049354.76</v>
          </cell>
          <cell r="AF1190">
            <v>3164220239.84</v>
          </cell>
          <cell r="AG1190">
            <v>184371853.85</v>
          </cell>
          <cell r="AH1190">
            <v>327903665.18</v>
          </cell>
          <cell r="AI1190">
            <v>311245796.19</v>
          </cell>
          <cell r="AJ1190">
            <v>1584568360.92</v>
          </cell>
          <cell r="AK1190">
            <v>0.469634019634165</v>
          </cell>
          <cell r="AL1190">
            <v>1219622162.07</v>
          </cell>
          <cell r="AM1190">
            <v>0.00721811259389012</v>
          </cell>
          <cell r="AN1190">
            <v>0.330153982536879</v>
          </cell>
          <cell r="AO1190">
            <v>0.0449382145302925</v>
          </cell>
          <cell r="AP1190">
            <v>0.0122951723872904</v>
          </cell>
          <cell r="AQ1190">
            <v>364946198.85</v>
          </cell>
          <cell r="AR1190">
            <v>304967455.95</v>
          </cell>
          <cell r="AS1190">
            <v>-129764543.6908</v>
          </cell>
          <cell r="AT1190">
            <v>348288329.86</v>
          </cell>
          <cell r="AU1190">
            <v>321625324.94</v>
          </cell>
          <cell r="AV1190">
            <v>170603096.03</v>
          </cell>
          <cell r="AW1190">
            <v>184371853.85</v>
          </cell>
          <cell r="AX1190">
            <v>9563558.84</v>
          </cell>
        </row>
        <row r="1191">
          <cell r="A1191" t="str">
            <v>000917.SZ</v>
          </cell>
          <cell r="B1191" t="str">
            <v>电广传媒</v>
          </cell>
          <cell r="C1191">
            <v>3371965652.35</v>
          </cell>
          <cell r="D1191">
            <v>0</v>
          </cell>
          <cell r="E1191">
            <v>0</v>
          </cell>
          <cell r="F1191">
            <v>0</v>
          </cell>
          <cell r="G1191">
            <v>2566287517.17</v>
          </cell>
          <cell r="H1191">
            <v>153973228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15445635.11</v>
          </cell>
          <cell r="P1191">
            <v>340537553.36</v>
          </cell>
          <cell r="Q1191">
            <v>329674550.13</v>
          </cell>
          <cell r="R1191">
            <v>64127792.2</v>
          </cell>
          <cell r="S1191">
            <v>141909148.74</v>
          </cell>
          <cell r="T1191">
            <v>903085448.4</v>
          </cell>
          <cell r="U1191">
            <v>-111492077.49</v>
          </cell>
          <cell r="V1191">
            <v>0</v>
          </cell>
          <cell r="W1191">
            <v>-61948255.54</v>
          </cell>
          <cell r="X1191">
            <v>-67241079.69</v>
          </cell>
          <cell r="Y1191">
            <v>98799.4</v>
          </cell>
          <cell r="Z1191">
            <v>112</v>
          </cell>
        </row>
        <row r="1191">
          <cell r="AB1191">
            <v>2360689.72</v>
          </cell>
          <cell r="AC1191">
            <v>1091158.57</v>
          </cell>
          <cell r="AD1191">
            <v>124082930.23</v>
          </cell>
          <cell r="AE1191">
            <v>3371965652.35</v>
          </cell>
          <cell r="AF1191">
            <v>3457982196.71</v>
          </cell>
          <cell r="AG1191">
            <v>822263040.79</v>
          </cell>
          <cell r="AH1191">
            <v>823532571.94</v>
          </cell>
          <cell r="AI1191">
            <v>699449641.71</v>
          </cell>
          <cell r="AJ1191">
            <v>805678135.18</v>
          </cell>
          <cell r="AK1191">
            <v>0.238934265127672</v>
          </cell>
          <cell r="AL1191">
            <v>748614799.05</v>
          </cell>
          <cell r="AM1191">
            <v>0.00458060274108533</v>
          </cell>
          <cell r="AN1191">
            <v>0.100990813213851</v>
          </cell>
          <cell r="AO1191">
            <v>0.0977692491915635</v>
          </cell>
          <cell r="AP1191">
            <v>0.0190179256883319</v>
          </cell>
          <cell r="AQ1191">
            <v>57063336.1299998</v>
          </cell>
          <cell r="AR1191">
            <v>-208928742.84</v>
          </cell>
          <cell r="AS1191">
            <v>-1040177175.7464</v>
          </cell>
          <cell r="AT1191">
            <v>-67019594.1000002</v>
          </cell>
          <cell r="AU1191">
            <v>-84845812.6100003</v>
          </cell>
          <cell r="AV1191">
            <v>-30938231.3300002</v>
          </cell>
          <cell r="AW1191">
            <v>822263040.79</v>
          </cell>
          <cell r="AX1191">
            <v>952629270.35</v>
          </cell>
        </row>
        <row r="1192">
          <cell r="A1192" t="str">
            <v>600651.SH</v>
          </cell>
          <cell r="B1192" t="str">
            <v>飞乐音响</v>
          </cell>
          <cell r="C1192">
            <v>3365605234.87</v>
          </cell>
          <cell r="D1192">
            <v>0</v>
          </cell>
          <cell r="E1192">
            <v>0</v>
          </cell>
          <cell r="F1192">
            <v>0</v>
          </cell>
          <cell r="G1192">
            <v>2523679720.53</v>
          </cell>
          <cell r="H1192">
            <v>85236698.06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20212087.03</v>
          </cell>
          <cell r="P1192">
            <v>348082825.46</v>
          </cell>
          <cell r="Q1192">
            <v>300723892.46</v>
          </cell>
          <cell r="R1192">
            <v>157349020.01</v>
          </cell>
          <cell r="S1192">
            <v>177373267.62</v>
          </cell>
          <cell r="T1192">
            <v>33806202.68</v>
          </cell>
          <cell r="U1192">
            <v>24563297.4</v>
          </cell>
          <cell r="V1192">
            <v>0</v>
          </cell>
          <cell r="W1192">
            <v>-376896.88</v>
          </cell>
          <cell r="X1192">
            <v>-4877227.27</v>
          </cell>
          <cell r="Y1192">
            <v>12870407.68</v>
          </cell>
          <cell r="Z1192">
            <v>1576713.59</v>
          </cell>
        </row>
        <row r="1192">
          <cell r="AB1192">
            <v>1751187.38</v>
          </cell>
          <cell r="AC1192">
            <v>611922.99</v>
          </cell>
          <cell r="AD1192">
            <v>47157982.82</v>
          </cell>
          <cell r="AE1192">
            <v>3365605234.87</v>
          </cell>
          <cell r="AF1192">
            <v>3527420813.11</v>
          </cell>
          <cell r="AG1192">
            <v>-134802739.260001</v>
          </cell>
          <cell r="AH1192">
            <v>-133663474.870001</v>
          </cell>
          <cell r="AI1192">
            <v>-180821457.690001</v>
          </cell>
          <cell r="AJ1192">
            <v>841925514.34</v>
          </cell>
          <cell r="AK1192">
            <v>0.250155753745885</v>
          </cell>
          <cell r="AL1192">
            <v>838098968.25</v>
          </cell>
          <cell r="AM1192">
            <v>0.00600548359640899</v>
          </cell>
          <cell r="AN1192">
            <v>0.103423545296882</v>
          </cell>
          <cell r="AO1192">
            <v>0.0893520990947757</v>
          </cell>
          <cell r="AP1192">
            <v>0.0467520725187123</v>
          </cell>
          <cell r="AQ1192">
            <v>3826546.08999968</v>
          </cell>
          <cell r="AR1192">
            <v>-220704704.35</v>
          </cell>
          <cell r="AS1192">
            <v>-401769764.318</v>
          </cell>
          <cell r="AT1192">
            <v>-43331436.7300003</v>
          </cell>
          <cell r="AU1192">
            <v>-173546721.53</v>
          </cell>
          <cell r="AV1192">
            <v>-76095475.5000002</v>
          </cell>
          <cell r="AW1192">
            <v>-134802739.260001</v>
          </cell>
          <cell r="AX1192">
            <v>8866008.4</v>
          </cell>
        </row>
        <row r="1193">
          <cell r="A1193" t="str">
            <v>600804.SH</v>
          </cell>
          <cell r="B1193" t="str">
            <v>鹏博士</v>
          </cell>
          <cell r="C1193">
            <v>3361874476.81</v>
          </cell>
          <cell r="D1193">
            <v>0</v>
          </cell>
          <cell r="E1193">
            <v>0</v>
          </cell>
          <cell r="F1193">
            <v>0</v>
          </cell>
          <cell r="G1193">
            <v>2296915368.32</v>
          </cell>
          <cell r="H1193">
            <v>240332976.14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10876899.87</v>
          </cell>
          <cell r="P1193">
            <v>444644591.14</v>
          </cell>
          <cell r="Q1193">
            <v>394079355.22</v>
          </cell>
          <cell r="R1193">
            <v>77937517.61</v>
          </cell>
          <cell r="S1193">
            <v>258011317.08</v>
          </cell>
          <cell r="T1193">
            <v>134801426.43</v>
          </cell>
          <cell r="U1193">
            <v>0</v>
          </cell>
          <cell r="V1193">
            <v>0</v>
          </cell>
          <cell r="W1193">
            <v>0</v>
          </cell>
          <cell r="X1193">
            <v>109288304.07</v>
          </cell>
          <cell r="Y1193">
            <v>-4507305.45</v>
          </cell>
          <cell r="Z1193">
            <v>1090910805.38</v>
          </cell>
        </row>
        <row r="1193">
          <cell r="AB1193">
            <v>993055.66</v>
          </cell>
          <cell r="AC1193">
            <v>13416168</v>
          </cell>
          <cell r="AD1193">
            <v>-48313418.06</v>
          </cell>
          <cell r="AE1193">
            <v>3361874476.81</v>
          </cell>
          <cell r="AF1193">
            <v>3482465049.24</v>
          </cell>
          <cell r="AG1193">
            <v>1000340660.76</v>
          </cell>
          <cell r="AH1193">
            <v>987917548.42</v>
          </cell>
          <cell r="AI1193">
            <v>1036230966.48</v>
          </cell>
          <cell r="AJ1193">
            <v>1064959108.49</v>
          </cell>
          <cell r="AK1193">
            <v>0.316775392964854</v>
          </cell>
          <cell r="AL1193">
            <v>935454170.73</v>
          </cell>
          <cell r="AM1193">
            <v>0.00323536763345216</v>
          </cell>
          <cell r="AN1193">
            <v>0.132260914024938</v>
          </cell>
          <cell r="AO1193">
            <v>0.117220127621758</v>
          </cell>
          <cell r="AP1193">
            <v>0.0231827565685775</v>
          </cell>
          <cell r="AQ1193">
            <v>129504937.76</v>
          </cell>
          <cell r="AR1193">
            <v>-80192961.2600003</v>
          </cell>
          <cell r="AS1193">
            <v>-237792608.476</v>
          </cell>
          <cell r="AT1193">
            <v>177818355.82</v>
          </cell>
          <cell r="AU1193">
            <v>-128506379.32</v>
          </cell>
          <cell r="AV1193">
            <v>883217575.27</v>
          </cell>
          <cell r="AW1193">
            <v>1000340660.76</v>
          </cell>
          <cell r="AX1193">
            <v>134801426.43</v>
          </cell>
        </row>
        <row r="1194">
          <cell r="A1194" t="str">
            <v>600982.SH</v>
          </cell>
          <cell r="B1194" t="str">
            <v>宁波能源</v>
          </cell>
          <cell r="C1194">
            <v>3361127880.57</v>
          </cell>
          <cell r="D1194">
            <v>0</v>
          </cell>
          <cell r="E1194">
            <v>0</v>
          </cell>
          <cell r="F1194">
            <v>0</v>
          </cell>
          <cell r="G1194">
            <v>2961135252.9</v>
          </cell>
          <cell r="H1194">
            <v>58126459.3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12288999.06</v>
          </cell>
          <cell r="P1194">
            <v>68868439.67</v>
          </cell>
          <cell r="Q1194">
            <v>141187300.1</v>
          </cell>
          <cell r="R1194">
            <v>20944227.02</v>
          </cell>
          <cell r="S1194">
            <v>43717978.56</v>
          </cell>
          <cell r="T1194">
            <v>101322449.82</v>
          </cell>
          <cell r="U1194">
            <v>73163667.65</v>
          </cell>
          <cell r="V1194">
            <v>0</v>
          </cell>
          <cell r="W1194">
            <v>-19263637.67</v>
          </cell>
          <cell r="X1194">
            <v>-449007.71</v>
          </cell>
          <cell r="Y1194">
            <v>-2579036.93</v>
          </cell>
          <cell r="Z1194">
            <v>-258103.95</v>
          </cell>
        </row>
        <row r="1194">
          <cell r="AB1194">
            <v>3262291.02</v>
          </cell>
          <cell r="AC1194">
            <v>145028.46</v>
          </cell>
          <cell r="AD1194">
            <v>36214508.04</v>
          </cell>
          <cell r="AE1194">
            <v>3361127880.57</v>
          </cell>
          <cell r="AF1194">
            <v>3248142197.31</v>
          </cell>
          <cell r="AG1194">
            <v>197814436.1</v>
          </cell>
          <cell r="AH1194">
            <v>200931698.66</v>
          </cell>
          <cell r="AI1194">
            <v>164717190.62</v>
          </cell>
          <cell r="AJ1194">
            <v>399992627.67</v>
          </cell>
          <cell r="AK1194">
            <v>0.119005477292987</v>
          </cell>
          <cell r="AL1194">
            <v>237592666.36</v>
          </cell>
          <cell r="AM1194">
            <v>0.00365621288349075</v>
          </cell>
          <cell r="AN1194">
            <v>0.0204896814751127</v>
          </cell>
          <cell r="AO1194">
            <v>0.0420059292942037</v>
          </cell>
          <cell r="AP1194">
            <v>0.00623130918078849</v>
          </cell>
          <cell r="AQ1194">
            <v>162399961.31</v>
          </cell>
          <cell r="AR1194">
            <v>82467474.7100001</v>
          </cell>
          <cell r="AS1194">
            <v>-200954034.102</v>
          </cell>
          <cell r="AT1194">
            <v>126185453.27</v>
          </cell>
          <cell r="AU1194">
            <v>118681982.75</v>
          </cell>
          <cell r="AV1194">
            <v>101347143.21</v>
          </cell>
          <cell r="AW1194">
            <v>197814436.1</v>
          </cell>
          <cell r="AX1194">
            <v>8895144.49999999</v>
          </cell>
        </row>
        <row r="1195">
          <cell r="A1195" t="str">
            <v>002007.SZ</v>
          </cell>
          <cell r="B1195" t="str">
            <v>华兰生物</v>
          </cell>
          <cell r="C1195">
            <v>3361074602.03</v>
          </cell>
          <cell r="D1195">
            <v>0</v>
          </cell>
          <cell r="E1195">
            <v>0</v>
          </cell>
          <cell r="F1195">
            <v>0</v>
          </cell>
          <cell r="G1195">
            <v>1038194887.77</v>
          </cell>
          <cell r="H1195">
            <v>12268967.18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25969801.73</v>
          </cell>
          <cell r="P1195">
            <v>615103885.66</v>
          </cell>
          <cell r="Q1195">
            <v>198554707.31</v>
          </cell>
          <cell r="R1195">
            <v>191478476.3</v>
          </cell>
          <cell r="S1195">
            <v>-15378106.55</v>
          </cell>
          <cell r="T1195">
            <v>74385056.7</v>
          </cell>
          <cell r="U1195">
            <v>-4327415.53</v>
          </cell>
          <cell r="V1195">
            <v>0</v>
          </cell>
          <cell r="W1195">
            <v>11628648.4</v>
          </cell>
          <cell r="X1195">
            <v>22534136.44</v>
          </cell>
          <cell r="Y1195">
            <v>-2128523.32</v>
          </cell>
          <cell r="Z1195">
            <v>477816.72</v>
          </cell>
        </row>
        <row r="1195">
          <cell r="AB1195">
            <v>629979.8</v>
          </cell>
          <cell r="AC1195">
            <v>4560092.03</v>
          </cell>
          <cell r="AD1195">
            <v>198301656.61</v>
          </cell>
          <cell r="AE1195">
            <v>3361074602.03</v>
          </cell>
          <cell r="AF1195">
            <v>2053923652.22</v>
          </cell>
          <cell r="AG1195">
            <v>1373236858.51</v>
          </cell>
          <cell r="AH1195">
            <v>1369306746.28</v>
          </cell>
          <cell r="AI1195">
            <v>1171005089.67</v>
          </cell>
          <cell r="AJ1195">
            <v>2322879714.26</v>
          </cell>
          <cell r="AK1195">
            <v>0.691112215378094</v>
          </cell>
          <cell r="AL1195">
            <v>1032908459.91</v>
          </cell>
          <cell r="AM1195">
            <v>0.00772663650914351</v>
          </cell>
          <cell r="AN1195">
            <v>0.183008102613519</v>
          </cell>
          <cell r="AO1195">
            <v>0.0590747694770233</v>
          </cell>
          <cell r="AP1195">
            <v>0.0569694216797069</v>
          </cell>
          <cell r="AQ1195">
            <v>1289971254.35</v>
          </cell>
          <cell r="AR1195">
            <v>1107047704.29</v>
          </cell>
          <cell r="AS1195">
            <v>459535385.4068</v>
          </cell>
          <cell r="AT1195">
            <v>1091669597.74</v>
          </cell>
          <cell r="AU1195">
            <v>1305349360.9</v>
          </cell>
          <cell r="AV1195">
            <v>1259576079.68</v>
          </cell>
          <cell r="AW1195">
            <v>1373236858.51</v>
          </cell>
          <cell r="AX1195">
            <v>90341120.63</v>
          </cell>
        </row>
        <row r="1196">
          <cell r="A1196" t="str">
            <v>600777.SH</v>
          </cell>
          <cell r="B1196" t="str">
            <v>新潮能源</v>
          </cell>
          <cell r="C1196">
            <v>3353437459.86</v>
          </cell>
          <cell r="D1196">
            <v>0</v>
          </cell>
          <cell r="E1196">
            <v>0</v>
          </cell>
          <cell r="F1196">
            <v>0</v>
          </cell>
          <cell r="G1196">
            <v>1753880893.25</v>
          </cell>
          <cell r="H1196">
            <v>438393183.72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225290429.5</v>
          </cell>
          <cell r="P1196">
            <v>0</v>
          </cell>
          <cell r="Q1196">
            <v>292102188.4</v>
          </cell>
          <cell r="R1196">
            <v>0</v>
          </cell>
          <cell r="S1196">
            <v>452684143.3</v>
          </cell>
          <cell r="T1196">
            <v>0</v>
          </cell>
          <cell r="U1196">
            <v>0</v>
          </cell>
          <cell r="V1196">
            <v>0</v>
          </cell>
          <cell r="W1196">
            <v>-10756714.96</v>
          </cell>
          <cell r="X1196">
            <v>-6919624.9</v>
          </cell>
          <cell r="Y1196">
            <v>0</v>
          </cell>
          <cell r="Z1196">
            <v>132108.24</v>
          </cell>
        </row>
        <row r="1196">
          <cell r="AB1196">
            <v>921764.53</v>
          </cell>
          <cell r="AC1196">
            <v>0</v>
          </cell>
          <cell r="AD1196">
            <v>124321273.62</v>
          </cell>
          <cell r="AE1196">
            <v>3353437459.86</v>
          </cell>
          <cell r="AF1196">
            <v>2723957654.45</v>
          </cell>
          <cell r="AG1196">
            <v>625774823.59</v>
          </cell>
          <cell r="AH1196">
            <v>626696588.12</v>
          </cell>
          <cell r="AI1196">
            <v>502375314.5</v>
          </cell>
          <cell r="AJ1196">
            <v>1599556566.61</v>
          </cell>
          <cell r="AK1196">
            <v>0.476990129011316</v>
          </cell>
          <cell r="AL1196">
            <v>516470853.37</v>
          </cell>
          <cell r="AM1196">
            <v>0.0671819385918727</v>
          </cell>
          <cell r="AN1196">
            <v>0</v>
          </cell>
          <cell r="AO1196">
            <v>0.0871053037059456</v>
          </cell>
          <cell r="AP1196">
            <v>0</v>
          </cell>
          <cell r="AQ1196">
            <v>1083085713.24</v>
          </cell>
          <cell r="AR1196">
            <v>506080296.32</v>
          </cell>
          <cell r="AS1196">
            <v>-483041805.8208</v>
          </cell>
          <cell r="AT1196">
            <v>958764439.62</v>
          </cell>
          <cell r="AU1196">
            <v>630401569.94</v>
          </cell>
          <cell r="AV1196">
            <v>650822498.13</v>
          </cell>
          <cell r="AW1196">
            <v>625774823.59</v>
          </cell>
          <cell r="AX1196">
            <v>-10756714.96</v>
          </cell>
        </row>
        <row r="1197">
          <cell r="A1197" t="str">
            <v>600775.SH</v>
          </cell>
          <cell r="B1197" t="str">
            <v>南京熊猫</v>
          </cell>
          <cell r="C1197">
            <v>3335533233.86</v>
          </cell>
          <cell r="D1197">
            <v>0</v>
          </cell>
          <cell r="E1197">
            <v>0</v>
          </cell>
          <cell r="F1197">
            <v>0</v>
          </cell>
          <cell r="G1197">
            <v>2942762050.24</v>
          </cell>
          <cell r="H1197">
            <v>317873.74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14270721.09</v>
          </cell>
          <cell r="P1197">
            <v>43203507.36</v>
          </cell>
          <cell r="Q1197">
            <v>188514645.48</v>
          </cell>
          <cell r="R1197">
            <v>152622562.84</v>
          </cell>
          <cell r="S1197">
            <v>-16651390.72</v>
          </cell>
          <cell r="T1197">
            <v>36010107.13</v>
          </cell>
          <cell r="U1197">
            <v>26163955.43</v>
          </cell>
          <cell r="V1197">
            <v>0</v>
          </cell>
          <cell r="W1197">
            <v>538628.24</v>
          </cell>
          <cell r="X1197">
            <v>-4962919.89</v>
          </cell>
          <cell r="Y1197">
            <v>4778161.34</v>
          </cell>
          <cell r="Z1197">
            <v>-693808</v>
          </cell>
        </row>
        <row r="1197">
          <cell r="AB1197">
            <v>1047754.73</v>
          </cell>
          <cell r="AC1197">
            <v>239102.51</v>
          </cell>
          <cell r="AD1197">
            <v>23344168.63</v>
          </cell>
          <cell r="AE1197">
            <v>3335533233.86</v>
          </cell>
          <cell r="AF1197">
            <v>3324722096.29</v>
          </cell>
          <cell r="AG1197">
            <v>46850823.4899997</v>
          </cell>
          <cell r="AH1197">
            <v>47659475.7099997</v>
          </cell>
          <cell r="AI1197">
            <v>24315307.0799997</v>
          </cell>
          <cell r="AJ1197">
            <v>392771183.62</v>
          </cell>
          <cell r="AK1197">
            <v>0.117753641196814</v>
          </cell>
          <cell r="AL1197">
            <v>402580945.89</v>
          </cell>
          <cell r="AM1197">
            <v>0.00427839271548358</v>
          </cell>
          <cell r="AN1197">
            <v>0.012952503941927</v>
          </cell>
          <cell r="AO1197">
            <v>0.0565170940485111</v>
          </cell>
          <cell r="AP1197">
            <v>0.0457565708806863</v>
          </cell>
          <cell r="AQ1197">
            <v>-9809762.26999956</v>
          </cell>
          <cell r="AR1197">
            <v>-16502540.1799996</v>
          </cell>
          <cell r="AS1197">
            <v>-295677075.1824</v>
          </cell>
          <cell r="AT1197">
            <v>-33153930.8999996</v>
          </cell>
          <cell r="AU1197">
            <v>6841628.45000044</v>
          </cell>
          <cell r="AV1197">
            <v>-6667176.33999962</v>
          </cell>
          <cell r="AW1197">
            <v>46850823.4899997</v>
          </cell>
          <cell r="AX1197">
            <v>10384779.94</v>
          </cell>
        </row>
        <row r="1198">
          <cell r="A1198" t="str">
            <v>603279.SH</v>
          </cell>
          <cell r="B1198" t="str">
            <v>景津装备</v>
          </cell>
          <cell r="C1198">
            <v>3335438507.29</v>
          </cell>
          <cell r="D1198">
            <v>0</v>
          </cell>
          <cell r="E1198">
            <v>0</v>
          </cell>
          <cell r="F1198">
            <v>0</v>
          </cell>
          <cell r="G1198">
            <v>2341702745.76</v>
          </cell>
          <cell r="H1198">
            <v>325643.69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24608023.65</v>
          </cell>
          <cell r="P1198">
            <v>141762895.35</v>
          </cell>
          <cell r="Q1198">
            <v>150211709.37</v>
          </cell>
          <cell r="R1198">
            <v>112134227.17</v>
          </cell>
          <cell r="S1198">
            <v>-11277115.42</v>
          </cell>
          <cell r="T1198">
            <v>-2607869.65</v>
          </cell>
          <cell r="U1198">
            <v>0</v>
          </cell>
          <cell r="V1198">
            <v>0</v>
          </cell>
          <cell r="W1198">
            <v>0</v>
          </cell>
          <cell r="X1198">
            <v>-4836168.62</v>
          </cell>
          <cell r="Y1198">
            <v>12849566.8</v>
          </cell>
          <cell r="Z1198">
            <v>387238.18</v>
          </cell>
        </row>
        <row r="1198">
          <cell r="AB1198">
            <v>13751837.66</v>
          </cell>
          <cell r="AC1198">
            <v>2322551.69</v>
          </cell>
          <cell r="AD1198">
            <v>131641473.39</v>
          </cell>
          <cell r="AE1198">
            <v>3335438507.29</v>
          </cell>
          <cell r="AF1198">
            <v>2759142485.88</v>
          </cell>
          <cell r="AG1198">
            <v>566061991.76</v>
          </cell>
          <cell r="AH1198">
            <v>577491277.73</v>
          </cell>
          <cell r="AI1198">
            <v>445849804.34</v>
          </cell>
          <cell r="AJ1198">
            <v>993735761.53</v>
          </cell>
          <cell r="AK1198">
            <v>0.297932568493789</v>
          </cell>
          <cell r="AL1198">
            <v>430137136.37</v>
          </cell>
          <cell r="AM1198">
            <v>0.00737774766232872</v>
          </cell>
          <cell r="AN1198">
            <v>0.0425020263573021</v>
          </cell>
          <cell r="AO1198">
            <v>0.045035070813536</v>
          </cell>
          <cell r="AP1198">
            <v>0.033619035975305</v>
          </cell>
          <cell r="AQ1198">
            <v>563598625.16</v>
          </cell>
          <cell r="AR1198">
            <v>443234267.19</v>
          </cell>
          <cell r="AS1198">
            <v>197776728.1964</v>
          </cell>
          <cell r="AT1198">
            <v>431957151.77</v>
          </cell>
          <cell r="AU1198">
            <v>574875740.58</v>
          </cell>
          <cell r="AV1198">
            <v>557067102.3</v>
          </cell>
          <cell r="AW1198">
            <v>566061991.76</v>
          </cell>
          <cell r="AX1198">
            <v>-2607869.65</v>
          </cell>
        </row>
        <row r="1199">
          <cell r="A1199" t="str">
            <v>002116.SZ</v>
          </cell>
          <cell r="B1199" t="str">
            <v>中国海诚</v>
          </cell>
          <cell r="C1199">
            <v>3332276203.3</v>
          </cell>
          <cell r="D1199">
            <v>0</v>
          </cell>
          <cell r="E1199">
            <v>0</v>
          </cell>
          <cell r="F1199">
            <v>0</v>
          </cell>
          <cell r="G1199">
            <v>2952317469.96</v>
          </cell>
          <cell r="H1199">
            <v>1491705.2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15754540.31</v>
          </cell>
          <cell r="P1199">
            <v>4147199.05</v>
          </cell>
          <cell r="Q1199">
            <v>137497449.77</v>
          </cell>
          <cell r="R1199">
            <v>104480954.18</v>
          </cell>
          <cell r="S1199">
            <v>-2689827.93</v>
          </cell>
          <cell r="T1199">
            <v>3338094.84</v>
          </cell>
          <cell r="U1199">
            <v>0</v>
          </cell>
          <cell r="V1199">
            <v>0</v>
          </cell>
          <cell r="W1199">
            <v>-2613899.64</v>
          </cell>
          <cell r="X1199">
            <v>-1888344.13</v>
          </cell>
          <cell r="Y1199">
            <v>-3362800.08</v>
          </cell>
          <cell r="Z1199">
            <v>-11199.1</v>
          </cell>
        </row>
        <row r="1199">
          <cell r="AB1199">
            <v>810987.93</v>
          </cell>
          <cell r="AC1199">
            <v>493112.71</v>
          </cell>
          <cell r="AD1199">
            <v>20927681.19</v>
          </cell>
          <cell r="AE1199">
            <v>3332276203.3</v>
          </cell>
          <cell r="AF1199">
            <v>3211507785.34</v>
          </cell>
          <cell r="AG1199">
            <v>126732558.27</v>
          </cell>
          <cell r="AH1199">
            <v>127050433.49</v>
          </cell>
          <cell r="AI1199">
            <v>106122752.3</v>
          </cell>
          <cell r="AJ1199">
            <v>379958733.34</v>
          </cell>
          <cell r="AK1199">
            <v>0.114023781391147</v>
          </cell>
          <cell r="AL1199">
            <v>258199468.01</v>
          </cell>
          <cell r="AM1199">
            <v>0.00472786148230992</v>
          </cell>
          <cell r="AN1199">
            <v>0.00124455441175403</v>
          </cell>
          <cell r="AO1199">
            <v>0.041262320822576</v>
          </cell>
          <cell r="AP1199">
            <v>0.0313542299034309</v>
          </cell>
          <cell r="AQ1199">
            <v>121759265.33</v>
          </cell>
          <cell r="AR1199">
            <v>103521412.07</v>
          </cell>
          <cell r="AS1199">
            <v>-15114063.3708</v>
          </cell>
          <cell r="AT1199">
            <v>100831584.14</v>
          </cell>
          <cell r="AU1199">
            <v>124449093.26</v>
          </cell>
          <cell r="AV1199">
            <v>121826829.94</v>
          </cell>
          <cell r="AW1199">
            <v>126732558.27</v>
          </cell>
          <cell r="AX1199">
            <v>724195.2</v>
          </cell>
        </row>
        <row r="1200">
          <cell r="A1200" t="str">
            <v>002045.SZ</v>
          </cell>
          <cell r="B1200" t="str">
            <v>国光电器</v>
          </cell>
          <cell r="C1200">
            <v>3328257930.37</v>
          </cell>
          <cell r="D1200">
            <v>0</v>
          </cell>
          <cell r="E1200">
            <v>0</v>
          </cell>
          <cell r="F1200">
            <v>0</v>
          </cell>
          <cell r="G1200">
            <v>2912466046.99</v>
          </cell>
          <cell r="H1200">
            <v>21725644.58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19303253.81</v>
          </cell>
          <cell r="P1200">
            <v>30149502.01</v>
          </cell>
          <cell r="Q1200">
            <v>114593072.08</v>
          </cell>
          <cell r="R1200">
            <v>170784697.34</v>
          </cell>
          <cell r="S1200">
            <v>19868211.07</v>
          </cell>
          <cell r="T1200">
            <v>2603721.43</v>
          </cell>
          <cell r="U1200">
            <v>-3493527.4</v>
          </cell>
          <cell r="V1200">
            <v>0</v>
          </cell>
          <cell r="W1200">
            <v>-491064.98</v>
          </cell>
          <cell r="X1200">
            <v>-2461878.01</v>
          </cell>
          <cell r="Y1200">
            <v>6547491.48</v>
          </cell>
          <cell r="Z1200">
            <v>539169.16</v>
          </cell>
        </row>
        <row r="1200">
          <cell r="AB1200">
            <v>3593200.7</v>
          </cell>
          <cell r="AC1200">
            <v>1666627.08</v>
          </cell>
          <cell r="AD1200">
            <v>-726857.58</v>
          </cell>
          <cell r="AE1200">
            <v>3328257930.37</v>
          </cell>
          <cell r="AF1200">
            <v>3267164783.3</v>
          </cell>
          <cell r="AG1200">
            <v>59659359.2099997</v>
          </cell>
          <cell r="AH1200">
            <v>61585932.8299997</v>
          </cell>
          <cell r="AI1200">
            <v>62312790.4099997</v>
          </cell>
          <cell r="AJ1200">
            <v>415791883.38</v>
          </cell>
          <cell r="AK1200">
            <v>0.124927782665503</v>
          </cell>
          <cell r="AL1200">
            <v>339451443.1</v>
          </cell>
          <cell r="AM1200">
            <v>0.00579980705036706</v>
          </cell>
          <cell r="AN1200">
            <v>0.0090586434827929</v>
          </cell>
          <cell r="AO1200">
            <v>0.0344303459880168</v>
          </cell>
          <cell r="AP1200">
            <v>0.0513135402703041</v>
          </cell>
          <cell r="AQ1200">
            <v>76340440.2800001</v>
          </cell>
          <cell r="AR1200">
            <v>57199086.7900001</v>
          </cell>
          <cell r="AS1200">
            <v>-109223372.1308</v>
          </cell>
          <cell r="AT1200">
            <v>77067297.8600001</v>
          </cell>
          <cell r="AU1200">
            <v>56472229.2100001</v>
          </cell>
          <cell r="AV1200">
            <v>55689269.2500001</v>
          </cell>
          <cell r="AW1200">
            <v>59659359.2099997</v>
          </cell>
          <cell r="AX1200">
            <v>5606183.85</v>
          </cell>
        </row>
        <row r="1201">
          <cell r="A1201" t="str">
            <v>603568.SH</v>
          </cell>
          <cell r="B1201" t="str">
            <v>伟明环保</v>
          </cell>
          <cell r="C1201">
            <v>3325806741.94</v>
          </cell>
          <cell r="D1201">
            <v>0</v>
          </cell>
          <cell r="E1201">
            <v>0</v>
          </cell>
          <cell r="F1201">
            <v>0</v>
          </cell>
          <cell r="G1201">
            <v>1778128047.47</v>
          </cell>
          <cell r="H1201">
            <v>47799792.8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18167366.03</v>
          </cell>
          <cell r="P1201">
            <v>14152719.58</v>
          </cell>
          <cell r="Q1201">
            <v>73823291.18</v>
          </cell>
          <cell r="R1201">
            <v>58870735.88</v>
          </cell>
          <cell r="S1201">
            <v>81509387.08</v>
          </cell>
          <cell r="T1201">
            <v>166438.36</v>
          </cell>
          <cell r="U1201">
            <v>0</v>
          </cell>
          <cell r="V1201">
            <v>0</v>
          </cell>
          <cell r="W1201">
            <v>0</v>
          </cell>
          <cell r="X1201">
            <v>76596502.9</v>
          </cell>
          <cell r="Y1201">
            <v>-30951742.36</v>
          </cell>
          <cell r="Z1201">
            <v>0</v>
          </cell>
        </row>
        <row r="1201">
          <cell r="AB1201">
            <v>5071997.44</v>
          </cell>
          <cell r="AC1201">
            <v>1142273.77</v>
          </cell>
          <cell r="AD1201">
            <v>143768338</v>
          </cell>
          <cell r="AE1201">
            <v>3325806741.94</v>
          </cell>
          <cell r="AF1201">
            <v>2024651547.22</v>
          </cell>
          <cell r="AG1201">
            <v>1255676872.54</v>
          </cell>
          <cell r="AH1201">
            <v>1259606596.21</v>
          </cell>
          <cell r="AI1201">
            <v>1115838258.21</v>
          </cell>
          <cell r="AJ1201">
            <v>1547678694.47</v>
          </cell>
          <cell r="AK1201">
            <v>0.465354367995301</v>
          </cell>
          <cell r="AL1201">
            <v>130132646.64</v>
          </cell>
          <cell r="AM1201">
            <v>0.00546254411024576</v>
          </cell>
          <cell r="AN1201">
            <v>0.00425542452648481</v>
          </cell>
          <cell r="AO1201">
            <v>0.0221971079224338</v>
          </cell>
          <cell r="AP1201">
            <v>0.0177011896505026</v>
          </cell>
          <cell r="AQ1201">
            <v>1417546047.83</v>
          </cell>
          <cell r="AR1201">
            <v>1192268322.75</v>
          </cell>
          <cell r="AS1201">
            <v>688889297.9036</v>
          </cell>
          <cell r="AT1201">
            <v>1273777709.83</v>
          </cell>
          <cell r="AU1201">
            <v>1336036660.75</v>
          </cell>
          <cell r="AV1201">
            <v>1289220028.46</v>
          </cell>
          <cell r="AW1201">
            <v>1255676872.54</v>
          </cell>
          <cell r="AX1201">
            <v>166438.36</v>
          </cell>
        </row>
        <row r="1202">
          <cell r="A1202" t="str">
            <v>002073.SZ</v>
          </cell>
          <cell r="B1202" t="str">
            <v>软控股份</v>
          </cell>
          <cell r="C1202">
            <v>3322966485.28</v>
          </cell>
          <cell r="D1202">
            <v>0</v>
          </cell>
          <cell r="E1202">
            <v>0</v>
          </cell>
          <cell r="F1202">
            <v>0</v>
          </cell>
          <cell r="G1202">
            <v>2828393153.47</v>
          </cell>
          <cell r="H1202">
            <v>18048564.56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18092681.95</v>
          </cell>
          <cell r="P1202">
            <v>65737243.52</v>
          </cell>
          <cell r="Q1202">
            <v>213321531.13</v>
          </cell>
          <cell r="R1202">
            <v>135702534.82</v>
          </cell>
          <cell r="S1202">
            <v>17426399.16</v>
          </cell>
          <cell r="T1202">
            <v>34121471.26</v>
          </cell>
          <cell r="U1202">
            <v>-2448193.9</v>
          </cell>
          <cell r="V1202">
            <v>0</v>
          </cell>
          <cell r="W1202">
            <v>0</v>
          </cell>
          <cell r="X1202">
            <v>11781834.95</v>
          </cell>
          <cell r="Y1202">
            <v>0</v>
          </cell>
          <cell r="Z1202">
            <v>417809.15</v>
          </cell>
        </row>
        <row r="1202">
          <cell r="AB1202">
            <v>2860232.94</v>
          </cell>
          <cell r="AC1202">
            <v>6512474.02</v>
          </cell>
          <cell r="AD1202">
            <v>13751950.04</v>
          </cell>
          <cell r="AE1202">
            <v>3322966485.28</v>
          </cell>
          <cell r="AF1202">
            <v>3278673544.05</v>
          </cell>
          <cell r="AG1202">
            <v>67050386.6900005</v>
          </cell>
          <cell r="AH1202">
            <v>63398145.6100005</v>
          </cell>
          <cell r="AI1202">
            <v>49646195.5700005</v>
          </cell>
          <cell r="AJ1202">
            <v>494573331.81</v>
          </cell>
          <cell r="AK1202">
            <v>0.148834884131649</v>
          </cell>
          <cell r="AL1202">
            <v>436506232.5</v>
          </cell>
          <cell r="AM1202">
            <v>0.00544473801651222</v>
          </cell>
          <cell r="AN1202">
            <v>0.0197826983242838</v>
          </cell>
          <cell r="AO1202">
            <v>0.0641961127429262</v>
          </cell>
          <cell r="AP1202">
            <v>0.0408377681271033</v>
          </cell>
          <cell r="AQ1202">
            <v>58067099.3100004</v>
          </cell>
          <cell r="AR1202">
            <v>26888750.1100004</v>
          </cell>
          <cell r="AS1202">
            <v>-320590324.274</v>
          </cell>
          <cell r="AT1202">
            <v>44315149.2700004</v>
          </cell>
          <cell r="AU1202">
            <v>40640700.1500004</v>
          </cell>
          <cell r="AV1202">
            <v>32306750.0300005</v>
          </cell>
          <cell r="AW1202">
            <v>67050386.6900005</v>
          </cell>
          <cell r="AX1202">
            <v>36569665.16</v>
          </cell>
        </row>
        <row r="1203">
          <cell r="A1203" t="str">
            <v>603801.SH</v>
          </cell>
          <cell r="B1203" t="str">
            <v>志邦家居</v>
          </cell>
          <cell r="C1203">
            <v>3322173398.56</v>
          </cell>
          <cell r="D1203">
            <v>0</v>
          </cell>
          <cell r="E1203">
            <v>0</v>
          </cell>
          <cell r="F1203">
            <v>0</v>
          </cell>
          <cell r="G1203">
            <v>2114713054.38</v>
          </cell>
          <cell r="H1203">
            <v>12431120.68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19713512.82</v>
          </cell>
          <cell r="P1203">
            <v>480791899.85</v>
          </cell>
          <cell r="Q1203">
            <v>164067325.16</v>
          </cell>
          <cell r="R1203">
            <v>215018637.7</v>
          </cell>
          <cell r="S1203">
            <v>-9865869</v>
          </cell>
          <cell r="T1203">
            <v>281253.26</v>
          </cell>
          <cell r="U1203">
            <v>0</v>
          </cell>
          <cell r="V1203">
            <v>0</v>
          </cell>
          <cell r="W1203">
            <v>5420774.2</v>
          </cell>
          <cell r="X1203">
            <v>17344772.88</v>
          </cell>
          <cell r="Y1203">
            <v>2440622.84</v>
          </cell>
          <cell r="Z1203">
            <v>0</v>
          </cell>
        </row>
        <row r="1203">
          <cell r="AB1203">
            <v>2104646.62</v>
          </cell>
          <cell r="AC1203">
            <v>4918511.66</v>
          </cell>
          <cell r="AD1203">
            <v>29984446.56</v>
          </cell>
          <cell r="AE1203">
            <v>3322173398.56</v>
          </cell>
          <cell r="AF1203">
            <v>2984438560.91</v>
          </cell>
          <cell r="AG1203">
            <v>323651469.39</v>
          </cell>
          <cell r="AH1203">
            <v>320837604.35</v>
          </cell>
          <cell r="AI1203">
            <v>290853157.79</v>
          </cell>
          <cell r="AJ1203">
            <v>1207460344.18</v>
          </cell>
          <cell r="AK1203">
            <v>0.363454943292055</v>
          </cell>
          <cell r="AL1203">
            <v>884845863.41</v>
          </cell>
          <cell r="AM1203">
            <v>0.00593392049570466</v>
          </cell>
          <cell r="AN1203">
            <v>0.144722096702839</v>
          </cell>
          <cell r="AO1203">
            <v>0.0493855393674259</v>
          </cell>
          <cell r="AP1203">
            <v>0.0647222802377504</v>
          </cell>
          <cell r="AQ1203">
            <v>322614480.77</v>
          </cell>
          <cell r="AR1203">
            <v>302495903.21</v>
          </cell>
          <cell r="AS1203">
            <v>114645985.674</v>
          </cell>
          <cell r="AT1203">
            <v>292630034.21</v>
          </cell>
          <cell r="AU1203">
            <v>332480349.77</v>
          </cell>
          <cell r="AV1203">
            <v>295652452.25</v>
          </cell>
          <cell r="AW1203">
            <v>323651469.39</v>
          </cell>
          <cell r="AX1203">
            <v>5702027.46</v>
          </cell>
        </row>
        <row r="1204">
          <cell r="A1204" t="str">
            <v>002225.SZ</v>
          </cell>
          <cell r="B1204" t="str">
            <v>濮耐股份</v>
          </cell>
          <cell r="C1204">
            <v>3318910748.65</v>
          </cell>
          <cell r="D1204">
            <v>0</v>
          </cell>
          <cell r="E1204">
            <v>0</v>
          </cell>
          <cell r="F1204">
            <v>0</v>
          </cell>
          <cell r="G1204">
            <v>2646949343.53</v>
          </cell>
          <cell r="H1204">
            <v>34118695.54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23476155.55</v>
          </cell>
          <cell r="P1204">
            <v>142275535.28</v>
          </cell>
          <cell r="Q1204">
            <v>203985579.76</v>
          </cell>
          <cell r="R1204">
            <v>108708292.21</v>
          </cell>
          <cell r="S1204">
            <v>32134010.33</v>
          </cell>
          <cell r="T1204">
            <v>2028335.97</v>
          </cell>
          <cell r="U1204">
            <v>455965.14</v>
          </cell>
          <cell r="V1204">
            <v>0</v>
          </cell>
          <cell r="W1204">
            <v>108675.09</v>
          </cell>
          <cell r="X1204">
            <v>-1267420.79</v>
          </cell>
          <cell r="Y1204">
            <v>486807.79</v>
          </cell>
          <cell r="Z1204">
            <v>-333397.55</v>
          </cell>
        </row>
        <row r="1204">
          <cell r="AB1204">
            <v>3683703.3</v>
          </cell>
          <cell r="AC1204">
            <v>6142243.94</v>
          </cell>
          <cell r="AD1204">
            <v>27236919.51</v>
          </cell>
          <cell r="AE1204">
            <v>3318910748.65</v>
          </cell>
          <cell r="AF1204">
            <v>3157528916.66</v>
          </cell>
          <cell r="AG1204">
            <v>163966058.499999</v>
          </cell>
          <cell r="AH1204">
            <v>161507517.859999</v>
          </cell>
          <cell r="AI1204">
            <v>134270598.349999</v>
          </cell>
          <cell r="AJ1204">
            <v>671961405.12</v>
          </cell>
          <cell r="AK1204">
            <v>0.202464439694055</v>
          </cell>
          <cell r="AL1204">
            <v>481390911.23</v>
          </cell>
          <cell r="AM1204">
            <v>0.00707345190272114</v>
          </cell>
          <cell r="AN1204">
            <v>0.0428681414038844</v>
          </cell>
          <cell r="AO1204">
            <v>0.0614616044866446</v>
          </cell>
          <cell r="AP1204">
            <v>0.0327542077635616</v>
          </cell>
          <cell r="AQ1204">
            <v>190570493.89</v>
          </cell>
          <cell r="AR1204">
            <v>131199564.05</v>
          </cell>
          <cell r="AS1204">
            <v>-116618155.3908</v>
          </cell>
          <cell r="AT1204">
            <v>163333574.38</v>
          </cell>
          <cell r="AU1204">
            <v>158436483.56</v>
          </cell>
          <cell r="AV1204">
            <v>159844362.23</v>
          </cell>
          <cell r="AW1204">
            <v>163966058.499999</v>
          </cell>
          <cell r="AX1204">
            <v>1681045.92</v>
          </cell>
        </row>
        <row r="1205">
          <cell r="A1205" t="str">
            <v>002332.SZ</v>
          </cell>
          <cell r="B1205" t="str">
            <v>仙琚制药</v>
          </cell>
          <cell r="C1205">
            <v>3317191595.25</v>
          </cell>
          <cell r="D1205">
            <v>0</v>
          </cell>
          <cell r="E1205">
            <v>0</v>
          </cell>
          <cell r="F1205">
            <v>0</v>
          </cell>
          <cell r="G1205">
            <v>1356284354.71</v>
          </cell>
          <cell r="H1205">
            <v>16483098.07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29284472.15</v>
          </cell>
          <cell r="P1205">
            <v>934298847.59</v>
          </cell>
          <cell r="Q1205">
            <v>260272465.66</v>
          </cell>
          <cell r="R1205">
            <v>156896426.83</v>
          </cell>
          <cell r="S1205">
            <v>17870828.2</v>
          </cell>
          <cell r="T1205">
            <v>12446110.4</v>
          </cell>
          <cell r="U1205">
            <v>8702906.51</v>
          </cell>
          <cell r="V1205">
            <v>0</v>
          </cell>
          <cell r="W1205">
            <v>0</v>
          </cell>
          <cell r="X1205">
            <v>7832555.96</v>
          </cell>
          <cell r="Y1205">
            <v>22798837.4</v>
          </cell>
          <cell r="Z1205">
            <v>5535030.18</v>
          </cell>
        </row>
        <row r="1205">
          <cell r="AB1205">
            <v>3568573.04</v>
          </cell>
          <cell r="AC1205">
            <v>8965228.37</v>
          </cell>
          <cell r="AD1205">
            <v>91786318.61</v>
          </cell>
          <cell r="AE1205">
            <v>3317191595.25</v>
          </cell>
          <cell r="AF1205">
            <v>2754907395.14</v>
          </cell>
          <cell r="AG1205">
            <v>549633947.33</v>
          </cell>
          <cell r="AH1205">
            <v>544237292</v>
          </cell>
          <cell r="AI1205">
            <v>452450973.39</v>
          </cell>
          <cell r="AJ1205">
            <v>1960907240.54</v>
          </cell>
          <cell r="AK1205">
            <v>0.591134754877557</v>
          </cell>
          <cell r="AL1205">
            <v>1408947704.96</v>
          </cell>
          <cell r="AM1205">
            <v>0.00882809186901759</v>
          </cell>
          <cell r="AN1205">
            <v>0.281653567713078</v>
          </cell>
          <cell r="AO1205">
            <v>0.0784616921231481</v>
          </cell>
          <cell r="AP1205">
            <v>0.0472979694795638</v>
          </cell>
          <cell r="AQ1205">
            <v>551959535.58</v>
          </cell>
          <cell r="AR1205">
            <v>442302388.77</v>
          </cell>
          <cell r="AS1205">
            <v>64688457.4004</v>
          </cell>
          <cell r="AT1205">
            <v>460173216.97</v>
          </cell>
          <cell r="AU1205">
            <v>534088707.38</v>
          </cell>
          <cell r="AV1205">
            <v>538575567.06</v>
          </cell>
          <cell r="AW1205">
            <v>549633947.33</v>
          </cell>
          <cell r="AX1205">
            <v>3743203.89</v>
          </cell>
        </row>
        <row r="1206">
          <cell r="A1206" t="str">
            <v>002538.SZ</v>
          </cell>
          <cell r="B1206" t="str">
            <v>司尔特</v>
          </cell>
          <cell r="C1206">
            <v>3308771612.67</v>
          </cell>
          <cell r="D1206">
            <v>0</v>
          </cell>
          <cell r="E1206">
            <v>0</v>
          </cell>
          <cell r="F1206">
            <v>0</v>
          </cell>
          <cell r="G1206">
            <v>2400645588.06</v>
          </cell>
          <cell r="H1206">
            <v>40222109.44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44216279.56</v>
          </cell>
          <cell r="P1206">
            <v>85824702.8</v>
          </cell>
          <cell r="Q1206">
            <v>158853686.46</v>
          </cell>
          <cell r="R1206">
            <v>84354169.91</v>
          </cell>
          <cell r="S1206">
            <v>24645536.54</v>
          </cell>
          <cell r="T1206">
            <v>-39575629.69</v>
          </cell>
          <cell r="U1206">
            <v>-31494301.78</v>
          </cell>
          <cell r="V1206">
            <v>0</v>
          </cell>
          <cell r="W1206">
            <v>4571000.26</v>
          </cell>
          <cell r="X1206">
            <v>26584878.17</v>
          </cell>
          <cell r="Y1206">
            <v>0</v>
          </cell>
          <cell r="Z1206">
            <v>86988.47</v>
          </cell>
        </row>
        <row r="1206">
          <cell r="AB1206">
            <v>2399248.94</v>
          </cell>
          <cell r="AC1206">
            <v>5786028.24</v>
          </cell>
          <cell r="AD1206">
            <v>77733849.66</v>
          </cell>
          <cell r="AE1206">
            <v>3308771612.67</v>
          </cell>
          <cell r="AF1206">
            <v>2798539963.33</v>
          </cell>
          <cell r="AG1206">
            <v>448729130.21</v>
          </cell>
          <cell r="AH1206">
            <v>445342350.91</v>
          </cell>
          <cell r="AI1206">
            <v>367608501.25</v>
          </cell>
          <cell r="AJ1206">
            <v>908126024.61</v>
          </cell>
          <cell r="AK1206">
            <v>0.27446017160344</v>
          </cell>
          <cell r="AL1206">
            <v>376635618.03</v>
          </cell>
          <cell r="AM1206">
            <v>0.0133633519432669</v>
          </cell>
          <cell r="AN1206">
            <v>0.0259385393876563</v>
          </cell>
          <cell r="AO1206">
            <v>0.0480098674238243</v>
          </cell>
          <cell r="AP1206">
            <v>0.0254941046964347</v>
          </cell>
          <cell r="AQ1206">
            <v>531490406.58</v>
          </cell>
          <cell r="AR1206">
            <v>429111020.38</v>
          </cell>
          <cell r="AS1206">
            <v>31799290.3528</v>
          </cell>
          <cell r="AT1206">
            <v>453756556.92</v>
          </cell>
          <cell r="AU1206">
            <v>506844870.04</v>
          </cell>
          <cell r="AV1206">
            <v>468157186.74</v>
          </cell>
          <cell r="AW1206">
            <v>448729130.21</v>
          </cell>
          <cell r="AX1206">
            <v>-3510327.65</v>
          </cell>
        </row>
        <row r="1207">
          <cell r="A1207" t="str">
            <v>601860.SH</v>
          </cell>
          <cell r="B1207" t="str">
            <v>紫金银行</v>
          </cell>
          <cell r="C1207">
            <v>3308221000</v>
          </cell>
          <cell r="D1207">
            <v>6397524000</v>
          </cell>
          <cell r="E1207">
            <v>0</v>
          </cell>
          <cell r="F1207">
            <v>111189000</v>
          </cell>
          <cell r="G1207">
            <v>0</v>
          </cell>
          <cell r="H1207">
            <v>0</v>
          </cell>
          <cell r="I1207">
            <v>38838000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46245000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194763000</v>
          </cell>
          <cell r="U1207">
            <v>54800000</v>
          </cell>
          <cell r="V1207">
            <v>1339000</v>
          </cell>
          <cell r="W1207">
            <v>77865000</v>
          </cell>
          <cell r="X1207">
            <v>840968000</v>
          </cell>
          <cell r="Y1207">
            <v>0</v>
          </cell>
          <cell r="Z1207">
            <v>12953000</v>
          </cell>
        </row>
        <row r="1207">
          <cell r="AB1207">
            <v>20365000</v>
          </cell>
          <cell r="AC1207">
            <v>9695000</v>
          </cell>
          <cell r="AD1207">
            <v>178112000</v>
          </cell>
          <cell r="AE1207">
            <v>3308221000</v>
          </cell>
          <cell r="AF1207">
            <v>46245000</v>
          </cell>
          <cell r="AG1207">
            <v>2707928000</v>
          </cell>
          <cell r="AH1207">
            <v>2718598000</v>
          </cell>
          <cell r="AI1207">
            <v>2540486000</v>
          </cell>
          <cell r="AJ1207">
            <v>3308221000</v>
          </cell>
          <cell r="AK1207">
            <v>1</v>
          </cell>
          <cell r="AL1207">
            <v>35575000</v>
          </cell>
          <cell r="AM1207">
            <v>0.0139788121773001</v>
          </cell>
          <cell r="AN1207">
            <v>0</v>
          </cell>
          <cell r="AO1207">
            <v>0</v>
          </cell>
          <cell r="AP1207">
            <v>0</v>
          </cell>
          <cell r="AQ1207">
            <v>3272646000</v>
          </cell>
          <cell r="AR1207">
            <v>3094534000</v>
          </cell>
          <cell r="AS1207">
            <v>1830094480</v>
          </cell>
          <cell r="AT1207">
            <v>3094534000</v>
          </cell>
          <cell r="AU1207">
            <v>3272646000</v>
          </cell>
          <cell r="AV1207">
            <v>2433961000</v>
          </cell>
          <cell r="AW1207">
            <v>2707928000</v>
          </cell>
          <cell r="AX1207">
            <v>219167000</v>
          </cell>
        </row>
        <row r="1208">
          <cell r="A1208" t="str">
            <v>603002.SH</v>
          </cell>
          <cell r="B1208" t="str">
            <v>宏昌电子</v>
          </cell>
          <cell r="C1208">
            <v>3307541848.67</v>
          </cell>
          <cell r="D1208">
            <v>0</v>
          </cell>
          <cell r="E1208">
            <v>0</v>
          </cell>
          <cell r="F1208">
            <v>0</v>
          </cell>
          <cell r="G1208">
            <v>2782776036.35</v>
          </cell>
          <cell r="H1208">
            <v>8617359.22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10366254.32</v>
          </cell>
          <cell r="P1208">
            <v>19426690.27</v>
          </cell>
          <cell r="Q1208">
            <v>74767754.84</v>
          </cell>
          <cell r="R1208">
            <v>57902392.66</v>
          </cell>
          <cell r="S1208">
            <v>1617737.37</v>
          </cell>
          <cell r="T1208">
            <v>2456230.62</v>
          </cell>
          <cell r="U1208">
            <v>0</v>
          </cell>
          <cell r="V1208">
            <v>0</v>
          </cell>
          <cell r="W1208">
            <v>0</v>
          </cell>
          <cell r="X1208">
            <v>823658.31</v>
          </cell>
          <cell r="Y1208">
            <v>4100325.1</v>
          </cell>
          <cell r="Z1208">
            <v>0</v>
          </cell>
        </row>
        <row r="1208">
          <cell r="AB1208">
            <v>88443.83</v>
          </cell>
          <cell r="AC1208">
            <v>366867.69</v>
          </cell>
          <cell r="AD1208">
            <v>58365967.2</v>
          </cell>
          <cell r="AE1208">
            <v>3307541848.67</v>
          </cell>
          <cell r="AF1208">
            <v>2946856865.81</v>
          </cell>
          <cell r="AG1208">
            <v>358217230.07</v>
          </cell>
          <cell r="AH1208">
            <v>357938806.21</v>
          </cell>
          <cell r="AI1208">
            <v>299572839.01</v>
          </cell>
          <cell r="AJ1208">
            <v>524765812.32</v>
          </cell>
          <cell r="AK1208">
            <v>0.158657346249758</v>
          </cell>
          <cell r="AL1208">
            <v>166841841.05</v>
          </cell>
          <cell r="AM1208">
            <v>0.00313412642811107</v>
          </cell>
          <cell r="AN1208">
            <v>0.00587345259979452</v>
          </cell>
          <cell r="AO1208">
            <v>0.0226052332096917</v>
          </cell>
          <cell r="AP1208">
            <v>0.0175061708390124</v>
          </cell>
          <cell r="AQ1208">
            <v>357923971.27</v>
          </cell>
          <cell r="AR1208">
            <v>297940266.7</v>
          </cell>
          <cell r="AS1208">
            <v>137328229.3352</v>
          </cell>
          <cell r="AT1208">
            <v>299558004.07</v>
          </cell>
          <cell r="AU1208">
            <v>356306233.9</v>
          </cell>
          <cell r="AV1208">
            <v>348761377.6</v>
          </cell>
          <cell r="AW1208">
            <v>358217230.07</v>
          </cell>
          <cell r="AX1208">
            <v>2456230.62</v>
          </cell>
        </row>
        <row r="1209">
          <cell r="A1209" t="str">
            <v>002215.SZ</v>
          </cell>
          <cell r="B1209" t="str">
            <v>诺普信</v>
          </cell>
          <cell r="C1209">
            <v>3301775381.74</v>
          </cell>
          <cell r="D1209">
            <v>0</v>
          </cell>
          <cell r="E1209">
            <v>0</v>
          </cell>
          <cell r="F1209">
            <v>0</v>
          </cell>
          <cell r="G1209">
            <v>2362476943.49</v>
          </cell>
          <cell r="H1209">
            <v>54302995.92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8217188.84</v>
          </cell>
          <cell r="P1209">
            <v>281404564.31</v>
          </cell>
          <cell r="Q1209">
            <v>179577587.28</v>
          </cell>
          <cell r="R1209">
            <v>71583641.25</v>
          </cell>
          <cell r="S1209">
            <v>45843127.12</v>
          </cell>
          <cell r="T1209">
            <v>16224079.15</v>
          </cell>
          <cell r="U1209">
            <v>1201490.25</v>
          </cell>
          <cell r="V1209">
            <v>0</v>
          </cell>
          <cell r="W1209">
            <v>0</v>
          </cell>
          <cell r="X1209">
            <v>15143939.06</v>
          </cell>
          <cell r="Y1209">
            <v>4465893.66</v>
          </cell>
          <cell r="Z1209">
            <v>-94424.52</v>
          </cell>
        </row>
        <row r="1209">
          <cell r="AB1209">
            <v>6239676.71</v>
          </cell>
          <cell r="AC1209">
            <v>3554637.79</v>
          </cell>
          <cell r="AD1209">
            <v>36068277.29</v>
          </cell>
          <cell r="AE1209">
            <v>3301775381.74</v>
          </cell>
          <cell r="AF1209">
            <v>2949103052.29</v>
          </cell>
          <cell r="AG1209">
            <v>349192151.36</v>
          </cell>
          <cell r="AH1209">
            <v>351877190.28</v>
          </cell>
          <cell r="AI1209">
            <v>315808912.99</v>
          </cell>
          <cell r="AJ1209">
            <v>939298438.25</v>
          </cell>
          <cell r="AK1209">
            <v>0.284482840184907</v>
          </cell>
          <cell r="AL1209">
            <v>542563836.42</v>
          </cell>
          <cell r="AM1209">
            <v>0.00248871830756386</v>
          </cell>
          <cell r="AN1209">
            <v>0.0852282580657267</v>
          </cell>
          <cell r="AO1209">
            <v>0.0543881901455588</v>
          </cell>
          <cell r="AP1209">
            <v>0.0216803485924219</v>
          </cell>
          <cell r="AQ1209">
            <v>396734601.83</v>
          </cell>
          <cell r="AR1209">
            <v>314823197.42</v>
          </cell>
          <cell r="AS1209">
            <v>103359928.868</v>
          </cell>
          <cell r="AT1209">
            <v>360666324.54</v>
          </cell>
          <cell r="AU1209">
            <v>350891474.71</v>
          </cell>
          <cell r="AV1209">
            <v>324508203.41</v>
          </cell>
          <cell r="AW1209">
            <v>349192151.36</v>
          </cell>
          <cell r="AX1209">
            <v>15022588.9</v>
          </cell>
        </row>
        <row r="1210">
          <cell r="A1210" t="str">
            <v>002254.SZ</v>
          </cell>
          <cell r="B1210" t="str">
            <v>泰和新材</v>
          </cell>
          <cell r="C1210">
            <v>3281742862.32</v>
          </cell>
          <cell r="D1210">
            <v>0</v>
          </cell>
          <cell r="E1210">
            <v>0</v>
          </cell>
          <cell r="F1210">
            <v>0</v>
          </cell>
          <cell r="G1210">
            <v>2042767264.45</v>
          </cell>
          <cell r="H1210">
            <v>30912845.31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14594387.12</v>
          </cell>
          <cell r="P1210">
            <v>35212921.26</v>
          </cell>
          <cell r="Q1210">
            <v>80256215.15</v>
          </cell>
          <cell r="R1210">
            <v>114522548.36</v>
          </cell>
          <cell r="S1210">
            <v>9952523.9</v>
          </cell>
          <cell r="T1210">
            <v>3298265.3</v>
          </cell>
          <cell r="U1210">
            <v>123874.72</v>
          </cell>
          <cell r="V1210">
            <v>0</v>
          </cell>
          <cell r="W1210">
            <v>1896670.86</v>
          </cell>
          <cell r="X1210">
            <v>6782509.35</v>
          </cell>
          <cell r="Y1210">
            <v>572947.79</v>
          </cell>
          <cell r="Z1210">
            <v>11811.44</v>
          </cell>
        </row>
        <row r="1210">
          <cell r="AB1210">
            <v>2804841.67</v>
          </cell>
          <cell r="AC1210">
            <v>2023488.44</v>
          </cell>
          <cell r="AD1210">
            <v>139990748.62</v>
          </cell>
          <cell r="AE1210">
            <v>3281742862.32</v>
          </cell>
          <cell r="AF1210">
            <v>2297305860.24</v>
          </cell>
          <cell r="AG1210">
            <v>982288292.54</v>
          </cell>
          <cell r="AH1210">
            <v>983069645.77</v>
          </cell>
          <cell r="AI1210">
            <v>843078897.15</v>
          </cell>
          <cell r="AJ1210">
            <v>1238975597.87</v>
          </cell>
          <cell r="AK1210">
            <v>0.377535855138302</v>
          </cell>
          <cell r="AL1210">
            <v>244377666.45</v>
          </cell>
          <cell r="AM1210">
            <v>0.00444714523114179</v>
          </cell>
          <cell r="AN1210">
            <v>0.0107299452569256</v>
          </cell>
          <cell r="AO1210">
            <v>0.0244553636640695</v>
          </cell>
          <cell r="AP1210">
            <v>0.0348968682692706</v>
          </cell>
          <cell r="AQ1210">
            <v>994597931.42</v>
          </cell>
          <cell r="AR1210">
            <v>844654658.9</v>
          </cell>
          <cell r="AS1210">
            <v>547011934.5328</v>
          </cell>
          <cell r="AT1210">
            <v>854607182.8</v>
          </cell>
          <cell r="AU1210">
            <v>984645407.52</v>
          </cell>
          <cell r="AV1210">
            <v>956133034.97</v>
          </cell>
          <cell r="AW1210">
            <v>982288292.54</v>
          </cell>
          <cell r="AX1210">
            <v>5071061.44</v>
          </cell>
        </row>
        <row r="1211">
          <cell r="A1211" t="str">
            <v>601279.SH</v>
          </cell>
          <cell r="B1211" t="str">
            <v>英利汽车</v>
          </cell>
          <cell r="C1211">
            <v>3281712502</v>
          </cell>
          <cell r="D1211">
            <v>0</v>
          </cell>
          <cell r="E1211">
            <v>0</v>
          </cell>
          <cell r="F1211">
            <v>0</v>
          </cell>
          <cell r="G1211">
            <v>2799847197</v>
          </cell>
          <cell r="H1211">
            <v>23698391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16582878</v>
          </cell>
          <cell r="P1211">
            <v>19111863</v>
          </cell>
          <cell r="Q1211">
            <v>164392775</v>
          </cell>
          <cell r="R1211">
            <v>139277983</v>
          </cell>
          <cell r="S1211">
            <v>18131548</v>
          </cell>
          <cell r="T1211">
            <v>16277293</v>
          </cell>
          <cell r="U1211">
            <v>6377874</v>
          </cell>
          <cell r="V1211">
            <v>0</v>
          </cell>
          <cell r="W1211">
            <v>0</v>
          </cell>
          <cell r="X1211">
            <v>-1433948</v>
          </cell>
          <cell r="Y1211">
            <v>36813244</v>
          </cell>
          <cell r="Z1211">
            <v>250848</v>
          </cell>
        </row>
        <row r="1211">
          <cell r="AB1211">
            <v>1799671</v>
          </cell>
          <cell r="AC1211">
            <v>1446895</v>
          </cell>
          <cell r="AD1211">
            <v>17889207</v>
          </cell>
          <cell r="AE1211">
            <v>3281712502</v>
          </cell>
          <cell r="AF1211">
            <v>3157344244</v>
          </cell>
          <cell r="AG1211">
            <v>105517103</v>
          </cell>
          <cell r="AH1211">
            <v>105869879</v>
          </cell>
          <cell r="AI1211">
            <v>87980672</v>
          </cell>
          <cell r="AJ1211">
            <v>481865305</v>
          </cell>
          <cell r="AK1211">
            <v>0.146833491570737</v>
          </cell>
          <cell r="AL1211">
            <v>375825967</v>
          </cell>
          <cell r="AM1211">
            <v>0.00505311723372897</v>
          </cell>
          <cell r="AN1211">
            <v>0.00582374689688768</v>
          </cell>
          <cell r="AO1211">
            <v>0.0500935943961614</v>
          </cell>
          <cell r="AP1211">
            <v>0.0424406412551735</v>
          </cell>
          <cell r="AQ1211">
            <v>106039338</v>
          </cell>
          <cell r="AR1211">
            <v>70018583</v>
          </cell>
          <cell r="AS1211">
            <v>-215681168.84</v>
          </cell>
          <cell r="AT1211">
            <v>88150131</v>
          </cell>
          <cell r="AU1211">
            <v>87907790</v>
          </cell>
          <cell r="AV1211">
            <v>83672967</v>
          </cell>
          <cell r="AW1211">
            <v>105517103</v>
          </cell>
          <cell r="AX1211">
            <v>9899419</v>
          </cell>
        </row>
        <row r="1212">
          <cell r="A1212" t="str">
            <v>002928.SZ</v>
          </cell>
          <cell r="B1212" t="str">
            <v>华夏航空</v>
          </cell>
          <cell r="C1212">
            <v>3279909564.24</v>
          </cell>
          <cell r="D1212">
            <v>0</v>
          </cell>
          <cell r="E1212">
            <v>0</v>
          </cell>
          <cell r="F1212">
            <v>0</v>
          </cell>
          <cell r="G1212">
            <v>2979489413.47</v>
          </cell>
          <cell r="H1212">
            <v>318929883.97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6878461.51</v>
          </cell>
          <cell r="P1212">
            <v>195641300.53</v>
          </cell>
          <cell r="Q1212">
            <v>189059355.65</v>
          </cell>
          <cell r="R1212">
            <v>8312636.79</v>
          </cell>
          <cell r="S1212">
            <v>290996002.45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2258666.29</v>
          </cell>
          <cell r="Y1212">
            <v>0</v>
          </cell>
          <cell r="Z1212">
            <v>869098.94</v>
          </cell>
        </row>
        <row r="1212">
          <cell r="AB1212">
            <v>3334435.93</v>
          </cell>
          <cell r="AC1212">
            <v>5614070.29</v>
          </cell>
          <cell r="AD1212">
            <v>-16243801.55</v>
          </cell>
          <cell r="AE1212">
            <v>3279909564.24</v>
          </cell>
          <cell r="AF1212">
            <v>3670377170.4</v>
          </cell>
          <cell r="AG1212">
            <v>-391857173.51</v>
          </cell>
          <cell r="AH1212">
            <v>-394136807.87</v>
          </cell>
          <cell r="AI1212">
            <v>-377893006.32</v>
          </cell>
          <cell r="AJ1212">
            <v>300420150.77</v>
          </cell>
          <cell r="AK1212">
            <v>0.0915940348006551</v>
          </cell>
          <cell r="AL1212">
            <v>402171388.84</v>
          </cell>
          <cell r="AM1212">
            <v>0.00209714974613754</v>
          </cell>
          <cell r="AN1212">
            <v>0.0596483825843938</v>
          </cell>
          <cell r="AO1212">
            <v>0.0576416367424471</v>
          </cell>
          <cell r="AP1212">
            <v>0.00253441036320956</v>
          </cell>
          <cell r="AQ1212">
            <v>-101751238.07</v>
          </cell>
          <cell r="AR1212">
            <v>-376503438.97</v>
          </cell>
          <cell r="AS1212">
            <v>-667204342.066</v>
          </cell>
          <cell r="AT1212">
            <v>-85507436.5200001</v>
          </cell>
          <cell r="AU1212">
            <v>-392747240.52</v>
          </cell>
          <cell r="AV1212">
            <v>-419791055.03</v>
          </cell>
          <cell r="AW1212">
            <v>-391857173.51</v>
          </cell>
          <cell r="AX1212">
            <v>0</v>
          </cell>
        </row>
        <row r="1213">
          <cell r="A1213" t="str">
            <v>603030.SH</v>
          </cell>
          <cell r="B1213" t="str">
            <v>全筑股份</v>
          </cell>
          <cell r="C1213">
            <v>3278358159.02</v>
          </cell>
          <cell r="D1213">
            <v>0</v>
          </cell>
          <cell r="E1213">
            <v>0</v>
          </cell>
          <cell r="F1213">
            <v>0</v>
          </cell>
          <cell r="G1213">
            <v>2987195707.24</v>
          </cell>
          <cell r="H1213">
            <v>93188657.9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12005275.61</v>
          </cell>
          <cell r="P1213">
            <v>38901640.04</v>
          </cell>
          <cell r="Q1213">
            <v>121150126.43</v>
          </cell>
          <cell r="R1213">
            <v>100418872.04</v>
          </cell>
          <cell r="S1213">
            <v>85337986</v>
          </cell>
          <cell r="T1213">
            <v>-3104.38</v>
          </cell>
          <cell r="U1213">
            <v>0</v>
          </cell>
          <cell r="V1213">
            <v>0</v>
          </cell>
          <cell r="W1213">
            <v>1257208.75</v>
          </cell>
          <cell r="X1213">
            <v>140493595.56</v>
          </cell>
          <cell r="Y1213">
            <v>11389740.08</v>
          </cell>
          <cell r="Z1213">
            <v>0</v>
          </cell>
        </row>
        <row r="1213">
          <cell r="AB1213">
            <v>19459617.81</v>
          </cell>
          <cell r="AC1213">
            <v>828107.59</v>
          </cell>
          <cell r="AD1213">
            <v>-23264163.22</v>
          </cell>
          <cell r="AE1213">
            <v>3278358159.02</v>
          </cell>
          <cell r="AF1213">
            <v>3345009607.36</v>
          </cell>
          <cell r="AG1213">
            <v>-217280679.61</v>
          </cell>
          <cell r="AH1213">
            <v>-198649169.39</v>
          </cell>
          <cell r="AI1213">
            <v>-175385006.17</v>
          </cell>
          <cell r="AJ1213">
            <v>291162451.78</v>
          </cell>
          <cell r="AK1213">
            <v>0.0888134967739576</v>
          </cell>
          <cell r="AL1213">
            <v>265234143.98</v>
          </cell>
          <cell r="AM1213">
            <v>0.003661978047447</v>
          </cell>
          <cell r="AN1213">
            <v>0.0118661958678819</v>
          </cell>
          <cell r="AO1213">
            <v>0.0369545121531857</v>
          </cell>
          <cell r="AP1213">
            <v>0.030630842381791</v>
          </cell>
          <cell r="AQ1213">
            <v>25928307.8000002</v>
          </cell>
          <cell r="AR1213">
            <v>-36145514.9799998</v>
          </cell>
          <cell r="AS1213">
            <v>-215956006.5392</v>
          </cell>
          <cell r="AT1213">
            <v>49192471.0200002</v>
          </cell>
          <cell r="AU1213">
            <v>-59409678.1999998</v>
          </cell>
          <cell r="AV1213">
            <v>-226385455.88</v>
          </cell>
          <cell r="AW1213">
            <v>-217280679.61</v>
          </cell>
          <cell r="AX1213">
            <v>1254104.37</v>
          </cell>
        </row>
        <row r="1214">
          <cell r="A1214" t="str">
            <v>603979.SH</v>
          </cell>
          <cell r="B1214" t="str">
            <v>金诚信</v>
          </cell>
          <cell r="C1214">
            <v>3277357989.58</v>
          </cell>
          <cell r="D1214">
            <v>0</v>
          </cell>
          <cell r="E1214">
            <v>0</v>
          </cell>
          <cell r="F1214">
            <v>0</v>
          </cell>
          <cell r="G1214">
            <v>2397757700.2</v>
          </cell>
          <cell r="H1214">
            <v>69808724.42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16541139.05</v>
          </cell>
          <cell r="P1214">
            <v>12958914.59</v>
          </cell>
          <cell r="Q1214">
            <v>205143492.08</v>
          </cell>
          <cell r="R1214">
            <v>58613634.98</v>
          </cell>
          <cell r="S1214">
            <v>58872246.97</v>
          </cell>
          <cell r="T1214">
            <v>-14527271.09</v>
          </cell>
          <cell r="U1214">
            <v>-14527271.09</v>
          </cell>
          <cell r="V1214">
            <v>0</v>
          </cell>
          <cell r="W1214">
            <v>0</v>
          </cell>
          <cell r="X1214">
            <v>31720921.11</v>
          </cell>
          <cell r="Y1214">
            <v>-1253937.67</v>
          </cell>
          <cell r="Z1214">
            <v>4749.08</v>
          </cell>
        </row>
        <row r="1214">
          <cell r="AB1214">
            <v>273217.63</v>
          </cell>
          <cell r="AC1214">
            <v>2715818.31</v>
          </cell>
          <cell r="AD1214">
            <v>133561755.46</v>
          </cell>
          <cell r="AE1214">
            <v>3277357989.58</v>
          </cell>
          <cell r="AF1214">
            <v>2749887127.87</v>
          </cell>
          <cell r="AG1214">
            <v>482481356.26</v>
          </cell>
          <cell r="AH1214">
            <v>480038755.58</v>
          </cell>
          <cell r="AI1214">
            <v>346477000.12</v>
          </cell>
          <cell r="AJ1214">
            <v>879600289.38</v>
          </cell>
          <cell r="AK1214">
            <v>0.268387003243647</v>
          </cell>
          <cell r="AL1214">
            <v>294445843.71</v>
          </cell>
          <cell r="AM1214">
            <v>0.0050470955881508</v>
          </cell>
          <cell r="AN1214">
            <v>0.0039540735651099</v>
          </cell>
          <cell r="AO1214">
            <v>0.0625941666220874</v>
          </cell>
          <cell r="AP1214">
            <v>0.0178844164007581</v>
          </cell>
          <cell r="AQ1214">
            <v>585154445.67</v>
          </cell>
          <cell r="AR1214">
            <v>392720443.24</v>
          </cell>
          <cell r="AS1214">
            <v>-19510630.4704</v>
          </cell>
          <cell r="AT1214">
            <v>451592690.21</v>
          </cell>
          <cell r="AU1214">
            <v>526282198.7</v>
          </cell>
          <cell r="AV1214">
            <v>486072149.9</v>
          </cell>
          <cell r="AW1214">
            <v>482481356.26</v>
          </cell>
          <cell r="AX1214">
            <v>0</v>
          </cell>
        </row>
        <row r="1215">
          <cell r="A1215" t="str">
            <v>002326.SZ</v>
          </cell>
          <cell r="B1215" t="str">
            <v>永太科技</v>
          </cell>
          <cell r="C1215">
            <v>3272769509.2</v>
          </cell>
          <cell r="D1215">
            <v>0</v>
          </cell>
          <cell r="E1215">
            <v>0</v>
          </cell>
          <cell r="F1215">
            <v>0</v>
          </cell>
          <cell r="G1215">
            <v>2141748049.46</v>
          </cell>
          <cell r="H1215">
            <v>90081816.67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23296059.01</v>
          </cell>
          <cell r="P1215">
            <v>64101182.87</v>
          </cell>
          <cell r="Q1215">
            <v>330369718.83</v>
          </cell>
          <cell r="R1215">
            <v>95041239.31</v>
          </cell>
          <cell r="S1215">
            <v>94223962.26</v>
          </cell>
          <cell r="T1215">
            <v>50197322.09</v>
          </cell>
          <cell r="U1215">
            <v>0</v>
          </cell>
          <cell r="V1215">
            <v>0</v>
          </cell>
          <cell r="W1215">
            <v>15653604.88</v>
          </cell>
          <cell r="X1215">
            <v>4998047.47</v>
          </cell>
          <cell r="Y1215">
            <v>-614808.47</v>
          </cell>
          <cell r="Z1215">
            <v>-82287643.04</v>
          </cell>
        </row>
        <row r="1215">
          <cell r="AB1215">
            <v>3290681.49</v>
          </cell>
          <cell r="AC1215">
            <v>2351604.98</v>
          </cell>
          <cell r="AD1215">
            <v>97701129.6</v>
          </cell>
          <cell r="AE1215">
            <v>3272769509.2</v>
          </cell>
          <cell r="AF1215">
            <v>2748780211.74</v>
          </cell>
          <cell r="AG1215">
            <v>503169342.39</v>
          </cell>
          <cell r="AH1215">
            <v>504108418.9</v>
          </cell>
          <cell r="AI1215">
            <v>406407289.3</v>
          </cell>
          <cell r="AJ1215">
            <v>1131021459.74</v>
          </cell>
          <cell r="AK1215">
            <v>0.345585430492619</v>
          </cell>
          <cell r="AL1215">
            <v>511254315.04</v>
          </cell>
          <cell r="AM1215">
            <v>0.0071181483891588</v>
          </cell>
          <cell r="AN1215">
            <v>0.0195862197719108</v>
          </cell>
          <cell r="AO1215">
            <v>0.10094500022116</v>
          </cell>
          <cell r="AP1215">
            <v>0.0290400038997039</v>
          </cell>
          <cell r="AQ1215">
            <v>619767144.7</v>
          </cell>
          <cell r="AR1215">
            <v>427842052.84</v>
          </cell>
          <cell r="AS1215">
            <v>138536386.624</v>
          </cell>
          <cell r="AT1215">
            <v>522066015.1</v>
          </cell>
          <cell r="AU1215">
            <v>525543182.44</v>
          </cell>
          <cell r="AV1215">
            <v>441460561.01</v>
          </cell>
          <cell r="AW1215">
            <v>503169342.39</v>
          </cell>
          <cell r="AX1215">
            <v>65850926.97</v>
          </cell>
        </row>
        <row r="1216">
          <cell r="A1216" t="str">
            <v>600363.SH</v>
          </cell>
          <cell r="B1216" t="str">
            <v>联创光电</v>
          </cell>
          <cell r="C1216">
            <v>3267141198.88</v>
          </cell>
          <cell r="D1216">
            <v>0</v>
          </cell>
          <cell r="E1216">
            <v>0</v>
          </cell>
          <cell r="F1216">
            <v>0</v>
          </cell>
          <cell r="G1216">
            <v>2903240756.16</v>
          </cell>
          <cell r="H1216">
            <v>13261150.12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7050398.35</v>
          </cell>
          <cell r="P1216">
            <v>54495389.62</v>
          </cell>
          <cell r="Q1216">
            <v>138444620.4</v>
          </cell>
          <cell r="R1216">
            <v>132365416.95</v>
          </cell>
          <cell r="S1216">
            <v>17957987.82</v>
          </cell>
          <cell r="T1216">
            <v>265519944.67</v>
          </cell>
          <cell r="U1216">
            <v>255218222.48</v>
          </cell>
          <cell r="V1216">
            <v>0</v>
          </cell>
          <cell r="W1216">
            <v>90400</v>
          </cell>
          <cell r="X1216">
            <v>-1852705.1</v>
          </cell>
          <cell r="Y1216">
            <v>2286547.56</v>
          </cell>
          <cell r="Z1216">
            <v>-531025.32</v>
          </cell>
        </row>
        <row r="1216">
          <cell r="AB1216">
            <v>2155746.32</v>
          </cell>
          <cell r="AC1216">
            <v>5454413.91</v>
          </cell>
          <cell r="AD1216">
            <v>1624450.27</v>
          </cell>
          <cell r="AE1216">
            <v>3267141198.88</v>
          </cell>
          <cell r="AF1216">
            <v>3253554569.3</v>
          </cell>
          <cell r="AG1216">
            <v>278232106.47</v>
          </cell>
          <cell r="AH1216">
            <v>274933438.88</v>
          </cell>
          <cell r="AI1216">
            <v>273308988.61</v>
          </cell>
          <cell r="AJ1216">
            <v>363900442.72</v>
          </cell>
          <cell r="AK1216">
            <v>0.111381914820439</v>
          </cell>
          <cell r="AL1216">
            <v>337941040.47</v>
          </cell>
          <cell r="AM1216">
            <v>0.00215797173149937</v>
          </cell>
          <cell r="AN1216">
            <v>0.0166798391323526</v>
          </cell>
          <cell r="AO1216">
            <v>0.0423748506637729</v>
          </cell>
          <cell r="AP1216">
            <v>0.0405141403118347</v>
          </cell>
          <cell r="AQ1216">
            <v>25959402.2500002</v>
          </cell>
          <cell r="AR1216">
            <v>6376964.16000024</v>
          </cell>
          <cell r="AS1216">
            <v>-242085131.0304</v>
          </cell>
          <cell r="AT1216">
            <v>24334951.9800002</v>
          </cell>
          <cell r="AU1216">
            <v>8001414.43000024</v>
          </cell>
          <cell r="AV1216">
            <v>17318599.5000002</v>
          </cell>
          <cell r="AW1216">
            <v>278232106.47</v>
          </cell>
          <cell r="AX1216">
            <v>10392122.19</v>
          </cell>
        </row>
        <row r="1217">
          <cell r="A1217" t="str">
            <v>600590.SH</v>
          </cell>
          <cell r="B1217" t="str">
            <v>泰豪科技</v>
          </cell>
          <cell r="C1217">
            <v>3266250974.72</v>
          </cell>
          <cell r="D1217">
            <v>0</v>
          </cell>
          <cell r="E1217">
            <v>0</v>
          </cell>
          <cell r="F1217">
            <v>0</v>
          </cell>
          <cell r="G1217">
            <v>2601366344.7</v>
          </cell>
          <cell r="H1217">
            <v>158838405.89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19643775.74</v>
          </cell>
          <cell r="P1217">
            <v>140932508.96</v>
          </cell>
          <cell r="Q1217">
            <v>130499386.44</v>
          </cell>
          <cell r="R1217">
            <v>94435970.72</v>
          </cell>
          <cell r="S1217">
            <v>163420655.91</v>
          </cell>
          <cell r="T1217">
            <v>312351346.01</v>
          </cell>
          <cell r="U1217">
            <v>3135451.52</v>
          </cell>
          <cell r="V1217">
            <v>0</v>
          </cell>
          <cell r="W1217">
            <v>36321555.46</v>
          </cell>
          <cell r="X1217">
            <v>-29675506.37</v>
          </cell>
          <cell r="Y1217">
            <v>0</v>
          </cell>
          <cell r="Z1217">
            <v>-627909.14</v>
          </cell>
        </row>
        <row r="1217">
          <cell r="AB1217">
            <v>6987854.4</v>
          </cell>
          <cell r="AC1217">
            <v>2824054.83</v>
          </cell>
          <cell r="AD1217">
            <v>31829853.26</v>
          </cell>
          <cell r="AE1217">
            <v>3266250974.72</v>
          </cell>
          <cell r="AF1217">
            <v>3150298642.47</v>
          </cell>
          <cell r="AG1217">
            <v>493672830.95</v>
          </cell>
          <cell r="AH1217">
            <v>497836630.52</v>
          </cell>
          <cell r="AI1217">
            <v>466006777.26</v>
          </cell>
          <cell r="AJ1217">
            <v>664884630.02</v>
          </cell>
          <cell r="AK1217">
            <v>0.203562015033764</v>
          </cell>
          <cell r="AL1217">
            <v>381347842.29</v>
          </cell>
          <cell r="AM1217">
            <v>0.00601416605522298</v>
          </cell>
          <cell r="AN1217">
            <v>0.043148095492595</v>
          </cell>
          <cell r="AO1217">
            <v>0.0399538760034161</v>
          </cell>
          <cell r="AP1217">
            <v>0.0289126498394985</v>
          </cell>
          <cell r="AQ1217">
            <v>283536787.73</v>
          </cell>
          <cell r="AR1217">
            <v>88286278.56</v>
          </cell>
          <cell r="AS1217">
            <v>-243353435.6352</v>
          </cell>
          <cell r="AT1217">
            <v>251706934.47</v>
          </cell>
          <cell r="AU1217">
            <v>120116131.82</v>
          </cell>
          <cell r="AV1217">
            <v>149582179.5</v>
          </cell>
          <cell r="AW1217">
            <v>493672830.95</v>
          </cell>
          <cell r="AX1217">
            <v>345537449.95</v>
          </cell>
        </row>
        <row r="1218">
          <cell r="A1218" t="str">
            <v>600874.SH</v>
          </cell>
          <cell r="B1218" t="str">
            <v>创业环保</v>
          </cell>
          <cell r="C1218">
            <v>3264565000</v>
          </cell>
          <cell r="D1218">
            <v>0</v>
          </cell>
          <cell r="E1218">
            <v>0</v>
          </cell>
          <cell r="F1218">
            <v>0</v>
          </cell>
          <cell r="G1218">
            <v>2281942000</v>
          </cell>
          <cell r="H1218">
            <v>237093000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27439000</v>
          </cell>
          <cell r="P1218">
            <v>22660000</v>
          </cell>
          <cell r="Q1218">
            <v>126509000</v>
          </cell>
          <cell r="R1218">
            <v>6930000</v>
          </cell>
          <cell r="S1218">
            <v>178227000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2076000</v>
          </cell>
          <cell r="Y1218">
            <v>0</v>
          </cell>
          <cell r="Z1218">
            <v>0</v>
          </cell>
        </row>
        <row r="1218">
          <cell r="AB1218">
            <v>674000</v>
          </cell>
          <cell r="AC1218">
            <v>3414000</v>
          </cell>
          <cell r="AD1218">
            <v>112064000</v>
          </cell>
          <cell r="AE1218">
            <v>3264565000</v>
          </cell>
          <cell r="AF1218">
            <v>2643707000</v>
          </cell>
          <cell r="AG1218">
            <v>618782000</v>
          </cell>
          <cell r="AH1218">
            <v>616042000</v>
          </cell>
          <cell r="AI1218">
            <v>503978000</v>
          </cell>
          <cell r="AJ1218">
            <v>982623000</v>
          </cell>
          <cell r="AK1218">
            <v>0.300996610574456</v>
          </cell>
          <cell r="AL1218">
            <v>186278000</v>
          </cell>
          <cell r="AM1218">
            <v>0.00840510144536868</v>
          </cell>
          <cell r="AN1218">
            <v>0.00694120043558636</v>
          </cell>
          <cell r="AO1218">
            <v>0.0387521767831242</v>
          </cell>
          <cell r="AP1218">
            <v>0.00212279430797059</v>
          </cell>
          <cell r="AQ1218">
            <v>796345000</v>
          </cell>
          <cell r="AR1218">
            <v>506054000</v>
          </cell>
          <cell r="AS1218">
            <v>-54962480</v>
          </cell>
          <cell r="AT1218">
            <v>684281000</v>
          </cell>
          <cell r="AU1218">
            <v>618118000</v>
          </cell>
          <cell r="AV1218">
            <v>559916000</v>
          </cell>
          <cell r="AW1218">
            <v>618782000</v>
          </cell>
          <cell r="AX1218">
            <v>0</v>
          </cell>
        </row>
        <row r="1219">
          <cell r="A1219" t="str">
            <v>603179.SH</v>
          </cell>
          <cell r="B1219" t="str">
            <v>新泉股份</v>
          </cell>
          <cell r="C1219">
            <v>3263813828.88</v>
          </cell>
          <cell r="D1219">
            <v>0</v>
          </cell>
          <cell r="E1219">
            <v>0</v>
          </cell>
          <cell r="F1219">
            <v>0</v>
          </cell>
          <cell r="G1219">
            <v>2561104481.33</v>
          </cell>
          <cell r="H1219">
            <v>33604306.55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20159132.48</v>
          </cell>
          <cell r="P1219">
            <v>138627366.09</v>
          </cell>
          <cell r="Q1219">
            <v>153357166.53</v>
          </cell>
          <cell r="R1219">
            <v>148538984.64</v>
          </cell>
          <cell r="S1219">
            <v>25107183.33</v>
          </cell>
          <cell r="T1219">
            <v>0</v>
          </cell>
          <cell r="U1219">
            <v>0</v>
          </cell>
          <cell r="V1219">
            <v>0</v>
          </cell>
          <cell r="W1219">
            <v>-1107625.52</v>
          </cell>
          <cell r="X1219">
            <v>6866105.81</v>
          </cell>
          <cell r="Y1219">
            <v>3159574.98</v>
          </cell>
          <cell r="Z1219">
            <v>25263581.15</v>
          </cell>
        </row>
        <row r="1219">
          <cell r="AB1219">
            <v>232184.78</v>
          </cell>
          <cell r="AC1219">
            <v>2111202.17</v>
          </cell>
          <cell r="AD1219">
            <v>20945132.12</v>
          </cell>
          <cell r="AE1219">
            <v>3263813828.88</v>
          </cell>
          <cell r="AF1219">
            <v>3046894314.4</v>
          </cell>
          <cell r="AG1219">
            <v>231049789.32</v>
          </cell>
          <cell r="AH1219">
            <v>229170771.93</v>
          </cell>
          <cell r="AI1219">
            <v>208225639.81</v>
          </cell>
          <cell r="AJ1219">
            <v>702709347.55</v>
          </cell>
          <cell r="AK1219">
            <v>0.215303134428822</v>
          </cell>
          <cell r="AL1219">
            <v>465721242.11</v>
          </cell>
          <cell r="AM1219">
            <v>0.00617655710065967</v>
          </cell>
          <cell r="AN1219">
            <v>0.0424740421354152</v>
          </cell>
          <cell r="AO1219">
            <v>0.0469871060576472</v>
          </cell>
          <cell r="AP1219">
            <v>0.0455108631888395</v>
          </cell>
          <cell r="AQ1219">
            <v>236988105.44</v>
          </cell>
          <cell r="AR1219">
            <v>190935789.99</v>
          </cell>
          <cell r="AS1219">
            <v>-100832324.0324</v>
          </cell>
          <cell r="AT1219">
            <v>216042973.32</v>
          </cell>
          <cell r="AU1219">
            <v>211880922.11</v>
          </cell>
          <cell r="AV1219">
            <v>223660291.62</v>
          </cell>
          <cell r="AW1219">
            <v>231049789.32</v>
          </cell>
          <cell r="AX1219">
            <v>-1107625.52</v>
          </cell>
        </row>
        <row r="1220">
          <cell r="A1220" t="str">
            <v>002882.SZ</v>
          </cell>
          <cell r="B1220" t="str">
            <v>金龙羽</v>
          </cell>
          <cell r="C1220">
            <v>3257820875.48</v>
          </cell>
          <cell r="D1220">
            <v>0</v>
          </cell>
          <cell r="E1220">
            <v>0</v>
          </cell>
          <cell r="F1220">
            <v>0</v>
          </cell>
          <cell r="G1220">
            <v>2838953491.72</v>
          </cell>
          <cell r="H1220">
            <v>19698879.64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7561282.71</v>
          </cell>
          <cell r="P1220">
            <v>81743877</v>
          </cell>
          <cell r="Q1220">
            <v>61012095.44</v>
          </cell>
          <cell r="R1220">
            <v>4807219.72</v>
          </cell>
          <cell r="S1220">
            <v>18125986.08</v>
          </cell>
          <cell r="T1220">
            <v>664575.86</v>
          </cell>
          <cell r="U1220">
            <v>-1917.38</v>
          </cell>
          <cell r="V1220">
            <v>0</v>
          </cell>
          <cell r="W1220">
            <v>-611319.55</v>
          </cell>
          <cell r="X1220">
            <v>15283492.63</v>
          </cell>
          <cell r="Y1220">
            <v>18854996.42</v>
          </cell>
          <cell r="Z1220">
            <v>0</v>
          </cell>
        </row>
        <row r="1220">
          <cell r="AB1220">
            <v>414746.23</v>
          </cell>
          <cell r="AC1220">
            <v>451619.01</v>
          </cell>
          <cell r="AD1220">
            <v>40801678.18</v>
          </cell>
          <cell r="AE1220">
            <v>3257820875.48</v>
          </cell>
          <cell r="AF1220">
            <v>3012203952.67</v>
          </cell>
          <cell r="AG1220">
            <v>211531690.07</v>
          </cell>
          <cell r="AH1220">
            <v>211494817.29</v>
          </cell>
          <cell r="AI1220">
            <v>170693139.11</v>
          </cell>
          <cell r="AJ1220">
            <v>418867383.76</v>
          </cell>
          <cell r="AK1220">
            <v>0.128572871182884</v>
          </cell>
          <cell r="AL1220">
            <v>174016344.07</v>
          </cell>
          <cell r="AM1220">
            <v>0.00232096330615045</v>
          </cell>
          <cell r="AN1220">
            <v>0.0250915811901279</v>
          </cell>
          <cell r="AO1220">
            <v>0.0187278852251233</v>
          </cell>
          <cell r="AP1220">
            <v>0.00147559362645797</v>
          </cell>
          <cell r="AQ1220">
            <v>244851039.69</v>
          </cell>
          <cell r="AR1220">
            <v>185923375.43</v>
          </cell>
          <cell r="AS1220">
            <v>26592637.9508</v>
          </cell>
          <cell r="AT1220">
            <v>204049361.51</v>
          </cell>
          <cell r="AU1220">
            <v>226725053.61</v>
          </cell>
          <cell r="AV1220">
            <v>209905540.2</v>
          </cell>
          <cell r="AW1220">
            <v>211531690.07</v>
          </cell>
          <cell r="AX1220">
            <v>55173.6899999999</v>
          </cell>
        </row>
        <row r="1221">
          <cell r="A1221" t="str">
            <v>600556.SH</v>
          </cell>
          <cell r="B1221" t="str">
            <v>天下秀</v>
          </cell>
          <cell r="C1221">
            <v>3250780980.49</v>
          </cell>
          <cell r="D1221">
            <v>0</v>
          </cell>
          <cell r="E1221">
            <v>0</v>
          </cell>
          <cell r="F1221">
            <v>0</v>
          </cell>
          <cell r="G1221">
            <v>2493458159.29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8059765.14</v>
          </cell>
          <cell r="P1221">
            <v>171953193.25</v>
          </cell>
          <cell r="Q1221">
            <v>137891666.83</v>
          </cell>
          <cell r="R1221">
            <v>119325251.7</v>
          </cell>
          <cell r="S1221">
            <v>-19660885.35</v>
          </cell>
          <cell r="T1221">
            <v>-3790584.1</v>
          </cell>
          <cell r="U1221">
            <v>-3790584.1</v>
          </cell>
          <cell r="V1221">
            <v>0</v>
          </cell>
          <cell r="W1221">
            <v>0</v>
          </cell>
          <cell r="X1221">
            <v>15329969.48</v>
          </cell>
          <cell r="Y1221">
            <v>0</v>
          </cell>
          <cell r="Z1221">
            <v>0</v>
          </cell>
        </row>
        <row r="1221">
          <cell r="AB1221">
            <v>1004.05</v>
          </cell>
          <cell r="AC1221">
            <v>79720111.34</v>
          </cell>
          <cell r="AD1221">
            <v>19551406.99</v>
          </cell>
          <cell r="AE1221">
            <v>3250780980.49</v>
          </cell>
          <cell r="AF1221">
            <v>2911027150.86</v>
          </cell>
          <cell r="AG1221">
            <v>320633276.05</v>
          </cell>
          <cell r="AH1221">
            <v>240914168.76</v>
          </cell>
          <cell r="AI1221">
            <v>221362761.77</v>
          </cell>
          <cell r="AJ1221">
            <v>757322821.2</v>
          </cell>
          <cell r="AK1221">
            <v>0.232966424297784</v>
          </cell>
          <cell r="AL1221">
            <v>516948984.21</v>
          </cell>
          <cell r="AM1221">
            <v>0.00247933194772941</v>
          </cell>
          <cell r="AN1221">
            <v>0.0528959638566856</v>
          </cell>
          <cell r="AO1221">
            <v>0.0424180120585101</v>
          </cell>
          <cell r="AP1221">
            <v>0.0367066413936056</v>
          </cell>
          <cell r="AQ1221">
            <v>240373836.99</v>
          </cell>
          <cell r="AR1221">
            <v>240483315.35</v>
          </cell>
          <cell r="AS1221">
            <v>-41701794.358</v>
          </cell>
          <cell r="AT1221">
            <v>220822430</v>
          </cell>
          <cell r="AU1221">
            <v>260034722.34</v>
          </cell>
          <cell r="AV1221">
            <v>304762974.8</v>
          </cell>
          <cell r="AW1221">
            <v>320633276.05</v>
          </cell>
          <cell r="AX1221">
            <v>0</v>
          </cell>
        </row>
        <row r="1222">
          <cell r="A1222" t="str">
            <v>002328.SZ</v>
          </cell>
          <cell r="B1222" t="str">
            <v>新朋股份</v>
          </cell>
          <cell r="C1222">
            <v>3249495852.81</v>
          </cell>
          <cell r="D1222">
            <v>0</v>
          </cell>
          <cell r="E1222">
            <v>0</v>
          </cell>
          <cell r="F1222">
            <v>0</v>
          </cell>
          <cell r="G1222">
            <v>2987860169.02</v>
          </cell>
          <cell r="H1222">
            <v>2199719.34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11483859.85</v>
          </cell>
          <cell r="P1222">
            <v>2347128.71</v>
          </cell>
          <cell r="Q1222">
            <v>106402672.26</v>
          </cell>
          <cell r="R1222">
            <v>42822022.05</v>
          </cell>
          <cell r="S1222">
            <v>-10426823.75</v>
          </cell>
          <cell r="T1222">
            <v>5687989.22</v>
          </cell>
          <cell r="U1222">
            <v>0</v>
          </cell>
          <cell r="V1222">
            <v>0</v>
          </cell>
          <cell r="W1222">
            <v>215834202.81</v>
          </cell>
          <cell r="X1222">
            <v>615663.46</v>
          </cell>
          <cell r="Y1222">
            <v>1634922.6</v>
          </cell>
          <cell r="Z1222">
            <v>247047.93</v>
          </cell>
        </row>
        <row r="1222">
          <cell r="AB1222">
            <v>121100.1</v>
          </cell>
          <cell r="AC1222">
            <v>1132307.64</v>
          </cell>
          <cell r="AD1222">
            <v>70997519.49</v>
          </cell>
          <cell r="AE1222">
            <v>3249495852.81</v>
          </cell>
          <cell r="AF1222">
            <v>3140489028.14</v>
          </cell>
          <cell r="AG1222">
            <v>328525478.57</v>
          </cell>
          <cell r="AH1222">
            <v>327514271.03</v>
          </cell>
          <cell r="AI1222">
            <v>256516751.54</v>
          </cell>
          <cell r="AJ1222">
            <v>261635683.79</v>
          </cell>
          <cell r="AK1222">
            <v>0.0805157771054703</v>
          </cell>
          <cell r="AL1222">
            <v>165701813.01</v>
          </cell>
          <cell r="AM1222">
            <v>0.00353404354711496</v>
          </cell>
          <cell r="AN1222">
            <v>0.000722305494857093</v>
          </cell>
          <cell r="AO1222">
            <v>0.0327443631503602</v>
          </cell>
          <cell r="AP1222">
            <v>0.0131780509930393</v>
          </cell>
          <cell r="AQ1222">
            <v>95933870.78</v>
          </cell>
          <cell r="AR1222">
            <v>35363175.04</v>
          </cell>
          <cell r="AS1222">
            <v>-184262404.6424</v>
          </cell>
          <cell r="AT1222">
            <v>24936351.29</v>
          </cell>
          <cell r="AU1222">
            <v>106360694.53</v>
          </cell>
          <cell r="AV1222">
            <v>94376743.45</v>
          </cell>
          <cell r="AW1222">
            <v>328525478.57</v>
          </cell>
          <cell r="AX1222">
            <v>221522192.03</v>
          </cell>
        </row>
        <row r="1223">
          <cell r="A1223" t="str">
            <v>000541.SZ</v>
          </cell>
          <cell r="B1223" t="str">
            <v>佛山照明</v>
          </cell>
          <cell r="C1223">
            <v>3247139939.17</v>
          </cell>
          <cell r="D1223">
            <v>0</v>
          </cell>
          <cell r="E1223">
            <v>0</v>
          </cell>
          <cell r="F1223">
            <v>0</v>
          </cell>
          <cell r="G1223">
            <v>2688051460.39</v>
          </cell>
          <cell r="H1223">
            <v>2778317.57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35666632.84</v>
          </cell>
          <cell r="P1223">
            <v>97504547.84</v>
          </cell>
          <cell r="Q1223">
            <v>139028237.97</v>
          </cell>
          <cell r="R1223">
            <v>126436114.83</v>
          </cell>
          <cell r="S1223">
            <v>-2864640.73</v>
          </cell>
          <cell r="T1223">
            <v>32146261.42</v>
          </cell>
          <cell r="U1223">
            <v>78184.56</v>
          </cell>
          <cell r="V1223">
            <v>0</v>
          </cell>
          <cell r="W1223">
            <v>2669976.1</v>
          </cell>
          <cell r="X1223">
            <v>9044765.7</v>
          </cell>
          <cell r="Y1223">
            <v>9854112.27</v>
          </cell>
          <cell r="Z1223">
            <v>36004193.06</v>
          </cell>
        </row>
        <row r="1223">
          <cell r="AB1223">
            <v>2576875.64</v>
          </cell>
          <cell r="AC1223">
            <v>653707.48</v>
          </cell>
          <cell r="AD1223">
            <v>27104238.58</v>
          </cell>
          <cell r="AE1223">
            <v>3247139939.17</v>
          </cell>
          <cell r="AF1223">
            <v>3083822353.14</v>
          </cell>
          <cell r="AG1223">
            <v>215239138.64</v>
          </cell>
          <cell r="AH1223">
            <v>217162306.8</v>
          </cell>
          <cell r="AI1223">
            <v>190058068.22</v>
          </cell>
          <cell r="AJ1223">
            <v>559088478.78</v>
          </cell>
          <cell r="AK1223">
            <v>0.172178744758043</v>
          </cell>
          <cell r="AL1223">
            <v>406566477.59</v>
          </cell>
          <cell r="AM1223">
            <v>0.0109840147046809</v>
          </cell>
          <cell r="AN1223">
            <v>0.03002782438287</v>
          </cell>
          <cell r="AO1223">
            <v>0.0428155979029154</v>
          </cell>
          <cell r="AP1223">
            <v>0.0389376858400252</v>
          </cell>
          <cell r="AQ1223">
            <v>152522001.19</v>
          </cell>
          <cell r="AR1223">
            <v>128282403.34</v>
          </cell>
          <cell r="AS1223">
            <v>-333198014.3032</v>
          </cell>
          <cell r="AT1223">
            <v>125417762.61</v>
          </cell>
          <cell r="AU1223">
            <v>155386641.92</v>
          </cell>
          <cell r="AV1223">
            <v>174779942.82</v>
          </cell>
          <cell r="AW1223">
            <v>215239138.64</v>
          </cell>
          <cell r="AX1223">
            <v>34738052.96</v>
          </cell>
        </row>
        <row r="1224">
          <cell r="A1224" t="str">
            <v>600908.SH</v>
          </cell>
          <cell r="B1224" t="str">
            <v>无锡银行</v>
          </cell>
          <cell r="C1224">
            <v>3246080000</v>
          </cell>
          <cell r="D1224">
            <v>5762851000</v>
          </cell>
          <cell r="E1224">
            <v>0</v>
          </cell>
          <cell r="F1224">
            <v>218606000</v>
          </cell>
          <cell r="G1224">
            <v>0</v>
          </cell>
          <cell r="H1224">
            <v>0</v>
          </cell>
          <cell r="I1224">
            <v>34610000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27260000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404140000</v>
          </cell>
          <cell r="U1224">
            <v>97089000</v>
          </cell>
          <cell r="V1224">
            <v>2830000</v>
          </cell>
          <cell r="W1224">
            <v>57385000</v>
          </cell>
          <cell r="X1224">
            <v>1031670000</v>
          </cell>
          <cell r="Y1224">
            <v>0</v>
          </cell>
          <cell r="Z1224">
            <v>0</v>
          </cell>
        </row>
        <row r="1224">
          <cell r="AB1224">
            <v>3155000</v>
          </cell>
          <cell r="AC1224">
            <v>4440000</v>
          </cell>
          <cell r="AD1224">
            <v>138163000</v>
          </cell>
          <cell r="AE1224">
            <v>3246080000</v>
          </cell>
          <cell r="AF1224">
            <v>27260000</v>
          </cell>
          <cell r="AG1224">
            <v>2651505000</v>
          </cell>
          <cell r="AH1224">
            <v>2650220000</v>
          </cell>
          <cell r="AI1224">
            <v>2512057000</v>
          </cell>
          <cell r="AJ1224">
            <v>3246080000</v>
          </cell>
          <cell r="AK1224">
            <v>1</v>
          </cell>
          <cell r="AL1224">
            <v>28545000</v>
          </cell>
          <cell r="AM1224">
            <v>0.00839782137223975</v>
          </cell>
          <cell r="AN1224">
            <v>0</v>
          </cell>
          <cell r="AO1224">
            <v>0</v>
          </cell>
          <cell r="AP1224">
            <v>0</v>
          </cell>
          <cell r="AQ1224">
            <v>3217535000</v>
          </cell>
          <cell r="AR1224">
            <v>3079372000</v>
          </cell>
          <cell r="AS1224">
            <v>1844615280</v>
          </cell>
          <cell r="AT1224">
            <v>3079372000</v>
          </cell>
          <cell r="AU1224">
            <v>3217535000</v>
          </cell>
          <cell r="AV1224">
            <v>2187150000</v>
          </cell>
          <cell r="AW1224">
            <v>2651505000</v>
          </cell>
          <cell r="AX1224">
            <v>367266000</v>
          </cell>
        </row>
        <row r="1225">
          <cell r="A1225" t="str">
            <v>002654.SZ</v>
          </cell>
          <cell r="B1225" t="str">
            <v>万润科技</v>
          </cell>
          <cell r="C1225">
            <v>3244837522.22</v>
          </cell>
          <cell r="D1225">
            <v>0</v>
          </cell>
          <cell r="E1225">
            <v>0</v>
          </cell>
          <cell r="F1225">
            <v>0</v>
          </cell>
          <cell r="G1225">
            <v>2770258578.01</v>
          </cell>
          <cell r="H1225">
            <v>33586096.09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9814808.52</v>
          </cell>
          <cell r="P1225">
            <v>77333550.7</v>
          </cell>
          <cell r="Q1225">
            <v>133702026.7</v>
          </cell>
          <cell r="R1225">
            <v>79024490.61</v>
          </cell>
          <cell r="S1225">
            <v>36036832.62</v>
          </cell>
          <cell r="T1225">
            <v>-2432048.17</v>
          </cell>
          <cell r="U1225">
            <v>-54.75</v>
          </cell>
          <cell r="V1225">
            <v>0</v>
          </cell>
          <cell r="W1225">
            <v>-3059209.89</v>
          </cell>
          <cell r="X1225">
            <v>38954996.17</v>
          </cell>
          <cell r="Y1225">
            <v>27736407.22</v>
          </cell>
          <cell r="Z1225">
            <v>-51011.12</v>
          </cell>
        </row>
        <row r="1225">
          <cell r="AB1225">
            <v>5089111.82</v>
          </cell>
          <cell r="AC1225">
            <v>1136127.57</v>
          </cell>
          <cell r="AD1225">
            <v>-962026.95</v>
          </cell>
          <cell r="AE1225">
            <v>3244837522.22</v>
          </cell>
          <cell r="AF1225">
            <v>3106170287.16</v>
          </cell>
          <cell r="AG1225">
            <v>66433562.49</v>
          </cell>
          <cell r="AH1225">
            <v>70386546.74</v>
          </cell>
          <cell r="AI1225">
            <v>71348573.69</v>
          </cell>
          <cell r="AJ1225">
            <v>474578944.21</v>
          </cell>
          <cell r="AK1225">
            <v>0.146256612529958</v>
          </cell>
          <cell r="AL1225">
            <v>323658299.5</v>
          </cell>
          <cell r="AM1225">
            <v>0.00302474575469192</v>
          </cell>
          <cell r="AN1225">
            <v>0.0238327959937702</v>
          </cell>
          <cell r="AO1225">
            <v>0.0412045366784732</v>
          </cell>
          <cell r="AP1225">
            <v>0.0243539129675542</v>
          </cell>
          <cell r="AQ1225">
            <v>150920644.71</v>
          </cell>
          <cell r="AR1225">
            <v>115845839.04</v>
          </cell>
          <cell r="AS1225">
            <v>-52456781.94</v>
          </cell>
          <cell r="AT1225">
            <v>151882671.66</v>
          </cell>
          <cell r="AU1225">
            <v>114883812.09</v>
          </cell>
          <cell r="AV1225">
            <v>74375557.0799996</v>
          </cell>
          <cell r="AW1225">
            <v>66433562.49</v>
          </cell>
          <cell r="AX1225">
            <v>-5491203.31</v>
          </cell>
        </row>
        <row r="1226">
          <cell r="A1226" t="str">
            <v>605196.SH</v>
          </cell>
          <cell r="B1226" t="str">
            <v>华通线缆</v>
          </cell>
          <cell r="C1226">
            <v>3240338266.6</v>
          </cell>
          <cell r="D1226">
            <v>0</v>
          </cell>
          <cell r="E1226">
            <v>0</v>
          </cell>
          <cell r="F1226">
            <v>0</v>
          </cell>
          <cell r="G1226">
            <v>2838069054.71</v>
          </cell>
          <cell r="H1226">
            <v>32946567.83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12277649.73</v>
          </cell>
          <cell r="P1226">
            <v>35548916.4</v>
          </cell>
          <cell r="Q1226">
            <v>96906185.64</v>
          </cell>
          <cell r="R1226">
            <v>104242630.21</v>
          </cell>
          <cell r="S1226">
            <v>64133186.94</v>
          </cell>
          <cell r="T1226">
            <v>5996250.6</v>
          </cell>
          <cell r="U1226">
            <v>-165319.3</v>
          </cell>
          <cell r="V1226">
            <v>0</v>
          </cell>
          <cell r="W1226">
            <v>4307932.8</v>
          </cell>
          <cell r="X1226">
            <v>14244121.26</v>
          </cell>
          <cell r="Y1226">
            <v>7782662.75</v>
          </cell>
          <cell r="Z1226">
            <v>2479005.35</v>
          </cell>
        </row>
        <row r="1226">
          <cell r="AB1226">
            <v>61465.31</v>
          </cell>
          <cell r="AC1226">
            <v>4333319.01</v>
          </cell>
          <cell r="AD1226">
            <v>31245228.47</v>
          </cell>
          <cell r="AE1226">
            <v>3240338266.6</v>
          </cell>
          <cell r="AF1226">
            <v>3151177623.63</v>
          </cell>
          <cell r="AG1226">
            <v>79917047.7099998</v>
          </cell>
          <cell r="AH1226">
            <v>75645194.0099998</v>
          </cell>
          <cell r="AI1226">
            <v>44399965.5399998</v>
          </cell>
          <cell r="AJ1226">
            <v>402269211.89</v>
          </cell>
          <cell r="AK1226">
            <v>0.124144203102626</v>
          </cell>
          <cell r="AL1226">
            <v>261029898.43</v>
          </cell>
          <cell r="AM1226">
            <v>0.00378900248055973</v>
          </cell>
          <cell r="AN1226">
            <v>0.0109707423963797</v>
          </cell>
          <cell r="AO1226">
            <v>0.0299061942510345</v>
          </cell>
          <cell r="AP1226">
            <v>0.0321702926155852</v>
          </cell>
          <cell r="AQ1226">
            <v>141239313.46</v>
          </cell>
          <cell r="AR1226">
            <v>45860898.0499999</v>
          </cell>
          <cell r="AS1226">
            <v>-125567181.094</v>
          </cell>
          <cell r="AT1226">
            <v>109994084.99</v>
          </cell>
          <cell r="AU1226">
            <v>77106126.5199999</v>
          </cell>
          <cell r="AV1226">
            <v>100799483.42</v>
          </cell>
          <cell r="AW1226">
            <v>79917047.7099998</v>
          </cell>
          <cell r="AX1226">
            <v>10469502.7</v>
          </cell>
        </row>
        <row r="1227">
          <cell r="A1227" t="str">
            <v>603053.SH</v>
          </cell>
          <cell r="B1227" t="str">
            <v>成都燃气</v>
          </cell>
          <cell r="C1227">
            <v>3240120082.47</v>
          </cell>
          <cell r="D1227">
            <v>0</v>
          </cell>
          <cell r="E1227">
            <v>0</v>
          </cell>
          <cell r="F1227">
            <v>0</v>
          </cell>
          <cell r="G1227">
            <v>2464840434.65</v>
          </cell>
          <cell r="H1227">
            <v>594997.84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14719625.21</v>
          </cell>
          <cell r="P1227">
            <v>211290549.11</v>
          </cell>
          <cell r="Q1227">
            <v>119368371.55</v>
          </cell>
          <cell r="R1227">
            <v>18064882.04</v>
          </cell>
          <cell r="S1227">
            <v>-47552496.3</v>
          </cell>
          <cell r="T1227">
            <v>54880590.77</v>
          </cell>
          <cell r="U1227">
            <v>51938090.77</v>
          </cell>
          <cell r="V1227">
            <v>0</v>
          </cell>
          <cell r="W1227">
            <v>0</v>
          </cell>
          <cell r="X1227">
            <v>4204272.44</v>
          </cell>
          <cell r="Y1227">
            <v>0</v>
          </cell>
          <cell r="Z1227">
            <v>-180267.36</v>
          </cell>
        </row>
        <row r="1227">
          <cell r="AB1227">
            <v>16089382.3</v>
          </cell>
          <cell r="AC1227">
            <v>63433.37</v>
          </cell>
          <cell r="AD1227">
            <v>74826680.33</v>
          </cell>
          <cell r="AE1227">
            <v>3240120082.47</v>
          </cell>
          <cell r="AF1227">
            <v>2780731366.26</v>
          </cell>
          <cell r="AG1227">
            <v>509884767.18</v>
          </cell>
          <cell r="AH1227">
            <v>525910716.11</v>
          </cell>
          <cell r="AI1227">
            <v>451084035.78</v>
          </cell>
          <cell r="AJ1227">
            <v>775279647.82</v>
          </cell>
          <cell r="AK1227">
            <v>0.239274973793252</v>
          </cell>
          <cell r="AL1227">
            <v>347417478.98</v>
          </cell>
          <cell r="AM1227">
            <v>0.00454292582847083</v>
          </cell>
          <cell r="AN1227">
            <v>0.065210715569816</v>
          </cell>
          <cell r="AO1227">
            <v>0.0368407245755544</v>
          </cell>
          <cell r="AP1227">
            <v>0.00557537423928709</v>
          </cell>
          <cell r="AQ1227">
            <v>427862168.84</v>
          </cell>
          <cell r="AR1227">
            <v>400587984.81</v>
          </cell>
          <cell r="AS1227">
            <v>90075987.498</v>
          </cell>
          <cell r="AT1227">
            <v>353035488.51</v>
          </cell>
          <cell r="AU1227">
            <v>475414665.14</v>
          </cell>
          <cell r="AV1227">
            <v>406856682.27</v>
          </cell>
          <cell r="AW1227">
            <v>509884767.18</v>
          </cell>
          <cell r="AX1227">
            <v>2942500</v>
          </cell>
        </row>
        <row r="1228">
          <cell r="A1228" t="str">
            <v>600110.SH</v>
          </cell>
          <cell r="B1228" t="str">
            <v>诺德股份</v>
          </cell>
          <cell r="C1228">
            <v>3235992820.39</v>
          </cell>
          <cell r="D1228">
            <v>0</v>
          </cell>
          <cell r="E1228">
            <v>0</v>
          </cell>
          <cell r="F1228">
            <v>0</v>
          </cell>
          <cell r="G1228">
            <v>2445669609.45</v>
          </cell>
          <cell r="H1228">
            <v>161544673.38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19617110.58</v>
          </cell>
          <cell r="P1228">
            <v>29419354.81</v>
          </cell>
          <cell r="Q1228">
            <v>141017255.14</v>
          </cell>
          <cell r="R1228">
            <v>112388858.17</v>
          </cell>
          <cell r="S1228">
            <v>159258318.67</v>
          </cell>
          <cell r="T1228">
            <v>8255430.94</v>
          </cell>
          <cell r="U1228">
            <v>2119768.89</v>
          </cell>
          <cell r="V1228">
            <v>0</v>
          </cell>
          <cell r="W1228">
            <v>0</v>
          </cell>
          <cell r="X1228">
            <v>5902498.81</v>
          </cell>
          <cell r="Y1228">
            <v>4109467.07</v>
          </cell>
          <cell r="Z1228">
            <v>-197057.26</v>
          </cell>
        </row>
        <row r="1228">
          <cell r="AB1228">
            <v>4032214.69</v>
          </cell>
          <cell r="AC1228">
            <v>884113.55</v>
          </cell>
          <cell r="AD1228">
            <v>29802890.53</v>
          </cell>
          <cell r="AE1228">
            <v>3235992820.39</v>
          </cell>
          <cell r="AF1228">
            <v>2907370506.82</v>
          </cell>
          <cell r="AG1228">
            <v>326668721.37</v>
          </cell>
          <cell r="AH1228">
            <v>329816822.51</v>
          </cell>
          <cell r="AI1228">
            <v>300013931.98</v>
          </cell>
          <cell r="AJ1228">
            <v>790323210.94</v>
          </cell>
          <cell r="AK1228">
            <v>0.244228975404448</v>
          </cell>
          <cell r="AL1228">
            <v>303403944.63</v>
          </cell>
          <cell r="AM1228">
            <v>0.00606216134238387</v>
          </cell>
          <cell r="AN1228">
            <v>0.0090912917434886</v>
          </cell>
          <cell r="AO1228">
            <v>0.0435777404237271</v>
          </cell>
          <cell r="AP1228">
            <v>0.0347308737713624</v>
          </cell>
          <cell r="AQ1228">
            <v>486919266.31</v>
          </cell>
          <cell r="AR1228">
            <v>297858057.11</v>
          </cell>
          <cell r="AS1228">
            <v>-2034192.80599999</v>
          </cell>
          <cell r="AT1228">
            <v>457116375.78</v>
          </cell>
          <cell r="AU1228">
            <v>327660947.64</v>
          </cell>
          <cell r="AV1228">
            <v>316126935.72</v>
          </cell>
          <cell r="AW1228">
            <v>326668721.37</v>
          </cell>
          <cell r="AX1228">
            <v>6135662.05</v>
          </cell>
        </row>
        <row r="1229">
          <cell r="A1229" t="str">
            <v>600386.SH</v>
          </cell>
          <cell r="B1229" t="str">
            <v>北巴传媒</v>
          </cell>
          <cell r="C1229">
            <v>3235772579.89</v>
          </cell>
          <cell r="D1229">
            <v>0</v>
          </cell>
          <cell r="E1229">
            <v>0</v>
          </cell>
          <cell r="F1229">
            <v>0</v>
          </cell>
          <cell r="G1229">
            <v>2601397825.08</v>
          </cell>
          <cell r="H1229">
            <v>63135484.43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15887813.69</v>
          </cell>
          <cell r="P1229">
            <v>172984935.53</v>
          </cell>
          <cell r="Q1229">
            <v>182193116.54</v>
          </cell>
          <cell r="R1229">
            <v>14848080.46</v>
          </cell>
          <cell r="S1229">
            <v>60989494.12</v>
          </cell>
          <cell r="T1229">
            <v>1095120</v>
          </cell>
          <cell r="U1229">
            <v>0</v>
          </cell>
          <cell r="V1229">
            <v>0</v>
          </cell>
          <cell r="W1229">
            <v>0</v>
          </cell>
          <cell r="X1229">
            <v>3301601.18</v>
          </cell>
          <cell r="Y1229">
            <v>0</v>
          </cell>
          <cell r="Z1229">
            <v>2854721.58</v>
          </cell>
        </row>
        <row r="1229">
          <cell r="AB1229">
            <v>805329.76</v>
          </cell>
          <cell r="AC1229">
            <v>8199271.51</v>
          </cell>
          <cell r="AD1229">
            <v>48662675.41</v>
          </cell>
          <cell r="AE1229">
            <v>3235772579.89</v>
          </cell>
          <cell r="AF1229">
            <v>3048301265.42</v>
          </cell>
          <cell r="AG1229">
            <v>188119554.87</v>
          </cell>
          <cell r="AH1229">
            <v>180725613.12</v>
          </cell>
          <cell r="AI1229">
            <v>132062937.71</v>
          </cell>
          <cell r="AJ1229">
            <v>634374754.81</v>
          </cell>
          <cell r="AK1229">
            <v>0.196050476091112</v>
          </cell>
          <cell r="AL1229">
            <v>393307887.97</v>
          </cell>
          <cell r="AM1229">
            <v>0.00491005263742612</v>
          </cell>
          <cell r="AN1229">
            <v>0.0534601648475186</v>
          </cell>
          <cell r="AO1229">
            <v>0.0563059090346188</v>
          </cell>
          <cell r="AP1229">
            <v>0.00458872806830719</v>
          </cell>
          <cell r="AQ1229">
            <v>241066866.84</v>
          </cell>
          <cell r="AR1229">
            <v>131414697.31</v>
          </cell>
          <cell r="AS1229">
            <v>-15836398.4268</v>
          </cell>
          <cell r="AT1229">
            <v>192404191.43</v>
          </cell>
          <cell r="AU1229">
            <v>180077372.72</v>
          </cell>
          <cell r="AV1229">
            <v>184878444.56</v>
          </cell>
          <cell r="AW1229">
            <v>188119554.87</v>
          </cell>
          <cell r="AX1229">
            <v>1095120</v>
          </cell>
        </row>
        <row r="1230">
          <cell r="A1230" t="str">
            <v>603916.SH</v>
          </cell>
          <cell r="B1230" t="str">
            <v>苏博特</v>
          </cell>
          <cell r="C1230">
            <v>3232481646.48</v>
          </cell>
          <cell r="D1230">
            <v>0</v>
          </cell>
          <cell r="E1230">
            <v>0</v>
          </cell>
          <cell r="F1230">
            <v>0</v>
          </cell>
          <cell r="G1230">
            <v>2135908579.29</v>
          </cell>
          <cell r="H1230">
            <v>40618047.94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26418379.96</v>
          </cell>
          <cell r="P1230">
            <v>221229117.63</v>
          </cell>
          <cell r="Q1230">
            <v>194943235.83</v>
          </cell>
          <cell r="R1230">
            <v>146927100.23</v>
          </cell>
          <cell r="S1230">
            <v>40677992.36</v>
          </cell>
          <cell r="T1230">
            <v>5352850.35</v>
          </cell>
          <cell r="U1230">
            <v>3176321.44</v>
          </cell>
          <cell r="V1230">
            <v>0</v>
          </cell>
          <cell r="W1230">
            <v>0</v>
          </cell>
          <cell r="X1230">
            <v>23238625.03</v>
          </cell>
          <cell r="Y1230">
            <v>-244691.99</v>
          </cell>
          <cell r="Z1230">
            <v>-278678.33</v>
          </cell>
        </row>
        <row r="1230">
          <cell r="AB1230">
            <v>747966.15</v>
          </cell>
          <cell r="AC1230">
            <v>1265074.79</v>
          </cell>
          <cell r="AD1230">
            <v>65305808.98</v>
          </cell>
          <cell r="AE1230">
            <v>3232481646.48</v>
          </cell>
          <cell r="AF1230">
            <v>2766104405.3</v>
          </cell>
          <cell r="AG1230">
            <v>448457480.16</v>
          </cell>
          <cell r="AH1230">
            <v>447940371.52</v>
          </cell>
          <cell r="AI1230">
            <v>382634562.54</v>
          </cell>
          <cell r="AJ1230">
            <v>1096573067.19</v>
          </cell>
          <cell r="AK1230">
            <v>0.339235666932281</v>
          </cell>
          <cell r="AL1230">
            <v>589790250.3</v>
          </cell>
          <cell r="AM1230">
            <v>0.00817278575696422</v>
          </cell>
          <cell r="AN1230">
            <v>0.0684394040940361</v>
          </cell>
          <cell r="AO1230">
            <v>0.0603076079464466</v>
          </cell>
          <cell r="AP1230">
            <v>0.0454533439934596</v>
          </cell>
          <cell r="AQ1230">
            <v>506782816.89</v>
          </cell>
          <cell r="AR1230">
            <v>400799015.55</v>
          </cell>
          <cell r="AS1230">
            <v>101687316.2772</v>
          </cell>
          <cell r="AT1230">
            <v>441477007.91</v>
          </cell>
          <cell r="AU1230">
            <v>466104824.53</v>
          </cell>
          <cell r="AV1230">
            <v>443164574.23</v>
          </cell>
          <cell r="AW1230">
            <v>448457480.16</v>
          </cell>
          <cell r="AX1230">
            <v>2176528.91</v>
          </cell>
        </row>
        <row r="1231">
          <cell r="A1231" t="str">
            <v>603569.SH</v>
          </cell>
          <cell r="B1231" t="str">
            <v>长久物流</v>
          </cell>
          <cell r="C1231">
            <v>3231357033.46</v>
          </cell>
          <cell r="D1231">
            <v>0</v>
          </cell>
          <cell r="E1231">
            <v>0</v>
          </cell>
          <cell r="F1231">
            <v>0</v>
          </cell>
          <cell r="G1231">
            <v>3038708453.26</v>
          </cell>
          <cell r="H1231">
            <v>17313958.79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21855268.48</v>
          </cell>
          <cell r="P1231">
            <v>60470369.03</v>
          </cell>
          <cell r="Q1231">
            <v>147223196.42</v>
          </cell>
          <cell r="R1231">
            <v>4090673.15</v>
          </cell>
          <cell r="S1231">
            <v>50112227.32</v>
          </cell>
          <cell r="T1231">
            <v>4246526.03</v>
          </cell>
          <cell r="U1231">
            <v>3312827.09</v>
          </cell>
          <cell r="V1231">
            <v>0</v>
          </cell>
          <cell r="W1231">
            <v>0</v>
          </cell>
          <cell r="X1231">
            <v>-4423330.92</v>
          </cell>
          <cell r="Y1231">
            <v>0</v>
          </cell>
          <cell r="Z1231">
            <v>310499.36</v>
          </cell>
        </row>
        <row r="1231">
          <cell r="AB1231">
            <v>34687882.03</v>
          </cell>
          <cell r="AC1231">
            <v>2608239.84</v>
          </cell>
          <cell r="AD1231">
            <v>29903048.86</v>
          </cell>
          <cell r="AE1231">
            <v>3231357033.46</v>
          </cell>
          <cell r="AF1231">
            <v>3322460187.66</v>
          </cell>
          <cell r="AG1231">
            <v>-82122797.8900008</v>
          </cell>
          <cell r="AH1231">
            <v>-50043155.7000008</v>
          </cell>
          <cell r="AI1231">
            <v>-79946204.5600008</v>
          </cell>
          <cell r="AJ1231">
            <v>192648580.2</v>
          </cell>
          <cell r="AK1231">
            <v>0.0596184755213261</v>
          </cell>
          <cell r="AL1231">
            <v>201559864.89</v>
          </cell>
          <cell r="AM1231">
            <v>0.00676349541498926</v>
          </cell>
          <cell r="AN1231">
            <v>0.0187136142505587</v>
          </cell>
          <cell r="AO1231">
            <v>0.0455607953239261</v>
          </cell>
          <cell r="AP1231">
            <v>0.00126593041488204</v>
          </cell>
          <cell r="AQ1231">
            <v>-8911284.69000021</v>
          </cell>
          <cell r="AR1231">
            <v>-88926560.8700002</v>
          </cell>
          <cell r="AS1231">
            <v>-275667866.4748</v>
          </cell>
          <cell r="AT1231">
            <v>-38814333.5500002</v>
          </cell>
          <cell r="AU1231">
            <v>-59023512.0100002</v>
          </cell>
          <cell r="AV1231">
            <v>-53571055.3900002</v>
          </cell>
          <cell r="AW1231">
            <v>-82122797.8900008</v>
          </cell>
          <cell r="AX1231">
            <v>933698.94</v>
          </cell>
        </row>
        <row r="1232">
          <cell r="A1232" t="str">
            <v>600261.SH</v>
          </cell>
          <cell r="B1232" t="str">
            <v>阳光照明</v>
          </cell>
          <cell r="C1232">
            <v>3229865043.44</v>
          </cell>
          <cell r="D1232">
            <v>0</v>
          </cell>
          <cell r="E1232">
            <v>0</v>
          </cell>
          <cell r="F1232">
            <v>0</v>
          </cell>
          <cell r="G1232">
            <v>2308292163.79</v>
          </cell>
          <cell r="H1232">
            <v>4283030.09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23398473.37</v>
          </cell>
          <cell r="P1232">
            <v>334030372.29</v>
          </cell>
          <cell r="Q1232">
            <v>248050149.65</v>
          </cell>
          <cell r="R1232">
            <v>113569759.48</v>
          </cell>
          <cell r="S1232">
            <v>1410016.35</v>
          </cell>
          <cell r="T1232">
            <v>11120729.27</v>
          </cell>
          <cell r="U1232">
            <v>820300.54</v>
          </cell>
          <cell r="V1232">
            <v>0</v>
          </cell>
          <cell r="W1232">
            <v>8386148.57</v>
          </cell>
          <cell r="X1232">
            <v>12502294.15</v>
          </cell>
          <cell r="Y1232">
            <v>3274277.57</v>
          </cell>
          <cell r="Z1232">
            <v>132380622.54</v>
          </cell>
        </row>
        <row r="1232">
          <cell r="AB1232">
            <v>1356407.46</v>
          </cell>
          <cell r="AC1232">
            <v>2265080.39</v>
          </cell>
          <cell r="AD1232">
            <v>37277055.32</v>
          </cell>
          <cell r="AE1232">
            <v>3229865043.44</v>
          </cell>
          <cell r="AF1232">
            <v>3028750934.93</v>
          </cell>
          <cell r="AG1232">
            <v>337225037.17</v>
          </cell>
          <cell r="AH1232">
            <v>336316364.24</v>
          </cell>
          <cell r="AI1232">
            <v>299039308.92</v>
          </cell>
          <cell r="AJ1232">
            <v>921572879.65</v>
          </cell>
          <cell r="AK1232">
            <v>0.285328602667705</v>
          </cell>
          <cell r="AL1232">
            <v>723231705.29</v>
          </cell>
          <cell r="AM1232">
            <v>0.00724441209007272</v>
          </cell>
          <cell r="AN1232">
            <v>0.103419297028658</v>
          </cell>
          <cell r="AO1232">
            <v>0.0767989207950967</v>
          </cell>
          <cell r="AP1232">
            <v>0.0351623854100856</v>
          </cell>
          <cell r="AQ1232">
            <v>198341174.36</v>
          </cell>
          <cell r="AR1232">
            <v>159654102.69</v>
          </cell>
          <cell r="AS1232">
            <v>-140451530.5852</v>
          </cell>
          <cell r="AT1232">
            <v>161064119.04</v>
          </cell>
          <cell r="AU1232">
            <v>196931158.01</v>
          </cell>
          <cell r="AV1232">
            <v>314845145.59</v>
          </cell>
          <cell r="AW1232">
            <v>337225037.17</v>
          </cell>
          <cell r="AX1232">
            <v>18686577.3</v>
          </cell>
        </row>
        <row r="1233">
          <cell r="A1233" t="str">
            <v>605287.SH</v>
          </cell>
          <cell r="B1233" t="str">
            <v>德才股份</v>
          </cell>
          <cell r="C1233">
            <v>3225545813.15</v>
          </cell>
          <cell r="D1233">
            <v>0</v>
          </cell>
          <cell r="E1233">
            <v>0</v>
          </cell>
          <cell r="F1233">
            <v>0</v>
          </cell>
          <cell r="G1233">
            <v>2784332289.43</v>
          </cell>
          <cell r="H1233">
            <v>39144707.37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13535914.76</v>
          </cell>
          <cell r="P1233">
            <v>13710539.19</v>
          </cell>
          <cell r="Q1233">
            <v>102735702.69</v>
          </cell>
          <cell r="R1233">
            <v>81815494.18</v>
          </cell>
          <cell r="S1233">
            <v>38120136.31</v>
          </cell>
          <cell r="T1233">
            <v>94335.13</v>
          </cell>
          <cell r="U1233">
            <v>-319908.99</v>
          </cell>
          <cell r="V1233">
            <v>0</v>
          </cell>
          <cell r="W1233">
            <v>0</v>
          </cell>
          <cell r="X1233">
            <v>18447455.76</v>
          </cell>
          <cell r="Y1233">
            <v>9954495.31</v>
          </cell>
          <cell r="Z1233">
            <v>-732220.13</v>
          </cell>
        </row>
        <row r="1233">
          <cell r="AB1233">
            <v>2750919.18</v>
          </cell>
          <cell r="AC1233">
            <v>2107952.88</v>
          </cell>
          <cell r="AD1233">
            <v>35238859.73</v>
          </cell>
          <cell r="AE1233">
            <v>3225545813.15</v>
          </cell>
          <cell r="AF1233">
            <v>3034250076.56</v>
          </cell>
          <cell r="AG1233">
            <v>162255900.52</v>
          </cell>
          <cell r="AH1233">
            <v>162898866.82</v>
          </cell>
          <cell r="AI1233">
            <v>127660007.09</v>
          </cell>
          <cell r="AJ1233">
            <v>441213523.72</v>
          </cell>
          <cell r="AK1233">
            <v>0.136787244478515</v>
          </cell>
          <cell r="AL1233">
            <v>221109179.83</v>
          </cell>
          <cell r="AM1233">
            <v>0.00419647264187549</v>
          </cell>
          <cell r="AN1233">
            <v>0.00425061058940923</v>
          </cell>
          <cell r="AO1233">
            <v>0.0318506412995791</v>
          </cell>
          <cell r="AP1233">
            <v>0.0253648526232218</v>
          </cell>
          <cell r="AQ1233">
            <v>220104343.89</v>
          </cell>
          <cell r="AR1233">
            <v>146745347.85</v>
          </cell>
          <cell r="AS1233">
            <v>24218157.8532</v>
          </cell>
          <cell r="AT1233">
            <v>184865484.16</v>
          </cell>
          <cell r="AU1233">
            <v>181984207.58</v>
          </cell>
          <cell r="AV1233">
            <v>161136994.33</v>
          </cell>
          <cell r="AW1233">
            <v>162255900.52</v>
          </cell>
          <cell r="AX1233">
            <v>414244.12</v>
          </cell>
        </row>
        <row r="1234">
          <cell r="A1234" t="str">
            <v>002643.SZ</v>
          </cell>
          <cell r="B1234" t="str">
            <v>万润股份</v>
          </cell>
          <cell r="C1234">
            <v>3225232963.87</v>
          </cell>
          <cell r="D1234">
            <v>0</v>
          </cell>
          <cell r="E1234">
            <v>0</v>
          </cell>
          <cell r="F1234">
            <v>0</v>
          </cell>
          <cell r="G1234">
            <v>2043960967.84</v>
          </cell>
          <cell r="H1234">
            <v>14249546.36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24940849.51</v>
          </cell>
          <cell r="P1234">
            <v>109145892.12</v>
          </cell>
          <cell r="Q1234">
            <v>190809184.27</v>
          </cell>
          <cell r="R1234">
            <v>212575728.79</v>
          </cell>
          <cell r="S1234">
            <v>19756283.36</v>
          </cell>
          <cell r="T1234">
            <v>5280762.22</v>
          </cell>
          <cell r="U1234">
            <v>451863</v>
          </cell>
          <cell r="V1234">
            <v>0</v>
          </cell>
          <cell r="W1234">
            <v>0</v>
          </cell>
          <cell r="X1234">
            <v>947021</v>
          </cell>
          <cell r="Y1234">
            <v>12768423.45</v>
          </cell>
          <cell r="Z1234">
            <v>17847.58</v>
          </cell>
        </row>
        <row r="1234">
          <cell r="AB1234">
            <v>1790077.99</v>
          </cell>
          <cell r="AC1234">
            <v>1620212.07</v>
          </cell>
          <cell r="AD1234">
            <v>98244696.51</v>
          </cell>
          <cell r="AE1234">
            <v>3225232963.87</v>
          </cell>
          <cell r="AF1234">
            <v>2601188905.89</v>
          </cell>
          <cell r="AG1234">
            <v>615627223.33</v>
          </cell>
          <cell r="AH1234">
            <v>615797089.25</v>
          </cell>
          <cell r="AI1234">
            <v>517552392.74</v>
          </cell>
          <cell r="AJ1234">
            <v>1181271996.03</v>
          </cell>
          <cell r="AK1234">
            <v>0.366259432810886</v>
          </cell>
          <cell r="AL1234">
            <v>550070212.22</v>
          </cell>
          <cell r="AM1234">
            <v>0.00773303813690194</v>
          </cell>
          <cell r="AN1234">
            <v>0.0338412428939813</v>
          </cell>
          <cell r="AO1234">
            <v>0.0591613649021637</v>
          </cell>
          <cell r="AP1234">
            <v>0.0659101935182157</v>
          </cell>
          <cell r="AQ1234">
            <v>631201783.81</v>
          </cell>
          <cell r="AR1234">
            <v>513200803.94</v>
          </cell>
          <cell r="AS1234">
            <v>75097514.9544</v>
          </cell>
          <cell r="AT1234">
            <v>532957087.3</v>
          </cell>
          <cell r="AU1234">
            <v>611445500.45</v>
          </cell>
          <cell r="AV1234">
            <v>615853198.11</v>
          </cell>
          <cell r="AW1234">
            <v>615627223.33</v>
          </cell>
          <cell r="AX1234">
            <v>4828899.22</v>
          </cell>
        </row>
        <row r="1235">
          <cell r="A1235" t="str">
            <v>000407.SZ</v>
          </cell>
          <cell r="B1235" t="str">
            <v>胜利股份</v>
          </cell>
          <cell r="C1235">
            <v>3216308580.46</v>
          </cell>
          <cell r="D1235">
            <v>0</v>
          </cell>
          <cell r="E1235">
            <v>0</v>
          </cell>
          <cell r="F1235">
            <v>0</v>
          </cell>
          <cell r="G1235">
            <v>2724748165.24</v>
          </cell>
          <cell r="H1235">
            <v>111603944.05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8866677.09</v>
          </cell>
          <cell r="P1235">
            <v>175817189.02</v>
          </cell>
          <cell r="Q1235">
            <v>126099200.57</v>
          </cell>
          <cell r="R1235">
            <v>21846104.23</v>
          </cell>
          <cell r="S1235">
            <v>97132220.31</v>
          </cell>
          <cell r="T1235">
            <v>242768462.29</v>
          </cell>
          <cell r="U1235">
            <v>242768462.29</v>
          </cell>
          <cell r="V1235">
            <v>0</v>
          </cell>
          <cell r="W1235">
            <v>0</v>
          </cell>
          <cell r="X1235">
            <v>2507823.59</v>
          </cell>
          <cell r="Y1235">
            <v>-38220.8</v>
          </cell>
          <cell r="Z1235">
            <v>3261650.45</v>
          </cell>
        </row>
        <row r="1235">
          <cell r="AB1235">
            <v>817411.33</v>
          </cell>
          <cell r="AC1235">
            <v>4884919.95</v>
          </cell>
          <cell r="AD1235">
            <v>91559589.69</v>
          </cell>
          <cell r="AE1235">
            <v>3216308580.46</v>
          </cell>
          <cell r="AF1235">
            <v>3154509556.46</v>
          </cell>
          <cell r="AG1235">
            <v>305359533.95</v>
          </cell>
          <cell r="AH1235">
            <v>301292025.33</v>
          </cell>
          <cell r="AI1235">
            <v>209732435.64</v>
          </cell>
          <cell r="AJ1235">
            <v>491560415.22</v>
          </cell>
          <cell r="AK1235">
            <v>0.152833723171455</v>
          </cell>
          <cell r="AL1235">
            <v>336658458.73</v>
          </cell>
          <cell r="AM1235">
            <v>0.00275678681575133</v>
          </cell>
          <cell r="AN1235">
            <v>0.0546642788220446</v>
          </cell>
          <cell r="AO1235">
            <v>0.0392061885280812</v>
          </cell>
          <cell r="AP1235">
            <v>0.00679229112614423</v>
          </cell>
          <cell r="AQ1235">
            <v>154901956.49</v>
          </cell>
          <cell r="AR1235">
            <v>-33789853.5099998</v>
          </cell>
          <cell r="AS1235">
            <v>-244243155.8244</v>
          </cell>
          <cell r="AT1235">
            <v>63342366.8000003</v>
          </cell>
          <cell r="AU1235">
            <v>57769736.1800002</v>
          </cell>
          <cell r="AV1235">
            <v>48119347.9200003</v>
          </cell>
          <cell r="AW1235">
            <v>305359533.95</v>
          </cell>
          <cell r="AX1235">
            <v>0</v>
          </cell>
        </row>
        <row r="1236">
          <cell r="A1236" t="str">
            <v>601500.SH</v>
          </cell>
          <cell r="B1236" t="str">
            <v>通用股份</v>
          </cell>
          <cell r="C1236">
            <v>3213963506.95</v>
          </cell>
          <cell r="D1236">
            <v>0</v>
          </cell>
          <cell r="E1236">
            <v>0</v>
          </cell>
          <cell r="F1236">
            <v>0</v>
          </cell>
          <cell r="G1236">
            <v>2868823129.45</v>
          </cell>
          <cell r="H1236">
            <v>53118139.42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15710125.42</v>
          </cell>
          <cell r="P1236">
            <v>79379062.02</v>
          </cell>
          <cell r="Q1236">
            <v>103028184.7</v>
          </cell>
          <cell r="R1236">
            <v>82387895.64</v>
          </cell>
          <cell r="S1236">
            <v>67911389.21</v>
          </cell>
          <cell r="T1236">
            <v>19121676.73</v>
          </cell>
          <cell r="U1236">
            <v>18194332.63</v>
          </cell>
          <cell r="V1236">
            <v>0</v>
          </cell>
          <cell r="W1236">
            <v>-1186938.56</v>
          </cell>
          <cell r="X1236">
            <v>13136801.69</v>
          </cell>
          <cell r="Y1236">
            <v>4027234.17</v>
          </cell>
          <cell r="Z1236">
            <v>11984550.71</v>
          </cell>
        </row>
        <row r="1236">
          <cell r="AB1236">
            <v>837731.13</v>
          </cell>
          <cell r="AC1236">
            <v>262738.36</v>
          </cell>
          <cell r="AD1236">
            <v>-1367895.36</v>
          </cell>
          <cell r="AE1236">
            <v>3213963506.95</v>
          </cell>
          <cell r="AF1236">
            <v>3217239786.44</v>
          </cell>
          <cell r="AG1236">
            <v>9478973.53000023</v>
          </cell>
          <cell r="AH1236">
            <v>10053966.3000002</v>
          </cell>
          <cell r="AI1236">
            <v>11421861.6600002</v>
          </cell>
          <cell r="AJ1236">
            <v>345140377.5</v>
          </cell>
          <cell r="AK1236">
            <v>0.107387771128594</v>
          </cell>
          <cell r="AL1236">
            <v>283957509.18</v>
          </cell>
          <cell r="AM1236">
            <v>0.00488808456786389</v>
          </cell>
          <cell r="AN1236">
            <v>0.0246981839863295</v>
          </cell>
          <cell r="AO1236">
            <v>0.0320564264271227</v>
          </cell>
          <cell r="AP1236">
            <v>0.0256343594013564</v>
          </cell>
          <cell r="AQ1236">
            <v>61182868.32</v>
          </cell>
          <cell r="AR1236">
            <v>-5360625.53</v>
          </cell>
          <cell r="AS1236">
            <v>-349972264.194</v>
          </cell>
          <cell r="AT1236">
            <v>62550763.68</v>
          </cell>
          <cell r="AU1236">
            <v>-6728520.89</v>
          </cell>
          <cell r="AV1236">
            <v>6337485.15000001</v>
          </cell>
          <cell r="AW1236">
            <v>9478973.53000023</v>
          </cell>
          <cell r="AX1236">
            <v>-259594.459999999</v>
          </cell>
        </row>
        <row r="1237">
          <cell r="A1237" t="str">
            <v>605507.SH</v>
          </cell>
          <cell r="B1237" t="str">
            <v>国邦医药</v>
          </cell>
          <cell r="C1237">
            <v>3213201476.59</v>
          </cell>
          <cell r="D1237">
            <v>0</v>
          </cell>
          <cell r="E1237">
            <v>0</v>
          </cell>
          <cell r="F1237">
            <v>0</v>
          </cell>
          <cell r="G1237">
            <v>2218952799.65</v>
          </cell>
          <cell r="H1237">
            <v>22925029.99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18344413.9</v>
          </cell>
          <cell r="P1237">
            <v>55170762.68</v>
          </cell>
          <cell r="Q1237">
            <v>185676414.78</v>
          </cell>
          <cell r="R1237">
            <v>106211901.82</v>
          </cell>
          <cell r="S1237">
            <v>20810750.92</v>
          </cell>
          <cell r="T1237">
            <v>986837.07</v>
          </cell>
          <cell r="U1237">
            <v>-594717.97</v>
          </cell>
          <cell r="V1237">
            <v>0</v>
          </cell>
          <cell r="W1237">
            <v>0</v>
          </cell>
          <cell r="X1237">
            <v>117815.23</v>
          </cell>
          <cell r="Y1237">
            <v>20944702.51</v>
          </cell>
          <cell r="Z1237">
            <v>448748.24</v>
          </cell>
        </row>
        <row r="1237">
          <cell r="AB1237">
            <v>10035580.07</v>
          </cell>
          <cell r="AC1237">
            <v>6031893.64</v>
          </cell>
          <cell r="AD1237">
            <v>79436845.38</v>
          </cell>
          <cell r="AE1237">
            <v>3213201476.59</v>
          </cell>
          <cell r="AF1237">
            <v>2605167043.75</v>
          </cell>
          <cell r="AG1237">
            <v>588407500.41</v>
          </cell>
          <cell r="AH1237">
            <v>592411186.84</v>
          </cell>
          <cell r="AI1237">
            <v>512974341.46</v>
          </cell>
          <cell r="AJ1237">
            <v>994248676.94</v>
          </cell>
          <cell r="AK1237">
            <v>0.309426185747662</v>
          </cell>
          <cell r="AL1237">
            <v>382344509.26</v>
          </cell>
          <cell r="AM1237">
            <v>0.00570907676771889</v>
          </cell>
          <cell r="AN1237">
            <v>0.0171700290448484</v>
          </cell>
          <cell r="AO1237">
            <v>0.0577854878172932</v>
          </cell>
          <cell r="AP1237">
            <v>0.0330548527983116</v>
          </cell>
          <cell r="AQ1237">
            <v>611904167.68</v>
          </cell>
          <cell r="AR1237">
            <v>511656571.38</v>
          </cell>
          <cell r="AS1237">
            <v>-3586988.15760005</v>
          </cell>
          <cell r="AT1237">
            <v>532467322.3</v>
          </cell>
          <cell r="AU1237">
            <v>591093416.76</v>
          </cell>
          <cell r="AV1237">
            <v>585306384.27</v>
          </cell>
          <cell r="AW1237">
            <v>588407500.41</v>
          </cell>
          <cell r="AX1237">
            <v>1581555.04</v>
          </cell>
        </row>
        <row r="1238">
          <cell r="A1238" t="str">
            <v>000757.SZ</v>
          </cell>
          <cell r="B1238" t="str">
            <v>浩物股份</v>
          </cell>
          <cell r="C1238">
            <v>3210403664.42</v>
          </cell>
          <cell r="D1238">
            <v>0</v>
          </cell>
          <cell r="E1238">
            <v>0</v>
          </cell>
          <cell r="F1238">
            <v>0</v>
          </cell>
          <cell r="G1238">
            <v>2824436594.85</v>
          </cell>
          <cell r="H1238">
            <v>16413607.49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7890968.13</v>
          </cell>
          <cell r="P1238">
            <v>83614742.2</v>
          </cell>
          <cell r="Q1238">
            <v>168204659.6</v>
          </cell>
          <cell r="R1238">
            <v>14243088.21</v>
          </cell>
          <cell r="S1238">
            <v>15954819.22</v>
          </cell>
          <cell r="T1238">
            <v>603200.49</v>
          </cell>
          <cell r="U1238">
            <v>603200.49</v>
          </cell>
          <cell r="V1238">
            <v>0</v>
          </cell>
          <cell r="W1238">
            <v>36038.34</v>
          </cell>
          <cell r="X1238">
            <v>-880363.07</v>
          </cell>
          <cell r="Y1238">
            <v>8871961.14</v>
          </cell>
          <cell r="Z1238">
            <v>-30354.83</v>
          </cell>
        </row>
        <row r="1238">
          <cell r="AB1238">
            <v>129177.29</v>
          </cell>
          <cell r="AC1238">
            <v>295030.32</v>
          </cell>
          <cell r="AD1238">
            <v>17347081.52</v>
          </cell>
          <cell r="AE1238">
            <v>3210403664.42</v>
          </cell>
          <cell r="AF1238">
            <v>3114344872.21</v>
          </cell>
          <cell r="AG1238">
            <v>88676078.1400005</v>
          </cell>
          <cell r="AH1238">
            <v>88510225.1100005</v>
          </cell>
          <cell r="AI1238">
            <v>71163143.5900005</v>
          </cell>
          <cell r="AJ1238">
            <v>385967069.57</v>
          </cell>
          <cell r="AK1238">
            <v>0.120223844075299</v>
          </cell>
          <cell r="AL1238">
            <v>282991272.31</v>
          </cell>
          <cell r="AM1238">
            <v>0.00245793643255936</v>
          </cell>
          <cell r="AN1238">
            <v>0.026044931086604</v>
          </cell>
          <cell r="AO1238">
            <v>0.0523936168725961</v>
          </cell>
          <cell r="AP1238">
            <v>0.00443654122621779</v>
          </cell>
          <cell r="AQ1238">
            <v>102975797.26</v>
          </cell>
          <cell r="AR1238">
            <v>69673896.5200002</v>
          </cell>
          <cell r="AS1238">
            <v>-72590319.2671998</v>
          </cell>
          <cell r="AT1238">
            <v>85628715.7400002</v>
          </cell>
          <cell r="AU1238">
            <v>87020978.0400002</v>
          </cell>
          <cell r="AV1238">
            <v>87578051.0400002</v>
          </cell>
          <cell r="AW1238">
            <v>88676078.1400005</v>
          </cell>
          <cell r="AX1238">
            <v>36038.34</v>
          </cell>
        </row>
        <row r="1239">
          <cell r="A1239" t="str">
            <v>002913.SZ</v>
          </cell>
          <cell r="B1239" t="str">
            <v>奥士康</v>
          </cell>
          <cell r="C1239">
            <v>3207043297.2</v>
          </cell>
          <cell r="D1239">
            <v>0</v>
          </cell>
          <cell r="E1239">
            <v>0</v>
          </cell>
          <cell r="F1239">
            <v>0</v>
          </cell>
          <cell r="G1239">
            <v>2479264173.55</v>
          </cell>
          <cell r="H1239">
            <v>6812878.9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10736437.48</v>
          </cell>
          <cell r="P1239">
            <v>83566101.02</v>
          </cell>
          <cell r="Q1239">
            <v>87206157.6</v>
          </cell>
          <cell r="R1239">
            <v>143099286.56</v>
          </cell>
          <cell r="S1239">
            <v>11261767.61</v>
          </cell>
          <cell r="T1239">
            <v>31347678.67</v>
          </cell>
          <cell r="U1239">
            <v>0</v>
          </cell>
          <cell r="V1239">
            <v>0</v>
          </cell>
          <cell r="W1239">
            <v>-13239455.35</v>
          </cell>
          <cell r="X1239">
            <v>19570365.63</v>
          </cell>
          <cell r="Y1239">
            <v>2271641.36</v>
          </cell>
          <cell r="Z1239">
            <v>-6313947.19</v>
          </cell>
        </row>
        <row r="1239">
          <cell r="AB1239">
            <v>5024122.28</v>
          </cell>
          <cell r="AC1239">
            <v>1386486.12</v>
          </cell>
          <cell r="AD1239">
            <v>42113878.89</v>
          </cell>
          <cell r="AE1239">
            <v>3207043297.2</v>
          </cell>
          <cell r="AF1239">
            <v>2815133923.82</v>
          </cell>
          <cell r="AG1239">
            <v>381861642.52</v>
          </cell>
          <cell r="AH1239">
            <v>385499278.68</v>
          </cell>
          <cell r="AI1239">
            <v>343385399.79</v>
          </cell>
          <cell r="AJ1239">
            <v>727779123.65</v>
          </cell>
          <cell r="AK1239">
            <v>0.226931493031419</v>
          </cell>
          <cell r="AL1239">
            <v>323241987.86</v>
          </cell>
          <cell r="AM1239">
            <v>0.00334776817306263</v>
          </cell>
          <cell r="AN1239">
            <v>0.0260570542009706</v>
          </cell>
          <cell r="AO1239">
            <v>0.0271920736698933</v>
          </cell>
          <cell r="AP1239">
            <v>0.0446203163783092</v>
          </cell>
          <cell r="AQ1239">
            <v>404537135.79</v>
          </cell>
          <cell r="AR1239">
            <v>351161489.29</v>
          </cell>
          <cell r="AS1239">
            <v>80000835.4156</v>
          </cell>
          <cell r="AT1239">
            <v>362423256.9</v>
          </cell>
          <cell r="AU1239">
            <v>393275368.18</v>
          </cell>
          <cell r="AV1239">
            <v>368202307.91</v>
          </cell>
          <cell r="AW1239">
            <v>381861642.52</v>
          </cell>
          <cell r="AX1239">
            <v>18108223.32</v>
          </cell>
        </row>
        <row r="1240">
          <cell r="A1240" t="str">
            <v>000547.SZ</v>
          </cell>
          <cell r="B1240" t="str">
            <v>航天发展</v>
          </cell>
          <cell r="C1240">
            <v>3206854113.16</v>
          </cell>
          <cell r="D1240">
            <v>0</v>
          </cell>
          <cell r="E1240">
            <v>0</v>
          </cell>
          <cell r="F1240">
            <v>0</v>
          </cell>
          <cell r="G1240">
            <v>2112947629.92</v>
          </cell>
          <cell r="H1240">
            <v>26299757.57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9253742.7</v>
          </cell>
          <cell r="P1240">
            <v>91929212.2</v>
          </cell>
          <cell r="Q1240">
            <v>241151579.05</v>
          </cell>
          <cell r="R1240">
            <v>259385749.01</v>
          </cell>
          <cell r="S1240">
            <v>-16892499.2</v>
          </cell>
          <cell r="T1240">
            <v>36949488.37</v>
          </cell>
          <cell r="U1240">
            <v>15842914.39</v>
          </cell>
          <cell r="V1240">
            <v>0</v>
          </cell>
          <cell r="W1240">
            <v>43238236</v>
          </cell>
          <cell r="X1240">
            <v>98433294.77</v>
          </cell>
          <cell r="Y1240">
            <v>16423507.55</v>
          </cell>
          <cell r="Z1240">
            <v>10087.38</v>
          </cell>
        </row>
        <row r="1240">
          <cell r="AB1240">
            <v>8909572.06</v>
          </cell>
          <cell r="AC1240">
            <v>2942205.74</v>
          </cell>
          <cell r="AD1240">
            <v>46097212.53</v>
          </cell>
          <cell r="AE1240">
            <v>3206854113.16</v>
          </cell>
          <cell r="AF1240">
            <v>2697775413.68</v>
          </cell>
          <cell r="AG1240">
            <v>474419708.91</v>
          </cell>
          <cell r="AH1240">
            <v>480387075.23</v>
          </cell>
          <cell r="AI1240">
            <v>434289862.7</v>
          </cell>
          <cell r="AJ1240">
            <v>1093906483.24</v>
          </cell>
          <cell r="AK1240">
            <v>0.34111513796369</v>
          </cell>
          <cell r="AL1240">
            <v>612176424.19</v>
          </cell>
          <cell r="AM1240">
            <v>0.00288561386750502</v>
          </cell>
          <cell r="AN1240">
            <v>0.0286664777866724</v>
          </cell>
          <cell r="AO1240">
            <v>0.0751987993655164</v>
          </cell>
          <cell r="AP1240">
            <v>0.0808847985773834</v>
          </cell>
          <cell r="AQ1240">
            <v>481730059.05</v>
          </cell>
          <cell r="AR1240">
            <v>452525345.72</v>
          </cell>
          <cell r="AS1240">
            <v>-254992596.8056</v>
          </cell>
          <cell r="AT1240">
            <v>435632846.52</v>
          </cell>
          <cell r="AU1240">
            <v>498622558.25</v>
          </cell>
          <cell r="AV1240">
            <v>351039727.77</v>
          </cell>
          <cell r="AW1240">
            <v>474419708.91</v>
          </cell>
          <cell r="AX1240">
            <v>64344809.98</v>
          </cell>
        </row>
        <row r="1241">
          <cell r="A1241" t="str">
            <v>600727.SH</v>
          </cell>
          <cell r="B1241" t="str">
            <v>鲁北化工</v>
          </cell>
          <cell r="C1241">
            <v>3206304559.4</v>
          </cell>
          <cell r="D1241">
            <v>0</v>
          </cell>
          <cell r="E1241">
            <v>0</v>
          </cell>
          <cell r="F1241">
            <v>0</v>
          </cell>
          <cell r="G1241">
            <v>2472913612.62</v>
          </cell>
          <cell r="H1241">
            <v>9779327.1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31614012.84</v>
          </cell>
          <cell r="P1241">
            <v>15193928.11</v>
          </cell>
          <cell r="Q1241">
            <v>74734318.52</v>
          </cell>
          <cell r="R1241">
            <v>40530198.94</v>
          </cell>
          <cell r="S1241">
            <v>-6365050.98</v>
          </cell>
          <cell r="T1241">
            <v>1803154.76</v>
          </cell>
          <cell r="U1241">
            <v>0</v>
          </cell>
          <cell r="V1241">
            <v>0</v>
          </cell>
          <cell r="W1241">
            <v>439230.01</v>
          </cell>
          <cell r="X1241">
            <v>844257.15</v>
          </cell>
          <cell r="Y1241">
            <v>0</v>
          </cell>
          <cell r="Z1241">
            <v>97087.38</v>
          </cell>
        </row>
        <row r="1241">
          <cell r="AB1241">
            <v>1295398.5</v>
          </cell>
          <cell r="AC1241">
            <v>41610.35</v>
          </cell>
          <cell r="AD1241">
            <v>110476686.24</v>
          </cell>
          <cell r="AE1241">
            <v>3206304559.4</v>
          </cell>
          <cell r="AF1241">
            <v>2628621020.05</v>
          </cell>
          <cell r="AG1241">
            <v>579178754.35</v>
          </cell>
          <cell r="AH1241">
            <v>580432542.5</v>
          </cell>
          <cell r="AI1241">
            <v>469955856.26</v>
          </cell>
          <cell r="AJ1241">
            <v>733390946.78</v>
          </cell>
          <cell r="AK1241">
            <v>0.228734024854221</v>
          </cell>
          <cell r="AL1241">
            <v>160818670.26</v>
          </cell>
          <cell r="AM1241">
            <v>0.00985995318109019</v>
          </cell>
          <cell r="AN1241">
            <v>0.0047387663362969</v>
          </cell>
          <cell r="AO1241">
            <v>0.0233085526142236</v>
          </cell>
          <cell r="AP1241">
            <v>0.0126407826172272</v>
          </cell>
          <cell r="AQ1241">
            <v>572572276.52</v>
          </cell>
          <cell r="AR1241">
            <v>468460641.26</v>
          </cell>
          <cell r="AS1241">
            <v>233634316.2224</v>
          </cell>
          <cell r="AT1241">
            <v>462095590.28</v>
          </cell>
          <cell r="AU1241">
            <v>578937327.5</v>
          </cell>
          <cell r="AV1241">
            <v>560791991.5</v>
          </cell>
          <cell r="AW1241">
            <v>579178754.35</v>
          </cell>
          <cell r="AX1241">
            <v>2242384.77</v>
          </cell>
        </row>
        <row r="1242">
          <cell r="A1242" t="str">
            <v>603730.SH</v>
          </cell>
          <cell r="B1242" t="str">
            <v>岱美股份</v>
          </cell>
          <cell r="C1242">
            <v>3203230547.43</v>
          </cell>
          <cell r="D1242">
            <v>0</v>
          </cell>
          <cell r="E1242">
            <v>0</v>
          </cell>
          <cell r="F1242">
            <v>0</v>
          </cell>
          <cell r="G1242">
            <v>2263999792.3</v>
          </cell>
          <cell r="H1242">
            <v>6720907.14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14080128.64</v>
          </cell>
          <cell r="P1242">
            <v>87228556.95</v>
          </cell>
          <cell r="Q1242">
            <v>202181556.82</v>
          </cell>
          <cell r="R1242">
            <v>132481676.09</v>
          </cell>
          <cell r="S1242">
            <v>29626174.61</v>
          </cell>
          <cell r="T1242">
            <v>127970994.91</v>
          </cell>
          <cell r="U1242">
            <v>-120650.87</v>
          </cell>
          <cell r="V1242">
            <v>0</v>
          </cell>
          <cell r="W1242">
            <v>-78351756.94</v>
          </cell>
          <cell r="X1242">
            <v>3839654.89</v>
          </cell>
          <cell r="Y1242">
            <v>4412721.36</v>
          </cell>
          <cell r="Z1242">
            <v>12821.76</v>
          </cell>
        </row>
        <row r="1242">
          <cell r="AB1242">
            <v>14542169.52</v>
          </cell>
          <cell r="AC1242">
            <v>24617008.05</v>
          </cell>
          <cell r="AD1242">
            <v>82247521.37</v>
          </cell>
          <cell r="AE1242">
            <v>3203230547.43</v>
          </cell>
          <cell r="AF1242">
            <v>2729597885.41</v>
          </cell>
          <cell r="AG1242">
            <v>515012345.499999</v>
          </cell>
          <cell r="AH1242">
            <v>504937506.969999</v>
          </cell>
          <cell r="AI1242">
            <v>422689985.599999</v>
          </cell>
          <cell r="AJ1242">
            <v>939230755.13</v>
          </cell>
          <cell r="AK1242">
            <v>0.293213598341699</v>
          </cell>
          <cell r="AL1242">
            <v>450459478.39</v>
          </cell>
          <cell r="AM1242">
            <v>0.00439560263662467</v>
          </cell>
          <cell r="AN1242">
            <v>0.0272314326610006</v>
          </cell>
          <cell r="AO1242">
            <v>0.0631180159611718</v>
          </cell>
          <cell r="AP1242">
            <v>0.0413587701941379</v>
          </cell>
          <cell r="AQ1242">
            <v>488771276.74</v>
          </cell>
          <cell r="AR1242">
            <v>376897580.76</v>
          </cell>
          <cell r="AS1242">
            <v>53372389.6528</v>
          </cell>
          <cell r="AT1242">
            <v>406523755.37</v>
          </cell>
          <cell r="AU1242">
            <v>459145102.13</v>
          </cell>
          <cell r="AV1242">
            <v>488298375</v>
          </cell>
          <cell r="AW1242">
            <v>515012345.499999</v>
          </cell>
          <cell r="AX1242">
            <v>49739888.84</v>
          </cell>
        </row>
        <row r="1243">
          <cell r="A1243" t="str">
            <v>002995.SZ</v>
          </cell>
          <cell r="B1243" t="str">
            <v>天地在线</v>
          </cell>
          <cell r="C1243">
            <v>3190447333.22</v>
          </cell>
          <cell r="D1243">
            <v>0</v>
          </cell>
          <cell r="E1243">
            <v>0</v>
          </cell>
          <cell r="F1243">
            <v>0</v>
          </cell>
          <cell r="G1243">
            <v>3022009337.68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1440783.51</v>
          </cell>
          <cell r="P1243">
            <v>46881525.42</v>
          </cell>
          <cell r="Q1243">
            <v>22400863.52</v>
          </cell>
          <cell r="R1243">
            <v>44860551.25</v>
          </cell>
          <cell r="S1243">
            <v>-3201884.41</v>
          </cell>
          <cell r="T1243">
            <v>4707858.05</v>
          </cell>
          <cell r="U1243">
            <v>-283860.36</v>
          </cell>
          <cell r="V1243">
            <v>0</v>
          </cell>
          <cell r="W1243">
            <v>0</v>
          </cell>
          <cell r="X1243">
            <v>4762252</v>
          </cell>
          <cell r="Y1243">
            <v>0</v>
          </cell>
          <cell r="Z1243">
            <v>-4900.24</v>
          </cell>
        </row>
        <row r="1243">
          <cell r="AB1243">
            <v>6182996.21</v>
          </cell>
          <cell r="AC1243">
            <v>27774.38</v>
          </cell>
          <cell r="AD1243">
            <v>13159560.53</v>
          </cell>
          <cell r="AE1243">
            <v>3190447333.22</v>
          </cell>
          <cell r="AF1243">
            <v>3134391176.97</v>
          </cell>
          <cell r="AG1243">
            <v>55996862.0599995</v>
          </cell>
          <cell r="AH1243">
            <v>62152083.8899995</v>
          </cell>
          <cell r="AI1243">
            <v>48992523.3599995</v>
          </cell>
          <cell r="AJ1243">
            <v>168437995.54</v>
          </cell>
          <cell r="AK1243">
            <v>0.0527944761181818</v>
          </cell>
          <cell r="AL1243">
            <v>109428501.87</v>
          </cell>
          <cell r="AM1243">
            <v>0.000451592945916418</v>
          </cell>
          <cell r="AN1243">
            <v>0.0146943423675589</v>
          </cell>
          <cell r="AO1243">
            <v>0.00702122968361043</v>
          </cell>
          <cell r="AP1243">
            <v>0.0140608969729408</v>
          </cell>
          <cell r="AQ1243">
            <v>59009493.67</v>
          </cell>
          <cell r="AR1243">
            <v>49051817.55</v>
          </cell>
          <cell r="AS1243">
            <v>-37971359.3988</v>
          </cell>
          <cell r="AT1243">
            <v>45849933.14</v>
          </cell>
          <cell r="AU1243">
            <v>62211378.08</v>
          </cell>
          <cell r="AV1243">
            <v>48087119.6</v>
          </cell>
          <cell r="AW1243">
            <v>55996862.0599995</v>
          </cell>
          <cell r="AX1243">
            <v>4991718.41</v>
          </cell>
        </row>
        <row r="1244">
          <cell r="A1244" t="str">
            <v>601969.SH</v>
          </cell>
          <cell r="B1244" t="str">
            <v>海南矿业</v>
          </cell>
          <cell r="C1244">
            <v>3185002470</v>
          </cell>
          <cell r="D1244">
            <v>0</v>
          </cell>
          <cell r="E1244">
            <v>0</v>
          </cell>
          <cell r="F1244">
            <v>0</v>
          </cell>
          <cell r="G1244">
            <v>1594027580</v>
          </cell>
          <cell r="H1244">
            <v>49321440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102065600</v>
          </cell>
          <cell r="P1244">
            <v>10165330</v>
          </cell>
          <cell r="Q1244">
            <v>301897510</v>
          </cell>
          <cell r="R1244">
            <v>38093470</v>
          </cell>
          <cell r="S1244">
            <v>52568140</v>
          </cell>
          <cell r="T1244">
            <v>144622310</v>
          </cell>
          <cell r="U1244">
            <v>1903850</v>
          </cell>
          <cell r="V1244">
            <v>0</v>
          </cell>
          <cell r="W1244">
            <v>223767540</v>
          </cell>
          <cell r="X1244">
            <v>7581220</v>
          </cell>
          <cell r="Y1244">
            <v>97149970</v>
          </cell>
          <cell r="Z1244">
            <v>33810</v>
          </cell>
        </row>
        <row r="1244">
          <cell r="AB1244">
            <v>493610</v>
          </cell>
          <cell r="AC1244">
            <v>4451790</v>
          </cell>
          <cell r="AD1244">
            <v>274613730</v>
          </cell>
          <cell r="AE1244">
            <v>3185002470</v>
          </cell>
          <cell r="AF1244">
            <v>2098817630</v>
          </cell>
          <cell r="AG1244">
            <v>1349877310</v>
          </cell>
          <cell r="AH1244">
            <v>1345919130</v>
          </cell>
          <cell r="AI1244">
            <v>1071305400</v>
          </cell>
          <cell r="AJ1244">
            <v>1590974890</v>
          </cell>
          <cell r="AK1244">
            <v>0.499520771172275</v>
          </cell>
          <cell r="AL1244">
            <v>553330060</v>
          </cell>
          <cell r="AM1244">
            <v>0.0320456894339551</v>
          </cell>
          <cell r="AN1244">
            <v>0.00319162389848947</v>
          </cell>
          <cell r="AO1244">
            <v>0.0947872137756929</v>
          </cell>
          <cell r="AP1244">
            <v>0.0119602638801093</v>
          </cell>
          <cell r="AQ1244">
            <v>1037644830</v>
          </cell>
          <cell r="AR1244">
            <v>710462960</v>
          </cell>
          <cell r="AS1244">
            <v>253398213.6</v>
          </cell>
          <cell r="AT1244">
            <v>763031100</v>
          </cell>
          <cell r="AU1244">
            <v>985076690</v>
          </cell>
          <cell r="AV1244">
            <v>984734160</v>
          </cell>
          <cell r="AW1244">
            <v>1349877310</v>
          </cell>
          <cell r="AX1244">
            <v>366486000</v>
          </cell>
        </row>
        <row r="1245">
          <cell r="A1245" t="str">
            <v>000011.SZ</v>
          </cell>
          <cell r="B1245" t="str">
            <v>深物业A</v>
          </cell>
          <cell r="C1245">
            <v>3181490688.19</v>
          </cell>
          <cell r="D1245">
            <v>0</v>
          </cell>
          <cell r="E1245">
            <v>0</v>
          </cell>
          <cell r="F1245">
            <v>0</v>
          </cell>
          <cell r="G1245">
            <v>1084925841.75</v>
          </cell>
          <cell r="H1245">
            <v>54703527.86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935246313.19</v>
          </cell>
          <cell r="P1245">
            <v>38619575.61</v>
          </cell>
          <cell r="Q1245">
            <v>157577080.86</v>
          </cell>
          <cell r="R1245">
            <v>0</v>
          </cell>
          <cell r="S1245">
            <v>-4433328.3</v>
          </cell>
          <cell r="T1245">
            <v>4070956.16</v>
          </cell>
          <cell r="U1245">
            <v>4070956.16</v>
          </cell>
          <cell r="V1245">
            <v>0</v>
          </cell>
          <cell r="W1245">
            <v>0</v>
          </cell>
          <cell r="X1245">
            <v>6885600.31</v>
          </cell>
          <cell r="Y1245">
            <v>-14735.82</v>
          </cell>
          <cell r="Z1245">
            <v>0</v>
          </cell>
        </row>
        <row r="1245">
          <cell r="AB1245">
            <v>11820776.71</v>
          </cell>
          <cell r="AC1245">
            <v>2813222.58</v>
          </cell>
          <cell r="AD1245">
            <v>216928658.27</v>
          </cell>
          <cell r="AE1245">
            <v>3181490688.19</v>
          </cell>
          <cell r="AF1245">
            <v>2211935483.11</v>
          </cell>
          <cell r="AG1245">
            <v>966755296.75</v>
          </cell>
          <cell r="AH1245">
            <v>975762850.88</v>
          </cell>
          <cell r="AI1245">
            <v>758834192.61</v>
          </cell>
          <cell r="AJ1245">
            <v>2096564846.44</v>
          </cell>
          <cell r="AK1245">
            <v>0.658988207704851</v>
          </cell>
          <cell r="AL1245">
            <v>1122420679.71</v>
          </cell>
          <cell r="AM1245">
            <v>0.293964812363501</v>
          </cell>
          <cell r="AN1245">
            <v>0.0121388303141542</v>
          </cell>
          <cell r="AO1245">
            <v>0.0495293232964476</v>
          </cell>
          <cell r="AP1245">
            <v>0</v>
          </cell>
          <cell r="AQ1245">
            <v>974144166.73</v>
          </cell>
          <cell r="AR1245">
            <v>761648836.76</v>
          </cell>
          <cell r="AS1245">
            <v>421022129.7792</v>
          </cell>
          <cell r="AT1245">
            <v>757215508.46</v>
          </cell>
          <cell r="AU1245">
            <v>978577495.03</v>
          </cell>
          <cell r="AV1245">
            <v>903547484.43</v>
          </cell>
          <cell r="AW1245">
            <v>966755296.75</v>
          </cell>
          <cell r="AX1245">
            <v>0</v>
          </cell>
        </row>
        <row r="1246">
          <cell r="A1246" t="str">
            <v>002717.SZ</v>
          </cell>
          <cell r="B1246" t="str">
            <v>岭南股份</v>
          </cell>
          <cell r="C1246">
            <v>3181273646.95</v>
          </cell>
          <cell r="D1246">
            <v>0</v>
          </cell>
          <cell r="E1246">
            <v>0</v>
          </cell>
          <cell r="F1246">
            <v>0</v>
          </cell>
          <cell r="G1246">
            <v>2580590970.96</v>
          </cell>
          <cell r="H1246">
            <v>186150032.5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9504309.55</v>
          </cell>
          <cell r="P1246">
            <v>40633781.74</v>
          </cell>
          <cell r="Q1246">
            <v>232858624.4</v>
          </cell>
          <cell r="R1246">
            <v>132092961.23</v>
          </cell>
          <cell r="S1246">
            <v>143105513.26</v>
          </cell>
          <cell r="T1246">
            <v>58019262.44</v>
          </cell>
          <cell r="U1246">
            <v>39279562.03</v>
          </cell>
          <cell r="V1246">
            <v>0</v>
          </cell>
          <cell r="W1246">
            <v>33476.18</v>
          </cell>
          <cell r="X1246">
            <v>65976373.47</v>
          </cell>
          <cell r="Y1246">
            <v>5209257.41</v>
          </cell>
          <cell r="Z1246">
            <v>-972432.75</v>
          </cell>
        </row>
        <row r="1246">
          <cell r="AB1246">
            <v>5591934.01</v>
          </cell>
          <cell r="AC1246">
            <v>4881587.34</v>
          </cell>
          <cell r="AD1246">
            <v>-15092819.59</v>
          </cell>
          <cell r="AE1246">
            <v>3181273646.95</v>
          </cell>
          <cell r="AF1246">
            <v>3138786161.14</v>
          </cell>
          <cell r="AG1246">
            <v>28382160.7999995</v>
          </cell>
          <cell r="AH1246">
            <v>29092507.4699995</v>
          </cell>
          <cell r="AI1246">
            <v>44185327.0599995</v>
          </cell>
          <cell r="AJ1246">
            <v>600682675.99</v>
          </cell>
          <cell r="AK1246">
            <v>0.188818298157373</v>
          </cell>
          <cell r="AL1246">
            <v>419588587.66</v>
          </cell>
          <cell r="AM1246">
            <v>0.00298758000875282</v>
          </cell>
          <cell r="AN1246">
            <v>0.0127728030497964</v>
          </cell>
          <cell r="AO1246">
            <v>0.0731966659401494</v>
          </cell>
          <cell r="AP1246">
            <v>0.041522036734137</v>
          </cell>
          <cell r="AQ1246">
            <v>181094088.33</v>
          </cell>
          <cell r="AR1246">
            <v>53081394.6599998</v>
          </cell>
          <cell r="AS1246">
            <v>-335290809.4352</v>
          </cell>
          <cell r="AT1246">
            <v>196186907.92</v>
          </cell>
          <cell r="AU1246">
            <v>37988575.0699998</v>
          </cell>
          <cell r="AV1246">
            <v>-72715097.0600002</v>
          </cell>
          <cell r="AW1246">
            <v>28382160.7999995</v>
          </cell>
          <cell r="AX1246">
            <v>18773176.59</v>
          </cell>
        </row>
        <row r="1247">
          <cell r="A1247" t="str">
            <v>603198.SH</v>
          </cell>
          <cell r="B1247" t="str">
            <v>迎驾贡酒</v>
          </cell>
          <cell r="C1247">
            <v>3180375844.26</v>
          </cell>
          <cell r="D1247">
            <v>0</v>
          </cell>
          <cell r="E1247">
            <v>0</v>
          </cell>
          <cell r="F1247">
            <v>0</v>
          </cell>
          <cell r="G1247">
            <v>1002681806.37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484412204.83</v>
          </cell>
          <cell r="P1247">
            <v>314252167.25</v>
          </cell>
          <cell r="Q1247">
            <v>136992667.21</v>
          </cell>
          <cell r="R1247">
            <v>34142215.01</v>
          </cell>
          <cell r="S1247">
            <v>-2629309.8</v>
          </cell>
          <cell r="T1247">
            <v>37145310.11</v>
          </cell>
          <cell r="U1247">
            <v>0</v>
          </cell>
          <cell r="V1247">
            <v>0</v>
          </cell>
          <cell r="W1247">
            <v>-30925.18</v>
          </cell>
          <cell r="X1247">
            <v>66187.59</v>
          </cell>
          <cell r="Y1247">
            <v>93164.23</v>
          </cell>
          <cell r="Z1247">
            <v>263246.01</v>
          </cell>
        </row>
        <row r="1247">
          <cell r="AB1247">
            <v>7770287.5</v>
          </cell>
          <cell r="AC1247">
            <v>624079.09</v>
          </cell>
          <cell r="AD1247">
            <v>313006641.1</v>
          </cell>
          <cell r="AE1247">
            <v>3180375844.26</v>
          </cell>
          <cell r="AF1247">
            <v>1969851750.87</v>
          </cell>
          <cell r="AG1247">
            <v>1247742372.51</v>
          </cell>
          <cell r="AH1247">
            <v>1254888580.92</v>
          </cell>
          <cell r="AI1247">
            <v>941881939.82</v>
          </cell>
          <cell r="AJ1247">
            <v>2177694037.89</v>
          </cell>
          <cell r="AK1247">
            <v>0.68472851780092</v>
          </cell>
          <cell r="AL1247">
            <v>962746210.12</v>
          </cell>
          <cell r="AM1247">
            <v>0.152312880159833</v>
          </cell>
          <cell r="AN1247">
            <v>0.0988097579149861</v>
          </cell>
          <cell r="AO1247">
            <v>0.0430743641375741</v>
          </cell>
          <cell r="AP1247">
            <v>0.0107352767980616</v>
          </cell>
          <cell r="AQ1247">
            <v>1214947827.77</v>
          </cell>
          <cell r="AR1247">
            <v>904570496.47</v>
          </cell>
          <cell r="AS1247">
            <v>461046111.4108</v>
          </cell>
          <cell r="AT1247">
            <v>901941186.67</v>
          </cell>
          <cell r="AU1247">
            <v>1217577137.57</v>
          </cell>
          <cell r="AV1247">
            <v>1207998677.78</v>
          </cell>
          <cell r="AW1247">
            <v>1247742372.51</v>
          </cell>
          <cell r="AX1247">
            <v>37114384.93</v>
          </cell>
        </row>
        <row r="1248">
          <cell r="A1248" t="str">
            <v>002487.SZ</v>
          </cell>
          <cell r="B1248" t="str">
            <v>大金重工</v>
          </cell>
          <cell r="C1248">
            <v>3180184328.87</v>
          </cell>
          <cell r="D1248">
            <v>0</v>
          </cell>
          <cell r="E1248">
            <v>0</v>
          </cell>
          <cell r="F1248">
            <v>0</v>
          </cell>
          <cell r="G1248">
            <v>2419563510.66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18009621.06</v>
          </cell>
          <cell r="P1248">
            <v>19860133.74</v>
          </cell>
          <cell r="Q1248">
            <v>73634045.47</v>
          </cell>
          <cell r="R1248">
            <v>116407014.24</v>
          </cell>
          <cell r="S1248">
            <v>10319945.02</v>
          </cell>
          <cell r="T1248">
            <v>362667.97</v>
          </cell>
          <cell r="U1248">
            <v>0</v>
          </cell>
          <cell r="V1248">
            <v>0</v>
          </cell>
          <cell r="W1248">
            <v>43166.67</v>
          </cell>
          <cell r="X1248">
            <v>4657055.5</v>
          </cell>
          <cell r="Y1248">
            <v>14584465.97</v>
          </cell>
          <cell r="Z1248">
            <v>110666.18</v>
          </cell>
        </row>
        <row r="1248">
          <cell r="AB1248">
            <v>1100511.81</v>
          </cell>
          <cell r="AC1248">
            <v>175150.5</v>
          </cell>
          <cell r="AD1248">
            <v>78152165.84</v>
          </cell>
          <cell r="AE1248">
            <v>3180184328.87</v>
          </cell>
          <cell r="AF1248">
            <v>2657794270.19</v>
          </cell>
          <cell r="AG1248">
            <v>503665038.030001</v>
          </cell>
          <cell r="AH1248">
            <v>504590399.340001</v>
          </cell>
          <cell r="AI1248">
            <v>426438233.500001</v>
          </cell>
          <cell r="AJ1248">
            <v>760620818.21</v>
          </cell>
          <cell r="AK1248">
            <v>0.239175072748147</v>
          </cell>
          <cell r="AL1248">
            <v>241569919.17</v>
          </cell>
          <cell r="AM1248">
            <v>0.00566307458863533</v>
          </cell>
          <cell r="AN1248">
            <v>0.00624496308585258</v>
          </cell>
          <cell r="AO1248">
            <v>0.0231540180867956</v>
          </cell>
          <cell r="AP1248">
            <v>0.0366038575761935</v>
          </cell>
          <cell r="AQ1248">
            <v>519050899.04</v>
          </cell>
          <cell r="AR1248">
            <v>430578788.18</v>
          </cell>
          <cell r="AS1248">
            <v>202266318.9704</v>
          </cell>
          <cell r="AT1248">
            <v>440898733.2</v>
          </cell>
          <cell r="AU1248">
            <v>508730954.02</v>
          </cell>
          <cell r="AV1248">
            <v>513579148.41</v>
          </cell>
          <cell r="AW1248">
            <v>503665038.030001</v>
          </cell>
          <cell r="AX1248">
            <v>405834.64</v>
          </cell>
        </row>
        <row r="1249">
          <cell r="A1249" t="str">
            <v>002506.SZ</v>
          </cell>
          <cell r="B1249" t="str">
            <v>协鑫集成</v>
          </cell>
          <cell r="C1249">
            <v>3176632821.31</v>
          </cell>
          <cell r="D1249">
            <v>0</v>
          </cell>
          <cell r="E1249">
            <v>0</v>
          </cell>
          <cell r="F1249">
            <v>0</v>
          </cell>
          <cell r="G1249">
            <v>2877035469.05</v>
          </cell>
          <cell r="H1249">
            <v>129745922.81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11486436.95</v>
          </cell>
          <cell r="P1249">
            <v>66698467.8</v>
          </cell>
          <cell r="Q1249">
            <v>260908205.06</v>
          </cell>
          <cell r="R1249">
            <v>63417848.58</v>
          </cell>
          <cell r="S1249">
            <v>111659033.18</v>
          </cell>
          <cell r="T1249">
            <v>-123779982.35</v>
          </cell>
          <cell r="U1249">
            <v>-21306036.36</v>
          </cell>
          <cell r="V1249">
            <v>0</v>
          </cell>
          <cell r="W1249">
            <v>0</v>
          </cell>
          <cell r="X1249">
            <v>60931112.05</v>
          </cell>
          <cell r="Y1249">
            <v>2921410.03</v>
          </cell>
          <cell r="Z1249">
            <v>-12540994.2</v>
          </cell>
        </row>
        <row r="1249">
          <cell r="AB1249">
            <v>262452.34</v>
          </cell>
          <cell r="AC1249">
            <v>-17041866.02</v>
          </cell>
          <cell r="AD1249">
            <v>3529180.71</v>
          </cell>
          <cell r="AE1249">
            <v>3176632821.31</v>
          </cell>
          <cell r="AF1249">
            <v>3391205460.62</v>
          </cell>
          <cell r="AG1249">
            <v>-414746137.94</v>
          </cell>
          <cell r="AH1249">
            <v>-397441819.58</v>
          </cell>
          <cell r="AI1249">
            <v>-400971000.29</v>
          </cell>
          <cell r="AJ1249">
            <v>299597352.26</v>
          </cell>
          <cell r="AK1249">
            <v>0.0943128680942262</v>
          </cell>
          <cell r="AL1249">
            <v>388128050.06</v>
          </cell>
          <cell r="AM1249">
            <v>0.00361591584426907</v>
          </cell>
          <cell r="AN1249">
            <v>0.0209965934219915</v>
          </cell>
          <cell r="AO1249">
            <v>0.0821335734208038</v>
          </cell>
          <cell r="AP1249">
            <v>0.0199638586350208</v>
          </cell>
          <cell r="AQ1249">
            <v>-88530697.8000003</v>
          </cell>
          <cell r="AR1249">
            <v>-203718911.69</v>
          </cell>
          <cell r="AS1249">
            <v>-513493777.1924</v>
          </cell>
          <cell r="AT1249">
            <v>-92059878.5100002</v>
          </cell>
          <cell r="AU1249">
            <v>-200189730.98</v>
          </cell>
          <cell r="AV1249">
            <v>-309053045.22</v>
          </cell>
          <cell r="AW1249">
            <v>-414746137.94</v>
          </cell>
          <cell r="AX1249">
            <v>-102473945.99</v>
          </cell>
        </row>
        <row r="1250">
          <cell r="A1250" t="str">
            <v>603358.SH</v>
          </cell>
          <cell r="B1250" t="str">
            <v>华达科技</v>
          </cell>
          <cell r="C1250">
            <v>3169981918.23</v>
          </cell>
          <cell r="D1250">
            <v>0</v>
          </cell>
          <cell r="E1250">
            <v>0</v>
          </cell>
          <cell r="F1250">
            <v>0</v>
          </cell>
          <cell r="G1250">
            <v>2606956273.11</v>
          </cell>
          <cell r="H1250">
            <v>5438118.75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16240584.2</v>
          </cell>
          <cell r="P1250">
            <v>26414563.1</v>
          </cell>
          <cell r="Q1250">
            <v>92309848.52</v>
          </cell>
          <cell r="R1250">
            <v>93296545.39</v>
          </cell>
          <cell r="S1250">
            <v>-6937684.74</v>
          </cell>
          <cell r="T1250">
            <v>12902778.93</v>
          </cell>
          <cell r="U1250">
            <v>559948.5</v>
          </cell>
          <cell r="V1250">
            <v>0</v>
          </cell>
          <cell r="W1250">
            <v>0</v>
          </cell>
          <cell r="X1250">
            <v>-4378442.54</v>
          </cell>
          <cell r="Y1250">
            <v>77293332</v>
          </cell>
          <cell r="Z1250">
            <v>-544141.35</v>
          </cell>
        </row>
        <row r="1250">
          <cell r="AB1250">
            <v>3907618.3</v>
          </cell>
          <cell r="AC1250">
            <v>1790767.82</v>
          </cell>
          <cell r="AD1250">
            <v>44188091.26</v>
          </cell>
          <cell r="AE1250">
            <v>3169981918.23</v>
          </cell>
          <cell r="AF1250">
            <v>2828280129.58</v>
          </cell>
          <cell r="AG1250">
            <v>281145536.77</v>
          </cell>
          <cell r="AH1250">
            <v>283262387.25</v>
          </cell>
          <cell r="AI1250">
            <v>239074295.99</v>
          </cell>
          <cell r="AJ1250">
            <v>563025645.12</v>
          </cell>
          <cell r="AK1250">
            <v>0.177611626704285</v>
          </cell>
          <cell r="AL1250">
            <v>303438022.73</v>
          </cell>
          <cell r="AM1250">
            <v>0.00512324190450529</v>
          </cell>
          <cell r="AN1250">
            <v>0.00833271727769</v>
          </cell>
          <cell r="AO1250">
            <v>0.0291199921328076</v>
          </cell>
          <cell r="AP1250">
            <v>0.0294312547505297</v>
          </cell>
          <cell r="AQ1250">
            <v>259587622.39</v>
          </cell>
          <cell r="AR1250">
            <v>222337215.87</v>
          </cell>
          <cell r="AS1250">
            <v>-8842813.9892</v>
          </cell>
          <cell r="AT1250">
            <v>215399531.13</v>
          </cell>
          <cell r="AU1250">
            <v>266525307.13</v>
          </cell>
          <cell r="AV1250">
            <v>255866954.35</v>
          </cell>
          <cell r="AW1250">
            <v>281145536.77</v>
          </cell>
          <cell r="AX1250">
            <v>12342830.43</v>
          </cell>
        </row>
        <row r="1251">
          <cell r="A1251" t="str">
            <v>000601.SZ</v>
          </cell>
          <cell r="B1251" t="str">
            <v>韶能股份</v>
          </cell>
          <cell r="C1251">
            <v>3162815560.97</v>
          </cell>
          <cell r="D1251">
            <v>0</v>
          </cell>
          <cell r="E1251">
            <v>0</v>
          </cell>
          <cell r="F1251">
            <v>0</v>
          </cell>
          <cell r="G1251">
            <v>2504096996.33</v>
          </cell>
          <cell r="H1251">
            <v>203540440.24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32784391.42</v>
          </cell>
          <cell r="P1251">
            <v>24326028.59</v>
          </cell>
          <cell r="Q1251">
            <v>168222563.3</v>
          </cell>
          <cell r="R1251">
            <v>40583881.78</v>
          </cell>
          <cell r="S1251">
            <v>201513026.84</v>
          </cell>
          <cell r="T1251">
            <v>-3033232.97</v>
          </cell>
          <cell r="U1251">
            <v>0</v>
          </cell>
          <cell r="V1251">
            <v>0</v>
          </cell>
          <cell r="W1251">
            <v>0</v>
          </cell>
          <cell r="X1251">
            <v>18995104.08</v>
          </cell>
          <cell r="Y1251">
            <v>557627.36</v>
          </cell>
          <cell r="Z1251">
            <v>641032.2</v>
          </cell>
        </row>
        <row r="1251">
          <cell r="AB1251">
            <v>19499321.18</v>
          </cell>
          <cell r="AC1251">
            <v>3226998.33</v>
          </cell>
          <cell r="AD1251">
            <v>67633910.05</v>
          </cell>
          <cell r="AE1251">
            <v>3162815560.97</v>
          </cell>
          <cell r="AF1251">
            <v>2971526888.26</v>
          </cell>
          <cell r="AG1251">
            <v>169343740.499999</v>
          </cell>
          <cell r="AH1251">
            <v>185616063.349999</v>
          </cell>
          <cell r="AI1251">
            <v>117982153.299999</v>
          </cell>
          <cell r="AJ1251">
            <v>658718564.64</v>
          </cell>
          <cell r="AK1251">
            <v>0.208269673631547</v>
          </cell>
          <cell r="AL1251">
            <v>250202169.6</v>
          </cell>
          <cell r="AM1251">
            <v>0.0103655716838403</v>
          </cell>
          <cell r="AN1251">
            <v>0.00769125740058629</v>
          </cell>
          <cell r="AO1251">
            <v>0.0531875982197356</v>
          </cell>
          <cell r="AP1251">
            <v>0.0128315676325917</v>
          </cell>
          <cell r="AQ1251">
            <v>408516395.04</v>
          </cell>
          <cell r="AR1251">
            <v>139369458.15</v>
          </cell>
          <cell r="AS1251">
            <v>-243544923.666</v>
          </cell>
          <cell r="AT1251">
            <v>340882484.99</v>
          </cell>
          <cell r="AU1251">
            <v>207003368.2</v>
          </cell>
          <cell r="AV1251">
            <v>170349560.07</v>
          </cell>
          <cell r="AW1251">
            <v>169343740.499999</v>
          </cell>
          <cell r="AX1251">
            <v>-3033232.97</v>
          </cell>
        </row>
        <row r="1252">
          <cell r="A1252" t="str">
            <v>000070.SZ</v>
          </cell>
          <cell r="B1252" t="str">
            <v>特发信息</v>
          </cell>
          <cell r="C1252">
            <v>3151769457.1</v>
          </cell>
          <cell r="D1252">
            <v>0</v>
          </cell>
          <cell r="E1252">
            <v>0</v>
          </cell>
          <cell r="F1252">
            <v>0</v>
          </cell>
          <cell r="G1252">
            <v>2748961225.92</v>
          </cell>
          <cell r="H1252">
            <v>90592468.57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15756380.33</v>
          </cell>
          <cell r="P1252">
            <v>103763395.79</v>
          </cell>
          <cell r="Q1252">
            <v>102612499.65</v>
          </cell>
          <cell r="R1252">
            <v>154441759.91</v>
          </cell>
          <cell r="S1252">
            <v>84216088.29</v>
          </cell>
          <cell r="T1252">
            <v>36828582.47</v>
          </cell>
          <cell r="U1252">
            <v>5080929.29</v>
          </cell>
          <cell r="V1252">
            <v>0</v>
          </cell>
          <cell r="W1252">
            <v>0</v>
          </cell>
          <cell r="X1252">
            <v>-255662.89</v>
          </cell>
          <cell r="Y1252">
            <v>3342852.96</v>
          </cell>
          <cell r="Z1252">
            <v>-2957.68</v>
          </cell>
        </row>
        <row r="1252">
          <cell r="AB1252">
            <v>4413431.9</v>
          </cell>
          <cell r="AC1252">
            <v>776385.34</v>
          </cell>
          <cell r="AD1252">
            <v>23002155.55</v>
          </cell>
          <cell r="AE1252">
            <v>3151769457.1</v>
          </cell>
          <cell r="AF1252">
            <v>3209751349.89</v>
          </cell>
          <cell r="AG1252">
            <v>-24243458.07</v>
          </cell>
          <cell r="AH1252">
            <v>-20606411.51</v>
          </cell>
          <cell r="AI1252">
            <v>-43608567.06</v>
          </cell>
          <cell r="AJ1252">
            <v>402808231.18</v>
          </cell>
          <cell r="AK1252">
            <v>0.127803837388104</v>
          </cell>
          <cell r="AL1252">
            <v>376279842.08</v>
          </cell>
          <cell r="AM1252">
            <v>0.00499921727920345</v>
          </cell>
          <cell r="AN1252">
            <v>0.0329222670637448</v>
          </cell>
          <cell r="AO1252">
            <v>0.0325571083312723</v>
          </cell>
          <cell r="AP1252">
            <v>0.0490016043407263</v>
          </cell>
          <cell r="AQ1252">
            <v>26528389.0999998</v>
          </cell>
          <cell r="AR1252">
            <v>-80689854.7400002</v>
          </cell>
          <cell r="AS1252">
            <v>-320203189.9816</v>
          </cell>
          <cell r="AT1252">
            <v>3526233.54999984</v>
          </cell>
          <cell r="AU1252">
            <v>-57687699.1900002</v>
          </cell>
          <cell r="AV1252">
            <v>-67448420.8200002</v>
          </cell>
          <cell r="AW1252">
            <v>-24243458.07</v>
          </cell>
          <cell r="AX1252">
            <v>31747653.18</v>
          </cell>
        </row>
        <row r="1253">
          <cell r="A1253" t="str">
            <v>600882.SH</v>
          </cell>
          <cell r="B1253" t="str">
            <v>妙可蓝多</v>
          </cell>
          <cell r="C1253">
            <v>3144456103.33</v>
          </cell>
          <cell r="D1253">
            <v>0</v>
          </cell>
          <cell r="E1253">
            <v>0</v>
          </cell>
          <cell r="F1253">
            <v>0</v>
          </cell>
          <cell r="G1253">
            <v>1955910929.86</v>
          </cell>
          <cell r="H1253">
            <v>16323498.56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13741687.59</v>
          </cell>
          <cell r="P1253">
            <v>767105205.91</v>
          </cell>
          <cell r="Q1253">
            <v>232887370.24</v>
          </cell>
          <cell r="R1253">
            <v>28899012.65</v>
          </cell>
          <cell r="S1253">
            <v>-15633359.73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-148162.12</v>
          </cell>
          <cell r="Y1253">
            <v>0</v>
          </cell>
          <cell r="Z1253">
            <v>9618.65</v>
          </cell>
        </row>
        <row r="1253">
          <cell r="AB1253">
            <v>3798601.36</v>
          </cell>
          <cell r="AC1253">
            <v>2771555.78</v>
          </cell>
          <cell r="AD1253">
            <v>19764532.25</v>
          </cell>
          <cell r="AE1253">
            <v>3144456103.33</v>
          </cell>
          <cell r="AF1253">
            <v>2982910846.52</v>
          </cell>
          <cell r="AG1253">
            <v>161703037.58</v>
          </cell>
          <cell r="AH1253">
            <v>162730083.16</v>
          </cell>
          <cell r="AI1253">
            <v>142965550.91</v>
          </cell>
          <cell r="AJ1253">
            <v>1188545173.47</v>
          </cell>
          <cell r="AK1253">
            <v>0.37798116253279</v>
          </cell>
          <cell r="AL1253">
            <v>1041606230.81</v>
          </cell>
          <cell r="AM1253">
            <v>0.00437013179336403</v>
          </cell>
          <cell r="AN1253">
            <v>0.243954814664969</v>
          </cell>
          <cell r="AO1253">
            <v>0.0740628466695308</v>
          </cell>
          <cell r="AP1253">
            <v>0.00919046464646008</v>
          </cell>
          <cell r="AQ1253">
            <v>146938942.66</v>
          </cell>
          <cell r="AR1253">
            <v>142807770.14</v>
          </cell>
          <cell r="AS1253">
            <v>-233485551.672</v>
          </cell>
          <cell r="AT1253">
            <v>127174410.41</v>
          </cell>
          <cell r="AU1253">
            <v>162572302.39</v>
          </cell>
          <cell r="AV1253">
            <v>129746179.29</v>
          </cell>
          <cell r="AW1253">
            <v>161703037.58</v>
          </cell>
          <cell r="AX1253">
            <v>0</v>
          </cell>
        </row>
        <row r="1254">
          <cell r="A1254" t="str">
            <v>603278.SH</v>
          </cell>
          <cell r="B1254" t="str">
            <v>大业股份</v>
          </cell>
          <cell r="C1254">
            <v>3137436711.33</v>
          </cell>
          <cell r="D1254">
            <v>0</v>
          </cell>
          <cell r="E1254">
            <v>0</v>
          </cell>
          <cell r="F1254">
            <v>0</v>
          </cell>
          <cell r="G1254">
            <v>2815729168.55</v>
          </cell>
          <cell r="H1254">
            <v>40562844.69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11151450.41</v>
          </cell>
          <cell r="P1254">
            <v>26840514.57</v>
          </cell>
          <cell r="Q1254">
            <v>50103030.2</v>
          </cell>
          <cell r="R1254">
            <v>41978281.12</v>
          </cell>
          <cell r="S1254">
            <v>40509585.62</v>
          </cell>
          <cell r="T1254">
            <v>534437.49</v>
          </cell>
          <cell r="U1254">
            <v>0</v>
          </cell>
          <cell r="V1254">
            <v>0</v>
          </cell>
          <cell r="W1254">
            <v>-648700</v>
          </cell>
          <cell r="X1254">
            <v>-4617835.71</v>
          </cell>
          <cell r="Y1254">
            <v>-69200.7</v>
          </cell>
          <cell r="Z1254">
            <v>0</v>
          </cell>
        </row>
        <row r="1254">
          <cell r="AB1254">
            <v>194893.48</v>
          </cell>
          <cell r="AC1254">
            <v>762284.18</v>
          </cell>
          <cell r="AD1254">
            <v>14038200.21</v>
          </cell>
          <cell r="AE1254">
            <v>3137436711.33</v>
          </cell>
          <cell r="AF1254">
            <v>2986312030.47</v>
          </cell>
          <cell r="AG1254">
            <v>155697454.76</v>
          </cell>
          <cell r="AH1254">
            <v>155130064.06</v>
          </cell>
          <cell r="AI1254">
            <v>141091863.85</v>
          </cell>
          <cell r="AJ1254">
            <v>321707542.78</v>
          </cell>
          <cell r="AK1254">
            <v>0.102538336986445</v>
          </cell>
          <cell r="AL1254">
            <v>130571466.3</v>
          </cell>
          <cell r="AM1254">
            <v>0.00355431883923891</v>
          </cell>
          <cell r="AN1254">
            <v>0.00855491824682002</v>
          </cell>
          <cell r="AO1254">
            <v>0.0159694154208965</v>
          </cell>
          <cell r="AP1254">
            <v>0.0133798017242569</v>
          </cell>
          <cell r="AQ1254">
            <v>191136076.48</v>
          </cell>
          <cell r="AR1254">
            <v>136588290.65</v>
          </cell>
          <cell r="AS1254">
            <v>-13975484.9292</v>
          </cell>
          <cell r="AT1254">
            <v>177097876.27</v>
          </cell>
          <cell r="AU1254">
            <v>150626490.86</v>
          </cell>
          <cell r="AV1254">
            <v>155758458.2</v>
          </cell>
          <cell r="AW1254">
            <v>155697454.76</v>
          </cell>
          <cell r="AX1254">
            <v>-114262.51</v>
          </cell>
        </row>
        <row r="1255">
          <cell r="A1255" t="str">
            <v>603815.SH</v>
          </cell>
          <cell r="B1255" t="str">
            <v>交建股份</v>
          </cell>
          <cell r="C1255">
            <v>3135495570.35</v>
          </cell>
          <cell r="D1255">
            <v>0</v>
          </cell>
          <cell r="E1255">
            <v>0</v>
          </cell>
          <cell r="F1255">
            <v>0</v>
          </cell>
          <cell r="G1255">
            <v>2876999045.21</v>
          </cell>
          <cell r="H1255">
            <v>47985625.1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4480224.41</v>
          </cell>
          <cell r="P1255">
            <v>15905476.6</v>
          </cell>
          <cell r="Q1255">
            <v>59982819.66</v>
          </cell>
          <cell r="R1255">
            <v>0</v>
          </cell>
          <cell r="S1255">
            <v>46210449.07</v>
          </cell>
          <cell r="T1255">
            <v>0</v>
          </cell>
          <cell r="U1255">
            <v>0</v>
          </cell>
          <cell r="V1255">
            <v>0</v>
          </cell>
          <cell r="W1255">
            <v>694856.62</v>
          </cell>
          <cell r="X1255">
            <v>20931717.73</v>
          </cell>
          <cell r="Y1255">
            <v>-1535346.5</v>
          </cell>
          <cell r="Z1255">
            <v>-31650.15</v>
          </cell>
        </row>
        <row r="1255">
          <cell r="AB1255">
            <v>3078968.64</v>
          </cell>
          <cell r="AC1255">
            <v>2220145.21</v>
          </cell>
          <cell r="AD1255">
            <v>28536510.64</v>
          </cell>
          <cell r="AE1255">
            <v>3135495570.35</v>
          </cell>
          <cell r="AF1255">
            <v>3003578014.95</v>
          </cell>
          <cell r="AG1255">
            <v>113184390.64</v>
          </cell>
          <cell r="AH1255">
            <v>114043214.07</v>
          </cell>
          <cell r="AI1255">
            <v>85506703.43</v>
          </cell>
          <cell r="AJ1255">
            <v>258496525.14</v>
          </cell>
          <cell r="AK1255">
            <v>0.0824419997860642</v>
          </cell>
          <cell r="AL1255">
            <v>77974350.74</v>
          </cell>
          <cell r="AM1255">
            <v>0.0014288728239217</v>
          </cell>
          <cell r="AN1255">
            <v>0.00507271537884027</v>
          </cell>
          <cell r="AO1255">
            <v>0.0191302517621814</v>
          </cell>
          <cell r="AP1255">
            <v>0</v>
          </cell>
          <cell r="AQ1255">
            <v>180522174.4</v>
          </cell>
          <cell r="AR1255">
            <v>105775214.69</v>
          </cell>
          <cell r="AS1255">
            <v>-53735467.1972</v>
          </cell>
          <cell r="AT1255">
            <v>151985663.76</v>
          </cell>
          <cell r="AU1255">
            <v>134311725.33</v>
          </cell>
          <cell r="AV1255">
            <v>110714357.99</v>
          </cell>
          <cell r="AW1255">
            <v>113184390.64</v>
          </cell>
          <cell r="AX1255">
            <v>694856.62</v>
          </cell>
        </row>
        <row r="1256">
          <cell r="A1256" t="str">
            <v>002906.SZ</v>
          </cell>
          <cell r="B1256" t="str">
            <v>华阳集团</v>
          </cell>
          <cell r="C1256">
            <v>3130771470.28</v>
          </cell>
          <cell r="D1256">
            <v>0</v>
          </cell>
          <cell r="E1256">
            <v>0</v>
          </cell>
          <cell r="F1256">
            <v>0</v>
          </cell>
          <cell r="G1256">
            <v>2412080376.22</v>
          </cell>
          <cell r="H1256">
            <v>4574363.07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10859128.36</v>
          </cell>
          <cell r="P1256">
            <v>174246072.44</v>
          </cell>
          <cell r="Q1256">
            <v>113718182.01</v>
          </cell>
          <cell r="R1256">
            <v>243662985.03</v>
          </cell>
          <cell r="S1256">
            <v>4539009.1</v>
          </cell>
          <cell r="T1256">
            <v>37557950.87</v>
          </cell>
          <cell r="U1256">
            <v>15746854.31</v>
          </cell>
          <cell r="V1256">
            <v>0</v>
          </cell>
          <cell r="W1256">
            <v>74358.33</v>
          </cell>
          <cell r="X1256">
            <v>-3408673.81</v>
          </cell>
          <cell r="Y1256">
            <v>20197741.68</v>
          </cell>
          <cell r="Z1256">
            <v>-3746843.69</v>
          </cell>
        </row>
        <row r="1256">
          <cell r="AB1256">
            <v>338813.16</v>
          </cell>
          <cell r="AC1256">
            <v>1981392.62</v>
          </cell>
          <cell r="AD1256">
            <v>-6288224.24</v>
          </cell>
          <cell r="AE1256">
            <v>3130771470.28</v>
          </cell>
          <cell r="AF1256">
            <v>2959105753.16</v>
          </cell>
          <cell r="AG1256">
            <v>188762114.76</v>
          </cell>
          <cell r="AH1256">
            <v>187119535.3</v>
          </cell>
          <cell r="AI1256">
            <v>193407759.54</v>
          </cell>
          <cell r="AJ1256">
            <v>718691094.06</v>
          </cell>
          <cell r="AK1256">
            <v>0.229557187703555</v>
          </cell>
          <cell r="AL1256">
            <v>564326688.98</v>
          </cell>
          <cell r="AM1256">
            <v>0.0034685151768771</v>
          </cell>
          <cell r="AN1256">
            <v>0.0556559538420785</v>
          </cell>
          <cell r="AO1256">
            <v>0.0363227348560927</v>
          </cell>
          <cell r="AP1256">
            <v>0.0778284162044597</v>
          </cell>
          <cell r="AQ1256">
            <v>154364405.08</v>
          </cell>
          <cell r="AR1256">
            <v>156113620.22</v>
          </cell>
          <cell r="AS1256">
            <v>-143766421.4344</v>
          </cell>
          <cell r="AT1256">
            <v>160652629.32</v>
          </cell>
          <cell r="AU1256">
            <v>149825395.98</v>
          </cell>
          <cell r="AV1256">
            <v>151094451.59</v>
          </cell>
          <cell r="AW1256">
            <v>188762114.76</v>
          </cell>
          <cell r="AX1256">
            <v>21885454.89</v>
          </cell>
        </row>
        <row r="1257">
          <cell r="A1257" t="str">
            <v>600681.SH</v>
          </cell>
          <cell r="B1257" t="str">
            <v>百川能源</v>
          </cell>
          <cell r="C1257">
            <v>3130664784.46</v>
          </cell>
          <cell r="D1257">
            <v>0</v>
          </cell>
          <cell r="E1257">
            <v>0</v>
          </cell>
          <cell r="F1257">
            <v>0</v>
          </cell>
          <cell r="G1257">
            <v>2354892768.49</v>
          </cell>
          <cell r="H1257">
            <v>51938179.55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12450078.49</v>
          </cell>
          <cell r="P1257">
            <v>31815321.85</v>
          </cell>
          <cell r="Q1257">
            <v>87169764.09</v>
          </cell>
          <cell r="R1257">
            <v>2654114.4</v>
          </cell>
          <cell r="S1257">
            <v>46595791.27</v>
          </cell>
          <cell r="T1257">
            <v>24888154.58</v>
          </cell>
          <cell r="U1257">
            <v>2352965.46</v>
          </cell>
          <cell r="V1257">
            <v>0</v>
          </cell>
          <cell r="W1257">
            <v>762739.73</v>
          </cell>
          <cell r="X1257">
            <v>15326709.25</v>
          </cell>
          <cell r="Y1257">
            <v>0</v>
          </cell>
          <cell r="Z1257">
            <v>803851.83</v>
          </cell>
        </row>
        <row r="1257">
          <cell r="AB1257">
            <v>959282.51</v>
          </cell>
          <cell r="AC1257">
            <v>1705215.95</v>
          </cell>
          <cell r="AD1257">
            <v>151705556.88</v>
          </cell>
          <cell r="AE1257">
            <v>3130664784.46</v>
          </cell>
          <cell r="AF1257">
            <v>2535577838.59</v>
          </cell>
          <cell r="AG1257">
            <v>606214982.76</v>
          </cell>
          <cell r="AH1257">
            <v>605469049.32</v>
          </cell>
          <cell r="AI1257">
            <v>453763492.44</v>
          </cell>
          <cell r="AJ1257">
            <v>775772015.97</v>
          </cell>
          <cell r="AK1257">
            <v>0.247797854251525</v>
          </cell>
          <cell r="AL1257">
            <v>134835212.27</v>
          </cell>
          <cell r="AM1257">
            <v>0.00397681621865098</v>
          </cell>
          <cell r="AN1257">
            <v>0.0101624811471113</v>
          </cell>
          <cell r="AO1257">
            <v>0.0278438510960015</v>
          </cell>
          <cell r="AP1257">
            <v>0.000847779811231946</v>
          </cell>
          <cell r="AQ1257">
            <v>640936803.7</v>
          </cell>
          <cell r="AR1257">
            <v>442635455.55</v>
          </cell>
          <cell r="AS1257">
            <v>137571334.378</v>
          </cell>
          <cell r="AT1257">
            <v>489231246.82</v>
          </cell>
          <cell r="AU1257">
            <v>594341012.43</v>
          </cell>
          <cell r="AV1257">
            <v>575221700.17</v>
          </cell>
          <cell r="AW1257">
            <v>606214982.76</v>
          </cell>
          <cell r="AX1257">
            <v>23297928.85</v>
          </cell>
        </row>
        <row r="1258">
          <cell r="A1258" t="str">
            <v>002377.SZ</v>
          </cell>
          <cell r="B1258" t="str">
            <v>国创高新</v>
          </cell>
          <cell r="C1258">
            <v>3123176349.12</v>
          </cell>
          <cell r="D1258">
            <v>0</v>
          </cell>
          <cell r="E1258">
            <v>0</v>
          </cell>
          <cell r="F1258">
            <v>0</v>
          </cell>
          <cell r="G1258">
            <v>3054952167.14</v>
          </cell>
          <cell r="H1258">
            <v>51241170.35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6917668.11</v>
          </cell>
          <cell r="P1258">
            <v>10269054.69</v>
          </cell>
          <cell r="Q1258">
            <v>212135371.54</v>
          </cell>
          <cell r="R1258">
            <v>87490462.53</v>
          </cell>
          <cell r="S1258">
            <v>48688463.12</v>
          </cell>
          <cell r="T1258">
            <v>-177206.44</v>
          </cell>
          <cell r="U1258">
            <v>0</v>
          </cell>
          <cell r="V1258">
            <v>0</v>
          </cell>
          <cell r="W1258">
            <v>0</v>
          </cell>
          <cell r="X1258">
            <v>18681796.48</v>
          </cell>
          <cell r="Y1258">
            <v>318413516.59</v>
          </cell>
          <cell r="Z1258">
            <v>-333093.69</v>
          </cell>
        </row>
        <row r="1258">
          <cell r="AB1258">
            <v>3818026.65</v>
          </cell>
          <cell r="AC1258">
            <v>7649174.12</v>
          </cell>
          <cell r="AD1258">
            <v>-2510862.04</v>
          </cell>
          <cell r="AE1258">
            <v>3123176349.12</v>
          </cell>
          <cell r="AF1258">
            <v>3420453187.13</v>
          </cell>
          <cell r="AG1258">
            <v>-634882451.21</v>
          </cell>
          <cell r="AH1258">
            <v>-638713598.68</v>
          </cell>
          <cell r="AI1258">
            <v>-636202736.64</v>
          </cell>
          <cell r="AJ1258">
            <v>68224181.98</v>
          </cell>
          <cell r="AK1258">
            <v>0.0218444859827474</v>
          </cell>
          <cell r="AL1258">
            <v>639057220.93</v>
          </cell>
          <cell r="AM1258">
            <v>0.0022149463676456</v>
          </cell>
          <cell r="AN1258">
            <v>0.00328801628281203</v>
          </cell>
          <cell r="AO1258">
            <v>0.0679229565758502</v>
          </cell>
          <cell r="AP1258">
            <v>0.0280132956804222</v>
          </cell>
          <cell r="AQ1258">
            <v>-570833038.95</v>
          </cell>
          <cell r="AR1258">
            <v>-617010640.03</v>
          </cell>
          <cell r="AS1258">
            <v>-749428307.3916</v>
          </cell>
          <cell r="AT1258">
            <v>-568322176.91</v>
          </cell>
          <cell r="AU1258">
            <v>-619521502.07</v>
          </cell>
          <cell r="AV1258">
            <v>-637257952</v>
          </cell>
          <cell r="AW1258">
            <v>-634882451.21</v>
          </cell>
          <cell r="AX1258">
            <v>-177206.44</v>
          </cell>
        </row>
        <row r="1259">
          <cell r="A1259" t="str">
            <v>600425.SH</v>
          </cell>
          <cell r="B1259" t="str">
            <v>青松建化</v>
          </cell>
          <cell r="C1259">
            <v>3122139886.35</v>
          </cell>
          <cell r="D1259">
            <v>0</v>
          </cell>
          <cell r="E1259">
            <v>0</v>
          </cell>
          <cell r="F1259">
            <v>0</v>
          </cell>
          <cell r="G1259">
            <v>2225699208.95</v>
          </cell>
          <cell r="H1259">
            <v>71805619.62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52756592.25</v>
          </cell>
          <cell r="P1259">
            <v>33513825.78</v>
          </cell>
          <cell r="Q1259">
            <v>205148798.54</v>
          </cell>
          <cell r="R1259">
            <v>0</v>
          </cell>
          <cell r="S1259">
            <v>66050225.87</v>
          </cell>
          <cell r="T1259">
            <v>1781647.27</v>
          </cell>
          <cell r="U1259">
            <v>0</v>
          </cell>
          <cell r="V1259">
            <v>0</v>
          </cell>
          <cell r="W1259">
            <v>0</v>
          </cell>
          <cell r="X1259">
            <v>9104336.57</v>
          </cell>
          <cell r="Y1259">
            <v>76946927.07</v>
          </cell>
          <cell r="Z1259">
            <v>305613.32</v>
          </cell>
        </row>
        <row r="1259">
          <cell r="AB1259">
            <v>11932030.18</v>
          </cell>
          <cell r="AC1259">
            <v>120713504.52</v>
          </cell>
          <cell r="AD1259">
            <v>97402469.8</v>
          </cell>
          <cell r="AE1259">
            <v>3122139886.35</v>
          </cell>
          <cell r="AF1259">
            <v>2583168651.39</v>
          </cell>
          <cell r="AG1259">
            <v>455007231.91</v>
          </cell>
          <cell r="AH1259">
            <v>346225757.57</v>
          </cell>
          <cell r="AI1259">
            <v>248823287.77</v>
          </cell>
          <cell r="AJ1259">
            <v>896440677.4</v>
          </cell>
          <cell r="AK1259">
            <v>0.287123802914546</v>
          </cell>
          <cell r="AL1259">
            <v>477147617.98</v>
          </cell>
          <cell r="AM1259">
            <v>0.0168975747949834</v>
          </cell>
          <cell r="AN1259">
            <v>0.0107342486243241</v>
          </cell>
          <cell r="AO1259">
            <v>0.0657077536586079</v>
          </cell>
          <cell r="AP1259">
            <v>0</v>
          </cell>
          <cell r="AQ1259">
            <v>419293059.42</v>
          </cell>
          <cell r="AR1259">
            <v>255840363.75</v>
          </cell>
          <cell r="AS1259">
            <v>-142634513.0212</v>
          </cell>
          <cell r="AT1259">
            <v>321890589.62</v>
          </cell>
          <cell r="AU1259">
            <v>353242833.55</v>
          </cell>
          <cell r="AV1259">
            <v>447470190.89</v>
          </cell>
          <cell r="AW1259">
            <v>455007231.91</v>
          </cell>
          <cell r="AX1259">
            <v>1781647.27</v>
          </cell>
        </row>
        <row r="1260">
          <cell r="A1260" t="str">
            <v>600570.SH</v>
          </cell>
          <cell r="B1260" t="str">
            <v>恒生电子</v>
          </cell>
          <cell r="C1260">
            <v>3120878201.92</v>
          </cell>
          <cell r="D1260">
            <v>0</v>
          </cell>
          <cell r="E1260">
            <v>0</v>
          </cell>
          <cell r="F1260">
            <v>0</v>
          </cell>
          <cell r="G1260">
            <v>880977555.42</v>
          </cell>
          <cell r="H1260">
            <v>7835592.95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29277070.61</v>
          </cell>
          <cell r="P1260">
            <v>417369767.2</v>
          </cell>
          <cell r="Q1260">
            <v>387738056.5</v>
          </cell>
          <cell r="R1260">
            <v>1323997996.77</v>
          </cell>
          <cell r="S1260">
            <v>-4588696.89</v>
          </cell>
          <cell r="T1260">
            <v>322255369.31</v>
          </cell>
          <cell r="U1260">
            <v>51228061.66</v>
          </cell>
          <cell r="V1260">
            <v>0</v>
          </cell>
          <cell r="W1260">
            <v>176749424.75</v>
          </cell>
          <cell r="X1260">
            <v>21194095.11</v>
          </cell>
          <cell r="Y1260">
            <v>512630.19</v>
          </cell>
          <cell r="Z1260">
            <v>171828.56</v>
          </cell>
        </row>
        <row r="1260">
          <cell r="AB1260">
            <v>2226701.23</v>
          </cell>
          <cell r="AC1260">
            <v>1826739.69</v>
          </cell>
          <cell r="AD1260">
            <v>52752323.67</v>
          </cell>
          <cell r="AE1260">
            <v>3120878201.92</v>
          </cell>
          <cell r="AF1260">
            <v>3034771749.61</v>
          </cell>
          <cell r="AG1260">
            <v>563576349.63</v>
          </cell>
          <cell r="AH1260">
            <v>563976311.17</v>
          </cell>
          <cell r="AI1260">
            <v>511223987.5</v>
          </cell>
          <cell r="AJ1260">
            <v>2239900646.5</v>
          </cell>
          <cell r="AK1260">
            <v>0.717714855107767</v>
          </cell>
          <cell r="AL1260">
            <v>2158495559.73</v>
          </cell>
          <cell r="AM1260">
            <v>0.00938103595071042</v>
          </cell>
          <cell r="AN1260">
            <v>0.133734718305645</v>
          </cell>
          <cell r="AO1260">
            <v>0.124240047644749</v>
          </cell>
          <cell r="AP1260">
            <v>0.424238919659044</v>
          </cell>
          <cell r="AQ1260">
            <v>81405086.77</v>
          </cell>
          <cell r="AR1260">
            <v>33241459.99</v>
          </cell>
          <cell r="AS1260">
            <v>-324316507.354</v>
          </cell>
          <cell r="AT1260">
            <v>28652763.1</v>
          </cell>
          <cell r="AU1260">
            <v>85993783.66</v>
          </cell>
          <cell r="AV1260">
            <v>52147265.7299998</v>
          </cell>
          <cell r="AW1260">
            <v>563576349.63</v>
          </cell>
          <cell r="AX1260">
            <v>447776732.4</v>
          </cell>
        </row>
        <row r="1261">
          <cell r="A1261" t="str">
            <v>600292.SH</v>
          </cell>
          <cell r="B1261" t="str">
            <v>远达环保</v>
          </cell>
          <cell r="C1261">
            <v>3108922495.2</v>
          </cell>
          <cell r="D1261">
            <v>0</v>
          </cell>
          <cell r="E1261">
            <v>0</v>
          </cell>
          <cell r="F1261">
            <v>0</v>
          </cell>
          <cell r="G1261">
            <v>2632974590.34</v>
          </cell>
          <cell r="H1261">
            <v>67822877.13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20037824.35</v>
          </cell>
          <cell r="P1261">
            <v>26542819.62</v>
          </cell>
          <cell r="Q1261">
            <v>197012877.48</v>
          </cell>
          <cell r="R1261">
            <v>35016469.55</v>
          </cell>
          <cell r="S1261">
            <v>65106231.02</v>
          </cell>
          <cell r="T1261">
            <v>6390198.86</v>
          </cell>
          <cell r="U1261">
            <v>-17835402.42</v>
          </cell>
          <cell r="V1261">
            <v>0</v>
          </cell>
          <cell r="W1261">
            <v>0</v>
          </cell>
          <cell r="X1261">
            <v>10952849.06</v>
          </cell>
          <cell r="Y1261">
            <v>10910097.01</v>
          </cell>
          <cell r="Z1261">
            <v>-2671971.82</v>
          </cell>
        </row>
        <row r="1261">
          <cell r="AB1261">
            <v>1212078.12</v>
          </cell>
          <cell r="AC1261">
            <v>202197.91</v>
          </cell>
          <cell r="AD1261">
            <v>43009252.64</v>
          </cell>
          <cell r="AE1261">
            <v>3108922495.2</v>
          </cell>
          <cell r="AF1261">
            <v>2976690812.36</v>
          </cell>
          <cell r="AG1261">
            <v>114086963.81</v>
          </cell>
          <cell r="AH1261">
            <v>115096844.02</v>
          </cell>
          <cell r="AI1261">
            <v>72087591.38</v>
          </cell>
          <cell r="AJ1261">
            <v>475947904.86</v>
          </cell>
          <cell r="AK1261">
            <v>0.153090952120819</v>
          </cell>
          <cell r="AL1261">
            <v>288510207.8</v>
          </cell>
          <cell r="AM1261">
            <v>0.00644526339300425</v>
          </cell>
          <cell r="AN1261">
            <v>0.00853762667322219</v>
          </cell>
          <cell r="AO1261">
            <v>0.0633701476264451</v>
          </cell>
          <cell r="AP1261">
            <v>0.0112632172735292</v>
          </cell>
          <cell r="AQ1261">
            <v>187437697.06</v>
          </cell>
          <cell r="AR1261">
            <v>79322213.3999996</v>
          </cell>
          <cell r="AS1261">
            <v>-332127496.6976</v>
          </cell>
          <cell r="AT1261">
            <v>144428444.42</v>
          </cell>
          <cell r="AU1261">
            <v>122331466.04</v>
          </cell>
          <cell r="AV1261">
            <v>104980118.84</v>
          </cell>
          <cell r="AW1261">
            <v>114086963.81</v>
          </cell>
          <cell r="AX1261">
            <v>24225601.28</v>
          </cell>
        </row>
        <row r="1262">
          <cell r="A1262" t="str">
            <v>000599.SZ</v>
          </cell>
          <cell r="B1262" t="str">
            <v>青岛双星</v>
          </cell>
          <cell r="C1262">
            <v>3106210383.73</v>
          </cell>
          <cell r="D1262">
            <v>0</v>
          </cell>
          <cell r="E1262">
            <v>0</v>
          </cell>
          <cell r="F1262">
            <v>0</v>
          </cell>
          <cell r="G1262">
            <v>2924921610.89</v>
          </cell>
          <cell r="H1262">
            <v>126492575.25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21645734.88</v>
          </cell>
          <cell r="P1262">
            <v>158782135.65</v>
          </cell>
          <cell r="Q1262">
            <v>150244525.35</v>
          </cell>
          <cell r="R1262">
            <v>154027690.96</v>
          </cell>
          <cell r="S1262">
            <v>122910165.62</v>
          </cell>
          <cell r="T1262">
            <v>174060982.88</v>
          </cell>
          <cell r="U1262">
            <v>-461021.56</v>
          </cell>
          <cell r="V1262">
            <v>0</v>
          </cell>
          <cell r="W1262">
            <v>-6665501.79</v>
          </cell>
          <cell r="X1262">
            <v>8907658.07</v>
          </cell>
          <cell r="Y1262">
            <v>6084900.16</v>
          </cell>
          <cell r="Z1262">
            <v>1047851.68</v>
          </cell>
        </row>
        <row r="1262">
          <cell r="AB1262">
            <v>365114.55</v>
          </cell>
          <cell r="AC1262">
            <v>1102063.79</v>
          </cell>
          <cell r="AD1262">
            <v>25193888.09</v>
          </cell>
          <cell r="AE1262">
            <v>3106210383.73</v>
          </cell>
          <cell r="AF1262">
            <v>3532531863.35</v>
          </cell>
          <cell r="AG1262">
            <v>-272870705.08</v>
          </cell>
          <cell r="AH1262">
            <v>-273607654.32</v>
          </cell>
          <cell r="AI1262">
            <v>-298801542.41</v>
          </cell>
          <cell r="AJ1262">
            <v>181288772.84</v>
          </cell>
          <cell r="AK1262">
            <v>0.0583633271556787</v>
          </cell>
          <cell r="AL1262">
            <v>491521936.24</v>
          </cell>
          <cell r="AM1262">
            <v>0.00696853471142137</v>
          </cell>
          <cell r="AN1262">
            <v>0.0511176372604006</v>
          </cell>
          <cell r="AO1262">
            <v>0.0483690757512643</v>
          </cell>
          <cell r="AP1262">
            <v>0.0495870118028002</v>
          </cell>
          <cell r="AQ1262">
            <v>-310233163.4</v>
          </cell>
          <cell r="AR1262">
            <v>-458337217.11</v>
          </cell>
          <cell r="AS1262">
            <v>-714524382.7116</v>
          </cell>
          <cell r="AT1262">
            <v>-335427051.49</v>
          </cell>
          <cell r="AU1262">
            <v>-433143329.02</v>
          </cell>
          <cell r="AV1262">
            <v>-443848595.8</v>
          </cell>
          <cell r="AW1262">
            <v>-272870705.08</v>
          </cell>
          <cell r="AX1262">
            <v>167856502.65</v>
          </cell>
        </row>
        <row r="1263">
          <cell r="A1263" t="str">
            <v>002313.SZ</v>
          </cell>
          <cell r="B1263" t="str">
            <v>日海智能</v>
          </cell>
          <cell r="C1263">
            <v>3103662800.82</v>
          </cell>
          <cell r="D1263">
            <v>0</v>
          </cell>
          <cell r="E1263">
            <v>0</v>
          </cell>
          <cell r="F1263">
            <v>0</v>
          </cell>
          <cell r="G1263">
            <v>2549843350.71</v>
          </cell>
          <cell r="H1263">
            <v>73738439.25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9205306.42</v>
          </cell>
          <cell r="P1263">
            <v>115440048.6</v>
          </cell>
          <cell r="Q1263">
            <v>150931978.12</v>
          </cell>
          <cell r="R1263">
            <v>180129139.63</v>
          </cell>
          <cell r="S1263">
            <v>77423289.53</v>
          </cell>
          <cell r="T1263">
            <v>2642325.04</v>
          </cell>
          <cell r="U1263">
            <v>48284.62</v>
          </cell>
          <cell r="V1263">
            <v>0</v>
          </cell>
          <cell r="W1263">
            <v>0</v>
          </cell>
          <cell r="X1263">
            <v>28765026.44</v>
          </cell>
          <cell r="Y1263">
            <v>8314406.45</v>
          </cell>
          <cell r="Z1263">
            <v>192401.43</v>
          </cell>
        </row>
        <row r="1263">
          <cell r="AB1263">
            <v>777788.52</v>
          </cell>
          <cell r="AC1263">
            <v>2259329.12</v>
          </cell>
          <cell r="AD1263">
            <v>8534436.63</v>
          </cell>
          <cell r="AE1263">
            <v>3103662800.82</v>
          </cell>
          <cell r="AF1263">
            <v>3082973113.01</v>
          </cell>
          <cell r="AG1263">
            <v>-13555018.6100001</v>
          </cell>
          <cell r="AH1263">
            <v>-15036559.2100001</v>
          </cell>
          <cell r="AI1263">
            <v>-23570995.8400001</v>
          </cell>
          <cell r="AJ1263">
            <v>553819450.11</v>
          </cell>
          <cell r="AK1263">
            <v>0.178440599269895</v>
          </cell>
          <cell r="AL1263">
            <v>465502419.82</v>
          </cell>
          <cell r="AM1263">
            <v>0.00296594927050964</v>
          </cell>
          <cell r="AN1263">
            <v>0.037194777915146</v>
          </cell>
          <cell r="AO1263">
            <v>0.0486302758405724</v>
          </cell>
          <cell r="AP1263">
            <v>0.0580375998263758</v>
          </cell>
          <cell r="AQ1263">
            <v>88317030.2900001</v>
          </cell>
          <cell r="AR1263">
            <v>2359304.13000014</v>
          </cell>
          <cell r="AS1263">
            <v>-208229553.3036</v>
          </cell>
          <cell r="AT1263">
            <v>79782593.6600001</v>
          </cell>
          <cell r="AU1263">
            <v>10893740.7600001</v>
          </cell>
          <cell r="AV1263">
            <v>-12512493.3699998</v>
          </cell>
          <cell r="AW1263">
            <v>-13555018.6100001</v>
          </cell>
          <cell r="AX1263">
            <v>2594040.42</v>
          </cell>
        </row>
        <row r="1264">
          <cell r="A1264" t="str">
            <v>601126.SH</v>
          </cell>
          <cell r="B1264" t="str">
            <v>四方股份</v>
          </cell>
          <cell r="C1264">
            <v>3102897719.11</v>
          </cell>
          <cell r="D1264">
            <v>0</v>
          </cell>
          <cell r="E1264">
            <v>0</v>
          </cell>
          <cell r="F1264">
            <v>0</v>
          </cell>
          <cell r="G1264">
            <v>1942796766.23</v>
          </cell>
          <cell r="H1264">
            <v>996109.36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27349151.35</v>
          </cell>
          <cell r="P1264">
            <v>298585151.79</v>
          </cell>
          <cell r="Q1264">
            <v>162970798.39</v>
          </cell>
          <cell r="R1264">
            <v>321229374.24</v>
          </cell>
          <cell r="S1264">
            <v>-29445691.39</v>
          </cell>
          <cell r="T1264">
            <v>-419200.31</v>
          </cell>
          <cell r="U1264">
            <v>-2305688.11</v>
          </cell>
          <cell r="V1264">
            <v>0</v>
          </cell>
          <cell r="W1264">
            <v>0</v>
          </cell>
          <cell r="X1264">
            <v>-13398407.92</v>
          </cell>
          <cell r="Y1264">
            <v>18589555.3</v>
          </cell>
          <cell r="Z1264">
            <v>824867.79</v>
          </cell>
        </row>
        <row r="1264">
          <cell r="AB1264">
            <v>18178198.27</v>
          </cell>
          <cell r="AC1264">
            <v>673469.68</v>
          </cell>
          <cell r="AD1264">
            <v>84589400.98</v>
          </cell>
          <cell r="AE1264">
            <v>3102897719.11</v>
          </cell>
          <cell r="AF1264">
            <v>2723485550.61</v>
          </cell>
          <cell r="AG1264">
            <v>374626688.6</v>
          </cell>
          <cell r="AH1264">
            <v>392131417.19</v>
          </cell>
          <cell r="AI1264">
            <v>307542016.21</v>
          </cell>
          <cell r="AJ1264">
            <v>1160100952.88</v>
          </cell>
          <cell r="AK1264">
            <v>0.373876633359591</v>
          </cell>
          <cell r="AL1264">
            <v>811219302.48</v>
          </cell>
          <cell r="AM1264">
            <v>0.00881406795382367</v>
          </cell>
          <cell r="AN1264">
            <v>0.096227842107423</v>
          </cell>
          <cell r="AO1264">
            <v>0.052522130325567</v>
          </cell>
          <cell r="AP1264">
            <v>0.103525608421324</v>
          </cell>
          <cell r="AQ1264">
            <v>348881650.4</v>
          </cell>
          <cell r="AR1264">
            <v>293737940.81</v>
          </cell>
          <cell r="AS1264">
            <v>-9944663.04360002</v>
          </cell>
          <cell r="AT1264">
            <v>264292249.42</v>
          </cell>
          <cell r="AU1264">
            <v>378327341.79</v>
          </cell>
          <cell r="AV1264">
            <v>344604088.16</v>
          </cell>
          <cell r="AW1264">
            <v>374626688.6</v>
          </cell>
          <cell r="AX1264">
            <v>1886487.8</v>
          </cell>
        </row>
        <row r="1265">
          <cell r="A1265" t="str">
            <v>600828.SH</v>
          </cell>
          <cell r="B1265" t="str">
            <v>茂业商业</v>
          </cell>
          <cell r="C1265">
            <v>3099666437.16</v>
          </cell>
          <cell r="D1265">
            <v>0</v>
          </cell>
          <cell r="E1265">
            <v>0</v>
          </cell>
          <cell r="F1265">
            <v>0</v>
          </cell>
          <cell r="G1265">
            <v>1170680053.85</v>
          </cell>
          <cell r="H1265">
            <v>333090569.62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159439970.65</v>
          </cell>
          <cell r="P1265">
            <v>751171809.45</v>
          </cell>
          <cell r="Q1265">
            <v>201879287.88</v>
          </cell>
          <cell r="R1265">
            <v>0</v>
          </cell>
          <cell r="S1265">
            <v>337926877.94</v>
          </cell>
          <cell r="T1265">
            <v>8060408.97</v>
          </cell>
          <cell r="U1265">
            <v>4483772.41</v>
          </cell>
          <cell r="V1265">
            <v>0</v>
          </cell>
          <cell r="W1265">
            <v>4294362.44</v>
          </cell>
          <cell r="X1265">
            <v>-15583761.28</v>
          </cell>
          <cell r="Y1265">
            <v>239196.33</v>
          </cell>
          <cell r="Z1265">
            <v>-53863.53</v>
          </cell>
        </row>
        <row r="1265">
          <cell r="AB1265">
            <v>4930483.59</v>
          </cell>
          <cell r="AC1265">
            <v>12955639.79</v>
          </cell>
          <cell r="AD1265">
            <v>131326621.73</v>
          </cell>
          <cell r="AE1265">
            <v>3099666437.16</v>
          </cell>
          <cell r="AF1265">
            <v>2621097999.77</v>
          </cell>
          <cell r="AG1265">
            <v>506213910.22</v>
          </cell>
          <cell r="AH1265">
            <v>498188754.02</v>
          </cell>
          <cell r="AI1265">
            <v>366862132.29</v>
          </cell>
          <cell r="AJ1265">
            <v>1928986383.31</v>
          </cell>
          <cell r="AK1265">
            <v>0.622320634305861</v>
          </cell>
          <cell r="AL1265">
            <v>1120755420.51</v>
          </cell>
          <cell r="AM1265">
            <v>0.0514377833493862</v>
          </cell>
          <cell r="AN1265">
            <v>0.242339562878335</v>
          </cell>
          <cell r="AO1265">
            <v>0.0651293589077176</v>
          </cell>
          <cell r="AP1265">
            <v>0</v>
          </cell>
          <cell r="AQ1265">
            <v>808230962.8</v>
          </cell>
          <cell r="AR1265">
            <v>338977463.13</v>
          </cell>
          <cell r="AS1265">
            <v>-197092515.3396</v>
          </cell>
          <cell r="AT1265">
            <v>676904341.07</v>
          </cell>
          <cell r="AU1265">
            <v>470304084.86</v>
          </cell>
          <cell r="AV1265">
            <v>498695447.13</v>
          </cell>
          <cell r="AW1265">
            <v>506213910.22</v>
          </cell>
          <cell r="AX1265">
            <v>7870999</v>
          </cell>
        </row>
        <row r="1266">
          <cell r="A1266" t="str">
            <v>000061.SZ</v>
          </cell>
          <cell r="B1266" t="str">
            <v>农产品</v>
          </cell>
          <cell r="C1266">
            <v>3098525798.18</v>
          </cell>
          <cell r="D1266">
            <v>0</v>
          </cell>
          <cell r="E1266">
            <v>0</v>
          </cell>
          <cell r="F1266">
            <v>0</v>
          </cell>
          <cell r="G1266">
            <v>2035351624.94</v>
          </cell>
          <cell r="H1266">
            <v>182155712.88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38129240.66</v>
          </cell>
          <cell r="P1266">
            <v>88990607.65</v>
          </cell>
          <cell r="Q1266">
            <v>297858691.07</v>
          </cell>
          <cell r="R1266">
            <v>6044725.95</v>
          </cell>
          <cell r="S1266">
            <v>160683901.69</v>
          </cell>
          <cell r="T1266">
            <v>63733764.7</v>
          </cell>
          <cell r="U1266">
            <v>63528814.65</v>
          </cell>
          <cell r="V1266">
            <v>0</v>
          </cell>
          <cell r="W1266">
            <v>0</v>
          </cell>
          <cell r="X1266">
            <v>7550642.7</v>
          </cell>
          <cell r="Y1266">
            <v>0</v>
          </cell>
          <cell r="Z1266">
            <v>1252139.15</v>
          </cell>
        </row>
        <row r="1266">
          <cell r="AB1266">
            <v>13687659.03</v>
          </cell>
          <cell r="AC1266">
            <v>2066481.81</v>
          </cell>
          <cell r="AD1266">
            <v>170711390.83</v>
          </cell>
          <cell r="AE1266">
            <v>3098525798.18</v>
          </cell>
          <cell r="AF1266">
            <v>2627058791.96</v>
          </cell>
          <cell r="AG1266">
            <v>528902267.37</v>
          </cell>
          <cell r="AH1266">
            <v>540523444.59</v>
          </cell>
          <cell r="AI1266">
            <v>369812053.76</v>
          </cell>
          <cell r="AJ1266">
            <v>1063174173.24</v>
          </cell>
          <cell r="AK1266">
            <v>0.343122582314623</v>
          </cell>
          <cell r="AL1266">
            <v>419402088.11</v>
          </cell>
          <cell r="AM1266">
            <v>0.0123056069703845</v>
          </cell>
          <cell r="AN1266">
            <v>0.0287203055408707</v>
          </cell>
          <cell r="AO1266">
            <v>0.0961291628570448</v>
          </cell>
          <cell r="AP1266">
            <v>0.00195083931640993</v>
          </cell>
          <cell r="AQ1266">
            <v>643772085.13</v>
          </cell>
          <cell r="AR1266">
            <v>312376792.61</v>
          </cell>
          <cell r="AS1266">
            <v>-133972179.1076</v>
          </cell>
          <cell r="AT1266">
            <v>473060694.3</v>
          </cell>
          <cell r="AU1266">
            <v>483088183.44</v>
          </cell>
          <cell r="AV1266">
            <v>443696691.48</v>
          </cell>
          <cell r="AW1266">
            <v>528902267.37</v>
          </cell>
          <cell r="AX1266">
            <v>204950.050000004</v>
          </cell>
        </row>
        <row r="1267">
          <cell r="A1267" t="str">
            <v>002527.SZ</v>
          </cell>
          <cell r="B1267" t="str">
            <v>新时达</v>
          </cell>
          <cell r="C1267">
            <v>3096551420.38</v>
          </cell>
          <cell r="D1267">
            <v>0</v>
          </cell>
          <cell r="E1267">
            <v>0</v>
          </cell>
          <cell r="F1267">
            <v>0</v>
          </cell>
          <cell r="G1267">
            <v>2455107219.08</v>
          </cell>
          <cell r="H1267">
            <v>51281837.7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11403770.31</v>
          </cell>
          <cell r="P1267">
            <v>145823921.83</v>
          </cell>
          <cell r="Q1267">
            <v>157778865.55</v>
          </cell>
          <cell r="R1267">
            <v>161176381.62</v>
          </cell>
          <cell r="S1267">
            <v>30410968.39</v>
          </cell>
          <cell r="T1267">
            <v>12780968.12</v>
          </cell>
          <cell r="U1267">
            <v>0</v>
          </cell>
          <cell r="V1267">
            <v>0</v>
          </cell>
          <cell r="W1267">
            <v>0</v>
          </cell>
          <cell r="X1267">
            <v>4112834.45</v>
          </cell>
          <cell r="Y1267">
            <v>382607.64</v>
          </cell>
          <cell r="Z1267">
            <v>32332.85</v>
          </cell>
        </row>
        <row r="1267">
          <cell r="AB1267">
            <v>1471105.18</v>
          </cell>
          <cell r="AC1267">
            <v>1407740.12</v>
          </cell>
          <cell r="AD1267">
            <v>55052553.53</v>
          </cell>
          <cell r="AE1267">
            <v>3096551420.38</v>
          </cell>
          <cell r="AF1267">
            <v>2961701126.78</v>
          </cell>
          <cell r="AG1267">
            <v>143168152.48</v>
          </cell>
          <cell r="AH1267">
            <v>143231517.54</v>
          </cell>
          <cell r="AI1267">
            <v>88178964.01</v>
          </cell>
          <cell r="AJ1267">
            <v>641444201.3</v>
          </cell>
          <cell r="AK1267">
            <v>0.207147924971736</v>
          </cell>
          <cell r="AL1267">
            <v>476502181.89</v>
          </cell>
          <cell r="AM1267">
            <v>0.00368273242128192</v>
          </cell>
          <cell r="AN1267">
            <v>0.0470923624488383</v>
          </cell>
          <cell r="AO1267">
            <v>0.0509530907549528</v>
          </cell>
          <cell r="AP1267">
            <v>0.0520502842482173</v>
          </cell>
          <cell r="AQ1267">
            <v>164942019.41</v>
          </cell>
          <cell r="AR1267">
            <v>79478497.4900002</v>
          </cell>
          <cell r="AS1267">
            <v>-147307677.7652</v>
          </cell>
          <cell r="AT1267">
            <v>109889465.88</v>
          </cell>
          <cell r="AU1267">
            <v>134531051.02</v>
          </cell>
          <cell r="AV1267">
            <v>109516315.05</v>
          </cell>
          <cell r="AW1267">
            <v>143168152.48</v>
          </cell>
          <cell r="AX1267">
            <v>12780968.12</v>
          </cell>
        </row>
        <row r="1268">
          <cell r="A1268" t="str">
            <v>600800.SH</v>
          </cell>
          <cell r="B1268" t="str">
            <v>渤海化学</v>
          </cell>
          <cell r="C1268">
            <v>3093112265.62</v>
          </cell>
          <cell r="D1268">
            <v>0</v>
          </cell>
          <cell r="E1268">
            <v>0</v>
          </cell>
          <cell r="F1268">
            <v>0</v>
          </cell>
          <cell r="G1268">
            <v>2718684708.16</v>
          </cell>
          <cell r="H1268">
            <v>18355047.7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14275474.85</v>
          </cell>
          <cell r="P1268">
            <v>17044359.55</v>
          </cell>
          <cell r="Q1268">
            <v>55508527.43</v>
          </cell>
          <cell r="R1268">
            <v>57785224.47</v>
          </cell>
          <cell r="S1268">
            <v>30826504.89</v>
          </cell>
          <cell r="T1268">
            <v>-4751252.67</v>
          </cell>
          <cell r="U1268">
            <v>-4751252.67</v>
          </cell>
          <cell r="V1268">
            <v>0</v>
          </cell>
          <cell r="W1268">
            <v>1079619.5</v>
          </cell>
          <cell r="X1268">
            <v>9034868.43</v>
          </cell>
          <cell r="Y1268">
            <v>1068602.52</v>
          </cell>
          <cell r="Z1268">
            <v>0</v>
          </cell>
        </row>
        <row r="1268">
          <cell r="AB1268">
            <v>113748.1</v>
          </cell>
          <cell r="AC1268">
            <v>3177.62</v>
          </cell>
          <cell r="AD1268">
            <v>68340502.17</v>
          </cell>
          <cell r="AE1268">
            <v>3093112265.62</v>
          </cell>
          <cell r="AF1268">
            <v>2894124799.35</v>
          </cell>
          <cell r="AG1268">
            <v>185212362.15</v>
          </cell>
          <cell r="AH1268">
            <v>185322932.63</v>
          </cell>
          <cell r="AI1268">
            <v>116982430.46</v>
          </cell>
          <cell r="AJ1268">
            <v>374427557.46</v>
          </cell>
          <cell r="AK1268">
            <v>0.121052042508049</v>
          </cell>
          <cell r="AL1268">
            <v>145571618.34</v>
          </cell>
          <cell r="AM1268">
            <v>0.00461524627110117</v>
          </cell>
          <cell r="AN1268">
            <v>0.0055104238340937</v>
          </cell>
          <cell r="AO1268">
            <v>0.0179458495726063</v>
          </cell>
          <cell r="AP1268">
            <v>0.0186819033735968</v>
          </cell>
          <cell r="AQ1268">
            <v>228855939.12</v>
          </cell>
          <cell r="AR1268">
            <v>129688932.06</v>
          </cell>
          <cell r="AS1268">
            <v>-101587762.9016</v>
          </cell>
          <cell r="AT1268">
            <v>160515436.95</v>
          </cell>
          <cell r="AU1268">
            <v>198029434.23</v>
          </cell>
          <cell r="AV1268">
            <v>201355452.51</v>
          </cell>
          <cell r="AW1268">
            <v>185212362.15</v>
          </cell>
          <cell r="AX1268">
            <v>1079619.5</v>
          </cell>
        </row>
        <row r="1269">
          <cell r="A1269" t="str">
            <v>002189.SZ</v>
          </cell>
          <cell r="B1269" t="str">
            <v>中光学</v>
          </cell>
          <cell r="C1269">
            <v>3086331249.89</v>
          </cell>
          <cell r="D1269">
            <v>0</v>
          </cell>
          <cell r="E1269">
            <v>0</v>
          </cell>
          <cell r="F1269">
            <v>0</v>
          </cell>
          <cell r="G1269">
            <v>2722247145.1</v>
          </cell>
          <cell r="H1269">
            <v>13625568.62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8194546.04</v>
          </cell>
          <cell r="P1269">
            <v>29773074.31</v>
          </cell>
          <cell r="Q1269">
            <v>82632218.04</v>
          </cell>
          <cell r="R1269">
            <v>125049617.24</v>
          </cell>
          <cell r="S1269">
            <v>7997816.04</v>
          </cell>
          <cell r="T1269">
            <v>-5037114.85</v>
          </cell>
          <cell r="U1269">
            <v>-5037114.85</v>
          </cell>
          <cell r="V1269">
            <v>0</v>
          </cell>
          <cell r="W1269">
            <v>0</v>
          </cell>
          <cell r="X1269">
            <v>9324977.63</v>
          </cell>
          <cell r="Y1269">
            <v>1718734.4</v>
          </cell>
          <cell r="Z1269">
            <v>29700.5</v>
          </cell>
        </row>
        <row r="1269">
          <cell r="AB1269">
            <v>81374.11</v>
          </cell>
          <cell r="AC1269">
            <v>1191928.38</v>
          </cell>
          <cell r="AD1269">
            <v>1794422.69</v>
          </cell>
          <cell r="AE1269">
            <v>3086331249.89</v>
          </cell>
          <cell r="AF1269">
            <v>2975894416.77</v>
          </cell>
          <cell r="AG1269">
            <v>94385706.7400004</v>
          </cell>
          <cell r="AH1269">
            <v>93275152.4700004</v>
          </cell>
          <cell r="AI1269">
            <v>91480729.7800004</v>
          </cell>
          <cell r="AJ1269">
            <v>364084104.79</v>
          </cell>
          <cell r="AK1269">
            <v>0.117966632649356</v>
          </cell>
          <cell r="AL1269">
            <v>248478744.3</v>
          </cell>
          <cell r="AM1269">
            <v>0.0026551090523067</v>
          </cell>
          <cell r="AN1269">
            <v>0.00964675269741741</v>
          </cell>
          <cell r="AO1269">
            <v>0.0267736063790771</v>
          </cell>
          <cell r="AP1269">
            <v>0.0405172378189985</v>
          </cell>
          <cell r="AQ1269">
            <v>115605360.49</v>
          </cell>
          <cell r="AR1269">
            <v>105813121.76</v>
          </cell>
          <cell r="AS1269">
            <v>-17961731.792</v>
          </cell>
          <cell r="AT1269">
            <v>113810937.8</v>
          </cell>
          <cell r="AU1269">
            <v>107607544.45</v>
          </cell>
          <cell r="AV1269">
            <v>93795069.0099999</v>
          </cell>
          <cell r="AW1269">
            <v>94385706.7400004</v>
          </cell>
          <cell r="AX1269">
            <v>0</v>
          </cell>
        </row>
        <row r="1270">
          <cell r="A1270" t="str">
            <v>002661.SZ</v>
          </cell>
          <cell r="B1270" t="str">
            <v>克明食品</v>
          </cell>
          <cell r="C1270">
            <v>3079722051.55</v>
          </cell>
          <cell r="D1270">
            <v>0</v>
          </cell>
          <cell r="E1270">
            <v>0</v>
          </cell>
          <cell r="F1270">
            <v>0</v>
          </cell>
          <cell r="G1270">
            <v>2606190071.43</v>
          </cell>
          <cell r="H1270">
            <v>17375827.71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22390210.87</v>
          </cell>
          <cell r="P1270">
            <v>251924043.02</v>
          </cell>
          <cell r="Q1270">
            <v>113933187.46</v>
          </cell>
          <cell r="R1270">
            <v>21237588.65</v>
          </cell>
          <cell r="S1270">
            <v>12453137.69</v>
          </cell>
          <cell r="T1270">
            <v>516267.74</v>
          </cell>
          <cell r="U1270">
            <v>302732.54</v>
          </cell>
          <cell r="V1270">
            <v>0</v>
          </cell>
          <cell r="W1270">
            <v>0</v>
          </cell>
          <cell r="X1270">
            <v>1370502.48</v>
          </cell>
          <cell r="Y1270">
            <v>808314.25</v>
          </cell>
          <cell r="Z1270">
            <v>26613.5</v>
          </cell>
        </row>
        <row r="1270">
          <cell r="AB1270">
            <v>1290810.4</v>
          </cell>
          <cell r="AC1270">
            <v>2336371.05</v>
          </cell>
          <cell r="AD1270">
            <v>8589571.51</v>
          </cell>
          <cell r="AE1270">
            <v>3079722051.55</v>
          </cell>
          <cell r="AF1270">
            <v>3028128239.12</v>
          </cell>
          <cell r="AG1270">
            <v>49957876.9400003</v>
          </cell>
          <cell r="AH1270">
            <v>48912316.2900003</v>
          </cell>
          <cell r="AI1270">
            <v>40322744.7800003</v>
          </cell>
          <cell r="AJ1270">
            <v>473531980.12</v>
          </cell>
          <cell r="AK1270">
            <v>0.153758024975558</v>
          </cell>
          <cell r="AL1270">
            <v>411338904.9</v>
          </cell>
          <cell r="AM1270">
            <v>0.00727020506890587</v>
          </cell>
          <cell r="AN1270">
            <v>0.0818009024201417</v>
          </cell>
          <cell r="AO1270">
            <v>0.0369946331366684</v>
          </cell>
          <cell r="AP1270">
            <v>0.00689594330089343</v>
          </cell>
          <cell r="AQ1270">
            <v>62193075.2200004</v>
          </cell>
          <cell r="AR1270">
            <v>41150366.0200004</v>
          </cell>
          <cell r="AS1270">
            <v>-163395280.2648</v>
          </cell>
          <cell r="AT1270">
            <v>53603503.7100004</v>
          </cell>
          <cell r="AU1270">
            <v>49739937.5300004</v>
          </cell>
          <cell r="AV1270">
            <v>44518919.1800004</v>
          </cell>
          <cell r="AW1270">
            <v>49957876.9400003</v>
          </cell>
          <cell r="AX1270">
            <v>213535.2</v>
          </cell>
        </row>
        <row r="1271">
          <cell r="A1271" t="str">
            <v>600330.SH</v>
          </cell>
          <cell r="B1271" t="str">
            <v>天通股份</v>
          </cell>
          <cell r="C1271">
            <v>3079596701.27</v>
          </cell>
          <cell r="D1271">
            <v>0</v>
          </cell>
          <cell r="E1271">
            <v>0</v>
          </cell>
          <cell r="F1271">
            <v>0</v>
          </cell>
          <cell r="G1271">
            <v>2322549273.24</v>
          </cell>
          <cell r="H1271">
            <v>40222259.92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17237458.63</v>
          </cell>
          <cell r="P1271">
            <v>53387214.17</v>
          </cell>
          <cell r="Q1271">
            <v>200163061.95</v>
          </cell>
          <cell r="R1271">
            <v>194189583.88</v>
          </cell>
          <cell r="S1271">
            <v>42428118.7</v>
          </cell>
          <cell r="T1271">
            <v>118486462.31</v>
          </cell>
          <cell r="U1271">
            <v>15169682.89</v>
          </cell>
          <cell r="V1271">
            <v>0</v>
          </cell>
          <cell r="W1271">
            <v>0</v>
          </cell>
          <cell r="X1271">
            <v>12954863.01</v>
          </cell>
          <cell r="Y1271">
            <v>-3534670.42</v>
          </cell>
          <cell r="Z1271">
            <v>-1023558.76</v>
          </cell>
        </row>
        <row r="1271">
          <cell r="AB1271">
            <v>487717.32</v>
          </cell>
          <cell r="AC1271">
            <v>1772420.33</v>
          </cell>
          <cell r="AD1271">
            <v>37420728.81</v>
          </cell>
          <cell r="AE1271">
            <v>3079596701.27</v>
          </cell>
          <cell r="AF1271">
            <v>2829954710.57</v>
          </cell>
          <cell r="AG1271">
            <v>357684701.66</v>
          </cell>
          <cell r="AH1271">
            <v>356399998.65</v>
          </cell>
          <cell r="AI1271">
            <v>318979269.84</v>
          </cell>
          <cell r="AJ1271">
            <v>757047428.03</v>
          </cell>
          <cell r="AK1271">
            <v>0.245826808334286</v>
          </cell>
          <cell r="AL1271">
            <v>462727351.22</v>
          </cell>
          <cell r="AM1271">
            <v>0.00559731039551101</v>
          </cell>
          <cell r="AN1271">
            <v>0.0173357810611966</v>
          </cell>
          <cell r="AO1271">
            <v>0.0649965178451628</v>
          </cell>
          <cell r="AP1271">
            <v>0.063056822927469</v>
          </cell>
          <cell r="AQ1271">
            <v>294320076.81</v>
          </cell>
          <cell r="AR1271">
            <v>214471229.3</v>
          </cell>
          <cell r="AS1271">
            <v>-182246711.8408</v>
          </cell>
          <cell r="AT1271">
            <v>256899348</v>
          </cell>
          <cell r="AU1271">
            <v>251891958.11</v>
          </cell>
          <cell r="AV1271">
            <v>241404098.13</v>
          </cell>
          <cell r="AW1271">
            <v>357684701.66</v>
          </cell>
          <cell r="AX1271">
            <v>103316779.42</v>
          </cell>
        </row>
        <row r="1272">
          <cell r="A1272" t="str">
            <v>002897.SZ</v>
          </cell>
          <cell r="B1272" t="str">
            <v>意华股份</v>
          </cell>
          <cell r="C1272">
            <v>3069078767.95</v>
          </cell>
          <cell r="D1272">
            <v>0</v>
          </cell>
          <cell r="E1272">
            <v>0</v>
          </cell>
          <cell r="F1272">
            <v>0</v>
          </cell>
          <cell r="G1272">
            <v>2509862607.59</v>
          </cell>
          <cell r="H1272">
            <v>45242797.86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12204628.46</v>
          </cell>
          <cell r="P1272">
            <v>62615211.94</v>
          </cell>
          <cell r="Q1272">
            <v>110769387.32</v>
          </cell>
          <cell r="R1272">
            <v>155306756.46</v>
          </cell>
          <cell r="S1272">
            <v>60512535.26</v>
          </cell>
          <cell r="T1272">
            <v>24447726.67</v>
          </cell>
          <cell r="U1272">
            <v>0</v>
          </cell>
          <cell r="V1272">
            <v>0</v>
          </cell>
          <cell r="W1272">
            <v>-18203417.04</v>
          </cell>
          <cell r="X1272">
            <v>-1507107.47</v>
          </cell>
          <cell r="Y1272">
            <v>45635616.4</v>
          </cell>
          <cell r="Z1272">
            <v>-11491.88</v>
          </cell>
        </row>
        <row r="1272">
          <cell r="AB1272">
            <v>671260.84</v>
          </cell>
          <cell r="AC1272">
            <v>1848745.17</v>
          </cell>
          <cell r="AD1272">
            <v>24800672.25</v>
          </cell>
          <cell r="AE1272">
            <v>3069078767.95</v>
          </cell>
          <cell r="AF1272">
            <v>2911271127.03</v>
          </cell>
          <cell r="AG1272">
            <v>119911949.739999</v>
          </cell>
          <cell r="AH1272">
            <v>118734465.409999</v>
          </cell>
          <cell r="AI1272">
            <v>93933793.159999</v>
          </cell>
          <cell r="AJ1272">
            <v>559216160.36</v>
          </cell>
          <cell r="AK1272">
            <v>0.182209777800369</v>
          </cell>
          <cell r="AL1272">
            <v>387709084.91</v>
          </cell>
          <cell r="AM1272">
            <v>0.00397664230304266</v>
          </cell>
          <cell r="AN1272">
            <v>0.0204019566372433</v>
          </cell>
          <cell r="AO1272">
            <v>0.03609206400199</v>
          </cell>
          <cell r="AP1272">
            <v>0.0506037049559786</v>
          </cell>
          <cell r="AQ1272">
            <v>171507075.45</v>
          </cell>
          <cell r="AR1272">
            <v>86193867.9399996</v>
          </cell>
          <cell r="AS1272">
            <v>-24244697.3072004</v>
          </cell>
          <cell r="AT1272">
            <v>146706403.2</v>
          </cell>
          <cell r="AU1272">
            <v>110994540.19</v>
          </cell>
          <cell r="AV1272">
            <v>128937377.51</v>
          </cell>
          <cell r="AW1272">
            <v>119911949.739999</v>
          </cell>
          <cell r="AX1272">
            <v>6244309.63</v>
          </cell>
        </row>
        <row r="1273">
          <cell r="A1273" t="str">
            <v>603055.SH</v>
          </cell>
          <cell r="B1273" t="str">
            <v>台华新材</v>
          </cell>
          <cell r="C1273">
            <v>3067767294.49</v>
          </cell>
          <cell r="D1273">
            <v>0</v>
          </cell>
          <cell r="E1273">
            <v>0</v>
          </cell>
          <cell r="F1273">
            <v>0</v>
          </cell>
          <cell r="G1273">
            <v>2256722266.04</v>
          </cell>
          <cell r="H1273">
            <v>49842793.92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13029986.41</v>
          </cell>
          <cell r="P1273">
            <v>35220411.14</v>
          </cell>
          <cell r="Q1273">
            <v>136824804.89</v>
          </cell>
          <cell r="R1273">
            <v>144197348.05</v>
          </cell>
          <cell r="S1273">
            <v>37228659.81</v>
          </cell>
          <cell r="T1273">
            <v>4632362.92</v>
          </cell>
          <cell r="U1273">
            <v>0</v>
          </cell>
          <cell r="V1273">
            <v>0</v>
          </cell>
          <cell r="W1273">
            <v>492472.6</v>
          </cell>
          <cell r="X1273">
            <v>28009.24</v>
          </cell>
          <cell r="Y1273">
            <v>29716715.57</v>
          </cell>
          <cell r="Z1273">
            <v>-220702.77</v>
          </cell>
        </row>
        <row r="1273">
          <cell r="AB1273">
            <v>3291824.52</v>
          </cell>
          <cell r="AC1273">
            <v>1047771.52</v>
          </cell>
          <cell r="AD1273">
            <v>59850788.55</v>
          </cell>
          <cell r="AE1273">
            <v>3067767294.49</v>
          </cell>
          <cell r="AF1273">
            <v>2623223476.34</v>
          </cell>
          <cell r="AG1273">
            <v>419703226.09</v>
          </cell>
          <cell r="AH1273">
            <v>421947279.09</v>
          </cell>
          <cell r="AI1273">
            <v>362096490.54</v>
          </cell>
          <cell r="AJ1273">
            <v>811045028.45</v>
          </cell>
          <cell r="AK1273">
            <v>0.264376320168324</v>
          </cell>
          <cell r="AL1273">
            <v>356745213.06</v>
          </cell>
          <cell r="AM1273">
            <v>0.00424738422415647</v>
          </cell>
          <cell r="AN1273">
            <v>0.0114807962139955</v>
          </cell>
          <cell r="AO1273">
            <v>0.044600776967585</v>
          </cell>
          <cell r="AP1273">
            <v>0.0470040046091475</v>
          </cell>
          <cell r="AQ1273">
            <v>454299815.39</v>
          </cell>
          <cell r="AR1273">
            <v>357220367.03</v>
          </cell>
          <cell r="AS1273">
            <v>70004818.9963999</v>
          </cell>
          <cell r="AT1273">
            <v>394449026.84</v>
          </cell>
          <cell r="AU1273">
            <v>417071155.58</v>
          </cell>
          <cell r="AV1273">
            <v>401964256.46</v>
          </cell>
          <cell r="AW1273">
            <v>419703226.09</v>
          </cell>
          <cell r="AX1273">
            <v>5124835.52</v>
          </cell>
        </row>
        <row r="1274">
          <cell r="A1274" t="str">
            <v>603010.SH</v>
          </cell>
          <cell r="B1274" t="str">
            <v>万盛股份</v>
          </cell>
          <cell r="C1274">
            <v>3067700089.28</v>
          </cell>
          <cell r="D1274">
            <v>0</v>
          </cell>
          <cell r="E1274">
            <v>0</v>
          </cell>
          <cell r="F1274">
            <v>0</v>
          </cell>
          <cell r="G1274">
            <v>1956918417.43</v>
          </cell>
          <cell r="H1274">
            <v>8179048.65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19428624.87</v>
          </cell>
          <cell r="P1274">
            <v>147369408.76</v>
          </cell>
          <cell r="Q1274">
            <v>106729165.09</v>
          </cell>
          <cell r="R1274">
            <v>90505563.04</v>
          </cell>
          <cell r="S1274">
            <v>14751632.98</v>
          </cell>
          <cell r="T1274">
            <v>1273146.76</v>
          </cell>
          <cell r="U1274">
            <v>0</v>
          </cell>
          <cell r="V1274">
            <v>0</v>
          </cell>
          <cell r="W1274">
            <v>-158220.97</v>
          </cell>
          <cell r="X1274">
            <v>10076038.92</v>
          </cell>
          <cell r="Y1274">
            <v>3226530.86</v>
          </cell>
          <cell r="Z1274">
            <v>-149256.77</v>
          </cell>
        </row>
        <row r="1274">
          <cell r="AB1274">
            <v>500017.95</v>
          </cell>
          <cell r="AC1274">
            <v>1548139.82</v>
          </cell>
          <cell r="AD1274">
            <v>101840837.78</v>
          </cell>
          <cell r="AE1274">
            <v>3067700089.28</v>
          </cell>
          <cell r="AF1274">
            <v>2335702812.17</v>
          </cell>
          <cell r="AG1274">
            <v>719660376.35</v>
          </cell>
          <cell r="AH1274">
            <v>718612254.48</v>
          </cell>
          <cell r="AI1274">
            <v>616771416.7</v>
          </cell>
          <cell r="AJ1274">
            <v>1110781671.85</v>
          </cell>
          <cell r="AK1274">
            <v>0.362089395808801</v>
          </cell>
          <cell r="AL1274">
            <v>368307414.49</v>
          </cell>
          <cell r="AM1274">
            <v>0.00633328692654567</v>
          </cell>
          <cell r="AN1274">
            <v>0.0480390535160131</v>
          </cell>
          <cell r="AO1274">
            <v>0.0347912644599654</v>
          </cell>
          <cell r="AP1274">
            <v>0.0295027415998941</v>
          </cell>
          <cell r="AQ1274">
            <v>742474257.36</v>
          </cell>
          <cell r="AR1274">
            <v>625881786.6</v>
          </cell>
          <cell r="AS1274">
            <v>454655249.4952</v>
          </cell>
          <cell r="AT1274">
            <v>640633419.58</v>
          </cell>
          <cell r="AU1274">
            <v>727722624.38</v>
          </cell>
          <cell r="AV1274">
            <v>725118034.89</v>
          </cell>
          <cell r="AW1274">
            <v>719660376.35</v>
          </cell>
          <cell r="AX1274">
            <v>1114925.79</v>
          </cell>
        </row>
        <row r="1275">
          <cell r="A1275" t="str">
            <v>603018.SH</v>
          </cell>
          <cell r="B1275" t="str">
            <v>华设集团</v>
          </cell>
          <cell r="C1275">
            <v>3059453430.98</v>
          </cell>
          <cell r="D1275">
            <v>0</v>
          </cell>
          <cell r="E1275">
            <v>0</v>
          </cell>
          <cell r="F1275">
            <v>0</v>
          </cell>
          <cell r="G1275">
            <v>2042903872.67</v>
          </cell>
          <cell r="H1275">
            <v>12657450.35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21658023.37</v>
          </cell>
          <cell r="P1275">
            <v>154574904.38</v>
          </cell>
          <cell r="Q1275">
            <v>213915850.32</v>
          </cell>
          <cell r="R1275">
            <v>138238994.62</v>
          </cell>
          <cell r="S1275">
            <v>-3164668.54</v>
          </cell>
          <cell r="T1275">
            <v>11908281.05</v>
          </cell>
          <cell r="U1275">
            <v>10105547.61</v>
          </cell>
          <cell r="V1275">
            <v>0</v>
          </cell>
          <cell r="W1275">
            <v>0</v>
          </cell>
          <cell r="X1275">
            <v>83677914.25</v>
          </cell>
          <cell r="Y1275">
            <v>69631197.78</v>
          </cell>
          <cell r="Z1275">
            <v>-42125.85</v>
          </cell>
        </row>
        <row r="1275">
          <cell r="AB1275">
            <v>518159.47</v>
          </cell>
          <cell r="AC1275">
            <v>989466.61</v>
          </cell>
          <cell r="AD1275">
            <v>55574629.25</v>
          </cell>
          <cell r="AE1275">
            <v>3059453430.98</v>
          </cell>
          <cell r="AF1275">
            <v>2568126976.82</v>
          </cell>
          <cell r="AG1275">
            <v>349883497.33</v>
          </cell>
          <cell r="AH1275">
            <v>349412190.19</v>
          </cell>
          <cell r="AI1275">
            <v>293837560.94</v>
          </cell>
          <cell r="AJ1275">
            <v>1016549558.31</v>
          </cell>
          <cell r="AK1275">
            <v>0.332265086311309</v>
          </cell>
          <cell r="AL1275">
            <v>598490277.61</v>
          </cell>
          <cell r="AM1275">
            <v>0.00707904985599422</v>
          </cell>
          <cell r="AN1275">
            <v>0.0505236990420497</v>
          </cell>
          <cell r="AO1275">
            <v>0.0699196294847602</v>
          </cell>
          <cell r="AP1275">
            <v>0.0451842127159685</v>
          </cell>
          <cell r="AQ1275">
            <v>418059280.7</v>
          </cell>
          <cell r="AR1275">
            <v>365649319.99</v>
          </cell>
          <cell r="AS1275">
            <v>80020387.6476</v>
          </cell>
          <cell r="AT1275">
            <v>362484651.45</v>
          </cell>
          <cell r="AU1275">
            <v>421223949.24</v>
          </cell>
          <cell r="AV1275">
            <v>322153097.39</v>
          </cell>
          <cell r="AW1275">
            <v>349883497.33</v>
          </cell>
          <cell r="AX1275">
            <v>1802733.44</v>
          </cell>
        </row>
        <row r="1276">
          <cell r="A1276" t="str">
            <v>002084.SZ</v>
          </cell>
          <cell r="B1276" t="str">
            <v>海鸥住工</v>
          </cell>
          <cell r="C1276">
            <v>3053975104.15</v>
          </cell>
          <cell r="D1276">
            <v>0</v>
          </cell>
          <cell r="E1276">
            <v>0</v>
          </cell>
          <cell r="F1276">
            <v>0</v>
          </cell>
          <cell r="G1276">
            <v>2386212453.93</v>
          </cell>
          <cell r="H1276">
            <v>40252859.73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18602844.08</v>
          </cell>
          <cell r="P1276">
            <v>228014231.16</v>
          </cell>
          <cell r="Q1276">
            <v>163547104.52</v>
          </cell>
          <cell r="R1276">
            <v>92988325.04</v>
          </cell>
          <cell r="S1276">
            <v>21280664.49</v>
          </cell>
          <cell r="T1276">
            <v>-3009043.77</v>
          </cell>
          <cell r="U1276">
            <v>-3215872.13</v>
          </cell>
          <cell r="V1276">
            <v>0</v>
          </cell>
          <cell r="W1276">
            <v>-6510933.6</v>
          </cell>
          <cell r="X1276">
            <v>5920082.5</v>
          </cell>
          <cell r="Y1276">
            <v>12275025.09</v>
          </cell>
          <cell r="Z1276">
            <v>276494.91</v>
          </cell>
        </row>
        <row r="1276">
          <cell r="AB1276">
            <v>1117622.67</v>
          </cell>
          <cell r="AC1276">
            <v>3628634.65</v>
          </cell>
          <cell r="AD1276">
            <v>12202684.76</v>
          </cell>
          <cell r="AE1276">
            <v>3053975104.15</v>
          </cell>
          <cell r="AF1276">
            <v>2910645623.22</v>
          </cell>
          <cell r="AG1276">
            <v>115890890.880001</v>
          </cell>
          <cell r="AH1276">
            <v>113379878.900001</v>
          </cell>
          <cell r="AI1276">
            <v>101177194.140001</v>
          </cell>
          <cell r="AJ1276">
            <v>667762650.22</v>
          </cell>
          <cell r="AK1276">
            <v>0.218653599799353</v>
          </cell>
          <cell r="AL1276">
            <v>517938541.87</v>
          </cell>
          <cell r="AM1276">
            <v>0.0060913542008646</v>
          </cell>
          <cell r="AN1276">
            <v>0.0746614570793832</v>
          </cell>
          <cell r="AO1276">
            <v>0.0535522062042216</v>
          </cell>
          <cell r="AP1276">
            <v>0.0304482917734462</v>
          </cell>
          <cell r="AQ1276">
            <v>149824108.35</v>
          </cell>
          <cell r="AR1276">
            <v>116340759.1</v>
          </cell>
          <cell r="AS1276">
            <v>-33302743.5416</v>
          </cell>
          <cell r="AT1276">
            <v>137621423.59</v>
          </cell>
          <cell r="AU1276">
            <v>128543443.86</v>
          </cell>
          <cell r="AV1276">
            <v>106438673.01</v>
          </cell>
          <cell r="AW1276">
            <v>115890890.880001</v>
          </cell>
          <cell r="AX1276">
            <v>-6304105.24</v>
          </cell>
        </row>
        <row r="1277">
          <cell r="A1277" t="str">
            <v>603777.SH</v>
          </cell>
          <cell r="B1277" t="str">
            <v>来伊份</v>
          </cell>
          <cell r="C1277">
            <v>3050375803.4</v>
          </cell>
          <cell r="D1277">
            <v>0</v>
          </cell>
          <cell r="E1277">
            <v>0</v>
          </cell>
          <cell r="F1277">
            <v>0</v>
          </cell>
          <cell r="G1277">
            <v>1686383994.01</v>
          </cell>
          <cell r="H1277">
            <v>17252267.29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22765219.14</v>
          </cell>
          <cell r="P1277">
            <v>1034243315.09</v>
          </cell>
          <cell r="Q1277">
            <v>350428899.8</v>
          </cell>
          <cell r="R1277">
            <v>4478237.2</v>
          </cell>
          <cell r="S1277">
            <v>13802555.25</v>
          </cell>
          <cell r="T1277">
            <v>72489622.56</v>
          </cell>
          <cell r="U1277">
            <v>0</v>
          </cell>
          <cell r="V1277">
            <v>0</v>
          </cell>
          <cell r="W1277">
            <v>4919032.05</v>
          </cell>
          <cell r="X1277">
            <v>567114.98</v>
          </cell>
          <cell r="Y1277">
            <v>0</v>
          </cell>
          <cell r="Z1277">
            <v>-167163.63</v>
          </cell>
        </row>
        <row r="1277">
          <cell r="AB1277">
            <v>5229518.4</v>
          </cell>
          <cell r="AC1277">
            <v>1423703.19</v>
          </cell>
          <cell r="AD1277">
            <v>18326499.15</v>
          </cell>
          <cell r="AE1277">
            <v>3050375803.4</v>
          </cell>
          <cell r="AF1277">
            <v>3112102220.49</v>
          </cell>
          <cell r="AG1277">
            <v>14947958.9099998</v>
          </cell>
          <cell r="AH1277">
            <v>18753774.1199998</v>
          </cell>
          <cell r="AI1277">
            <v>427274.969999801</v>
          </cell>
          <cell r="AJ1277">
            <v>1363991809.39</v>
          </cell>
          <cell r="AK1277">
            <v>0.44715533340832</v>
          </cell>
          <cell r="AL1277">
            <v>1408109856.02</v>
          </cell>
          <cell r="AM1277">
            <v>0.00746308671693026</v>
          </cell>
          <cell r="AN1277">
            <v>0.339054392556227</v>
          </cell>
          <cell r="AO1277">
            <v>0.114880566325436</v>
          </cell>
          <cell r="AP1277">
            <v>0.00146809360178129</v>
          </cell>
          <cell r="AQ1277">
            <v>-44118046.6299999</v>
          </cell>
          <cell r="AR1277">
            <v>-76247101.0299999</v>
          </cell>
          <cell r="AS1277">
            <v>-210441450.8084</v>
          </cell>
          <cell r="AT1277">
            <v>-62444545.7799999</v>
          </cell>
          <cell r="AU1277">
            <v>-57920601.8799999</v>
          </cell>
          <cell r="AV1277">
            <v>-65910407.74</v>
          </cell>
          <cell r="AW1277">
            <v>14947958.9099998</v>
          </cell>
          <cell r="AX1277">
            <v>77408654.61</v>
          </cell>
        </row>
        <row r="1278">
          <cell r="A1278" t="str">
            <v>002252.SZ</v>
          </cell>
          <cell r="B1278" t="str">
            <v>上海莱士</v>
          </cell>
          <cell r="C1278">
            <v>3046522817.78</v>
          </cell>
          <cell r="D1278">
            <v>0</v>
          </cell>
          <cell r="E1278">
            <v>0</v>
          </cell>
          <cell r="F1278">
            <v>0</v>
          </cell>
          <cell r="G1278">
            <v>1407749439.63</v>
          </cell>
          <cell r="H1278">
            <v>343224.83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15807278.67</v>
          </cell>
          <cell r="P1278">
            <v>225665328.9</v>
          </cell>
          <cell r="Q1278">
            <v>208907312.82</v>
          </cell>
          <cell r="R1278">
            <v>77743274.4</v>
          </cell>
          <cell r="S1278">
            <v>-36287075.4</v>
          </cell>
          <cell r="T1278">
            <v>455816813.55</v>
          </cell>
          <cell r="U1278">
            <v>451820733.55</v>
          </cell>
          <cell r="V1278">
            <v>0</v>
          </cell>
          <cell r="W1278">
            <v>-36364328</v>
          </cell>
          <cell r="X1278">
            <v>-4262369.16</v>
          </cell>
          <cell r="Y1278">
            <v>5206857.51</v>
          </cell>
          <cell r="Z1278">
            <v>-921816.72</v>
          </cell>
        </row>
        <row r="1278">
          <cell r="AB1278">
            <v>361193.68</v>
          </cell>
          <cell r="AC1278">
            <v>15185386.45</v>
          </cell>
          <cell r="AD1278">
            <v>181230438.09</v>
          </cell>
          <cell r="AE1278">
            <v>3046522817.78</v>
          </cell>
          <cell r="AF1278">
            <v>1899585559.02</v>
          </cell>
          <cell r="AG1278">
            <v>1564523439.24</v>
          </cell>
          <cell r="AH1278">
            <v>1549699246.47</v>
          </cell>
          <cell r="AI1278">
            <v>1368468808.38</v>
          </cell>
          <cell r="AJ1278">
            <v>1638773378.15</v>
          </cell>
          <cell r="AK1278">
            <v>0.537916003315601</v>
          </cell>
          <cell r="AL1278">
            <v>548154245.07</v>
          </cell>
          <cell r="AM1278">
            <v>0.0051886296658427</v>
          </cell>
          <cell r="AN1278">
            <v>0.0740730801630569</v>
          </cell>
          <cell r="AO1278">
            <v>0.0685723775317825</v>
          </cell>
          <cell r="AP1278">
            <v>0.0255186909962655</v>
          </cell>
          <cell r="AQ1278">
            <v>1090619133.08</v>
          </cell>
          <cell r="AR1278">
            <v>945675770.39</v>
          </cell>
          <cell r="AS1278">
            <v>-1155236858.9036</v>
          </cell>
          <cell r="AT1278">
            <v>909388694.99</v>
          </cell>
          <cell r="AU1278">
            <v>1126906208.48</v>
          </cell>
          <cell r="AV1278">
            <v>1108440653.46</v>
          </cell>
          <cell r="AW1278">
            <v>1564523439.24</v>
          </cell>
          <cell r="AX1278">
            <v>-32368248</v>
          </cell>
        </row>
        <row r="1279">
          <cell r="A1279" t="str">
            <v>002479.SZ</v>
          </cell>
          <cell r="B1279" t="str">
            <v>富春环保</v>
          </cell>
          <cell r="C1279">
            <v>3044279688.75</v>
          </cell>
          <cell r="D1279">
            <v>0</v>
          </cell>
          <cell r="E1279">
            <v>0</v>
          </cell>
          <cell r="F1279">
            <v>0</v>
          </cell>
          <cell r="G1279">
            <v>2442415722.07</v>
          </cell>
          <cell r="H1279">
            <v>153172986.14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11492570.05</v>
          </cell>
          <cell r="P1279">
            <v>13379265.86</v>
          </cell>
          <cell r="Q1279">
            <v>144949779.08</v>
          </cell>
          <cell r="R1279">
            <v>102313417.88</v>
          </cell>
          <cell r="S1279">
            <v>97260501.45</v>
          </cell>
          <cell r="T1279">
            <v>58428910.78</v>
          </cell>
          <cell r="U1279">
            <v>0</v>
          </cell>
          <cell r="V1279">
            <v>0</v>
          </cell>
          <cell r="W1279">
            <v>0</v>
          </cell>
          <cell r="X1279">
            <v>-357614.48</v>
          </cell>
          <cell r="Y1279">
            <v>0</v>
          </cell>
          <cell r="Z1279">
            <v>5336588.9</v>
          </cell>
        </row>
        <row r="1279">
          <cell r="AB1279">
            <v>206556254.39</v>
          </cell>
          <cell r="AC1279">
            <v>98466674.55</v>
          </cell>
          <cell r="AD1279">
            <v>123645581.69</v>
          </cell>
          <cell r="AE1279">
            <v>3044279688.75</v>
          </cell>
          <cell r="AF1279">
            <v>2811811256.39</v>
          </cell>
          <cell r="AG1279">
            <v>296591546.52</v>
          </cell>
          <cell r="AH1279">
            <v>404681126.36</v>
          </cell>
          <cell r="AI1279">
            <v>281035544.67</v>
          </cell>
          <cell r="AJ1279">
            <v>601863966.68</v>
          </cell>
          <cell r="AK1279">
            <v>0.197703242873564</v>
          </cell>
          <cell r="AL1279">
            <v>164045453.03</v>
          </cell>
          <cell r="AM1279">
            <v>0.0037751360666598</v>
          </cell>
          <cell r="AN1279">
            <v>0.00439488720745419</v>
          </cell>
          <cell r="AO1279">
            <v>0.0476138180127324</v>
          </cell>
          <cell r="AP1279">
            <v>0.0336084158949306</v>
          </cell>
          <cell r="AQ1279">
            <v>437818513.65</v>
          </cell>
          <cell r="AR1279">
            <v>216912430.51</v>
          </cell>
          <cell r="AS1279">
            <v>-100459314.93</v>
          </cell>
          <cell r="AT1279">
            <v>314172931.96</v>
          </cell>
          <cell r="AU1279">
            <v>340558012.2</v>
          </cell>
          <cell r="AV1279">
            <v>182250151.05</v>
          </cell>
          <cell r="AW1279">
            <v>296591546.52</v>
          </cell>
          <cell r="AX1279">
            <v>58428910.78</v>
          </cell>
        </row>
        <row r="1280">
          <cell r="A1280" t="str">
            <v>000738.SZ</v>
          </cell>
          <cell r="B1280" t="str">
            <v>航发控制</v>
          </cell>
          <cell r="C1280">
            <v>3038368566.81</v>
          </cell>
          <cell r="D1280">
            <v>0</v>
          </cell>
          <cell r="E1280">
            <v>0</v>
          </cell>
          <cell r="F1280">
            <v>0</v>
          </cell>
          <cell r="G1280">
            <v>2051350885.8</v>
          </cell>
          <cell r="H1280">
            <v>10566223.63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10219343.92</v>
          </cell>
          <cell r="P1280">
            <v>21389298.66</v>
          </cell>
          <cell r="Q1280">
            <v>271382214.53</v>
          </cell>
          <cell r="R1280">
            <v>167530446.22</v>
          </cell>
          <cell r="S1280">
            <v>3343938.22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22665198.59</v>
          </cell>
          <cell r="Y1280">
            <v>5578961.84</v>
          </cell>
          <cell r="Z1280">
            <v>15738.49</v>
          </cell>
        </row>
        <row r="1280">
          <cell r="AB1280">
            <v>1920924.51</v>
          </cell>
          <cell r="AC1280">
            <v>1369303.26</v>
          </cell>
          <cell r="AD1280">
            <v>81153355.36</v>
          </cell>
          <cell r="AE1280">
            <v>3038368566.81</v>
          </cell>
          <cell r="AF1280">
            <v>2525216127.35</v>
          </cell>
          <cell r="AG1280">
            <v>484924017.520001</v>
          </cell>
          <cell r="AH1280">
            <v>485475638.770001</v>
          </cell>
          <cell r="AI1280">
            <v>404322283.410001</v>
          </cell>
          <cell r="AJ1280">
            <v>987017681.01</v>
          </cell>
          <cell r="AK1280">
            <v>0.324851201987742</v>
          </cell>
          <cell r="AL1280">
            <v>475548643.92</v>
          </cell>
          <cell r="AM1280">
            <v>0.00336343129389643</v>
          </cell>
          <cell r="AN1280">
            <v>0.00703973141825145</v>
          </cell>
          <cell r="AO1280">
            <v>0.0893183985295522</v>
          </cell>
          <cell r="AP1280">
            <v>0.0551382896894208</v>
          </cell>
          <cell r="AQ1280">
            <v>511469037.09</v>
          </cell>
          <cell r="AR1280">
            <v>426971743.51</v>
          </cell>
          <cell r="AS1280">
            <v>-140332729.5436</v>
          </cell>
          <cell r="AT1280">
            <v>430315681.73</v>
          </cell>
          <cell r="AU1280">
            <v>508125098.87</v>
          </cell>
          <cell r="AV1280">
            <v>477701732.11</v>
          </cell>
          <cell r="AW1280">
            <v>484924017.520001</v>
          </cell>
          <cell r="AX1280">
            <v>0</v>
          </cell>
        </row>
        <row r="1281">
          <cell r="A1281" t="str">
            <v>002455.SZ</v>
          </cell>
          <cell r="B1281" t="str">
            <v>百川股份</v>
          </cell>
          <cell r="C1281">
            <v>3035219438.06</v>
          </cell>
          <cell r="D1281">
            <v>0</v>
          </cell>
          <cell r="E1281">
            <v>0</v>
          </cell>
          <cell r="F1281">
            <v>0</v>
          </cell>
          <cell r="G1281">
            <v>2731162848.63</v>
          </cell>
          <cell r="H1281">
            <v>46794024.59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10186983.54</v>
          </cell>
          <cell r="P1281">
            <v>19451000.32</v>
          </cell>
          <cell r="Q1281">
            <v>28855385.65</v>
          </cell>
          <cell r="R1281">
            <v>67245122.26</v>
          </cell>
          <cell r="S1281">
            <v>45619777.36</v>
          </cell>
          <cell r="T1281">
            <v>1569559.83</v>
          </cell>
          <cell r="U1281">
            <v>-211504.64</v>
          </cell>
          <cell r="V1281">
            <v>0</v>
          </cell>
          <cell r="W1281">
            <v>0</v>
          </cell>
          <cell r="X1281">
            <v>573072.86</v>
          </cell>
          <cell r="Y1281">
            <v>0</v>
          </cell>
          <cell r="Z1281">
            <v>268873.32</v>
          </cell>
        </row>
        <row r="1281">
          <cell r="AB1281">
            <v>4967586.09</v>
          </cell>
          <cell r="AC1281">
            <v>134271.56</v>
          </cell>
          <cell r="AD1281">
            <v>8509128.07</v>
          </cell>
          <cell r="AE1281">
            <v>3035219438.06</v>
          </cell>
          <cell r="AF1281">
            <v>2902521117.76</v>
          </cell>
          <cell r="AG1281">
            <v>133963680.589999</v>
          </cell>
          <cell r="AH1281">
            <v>138796995.119999</v>
          </cell>
          <cell r="AI1281">
            <v>130287867.049999</v>
          </cell>
          <cell r="AJ1281">
            <v>304056589.43</v>
          </cell>
          <cell r="AK1281">
            <v>0.100176147272021</v>
          </cell>
          <cell r="AL1281">
            <v>120905177.24</v>
          </cell>
          <cell r="AM1281">
            <v>0.00335625932420594</v>
          </cell>
          <cell r="AN1281">
            <v>0.00640843297064293</v>
          </cell>
          <cell r="AO1281">
            <v>0.00950685320743837</v>
          </cell>
          <cell r="AP1281">
            <v>0.0221549458390991</v>
          </cell>
          <cell r="AQ1281">
            <v>183151412.19</v>
          </cell>
          <cell r="AR1281">
            <v>129022506.76</v>
          </cell>
          <cell r="AS1281">
            <v>-15392611.3792</v>
          </cell>
          <cell r="AT1281">
            <v>174642284.12</v>
          </cell>
          <cell r="AU1281">
            <v>137531634.83</v>
          </cell>
          <cell r="AV1281">
            <v>131219873.53</v>
          </cell>
          <cell r="AW1281">
            <v>133963680.589999</v>
          </cell>
          <cell r="AX1281">
            <v>1781064.47</v>
          </cell>
        </row>
        <row r="1282">
          <cell r="A1282" t="str">
            <v>605117.SH</v>
          </cell>
          <cell r="B1282" t="str">
            <v>德业股份</v>
          </cell>
          <cell r="C1282">
            <v>3028882064.62</v>
          </cell>
          <cell r="D1282">
            <v>0</v>
          </cell>
          <cell r="E1282">
            <v>0</v>
          </cell>
          <cell r="F1282">
            <v>0</v>
          </cell>
          <cell r="G1282">
            <v>2360746183.41</v>
          </cell>
          <cell r="H1282">
            <v>1006613.46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6487874.92</v>
          </cell>
          <cell r="P1282">
            <v>67404886.58</v>
          </cell>
          <cell r="Q1282">
            <v>61927587.61</v>
          </cell>
          <cell r="R1282">
            <v>96649077.4</v>
          </cell>
          <cell r="S1282">
            <v>-7688509.3</v>
          </cell>
          <cell r="T1282">
            <v>7015029.68</v>
          </cell>
          <cell r="U1282">
            <v>0</v>
          </cell>
          <cell r="V1282">
            <v>0</v>
          </cell>
          <cell r="W1282">
            <v>10972105.65</v>
          </cell>
          <cell r="X1282">
            <v>7707927.37</v>
          </cell>
          <cell r="Y1282">
            <v>7058410.04</v>
          </cell>
          <cell r="Z1282">
            <v>111947.6</v>
          </cell>
        </row>
        <row r="1282">
          <cell r="AB1282">
            <v>285375.71</v>
          </cell>
          <cell r="AC1282">
            <v>229979.91</v>
          </cell>
          <cell r="AD1282">
            <v>56468983.97</v>
          </cell>
          <cell r="AE1282">
            <v>3028882064.62</v>
          </cell>
          <cell r="AF1282">
            <v>2585527100.62</v>
          </cell>
          <cell r="AG1282">
            <v>446687709.52</v>
          </cell>
          <cell r="AH1282">
            <v>446743105.32</v>
          </cell>
          <cell r="AI1282">
            <v>390274121.35</v>
          </cell>
          <cell r="AJ1282">
            <v>668135881.21</v>
          </cell>
          <cell r="AK1282">
            <v>0.220588278762786</v>
          </cell>
          <cell r="AL1282">
            <v>239472440.75</v>
          </cell>
          <cell r="AM1282">
            <v>0.00214200314887928</v>
          </cell>
          <cell r="AN1282">
            <v>0.0222540479100683</v>
          </cell>
          <cell r="AO1282">
            <v>0.0204456912777716</v>
          </cell>
          <cell r="AP1282">
            <v>0.031909158342263</v>
          </cell>
          <cell r="AQ1282">
            <v>428663440.46</v>
          </cell>
          <cell r="AR1282">
            <v>379882965.79</v>
          </cell>
          <cell r="AS1282">
            <v>182899750.278</v>
          </cell>
          <cell r="AT1282">
            <v>372194456.49</v>
          </cell>
          <cell r="AU1282">
            <v>436351949.76</v>
          </cell>
          <cell r="AV1282">
            <v>420005451.43</v>
          </cell>
          <cell r="AW1282">
            <v>446687709.52</v>
          </cell>
          <cell r="AX1282">
            <v>17987135.33</v>
          </cell>
        </row>
        <row r="1283">
          <cell r="A1283" t="str">
            <v>000720.SZ</v>
          </cell>
          <cell r="B1283" t="str">
            <v>新能泰山</v>
          </cell>
          <cell r="C1283">
            <v>3027541049.89</v>
          </cell>
          <cell r="D1283">
            <v>0</v>
          </cell>
          <cell r="E1283">
            <v>0</v>
          </cell>
          <cell r="F1283">
            <v>0</v>
          </cell>
          <cell r="G1283">
            <v>2968196380.54</v>
          </cell>
          <cell r="H1283">
            <v>59770166.13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5553366.61</v>
          </cell>
          <cell r="P1283">
            <v>29891120.91</v>
          </cell>
          <cell r="Q1283">
            <v>66864777.12</v>
          </cell>
          <cell r="R1283">
            <v>0</v>
          </cell>
          <cell r="S1283">
            <v>21421940.09</v>
          </cell>
          <cell r="T1283">
            <v>1337576.47</v>
          </cell>
          <cell r="U1283">
            <v>1337576.47</v>
          </cell>
          <cell r="V1283">
            <v>0</v>
          </cell>
          <cell r="W1283">
            <v>0</v>
          </cell>
          <cell r="X1283">
            <v>1960310.28</v>
          </cell>
          <cell r="Y1283">
            <v>0</v>
          </cell>
          <cell r="Z1283">
            <v>0</v>
          </cell>
        </row>
        <row r="1283">
          <cell r="AB1283">
            <v>4351954.1</v>
          </cell>
          <cell r="AC1283">
            <v>14949.61</v>
          </cell>
          <cell r="AD1283">
            <v>5596575.4</v>
          </cell>
          <cell r="AE1283">
            <v>3027541049.89</v>
          </cell>
          <cell r="AF1283">
            <v>3091927585.27</v>
          </cell>
          <cell r="AG1283">
            <v>-65009269.1900001</v>
          </cell>
          <cell r="AH1283">
            <v>-60672264.7000001</v>
          </cell>
          <cell r="AI1283">
            <v>-66268840.1000001</v>
          </cell>
          <cell r="AJ1283">
            <v>59344669.3499999</v>
          </cell>
          <cell r="AK1283">
            <v>0.0196016068393709</v>
          </cell>
          <cell r="AL1283">
            <v>97972260.15</v>
          </cell>
          <cell r="AM1283">
            <v>0.00183428284488555</v>
          </cell>
          <cell r="AN1283">
            <v>0.0098730687437206</v>
          </cell>
          <cell r="AO1283">
            <v>0.0220855063624751</v>
          </cell>
          <cell r="AP1283">
            <v>0</v>
          </cell>
          <cell r="AQ1283">
            <v>-38627590.8000001</v>
          </cell>
          <cell r="AR1283">
            <v>-65646106.2900001</v>
          </cell>
          <cell r="AS1283">
            <v>-282848562.5948</v>
          </cell>
          <cell r="AT1283">
            <v>-44224166.2000001</v>
          </cell>
          <cell r="AU1283">
            <v>-60049530.8900001</v>
          </cell>
          <cell r="AV1283">
            <v>-104695071.7</v>
          </cell>
          <cell r="AW1283">
            <v>-65009269.1900001</v>
          </cell>
          <cell r="AX1283">
            <v>0</v>
          </cell>
        </row>
        <row r="1284">
          <cell r="A1284" t="str">
            <v>603043.SH</v>
          </cell>
          <cell r="B1284" t="str">
            <v>广州酒家</v>
          </cell>
          <cell r="C1284">
            <v>3016393671.51</v>
          </cell>
          <cell r="D1284">
            <v>0</v>
          </cell>
          <cell r="E1284">
            <v>0</v>
          </cell>
          <cell r="F1284">
            <v>0</v>
          </cell>
          <cell r="G1284">
            <v>1862418581.61</v>
          </cell>
          <cell r="H1284">
            <v>18036399.74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30137541.77</v>
          </cell>
          <cell r="P1284">
            <v>262988992.34</v>
          </cell>
          <cell r="Q1284">
            <v>286235759.61</v>
          </cell>
          <cell r="R1284">
            <v>56067255.21</v>
          </cell>
          <cell r="S1284">
            <v>-18208290.04</v>
          </cell>
          <cell r="T1284">
            <v>6067155.02</v>
          </cell>
          <cell r="U1284">
            <v>1274553.18</v>
          </cell>
          <cell r="V1284">
            <v>0</v>
          </cell>
          <cell r="W1284">
            <v>0</v>
          </cell>
          <cell r="X1284">
            <v>25366851.93</v>
          </cell>
          <cell r="Y1284">
            <v>0</v>
          </cell>
          <cell r="Z1284">
            <v>98029</v>
          </cell>
        </row>
        <row r="1284">
          <cell r="AB1284">
            <v>3725745.78</v>
          </cell>
          <cell r="AC1284">
            <v>2216748.16</v>
          </cell>
          <cell r="AD1284">
            <v>77710025.87</v>
          </cell>
          <cell r="AE1284">
            <v>3016393671.51</v>
          </cell>
          <cell r="AF1284">
            <v>2479639840.5</v>
          </cell>
          <cell r="AG1284">
            <v>517552163.1</v>
          </cell>
          <cell r="AH1284">
            <v>519061160.72</v>
          </cell>
          <cell r="AI1284">
            <v>441351134.85</v>
          </cell>
          <cell r="AJ1284">
            <v>1153975089.9</v>
          </cell>
          <cell r="AK1284">
            <v>0.382567799687208</v>
          </cell>
          <cell r="AL1284">
            <v>633920551.31</v>
          </cell>
          <cell r="AM1284">
            <v>0.00999124950256019</v>
          </cell>
          <cell r="AN1284">
            <v>0.0871865614969111</v>
          </cell>
          <cell r="AO1284">
            <v>0.0948933696266214</v>
          </cell>
          <cell r="AP1284">
            <v>0.0185875125450495</v>
          </cell>
          <cell r="AQ1284">
            <v>520054538.59</v>
          </cell>
          <cell r="AR1284">
            <v>460552802.76</v>
          </cell>
          <cell r="AS1284">
            <v>226670865.244</v>
          </cell>
          <cell r="AT1284">
            <v>442344512.72</v>
          </cell>
          <cell r="AU1284">
            <v>538262828.63</v>
          </cell>
          <cell r="AV1284">
            <v>475240318.3</v>
          </cell>
          <cell r="AW1284">
            <v>517552163.1</v>
          </cell>
          <cell r="AX1284">
            <v>4792601.84</v>
          </cell>
        </row>
        <row r="1285">
          <cell r="A1285" t="str">
            <v>002737.SZ</v>
          </cell>
          <cell r="B1285" t="str">
            <v>葵花药业</v>
          </cell>
          <cell r="C1285">
            <v>3015249787.6</v>
          </cell>
          <cell r="D1285">
            <v>0</v>
          </cell>
          <cell r="E1285">
            <v>0</v>
          </cell>
          <cell r="F1285">
            <v>0</v>
          </cell>
          <cell r="G1285">
            <v>1281032398.61</v>
          </cell>
          <cell r="H1285">
            <v>7634847.46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42215331.52</v>
          </cell>
          <cell r="P1285">
            <v>846092330.36</v>
          </cell>
          <cell r="Q1285">
            <v>283439618.46</v>
          </cell>
          <cell r="R1285">
            <v>94944223.49</v>
          </cell>
          <cell r="S1285">
            <v>-9157578.38</v>
          </cell>
          <cell r="T1285">
            <v>5368012.3</v>
          </cell>
          <cell r="U1285">
            <v>0</v>
          </cell>
          <cell r="V1285">
            <v>0</v>
          </cell>
          <cell r="W1285">
            <v>0</v>
          </cell>
          <cell r="X1285">
            <v>7080709.65</v>
          </cell>
          <cell r="Y1285">
            <v>25831.51</v>
          </cell>
          <cell r="Z1285">
            <v>-38733840.33</v>
          </cell>
        </row>
        <row r="1285">
          <cell r="AB1285">
            <v>101749635.07</v>
          </cell>
          <cell r="AC1285">
            <v>7644844.36</v>
          </cell>
          <cell r="AD1285">
            <v>103183498.17</v>
          </cell>
          <cell r="AE1285">
            <v>3015249787.6</v>
          </cell>
          <cell r="AF1285">
            <v>2538566324.06</v>
          </cell>
          <cell r="AG1285">
            <v>436211094.350001</v>
          </cell>
          <cell r="AH1285">
            <v>530315885.060001</v>
          </cell>
          <cell r="AI1285">
            <v>427132386.890001</v>
          </cell>
          <cell r="AJ1285">
            <v>1734217388.99</v>
          </cell>
          <cell r="AK1285">
            <v>0.575148830495518</v>
          </cell>
          <cell r="AL1285">
            <v>1172612544.63</v>
          </cell>
          <cell r="AM1285">
            <v>0.0140006084051834</v>
          </cell>
          <cell r="AN1285">
            <v>0.280604390999212</v>
          </cell>
          <cell r="AO1285">
            <v>0.0940020357933944</v>
          </cell>
          <cell r="AP1285">
            <v>0.0314880126616546</v>
          </cell>
          <cell r="AQ1285">
            <v>561604844.36</v>
          </cell>
          <cell r="AR1285">
            <v>467578924.57</v>
          </cell>
          <cell r="AS1285">
            <v>196503875.7428</v>
          </cell>
          <cell r="AT1285">
            <v>458421346.19</v>
          </cell>
          <cell r="AU1285">
            <v>570762422.74</v>
          </cell>
          <cell r="AV1285">
            <v>414050656.21</v>
          </cell>
          <cell r="AW1285">
            <v>436211094.350001</v>
          </cell>
          <cell r="AX1285">
            <v>5368012.3</v>
          </cell>
        </row>
        <row r="1286">
          <cell r="A1286" t="str">
            <v>603605.SH</v>
          </cell>
          <cell r="B1286" t="str">
            <v>珀莱雅</v>
          </cell>
          <cell r="C1286">
            <v>3012251856.14</v>
          </cell>
          <cell r="D1286">
            <v>0</v>
          </cell>
          <cell r="E1286">
            <v>0</v>
          </cell>
          <cell r="F1286">
            <v>0</v>
          </cell>
          <cell r="G1286">
            <v>1066572027.42</v>
          </cell>
          <cell r="H1286">
            <v>7219717.71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26755664.49</v>
          </cell>
          <cell r="P1286">
            <v>1262122598.38</v>
          </cell>
          <cell r="Q1286">
            <v>165503097.12</v>
          </cell>
          <cell r="R1286">
            <v>52455578.02</v>
          </cell>
          <cell r="S1286">
            <v>-3057539.24</v>
          </cell>
          <cell r="T1286">
            <v>-5257778.42</v>
          </cell>
          <cell r="U1286">
            <v>-5254232.18</v>
          </cell>
          <cell r="V1286">
            <v>0</v>
          </cell>
          <cell r="W1286">
            <v>0</v>
          </cell>
          <cell r="X1286">
            <v>2144694.51</v>
          </cell>
          <cell r="Y1286">
            <v>20365487.85</v>
          </cell>
          <cell r="Z1286">
            <v>-1416.28</v>
          </cell>
        </row>
        <row r="1286">
          <cell r="AB1286">
            <v>144171.6</v>
          </cell>
          <cell r="AC1286">
            <v>63373.82</v>
          </cell>
          <cell r="AD1286">
            <v>79816536.07</v>
          </cell>
          <cell r="AE1286">
            <v>3012251856.14</v>
          </cell>
          <cell r="AF1286">
            <v>2570351426.19</v>
          </cell>
          <cell r="AG1286">
            <v>414131052.89</v>
          </cell>
          <cell r="AH1286">
            <v>414211850.67</v>
          </cell>
          <cell r="AI1286">
            <v>334395314.6</v>
          </cell>
          <cell r="AJ1286">
            <v>1945679828.72</v>
          </cell>
          <cell r="AK1286">
            <v>0.645922028317134</v>
          </cell>
          <cell r="AL1286">
            <v>1527121628.08</v>
          </cell>
          <cell r="AM1286">
            <v>0.00888228002431563</v>
          </cell>
          <cell r="AN1286">
            <v>0.418996371703569</v>
          </cell>
          <cell r="AO1286">
            <v>0.0549433131836729</v>
          </cell>
          <cell r="AP1286">
            <v>0.0174140744284305</v>
          </cell>
          <cell r="AQ1286">
            <v>418558200.64</v>
          </cell>
          <cell r="AR1286">
            <v>341799203.81</v>
          </cell>
          <cell r="AS1286">
            <v>132627693.5484</v>
          </cell>
          <cell r="AT1286">
            <v>338741664.57</v>
          </cell>
          <cell r="AU1286">
            <v>421615739.88</v>
          </cell>
          <cell r="AV1286">
            <v>409111574.36</v>
          </cell>
          <cell r="AW1286">
            <v>414131052.89</v>
          </cell>
          <cell r="AX1286">
            <v>-3546.24000000022</v>
          </cell>
        </row>
        <row r="1287">
          <cell r="A1287" t="str">
            <v>600416.SH</v>
          </cell>
          <cell r="B1287" t="str">
            <v>湘电股份</v>
          </cell>
          <cell r="C1287">
            <v>3010274192.68</v>
          </cell>
          <cell r="D1287">
            <v>0</v>
          </cell>
          <cell r="E1287">
            <v>0</v>
          </cell>
          <cell r="F1287">
            <v>0</v>
          </cell>
          <cell r="G1287">
            <v>2461668243.95</v>
          </cell>
          <cell r="H1287">
            <v>119075593.31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27166645.41</v>
          </cell>
          <cell r="P1287">
            <v>79523708.65</v>
          </cell>
          <cell r="Q1287">
            <v>175295883.87</v>
          </cell>
          <cell r="R1287">
            <v>111274815.58</v>
          </cell>
          <cell r="S1287">
            <v>105017736.58</v>
          </cell>
          <cell r="T1287">
            <v>2363996.52</v>
          </cell>
          <cell r="U1287">
            <v>2513321.04</v>
          </cell>
          <cell r="V1287">
            <v>0</v>
          </cell>
          <cell r="W1287">
            <v>1399440.23</v>
          </cell>
          <cell r="X1287">
            <v>-22645383.17</v>
          </cell>
          <cell r="Y1287">
            <v>-13631950.14</v>
          </cell>
          <cell r="Z1287">
            <v>109475.7</v>
          </cell>
        </row>
        <row r="1287">
          <cell r="AB1287">
            <v>16056246.74</v>
          </cell>
          <cell r="AC1287">
            <v>1807592.85</v>
          </cell>
          <cell r="AD1287">
            <v>18210237.82</v>
          </cell>
          <cell r="AE1287">
            <v>3010274192.68</v>
          </cell>
          <cell r="AF1287">
            <v>2959947034.04</v>
          </cell>
          <cell r="AG1287">
            <v>90477404.4000003</v>
          </cell>
          <cell r="AH1287">
            <v>104726058.29</v>
          </cell>
          <cell r="AI1287">
            <v>86515820.4700003</v>
          </cell>
          <cell r="AJ1287">
            <v>548605948.73</v>
          </cell>
          <cell r="AK1287">
            <v>0.182244511169125</v>
          </cell>
          <cell r="AL1287">
            <v>365380449.48</v>
          </cell>
          <cell r="AM1287">
            <v>0.00902464150144873</v>
          </cell>
          <cell r="AN1287">
            <v>0.0264174302936841</v>
          </cell>
          <cell r="AO1287">
            <v>0.0582325305436502</v>
          </cell>
          <cell r="AP1287">
            <v>0.0369650099816767</v>
          </cell>
          <cell r="AQ1287">
            <v>183225499.25</v>
          </cell>
          <cell r="AR1287">
            <v>59997524.85</v>
          </cell>
          <cell r="AS1287">
            <v>-250387414.8732</v>
          </cell>
          <cell r="AT1287">
            <v>165015261.43</v>
          </cell>
          <cell r="AU1287">
            <v>78207762.67</v>
          </cell>
          <cell r="AV1287">
            <v>72656110.92</v>
          </cell>
          <cell r="AW1287">
            <v>90477404.4000003</v>
          </cell>
          <cell r="AX1287">
            <v>1250115.71</v>
          </cell>
        </row>
        <row r="1288">
          <cell r="A1288" t="str">
            <v>603456.SH</v>
          </cell>
          <cell r="B1288" t="str">
            <v>九洲药业</v>
          </cell>
          <cell r="C1288">
            <v>3004229474.76</v>
          </cell>
          <cell r="D1288">
            <v>0</v>
          </cell>
          <cell r="E1288">
            <v>0</v>
          </cell>
          <cell r="F1288">
            <v>0</v>
          </cell>
          <cell r="G1288">
            <v>2033678778.13</v>
          </cell>
          <cell r="H1288">
            <v>18864151.48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18934032.14</v>
          </cell>
          <cell r="P1288">
            <v>37075978.01</v>
          </cell>
          <cell r="Q1288">
            <v>243957369.22</v>
          </cell>
          <cell r="R1288">
            <v>122104944</v>
          </cell>
          <cell r="S1288">
            <v>16619296.94</v>
          </cell>
          <cell r="T1288">
            <v>44792103.57</v>
          </cell>
          <cell r="U1288">
            <v>1641488.57</v>
          </cell>
          <cell r="V1288">
            <v>0</v>
          </cell>
          <cell r="W1288">
            <v>-6614653.22</v>
          </cell>
          <cell r="X1288">
            <v>7340231.05</v>
          </cell>
          <cell r="Y1288">
            <v>25326924.03</v>
          </cell>
          <cell r="Z1288">
            <v>-4970379.46</v>
          </cell>
        </row>
        <row r="1288">
          <cell r="AB1288">
            <v>150846.44</v>
          </cell>
          <cell r="AC1288">
            <v>5119266.92</v>
          </cell>
          <cell r="AD1288">
            <v>70801890.24</v>
          </cell>
          <cell r="AE1288">
            <v>3004229474.76</v>
          </cell>
          <cell r="AF1288">
            <v>2472370398.44</v>
          </cell>
          <cell r="AG1288">
            <v>532398992.13</v>
          </cell>
          <cell r="AH1288">
            <v>527430571.65</v>
          </cell>
          <cell r="AI1288">
            <v>456628681.41</v>
          </cell>
          <cell r="AJ1288">
            <v>970550696.63</v>
          </cell>
          <cell r="AK1288">
            <v>0.323061438809542</v>
          </cell>
          <cell r="AL1288">
            <v>452367667.88</v>
          </cell>
          <cell r="AM1288">
            <v>0.0063024586833576</v>
          </cell>
          <cell r="AN1288">
            <v>0.0123412603203229</v>
          </cell>
          <cell r="AO1288">
            <v>0.081204638750004</v>
          </cell>
          <cell r="AP1288">
            <v>0.0406443465873241</v>
          </cell>
          <cell r="AQ1288">
            <v>518183028.75</v>
          </cell>
          <cell r="AR1288">
            <v>430761841.57</v>
          </cell>
          <cell r="AS1288">
            <v>79013947.2868</v>
          </cell>
          <cell r="AT1288">
            <v>447381138.51</v>
          </cell>
          <cell r="AU1288">
            <v>501563731.81</v>
          </cell>
          <cell r="AV1288">
            <v>491976687.24</v>
          </cell>
          <cell r="AW1288">
            <v>532398992.13</v>
          </cell>
          <cell r="AX1288">
            <v>36535961.78</v>
          </cell>
        </row>
        <row r="1289">
          <cell r="A1289" t="str">
            <v>600649.SH</v>
          </cell>
          <cell r="B1289" t="str">
            <v>城投控股</v>
          </cell>
          <cell r="C1289">
            <v>2992765451.7</v>
          </cell>
          <cell r="D1289">
            <v>0</v>
          </cell>
          <cell r="E1289">
            <v>0</v>
          </cell>
          <cell r="F1289">
            <v>0</v>
          </cell>
          <cell r="G1289">
            <v>1851210249.3</v>
          </cell>
          <cell r="H1289">
            <v>527430646.03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350606981.28</v>
          </cell>
          <cell r="P1289">
            <v>40360973.08</v>
          </cell>
          <cell r="Q1289">
            <v>68636475.32</v>
          </cell>
          <cell r="R1289">
            <v>0</v>
          </cell>
          <cell r="S1289">
            <v>461299461.34</v>
          </cell>
          <cell r="T1289">
            <v>918070534.31</v>
          </cell>
          <cell r="U1289">
            <v>311749549.43</v>
          </cell>
          <cell r="V1289">
            <v>0</v>
          </cell>
          <cell r="W1289">
            <v>-17567005.25</v>
          </cell>
          <cell r="X1289">
            <v>-321676.51</v>
          </cell>
          <cell r="Y1289">
            <v>0</v>
          </cell>
          <cell r="Z1289">
            <v>0</v>
          </cell>
        </row>
        <row r="1289">
          <cell r="AB1289">
            <v>12658382.14</v>
          </cell>
          <cell r="AC1289">
            <v>91844399.02</v>
          </cell>
          <cell r="AD1289">
            <v>303349176.26</v>
          </cell>
          <cell r="AE1289">
            <v>2992765451.7</v>
          </cell>
          <cell r="AF1289">
            <v>2772114140.32</v>
          </cell>
          <cell r="AG1289">
            <v>1121476516.95</v>
          </cell>
          <cell r="AH1289">
            <v>1042290500.07</v>
          </cell>
          <cell r="AI1289">
            <v>738941323.81</v>
          </cell>
          <cell r="AJ1289">
            <v>1141555202.4</v>
          </cell>
          <cell r="AK1289">
            <v>0.381438245269623</v>
          </cell>
          <cell r="AL1289">
            <v>538790446.56</v>
          </cell>
          <cell r="AM1289">
            <v>0.117151506504074</v>
          </cell>
          <cell r="AN1289">
            <v>0.0134861798331284</v>
          </cell>
          <cell r="AO1289">
            <v>0.0229341311331337</v>
          </cell>
          <cell r="AP1289">
            <v>0</v>
          </cell>
          <cell r="AQ1289">
            <v>602764755.84</v>
          </cell>
          <cell r="AR1289">
            <v>-161883881.76</v>
          </cell>
          <cell r="AS1289">
            <v>-1778956227.0368</v>
          </cell>
          <cell r="AT1289">
            <v>299415579.58</v>
          </cell>
          <cell r="AU1289">
            <v>141465294.5</v>
          </cell>
          <cell r="AV1289">
            <v>154841803.2</v>
          </cell>
          <cell r="AW1289">
            <v>1121476516.95</v>
          </cell>
          <cell r="AX1289">
            <v>588753979.63</v>
          </cell>
        </row>
        <row r="1290">
          <cell r="A1290" t="str">
            <v>000989.SZ</v>
          </cell>
          <cell r="B1290" t="str">
            <v>九芝堂</v>
          </cell>
          <cell r="C1290">
            <v>2991687263.36</v>
          </cell>
          <cell r="D1290">
            <v>0</v>
          </cell>
          <cell r="E1290">
            <v>0</v>
          </cell>
          <cell r="F1290">
            <v>0</v>
          </cell>
          <cell r="G1290">
            <v>1165651020.48</v>
          </cell>
          <cell r="H1290">
            <v>4762030.53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38263468.5</v>
          </cell>
          <cell r="P1290">
            <v>1167052918.62</v>
          </cell>
          <cell r="Q1290">
            <v>190139684.69</v>
          </cell>
          <cell r="R1290">
            <v>79930348.22</v>
          </cell>
          <cell r="S1290">
            <v>3356574.35</v>
          </cell>
          <cell r="T1290">
            <v>-43510653.53</v>
          </cell>
          <cell r="U1290">
            <v>-55266723.93</v>
          </cell>
          <cell r="V1290">
            <v>0</v>
          </cell>
          <cell r="W1290">
            <v>3035143.57</v>
          </cell>
          <cell r="X1290">
            <v>3125500.96</v>
          </cell>
          <cell r="Y1290">
            <v>186805.12</v>
          </cell>
          <cell r="Z1290">
            <v>-83450.13</v>
          </cell>
        </row>
        <row r="1290">
          <cell r="AB1290">
            <v>1022416.11</v>
          </cell>
          <cell r="AC1290">
            <v>867617.06</v>
          </cell>
          <cell r="AD1290">
            <v>75040202.19</v>
          </cell>
          <cell r="AE1290">
            <v>2991687263.36</v>
          </cell>
          <cell r="AF1290">
            <v>2644394014.86</v>
          </cell>
          <cell r="AG1290">
            <v>303421982.330001</v>
          </cell>
          <cell r="AH1290">
            <v>303576781.380001</v>
          </cell>
          <cell r="AI1290">
            <v>228536579.190001</v>
          </cell>
          <cell r="AJ1290">
            <v>1826036242.88</v>
          </cell>
          <cell r="AK1290">
            <v>0.610370029395772</v>
          </cell>
          <cell r="AL1290">
            <v>1475418426.1</v>
          </cell>
          <cell r="AM1290">
            <v>0.0127899292712253</v>
          </cell>
          <cell r="AN1290">
            <v>0.39009856842766</v>
          </cell>
          <cell r="AO1290">
            <v>0.0635560030016145</v>
          </cell>
          <cell r="AP1290">
            <v>0.0267174812016378</v>
          </cell>
          <cell r="AQ1290">
            <v>350617816.78</v>
          </cell>
          <cell r="AR1290">
            <v>272221040.24</v>
          </cell>
          <cell r="AS1290">
            <v>-44345683.1032</v>
          </cell>
          <cell r="AT1290">
            <v>275577614.59</v>
          </cell>
          <cell r="AU1290">
            <v>347261242.43</v>
          </cell>
          <cell r="AV1290">
            <v>342492036.11</v>
          </cell>
          <cell r="AW1290">
            <v>303421982.330001</v>
          </cell>
          <cell r="AX1290">
            <v>14791213.97</v>
          </cell>
        </row>
        <row r="1291">
          <cell r="A1291" t="str">
            <v>002850.SZ</v>
          </cell>
          <cell r="B1291" t="str">
            <v>科达利</v>
          </cell>
          <cell r="C1291">
            <v>2987145089.82</v>
          </cell>
          <cell r="D1291">
            <v>0</v>
          </cell>
          <cell r="E1291">
            <v>0</v>
          </cell>
          <cell r="F1291">
            <v>0</v>
          </cell>
          <cell r="G1291">
            <v>2135365550.01</v>
          </cell>
          <cell r="H1291">
            <v>12860730.6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20903356.8</v>
          </cell>
          <cell r="P1291">
            <v>67727474.47</v>
          </cell>
          <cell r="Q1291">
            <v>120442701.8</v>
          </cell>
          <cell r="R1291">
            <v>160500328.67</v>
          </cell>
          <cell r="S1291">
            <v>11322815.29</v>
          </cell>
          <cell r="T1291">
            <v>-9522779.35</v>
          </cell>
          <cell r="U1291">
            <v>-292.74</v>
          </cell>
          <cell r="V1291">
            <v>0</v>
          </cell>
          <cell r="W1291">
            <v>0</v>
          </cell>
          <cell r="X1291">
            <v>30354972.29</v>
          </cell>
          <cell r="Y1291">
            <v>21096877.14</v>
          </cell>
          <cell r="Z1291">
            <v>1899525.21</v>
          </cell>
        </row>
        <row r="1291">
          <cell r="AB1291">
            <v>114690.65</v>
          </cell>
          <cell r="AC1291">
            <v>2994423.95</v>
          </cell>
          <cell r="AD1291">
            <v>42445788.9</v>
          </cell>
          <cell r="AE1291">
            <v>2987145089.82</v>
          </cell>
          <cell r="AF1291">
            <v>2516262227.04</v>
          </cell>
          <cell r="AG1291">
            <v>411807759.21</v>
          </cell>
          <cell r="AH1291">
            <v>408928025.91</v>
          </cell>
          <cell r="AI1291">
            <v>366482237.01</v>
          </cell>
          <cell r="AJ1291">
            <v>851779539.81</v>
          </cell>
          <cell r="AK1291">
            <v>0.285148365478734</v>
          </cell>
          <cell r="AL1291">
            <v>393550472.18</v>
          </cell>
          <cell r="AM1291">
            <v>0.00699777083852984</v>
          </cell>
          <cell r="AN1291">
            <v>0.0226729778546114</v>
          </cell>
          <cell r="AO1291">
            <v>0.0403203387108517</v>
          </cell>
          <cell r="AP1291">
            <v>0.0537303424654446</v>
          </cell>
          <cell r="AQ1291">
            <v>458229067.63</v>
          </cell>
          <cell r="AR1291">
            <v>404460463.44</v>
          </cell>
          <cell r="AS1291">
            <v>58759423.864</v>
          </cell>
          <cell r="AT1291">
            <v>415783278.73</v>
          </cell>
          <cell r="AU1291">
            <v>446906252.34</v>
          </cell>
          <cell r="AV1291">
            <v>419792623.25</v>
          </cell>
          <cell r="AW1291">
            <v>411807759.21</v>
          </cell>
          <cell r="AX1291">
            <v>-9522486.61</v>
          </cell>
        </row>
        <row r="1292">
          <cell r="A1292" t="str">
            <v>002009.SZ</v>
          </cell>
          <cell r="B1292" t="str">
            <v>天奇股份</v>
          </cell>
          <cell r="C1292">
            <v>2978886593.33</v>
          </cell>
          <cell r="D1292">
            <v>0</v>
          </cell>
          <cell r="E1292">
            <v>0</v>
          </cell>
          <cell r="F1292">
            <v>0</v>
          </cell>
          <cell r="G1292">
            <v>2403553551.53</v>
          </cell>
          <cell r="H1292">
            <v>58988632.37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20166802</v>
          </cell>
          <cell r="P1292">
            <v>54637557.01</v>
          </cell>
          <cell r="Q1292">
            <v>153202796.87</v>
          </cell>
          <cell r="R1292">
            <v>125387333.34</v>
          </cell>
          <cell r="S1292">
            <v>70403031.34</v>
          </cell>
          <cell r="T1292">
            <v>4220376.01</v>
          </cell>
          <cell r="U1292">
            <v>1713278.18</v>
          </cell>
          <cell r="V1292">
            <v>0</v>
          </cell>
          <cell r="W1292">
            <v>0</v>
          </cell>
          <cell r="X1292">
            <v>18603017.91</v>
          </cell>
          <cell r="Y1292">
            <v>-796929.75</v>
          </cell>
          <cell r="Z1292">
            <v>14682303.45</v>
          </cell>
        </row>
        <row r="1292">
          <cell r="AB1292">
            <v>511717.68</v>
          </cell>
          <cell r="AC1292">
            <v>11900162.65</v>
          </cell>
          <cell r="AD1292">
            <v>26627761.05</v>
          </cell>
          <cell r="AE1292">
            <v>2978886593.33</v>
          </cell>
          <cell r="AF1292">
            <v>2827351072.09</v>
          </cell>
          <cell r="AG1292">
            <v>152632112.539999</v>
          </cell>
          <cell r="AH1292">
            <v>141243667.569999</v>
          </cell>
          <cell r="AI1292">
            <v>114615906.519999</v>
          </cell>
          <cell r="AJ1292">
            <v>575333041.8</v>
          </cell>
          <cell r="AK1292">
            <v>0.193136940187056</v>
          </cell>
          <cell r="AL1292">
            <v>363986004.44</v>
          </cell>
          <cell r="AM1292">
            <v>0.0067699126395598</v>
          </cell>
          <cell r="AN1292">
            <v>0.0183416035818008</v>
          </cell>
          <cell r="AO1292">
            <v>0.051429549957704</v>
          </cell>
          <cell r="AP1292">
            <v>0.0420920130429785</v>
          </cell>
          <cell r="AQ1292">
            <v>211347037.36</v>
          </cell>
          <cell r="AR1292">
            <v>114316244.97</v>
          </cell>
          <cell r="AS1292">
            <v>-50324102.4484</v>
          </cell>
          <cell r="AT1292">
            <v>184719276.31</v>
          </cell>
          <cell r="AU1292">
            <v>140944006.02</v>
          </cell>
          <cell r="AV1292">
            <v>159826135.5</v>
          </cell>
          <cell r="AW1292">
            <v>152632112.539999</v>
          </cell>
          <cell r="AX1292">
            <v>2507097.83</v>
          </cell>
        </row>
        <row r="1293">
          <cell r="A1293" t="str">
            <v>600764.SH</v>
          </cell>
          <cell r="B1293" t="str">
            <v>中国海防</v>
          </cell>
          <cell r="C1293">
            <v>2976961010.7</v>
          </cell>
          <cell r="D1293">
            <v>0</v>
          </cell>
          <cell r="E1293">
            <v>0</v>
          </cell>
          <cell r="F1293">
            <v>0</v>
          </cell>
          <cell r="G1293">
            <v>1960613537.18</v>
          </cell>
          <cell r="H1293">
            <v>11195364.5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11515527.39</v>
          </cell>
          <cell r="P1293">
            <v>78752324.59</v>
          </cell>
          <cell r="Q1293">
            <v>220635767.1</v>
          </cell>
          <cell r="R1293">
            <v>203350469.28</v>
          </cell>
          <cell r="S1293">
            <v>-3307712.1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22821069.44</v>
          </cell>
          <cell r="Y1293">
            <v>3237314.3</v>
          </cell>
          <cell r="Z1293">
            <v>641972.83</v>
          </cell>
        </row>
        <row r="1293">
          <cell r="AB1293">
            <v>1809972.9</v>
          </cell>
          <cell r="AC1293">
            <v>1739429.19</v>
          </cell>
          <cell r="AD1293">
            <v>53866206.01</v>
          </cell>
          <cell r="AE1293">
            <v>2976961010.7</v>
          </cell>
          <cell r="AF1293">
            <v>2471559913.44</v>
          </cell>
          <cell r="AG1293">
            <v>479984686.349999</v>
          </cell>
          <cell r="AH1293">
            <v>480055230.059999</v>
          </cell>
          <cell r="AI1293">
            <v>426189024.049999</v>
          </cell>
          <cell r="AJ1293">
            <v>1016347473.52</v>
          </cell>
          <cell r="AK1293">
            <v>0.341404361651689</v>
          </cell>
          <cell r="AL1293">
            <v>517420858.95</v>
          </cell>
          <cell r="AM1293">
            <v>0.00386821572355503</v>
          </cell>
          <cell r="AN1293">
            <v>0.0264539321499149</v>
          </cell>
          <cell r="AO1293">
            <v>0.0741144295497911</v>
          </cell>
          <cell r="AP1293">
            <v>0.0683080727456973</v>
          </cell>
          <cell r="AQ1293">
            <v>498926614.57</v>
          </cell>
          <cell r="AR1293">
            <v>448368120.66</v>
          </cell>
          <cell r="AS1293">
            <v>-116363437.9576</v>
          </cell>
          <cell r="AT1293">
            <v>445060408.56</v>
          </cell>
          <cell r="AU1293">
            <v>502234326.67</v>
          </cell>
          <cell r="AV1293">
            <v>465481609.75</v>
          </cell>
          <cell r="AW1293">
            <v>479984686.349999</v>
          </cell>
          <cell r="AX1293">
            <v>0</v>
          </cell>
        </row>
        <row r="1294">
          <cell r="A1294" t="str">
            <v>601116.SH</v>
          </cell>
          <cell r="B1294" t="str">
            <v>三江购物</v>
          </cell>
          <cell r="C1294">
            <v>2976435981.31</v>
          </cell>
          <cell r="D1294">
            <v>0</v>
          </cell>
          <cell r="E1294">
            <v>0</v>
          </cell>
          <cell r="F1294">
            <v>0</v>
          </cell>
          <cell r="G1294">
            <v>2208197806.46</v>
          </cell>
          <cell r="H1294">
            <v>17824367.61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19314649.88</v>
          </cell>
          <cell r="P1294">
            <v>639934913.39</v>
          </cell>
          <cell r="Q1294">
            <v>102810996.39</v>
          </cell>
          <cell r="R1294">
            <v>0</v>
          </cell>
          <cell r="S1294">
            <v>-51916901.71</v>
          </cell>
          <cell r="T1294">
            <v>511696.3</v>
          </cell>
          <cell r="U1294">
            <v>304289.08</v>
          </cell>
          <cell r="V1294">
            <v>0</v>
          </cell>
          <cell r="W1294">
            <v>-78783.12</v>
          </cell>
          <cell r="X1294">
            <v>765258.1</v>
          </cell>
          <cell r="Y1294">
            <v>70567.86</v>
          </cell>
          <cell r="Z1294">
            <v>9381615.01</v>
          </cell>
        </row>
        <row r="1294">
          <cell r="AB1294">
            <v>269029.83</v>
          </cell>
          <cell r="AC1294">
            <v>952213.58</v>
          </cell>
          <cell r="AD1294">
            <v>23958448.16</v>
          </cell>
          <cell r="AE1294">
            <v>2976435981.31</v>
          </cell>
          <cell r="AF1294">
            <v>2918341464.41</v>
          </cell>
          <cell r="AG1294">
            <v>67073219.1300001</v>
          </cell>
          <cell r="AH1294">
            <v>66390035.3800001</v>
          </cell>
          <cell r="AI1294">
            <v>42431587.2200001</v>
          </cell>
          <cell r="AJ1294">
            <v>768238174.85</v>
          </cell>
          <cell r="AK1294">
            <v>0.258106735597209</v>
          </cell>
          <cell r="AL1294">
            <v>762814311.27</v>
          </cell>
          <cell r="AM1294">
            <v>0.00648918706845466</v>
          </cell>
          <cell r="AN1294">
            <v>0.215000395576575</v>
          </cell>
          <cell r="AO1294">
            <v>0.0345416454563724</v>
          </cell>
          <cell r="AP1294">
            <v>0</v>
          </cell>
          <cell r="AQ1294">
            <v>5423863.57999992</v>
          </cell>
          <cell r="AR1294">
            <v>33382317.1299999</v>
          </cell>
          <cell r="AS1294">
            <v>-214329278.8884</v>
          </cell>
          <cell r="AT1294">
            <v>-18534584.5800001</v>
          </cell>
          <cell r="AU1294">
            <v>57340765.2899999</v>
          </cell>
          <cell r="AV1294">
            <v>-3100963.37000008</v>
          </cell>
          <cell r="AW1294">
            <v>67073219.1300001</v>
          </cell>
          <cell r="AX1294">
            <v>128624.1</v>
          </cell>
        </row>
        <row r="1295">
          <cell r="A1295" t="str">
            <v>002681.SZ</v>
          </cell>
          <cell r="B1295" t="str">
            <v>奋达科技</v>
          </cell>
          <cell r="C1295">
            <v>2975360564.38</v>
          </cell>
          <cell r="D1295">
            <v>0</v>
          </cell>
          <cell r="E1295">
            <v>0</v>
          </cell>
          <cell r="F1295">
            <v>0</v>
          </cell>
          <cell r="G1295">
            <v>2725683945.57</v>
          </cell>
          <cell r="H1295">
            <v>34413881.24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8282559.76</v>
          </cell>
          <cell r="P1295">
            <v>89750800.62</v>
          </cell>
          <cell r="Q1295">
            <v>185571433.44</v>
          </cell>
          <cell r="R1295">
            <v>224007196.76</v>
          </cell>
          <cell r="S1295">
            <v>38941146.17</v>
          </cell>
          <cell r="T1295">
            <v>3852803.52</v>
          </cell>
          <cell r="U1295">
            <v>0</v>
          </cell>
          <cell r="V1295">
            <v>0</v>
          </cell>
          <cell r="W1295">
            <v>0</v>
          </cell>
          <cell r="X1295">
            <v>2971501.66</v>
          </cell>
          <cell r="Y1295">
            <v>-11068489.93</v>
          </cell>
          <cell r="Z1295">
            <v>7702811.19</v>
          </cell>
        </row>
        <row r="1295">
          <cell r="AB1295">
            <v>8402366.16</v>
          </cell>
          <cell r="AC1295">
            <v>1165225.98</v>
          </cell>
          <cell r="AD1295">
            <v>-57327102.77</v>
          </cell>
          <cell r="AE1295">
            <v>2975360564.38</v>
          </cell>
          <cell r="AF1295">
            <v>3272237082.32</v>
          </cell>
          <cell r="AG1295">
            <v>-277223914.960001</v>
          </cell>
          <cell r="AH1295">
            <v>-269986774.780001</v>
          </cell>
          <cell r="AI1295">
            <v>-212659672.010001</v>
          </cell>
          <cell r="AJ1295">
            <v>249676618.81</v>
          </cell>
          <cell r="AK1295">
            <v>0.083914743577314</v>
          </cell>
          <cell r="AL1295">
            <v>489306360.47</v>
          </cell>
          <cell r="AM1295">
            <v>0.00278371631968104</v>
          </cell>
          <cell r="AN1295">
            <v>0.0301646804405711</v>
          </cell>
          <cell r="AO1295">
            <v>0.0623693933641515</v>
          </cell>
          <cell r="AP1295">
            <v>0.0752874120339355</v>
          </cell>
          <cell r="AQ1295">
            <v>-239629741.66</v>
          </cell>
          <cell r="AR1295">
            <v>-221243785.06</v>
          </cell>
          <cell r="AS1295">
            <v>-389658311.1992</v>
          </cell>
          <cell r="AT1295">
            <v>-182302638.89</v>
          </cell>
          <cell r="AU1295">
            <v>-278570887.83</v>
          </cell>
          <cell r="AV1295">
            <v>-276549453.55</v>
          </cell>
          <cell r="AW1295">
            <v>-277223914.960001</v>
          </cell>
          <cell r="AX1295">
            <v>3852803.52</v>
          </cell>
        </row>
        <row r="1296">
          <cell r="A1296" t="str">
            <v>002154.SZ</v>
          </cell>
          <cell r="B1296" t="str">
            <v>报喜鸟</v>
          </cell>
          <cell r="C1296">
            <v>2972940801.68</v>
          </cell>
          <cell r="D1296">
            <v>0</v>
          </cell>
          <cell r="E1296">
            <v>0</v>
          </cell>
          <cell r="F1296">
            <v>0</v>
          </cell>
          <cell r="G1296">
            <v>1030399061.03</v>
          </cell>
          <cell r="H1296">
            <v>4037934.78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28371913.19</v>
          </cell>
          <cell r="P1296">
            <v>1179741989</v>
          </cell>
          <cell r="Q1296">
            <v>251870985.2</v>
          </cell>
          <cell r="R1296">
            <v>48550446.92</v>
          </cell>
          <cell r="S1296">
            <v>-2030774.12</v>
          </cell>
          <cell r="T1296">
            <v>12514385.75</v>
          </cell>
          <cell r="U1296">
            <v>5100572.04</v>
          </cell>
          <cell r="V1296">
            <v>0</v>
          </cell>
          <cell r="W1296">
            <v>0</v>
          </cell>
          <cell r="X1296">
            <v>6570604.03</v>
          </cell>
          <cell r="Y1296">
            <v>36266409.23</v>
          </cell>
          <cell r="Z1296">
            <v>823537.6</v>
          </cell>
        </row>
        <row r="1296">
          <cell r="AB1296">
            <v>7901462.69</v>
          </cell>
          <cell r="AC1296">
            <v>8109065.42</v>
          </cell>
          <cell r="AD1296">
            <v>95003268.83</v>
          </cell>
          <cell r="AE1296">
            <v>2972940801.68</v>
          </cell>
          <cell r="AF1296">
            <v>2536903621.22</v>
          </cell>
          <cell r="AG1296">
            <v>406538090.55</v>
          </cell>
          <cell r="AH1296">
            <v>406330487.82</v>
          </cell>
          <cell r="AI1296">
            <v>311327218.99</v>
          </cell>
          <cell r="AJ1296">
            <v>1942541740.65</v>
          </cell>
          <cell r="AK1296">
            <v>0.653407474360833</v>
          </cell>
          <cell r="AL1296">
            <v>1545009346.27</v>
          </cell>
          <cell r="AM1296">
            <v>0.00954338316254636</v>
          </cell>
          <cell r="AN1296">
            <v>0.396826599551976</v>
          </cell>
          <cell r="AO1296">
            <v>0.0847211572654486</v>
          </cell>
          <cell r="AP1296">
            <v>0.0163307815926117</v>
          </cell>
          <cell r="AQ1296">
            <v>397532394.38</v>
          </cell>
          <cell r="AR1296">
            <v>304559899.67</v>
          </cell>
          <cell r="AS1296">
            <v>37339468.0916</v>
          </cell>
          <cell r="AT1296">
            <v>302529125.55</v>
          </cell>
          <cell r="AU1296">
            <v>399563168.5</v>
          </cell>
          <cell r="AV1296">
            <v>387954995.9</v>
          </cell>
          <cell r="AW1296">
            <v>406538090.55</v>
          </cell>
          <cell r="AX1296">
            <v>7413813.71</v>
          </cell>
        </row>
        <row r="1297">
          <cell r="A1297" t="str">
            <v>002993.SZ</v>
          </cell>
          <cell r="B1297" t="str">
            <v>奥海科技</v>
          </cell>
          <cell r="C1297">
            <v>2966267409.16</v>
          </cell>
          <cell r="D1297">
            <v>0</v>
          </cell>
          <cell r="E1297">
            <v>0</v>
          </cell>
          <cell r="F1297">
            <v>0</v>
          </cell>
          <cell r="G1297">
            <v>2419469821.03</v>
          </cell>
          <cell r="H1297">
            <v>833125.09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10070041.39</v>
          </cell>
          <cell r="P1297">
            <v>35041150.69</v>
          </cell>
          <cell r="Q1297">
            <v>90759562.41</v>
          </cell>
          <cell r="R1297">
            <v>136895591.92</v>
          </cell>
          <cell r="S1297">
            <v>-12454497.23</v>
          </cell>
          <cell r="T1297">
            <v>17364783.77</v>
          </cell>
          <cell r="U1297">
            <v>0</v>
          </cell>
          <cell r="V1297">
            <v>0</v>
          </cell>
          <cell r="W1297">
            <v>266633.19</v>
          </cell>
          <cell r="X1297">
            <v>17319461.4</v>
          </cell>
          <cell r="Y1297">
            <v>14698492.11</v>
          </cell>
          <cell r="Z1297">
            <v>62808.8</v>
          </cell>
        </row>
        <row r="1297">
          <cell r="AB1297">
            <v>2261917.47</v>
          </cell>
          <cell r="AC1297">
            <v>336510.34</v>
          </cell>
          <cell r="AD1297">
            <v>31576257.62</v>
          </cell>
          <cell r="AE1297">
            <v>2966267409.16</v>
          </cell>
          <cell r="AF1297">
            <v>2679781670.21</v>
          </cell>
          <cell r="AG1297">
            <v>272162011.2</v>
          </cell>
          <cell r="AH1297">
            <v>274087418.33</v>
          </cell>
          <cell r="AI1297">
            <v>242511160.71</v>
          </cell>
          <cell r="AJ1297">
            <v>546797588.13</v>
          </cell>
          <cell r="AK1297">
            <v>0.18433860225867</v>
          </cell>
          <cell r="AL1297">
            <v>285539431.39</v>
          </cell>
          <cell r="AM1297">
            <v>0.00339485285746765</v>
          </cell>
          <cell r="AN1297">
            <v>0.0118132136643483</v>
          </cell>
          <cell r="AO1297">
            <v>0.030597228735929</v>
          </cell>
          <cell r="AP1297">
            <v>0.0461507925742833</v>
          </cell>
          <cell r="AQ1297">
            <v>261258156.74</v>
          </cell>
          <cell r="AR1297">
            <v>242136396.35</v>
          </cell>
          <cell r="AS1297">
            <v>49322416.474</v>
          </cell>
          <cell r="AT1297">
            <v>229681899.12</v>
          </cell>
          <cell r="AU1297">
            <v>273712653.97</v>
          </cell>
          <cell r="AV1297">
            <v>241242971.92</v>
          </cell>
          <cell r="AW1297">
            <v>272162011.2</v>
          </cell>
          <cell r="AX1297">
            <v>17631416.96</v>
          </cell>
        </row>
        <row r="1298">
          <cell r="A1298" t="str">
            <v>603348.SH</v>
          </cell>
          <cell r="B1298" t="str">
            <v>文灿股份</v>
          </cell>
          <cell r="C1298">
            <v>2965129842.69</v>
          </cell>
          <cell r="D1298">
            <v>0</v>
          </cell>
          <cell r="E1298">
            <v>0</v>
          </cell>
          <cell r="F1298">
            <v>0</v>
          </cell>
          <cell r="G1298">
            <v>2420941916.34</v>
          </cell>
          <cell r="H1298">
            <v>51627634.65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22722055.28</v>
          </cell>
          <cell r="P1298">
            <v>38121204.76</v>
          </cell>
          <cell r="Q1298">
            <v>222975413.37</v>
          </cell>
          <cell r="R1298">
            <v>89414336.49</v>
          </cell>
          <cell r="S1298">
            <v>58306302.84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4317332.54</v>
          </cell>
          <cell r="Y1298">
            <v>47675908.77</v>
          </cell>
          <cell r="Z1298">
            <v>-3152937.77</v>
          </cell>
        </row>
        <row r="1298">
          <cell r="AB1298">
            <v>245370.79</v>
          </cell>
          <cell r="AC1298">
            <v>2573761.8</v>
          </cell>
          <cell r="AD1298">
            <v>1280000.69</v>
          </cell>
          <cell r="AE1298">
            <v>2965129842.69</v>
          </cell>
          <cell r="AF1298">
            <v>2852481229.08</v>
          </cell>
          <cell r="AG1298">
            <v>57502434.5299996</v>
          </cell>
          <cell r="AH1298">
            <v>55174043.5199996</v>
          </cell>
          <cell r="AI1298">
            <v>53894042.8299996</v>
          </cell>
          <cell r="AJ1298">
            <v>544187926.35</v>
          </cell>
          <cell r="AK1298">
            <v>0.183529206213886</v>
          </cell>
          <cell r="AL1298">
            <v>423237309.68</v>
          </cell>
          <cell r="AM1298">
            <v>0.00766308947178728</v>
          </cell>
          <cell r="AN1298">
            <v>0.0128565043632005</v>
          </cell>
          <cell r="AO1298">
            <v>0.075199207184706</v>
          </cell>
          <cell r="AP1298">
            <v>0.0301552853445643</v>
          </cell>
          <cell r="AQ1298">
            <v>120950616.67</v>
          </cell>
          <cell r="AR1298">
            <v>61364313.1399999</v>
          </cell>
          <cell r="AS1298">
            <v>-151447781.744</v>
          </cell>
          <cell r="AT1298">
            <v>119670615.98</v>
          </cell>
          <cell r="AU1298">
            <v>62644313.8299999</v>
          </cell>
          <cell r="AV1298">
            <v>64181102.7199999</v>
          </cell>
          <cell r="AW1298">
            <v>57502434.5299996</v>
          </cell>
          <cell r="AX1298">
            <v>0</v>
          </cell>
        </row>
        <row r="1299">
          <cell r="A1299" t="str">
            <v>603399.SH</v>
          </cell>
          <cell r="B1299" t="str">
            <v>吉翔股份</v>
          </cell>
          <cell r="C1299">
            <v>2960037391.13</v>
          </cell>
          <cell r="D1299">
            <v>0</v>
          </cell>
          <cell r="E1299">
            <v>0</v>
          </cell>
          <cell r="F1299">
            <v>0</v>
          </cell>
          <cell r="G1299">
            <v>2752280549.87</v>
          </cell>
          <cell r="H1299">
            <v>34573392.83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13413431.07</v>
          </cell>
          <cell r="P1299">
            <v>12486404.19</v>
          </cell>
          <cell r="Q1299">
            <v>63396188.23</v>
          </cell>
          <cell r="R1299">
            <v>1370061.55</v>
          </cell>
          <cell r="S1299">
            <v>31554631.55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4864653.33</v>
          </cell>
          <cell r="Y1299">
            <v>28343437.72</v>
          </cell>
          <cell r="Z1299">
            <v>105149.41</v>
          </cell>
        </row>
        <row r="1299">
          <cell r="AB1299">
            <v>2264698.6</v>
          </cell>
          <cell r="AC1299">
            <v>1005773.58</v>
          </cell>
          <cell r="AD1299">
            <v>11140313.86</v>
          </cell>
          <cell r="AE1299">
            <v>2960037391.13</v>
          </cell>
          <cell r="AF1299">
            <v>2874501266.46</v>
          </cell>
          <cell r="AG1299">
            <v>52433183.0299996</v>
          </cell>
          <cell r="AH1299">
            <v>53692108.0499996</v>
          </cell>
          <cell r="AI1299">
            <v>42551794.1899996</v>
          </cell>
          <cell r="AJ1299">
            <v>207756841.26</v>
          </cell>
          <cell r="AK1299">
            <v>0.0701872354324175</v>
          </cell>
          <cell r="AL1299">
            <v>117750597.74</v>
          </cell>
          <cell r="AM1299">
            <v>0.00453150730804769</v>
          </cell>
          <cell r="AN1299">
            <v>0.00421832650743418</v>
          </cell>
          <cell r="AO1299">
            <v>0.0214173606117179</v>
          </cell>
          <cell r="AP1299">
            <v>0.000462852784936266</v>
          </cell>
          <cell r="AQ1299">
            <v>90006243.5200002</v>
          </cell>
          <cell r="AR1299">
            <v>47311298.1100002</v>
          </cell>
          <cell r="AS1299">
            <v>-107358600.5044</v>
          </cell>
          <cell r="AT1299">
            <v>78865929.6600002</v>
          </cell>
          <cell r="AU1299">
            <v>58451611.9700002</v>
          </cell>
          <cell r="AV1299">
            <v>49414421.7500003</v>
          </cell>
          <cell r="AW1299">
            <v>52433183.0299996</v>
          </cell>
          <cell r="AX1299">
            <v>0</v>
          </cell>
        </row>
        <row r="1300">
          <cell r="A1300" t="str">
            <v>002454.SZ</v>
          </cell>
          <cell r="B1300" t="str">
            <v>松芝股份</v>
          </cell>
          <cell r="C1300">
            <v>2958448100.08</v>
          </cell>
          <cell r="D1300">
            <v>0</v>
          </cell>
          <cell r="E1300">
            <v>0</v>
          </cell>
          <cell r="F1300">
            <v>0</v>
          </cell>
          <cell r="G1300">
            <v>2317526672.14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17230232.1</v>
          </cell>
          <cell r="P1300">
            <v>219677367.98</v>
          </cell>
          <cell r="Q1300">
            <v>142023869.77</v>
          </cell>
          <cell r="R1300">
            <v>155468403.21</v>
          </cell>
          <cell r="S1300">
            <v>-1316704.28</v>
          </cell>
          <cell r="T1300">
            <v>11942123.44</v>
          </cell>
          <cell r="U1300">
            <v>1328048.62</v>
          </cell>
          <cell r="V1300">
            <v>0</v>
          </cell>
          <cell r="W1300">
            <v>0</v>
          </cell>
          <cell r="X1300">
            <v>-10809571.9</v>
          </cell>
          <cell r="Y1300">
            <v>1017576.95</v>
          </cell>
          <cell r="Z1300">
            <v>5112.92</v>
          </cell>
        </row>
        <row r="1300">
          <cell r="AB1300">
            <v>851315.59</v>
          </cell>
          <cell r="AC1300">
            <v>2603061.26</v>
          </cell>
          <cell r="AD1300">
            <v>23275372.29</v>
          </cell>
          <cell r="AE1300">
            <v>2958448100.08</v>
          </cell>
          <cell r="AF1300">
            <v>2850609840.92</v>
          </cell>
          <cell r="AG1300">
            <v>129577490.47</v>
          </cell>
          <cell r="AH1300">
            <v>127825744.8</v>
          </cell>
          <cell r="AI1300">
            <v>104550372.51</v>
          </cell>
          <cell r="AJ1300">
            <v>640921427.94</v>
          </cell>
          <cell r="AK1300">
            <v>0.216641092308724</v>
          </cell>
          <cell r="AL1300">
            <v>537169195.68</v>
          </cell>
          <cell r="AM1300">
            <v>0.00582407786688368</v>
          </cell>
          <cell r="AN1300">
            <v>0.074254257823235</v>
          </cell>
          <cell r="AO1300">
            <v>0.0480062062830034</v>
          </cell>
          <cell r="AP1300">
            <v>0.0525506610056117</v>
          </cell>
          <cell r="AQ1300">
            <v>103752232.26</v>
          </cell>
          <cell r="AR1300">
            <v>81793564.25</v>
          </cell>
          <cell r="AS1300">
            <v>-210120204.1604</v>
          </cell>
          <cell r="AT1300">
            <v>80476859.97</v>
          </cell>
          <cell r="AU1300">
            <v>105068936.54</v>
          </cell>
          <cell r="AV1300">
            <v>116318662.75</v>
          </cell>
          <cell r="AW1300">
            <v>129577490.47</v>
          </cell>
          <cell r="AX1300">
            <v>10614074.82</v>
          </cell>
        </row>
        <row r="1301">
          <cell r="A1301" t="str">
            <v>600640.SH</v>
          </cell>
          <cell r="B1301" t="str">
            <v>新国脉</v>
          </cell>
          <cell r="C1301">
            <v>2954539762.9</v>
          </cell>
          <cell r="D1301">
            <v>0</v>
          </cell>
          <cell r="E1301">
            <v>0</v>
          </cell>
          <cell r="F1301">
            <v>0</v>
          </cell>
          <cell r="G1301">
            <v>2809021081.21</v>
          </cell>
          <cell r="H1301">
            <v>667510.99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13448808.68</v>
          </cell>
          <cell r="P1301">
            <v>51509736.07</v>
          </cell>
          <cell r="Q1301">
            <v>244854912.5</v>
          </cell>
          <cell r="R1301">
            <v>69260822.21</v>
          </cell>
          <cell r="S1301">
            <v>-61264385.3</v>
          </cell>
          <cell r="T1301">
            <v>6416598.8</v>
          </cell>
          <cell r="U1301">
            <v>-1432822.43</v>
          </cell>
          <cell r="V1301">
            <v>0</v>
          </cell>
          <cell r="W1301">
            <v>-34180766.58</v>
          </cell>
          <cell r="X1301">
            <v>22480185.74</v>
          </cell>
          <cell r="Y1301">
            <v>0</v>
          </cell>
          <cell r="Z1301">
            <v>-168767.52</v>
          </cell>
        </row>
        <row r="1301">
          <cell r="AB1301">
            <v>2702177.37</v>
          </cell>
          <cell r="AC1301">
            <v>695861.62</v>
          </cell>
          <cell r="AD1301">
            <v>-1761291.88</v>
          </cell>
          <cell r="AE1301">
            <v>2954539762.9</v>
          </cell>
          <cell r="AF1301">
            <v>3126830975.37</v>
          </cell>
          <cell r="AG1301">
            <v>-222704333.51</v>
          </cell>
          <cell r="AH1301">
            <v>-220698017.76</v>
          </cell>
          <cell r="AI1301">
            <v>-218936725.88</v>
          </cell>
          <cell r="AJ1301">
            <v>145518681.69</v>
          </cell>
          <cell r="AK1301">
            <v>0.0492525717599981</v>
          </cell>
          <cell r="AL1301">
            <v>377067963.71</v>
          </cell>
          <cell r="AM1301">
            <v>0.00455191324512737</v>
          </cell>
          <cell r="AN1301">
            <v>0.0174340981011002</v>
          </cell>
          <cell r="AO1301">
            <v>0.0828741300335945</v>
          </cell>
          <cell r="AP1301">
            <v>0.0234421695993753</v>
          </cell>
          <cell r="AQ1301">
            <v>-231549282.02</v>
          </cell>
          <cell r="AR1301">
            <v>-168523604.84</v>
          </cell>
          <cell r="AS1301">
            <v>-512720803.2864</v>
          </cell>
          <cell r="AT1301">
            <v>-229787990.14</v>
          </cell>
          <cell r="AU1301">
            <v>-170284896.72</v>
          </cell>
          <cell r="AV1301">
            <v>-256872062.02</v>
          </cell>
          <cell r="AW1301">
            <v>-222704333.51</v>
          </cell>
          <cell r="AX1301">
            <v>-26331345.35</v>
          </cell>
        </row>
        <row r="1302">
          <cell r="A1302" t="str">
            <v>002490.SZ</v>
          </cell>
          <cell r="B1302" t="str">
            <v>山东墨龙</v>
          </cell>
          <cell r="C1302">
            <v>2945300053.76</v>
          </cell>
          <cell r="D1302">
            <v>0</v>
          </cell>
          <cell r="E1302">
            <v>0</v>
          </cell>
          <cell r="F1302">
            <v>0</v>
          </cell>
          <cell r="G1302">
            <v>2721126750.63</v>
          </cell>
          <cell r="H1302">
            <v>79948299.15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13913416.53</v>
          </cell>
          <cell r="P1302">
            <v>8697727.37</v>
          </cell>
          <cell r="Q1302">
            <v>157898448.45</v>
          </cell>
          <cell r="R1302">
            <v>37275726.41</v>
          </cell>
          <cell r="S1302">
            <v>83313146.87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-5996340.08</v>
          </cell>
          <cell r="Y1302">
            <v>5571622.44</v>
          </cell>
          <cell r="Z1302">
            <v>75969.31</v>
          </cell>
        </row>
        <row r="1302">
          <cell r="AB1302">
            <v>1494463.04</v>
          </cell>
          <cell r="AC1302">
            <v>2388117.75</v>
          </cell>
          <cell r="AD1302">
            <v>5365180.76</v>
          </cell>
          <cell r="AE1302">
            <v>2945300053.76</v>
          </cell>
          <cell r="AF1302">
            <v>3022225216.26</v>
          </cell>
          <cell r="AG1302">
            <v>-76424475.5499995</v>
          </cell>
          <cell r="AH1302">
            <v>-77318130.2599995</v>
          </cell>
          <cell r="AI1302">
            <v>-82683311.0199995</v>
          </cell>
          <cell r="AJ1302">
            <v>224173303.13</v>
          </cell>
          <cell r="AK1302">
            <v>0.0761122123512741</v>
          </cell>
          <cell r="AL1302">
            <v>224250595.91</v>
          </cell>
          <cell r="AM1302">
            <v>0.00472393857197605</v>
          </cell>
          <cell r="AN1302">
            <v>0.0029530870238149</v>
          </cell>
          <cell r="AO1302">
            <v>0.0536103098386955</v>
          </cell>
          <cell r="AP1302">
            <v>0.0126560030318179</v>
          </cell>
          <cell r="AQ1302">
            <v>-77292.779999882</v>
          </cell>
          <cell r="AR1302">
            <v>-88755620.4099999</v>
          </cell>
          <cell r="AS1302">
            <v>-222774688.894</v>
          </cell>
          <cell r="AT1302">
            <v>-5442473.53999988</v>
          </cell>
          <cell r="AU1302">
            <v>-83390439.6499999</v>
          </cell>
          <cell r="AV1302">
            <v>-73059627.8299999</v>
          </cell>
          <cell r="AW1302">
            <v>-76424475.5499995</v>
          </cell>
          <cell r="AX1302">
            <v>0</v>
          </cell>
        </row>
        <row r="1303">
          <cell r="A1303" t="str">
            <v>600901.SH</v>
          </cell>
          <cell r="B1303" t="str">
            <v>江苏租赁</v>
          </cell>
          <cell r="C1303">
            <v>2937813570.26</v>
          </cell>
          <cell r="D1303">
            <v>4553923517.27</v>
          </cell>
          <cell r="E1303">
            <v>0</v>
          </cell>
          <cell r="F1303">
            <v>331044400.47</v>
          </cell>
          <cell r="G1303">
            <v>0</v>
          </cell>
          <cell r="H1303">
            <v>0</v>
          </cell>
          <cell r="I1303">
            <v>36265526.41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5643743.63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-30261053.22</v>
          </cell>
          <cell r="W1303">
            <v>0</v>
          </cell>
          <cell r="X1303">
            <v>564925533.12</v>
          </cell>
          <cell r="Y1303">
            <v>0</v>
          </cell>
          <cell r="Z1303">
            <v>0</v>
          </cell>
        </row>
        <row r="1303">
          <cell r="AB1303">
            <v>617078.4</v>
          </cell>
          <cell r="AC1303">
            <v>1463154.45</v>
          </cell>
          <cell r="AD1303">
            <v>525896725.73</v>
          </cell>
          <cell r="AE1303">
            <v>2937813570.26</v>
          </cell>
          <cell r="AF1303">
            <v>5643743.63</v>
          </cell>
          <cell r="AG1303">
            <v>2336983240.29</v>
          </cell>
          <cell r="AH1303">
            <v>2336137164.24</v>
          </cell>
          <cell r="AI1303">
            <v>1810240438.51</v>
          </cell>
          <cell r="AJ1303">
            <v>2937813570.26</v>
          </cell>
          <cell r="AK1303">
            <v>1</v>
          </cell>
          <cell r="AL1303">
            <v>6489819.68</v>
          </cell>
          <cell r="AM1303">
            <v>0.00192106935822361</v>
          </cell>
          <cell r="AN1303">
            <v>0</v>
          </cell>
          <cell r="AO1303">
            <v>0</v>
          </cell>
          <cell r="AP1303">
            <v>0</v>
          </cell>
          <cell r="AQ1303">
            <v>2931323750.58</v>
          </cell>
          <cell r="AR1303">
            <v>2405427024.85</v>
          </cell>
          <cell r="AS1303">
            <v>1308583539.23</v>
          </cell>
          <cell r="AT1303">
            <v>2405427024.85</v>
          </cell>
          <cell r="AU1303">
            <v>2931323750.58</v>
          </cell>
          <cell r="AV1303">
            <v>2367244293.51</v>
          </cell>
          <cell r="AW1303">
            <v>2336983240.29</v>
          </cell>
          <cell r="AX1303">
            <v>-30261053.22</v>
          </cell>
        </row>
        <row r="1304">
          <cell r="A1304" t="str">
            <v>002478.SZ</v>
          </cell>
          <cell r="B1304" t="str">
            <v>常宝股份</v>
          </cell>
          <cell r="C1304">
            <v>2936977655.08</v>
          </cell>
          <cell r="D1304">
            <v>0</v>
          </cell>
          <cell r="E1304">
            <v>0</v>
          </cell>
          <cell r="F1304">
            <v>0</v>
          </cell>
          <cell r="G1304">
            <v>2719275720.78</v>
          </cell>
          <cell r="H1304">
            <v>9554609.7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12920721.09</v>
          </cell>
          <cell r="P1304">
            <v>15809805.72</v>
          </cell>
          <cell r="Q1304">
            <v>88645364.42</v>
          </cell>
          <cell r="R1304">
            <v>102945457.54</v>
          </cell>
          <cell r="S1304">
            <v>-16832644.44</v>
          </cell>
          <cell r="T1304">
            <v>-88814994.59</v>
          </cell>
          <cell r="U1304">
            <v>0</v>
          </cell>
          <cell r="V1304">
            <v>0</v>
          </cell>
          <cell r="W1304">
            <v>1792771.58</v>
          </cell>
          <cell r="X1304">
            <v>8787458.14</v>
          </cell>
          <cell r="Y1304">
            <v>2817026.9</v>
          </cell>
          <cell r="Z1304">
            <v>-422075.38</v>
          </cell>
        </row>
        <row r="1304">
          <cell r="AB1304">
            <v>186246571.46</v>
          </cell>
          <cell r="AC1304">
            <v>1658810.18</v>
          </cell>
          <cell r="AD1304">
            <v>1610983.53</v>
          </cell>
          <cell r="AE1304">
            <v>2936977655.08</v>
          </cell>
          <cell r="AF1304">
            <v>2922764425.11</v>
          </cell>
          <cell r="AG1304">
            <v>-84835553.4600002</v>
          </cell>
          <cell r="AH1304">
            <v>99752207.8199998</v>
          </cell>
          <cell r="AI1304">
            <v>98141224.2899998</v>
          </cell>
          <cell r="AJ1304">
            <v>217701934.3</v>
          </cell>
          <cell r="AK1304">
            <v>0.074124477564018</v>
          </cell>
          <cell r="AL1304">
            <v>38550614.39</v>
          </cell>
          <cell r="AM1304">
            <v>0.00439932563587994</v>
          </cell>
          <cell r="AN1304">
            <v>0.00538301872765503</v>
          </cell>
          <cell r="AO1304">
            <v>0.030182512375153</v>
          </cell>
          <cell r="AP1304">
            <v>0.0350514949822442</v>
          </cell>
          <cell r="AQ1304">
            <v>179151319.91</v>
          </cell>
          <cell r="AR1304">
            <v>194372980.82</v>
          </cell>
          <cell r="AS1304">
            <v>-142665419.9392</v>
          </cell>
          <cell r="AT1304">
            <v>177540336.38</v>
          </cell>
          <cell r="AU1304">
            <v>195983964.35</v>
          </cell>
          <cell r="AV1304">
            <v>-24200584.5900003</v>
          </cell>
          <cell r="AW1304">
            <v>-84835553.4600002</v>
          </cell>
          <cell r="AX1304">
            <v>-87022223.01</v>
          </cell>
        </row>
        <row r="1305">
          <cell r="A1305" t="str">
            <v>002838.SZ</v>
          </cell>
          <cell r="B1305" t="str">
            <v>道恩股份</v>
          </cell>
          <cell r="C1305">
            <v>2927867223.94</v>
          </cell>
          <cell r="D1305">
            <v>0</v>
          </cell>
          <cell r="E1305">
            <v>0</v>
          </cell>
          <cell r="F1305">
            <v>0</v>
          </cell>
          <cell r="G1305">
            <v>2570004522.24</v>
          </cell>
          <cell r="H1305">
            <v>25760817.22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9206117.89</v>
          </cell>
          <cell r="P1305">
            <v>21956649.47</v>
          </cell>
          <cell r="Q1305">
            <v>63228956.93</v>
          </cell>
          <cell r="R1305">
            <v>97131130.2</v>
          </cell>
          <cell r="S1305">
            <v>25341896.14</v>
          </cell>
          <cell r="T1305">
            <v>14296242.89</v>
          </cell>
          <cell r="U1305">
            <v>9728142.17</v>
          </cell>
          <cell r="V1305">
            <v>0</v>
          </cell>
          <cell r="W1305">
            <v>-1232609.66</v>
          </cell>
          <cell r="X1305">
            <v>-2400938.36</v>
          </cell>
          <cell r="Y1305">
            <v>4426796.9</v>
          </cell>
          <cell r="Z1305">
            <v>-1074115.05</v>
          </cell>
        </row>
        <row r="1305">
          <cell r="AB1305">
            <v>11320065.75</v>
          </cell>
          <cell r="AC1305">
            <v>330588.47</v>
          </cell>
          <cell r="AD1305">
            <v>12850589.74</v>
          </cell>
          <cell r="AE1305">
            <v>2927867223.94</v>
          </cell>
          <cell r="AF1305">
            <v>2786869272.87</v>
          </cell>
          <cell r="AG1305">
            <v>150961610.710001</v>
          </cell>
          <cell r="AH1305">
            <v>161951087.990001</v>
          </cell>
          <cell r="AI1305">
            <v>149100498.250001</v>
          </cell>
          <cell r="AJ1305">
            <v>357862701.7</v>
          </cell>
          <cell r="AK1305">
            <v>0.122226410669821</v>
          </cell>
          <cell r="AL1305">
            <v>184960174.11</v>
          </cell>
          <cell r="AM1305">
            <v>0.00314430853104446</v>
          </cell>
          <cell r="AN1305">
            <v>0.00749919575944881</v>
          </cell>
          <cell r="AO1305">
            <v>0.0215955684100024</v>
          </cell>
          <cell r="AP1305">
            <v>0.0331747045787451</v>
          </cell>
          <cell r="AQ1305">
            <v>172902527.59</v>
          </cell>
          <cell r="AR1305">
            <v>134710041.71</v>
          </cell>
          <cell r="AS1305">
            <v>-25007446.6812</v>
          </cell>
          <cell r="AT1305">
            <v>160051937.85</v>
          </cell>
          <cell r="AU1305">
            <v>147560631.45</v>
          </cell>
          <cell r="AV1305">
            <v>137479056.4</v>
          </cell>
          <cell r="AW1305">
            <v>150961610.710001</v>
          </cell>
          <cell r="AX1305">
            <v>3335491.06</v>
          </cell>
        </row>
        <row r="1306">
          <cell r="A1306" t="str">
            <v>603890.SH</v>
          </cell>
          <cell r="B1306" t="str">
            <v>春秋电子</v>
          </cell>
          <cell r="C1306">
            <v>2925197000.37</v>
          </cell>
          <cell r="D1306">
            <v>0</v>
          </cell>
          <cell r="E1306">
            <v>0</v>
          </cell>
          <cell r="F1306">
            <v>0</v>
          </cell>
          <cell r="G1306">
            <v>2459571142.5</v>
          </cell>
          <cell r="H1306">
            <v>26256161.24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8944585.7</v>
          </cell>
          <cell r="P1306">
            <v>11569756.05</v>
          </cell>
          <cell r="Q1306">
            <v>88559713.79</v>
          </cell>
          <cell r="R1306">
            <v>108885407.33</v>
          </cell>
          <cell r="S1306">
            <v>31448605.44</v>
          </cell>
          <cell r="T1306">
            <v>6108746.71</v>
          </cell>
          <cell r="U1306">
            <v>1577236.24</v>
          </cell>
          <cell r="V1306">
            <v>0</v>
          </cell>
          <cell r="W1306">
            <v>-404195.45</v>
          </cell>
          <cell r="X1306">
            <v>1069910.21</v>
          </cell>
          <cell r="Y1306">
            <v>5780526.33</v>
          </cell>
          <cell r="Z1306">
            <v>406968.85</v>
          </cell>
        </row>
        <row r="1306">
          <cell r="AB1306">
            <v>44122873.4</v>
          </cell>
          <cell r="AC1306">
            <v>1531711.25</v>
          </cell>
          <cell r="AD1306">
            <v>37483721.35</v>
          </cell>
          <cell r="AE1306">
            <v>2925197000.37</v>
          </cell>
          <cell r="AF1306">
            <v>2708979210.81</v>
          </cell>
          <cell r="AG1306">
            <v>215478873.13</v>
          </cell>
          <cell r="AH1306">
            <v>258070035.28</v>
          </cell>
          <cell r="AI1306">
            <v>220586313.93</v>
          </cell>
          <cell r="AJ1306">
            <v>465625857.87</v>
          </cell>
          <cell r="AK1306">
            <v>0.159177606776947</v>
          </cell>
          <cell r="AL1306">
            <v>181148827.05</v>
          </cell>
          <cell r="AM1306">
            <v>0.00305777207445127</v>
          </cell>
          <cell r="AN1306">
            <v>0.00395520576854707</v>
          </cell>
          <cell r="AO1306">
            <v>0.030274786203732</v>
          </cell>
          <cell r="AP1306">
            <v>0.0372232732756896</v>
          </cell>
          <cell r="AQ1306">
            <v>284477030.82</v>
          </cell>
          <cell r="AR1306">
            <v>215544704.03</v>
          </cell>
          <cell r="AS1306">
            <v>14699439.9428</v>
          </cell>
          <cell r="AT1306">
            <v>246993309.47</v>
          </cell>
          <cell r="AU1306">
            <v>253028425.38</v>
          </cell>
          <cell r="AV1306">
            <v>214966766.07</v>
          </cell>
          <cell r="AW1306">
            <v>215478873.13</v>
          </cell>
          <cell r="AX1306">
            <v>4127315.02</v>
          </cell>
        </row>
        <row r="1307">
          <cell r="A1307" t="str">
            <v>002821.SZ</v>
          </cell>
          <cell r="B1307" t="str">
            <v>凯莱英</v>
          </cell>
          <cell r="C1307">
            <v>2922986029.93</v>
          </cell>
          <cell r="D1307">
            <v>0</v>
          </cell>
          <cell r="E1307">
            <v>0</v>
          </cell>
          <cell r="F1307">
            <v>0</v>
          </cell>
          <cell r="G1307">
            <v>1609788929.72</v>
          </cell>
          <cell r="H1307">
            <v>1591611.12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16921232.61</v>
          </cell>
          <cell r="P1307">
            <v>64104500.14</v>
          </cell>
          <cell r="Q1307">
            <v>311804580.42</v>
          </cell>
          <cell r="R1307">
            <v>257197459.56</v>
          </cell>
          <cell r="S1307">
            <v>-2747847.06</v>
          </cell>
          <cell r="T1307">
            <v>25480106.37</v>
          </cell>
          <cell r="U1307">
            <v>-1093499.27</v>
          </cell>
          <cell r="V1307">
            <v>0</v>
          </cell>
          <cell r="W1307">
            <v>0</v>
          </cell>
          <cell r="X1307">
            <v>7870867.64</v>
          </cell>
          <cell r="Y1307">
            <v>0</v>
          </cell>
          <cell r="Z1307">
            <v>8707.88</v>
          </cell>
        </row>
        <row r="1307">
          <cell r="AB1307">
            <v>2270160.59</v>
          </cell>
          <cell r="AC1307">
            <v>406080.67</v>
          </cell>
          <cell r="AD1307">
            <v>79592377.41</v>
          </cell>
          <cell r="AE1307">
            <v>2922986029.93</v>
          </cell>
          <cell r="AF1307">
            <v>2257068855.39</v>
          </cell>
          <cell r="AG1307">
            <v>683535121.149999</v>
          </cell>
          <cell r="AH1307">
            <v>685399201.069999</v>
          </cell>
          <cell r="AI1307">
            <v>605806823.659999</v>
          </cell>
          <cell r="AJ1307">
            <v>1313197100.21</v>
          </cell>
          <cell r="AK1307">
            <v>0.449265609470411</v>
          </cell>
          <cell r="AL1307">
            <v>648163692.81</v>
          </cell>
          <cell r="AM1307">
            <v>0.00578902274480088</v>
          </cell>
          <cell r="AN1307">
            <v>0.0219311688402203</v>
          </cell>
          <cell r="AO1307">
            <v>0.106673305047396</v>
          </cell>
          <cell r="AP1307">
            <v>0.0879913406791614</v>
          </cell>
          <cell r="AQ1307">
            <v>665033407.4</v>
          </cell>
          <cell r="AR1307">
            <v>588188877.05</v>
          </cell>
          <cell r="AS1307">
            <v>61758133.9883999</v>
          </cell>
          <cell r="AT1307">
            <v>585441029.99</v>
          </cell>
          <cell r="AU1307">
            <v>667781254.46</v>
          </cell>
          <cell r="AV1307">
            <v>653715556.6</v>
          </cell>
          <cell r="AW1307">
            <v>683535121.149999</v>
          </cell>
          <cell r="AX1307">
            <v>26573605.64</v>
          </cell>
        </row>
        <row r="1308">
          <cell r="A1308" t="str">
            <v>002851.SZ</v>
          </cell>
          <cell r="B1308" t="str">
            <v>麦格米特</v>
          </cell>
          <cell r="C1308">
            <v>2921789994.65</v>
          </cell>
          <cell r="D1308">
            <v>0</v>
          </cell>
          <cell r="E1308">
            <v>0</v>
          </cell>
          <cell r="F1308">
            <v>0</v>
          </cell>
          <cell r="G1308">
            <v>2130032277.11</v>
          </cell>
          <cell r="H1308">
            <v>8995995.28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12546472.37</v>
          </cell>
          <cell r="P1308">
            <v>130767433.3</v>
          </cell>
          <cell r="Q1308">
            <v>76411935.4</v>
          </cell>
          <cell r="R1308">
            <v>318938828.5</v>
          </cell>
          <cell r="S1308">
            <v>11580148.37</v>
          </cell>
          <cell r="T1308">
            <v>17327434.31</v>
          </cell>
          <cell r="U1308">
            <v>4141403.81</v>
          </cell>
          <cell r="V1308">
            <v>0</v>
          </cell>
          <cell r="W1308">
            <v>66289209.04</v>
          </cell>
          <cell r="X1308">
            <v>19333390.73</v>
          </cell>
          <cell r="Y1308">
            <v>-1547643.95</v>
          </cell>
          <cell r="Z1308">
            <v>337530.7</v>
          </cell>
        </row>
        <row r="1308">
          <cell r="AB1308">
            <v>1196220.3</v>
          </cell>
          <cell r="AC1308">
            <v>1630594.16</v>
          </cell>
          <cell r="AD1308">
            <v>14931712.59</v>
          </cell>
          <cell r="AE1308">
            <v>2921789994.65</v>
          </cell>
          <cell r="AF1308">
            <v>2680277095.05</v>
          </cell>
          <cell r="AG1308">
            <v>307681326.87</v>
          </cell>
          <cell r="AH1308">
            <v>307246953.01</v>
          </cell>
          <cell r="AI1308">
            <v>292315240.42</v>
          </cell>
          <cell r="AJ1308">
            <v>791757717.54</v>
          </cell>
          <cell r="AK1308">
            <v>0.270983786990086</v>
          </cell>
          <cell r="AL1308">
            <v>537551399.48</v>
          </cell>
          <cell r="AM1308">
            <v>0.00429410477583038</v>
          </cell>
          <cell r="AN1308">
            <v>0.0447559316512974</v>
          </cell>
          <cell r="AO1308">
            <v>0.0261524392717873</v>
          </cell>
          <cell r="AP1308">
            <v>0.109158710613699</v>
          </cell>
          <cell r="AQ1308">
            <v>254206318.06</v>
          </cell>
          <cell r="AR1308">
            <v>227694457.1</v>
          </cell>
          <cell r="AS1308">
            <v>-17576171.968</v>
          </cell>
          <cell r="AT1308">
            <v>239274605.47</v>
          </cell>
          <cell r="AU1308">
            <v>242626169.69</v>
          </cell>
          <cell r="AV1308">
            <v>226648836.61</v>
          </cell>
          <cell r="AW1308">
            <v>307681326.87</v>
          </cell>
          <cell r="AX1308">
            <v>79475239.54</v>
          </cell>
        </row>
        <row r="1309">
          <cell r="A1309" t="str">
            <v>603727.SH</v>
          </cell>
          <cell r="B1309" t="str">
            <v>博迈科</v>
          </cell>
          <cell r="C1309">
            <v>2921042889.74</v>
          </cell>
          <cell r="D1309">
            <v>0</v>
          </cell>
          <cell r="E1309">
            <v>0</v>
          </cell>
          <cell r="F1309">
            <v>0</v>
          </cell>
          <cell r="G1309">
            <v>2528021901.92</v>
          </cell>
          <cell r="H1309">
            <v>7058000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7151092.03</v>
          </cell>
          <cell r="P1309">
            <v>3287331.82</v>
          </cell>
          <cell r="Q1309">
            <v>50995325.64</v>
          </cell>
          <cell r="R1309">
            <v>145632044.22</v>
          </cell>
          <cell r="S1309">
            <v>1706891.34</v>
          </cell>
          <cell r="T1309">
            <v>468006.61</v>
          </cell>
          <cell r="U1309">
            <v>0</v>
          </cell>
          <cell r="V1309">
            <v>0</v>
          </cell>
          <cell r="W1309">
            <v>7828501.38</v>
          </cell>
          <cell r="X1309">
            <v>4496247.7</v>
          </cell>
          <cell r="Y1309">
            <v>-2023753.58</v>
          </cell>
          <cell r="Z1309">
            <v>17568.99</v>
          </cell>
        </row>
        <row r="1309">
          <cell r="AB1309">
            <v>2336025.9</v>
          </cell>
          <cell r="AC1309">
            <v>5922344.71</v>
          </cell>
          <cell r="AD1309">
            <v>7974216.24</v>
          </cell>
          <cell r="AE1309">
            <v>2921042889.74</v>
          </cell>
          <cell r="AF1309">
            <v>2736794586.97</v>
          </cell>
          <cell r="AG1309">
            <v>190089885.63</v>
          </cell>
          <cell r="AH1309">
            <v>186503566.82</v>
          </cell>
          <cell r="AI1309">
            <v>178529350.58</v>
          </cell>
          <cell r="AJ1309">
            <v>393020987.82</v>
          </cell>
          <cell r="AK1309">
            <v>0.134548174284076</v>
          </cell>
          <cell r="AL1309">
            <v>208628358.94</v>
          </cell>
          <cell r="AM1309">
            <v>0.00244812976047624</v>
          </cell>
          <cell r="AN1309">
            <v>0.00112539662856255</v>
          </cell>
          <cell r="AO1309">
            <v>0.0174579174510303</v>
          </cell>
          <cell r="AP1309">
            <v>0.0498561814109353</v>
          </cell>
          <cell r="AQ1309">
            <v>184392628.88</v>
          </cell>
          <cell r="AR1309">
            <v>174711521.3</v>
          </cell>
          <cell r="AS1309">
            <v>-93527470.8976</v>
          </cell>
          <cell r="AT1309">
            <v>176418412.64</v>
          </cell>
          <cell r="AU1309">
            <v>182685737.54</v>
          </cell>
          <cell r="AV1309">
            <v>176442268.98</v>
          </cell>
          <cell r="AW1309">
            <v>190089885.63</v>
          </cell>
          <cell r="AX1309">
            <v>8296507.99</v>
          </cell>
        </row>
        <row r="1310">
          <cell r="A1310" t="str">
            <v>601162.SH</v>
          </cell>
          <cell r="B1310" t="str">
            <v>天风证券</v>
          </cell>
          <cell r="C1310">
            <v>2917509725.8</v>
          </cell>
          <cell r="D1310">
            <v>1001220793.34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20760043.53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1113710071.19</v>
          </cell>
          <cell r="U1310">
            <v>67488730.62</v>
          </cell>
          <cell r="V1310">
            <v>-7333425.63</v>
          </cell>
          <cell r="W1310">
            <v>191670666.86</v>
          </cell>
          <cell r="X1310">
            <v>-82730189.6</v>
          </cell>
          <cell r="Y1310">
            <v>0</v>
          </cell>
          <cell r="Z1310">
            <v>-2560183.89</v>
          </cell>
        </row>
        <row r="1310">
          <cell r="AB1310">
            <v>71588417.45</v>
          </cell>
          <cell r="AC1310">
            <v>15276137.04</v>
          </cell>
          <cell r="AD1310">
            <v>153973180.44</v>
          </cell>
          <cell r="AE1310">
            <v>2917509725.8</v>
          </cell>
          <cell r="AF1310">
            <v>20760043.53</v>
          </cell>
          <cell r="AG1310">
            <v>4274967000.4</v>
          </cell>
          <cell r="AH1310">
            <v>4331279280.81</v>
          </cell>
          <cell r="AI1310">
            <v>4177306100.37</v>
          </cell>
          <cell r="AJ1310">
            <v>2917509725.8</v>
          </cell>
          <cell r="AK1310">
            <v>1</v>
          </cell>
          <cell r="AL1310">
            <v>-35552236.88</v>
          </cell>
          <cell r="AM1310">
            <v>0.00711567243338236</v>
          </cell>
          <cell r="AN1310">
            <v>0</v>
          </cell>
          <cell r="AO1310">
            <v>0</v>
          </cell>
          <cell r="AP1310">
            <v>0</v>
          </cell>
          <cell r="AQ1310">
            <v>2953061962.68</v>
          </cell>
          <cell r="AR1310">
            <v>2799088782.24</v>
          </cell>
          <cell r="AS1310">
            <v>708774394.9976</v>
          </cell>
          <cell r="AT1310">
            <v>2799088782.24</v>
          </cell>
          <cell r="AU1310">
            <v>2953061962.68</v>
          </cell>
          <cell r="AV1310">
            <v>2976919687.98</v>
          </cell>
          <cell r="AW1310">
            <v>4274967000.4</v>
          </cell>
          <cell r="AX1310">
            <v>1230558581.8</v>
          </cell>
        </row>
        <row r="1311">
          <cell r="A1311" t="str">
            <v>002605.SZ</v>
          </cell>
          <cell r="B1311" t="str">
            <v>姚记科技</v>
          </cell>
          <cell r="C1311">
            <v>2916727671.61</v>
          </cell>
          <cell r="D1311">
            <v>0</v>
          </cell>
          <cell r="E1311">
            <v>0</v>
          </cell>
          <cell r="F1311">
            <v>0</v>
          </cell>
          <cell r="G1311">
            <v>1762767797.6</v>
          </cell>
          <cell r="H1311">
            <v>19712072.02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12501983.94</v>
          </cell>
          <cell r="P1311">
            <v>370281959.29</v>
          </cell>
          <cell r="Q1311">
            <v>147151593.18</v>
          </cell>
          <cell r="R1311">
            <v>140624986.4</v>
          </cell>
          <cell r="S1311">
            <v>19791411.87</v>
          </cell>
          <cell r="T1311">
            <v>10980990.66</v>
          </cell>
          <cell r="U1311">
            <v>-9095587.39</v>
          </cell>
          <cell r="V1311">
            <v>0</v>
          </cell>
          <cell r="W1311">
            <v>-14019998.8</v>
          </cell>
          <cell r="X1311">
            <v>5458740.55</v>
          </cell>
          <cell r="Y1311">
            <v>0</v>
          </cell>
          <cell r="Z1311">
            <v>12443.92</v>
          </cell>
        </row>
        <row r="1311">
          <cell r="AB1311">
            <v>43029.66</v>
          </cell>
          <cell r="AC1311">
            <v>649354.47</v>
          </cell>
          <cell r="AD1311">
            <v>54251585.57</v>
          </cell>
          <cell r="AE1311">
            <v>2916727671.61</v>
          </cell>
          <cell r="AF1311">
            <v>2453119732.28</v>
          </cell>
          <cell r="AG1311">
            <v>455122634.56</v>
          </cell>
          <cell r="AH1311">
            <v>454516309.75</v>
          </cell>
          <cell r="AI1311">
            <v>400264724.18</v>
          </cell>
          <cell r="AJ1311">
            <v>1153959874.01</v>
          </cell>
          <cell r="AK1311">
            <v>0.395635110278577</v>
          </cell>
          <cell r="AL1311">
            <v>671166847.62</v>
          </cell>
          <cell r="AM1311">
            <v>0.0042863048414455</v>
          </cell>
          <cell r="AN1311">
            <v>0.126951159305733</v>
          </cell>
          <cell r="AO1311">
            <v>0.0504509195741178</v>
          </cell>
          <cell r="AP1311">
            <v>0.0482132726235551</v>
          </cell>
          <cell r="AQ1311">
            <v>482793026.39</v>
          </cell>
          <cell r="AR1311">
            <v>408750028.95</v>
          </cell>
          <cell r="AS1311">
            <v>221032103.9316</v>
          </cell>
          <cell r="AT1311">
            <v>428541440.82</v>
          </cell>
          <cell r="AU1311">
            <v>463001614.52</v>
          </cell>
          <cell r="AV1311">
            <v>458240982.55</v>
          </cell>
          <cell r="AW1311">
            <v>455122634.56</v>
          </cell>
          <cell r="AX1311">
            <v>6056579.25</v>
          </cell>
        </row>
        <row r="1312">
          <cell r="A1312" t="str">
            <v>600533.SH</v>
          </cell>
          <cell r="B1312" t="str">
            <v>栖霞建设</v>
          </cell>
          <cell r="C1312">
            <v>2911590843.62</v>
          </cell>
          <cell r="D1312">
            <v>6132403.25</v>
          </cell>
          <cell r="E1312">
            <v>0</v>
          </cell>
          <cell r="F1312">
            <v>0</v>
          </cell>
          <cell r="G1312">
            <v>1916845417.19</v>
          </cell>
          <cell r="H1312">
            <v>153772463.06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228095124.33</v>
          </cell>
          <cell r="P1312">
            <v>76726545.61</v>
          </cell>
          <cell r="Q1312">
            <v>94785950.54</v>
          </cell>
          <cell r="R1312">
            <v>0</v>
          </cell>
          <cell r="S1312">
            <v>147707195.32</v>
          </cell>
          <cell r="T1312">
            <v>31444478.87</v>
          </cell>
          <cell r="U1312">
            <v>-3944837.25</v>
          </cell>
          <cell r="V1312">
            <v>0</v>
          </cell>
          <cell r="W1312">
            <v>-10269202.42</v>
          </cell>
          <cell r="X1312">
            <v>8888201.43</v>
          </cell>
          <cell r="Y1312">
            <v>0</v>
          </cell>
          <cell r="Z1312">
            <v>0</v>
          </cell>
        </row>
        <row r="1312">
          <cell r="AB1312">
            <v>3739999.93</v>
          </cell>
          <cell r="AC1312">
            <v>2341308.87</v>
          </cell>
          <cell r="AD1312">
            <v>122671426.47</v>
          </cell>
          <cell r="AE1312">
            <v>2911590843.62</v>
          </cell>
          <cell r="AF1312">
            <v>2464160232.99</v>
          </cell>
          <cell r="AG1312">
            <v>459717685.65</v>
          </cell>
          <cell r="AH1312">
            <v>461116376.71</v>
          </cell>
          <cell r="AI1312">
            <v>338444950.24</v>
          </cell>
          <cell r="AJ1312">
            <v>994745426.43</v>
          </cell>
          <cell r="AK1312">
            <v>0.341650142433209</v>
          </cell>
          <cell r="AL1312">
            <v>398208929.42</v>
          </cell>
          <cell r="AM1312">
            <v>0.0783403769900608</v>
          </cell>
          <cell r="AN1312">
            <v>0.0263521043068694</v>
          </cell>
          <cell r="AO1312">
            <v>0.0325546945401683</v>
          </cell>
          <cell r="AP1312">
            <v>0</v>
          </cell>
          <cell r="AQ1312">
            <v>596536497.01</v>
          </cell>
          <cell r="AR1312">
            <v>326157875.22</v>
          </cell>
          <cell r="AS1312">
            <v>-29939561.812</v>
          </cell>
          <cell r="AT1312">
            <v>473865070.54</v>
          </cell>
          <cell r="AU1312">
            <v>448829301.69</v>
          </cell>
          <cell r="AV1312">
            <v>432477141.46</v>
          </cell>
          <cell r="AW1312">
            <v>459717685.65</v>
          </cell>
          <cell r="AX1312">
            <v>25120113.7</v>
          </cell>
        </row>
        <row r="1313">
          <cell r="A1313" t="str">
            <v>603699.SH</v>
          </cell>
          <cell r="B1313" t="str">
            <v>纽威股份</v>
          </cell>
          <cell r="C1313">
            <v>2902298549.95</v>
          </cell>
          <cell r="D1313">
            <v>0</v>
          </cell>
          <cell r="E1313">
            <v>0</v>
          </cell>
          <cell r="F1313">
            <v>0</v>
          </cell>
          <cell r="G1313">
            <v>2121074895.34</v>
          </cell>
          <cell r="H1313">
            <v>8822518.69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18638221.68</v>
          </cell>
          <cell r="P1313">
            <v>194419818.22</v>
          </cell>
          <cell r="Q1313">
            <v>123815618.96</v>
          </cell>
          <cell r="R1313">
            <v>87937667.18</v>
          </cell>
          <cell r="S1313">
            <v>708375.47</v>
          </cell>
          <cell r="T1313">
            <v>936120.15</v>
          </cell>
          <cell r="U1313">
            <v>-464390.08</v>
          </cell>
          <cell r="V1313">
            <v>0</v>
          </cell>
          <cell r="W1313">
            <v>0</v>
          </cell>
          <cell r="X1313">
            <v>36456393.13</v>
          </cell>
          <cell r="Y1313">
            <v>-2126530.22</v>
          </cell>
          <cell r="Z1313">
            <v>-373927.96</v>
          </cell>
        </row>
        <row r="1313">
          <cell r="AB1313">
            <v>596121.14</v>
          </cell>
          <cell r="AC1313">
            <v>64981.31</v>
          </cell>
          <cell r="AD1313">
            <v>40734213.27</v>
          </cell>
          <cell r="AE1313">
            <v>2902298549.95</v>
          </cell>
          <cell r="AF1313">
            <v>2546594596.85</v>
          </cell>
          <cell r="AG1313">
            <v>321936282.38</v>
          </cell>
          <cell r="AH1313">
            <v>322467422.21</v>
          </cell>
          <cell r="AI1313">
            <v>281733208.94</v>
          </cell>
          <cell r="AJ1313">
            <v>781223654.61</v>
          </cell>
          <cell r="AK1313">
            <v>0.269174118776808</v>
          </cell>
          <cell r="AL1313">
            <v>422153655.99</v>
          </cell>
          <cell r="AM1313">
            <v>0.00642188298661456</v>
          </cell>
          <cell r="AN1313">
            <v>0.06698822153336</v>
          </cell>
          <cell r="AO1313">
            <v>0.0426612275853334</v>
          </cell>
          <cell r="AP1313">
            <v>0.0302993181668078</v>
          </cell>
          <cell r="AQ1313">
            <v>359069998.62</v>
          </cell>
          <cell r="AR1313">
            <v>317627409.88</v>
          </cell>
          <cell r="AS1313">
            <v>91648265.0048</v>
          </cell>
          <cell r="AT1313">
            <v>318335785.35</v>
          </cell>
          <cell r="AU1313">
            <v>358361623.15</v>
          </cell>
          <cell r="AV1313">
            <v>312886019.01</v>
          </cell>
          <cell r="AW1313">
            <v>321936282.38</v>
          </cell>
          <cell r="AX1313">
            <v>1400510.23</v>
          </cell>
        </row>
        <row r="1314">
          <cell r="A1314" t="str">
            <v>002500.SZ</v>
          </cell>
          <cell r="B1314" t="str">
            <v>山西证券</v>
          </cell>
          <cell r="C1314">
            <v>2895266955</v>
          </cell>
          <cell r="D1314">
            <v>909694263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17234151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1152913750</v>
          </cell>
          <cell r="U1314">
            <v>0</v>
          </cell>
          <cell r="V1314">
            <v>-1085382</v>
          </cell>
          <cell r="W1314">
            <v>22834109</v>
          </cell>
          <cell r="X1314">
            <v>27819376</v>
          </cell>
          <cell r="Y1314">
            <v>0</v>
          </cell>
          <cell r="Z1314">
            <v>-602988</v>
          </cell>
        </row>
        <row r="1314">
          <cell r="AB1314">
            <v>6392979</v>
          </cell>
          <cell r="AC1314">
            <v>3714734</v>
          </cell>
          <cell r="AD1314">
            <v>150874123</v>
          </cell>
          <cell r="AE1314">
            <v>2895266955</v>
          </cell>
          <cell r="AF1314">
            <v>17234151</v>
          </cell>
          <cell r="AG1314">
            <v>4024272917</v>
          </cell>
          <cell r="AH1314">
            <v>4026951162</v>
          </cell>
          <cell r="AI1314">
            <v>3876077039</v>
          </cell>
          <cell r="AJ1314">
            <v>2895266955</v>
          </cell>
          <cell r="AK1314">
            <v>1</v>
          </cell>
          <cell r="AL1314">
            <v>14555906</v>
          </cell>
          <cell r="AM1314">
            <v>0.00595252571450704</v>
          </cell>
          <cell r="AN1314">
            <v>0</v>
          </cell>
          <cell r="AO1314">
            <v>0</v>
          </cell>
          <cell r="AP1314">
            <v>0</v>
          </cell>
          <cell r="AQ1314">
            <v>2880711049</v>
          </cell>
          <cell r="AR1314">
            <v>2729836926</v>
          </cell>
          <cell r="AS1314">
            <v>1417975916.08</v>
          </cell>
          <cell r="AT1314">
            <v>2729836926</v>
          </cell>
          <cell r="AU1314">
            <v>2880711049</v>
          </cell>
          <cell r="AV1314">
            <v>2849610440</v>
          </cell>
          <cell r="AW1314">
            <v>4024272917</v>
          </cell>
          <cell r="AX1314">
            <v>1174662477</v>
          </cell>
        </row>
        <row r="1315">
          <cell r="A1315" t="str">
            <v>002262.SZ</v>
          </cell>
          <cell r="B1315" t="str">
            <v>恩华药业</v>
          </cell>
          <cell r="C1315">
            <v>2891974739.84</v>
          </cell>
          <cell r="D1315">
            <v>0</v>
          </cell>
          <cell r="E1315">
            <v>0</v>
          </cell>
          <cell r="F1315">
            <v>0</v>
          </cell>
          <cell r="G1315">
            <v>705105292.55</v>
          </cell>
          <cell r="H1315">
            <v>1184394.83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39175498.93</v>
          </cell>
          <cell r="P1315">
            <v>1012007434.26</v>
          </cell>
          <cell r="Q1315">
            <v>111627433.63</v>
          </cell>
          <cell r="R1315">
            <v>235228648.38</v>
          </cell>
          <cell r="S1315">
            <v>-7824794.27</v>
          </cell>
          <cell r="T1315">
            <v>26296994.31</v>
          </cell>
          <cell r="U1315">
            <v>1945523.45</v>
          </cell>
          <cell r="V1315">
            <v>0</v>
          </cell>
          <cell r="W1315">
            <v>0</v>
          </cell>
          <cell r="X1315">
            <v>8113497.08</v>
          </cell>
          <cell r="Y1315">
            <v>35269467.13</v>
          </cell>
          <cell r="Z1315">
            <v>-28997.87</v>
          </cell>
        </row>
        <row r="1315">
          <cell r="AB1315">
            <v>1185680.45</v>
          </cell>
          <cell r="AC1315">
            <v>8786140.85</v>
          </cell>
          <cell r="AD1315">
            <v>102416931.69</v>
          </cell>
          <cell r="AE1315">
            <v>2891974739.84</v>
          </cell>
          <cell r="AF1315">
            <v>2095319513.48</v>
          </cell>
          <cell r="AG1315">
            <v>779540258.59</v>
          </cell>
          <cell r="AH1315">
            <v>771939798.19</v>
          </cell>
          <cell r="AI1315">
            <v>669522866.5</v>
          </cell>
          <cell r="AJ1315">
            <v>2186869447.29</v>
          </cell>
          <cell r="AK1315">
            <v>0.756185528581411</v>
          </cell>
          <cell r="AL1315">
            <v>1440908942.73</v>
          </cell>
          <cell r="AM1315">
            <v>0.0135462797756551</v>
          </cell>
          <cell r="AN1315">
            <v>0.34993647085451</v>
          </cell>
          <cell r="AO1315">
            <v>0.0385990348021421</v>
          </cell>
          <cell r="AP1315">
            <v>0.0813384173587264</v>
          </cell>
          <cell r="AQ1315">
            <v>745960504.56</v>
          </cell>
          <cell r="AR1315">
            <v>651368367.14</v>
          </cell>
          <cell r="AS1315">
            <v>269375469.5648</v>
          </cell>
          <cell r="AT1315">
            <v>643543572.87</v>
          </cell>
          <cell r="AU1315">
            <v>753785298.83</v>
          </cell>
          <cell r="AV1315">
            <v>744234075.18</v>
          </cell>
          <cell r="AW1315">
            <v>779540258.59</v>
          </cell>
          <cell r="AX1315">
            <v>24351470.86</v>
          </cell>
        </row>
        <row r="1316">
          <cell r="A1316" t="str">
            <v>002483.SZ</v>
          </cell>
          <cell r="B1316" t="str">
            <v>润邦股份</v>
          </cell>
          <cell r="C1316">
            <v>2885926162.92</v>
          </cell>
          <cell r="D1316">
            <v>0</v>
          </cell>
          <cell r="E1316">
            <v>0</v>
          </cell>
          <cell r="F1316">
            <v>0</v>
          </cell>
          <cell r="G1316">
            <v>2186808725.63</v>
          </cell>
          <cell r="H1316">
            <v>54424914.99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20040994.16</v>
          </cell>
          <cell r="P1316">
            <v>68602544.92</v>
          </cell>
          <cell r="Q1316">
            <v>164206777.4</v>
          </cell>
          <cell r="R1316">
            <v>121130748.29</v>
          </cell>
          <cell r="S1316">
            <v>31929766.2</v>
          </cell>
          <cell r="T1316">
            <v>2822516.25</v>
          </cell>
          <cell r="U1316">
            <v>-4379377.45</v>
          </cell>
          <cell r="V1316">
            <v>0</v>
          </cell>
          <cell r="W1316">
            <v>8852601.96</v>
          </cell>
          <cell r="X1316">
            <v>9527583.33</v>
          </cell>
          <cell r="Y1316">
            <v>6617942.69</v>
          </cell>
          <cell r="Z1316">
            <v>5251546.98</v>
          </cell>
        </row>
        <row r="1316">
          <cell r="AB1316">
            <v>6905651.81</v>
          </cell>
          <cell r="AC1316">
            <v>4795768.52</v>
          </cell>
          <cell r="AD1316">
            <v>33587642.16</v>
          </cell>
          <cell r="AE1316">
            <v>2885926162.92</v>
          </cell>
          <cell r="AF1316">
            <v>2592719556.6</v>
          </cell>
          <cell r="AG1316">
            <v>293987745.49</v>
          </cell>
          <cell r="AH1316">
            <v>296097628.78</v>
          </cell>
          <cell r="AI1316">
            <v>262509986.62</v>
          </cell>
          <cell r="AJ1316">
            <v>699117437.29</v>
          </cell>
          <cell r="AK1316">
            <v>0.242250632144597</v>
          </cell>
          <cell r="AL1316">
            <v>378489124.17</v>
          </cell>
          <cell r="AM1316">
            <v>0.00694438908988662</v>
          </cell>
          <cell r="AN1316">
            <v>0.0237714137670755</v>
          </cell>
          <cell r="AO1316">
            <v>0.0568991610075895</v>
          </cell>
          <cell r="AP1316">
            <v>0.0419729201136037</v>
          </cell>
          <cell r="AQ1316">
            <v>320628313.12</v>
          </cell>
          <cell r="AR1316">
            <v>255110904.76</v>
          </cell>
          <cell r="AS1316">
            <v>-78543382.3448</v>
          </cell>
          <cell r="AT1316">
            <v>287040670.96</v>
          </cell>
          <cell r="AU1316">
            <v>288698546.92</v>
          </cell>
          <cell r="AV1316">
            <v>259817478.49</v>
          </cell>
          <cell r="AW1316">
            <v>293987745.49</v>
          </cell>
          <cell r="AX1316">
            <v>16054495.66</v>
          </cell>
        </row>
        <row r="1317">
          <cell r="A1317" t="str">
            <v>000038.SZ</v>
          </cell>
          <cell r="B1317" t="str">
            <v>深大通</v>
          </cell>
          <cell r="C1317">
            <v>2885707944.26</v>
          </cell>
          <cell r="D1317">
            <v>0</v>
          </cell>
          <cell r="E1317">
            <v>0</v>
          </cell>
          <cell r="F1317">
            <v>0</v>
          </cell>
          <cell r="G1317">
            <v>2687791138.06</v>
          </cell>
          <cell r="H1317">
            <v>323020.52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4517349.76</v>
          </cell>
          <cell r="P1317">
            <v>39329250.61</v>
          </cell>
          <cell r="Q1317">
            <v>37004842.69</v>
          </cell>
          <cell r="R1317">
            <v>9548830.61</v>
          </cell>
          <cell r="S1317">
            <v>-9386034.76</v>
          </cell>
          <cell r="T1317">
            <v>1608772.54</v>
          </cell>
          <cell r="U1317">
            <v>0</v>
          </cell>
          <cell r="V1317">
            <v>0</v>
          </cell>
          <cell r="W1317">
            <v>0</v>
          </cell>
          <cell r="X1317">
            <v>55959896.89</v>
          </cell>
          <cell r="Y1317">
            <v>0</v>
          </cell>
          <cell r="Z1317">
            <v>-2447.67</v>
          </cell>
        </row>
        <row r="1317">
          <cell r="AB1317">
            <v>9539.25</v>
          </cell>
          <cell r="AC1317">
            <v>378641361.87</v>
          </cell>
          <cell r="AD1317">
            <v>20397092.62</v>
          </cell>
          <cell r="AE1317">
            <v>2885707944.26</v>
          </cell>
          <cell r="AF1317">
            <v>2768805376.97</v>
          </cell>
          <cell r="AG1317">
            <v>62548995.27</v>
          </cell>
          <cell r="AH1317">
            <v>-316082827.35</v>
          </cell>
          <cell r="AI1317">
            <v>-336479919.97</v>
          </cell>
          <cell r="AJ1317">
            <v>197916806.2</v>
          </cell>
          <cell r="AK1317">
            <v>0.0685851825697327</v>
          </cell>
          <cell r="AL1317">
            <v>469032096.29</v>
          </cell>
          <cell r="AM1317">
            <v>0.00156542167373019</v>
          </cell>
          <cell r="AN1317">
            <v>0.0136289781813265</v>
          </cell>
          <cell r="AO1317">
            <v>0.0128234885181665</v>
          </cell>
          <cell r="AP1317">
            <v>0.00330900797809207</v>
          </cell>
          <cell r="AQ1317">
            <v>-271115290.09</v>
          </cell>
          <cell r="AR1317">
            <v>-282126347.95</v>
          </cell>
          <cell r="AS1317">
            <v>-486295165.5276</v>
          </cell>
          <cell r="AT1317">
            <v>-291512382.71</v>
          </cell>
          <cell r="AU1317">
            <v>-261729255.33</v>
          </cell>
          <cell r="AV1317">
            <v>51231167.4500003</v>
          </cell>
          <cell r="AW1317">
            <v>62548995.27</v>
          </cell>
          <cell r="AX1317">
            <v>1608772.54</v>
          </cell>
        </row>
        <row r="1318">
          <cell r="A1318" t="str">
            <v>000048.SZ</v>
          </cell>
          <cell r="B1318" t="str">
            <v>京基智农</v>
          </cell>
          <cell r="C1318">
            <v>2880266472.2</v>
          </cell>
          <cell r="D1318">
            <v>0</v>
          </cell>
          <cell r="E1318">
            <v>0</v>
          </cell>
          <cell r="F1318">
            <v>0</v>
          </cell>
          <cell r="G1318">
            <v>1297523465.37</v>
          </cell>
          <cell r="H1318">
            <v>18950179.36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557699712.45</v>
          </cell>
          <cell r="P1318">
            <v>201232779.51</v>
          </cell>
          <cell r="Q1318">
            <v>176753807.31</v>
          </cell>
          <cell r="R1318">
            <v>23952220.4</v>
          </cell>
          <cell r="S1318">
            <v>3705128.08</v>
          </cell>
          <cell r="T1318">
            <v>8259085.54</v>
          </cell>
          <cell r="U1318">
            <v>0</v>
          </cell>
          <cell r="V1318">
            <v>0</v>
          </cell>
          <cell r="W1318">
            <v>-917347.17</v>
          </cell>
          <cell r="X1318">
            <v>1679601.25</v>
          </cell>
          <cell r="Y1318">
            <v>0</v>
          </cell>
          <cell r="Z1318">
            <v>-33145657.65</v>
          </cell>
        </row>
        <row r="1318">
          <cell r="AB1318">
            <v>881786.44</v>
          </cell>
          <cell r="AC1318">
            <v>30237704.72</v>
          </cell>
          <cell r="AD1318">
            <v>180346680.36</v>
          </cell>
          <cell r="AE1318">
            <v>2880266472.2</v>
          </cell>
          <cell r="AF1318">
            <v>2260867113.12</v>
          </cell>
          <cell r="AG1318">
            <v>591915838.55</v>
          </cell>
          <cell r="AH1318">
            <v>562559920.27</v>
          </cell>
          <cell r="AI1318">
            <v>382213239.91</v>
          </cell>
          <cell r="AJ1318">
            <v>1582743006.83</v>
          </cell>
          <cell r="AK1318">
            <v>0.549512700337435</v>
          </cell>
          <cell r="AL1318">
            <v>988994437.95</v>
          </cell>
          <cell r="AM1318">
            <v>0.193627818062271</v>
          </cell>
          <cell r="AN1318">
            <v>0.0698660285262755</v>
          </cell>
          <cell r="AO1318">
            <v>0.0613671717585881</v>
          </cell>
          <cell r="AP1318">
            <v>0.00831597375839495</v>
          </cell>
          <cell r="AQ1318">
            <v>593748568.88</v>
          </cell>
          <cell r="AR1318">
            <v>409696760.44</v>
          </cell>
          <cell r="AS1318">
            <v>207663726.0064</v>
          </cell>
          <cell r="AT1318">
            <v>413401888.52</v>
          </cell>
          <cell r="AU1318">
            <v>590043440.8</v>
          </cell>
          <cell r="AV1318">
            <v>569329048.9</v>
          </cell>
          <cell r="AW1318">
            <v>591915838.55</v>
          </cell>
          <cell r="AX1318">
            <v>7341738.37</v>
          </cell>
        </row>
        <row r="1319">
          <cell r="A1319" t="str">
            <v>600517.SH</v>
          </cell>
          <cell r="B1319" t="str">
            <v>国网英大</v>
          </cell>
          <cell r="C1319">
            <v>2878996019.76</v>
          </cell>
          <cell r="D1319">
            <v>660176589.79</v>
          </cell>
          <cell r="E1319">
            <v>0</v>
          </cell>
          <cell r="F1319">
            <v>2103353408.35</v>
          </cell>
          <cell r="G1319">
            <v>2468081093.32</v>
          </cell>
          <cell r="H1319">
            <v>28706463.33</v>
          </cell>
          <cell r="I1319">
            <v>201893342.72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32208742.05</v>
          </cell>
          <cell r="P1319">
            <v>113259441.43</v>
          </cell>
          <cell r="Q1319">
            <v>806250411</v>
          </cell>
          <cell r="R1319">
            <v>75617904.48</v>
          </cell>
          <cell r="S1319">
            <v>22663883.63</v>
          </cell>
          <cell r="T1319">
            <v>427279030.64</v>
          </cell>
          <cell r="U1319">
            <v>3420992.45</v>
          </cell>
          <cell r="V1319">
            <v>-730580.61</v>
          </cell>
          <cell r="W1319">
            <v>-443080475.07</v>
          </cell>
          <cell r="X1319">
            <v>25432724.13</v>
          </cell>
          <cell r="Y1319">
            <v>-1324041.44</v>
          </cell>
          <cell r="Z1319">
            <v>-573208.87</v>
          </cell>
        </row>
        <row r="1319">
          <cell r="AB1319">
            <v>7674315.9</v>
          </cell>
          <cell r="AC1319">
            <v>2300304.21</v>
          </cell>
          <cell r="AD1319">
            <v>388048544.33</v>
          </cell>
          <cell r="AE1319">
            <v>2878996019.76</v>
          </cell>
          <cell r="AF1319">
            <v>3518081475.91</v>
          </cell>
          <cell r="AG1319">
            <v>-680299372.75</v>
          </cell>
          <cell r="AH1319">
            <v>-674925361.06</v>
          </cell>
          <cell r="AI1319">
            <v>-1062973905.39</v>
          </cell>
          <cell r="AJ1319">
            <v>410914926.44</v>
          </cell>
          <cell r="AK1319">
            <v>0.142728549681793</v>
          </cell>
          <cell r="AL1319">
            <v>1020638445.83</v>
          </cell>
          <cell r="AM1319">
            <v>0.0111874909964915</v>
          </cell>
          <cell r="AN1319">
            <v>0.0393399090004444</v>
          </cell>
          <cell r="AO1319">
            <v>0.280045684490808</v>
          </cell>
          <cell r="AP1319">
            <v>0.0262653730540078</v>
          </cell>
          <cell r="AQ1319">
            <v>-609723519.39</v>
          </cell>
          <cell r="AR1319">
            <v>-1020435947.35</v>
          </cell>
          <cell r="AS1319">
            <v>-2461756228.1724</v>
          </cell>
          <cell r="AT1319">
            <v>-997772063.72</v>
          </cell>
          <cell r="AU1319">
            <v>-632387403.02</v>
          </cell>
          <cell r="AV1319">
            <v>-669809927.41</v>
          </cell>
          <cell r="AW1319">
            <v>-680299372.75</v>
          </cell>
          <cell r="AX1319">
            <v>-19953017.49</v>
          </cell>
        </row>
        <row r="1320">
          <cell r="A1320" t="str">
            <v>000731.SZ</v>
          </cell>
          <cell r="B1320" t="str">
            <v>四川美丰</v>
          </cell>
          <cell r="C1320">
            <v>2877305124.24</v>
          </cell>
          <cell r="D1320">
            <v>0</v>
          </cell>
          <cell r="E1320">
            <v>0</v>
          </cell>
          <cell r="F1320">
            <v>0</v>
          </cell>
          <cell r="G1320">
            <v>2105768463.5</v>
          </cell>
          <cell r="H1320">
            <v>12391392.56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26869436.1</v>
          </cell>
          <cell r="P1320">
            <v>48589062.84</v>
          </cell>
          <cell r="Q1320">
            <v>246430599.23</v>
          </cell>
          <cell r="R1320">
            <v>5912366.2</v>
          </cell>
          <cell r="S1320">
            <v>8006252.81</v>
          </cell>
          <cell r="T1320">
            <v>17286076.32</v>
          </cell>
          <cell r="U1320">
            <v>3505687.69</v>
          </cell>
          <cell r="V1320">
            <v>0</v>
          </cell>
          <cell r="W1320">
            <v>0</v>
          </cell>
          <cell r="X1320">
            <v>487045.02</v>
          </cell>
          <cell r="Y1320">
            <v>3469260.78</v>
          </cell>
          <cell r="Z1320">
            <v>6835028.49</v>
          </cell>
        </row>
        <row r="1320">
          <cell r="AB1320">
            <v>1236250.69</v>
          </cell>
          <cell r="AC1320">
            <v>636862.65</v>
          </cell>
          <cell r="AD1320">
            <v>65764986.43</v>
          </cell>
          <cell r="AE1320">
            <v>2877305124.24</v>
          </cell>
          <cell r="AF1320">
            <v>2441576180.68</v>
          </cell>
          <cell r="AG1320">
            <v>455893742.57</v>
          </cell>
          <cell r="AH1320">
            <v>456493130.61</v>
          </cell>
          <cell r="AI1320">
            <v>390728144.18</v>
          </cell>
          <cell r="AJ1320">
            <v>771536660.74</v>
          </cell>
          <cell r="AK1320">
            <v>0.268145583254327</v>
          </cell>
          <cell r="AL1320">
            <v>330671337.11</v>
          </cell>
          <cell r="AM1320">
            <v>0.00933840345038039</v>
          </cell>
          <cell r="AN1320">
            <v>0.0168870038949498</v>
          </cell>
          <cell r="AO1320">
            <v>0.0856463213282224</v>
          </cell>
          <cell r="AP1320">
            <v>0.00205482767544915</v>
          </cell>
          <cell r="AQ1320">
            <v>440865323.63</v>
          </cell>
          <cell r="AR1320">
            <v>367094084.39</v>
          </cell>
          <cell r="AS1320">
            <v>109662753.2108</v>
          </cell>
          <cell r="AT1320">
            <v>375100337.2</v>
          </cell>
          <cell r="AU1320">
            <v>432859070.82</v>
          </cell>
          <cell r="AV1320">
            <v>434222526.5</v>
          </cell>
          <cell r="AW1320">
            <v>455893742.57</v>
          </cell>
          <cell r="AX1320">
            <v>13780388.63</v>
          </cell>
        </row>
        <row r="1321">
          <cell r="A1321" t="str">
            <v>000682.SZ</v>
          </cell>
          <cell r="B1321" t="str">
            <v>东方电子</v>
          </cell>
          <cell r="C1321">
            <v>2874023641.19</v>
          </cell>
          <cell r="D1321">
            <v>0</v>
          </cell>
          <cell r="E1321">
            <v>0</v>
          </cell>
          <cell r="F1321">
            <v>0</v>
          </cell>
          <cell r="G1321">
            <v>1972146267.43</v>
          </cell>
          <cell r="H1321">
            <v>3340925.86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22942748.43</v>
          </cell>
          <cell r="P1321">
            <v>317301761.56</v>
          </cell>
          <cell r="Q1321">
            <v>165760376.48</v>
          </cell>
          <cell r="R1321">
            <v>238597336.04</v>
          </cell>
          <cell r="S1321">
            <v>-28606842.88</v>
          </cell>
          <cell r="T1321">
            <v>9789051.45</v>
          </cell>
          <cell r="U1321">
            <v>4774569.51</v>
          </cell>
          <cell r="V1321">
            <v>0</v>
          </cell>
          <cell r="W1321">
            <v>1311680.51</v>
          </cell>
          <cell r="X1321">
            <v>2013770.04</v>
          </cell>
          <cell r="Y1321">
            <v>4431361.37</v>
          </cell>
          <cell r="Z1321">
            <v>7396.06</v>
          </cell>
        </row>
        <row r="1321">
          <cell r="AB1321">
            <v>2596975.74</v>
          </cell>
          <cell r="AC1321">
            <v>1721959.17</v>
          </cell>
          <cell r="AD1321">
            <v>26774815.49</v>
          </cell>
          <cell r="AE1321">
            <v>2874023641.19</v>
          </cell>
          <cell r="AF1321">
            <v>2688141647.06</v>
          </cell>
          <cell r="AG1321">
            <v>190544990.74</v>
          </cell>
          <cell r="AH1321">
            <v>191420007.31</v>
          </cell>
          <cell r="AI1321">
            <v>164645191.82</v>
          </cell>
          <cell r="AJ1321">
            <v>901877373.76</v>
          </cell>
          <cell r="AK1321">
            <v>0.313803046305692</v>
          </cell>
          <cell r="AL1321">
            <v>748158567.31</v>
          </cell>
          <cell r="AM1321">
            <v>0.00798279739289148</v>
          </cell>
          <cell r="AN1321">
            <v>0.110403323414772</v>
          </cell>
          <cell r="AO1321">
            <v>0.0576753698558187</v>
          </cell>
          <cell r="AP1321">
            <v>0.0830185711141916</v>
          </cell>
          <cell r="AQ1321">
            <v>153718806.45</v>
          </cell>
          <cell r="AR1321">
            <v>155550833.84</v>
          </cell>
          <cell r="AS1321">
            <v>-140124800.6536</v>
          </cell>
          <cell r="AT1321">
            <v>126943990.96</v>
          </cell>
          <cell r="AU1321">
            <v>182325649.33</v>
          </cell>
          <cell r="AV1321">
            <v>147496490.04</v>
          </cell>
          <cell r="AW1321">
            <v>190544990.74</v>
          </cell>
          <cell r="AX1321">
            <v>6326162.45</v>
          </cell>
        </row>
        <row r="1322">
          <cell r="A1322" t="str">
            <v>600598.SH</v>
          </cell>
          <cell r="B1322" t="str">
            <v>北大荒</v>
          </cell>
          <cell r="C1322">
            <v>2871770266.62</v>
          </cell>
          <cell r="D1322">
            <v>0</v>
          </cell>
          <cell r="E1322">
            <v>0</v>
          </cell>
          <cell r="F1322">
            <v>0</v>
          </cell>
          <cell r="G1322">
            <v>1598740363.83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7713349.17</v>
          </cell>
          <cell r="P1322">
            <v>12613268.3</v>
          </cell>
          <cell r="Q1322">
            <v>262572103.09</v>
          </cell>
          <cell r="R1322">
            <v>40274747.44</v>
          </cell>
          <cell r="S1322">
            <v>-63401976.54</v>
          </cell>
          <cell r="T1322">
            <v>20417631.42</v>
          </cell>
          <cell r="U1322">
            <v>-17081685.89</v>
          </cell>
          <cell r="V1322">
            <v>0</v>
          </cell>
          <cell r="W1322">
            <v>0</v>
          </cell>
          <cell r="X1322">
            <v>-1675584.6</v>
          </cell>
          <cell r="Y1322">
            <v>733854</v>
          </cell>
          <cell r="Z1322">
            <v>73619.17</v>
          </cell>
        </row>
        <row r="1322">
          <cell r="AB1322">
            <v>9310368.74</v>
          </cell>
          <cell r="AC1322">
            <v>308465941.21</v>
          </cell>
          <cell r="AD1322">
            <v>13746001.19</v>
          </cell>
          <cell r="AE1322">
            <v>2871770266.62</v>
          </cell>
          <cell r="AF1322">
            <v>1858511855.29</v>
          </cell>
          <cell r="AG1322">
            <v>1034691392.52</v>
          </cell>
          <cell r="AH1322">
            <v>735535820.05</v>
          </cell>
          <cell r="AI1322">
            <v>721789818.86</v>
          </cell>
          <cell r="AJ1322">
            <v>1273029902.79</v>
          </cell>
          <cell r="AK1322">
            <v>0.443290996354079</v>
          </cell>
          <cell r="AL1322">
            <v>623062894.47</v>
          </cell>
          <cell r="AM1322">
            <v>0.00268592138433079</v>
          </cell>
          <cell r="AN1322">
            <v>0.00439215784305946</v>
          </cell>
          <cell r="AO1322">
            <v>0.0914321407049877</v>
          </cell>
          <cell r="AP1322">
            <v>0.0140243625711058</v>
          </cell>
          <cell r="AQ1322">
            <v>649967008.32</v>
          </cell>
          <cell r="AR1322">
            <v>699622983.67</v>
          </cell>
          <cell r="AS1322">
            <v>131623252.03</v>
          </cell>
          <cell r="AT1322">
            <v>636221007.13</v>
          </cell>
          <cell r="AU1322">
            <v>713368984.86</v>
          </cell>
          <cell r="AV1322">
            <v>950871784.56</v>
          </cell>
          <cell r="AW1322">
            <v>1034691392.52</v>
          </cell>
          <cell r="AX1322">
            <v>37499317.31</v>
          </cell>
        </row>
        <row r="1323">
          <cell r="A1323" t="str">
            <v>603843.SH</v>
          </cell>
          <cell r="B1323" t="str">
            <v>正平股份</v>
          </cell>
          <cell r="C1323">
            <v>2871474491.5</v>
          </cell>
          <cell r="D1323">
            <v>0</v>
          </cell>
          <cell r="E1323">
            <v>0</v>
          </cell>
          <cell r="F1323">
            <v>0</v>
          </cell>
          <cell r="G1323">
            <v>2586678832.83</v>
          </cell>
          <cell r="H1323">
            <v>63119531.07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8764753.78</v>
          </cell>
          <cell r="P1323">
            <v>6823146.41</v>
          </cell>
          <cell r="Q1323">
            <v>73421037.82</v>
          </cell>
          <cell r="R1323">
            <v>802856.76</v>
          </cell>
          <cell r="S1323">
            <v>81829334.71</v>
          </cell>
          <cell r="T1323">
            <v>1037857.64</v>
          </cell>
          <cell r="U1323">
            <v>-580126</v>
          </cell>
          <cell r="V1323">
            <v>0</v>
          </cell>
          <cell r="W1323">
            <v>0</v>
          </cell>
          <cell r="X1323">
            <v>21829968.87</v>
          </cell>
          <cell r="Y1323">
            <v>0</v>
          </cell>
          <cell r="Z1323">
            <v>0</v>
          </cell>
        </row>
        <row r="1323">
          <cell r="AB1323">
            <v>785392.5</v>
          </cell>
          <cell r="AC1323">
            <v>229013.83</v>
          </cell>
          <cell r="AD1323">
            <v>21003637.07</v>
          </cell>
          <cell r="AE1323">
            <v>2871474491.5</v>
          </cell>
          <cell r="AF1323">
            <v>2758319962.31</v>
          </cell>
          <cell r="AG1323">
            <v>92362417.9599996</v>
          </cell>
          <cell r="AH1323">
            <v>92918796.6299996</v>
          </cell>
          <cell r="AI1323">
            <v>71915159.5599996</v>
          </cell>
          <cell r="AJ1323">
            <v>284795658.67</v>
          </cell>
          <cell r="AK1323">
            <v>0.0991809815873477</v>
          </cell>
          <cell r="AL1323">
            <v>89255416.1</v>
          </cell>
          <cell r="AM1323">
            <v>0.00305235300050375</v>
          </cell>
          <cell r="AN1323">
            <v>0.00237618214272756</v>
          </cell>
          <cell r="AO1323">
            <v>0.0255691067558975</v>
          </cell>
          <cell r="AP1323">
            <v>0.000279597385376948</v>
          </cell>
          <cell r="AQ1323">
            <v>195540242.57</v>
          </cell>
          <cell r="AR1323">
            <v>92707270.7900001</v>
          </cell>
          <cell r="AS1323">
            <v>-67142553.7563999</v>
          </cell>
          <cell r="AT1323">
            <v>174536605.5</v>
          </cell>
          <cell r="AU1323">
            <v>113710907.86</v>
          </cell>
          <cell r="AV1323">
            <v>110034363.96</v>
          </cell>
          <cell r="AW1323">
            <v>92362417.9599996</v>
          </cell>
          <cell r="AX1323">
            <v>1617983.64</v>
          </cell>
        </row>
        <row r="1324">
          <cell r="A1324" t="str">
            <v>002574.SZ</v>
          </cell>
          <cell r="B1324" t="str">
            <v>明牌珠宝</v>
          </cell>
          <cell r="C1324">
            <v>2868805098.91</v>
          </cell>
          <cell r="D1324">
            <v>0</v>
          </cell>
          <cell r="E1324">
            <v>0</v>
          </cell>
          <cell r="F1324">
            <v>0</v>
          </cell>
          <cell r="G1324">
            <v>2544031495.76</v>
          </cell>
          <cell r="H1324">
            <v>21749390.01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14239185.73</v>
          </cell>
          <cell r="P1324">
            <v>181802692.6</v>
          </cell>
          <cell r="Q1324">
            <v>40392668.03</v>
          </cell>
          <cell r="R1324">
            <v>568520.81</v>
          </cell>
          <cell r="S1324">
            <v>-4271435.6</v>
          </cell>
          <cell r="T1324">
            <v>-31295358.02</v>
          </cell>
          <cell r="U1324">
            <v>-31847138.46</v>
          </cell>
          <cell r="V1324">
            <v>0</v>
          </cell>
          <cell r="W1324">
            <v>138340502.65</v>
          </cell>
          <cell r="X1324">
            <v>8806229.34</v>
          </cell>
          <cell r="Y1324">
            <v>0</v>
          </cell>
          <cell r="Z1324">
            <v>0</v>
          </cell>
        </row>
        <row r="1324">
          <cell r="AB1324">
            <v>240799.38</v>
          </cell>
          <cell r="AC1324">
            <v>40887.75</v>
          </cell>
          <cell r="AD1324">
            <v>62761299.54</v>
          </cell>
          <cell r="AE1324">
            <v>2868805098.91</v>
          </cell>
          <cell r="AF1324">
            <v>2776763127.33</v>
          </cell>
          <cell r="AG1324">
            <v>190280886.869999</v>
          </cell>
          <cell r="AH1324">
            <v>190480798.499999</v>
          </cell>
          <cell r="AI1324">
            <v>127719498.959999</v>
          </cell>
          <cell r="AJ1324">
            <v>324773603.15</v>
          </cell>
          <cell r="AK1324">
            <v>0.113208667703985</v>
          </cell>
          <cell r="AL1324">
            <v>236803155.54</v>
          </cell>
          <cell r="AM1324">
            <v>0.0049634552502051</v>
          </cell>
          <cell r="AN1324">
            <v>0.0633722704512327</v>
          </cell>
          <cell r="AO1324">
            <v>0.0140799624363981</v>
          </cell>
          <cell r="AP1324">
            <v>0.000198173382435778</v>
          </cell>
          <cell r="AQ1324">
            <v>87970447.6099996</v>
          </cell>
          <cell r="AR1324">
            <v>29480583.6699996</v>
          </cell>
          <cell r="AS1324">
            <v>-217129813.9876</v>
          </cell>
          <cell r="AT1324">
            <v>25209148.0699996</v>
          </cell>
          <cell r="AU1324">
            <v>92241883.2099996</v>
          </cell>
          <cell r="AV1324">
            <v>57214916.6299996</v>
          </cell>
          <cell r="AW1324">
            <v>190280886.869999</v>
          </cell>
          <cell r="AX1324">
            <v>138892283.09</v>
          </cell>
        </row>
        <row r="1325">
          <cell r="A1325" t="str">
            <v>603868.SH</v>
          </cell>
          <cell r="B1325" t="str">
            <v>飞科电器</v>
          </cell>
          <cell r="C1325">
            <v>2862781756.35</v>
          </cell>
          <cell r="D1325">
            <v>0</v>
          </cell>
          <cell r="E1325">
            <v>0</v>
          </cell>
          <cell r="F1325">
            <v>0</v>
          </cell>
          <cell r="G1325">
            <v>1513011592.92</v>
          </cell>
          <cell r="H1325">
            <v>220441.97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26701420.23</v>
          </cell>
          <cell r="P1325">
            <v>539192745</v>
          </cell>
          <cell r="Q1325">
            <v>94519079.82</v>
          </cell>
          <cell r="R1325">
            <v>86598813.23</v>
          </cell>
          <cell r="S1325">
            <v>-3606875.64</v>
          </cell>
          <cell r="T1325">
            <v>6934365.64</v>
          </cell>
          <cell r="U1325">
            <v>3517736.63</v>
          </cell>
          <cell r="V1325">
            <v>0</v>
          </cell>
          <cell r="W1325">
            <v>9493678.8</v>
          </cell>
          <cell r="X1325">
            <v>1521409.34</v>
          </cell>
          <cell r="Y1325">
            <v>-589018.95</v>
          </cell>
          <cell r="Z1325">
            <v>3638385.77</v>
          </cell>
        </row>
        <row r="1325">
          <cell r="AB1325">
            <v>46713218.53</v>
          </cell>
          <cell r="AC1325">
            <v>549659.17</v>
          </cell>
          <cell r="AD1325">
            <v>171501999.46</v>
          </cell>
          <cell r="AE1325">
            <v>2862781756.35</v>
          </cell>
          <cell r="AF1325">
            <v>2256416775.56</v>
          </cell>
          <cell r="AG1325">
            <v>625499020.609999</v>
          </cell>
          <cell r="AH1325">
            <v>671662579.969999</v>
          </cell>
          <cell r="AI1325">
            <v>500160580.509999</v>
          </cell>
          <cell r="AJ1325">
            <v>1349770163.43</v>
          </cell>
          <cell r="AK1325">
            <v>0.471489019530058</v>
          </cell>
          <cell r="AL1325">
            <v>700259479.97</v>
          </cell>
          <cell r="AM1325">
            <v>0.00932708900033088</v>
          </cell>
          <cell r="AN1325">
            <v>0.188345738826931</v>
          </cell>
          <cell r="AO1325">
            <v>0.0330165160548285</v>
          </cell>
          <cell r="AP1325">
            <v>0.0302498830160257</v>
          </cell>
          <cell r="AQ1325">
            <v>649510683.46</v>
          </cell>
          <cell r="AR1325">
            <v>481615559.64</v>
          </cell>
          <cell r="AS1325">
            <v>249325735.6032</v>
          </cell>
          <cell r="AT1325">
            <v>478008684</v>
          </cell>
          <cell r="AU1325">
            <v>653117559.1</v>
          </cell>
          <cell r="AV1325">
            <v>605243658.56</v>
          </cell>
          <cell r="AW1325">
            <v>625499020.609999</v>
          </cell>
          <cell r="AX1325">
            <v>12910307.81</v>
          </cell>
        </row>
        <row r="1326">
          <cell r="A1326" t="str">
            <v>603323.SH</v>
          </cell>
          <cell r="B1326" t="str">
            <v>苏农银行</v>
          </cell>
          <cell r="C1326">
            <v>2862109000</v>
          </cell>
          <cell r="D1326">
            <v>4383536000</v>
          </cell>
          <cell r="E1326">
            <v>0</v>
          </cell>
          <cell r="F1326">
            <v>263175000</v>
          </cell>
          <cell r="G1326">
            <v>0</v>
          </cell>
          <cell r="H1326">
            <v>0</v>
          </cell>
          <cell r="I1326">
            <v>102405000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23993000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159776000</v>
          </cell>
          <cell r="U1326">
            <v>0</v>
          </cell>
          <cell r="V1326">
            <v>24322000</v>
          </cell>
          <cell r="W1326">
            <v>118151000</v>
          </cell>
          <cell r="X1326">
            <v>603291000</v>
          </cell>
          <cell r="Y1326">
            <v>0</v>
          </cell>
          <cell r="Z1326">
            <v>327000</v>
          </cell>
        </row>
        <row r="1326">
          <cell r="AB1326">
            <v>4871000</v>
          </cell>
          <cell r="AC1326">
            <v>5671000</v>
          </cell>
          <cell r="AD1326">
            <v>247653000</v>
          </cell>
          <cell r="AE1326">
            <v>2862109000</v>
          </cell>
          <cell r="AF1326">
            <v>23993000</v>
          </cell>
          <cell r="AG1326">
            <v>2537401000</v>
          </cell>
          <cell r="AH1326">
            <v>2536601000</v>
          </cell>
          <cell r="AI1326">
            <v>2288948000</v>
          </cell>
          <cell r="AJ1326">
            <v>2862109000</v>
          </cell>
          <cell r="AK1326">
            <v>1</v>
          </cell>
          <cell r="AL1326">
            <v>24793000</v>
          </cell>
          <cell r="AM1326">
            <v>0.00838297912483417</v>
          </cell>
          <cell r="AN1326">
            <v>0</v>
          </cell>
          <cell r="AO1326">
            <v>0</v>
          </cell>
          <cell r="AP1326">
            <v>0</v>
          </cell>
          <cell r="AQ1326">
            <v>2837316000</v>
          </cell>
          <cell r="AR1326">
            <v>2589663000</v>
          </cell>
          <cell r="AS1326">
            <v>1546575640</v>
          </cell>
          <cell r="AT1326">
            <v>2589663000</v>
          </cell>
          <cell r="AU1326">
            <v>2837316000</v>
          </cell>
          <cell r="AV1326">
            <v>2235152000</v>
          </cell>
          <cell r="AW1326">
            <v>2537401000</v>
          </cell>
          <cell r="AX1326">
            <v>302249000</v>
          </cell>
        </row>
        <row r="1327">
          <cell r="A1327" t="str">
            <v>002521.SZ</v>
          </cell>
          <cell r="B1327" t="str">
            <v>齐峰新材</v>
          </cell>
          <cell r="C1327">
            <v>2858028873.04</v>
          </cell>
          <cell r="D1327">
            <v>0</v>
          </cell>
          <cell r="E1327">
            <v>0</v>
          </cell>
          <cell r="F1327">
            <v>0</v>
          </cell>
          <cell r="G1327">
            <v>2523962644.61</v>
          </cell>
          <cell r="H1327">
            <v>14401960.42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11816280.95</v>
          </cell>
          <cell r="P1327">
            <v>16832658.6</v>
          </cell>
          <cell r="Q1327">
            <v>60531270.65</v>
          </cell>
          <cell r="R1327">
            <v>96141164.23</v>
          </cell>
          <cell r="S1327">
            <v>12702423.06</v>
          </cell>
          <cell r="T1327">
            <v>0</v>
          </cell>
          <cell r="U1327">
            <v>0</v>
          </cell>
          <cell r="V1327">
            <v>0</v>
          </cell>
          <cell r="W1327">
            <v>39702957.25</v>
          </cell>
          <cell r="X1327">
            <v>-1811679.36</v>
          </cell>
          <cell r="Y1327">
            <v>5521303.45</v>
          </cell>
          <cell r="Z1327">
            <v>-3310907.58</v>
          </cell>
        </row>
        <row r="1327">
          <cell r="AB1327">
            <v>111456.37</v>
          </cell>
          <cell r="AC1327">
            <v>1998000</v>
          </cell>
          <cell r="AD1327">
            <v>14329841.11</v>
          </cell>
          <cell r="AE1327">
            <v>2858028873.04</v>
          </cell>
          <cell r="AF1327">
            <v>2721986442.1</v>
          </cell>
          <cell r="AG1327">
            <v>168724856.52</v>
          </cell>
          <cell r="AH1327">
            <v>166838312.89</v>
          </cell>
          <cell r="AI1327">
            <v>152508471.78</v>
          </cell>
          <cell r="AJ1327">
            <v>334066228.43</v>
          </cell>
          <cell r="AK1327">
            <v>0.116886932662322</v>
          </cell>
          <cell r="AL1327">
            <v>192729221.51</v>
          </cell>
          <cell r="AM1327">
            <v>0.00413441622702411</v>
          </cell>
          <cell r="AN1327">
            <v>0.00588960411099542</v>
          </cell>
          <cell r="AO1327">
            <v>0.0211793768848859</v>
          </cell>
          <cell r="AP1327">
            <v>0.0336389758469226</v>
          </cell>
          <cell r="AQ1327">
            <v>141337006.92</v>
          </cell>
          <cell r="AR1327">
            <v>114304742.75</v>
          </cell>
          <cell r="AS1327">
            <v>-172101305.818</v>
          </cell>
          <cell r="AT1327">
            <v>127007165.81</v>
          </cell>
          <cell r="AU1327">
            <v>128634583.86</v>
          </cell>
          <cell r="AV1327">
            <v>127322361.91</v>
          </cell>
          <cell r="AW1327">
            <v>168724856.52</v>
          </cell>
          <cell r="AX1327">
            <v>39702957.25</v>
          </cell>
        </row>
        <row r="1328">
          <cell r="A1328" t="str">
            <v>002273.SZ</v>
          </cell>
          <cell r="B1328" t="str">
            <v>水晶光电</v>
          </cell>
          <cell r="C1328">
            <v>2854891617.85</v>
          </cell>
          <cell r="D1328">
            <v>0</v>
          </cell>
          <cell r="E1328">
            <v>0</v>
          </cell>
          <cell r="F1328">
            <v>0</v>
          </cell>
          <cell r="G1328">
            <v>2181809676.76</v>
          </cell>
          <cell r="H1328">
            <v>3165149.3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23041730.01</v>
          </cell>
          <cell r="P1328">
            <v>31267028.62</v>
          </cell>
          <cell r="Q1328">
            <v>154927701.22</v>
          </cell>
          <cell r="R1328">
            <v>162775296.8</v>
          </cell>
          <cell r="S1328">
            <v>-17845164.56</v>
          </cell>
          <cell r="T1328">
            <v>55753140</v>
          </cell>
          <cell r="U1328">
            <v>53222779.45</v>
          </cell>
          <cell r="V1328">
            <v>0</v>
          </cell>
          <cell r="W1328">
            <v>-977200</v>
          </cell>
          <cell r="X1328">
            <v>3543450.91</v>
          </cell>
          <cell r="Y1328">
            <v>1327067.55</v>
          </cell>
          <cell r="Z1328">
            <v>-3162299.38</v>
          </cell>
        </row>
        <row r="1328">
          <cell r="AB1328">
            <v>1124113.43</v>
          </cell>
          <cell r="AC1328">
            <v>3352088.64</v>
          </cell>
          <cell r="AD1328">
            <v>35926806.47</v>
          </cell>
          <cell r="AE1328">
            <v>2854891617.85</v>
          </cell>
          <cell r="AF1328">
            <v>2535976268.85</v>
          </cell>
          <cell r="AG1328">
            <v>365658471.159999</v>
          </cell>
          <cell r="AH1328">
            <v>363430495.949999</v>
          </cell>
          <cell r="AI1328">
            <v>327503689.479999</v>
          </cell>
          <cell r="AJ1328">
            <v>673081941.09</v>
          </cell>
          <cell r="AK1328">
            <v>0.235764446146258</v>
          </cell>
          <cell r="AL1328">
            <v>375566799.41</v>
          </cell>
          <cell r="AM1328">
            <v>0.00807096488915141</v>
          </cell>
          <cell r="AN1328">
            <v>0.0109520895380074</v>
          </cell>
          <cell r="AO1328">
            <v>0.0542674545861307</v>
          </cell>
          <cell r="AP1328">
            <v>0.0570162789306114</v>
          </cell>
          <cell r="AQ1328">
            <v>297515141.68</v>
          </cell>
          <cell r="AR1328">
            <v>279433499.77</v>
          </cell>
          <cell r="AS1328">
            <v>-357125326.2556</v>
          </cell>
          <cell r="AT1328">
            <v>261588335.21</v>
          </cell>
          <cell r="AU1328">
            <v>315360306.24</v>
          </cell>
          <cell r="AV1328">
            <v>289872217.3</v>
          </cell>
          <cell r="AW1328">
            <v>365658471.159999</v>
          </cell>
          <cell r="AX1328">
            <v>1553160.55</v>
          </cell>
        </row>
        <row r="1329">
          <cell r="A1329" t="str">
            <v>603366.SH</v>
          </cell>
          <cell r="B1329" t="str">
            <v>日出东方</v>
          </cell>
          <cell r="C1329">
            <v>2854445826.93</v>
          </cell>
          <cell r="D1329">
            <v>0</v>
          </cell>
          <cell r="E1329">
            <v>0</v>
          </cell>
          <cell r="F1329">
            <v>0</v>
          </cell>
          <cell r="G1329">
            <v>1985614870.78</v>
          </cell>
          <cell r="H1329">
            <v>5452483.02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21079124.25</v>
          </cell>
          <cell r="P1329">
            <v>616244591.83</v>
          </cell>
          <cell r="Q1329">
            <v>135725513.61</v>
          </cell>
          <cell r="R1329">
            <v>70247480.93</v>
          </cell>
          <cell r="S1329">
            <v>-1636576.63</v>
          </cell>
          <cell r="T1329">
            <v>21194486.02</v>
          </cell>
          <cell r="U1329">
            <v>0</v>
          </cell>
          <cell r="V1329">
            <v>0</v>
          </cell>
          <cell r="W1329">
            <v>-301882.53</v>
          </cell>
          <cell r="X1329">
            <v>2513303</v>
          </cell>
          <cell r="Y1329">
            <v>0</v>
          </cell>
          <cell r="Z1329">
            <v>-420064.24</v>
          </cell>
        </row>
        <row r="1329">
          <cell r="AB1329">
            <v>6466255.46</v>
          </cell>
          <cell r="AC1329">
            <v>5246327.33</v>
          </cell>
          <cell r="AD1329">
            <v>6414291.09</v>
          </cell>
          <cell r="AE1329">
            <v>2854445826.93</v>
          </cell>
          <cell r="AF1329">
            <v>2827275004.77</v>
          </cell>
          <cell r="AG1329">
            <v>45130058.4099998</v>
          </cell>
          <cell r="AH1329">
            <v>46349986.5399998</v>
          </cell>
          <cell r="AI1329">
            <v>39935695.4499998</v>
          </cell>
          <cell r="AJ1329">
            <v>868830956.15</v>
          </cell>
          <cell r="AK1329">
            <v>0.304378155631155</v>
          </cell>
          <cell r="AL1329">
            <v>842076782.49</v>
          </cell>
          <cell r="AM1329">
            <v>0.0073846643194735</v>
          </cell>
          <cell r="AN1329">
            <v>0.215889398220873</v>
          </cell>
          <cell r="AO1329">
            <v>0.0475488139692512</v>
          </cell>
          <cell r="AP1329">
            <v>0.0246098490527502</v>
          </cell>
          <cell r="AQ1329">
            <v>26754173.6599997</v>
          </cell>
          <cell r="AR1329">
            <v>21976459.1999997</v>
          </cell>
          <cell r="AS1329">
            <v>-248848344.584</v>
          </cell>
          <cell r="AT1329">
            <v>20339882.5699997</v>
          </cell>
          <cell r="AU1329">
            <v>28390750.2899997</v>
          </cell>
          <cell r="AV1329">
            <v>17148395.2699998</v>
          </cell>
          <cell r="AW1329">
            <v>45130058.4099998</v>
          </cell>
          <cell r="AX1329">
            <v>20892603.49</v>
          </cell>
        </row>
        <row r="1330">
          <cell r="A1330" t="str">
            <v>600862.SH</v>
          </cell>
          <cell r="B1330" t="str">
            <v>中航高科</v>
          </cell>
          <cell r="C1330">
            <v>2850209198.13</v>
          </cell>
          <cell r="D1330">
            <v>0</v>
          </cell>
          <cell r="E1330">
            <v>0</v>
          </cell>
          <cell r="F1330">
            <v>0</v>
          </cell>
          <cell r="G1330">
            <v>1913837753.87</v>
          </cell>
          <cell r="H1330">
            <v>9795416.64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17632267.2</v>
          </cell>
          <cell r="P1330">
            <v>23934514.42</v>
          </cell>
          <cell r="Q1330">
            <v>188261467.55</v>
          </cell>
          <cell r="R1330">
            <v>62544083.22</v>
          </cell>
          <cell r="S1330">
            <v>-9566193.31</v>
          </cell>
          <cell r="T1330">
            <v>817363.31</v>
          </cell>
          <cell r="U1330">
            <v>817363.31</v>
          </cell>
          <cell r="V1330">
            <v>0</v>
          </cell>
          <cell r="W1330">
            <v>0</v>
          </cell>
          <cell r="X1330">
            <v>8371745.44</v>
          </cell>
          <cell r="Y1330">
            <v>0</v>
          </cell>
          <cell r="Z1330">
            <v>422160.94</v>
          </cell>
        </row>
        <row r="1330">
          <cell r="AB1330">
            <v>7992060.26</v>
          </cell>
          <cell r="AC1330">
            <v>989560.96</v>
          </cell>
          <cell r="AD1330">
            <v>110601446.03</v>
          </cell>
          <cell r="AE1330">
            <v>2850209198.13</v>
          </cell>
          <cell r="AF1330">
            <v>2196643892.95</v>
          </cell>
          <cell r="AG1330">
            <v>646433083.99</v>
          </cell>
          <cell r="AH1330">
            <v>653435583.29</v>
          </cell>
          <cell r="AI1330">
            <v>542834137.26</v>
          </cell>
          <cell r="AJ1330">
            <v>936371444.26</v>
          </cell>
          <cell r="AK1330">
            <v>0.328527269112157</v>
          </cell>
          <cell r="AL1330">
            <v>285369833.09</v>
          </cell>
          <cell r="AM1330">
            <v>0.00618630632852086</v>
          </cell>
          <cell r="AN1330">
            <v>0.00839745883765418</v>
          </cell>
          <cell r="AO1330">
            <v>0.0660518068896546</v>
          </cell>
          <cell r="AP1330">
            <v>0.0219436816290659</v>
          </cell>
          <cell r="AQ1330">
            <v>651001611.17</v>
          </cell>
          <cell r="AR1330">
            <v>549966358.45</v>
          </cell>
          <cell r="AS1330">
            <v>164356231.27</v>
          </cell>
          <cell r="AT1330">
            <v>540400165.14</v>
          </cell>
          <cell r="AU1330">
            <v>660567804.48</v>
          </cell>
          <cell r="AV1330">
            <v>626254110.73</v>
          </cell>
          <cell r="AW1330">
            <v>646433083.99</v>
          </cell>
          <cell r="AX1330">
            <v>0</v>
          </cell>
        </row>
        <row r="1331">
          <cell r="A1331" t="str">
            <v>002449.SZ</v>
          </cell>
          <cell r="B1331" t="str">
            <v>国星光电</v>
          </cell>
          <cell r="C1331">
            <v>2847523369.59</v>
          </cell>
          <cell r="D1331">
            <v>0</v>
          </cell>
          <cell r="E1331">
            <v>0</v>
          </cell>
          <cell r="F1331">
            <v>0</v>
          </cell>
          <cell r="G1331">
            <v>2411239429.08</v>
          </cell>
          <cell r="H1331">
            <v>3702629.92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12722754.9</v>
          </cell>
          <cell r="P1331">
            <v>46127244.7</v>
          </cell>
          <cell r="Q1331">
            <v>82287536.4</v>
          </cell>
          <cell r="R1331">
            <v>105463200.64</v>
          </cell>
          <cell r="S1331">
            <v>-3062635.08</v>
          </cell>
          <cell r="T1331">
            <v>1580504.72</v>
          </cell>
          <cell r="U1331">
            <v>1004408.28</v>
          </cell>
          <cell r="V1331">
            <v>0</v>
          </cell>
          <cell r="W1331">
            <v>-79285.33</v>
          </cell>
          <cell r="X1331">
            <v>541758.66</v>
          </cell>
          <cell r="Y1331">
            <v>23979901.85</v>
          </cell>
          <cell r="Z1331">
            <v>580.1</v>
          </cell>
        </row>
        <row r="1331">
          <cell r="AB1331">
            <v>5016666.85</v>
          </cell>
          <cell r="AC1331">
            <v>3434823.11</v>
          </cell>
          <cell r="AD1331">
            <v>31367314.3</v>
          </cell>
          <cell r="AE1331">
            <v>2847523369.59</v>
          </cell>
          <cell r="AF1331">
            <v>2654777530.64</v>
          </cell>
          <cell r="AG1331">
            <v>169725977.93</v>
          </cell>
          <cell r="AH1331">
            <v>171307821.67</v>
          </cell>
          <cell r="AI1331">
            <v>139940507.37</v>
          </cell>
          <cell r="AJ1331">
            <v>436283940.51</v>
          </cell>
          <cell r="AK1331">
            <v>0.153215227368904</v>
          </cell>
          <cell r="AL1331">
            <v>268998794.75</v>
          </cell>
          <cell r="AM1331">
            <v>0.00446800719385558</v>
          </cell>
          <cell r="AN1331">
            <v>0.0161990750252004</v>
          </cell>
          <cell r="AO1331">
            <v>0.028897931893654</v>
          </cell>
          <cell r="AP1331">
            <v>0.0370368165425048</v>
          </cell>
          <cell r="AQ1331">
            <v>167285145.76</v>
          </cell>
          <cell r="AR1331">
            <v>138980466.54</v>
          </cell>
          <cell r="AS1331">
            <v>-158618787.7744</v>
          </cell>
          <cell r="AT1331">
            <v>135917831.46</v>
          </cell>
          <cell r="AU1331">
            <v>170347780.84</v>
          </cell>
          <cell r="AV1331">
            <v>161459493.54</v>
          </cell>
          <cell r="AW1331">
            <v>169725977.93</v>
          </cell>
          <cell r="AX1331">
            <v>496811.11</v>
          </cell>
        </row>
        <row r="1332">
          <cell r="A1332" t="str">
            <v>002773.SZ</v>
          </cell>
          <cell r="B1332" t="str">
            <v>康弘药业</v>
          </cell>
          <cell r="C1332">
            <v>2844779393.27</v>
          </cell>
          <cell r="D1332">
            <v>0</v>
          </cell>
          <cell r="E1332">
            <v>0</v>
          </cell>
          <cell r="F1332">
            <v>0</v>
          </cell>
          <cell r="G1332">
            <v>274566885.18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37285543.04</v>
          </cell>
          <cell r="P1332">
            <v>1130379566.04</v>
          </cell>
          <cell r="Q1332">
            <v>258495239.39</v>
          </cell>
          <cell r="R1332">
            <v>581985307.15</v>
          </cell>
          <cell r="S1332">
            <v>-24996407.94</v>
          </cell>
          <cell r="T1332">
            <v>15573392.12</v>
          </cell>
          <cell r="U1332">
            <v>-392231.05</v>
          </cell>
          <cell r="V1332">
            <v>0</v>
          </cell>
          <cell r="W1332">
            <v>0</v>
          </cell>
          <cell r="X1332">
            <v>-461302.68</v>
          </cell>
          <cell r="Y1332">
            <v>514420.1</v>
          </cell>
          <cell r="Z1332">
            <v>0</v>
          </cell>
        </row>
        <row r="1332">
          <cell r="AB1332">
            <v>28885029.93</v>
          </cell>
          <cell r="AC1332">
            <v>9471929.17</v>
          </cell>
          <cell r="AD1332">
            <v>28612631.24</v>
          </cell>
          <cell r="AE1332">
            <v>2844779393.27</v>
          </cell>
          <cell r="AF1332">
            <v>2257716132.86</v>
          </cell>
          <cell r="AG1332">
            <v>602583535.11</v>
          </cell>
          <cell r="AH1332">
            <v>621996635.87</v>
          </cell>
          <cell r="AI1332">
            <v>593384004.63</v>
          </cell>
          <cell r="AJ1332">
            <v>2570212508.09</v>
          </cell>
          <cell r="AK1332">
            <v>0.903483944720089</v>
          </cell>
          <cell r="AL1332">
            <v>1989246974.96</v>
          </cell>
          <cell r="AM1332">
            <v>0.0131066553449479</v>
          </cell>
          <cell r="AN1332">
            <v>0.39735227579129</v>
          </cell>
          <cell r="AO1332">
            <v>0.0908665325689337</v>
          </cell>
          <cell r="AP1332">
            <v>0.204580119121653</v>
          </cell>
          <cell r="AQ1332">
            <v>580965533.13</v>
          </cell>
          <cell r="AR1332">
            <v>577349309.83</v>
          </cell>
          <cell r="AS1332">
            <v>71789134.974</v>
          </cell>
          <cell r="AT1332">
            <v>552352901.89</v>
          </cell>
          <cell r="AU1332">
            <v>605961941.07</v>
          </cell>
          <cell r="AV1332">
            <v>562013735.05</v>
          </cell>
          <cell r="AW1332">
            <v>602583535.11</v>
          </cell>
          <cell r="AX1332">
            <v>15965623.17</v>
          </cell>
        </row>
        <row r="1333">
          <cell r="A1333" t="str">
            <v>600501.SH</v>
          </cell>
          <cell r="B1333" t="str">
            <v>航天晨光</v>
          </cell>
          <cell r="C1333">
            <v>2839522621.87</v>
          </cell>
          <cell r="D1333">
            <v>0</v>
          </cell>
          <cell r="E1333">
            <v>0</v>
          </cell>
          <cell r="F1333">
            <v>0</v>
          </cell>
          <cell r="G1333">
            <v>2432119680.85</v>
          </cell>
          <cell r="H1333">
            <v>11957079.14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9916020.75</v>
          </cell>
          <cell r="P1333">
            <v>86262786.78</v>
          </cell>
          <cell r="Q1333">
            <v>121674993.86</v>
          </cell>
          <cell r="R1333">
            <v>128275786.83</v>
          </cell>
          <cell r="S1333">
            <v>11670618.49</v>
          </cell>
          <cell r="T1333">
            <v>446952.52</v>
          </cell>
          <cell r="U1333">
            <v>0</v>
          </cell>
          <cell r="V1333">
            <v>0</v>
          </cell>
          <cell r="W1333">
            <v>0</v>
          </cell>
          <cell r="X1333">
            <v>31020450.13</v>
          </cell>
          <cell r="Y1333">
            <v>-1621056.66</v>
          </cell>
          <cell r="Z1333">
            <v>0</v>
          </cell>
        </row>
        <row r="1333">
          <cell r="AB1333">
            <v>8298190.74</v>
          </cell>
          <cell r="AC1333">
            <v>2325031.63</v>
          </cell>
          <cell r="AD1333">
            <v>9387210.54</v>
          </cell>
          <cell r="AE1333">
            <v>2839522621.87</v>
          </cell>
          <cell r="AF1333">
            <v>2789919887.56</v>
          </cell>
          <cell r="AG1333">
            <v>20650293.3599999</v>
          </cell>
          <cell r="AH1333">
            <v>26623452.4699999</v>
          </cell>
          <cell r="AI1333">
            <v>17236241.9299999</v>
          </cell>
          <cell r="AJ1333">
            <v>407402941.02</v>
          </cell>
          <cell r="AK1333">
            <v>0.143475856780356</v>
          </cell>
          <cell r="AL1333">
            <v>338535372.45</v>
          </cell>
          <cell r="AM1333">
            <v>0.0034921435996413</v>
          </cell>
          <cell r="AN1333">
            <v>0.030379327185353</v>
          </cell>
          <cell r="AO1333">
            <v>0.0428505104776625</v>
          </cell>
          <cell r="AP1333">
            <v>0.0451751241007978</v>
          </cell>
          <cell r="AQ1333">
            <v>68867568.5700001</v>
          </cell>
          <cell r="AR1333">
            <v>47809739.5400001</v>
          </cell>
          <cell r="AS1333">
            <v>-126283247.2424</v>
          </cell>
          <cell r="AT1333">
            <v>59480358.0300001</v>
          </cell>
          <cell r="AU1333">
            <v>57196950.0800001</v>
          </cell>
          <cell r="AV1333">
            <v>19916880.19</v>
          </cell>
          <cell r="AW1333">
            <v>20650293.3599999</v>
          </cell>
          <cell r="AX1333">
            <v>446952.52</v>
          </cell>
        </row>
        <row r="1334">
          <cell r="A1334" t="str">
            <v>603197.SH</v>
          </cell>
          <cell r="B1334" t="str">
            <v>保隆科技</v>
          </cell>
          <cell r="C1334">
            <v>2839320788.59</v>
          </cell>
          <cell r="D1334">
            <v>0</v>
          </cell>
          <cell r="E1334">
            <v>0</v>
          </cell>
          <cell r="F1334">
            <v>0</v>
          </cell>
          <cell r="G1334">
            <v>1886500074</v>
          </cell>
          <cell r="H1334">
            <v>37027465.24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15363989.88</v>
          </cell>
          <cell r="P1334">
            <v>320142224.26</v>
          </cell>
          <cell r="Q1334">
            <v>163662648.55</v>
          </cell>
          <cell r="R1334">
            <v>206792314.98</v>
          </cell>
          <cell r="S1334">
            <v>49775138.63</v>
          </cell>
          <cell r="T1334">
            <v>88855625.97</v>
          </cell>
          <cell r="U1334">
            <v>423366.9</v>
          </cell>
          <cell r="V1334">
            <v>0</v>
          </cell>
          <cell r="W1334">
            <v>13357346.03</v>
          </cell>
          <cell r="X1334">
            <v>3384451.17</v>
          </cell>
          <cell r="Y1334">
            <v>4861364.2</v>
          </cell>
          <cell r="Z1334">
            <v>-924234.64</v>
          </cell>
        </row>
        <row r="1334">
          <cell r="AB1334">
            <v>978410.6</v>
          </cell>
          <cell r="AC1334">
            <v>1872768.01</v>
          </cell>
          <cell r="AD1334">
            <v>74565178.17</v>
          </cell>
          <cell r="AE1334">
            <v>2839320788.59</v>
          </cell>
          <cell r="AF1334">
            <v>2642236390.3</v>
          </cell>
          <cell r="AG1334">
            <v>290127320.279999</v>
          </cell>
          <cell r="AH1334">
            <v>289232962.869999</v>
          </cell>
          <cell r="AI1334">
            <v>214667784.699999</v>
          </cell>
          <cell r="AJ1334">
            <v>952820714.59</v>
          </cell>
          <cell r="AK1334">
            <v>0.335580508697352</v>
          </cell>
          <cell r="AL1334">
            <v>711716899.28</v>
          </cell>
          <cell r="AM1334">
            <v>0.00541114971641852</v>
          </cell>
          <cell r="AN1334">
            <v>0.112753101215795</v>
          </cell>
          <cell r="AO1334">
            <v>0.0576414786267509</v>
          </cell>
          <cell r="AP1334">
            <v>0.0728316137475585</v>
          </cell>
          <cell r="AQ1334">
            <v>241103815.31</v>
          </cell>
          <cell r="AR1334">
            <v>116763498.51</v>
          </cell>
          <cell r="AS1334">
            <v>-56525830.4148</v>
          </cell>
          <cell r="AT1334">
            <v>166538637.14</v>
          </cell>
          <cell r="AU1334">
            <v>191328676.68</v>
          </cell>
          <cell r="AV1334">
            <v>200662021.67</v>
          </cell>
          <cell r="AW1334">
            <v>290127320.279999</v>
          </cell>
          <cell r="AX1334">
            <v>101789605.1</v>
          </cell>
        </row>
        <row r="1335">
          <cell r="A1335" t="str">
            <v>603385.SH</v>
          </cell>
          <cell r="B1335" t="str">
            <v>惠达卫浴</v>
          </cell>
          <cell r="C1335">
            <v>2838912561.63</v>
          </cell>
          <cell r="D1335">
            <v>0</v>
          </cell>
          <cell r="E1335">
            <v>0</v>
          </cell>
          <cell r="F1335">
            <v>0</v>
          </cell>
          <cell r="G1335">
            <v>2022292779.44</v>
          </cell>
          <cell r="H1335">
            <v>13153914.58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37285995.92</v>
          </cell>
          <cell r="P1335">
            <v>217062412.17</v>
          </cell>
          <cell r="Q1335">
            <v>201953469.08</v>
          </cell>
          <cell r="R1335">
            <v>124910878.45</v>
          </cell>
          <cell r="S1335">
            <v>-610704.92</v>
          </cell>
          <cell r="T1335">
            <v>37879312.94</v>
          </cell>
          <cell r="U1335">
            <v>1791536.74</v>
          </cell>
          <cell r="V1335">
            <v>0</v>
          </cell>
          <cell r="W1335">
            <v>-8883041.72</v>
          </cell>
          <cell r="X1335">
            <v>4994069.89</v>
          </cell>
          <cell r="Y1335">
            <v>-5837186.87</v>
          </cell>
          <cell r="Z1335">
            <v>43009162.15</v>
          </cell>
        </row>
        <row r="1335">
          <cell r="AB1335">
            <v>2001067.32</v>
          </cell>
          <cell r="AC1335">
            <v>38211300.79</v>
          </cell>
          <cell r="AD1335">
            <v>49623971.95</v>
          </cell>
          <cell r="AE1335">
            <v>2838912561.63</v>
          </cell>
          <cell r="AF1335">
            <v>2602894830.14</v>
          </cell>
          <cell r="AG1335">
            <v>308866281.84</v>
          </cell>
          <cell r="AH1335">
            <v>272656048.37</v>
          </cell>
          <cell r="AI1335">
            <v>223032076.42</v>
          </cell>
          <cell r="AJ1335">
            <v>816619782.19</v>
          </cell>
          <cell r="AK1335">
            <v>0.287652319140512</v>
          </cell>
          <cell r="AL1335">
            <v>611585802.22</v>
          </cell>
          <cell r="AM1335">
            <v>0.0131339007843876</v>
          </cell>
          <cell r="AN1335">
            <v>0.076459703304624</v>
          </cell>
          <cell r="AO1335">
            <v>0.0711376150888021</v>
          </cell>
          <cell r="AP1335">
            <v>0.0439995511444286</v>
          </cell>
          <cell r="AQ1335">
            <v>205033979.97</v>
          </cell>
          <cell r="AR1335">
            <v>156020712.94</v>
          </cell>
          <cell r="AS1335">
            <v>-155289322.3952</v>
          </cell>
          <cell r="AT1335">
            <v>155410008.02</v>
          </cell>
          <cell r="AU1335">
            <v>205644684.89</v>
          </cell>
          <cell r="AV1335">
            <v>266105391.12</v>
          </cell>
          <cell r="AW1335">
            <v>308866281.84</v>
          </cell>
          <cell r="AX1335">
            <v>27204734.48</v>
          </cell>
        </row>
        <row r="1336">
          <cell r="A1336" t="str">
            <v>600805.SH</v>
          </cell>
          <cell r="B1336" t="str">
            <v>悦达投资</v>
          </cell>
          <cell r="C1336">
            <v>2838884014.78</v>
          </cell>
          <cell r="D1336">
            <v>0</v>
          </cell>
          <cell r="E1336">
            <v>0</v>
          </cell>
          <cell r="F1336">
            <v>0</v>
          </cell>
          <cell r="G1336">
            <v>2494003719.07</v>
          </cell>
          <cell r="H1336">
            <v>107847103.96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18484301.07</v>
          </cell>
          <cell r="P1336">
            <v>133090216.29</v>
          </cell>
          <cell r="Q1336">
            <v>276117612.51</v>
          </cell>
          <cell r="R1336">
            <v>19774076.58</v>
          </cell>
          <cell r="S1336">
            <v>101208296.49</v>
          </cell>
          <cell r="T1336">
            <v>-428247246.04</v>
          </cell>
          <cell r="U1336">
            <v>-428624673.42</v>
          </cell>
          <cell r="V1336">
            <v>0</v>
          </cell>
          <cell r="W1336">
            <v>64320987.59</v>
          </cell>
          <cell r="X1336">
            <v>-8150204.53</v>
          </cell>
          <cell r="Y1336">
            <v>1281628.59</v>
          </cell>
          <cell r="Z1336">
            <v>16634215.61</v>
          </cell>
        </row>
        <row r="1336">
          <cell r="AB1336">
            <v>4730315.68</v>
          </cell>
          <cell r="AC1336">
            <v>-21393096.74</v>
          </cell>
          <cell r="AD1336">
            <v>33246872.35</v>
          </cell>
          <cell r="AE1336">
            <v>2838884014.78</v>
          </cell>
          <cell r="AF1336">
            <v>3042678222.01</v>
          </cell>
          <cell r="AG1336">
            <v>-544217674.13</v>
          </cell>
          <cell r="AH1336">
            <v>-518094261.71</v>
          </cell>
          <cell r="AI1336">
            <v>-551341134.06</v>
          </cell>
          <cell r="AJ1336">
            <v>344880295.71</v>
          </cell>
          <cell r="AK1336">
            <v>0.121484461469528</v>
          </cell>
          <cell r="AL1336">
            <v>422624422.62</v>
          </cell>
          <cell r="AM1336">
            <v>0.00651111527408859</v>
          </cell>
          <cell r="AN1336">
            <v>0.0468811742914104</v>
          </cell>
          <cell r="AO1336">
            <v>0.0972627310846293</v>
          </cell>
          <cell r="AP1336">
            <v>0.00696544010852532</v>
          </cell>
          <cell r="AQ1336">
            <v>-77744126.9099999</v>
          </cell>
          <cell r="AR1336">
            <v>-212199295.75</v>
          </cell>
          <cell r="AS1336">
            <v>-565579097.5164</v>
          </cell>
          <cell r="AT1336">
            <v>-110990999.26</v>
          </cell>
          <cell r="AU1336">
            <v>-178952423.4</v>
          </cell>
          <cell r="AV1336">
            <v>-186930223.15</v>
          </cell>
          <cell r="AW1336">
            <v>-544217674.13</v>
          </cell>
          <cell r="AX1336">
            <v>64698414.97</v>
          </cell>
        </row>
        <row r="1337">
          <cell r="A1337" t="str">
            <v>000423.SZ</v>
          </cell>
          <cell r="B1337" t="str">
            <v>东阿阿胶</v>
          </cell>
          <cell r="C1337">
            <v>2825889809.89</v>
          </cell>
          <cell r="D1337">
            <v>0</v>
          </cell>
          <cell r="E1337">
            <v>0</v>
          </cell>
          <cell r="F1337">
            <v>0</v>
          </cell>
          <cell r="G1337">
            <v>1055292476.48</v>
          </cell>
          <cell r="H1337">
            <v>2265565.34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42753781.72</v>
          </cell>
          <cell r="P1337">
            <v>931087046.83</v>
          </cell>
          <cell r="Q1337">
            <v>276162480.98</v>
          </cell>
          <cell r="R1337">
            <v>84465031.66</v>
          </cell>
          <cell r="S1337">
            <v>-25217880.89</v>
          </cell>
          <cell r="T1337">
            <v>51070256.67</v>
          </cell>
          <cell r="U1337">
            <v>3660860.24</v>
          </cell>
          <cell r="V1337">
            <v>0</v>
          </cell>
          <cell r="W1337">
            <v>9526266.31</v>
          </cell>
          <cell r="X1337">
            <v>4939750.9</v>
          </cell>
          <cell r="Y1337">
            <v>169705621.11</v>
          </cell>
          <cell r="Z1337">
            <v>1874416.65</v>
          </cell>
        </row>
        <row r="1337">
          <cell r="AB1337">
            <v>6795584.37</v>
          </cell>
          <cell r="AC1337">
            <v>3692407.26</v>
          </cell>
          <cell r="AD1337">
            <v>67834375.88</v>
          </cell>
          <cell r="AE1337">
            <v>2825889809.89</v>
          </cell>
          <cell r="AF1337">
            <v>2364542936.78</v>
          </cell>
          <cell r="AG1337">
            <v>349172440.73</v>
          </cell>
          <cell r="AH1337">
            <v>352275617.84</v>
          </cell>
          <cell r="AI1337">
            <v>284441241.96</v>
          </cell>
          <cell r="AJ1337">
            <v>1770597333.41</v>
          </cell>
          <cell r="AK1337">
            <v>0.626562765191089</v>
          </cell>
          <cell r="AL1337">
            <v>1501070785.19</v>
          </cell>
          <cell r="AM1337">
            <v>0.0151293166387348</v>
          </cell>
          <cell r="AN1337">
            <v>0.329484555120089</v>
          </cell>
          <cell r="AO1337">
            <v>0.0977258490453136</v>
          </cell>
          <cell r="AP1337">
            <v>0.0298897116810396</v>
          </cell>
          <cell r="AQ1337">
            <v>269526548.22</v>
          </cell>
          <cell r="AR1337">
            <v>226910053.23</v>
          </cell>
          <cell r="AS1337">
            <v>-559845322.7708</v>
          </cell>
          <cell r="AT1337">
            <v>201692172.34</v>
          </cell>
          <cell r="AU1337">
            <v>294744429.11</v>
          </cell>
          <cell r="AV1337">
            <v>261092471.52</v>
          </cell>
          <cell r="AW1337">
            <v>349172440.73</v>
          </cell>
          <cell r="AX1337">
            <v>56935662.74</v>
          </cell>
        </row>
        <row r="1338">
          <cell r="A1338" t="str">
            <v>002706.SZ</v>
          </cell>
          <cell r="B1338" t="str">
            <v>良信股份</v>
          </cell>
          <cell r="C1338">
            <v>2824081118.57</v>
          </cell>
          <cell r="D1338">
            <v>0</v>
          </cell>
          <cell r="E1338">
            <v>0</v>
          </cell>
          <cell r="F1338">
            <v>0</v>
          </cell>
          <cell r="G1338">
            <v>1799024649.37</v>
          </cell>
          <cell r="H1338">
            <v>8078702.28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10458856.06</v>
          </cell>
          <cell r="P1338">
            <v>283199428.95</v>
          </cell>
          <cell r="Q1338">
            <v>116375867.65</v>
          </cell>
          <cell r="R1338">
            <v>231598335.73</v>
          </cell>
          <cell r="S1338">
            <v>7707137.47</v>
          </cell>
          <cell r="T1338">
            <v>410460.54</v>
          </cell>
          <cell r="U1338">
            <v>0</v>
          </cell>
          <cell r="V1338">
            <v>0</v>
          </cell>
          <cell r="W1338">
            <v>0</v>
          </cell>
          <cell r="X1338">
            <v>25249415.04</v>
          </cell>
          <cell r="Y1338">
            <v>2616789.63</v>
          </cell>
          <cell r="Z1338">
            <v>53396.76</v>
          </cell>
        </row>
        <row r="1338">
          <cell r="AB1338">
            <v>25342178.92</v>
          </cell>
          <cell r="AC1338">
            <v>912636.56</v>
          </cell>
          <cell r="AD1338">
            <v>30498691.35</v>
          </cell>
          <cell r="AE1338">
            <v>2824081118.57</v>
          </cell>
          <cell r="AF1338">
            <v>2448364275.23</v>
          </cell>
          <cell r="AG1338">
            <v>348314495.970001</v>
          </cell>
          <cell r="AH1338">
            <v>372744038.330001</v>
          </cell>
          <cell r="AI1338">
            <v>342245346.980001</v>
          </cell>
          <cell r="AJ1338">
            <v>1025056469.2</v>
          </cell>
          <cell r="AK1338">
            <v>0.362969909914998</v>
          </cell>
          <cell r="AL1338">
            <v>619819735.66</v>
          </cell>
          <cell r="AM1338">
            <v>0.00370345454711865</v>
          </cell>
          <cell r="AN1338">
            <v>0.100280203386438</v>
          </cell>
          <cell r="AO1338">
            <v>0.0412084011626862</v>
          </cell>
          <cell r="AP1338">
            <v>0.082008386447225</v>
          </cell>
          <cell r="AQ1338">
            <v>405236733.54</v>
          </cell>
          <cell r="AR1338">
            <v>367030904.72</v>
          </cell>
          <cell r="AS1338">
            <v>196640393.172</v>
          </cell>
          <cell r="AT1338">
            <v>374738042.19</v>
          </cell>
          <cell r="AU1338">
            <v>397529596.07</v>
          </cell>
          <cell r="AV1338">
            <v>347532470.62</v>
          </cell>
          <cell r="AW1338">
            <v>348314495.970001</v>
          </cell>
          <cell r="AX1338">
            <v>410460.54</v>
          </cell>
        </row>
        <row r="1339">
          <cell r="A1339" t="str">
            <v>002593.SZ</v>
          </cell>
          <cell r="B1339" t="str">
            <v>日上集团</v>
          </cell>
          <cell r="C1339">
            <v>2818951149.89</v>
          </cell>
          <cell r="D1339">
            <v>0</v>
          </cell>
          <cell r="E1339">
            <v>0</v>
          </cell>
          <cell r="F1339">
            <v>0</v>
          </cell>
          <cell r="G1339">
            <v>2517670775.83</v>
          </cell>
          <cell r="H1339">
            <v>36178176.4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16146317.88</v>
          </cell>
          <cell r="P1339">
            <v>56247821.55</v>
          </cell>
          <cell r="Q1339">
            <v>41358757.59</v>
          </cell>
          <cell r="R1339">
            <v>15932951.06</v>
          </cell>
          <cell r="S1339">
            <v>46841421.74</v>
          </cell>
          <cell r="T1339">
            <v>1665650</v>
          </cell>
          <cell r="U1339">
            <v>0</v>
          </cell>
          <cell r="V1339">
            <v>0</v>
          </cell>
          <cell r="W1339">
            <v>-389025</v>
          </cell>
          <cell r="X1339">
            <v>16806770.35</v>
          </cell>
          <cell r="Y1339">
            <v>-166311.97</v>
          </cell>
          <cell r="Z1339">
            <v>501204.82</v>
          </cell>
        </row>
        <row r="1339">
          <cell r="AB1339">
            <v>79104.73</v>
          </cell>
          <cell r="AC1339">
            <v>883409.3</v>
          </cell>
          <cell r="AD1339">
            <v>18959047.44</v>
          </cell>
          <cell r="AE1339">
            <v>2818951149.89</v>
          </cell>
          <cell r="AF1339">
            <v>2694198045.65</v>
          </cell>
          <cell r="AG1339">
            <v>109890475.68</v>
          </cell>
          <cell r="AH1339">
            <v>109086171.11</v>
          </cell>
          <cell r="AI1339">
            <v>90127123.67</v>
          </cell>
          <cell r="AJ1339">
            <v>301280374.06</v>
          </cell>
          <cell r="AK1339">
            <v>0.106876763037116</v>
          </cell>
          <cell r="AL1339">
            <v>130323840.68</v>
          </cell>
          <cell r="AM1339">
            <v>0.00572777498490176</v>
          </cell>
          <cell r="AN1339">
            <v>0.0199534573531701</v>
          </cell>
          <cell r="AO1339">
            <v>0.0146716829738656</v>
          </cell>
          <cell r="AP1339">
            <v>0.00565208484035693</v>
          </cell>
          <cell r="AQ1339">
            <v>170956533.38</v>
          </cell>
          <cell r="AR1339">
            <v>105156064.2</v>
          </cell>
          <cell r="AS1339">
            <v>-81870734.696</v>
          </cell>
          <cell r="AT1339">
            <v>151997485.94</v>
          </cell>
          <cell r="AU1339">
            <v>124115111.64</v>
          </cell>
          <cell r="AV1339">
            <v>119277096.02</v>
          </cell>
          <cell r="AW1339">
            <v>109890475.68</v>
          </cell>
          <cell r="AX1339">
            <v>1276625</v>
          </cell>
        </row>
        <row r="1340">
          <cell r="A1340" t="str">
            <v>000531.SZ</v>
          </cell>
          <cell r="B1340" t="str">
            <v>穗恒运A</v>
          </cell>
          <cell r="C1340">
            <v>2818886269.01</v>
          </cell>
          <cell r="D1340">
            <v>0</v>
          </cell>
          <cell r="E1340">
            <v>0</v>
          </cell>
          <cell r="F1340">
            <v>0</v>
          </cell>
          <cell r="G1340">
            <v>2475402799.77</v>
          </cell>
          <cell r="H1340">
            <v>169365306.3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73359627.68</v>
          </cell>
          <cell r="P1340">
            <v>7606995.35</v>
          </cell>
          <cell r="Q1340">
            <v>135049624.18</v>
          </cell>
          <cell r="R1340">
            <v>17002688.2</v>
          </cell>
          <cell r="S1340">
            <v>146166907.15</v>
          </cell>
          <cell r="T1340">
            <v>254709704.65</v>
          </cell>
          <cell r="U1340">
            <v>248445125.05</v>
          </cell>
          <cell r="V1340">
            <v>0</v>
          </cell>
          <cell r="W1340">
            <v>0</v>
          </cell>
          <cell r="X1340">
            <v>1240143</v>
          </cell>
          <cell r="Y1340">
            <v>0</v>
          </cell>
          <cell r="Z1340">
            <v>0</v>
          </cell>
        </row>
        <row r="1340">
          <cell r="AB1340">
            <v>9622336.33</v>
          </cell>
          <cell r="AC1340">
            <v>11551163.9</v>
          </cell>
          <cell r="AD1340">
            <v>-1832970.04</v>
          </cell>
          <cell r="AE1340">
            <v>2818886269.01</v>
          </cell>
          <cell r="AF1340">
            <v>2854588642.33</v>
          </cell>
          <cell r="AG1340">
            <v>217767188.330001</v>
          </cell>
          <cell r="AH1340">
            <v>215838360.760001</v>
          </cell>
          <cell r="AI1340">
            <v>217671330.800001</v>
          </cell>
          <cell r="AJ1340">
            <v>343483469.24</v>
          </cell>
          <cell r="AK1340">
            <v>0.121850772418936</v>
          </cell>
          <cell r="AL1340">
            <v>234947762.98</v>
          </cell>
          <cell r="AM1340">
            <v>0.0260243304196037</v>
          </cell>
          <cell r="AN1340">
            <v>0.00269858185966176</v>
          </cell>
          <cell r="AO1340">
            <v>0.0479088587803969</v>
          </cell>
          <cell r="AP1340">
            <v>0.006031704218408</v>
          </cell>
          <cell r="AQ1340">
            <v>108535706.26</v>
          </cell>
          <cell r="AR1340">
            <v>-35798230.8499997</v>
          </cell>
          <cell r="AS1340">
            <v>-445464080.7052</v>
          </cell>
          <cell r="AT1340">
            <v>110368676.3</v>
          </cell>
          <cell r="AU1340">
            <v>-37631200.8899997</v>
          </cell>
          <cell r="AV1340">
            <v>-60140915.4699998</v>
          </cell>
          <cell r="AW1340">
            <v>217767188.330001</v>
          </cell>
          <cell r="AX1340">
            <v>6264579.59999999</v>
          </cell>
        </row>
        <row r="1341">
          <cell r="A1341" t="str">
            <v>603518.SH</v>
          </cell>
          <cell r="B1341" t="str">
            <v>锦泓集团</v>
          </cell>
          <cell r="C1341">
            <v>2818500464.07</v>
          </cell>
          <cell r="D1341">
            <v>0</v>
          </cell>
          <cell r="E1341">
            <v>0</v>
          </cell>
          <cell r="F1341">
            <v>0</v>
          </cell>
          <cell r="G1341">
            <v>832063347.09</v>
          </cell>
          <cell r="H1341">
            <v>171650711.69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18195993.05</v>
          </cell>
          <cell r="P1341">
            <v>1437316332.5</v>
          </cell>
          <cell r="Q1341">
            <v>112997647.8</v>
          </cell>
          <cell r="R1341">
            <v>65341747.27</v>
          </cell>
          <cell r="S1341">
            <v>170065988.05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-3383515.05</v>
          </cell>
          <cell r="Y1341">
            <v>15122408.24</v>
          </cell>
          <cell r="Z1341">
            <v>-186686.83</v>
          </cell>
        </row>
        <row r="1341">
          <cell r="AB1341">
            <v>21582721.5</v>
          </cell>
          <cell r="AC1341">
            <v>998105.28</v>
          </cell>
          <cell r="AD1341">
            <v>55928528.29</v>
          </cell>
          <cell r="AE1341">
            <v>2818500464.07</v>
          </cell>
          <cell r="AF1341">
            <v>2635981055.76</v>
          </cell>
          <cell r="AG1341">
            <v>170593828.29</v>
          </cell>
          <cell r="AH1341">
            <v>191178444.51</v>
          </cell>
          <cell r="AI1341">
            <v>135249916.22</v>
          </cell>
          <cell r="AJ1341">
            <v>1986437116.98</v>
          </cell>
          <cell r="AK1341">
            <v>0.704785094876843</v>
          </cell>
          <cell r="AL1341">
            <v>1628389512.64</v>
          </cell>
          <cell r="AM1341">
            <v>0.00645591273869242</v>
          </cell>
          <cell r="AN1341">
            <v>0.509957812965719</v>
          </cell>
          <cell r="AO1341">
            <v>0.0400914064909636</v>
          </cell>
          <cell r="AP1341">
            <v>0.0231831600182334</v>
          </cell>
          <cell r="AQ1341">
            <v>358047604.34</v>
          </cell>
          <cell r="AR1341">
            <v>132053088</v>
          </cell>
          <cell r="AS1341">
            <v>-66030686.0184</v>
          </cell>
          <cell r="AT1341">
            <v>302119076.05</v>
          </cell>
          <cell r="AU1341">
            <v>187981616.29</v>
          </cell>
          <cell r="AV1341">
            <v>169009104.65</v>
          </cell>
          <cell r="AW1341">
            <v>170593828.29</v>
          </cell>
          <cell r="AX1341">
            <v>0</v>
          </cell>
        </row>
        <row r="1342">
          <cell r="A1342" t="str">
            <v>600161.SH</v>
          </cell>
          <cell r="B1342" t="str">
            <v>天坛生物</v>
          </cell>
          <cell r="C1342">
            <v>2817886355.71</v>
          </cell>
          <cell r="D1342">
            <v>0</v>
          </cell>
          <cell r="E1342">
            <v>0</v>
          </cell>
          <cell r="F1342">
            <v>0</v>
          </cell>
          <cell r="G1342">
            <v>1444028014.83</v>
          </cell>
          <cell r="H1342">
            <v>1305030.34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31558833.26</v>
          </cell>
          <cell r="P1342">
            <v>192288742.3</v>
          </cell>
          <cell r="Q1342">
            <v>211909818.35</v>
          </cell>
          <cell r="R1342">
            <v>70648622.34</v>
          </cell>
          <cell r="S1342">
            <v>-49190322.44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709014.68</v>
          </cell>
          <cell r="Y1342">
            <v>18026.77</v>
          </cell>
          <cell r="Z1342">
            <v>5922094.35</v>
          </cell>
        </row>
        <row r="1342">
          <cell r="AB1342">
            <v>349380.22</v>
          </cell>
          <cell r="AC1342">
            <v>2776711.28</v>
          </cell>
          <cell r="AD1342">
            <v>137193168.11</v>
          </cell>
          <cell r="AE1342">
            <v>2817886355.71</v>
          </cell>
          <cell r="AF1342">
            <v>1901243708.64</v>
          </cell>
          <cell r="AG1342">
            <v>921837699.970001</v>
          </cell>
          <cell r="AH1342">
            <v>919410368.910001</v>
          </cell>
          <cell r="AI1342">
            <v>782217200.800001</v>
          </cell>
          <cell r="AJ1342">
            <v>1373858340.88</v>
          </cell>
          <cell r="AK1342">
            <v>0.487549236361535</v>
          </cell>
          <cell r="AL1342">
            <v>508851374.08</v>
          </cell>
          <cell r="AM1342">
            <v>0.01119946984237</v>
          </cell>
          <cell r="AN1342">
            <v>0.0682386434464816</v>
          </cell>
          <cell r="AO1342">
            <v>0.0752016907710271</v>
          </cell>
          <cell r="AP1342">
            <v>0.0250714945252642</v>
          </cell>
          <cell r="AQ1342">
            <v>865006966.8</v>
          </cell>
          <cell r="AR1342">
            <v>777004121.13</v>
          </cell>
          <cell r="AS1342">
            <v>148996479.446</v>
          </cell>
          <cell r="AT1342">
            <v>727813798.69</v>
          </cell>
          <cell r="AU1342">
            <v>914197289.24</v>
          </cell>
          <cell r="AV1342">
            <v>871342347.19</v>
          </cell>
          <cell r="AW1342">
            <v>921837699.970001</v>
          </cell>
          <cell r="AX1342">
            <v>0</v>
          </cell>
        </row>
        <row r="1343">
          <cell r="A1343" t="str">
            <v>000040.SZ</v>
          </cell>
          <cell r="B1343" t="str">
            <v>东旭蓝天</v>
          </cell>
          <cell r="C1343">
            <v>2815921579.36</v>
          </cell>
          <cell r="D1343">
            <v>0</v>
          </cell>
          <cell r="E1343">
            <v>0</v>
          </cell>
          <cell r="F1343">
            <v>0</v>
          </cell>
          <cell r="G1343">
            <v>2391550294.54</v>
          </cell>
          <cell r="H1343">
            <v>423036398.41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16421225.26</v>
          </cell>
          <cell r="P1343">
            <v>8110570.56</v>
          </cell>
          <cell r="Q1343">
            <v>94902114.39</v>
          </cell>
          <cell r="R1343">
            <v>22078111.43</v>
          </cell>
          <cell r="S1343">
            <v>372479069.71</v>
          </cell>
          <cell r="T1343">
            <v>-2875909.43</v>
          </cell>
          <cell r="U1343">
            <v>513148.28</v>
          </cell>
          <cell r="V1343">
            <v>0</v>
          </cell>
          <cell r="W1343">
            <v>0</v>
          </cell>
          <cell r="X1343">
            <v>65025692.43</v>
          </cell>
          <cell r="Y1343">
            <v>15756167.52</v>
          </cell>
          <cell r="Z1343">
            <v>0</v>
          </cell>
        </row>
        <row r="1343">
          <cell r="AB1343">
            <v>1028233.25</v>
          </cell>
          <cell r="AC1343">
            <v>14076025.2</v>
          </cell>
          <cell r="AD1343">
            <v>8788787.71</v>
          </cell>
          <cell r="AE1343">
            <v>2815921579.36</v>
          </cell>
          <cell r="AF1343">
            <v>2905541385.89</v>
          </cell>
          <cell r="AG1343">
            <v>-173277575.91</v>
          </cell>
          <cell r="AH1343">
            <v>-186325367.86</v>
          </cell>
          <cell r="AI1343">
            <v>-195114155.57</v>
          </cell>
          <cell r="AJ1343">
            <v>424371284.82</v>
          </cell>
          <cell r="AK1343">
            <v>0.150704226968015</v>
          </cell>
          <cell r="AL1343">
            <v>170315981.11</v>
          </cell>
          <cell r="AM1343">
            <v>0.00583156341439459</v>
          </cell>
          <cell r="AN1343">
            <v>0.00288025441455772</v>
          </cell>
          <cell r="AO1343">
            <v>0.0337019734802307</v>
          </cell>
          <cell r="AP1343">
            <v>0.0078404567768602</v>
          </cell>
          <cell r="AQ1343">
            <v>254055303.71</v>
          </cell>
          <cell r="AR1343">
            <v>-127212553.71</v>
          </cell>
          <cell r="AS1343">
            <v>-1086794002.5508</v>
          </cell>
          <cell r="AT1343">
            <v>245266516</v>
          </cell>
          <cell r="AU1343">
            <v>-118423766</v>
          </cell>
          <cell r="AV1343">
            <v>-220958995.18</v>
          </cell>
          <cell r="AW1343">
            <v>-173277575.91</v>
          </cell>
          <cell r="AX1343">
            <v>-3389057.71</v>
          </cell>
        </row>
        <row r="1344">
          <cell r="A1344" t="str">
            <v>601975.SH</v>
          </cell>
          <cell r="B1344" t="str">
            <v>招商南油</v>
          </cell>
          <cell r="C1344">
            <v>2814766786.66</v>
          </cell>
          <cell r="D1344">
            <v>0</v>
          </cell>
          <cell r="E1344">
            <v>0</v>
          </cell>
          <cell r="F1344">
            <v>0</v>
          </cell>
          <cell r="G1344">
            <v>2297950124.21</v>
          </cell>
          <cell r="H1344">
            <v>72535465.33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4643038.13</v>
          </cell>
          <cell r="P1344">
            <v>25984466.82</v>
          </cell>
          <cell r="Q1344">
            <v>78109240.78</v>
          </cell>
          <cell r="R1344">
            <v>0</v>
          </cell>
          <cell r="S1344">
            <v>67180070.57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248181.07</v>
          </cell>
          <cell r="Y1344">
            <v>3477694.71</v>
          </cell>
          <cell r="Z1344">
            <v>12570168.01</v>
          </cell>
        </row>
        <row r="1344">
          <cell r="AB1344">
            <v>1093880.33</v>
          </cell>
          <cell r="AC1344">
            <v>30952.68</v>
          </cell>
          <cell r="AD1344">
            <v>82354711.3</v>
          </cell>
          <cell r="AE1344">
            <v>2814766786.66</v>
          </cell>
          <cell r="AF1344">
            <v>2473866940.51</v>
          </cell>
          <cell r="AG1344">
            <v>349744138.379999</v>
          </cell>
          <cell r="AH1344">
            <v>350807066.029999</v>
          </cell>
          <cell r="AI1344">
            <v>268452354.729999</v>
          </cell>
          <cell r="AJ1344">
            <v>516816662.45</v>
          </cell>
          <cell r="AK1344">
            <v>0.183609052408656</v>
          </cell>
          <cell r="AL1344">
            <v>111151512.79</v>
          </cell>
          <cell r="AM1344">
            <v>0.00164952853359103</v>
          </cell>
          <cell r="AN1344">
            <v>0.00923148125206961</v>
          </cell>
          <cell r="AO1344">
            <v>0.0277498090250967</v>
          </cell>
          <cell r="AP1344">
            <v>0</v>
          </cell>
          <cell r="AQ1344">
            <v>405665149.66</v>
          </cell>
          <cell r="AR1344">
            <v>256130367.79</v>
          </cell>
          <cell r="AS1344">
            <v>-205040226.7708</v>
          </cell>
          <cell r="AT1344">
            <v>323310438.36</v>
          </cell>
          <cell r="AU1344">
            <v>338485079.09</v>
          </cell>
          <cell r="AV1344">
            <v>344388743.62</v>
          </cell>
          <cell r="AW1344">
            <v>349744138.379999</v>
          </cell>
          <cell r="AX1344">
            <v>0</v>
          </cell>
        </row>
        <row r="1345">
          <cell r="A1345" t="str">
            <v>600105.SH</v>
          </cell>
          <cell r="B1345" t="str">
            <v>永鼎股份</v>
          </cell>
          <cell r="C1345">
            <v>2814427912.61</v>
          </cell>
          <cell r="D1345">
            <v>0</v>
          </cell>
          <cell r="E1345">
            <v>0</v>
          </cell>
          <cell r="F1345">
            <v>0</v>
          </cell>
          <cell r="G1345">
            <v>2506586917.24</v>
          </cell>
          <cell r="H1345">
            <v>55021191.82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4947896.26</v>
          </cell>
          <cell r="P1345">
            <v>68354295.84</v>
          </cell>
          <cell r="Q1345">
            <v>134687740.64</v>
          </cell>
          <cell r="R1345">
            <v>123064857.23</v>
          </cell>
          <cell r="S1345">
            <v>59769123.44</v>
          </cell>
          <cell r="T1345">
            <v>241515070.32</v>
          </cell>
          <cell r="U1345">
            <v>73878930.65</v>
          </cell>
          <cell r="V1345">
            <v>0</v>
          </cell>
          <cell r="W1345">
            <v>-1441881</v>
          </cell>
          <cell r="X1345">
            <v>9703176.65</v>
          </cell>
          <cell r="Y1345">
            <v>-3134779.54</v>
          </cell>
          <cell r="Z1345">
            <v>10503.24</v>
          </cell>
        </row>
        <row r="1345">
          <cell r="AB1345">
            <v>609991.8</v>
          </cell>
          <cell r="AC1345">
            <v>1743555.29</v>
          </cell>
          <cell r="AD1345">
            <v>20510316.08</v>
          </cell>
          <cell r="AE1345">
            <v>2814427912.61</v>
          </cell>
          <cell r="AF1345">
            <v>2897410830.65</v>
          </cell>
          <cell r="AG1345">
            <v>150532377.41</v>
          </cell>
          <cell r="AH1345">
            <v>149398813.92</v>
          </cell>
          <cell r="AI1345">
            <v>128888497.84</v>
          </cell>
          <cell r="AJ1345">
            <v>307840995.37</v>
          </cell>
          <cell r="AK1345">
            <v>0.109379598600029</v>
          </cell>
          <cell r="AL1345">
            <v>329053573.92</v>
          </cell>
          <cell r="AM1345">
            <v>0.0017580468974995</v>
          </cell>
          <cell r="AN1345">
            <v>0.0242871013088449</v>
          </cell>
          <cell r="AO1345">
            <v>0.0478561700004941</v>
          </cell>
          <cell r="AP1345">
            <v>0.0437264200936218</v>
          </cell>
          <cell r="AQ1345">
            <v>-21212578.5499997</v>
          </cell>
          <cell r="AR1345">
            <v>-101492018.07</v>
          </cell>
          <cell r="AS1345">
            <v>-329849922.9244</v>
          </cell>
          <cell r="AT1345">
            <v>-41722894.6299997</v>
          </cell>
          <cell r="AU1345">
            <v>-80981701.9899997</v>
          </cell>
          <cell r="AV1345">
            <v>-84792880.2899996</v>
          </cell>
          <cell r="AW1345">
            <v>150532377.41</v>
          </cell>
          <cell r="AX1345">
            <v>166194258.67</v>
          </cell>
        </row>
        <row r="1346">
          <cell r="A1346" t="str">
            <v>600876.SH</v>
          </cell>
          <cell r="B1346" t="str">
            <v>洛阳玻璃</v>
          </cell>
          <cell r="C1346">
            <v>2808347720.76</v>
          </cell>
          <cell r="D1346">
            <v>0</v>
          </cell>
          <cell r="E1346">
            <v>0</v>
          </cell>
          <cell r="F1346">
            <v>0</v>
          </cell>
          <cell r="G1346">
            <v>2008046102.68</v>
          </cell>
          <cell r="H1346">
            <v>97433812.26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31735236.26</v>
          </cell>
          <cell r="P1346">
            <v>14625332.56</v>
          </cell>
          <cell r="Q1346">
            <v>108608424.03</v>
          </cell>
          <cell r="R1346">
            <v>125342955.2</v>
          </cell>
          <cell r="S1346">
            <v>96740478.17</v>
          </cell>
          <cell r="T1346">
            <v>-10810880.45</v>
          </cell>
          <cell r="U1346">
            <v>0</v>
          </cell>
          <cell r="V1346">
            <v>0</v>
          </cell>
          <cell r="W1346">
            <v>0</v>
          </cell>
          <cell r="X1346">
            <v>-470642.22</v>
          </cell>
          <cell r="Y1346">
            <v>0</v>
          </cell>
          <cell r="Z1346">
            <v>-167942.6</v>
          </cell>
        </row>
        <row r="1346">
          <cell r="AB1346">
            <v>4912990.39</v>
          </cell>
          <cell r="AC1346">
            <v>609680</v>
          </cell>
          <cell r="AD1346">
            <v>48013481.8</v>
          </cell>
          <cell r="AE1346">
            <v>2808347720.76</v>
          </cell>
          <cell r="AF1346">
            <v>2385098528.9</v>
          </cell>
          <cell r="AG1346">
            <v>412741011.03</v>
          </cell>
          <cell r="AH1346">
            <v>417044321.42</v>
          </cell>
          <cell r="AI1346">
            <v>369030839.62</v>
          </cell>
          <cell r="AJ1346">
            <v>800301618.08</v>
          </cell>
          <cell r="AK1346">
            <v>0.284972409991816</v>
          </cell>
          <cell r="AL1346">
            <v>276008637.66</v>
          </cell>
          <cell r="AM1346">
            <v>0.0113003229711924</v>
          </cell>
          <cell r="AN1346">
            <v>0.00520780687230642</v>
          </cell>
          <cell r="AO1346">
            <v>0.0386734246714321</v>
          </cell>
          <cell r="AP1346">
            <v>0.0446322776461881</v>
          </cell>
          <cell r="AQ1346">
            <v>524292980.42</v>
          </cell>
          <cell r="AR1346">
            <v>379539020.45</v>
          </cell>
          <cell r="AS1346">
            <v>67239293.6372</v>
          </cell>
          <cell r="AT1346">
            <v>476279498.62</v>
          </cell>
          <cell r="AU1346">
            <v>427552502.25</v>
          </cell>
          <cell r="AV1346">
            <v>422858557.39</v>
          </cell>
          <cell r="AW1346">
            <v>412741011.03</v>
          </cell>
          <cell r="AX1346">
            <v>-10810880.45</v>
          </cell>
        </row>
        <row r="1347">
          <cell r="A1347" t="str">
            <v>600529.SH</v>
          </cell>
          <cell r="B1347" t="str">
            <v>山东药玻</v>
          </cell>
          <cell r="C1347">
            <v>2805526162.5</v>
          </cell>
          <cell r="D1347">
            <v>0</v>
          </cell>
          <cell r="E1347">
            <v>0</v>
          </cell>
          <cell r="F1347">
            <v>0</v>
          </cell>
          <cell r="G1347">
            <v>1972668231.48</v>
          </cell>
          <cell r="H1347">
            <v>203644.54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24207270.36</v>
          </cell>
          <cell r="P1347">
            <v>57821989.48</v>
          </cell>
          <cell r="Q1347">
            <v>104007778.71</v>
          </cell>
          <cell r="R1347">
            <v>102030196.6</v>
          </cell>
          <cell r="S1347">
            <v>-5422763.41</v>
          </cell>
          <cell r="T1347">
            <v>3162340.39</v>
          </cell>
          <cell r="U1347">
            <v>0</v>
          </cell>
          <cell r="V1347">
            <v>0</v>
          </cell>
          <cell r="W1347">
            <v>7358858.15</v>
          </cell>
          <cell r="X1347">
            <v>9040799.1</v>
          </cell>
          <cell r="Y1347">
            <v>10308551.16</v>
          </cell>
          <cell r="Z1347">
            <v>76474.33</v>
          </cell>
        </row>
        <row r="1347">
          <cell r="AB1347">
            <v>7943111.07</v>
          </cell>
          <cell r="AC1347">
            <v>8278298.51</v>
          </cell>
          <cell r="AD1347">
            <v>82044404.97</v>
          </cell>
          <cell r="AE1347">
            <v>2805526162.5</v>
          </cell>
          <cell r="AF1347">
            <v>2255312703.22</v>
          </cell>
          <cell r="AG1347">
            <v>541461781.89</v>
          </cell>
          <cell r="AH1347">
            <v>541126594.45</v>
          </cell>
          <cell r="AI1347">
            <v>459082189.48</v>
          </cell>
          <cell r="AJ1347">
            <v>832857931.02</v>
          </cell>
          <cell r="AK1347">
            <v>0.296863362798885</v>
          </cell>
          <cell r="AL1347">
            <v>298710973.75</v>
          </cell>
          <cell r="AM1347">
            <v>0.00862842438739867</v>
          </cell>
          <cell r="AN1347">
            <v>0.0206100339582914</v>
          </cell>
          <cell r="AO1347">
            <v>0.0370724679385342</v>
          </cell>
          <cell r="AP1347">
            <v>0.0363675798015304</v>
          </cell>
          <cell r="AQ1347">
            <v>534146957.27</v>
          </cell>
          <cell r="AR1347">
            <v>457525315.71</v>
          </cell>
          <cell r="AS1347">
            <v>93506897.1283999</v>
          </cell>
          <cell r="AT1347">
            <v>452102552.3</v>
          </cell>
          <cell r="AU1347">
            <v>539569720.68</v>
          </cell>
          <cell r="AV1347">
            <v>525314175.4</v>
          </cell>
          <cell r="AW1347">
            <v>541461781.89</v>
          </cell>
          <cell r="AX1347">
            <v>10521198.54</v>
          </cell>
        </row>
        <row r="1348">
          <cell r="A1348" t="str">
            <v>600313.SH</v>
          </cell>
          <cell r="B1348" t="str">
            <v>农发种业</v>
          </cell>
          <cell r="C1348">
            <v>2804123840.19</v>
          </cell>
          <cell r="D1348">
            <v>0</v>
          </cell>
          <cell r="E1348">
            <v>0</v>
          </cell>
          <cell r="F1348">
            <v>0</v>
          </cell>
          <cell r="G1348">
            <v>2669444165.55</v>
          </cell>
          <cell r="H1348">
            <v>8378671.22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4341952.3</v>
          </cell>
          <cell r="P1348">
            <v>33716186.43</v>
          </cell>
          <cell r="Q1348">
            <v>95410419.69</v>
          </cell>
          <cell r="R1348">
            <v>23669680.13</v>
          </cell>
          <cell r="S1348">
            <v>5671527.35</v>
          </cell>
          <cell r="T1348">
            <v>2192825.14</v>
          </cell>
          <cell r="U1348">
            <v>-669370.18</v>
          </cell>
          <cell r="V1348">
            <v>0</v>
          </cell>
          <cell r="W1348">
            <v>840100</v>
          </cell>
          <cell r="X1348">
            <v>-1493931.06</v>
          </cell>
          <cell r="Y1348">
            <v>-63.95</v>
          </cell>
          <cell r="Z1348">
            <v>1941.91</v>
          </cell>
        </row>
        <row r="1348">
          <cell r="AB1348">
            <v>1208401.79</v>
          </cell>
          <cell r="AC1348">
            <v>510324.51</v>
          </cell>
          <cell r="AD1348">
            <v>2534006.24</v>
          </cell>
          <cell r="AE1348">
            <v>2804123840.19</v>
          </cell>
          <cell r="AF1348">
            <v>2832253931.45</v>
          </cell>
          <cell r="AG1348">
            <v>-23601229.2000002</v>
          </cell>
          <cell r="AH1348">
            <v>-22903151.9200002</v>
          </cell>
          <cell r="AI1348">
            <v>-25437158.1600002</v>
          </cell>
          <cell r="AJ1348">
            <v>134679674.64</v>
          </cell>
          <cell r="AK1348">
            <v>0.0480291464698201</v>
          </cell>
          <cell r="AL1348">
            <v>156440097.32</v>
          </cell>
          <cell r="AM1348">
            <v>0.00154841674171773</v>
          </cell>
          <cell r="AN1348">
            <v>0.0120237865199689</v>
          </cell>
          <cell r="AO1348">
            <v>0.0340250378112884</v>
          </cell>
          <cell r="AP1348">
            <v>0.00844102524672955</v>
          </cell>
          <cell r="AQ1348">
            <v>-21760422.6800001</v>
          </cell>
          <cell r="AR1348">
            <v>-29965956.2700001</v>
          </cell>
          <cell r="AS1348">
            <v>-146984685.0716</v>
          </cell>
          <cell r="AT1348">
            <v>-24294428.9200001</v>
          </cell>
          <cell r="AU1348">
            <v>-27431950.0300001</v>
          </cell>
          <cell r="AV1348">
            <v>-29341298.2100001</v>
          </cell>
          <cell r="AW1348">
            <v>-23601229.2000002</v>
          </cell>
          <cell r="AX1348">
            <v>3702295.32</v>
          </cell>
        </row>
        <row r="1349">
          <cell r="A1349" t="str">
            <v>002151.SZ</v>
          </cell>
          <cell r="B1349" t="str">
            <v>北斗星通</v>
          </cell>
          <cell r="C1349">
            <v>2798770417.74</v>
          </cell>
          <cell r="D1349">
            <v>0</v>
          </cell>
          <cell r="E1349">
            <v>0</v>
          </cell>
          <cell r="F1349">
            <v>0</v>
          </cell>
          <cell r="G1349">
            <v>1991497155.75</v>
          </cell>
          <cell r="H1349">
            <v>22968668.04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12297648.81</v>
          </cell>
          <cell r="P1349">
            <v>166488508.32</v>
          </cell>
          <cell r="Q1349">
            <v>340022749.99</v>
          </cell>
          <cell r="R1349">
            <v>192381173.17</v>
          </cell>
          <cell r="S1349">
            <v>16687478.85</v>
          </cell>
          <cell r="T1349">
            <v>8962168.7</v>
          </cell>
          <cell r="U1349">
            <v>9273336.63</v>
          </cell>
          <cell r="V1349">
            <v>0</v>
          </cell>
          <cell r="W1349">
            <v>0</v>
          </cell>
          <cell r="X1349">
            <v>10005122.89</v>
          </cell>
          <cell r="Y1349">
            <v>-3053911.96</v>
          </cell>
          <cell r="Z1349">
            <v>320498.63</v>
          </cell>
        </row>
        <row r="1349">
          <cell r="AB1349">
            <v>1759535.07</v>
          </cell>
          <cell r="AC1349">
            <v>1008648.38</v>
          </cell>
          <cell r="AD1349">
            <v>20536938.58</v>
          </cell>
          <cell r="AE1349">
            <v>2798770417.74</v>
          </cell>
          <cell r="AF1349">
            <v>2719374714.89</v>
          </cell>
          <cell r="AG1349">
            <v>81727159.2499999</v>
          </cell>
          <cell r="AH1349">
            <v>82478045.9399999</v>
          </cell>
          <cell r="AI1349">
            <v>61941107.3599999</v>
          </cell>
          <cell r="AJ1349">
            <v>807273261.99</v>
          </cell>
          <cell r="AK1349">
            <v>0.288438543180641</v>
          </cell>
          <cell r="AL1349">
            <v>707385281.64</v>
          </cell>
          <cell r="AM1349">
            <v>0.00439394697473268</v>
          </cell>
          <cell r="AN1349">
            <v>0.0594863041515349</v>
          </cell>
          <cell r="AO1349">
            <v>0.12149004714169</v>
          </cell>
          <cell r="AP1349">
            <v>0.0687377471015816</v>
          </cell>
          <cell r="AQ1349">
            <v>99887980.3499999</v>
          </cell>
          <cell r="AR1349">
            <v>62663562.9199999</v>
          </cell>
          <cell r="AS1349">
            <v>-286537902.4664</v>
          </cell>
          <cell r="AT1349">
            <v>79351041.7699999</v>
          </cell>
          <cell r="AU1349">
            <v>83200501.4999999</v>
          </cell>
          <cell r="AV1349">
            <v>66483801.3599999</v>
          </cell>
          <cell r="AW1349">
            <v>81727159.2499999</v>
          </cell>
          <cell r="AX1349">
            <v>-311167.930000002</v>
          </cell>
        </row>
        <row r="1350">
          <cell r="A1350" t="str">
            <v>002675.SZ</v>
          </cell>
          <cell r="B1350" t="str">
            <v>东诚药业</v>
          </cell>
          <cell r="C1350">
            <v>2795453364.12</v>
          </cell>
          <cell r="D1350">
            <v>0</v>
          </cell>
          <cell r="E1350">
            <v>0</v>
          </cell>
          <cell r="F1350">
            <v>0</v>
          </cell>
          <cell r="G1350">
            <v>1611017677.7</v>
          </cell>
          <cell r="H1350">
            <v>42442228.05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22495561.3</v>
          </cell>
          <cell r="P1350">
            <v>470730698.87</v>
          </cell>
          <cell r="Q1350">
            <v>137023812.64</v>
          </cell>
          <cell r="R1350">
            <v>91415634.25</v>
          </cell>
          <cell r="S1350">
            <v>36454457.44</v>
          </cell>
          <cell r="T1350">
            <v>-5746638.07</v>
          </cell>
          <cell r="U1350">
            <v>0</v>
          </cell>
          <cell r="V1350">
            <v>0</v>
          </cell>
          <cell r="W1350">
            <v>848027.4</v>
          </cell>
          <cell r="X1350">
            <v>3002467.16</v>
          </cell>
          <cell r="Y1350">
            <v>8147405.96</v>
          </cell>
          <cell r="Z1350">
            <v>-277390.89</v>
          </cell>
        </row>
        <row r="1350">
          <cell r="AB1350">
            <v>710975.53</v>
          </cell>
          <cell r="AC1350">
            <v>1101809.92</v>
          </cell>
          <cell r="AD1350">
            <v>74408692.8</v>
          </cell>
          <cell r="AE1350">
            <v>2795453364.12</v>
          </cell>
          <cell r="AF1350">
            <v>2369137842.2</v>
          </cell>
          <cell r="AG1350">
            <v>409989647.24</v>
          </cell>
          <cell r="AH1350">
            <v>409598812.85</v>
          </cell>
          <cell r="AI1350">
            <v>335190120.05</v>
          </cell>
          <cell r="AJ1350">
            <v>1184435686.42</v>
          </cell>
          <cell r="AK1350">
            <v>0.423700749804086</v>
          </cell>
          <cell r="AL1350">
            <v>730203947.41</v>
          </cell>
          <cell r="AM1350">
            <v>0.008047196060837</v>
          </cell>
          <cell r="AN1350">
            <v>0.168391540675258</v>
          </cell>
          <cell r="AO1350">
            <v>0.049016669138079</v>
          </cell>
          <cell r="AP1350">
            <v>0.0327015415185713</v>
          </cell>
          <cell r="AQ1350">
            <v>454231739.01</v>
          </cell>
          <cell r="AR1350">
            <v>343368588.77</v>
          </cell>
          <cell r="AS1350">
            <v>-17399071.622</v>
          </cell>
          <cell r="AT1350">
            <v>379823046.21</v>
          </cell>
          <cell r="AU1350">
            <v>417777281.57</v>
          </cell>
          <cell r="AV1350">
            <v>408900487.3</v>
          </cell>
          <cell r="AW1350">
            <v>409989647.24</v>
          </cell>
          <cell r="AX1350">
            <v>-4898610.67</v>
          </cell>
        </row>
        <row r="1351">
          <cell r="A1351" t="str">
            <v>000856.SZ</v>
          </cell>
          <cell r="B1351" t="str">
            <v>冀东装备</v>
          </cell>
          <cell r="C1351">
            <v>2795056874.27</v>
          </cell>
          <cell r="D1351">
            <v>0</v>
          </cell>
          <cell r="E1351">
            <v>0</v>
          </cell>
          <cell r="F1351">
            <v>0</v>
          </cell>
          <cell r="G1351">
            <v>2632792802.69</v>
          </cell>
          <cell r="H1351">
            <v>13525774.13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10385149.17</v>
          </cell>
          <cell r="P1351">
            <v>23446563.01</v>
          </cell>
          <cell r="Q1351">
            <v>60489835.9</v>
          </cell>
          <cell r="R1351">
            <v>22444994.63</v>
          </cell>
          <cell r="S1351">
            <v>10636427.7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4179126.14</v>
          </cell>
          <cell r="Y1351">
            <v>10191770.32</v>
          </cell>
          <cell r="Z1351">
            <v>0</v>
          </cell>
        </row>
        <row r="1351">
          <cell r="AB1351">
            <v>14017150.99</v>
          </cell>
          <cell r="AC1351">
            <v>1179334.59</v>
          </cell>
          <cell r="AD1351">
            <v>15164538.36</v>
          </cell>
          <cell r="AE1351">
            <v>2795056874.27</v>
          </cell>
          <cell r="AF1351">
            <v>2760195773.1</v>
          </cell>
          <cell r="AG1351">
            <v>20490204.7099996</v>
          </cell>
          <cell r="AH1351">
            <v>33328021.1099996</v>
          </cell>
          <cell r="AI1351">
            <v>18163482.7499996</v>
          </cell>
          <cell r="AJ1351">
            <v>162264071.58</v>
          </cell>
          <cell r="AK1351">
            <v>0.0580539426849335</v>
          </cell>
          <cell r="AL1351">
            <v>114120496.63</v>
          </cell>
          <cell r="AM1351">
            <v>0.00371554127059126</v>
          </cell>
          <cell r="AN1351">
            <v>0.00838858172291169</v>
          </cell>
          <cell r="AO1351">
            <v>0.0216417191567161</v>
          </cell>
          <cell r="AP1351">
            <v>0.00803024612365431</v>
          </cell>
          <cell r="AQ1351">
            <v>48143574.9499999</v>
          </cell>
          <cell r="AR1351">
            <v>22342608.8899999</v>
          </cell>
          <cell r="AS1351">
            <v>-8004047.6860001</v>
          </cell>
          <cell r="AT1351">
            <v>32979036.5899999</v>
          </cell>
          <cell r="AU1351">
            <v>37507147.2499999</v>
          </cell>
          <cell r="AV1351">
            <v>17600858.2799999</v>
          </cell>
          <cell r="AW1351">
            <v>20490204.7099996</v>
          </cell>
          <cell r="AX1351">
            <v>0</v>
          </cell>
        </row>
        <row r="1352">
          <cell r="A1352" t="str">
            <v>600817.SH</v>
          </cell>
          <cell r="B1352" t="str">
            <v>宇通重工</v>
          </cell>
          <cell r="C1352">
            <v>2781537256.53</v>
          </cell>
          <cell r="D1352">
            <v>0</v>
          </cell>
          <cell r="E1352">
            <v>0</v>
          </cell>
          <cell r="F1352">
            <v>0</v>
          </cell>
          <cell r="G1352">
            <v>2005982675.42</v>
          </cell>
          <cell r="H1352">
            <v>2956389.65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23717104.22</v>
          </cell>
          <cell r="P1352">
            <v>252081378.82</v>
          </cell>
          <cell r="Q1352">
            <v>101380502.4</v>
          </cell>
          <cell r="R1352">
            <v>127581766.82</v>
          </cell>
          <cell r="S1352">
            <v>-26127735.3</v>
          </cell>
          <cell r="T1352">
            <v>13023558.37</v>
          </cell>
          <cell r="U1352">
            <v>0</v>
          </cell>
          <cell r="V1352">
            <v>0</v>
          </cell>
          <cell r="W1352">
            <v>0</v>
          </cell>
          <cell r="X1352">
            <v>8753854.94</v>
          </cell>
          <cell r="Y1352">
            <v>1901810.74</v>
          </cell>
          <cell r="Z1352">
            <v>1148722.76</v>
          </cell>
        </row>
        <row r="1352">
          <cell r="AB1352">
            <v>5588877.39</v>
          </cell>
          <cell r="AC1352">
            <v>2017359.12</v>
          </cell>
          <cell r="AD1352">
            <v>61265880.1</v>
          </cell>
          <cell r="AE1352">
            <v>2781537256.53</v>
          </cell>
          <cell r="AF1352">
            <v>2484615692.38</v>
          </cell>
          <cell r="AG1352">
            <v>300438179.6</v>
          </cell>
          <cell r="AH1352">
            <v>304009697.87</v>
          </cell>
          <cell r="AI1352">
            <v>242743817.77</v>
          </cell>
          <cell r="AJ1352">
            <v>775554581.11</v>
          </cell>
          <cell r="AK1352">
            <v>0.278822287671787</v>
          </cell>
          <cell r="AL1352">
            <v>503091044.73</v>
          </cell>
          <cell r="AM1352">
            <v>0.00852661748977879</v>
          </cell>
          <cell r="AN1352">
            <v>0.0906266411597429</v>
          </cell>
          <cell r="AO1352">
            <v>0.0364476521614071</v>
          </cell>
          <cell r="AP1352">
            <v>0.0458673586055647</v>
          </cell>
          <cell r="AQ1352">
            <v>272463536.38</v>
          </cell>
          <cell r="AR1352">
            <v>237325391.58</v>
          </cell>
          <cell r="AS1352">
            <v>66996383.8128</v>
          </cell>
          <cell r="AT1352">
            <v>211197656.28</v>
          </cell>
          <cell r="AU1352">
            <v>298591271.68</v>
          </cell>
          <cell r="AV1352">
            <v>258330496.28</v>
          </cell>
          <cell r="AW1352">
            <v>300438179.6</v>
          </cell>
          <cell r="AX1352">
            <v>13023558.37</v>
          </cell>
        </row>
        <row r="1353">
          <cell r="A1353" t="str">
            <v>603707.SH</v>
          </cell>
          <cell r="B1353" t="str">
            <v>健友股份</v>
          </cell>
          <cell r="C1353">
            <v>2780097098.91</v>
          </cell>
          <cell r="D1353">
            <v>0</v>
          </cell>
          <cell r="E1353">
            <v>0</v>
          </cell>
          <cell r="F1353">
            <v>0</v>
          </cell>
          <cell r="G1353">
            <v>1195161025.17</v>
          </cell>
          <cell r="H1353">
            <v>34279890.81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6949683.21</v>
          </cell>
          <cell r="P1353">
            <v>368795758.02</v>
          </cell>
          <cell r="Q1353">
            <v>70563278.03</v>
          </cell>
          <cell r="R1353">
            <v>153264424.78</v>
          </cell>
          <cell r="S1353">
            <v>4132723.23</v>
          </cell>
          <cell r="T1353">
            <v>13999306.87</v>
          </cell>
          <cell r="U1353">
            <v>3226134.5</v>
          </cell>
          <cell r="V1353">
            <v>0</v>
          </cell>
          <cell r="W1353">
            <v>3321500.55</v>
          </cell>
          <cell r="X1353">
            <v>27843190.83</v>
          </cell>
          <cell r="Y1353">
            <v>6436699.98</v>
          </cell>
          <cell r="Z1353">
            <v>-60809.76</v>
          </cell>
        </row>
        <row r="1353">
          <cell r="AB1353">
            <v>11072370.51</v>
          </cell>
          <cell r="AC1353">
            <v>7580.93</v>
          </cell>
          <cell r="AD1353">
            <v>130013862.93</v>
          </cell>
          <cell r="AE1353">
            <v>2780097098.91</v>
          </cell>
          <cell r="AF1353">
            <v>1798866892.44</v>
          </cell>
          <cell r="AG1353">
            <v>964210313.32</v>
          </cell>
          <cell r="AH1353">
            <v>975275102.9</v>
          </cell>
          <cell r="AI1353">
            <v>845261239.97</v>
          </cell>
          <cell r="AJ1353">
            <v>1584936073.74</v>
          </cell>
          <cell r="AK1353">
            <v>0.570100977538306</v>
          </cell>
          <cell r="AL1353">
            <v>594945054.44</v>
          </cell>
          <cell r="AM1353">
            <v>0.00249979873462865</v>
          </cell>
          <cell r="AN1353">
            <v>0.132655711257206</v>
          </cell>
          <cell r="AO1353">
            <v>0.0253815875919103</v>
          </cell>
          <cell r="AP1353">
            <v>0.0551291625174138</v>
          </cell>
          <cell r="AQ1353">
            <v>989991019.3</v>
          </cell>
          <cell r="AR1353">
            <v>855844433.14</v>
          </cell>
          <cell r="AS1353">
            <v>500003985.1096</v>
          </cell>
          <cell r="AT1353">
            <v>859977156.37</v>
          </cell>
          <cell r="AU1353">
            <v>985858296.07</v>
          </cell>
          <cell r="AV1353">
            <v>916742338.32</v>
          </cell>
          <cell r="AW1353">
            <v>964210313.32</v>
          </cell>
          <cell r="AX1353">
            <v>14094672.92</v>
          </cell>
        </row>
        <row r="1354">
          <cell r="A1354" t="str">
            <v>000838.SZ</v>
          </cell>
          <cell r="B1354" t="str">
            <v>财信发展</v>
          </cell>
          <cell r="C1354">
            <v>2778430926.25</v>
          </cell>
          <cell r="D1354">
            <v>0</v>
          </cell>
          <cell r="E1354">
            <v>0</v>
          </cell>
          <cell r="F1354">
            <v>0</v>
          </cell>
          <cell r="G1354">
            <v>2416849443.54</v>
          </cell>
          <cell r="H1354">
            <v>41420451.65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8729955.99</v>
          </cell>
          <cell r="P1354">
            <v>141184950.23</v>
          </cell>
          <cell r="Q1354">
            <v>108819920.72</v>
          </cell>
          <cell r="R1354">
            <v>211307.78</v>
          </cell>
          <cell r="S1354">
            <v>35607873.42</v>
          </cell>
          <cell r="T1354">
            <v>-2559086.85</v>
          </cell>
          <cell r="U1354">
            <v>-5488684.15</v>
          </cell>
          <cell r="V1354">
            <v>0</v>
          </cell>
          <cell r="W1354">
            <v>0</v>
          </cell>
          <cell r="X1354">
            <v>-1043397.85</v>
          </cell>
          <cell r="Y1354">
            <v>0</v>
          </cell>
          <cell r="Z1354">
            <v>-65614.04</v>
          </cell>
        </row>
        <row r="1354">
          <cell r="AB1354">
            <v>3413191.56</v>
          </cell>
          <cell r="AC1354">
            <v>7275939.85</v>
          </cell>
          <cell r="AD1354">
            <v>27281512.5</v>
          </cell>
          <cell r="AE1354">
            <v>2778430926.25</v>
          </cell>
          <cell r="AF1354">
            <v>2711403451.68</v>
          </cell>
          <cell r="AG1354">
            <v>65446171.5300002</v>
          </cell>
          <cell r="AH1354">
            <v>61583423.2400002</v>
          </cell>
          <cell r="AI1354">
            <v>34301910.7400002</v>
          </cell>
          <cell r="AJ1354">
            <v>361581482.71</v>
          </cell>
          <cell r="AK1354">
            <v>0.130138733806142</v>
          </cell>
          <cell r="AL1354">
            <v>262808883.01</v>
          </cell>
          <cell r="AM1354">
            <v>0.00314204535643528</v>
          </cell>
          <cell r="AN1354">
            <v>0.0508146338626294</v>
          </cell>
          <cell r="AO1354">
            <v>0.039165962231378</v>
          </cell>
          <cell r="AP1354">
            <v>7.60529182149575e-5</v>
          </cell>
          <cell r="AQ1354">
            <v>98772599.7</v>
          </cell>
          <cell r="AR1354">
            <v>35883213.78</v>
          </cell>
          <cell r="AS1354">
            <v>-117006131.5896</v>
          </cell>
          <cell r="AT1354">
            <v>71491087.2</v>
          </cell>
          <cell r="AU1354">
            <v>63164726.28</v>
          </cell>
          <cell r="AV1354">
            <v>62192680.15</v>
          </cell>
          <cell r="AW1354">
            <v>65446171.5300002</v>
          </cell>
          <cell r="AX1354">
            <v>2929597.3</v>
          </cell>
        </row>
        <row r="1355">
          <cell r="A1355" t="str">
            <v>000863.SZ</v>
          </cell>
          <cell r="B1355" t="str">
            <v>三湘印象</v>
          </cell>
          <cell r="C1355">
            <v>2777144758.36</v>
          </cell>
          <cell r="D1355">
            <v>0</v>
          </cell>
          <cell r="E1355">
            <v>0</v>
          </cell>
          <cell r="F1355">
            <v>0</v>
          </cell>
          <cell r="G1355">
            <v>2288998545.38</v>
          </cell>
          <cell r="H1355">
            <v>52854023.51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21144621.05</v>
          </cell>
          <cell r="P1355">
            <v>59249061.64</v>
          </cell>
          <cell r="Q1355">
            <v>163386491.68</v>
          </cell>
          <cell r="R1355">
            <v>0</v>
          </cell>
          <cell r="S1355">
            <v>60576918.93</v>
          </cell>
          <cell r="T1355">
            <v>174622540.62</v>
          </cell>
          <cell r="U1355">
            <v>1612714.35</v>
          </cell>
          <cell r="V1355">
            <v>0</v>
          </cell>
          <cell r="W1355">
            <v>-3823699.2</v>
          </cell>
          <cell r="X1355">
            <v>-7528645.58</v>
          </cell>
          <cell r="Y1355">
            <v>317816.16</v>
          </cell>
          <cell r="Z1355">
            <v>3694930.14</v>
          </cell>
        </row>
        <row r="1355">
          <cell r="AB1355">
            <v>5522823.36</v>
          </cell>
          <cell r="AC1355">
            <v>1193441.31</v>
          </cell>
          <cell r="AD1355">
            <v>125451295.99</v>
          </cell>
          <cell r="AE1355">
            <v>2777144758.36</v>
          </cell>
          <cell r="AF1355">
            <v>2593355638.68</v>
          </cell>
          <cell r="AG1355">
            <v>365493720.66</v>
          </cell>
          <cell r="AH1355">
            <v>369823102.71</v>
          </cell>
          <cell r="AI1355">
            <v>244371806.72</v>
          </cell>
          <cell r="AJ1355">
            <v>488146212.98</v>
          </cell>
          <cell r="AK1355">
            <v>0.175772692982798</v>
          </cell>
          <cell r="AL1355">
            <v>239768608.48</v>
          </cell>
          <cell r="AM1355">
            <v>0.00761379866366297</v>
          </cell>
          <cell r="AN1355">
            <v>0.0213345240508776</v>
          </cell>
          <cell r="AO1355">
            <v>0.0588325441762299</v>
          </cell>
          <cell r="AP1355">
            <v>0</v>
          </cell>
          <cell r="AQ1355">
            <v>248377604.5</v>
          </cell>
          <cell r="AR1355">
            <v>62349389.58</v>
          </cell>
          <cell r="AS1355">
            <v>-318903792.6952</v>
          </cell>
          <cell r="AT1355">
            <v>122926308.51</v>
          </cell>
          <cell r="AU1355">
            <v>187800685.57</v>
          </cell>
          <cell r="AV1355">
            <v>202417774.66</v>
          </cell>
          <cell r="AW1355">
            <v>365493720.66</v>
          </cell>
          <cell r="AX1355">
            <v>169186127.07</v>
          </cell>
        </row>
        <row r="1356">
          <cell r="A1356" t="str">
            <v>002453.SZ</v>
          </cell>
          <cell r="B1356" t="str">
            <v>华软科技</v>
          </cell>
          <cell r="C1356">
            <v>2775895962.34</v>
          </cell>
          <cell r="D1356">
            <v>0</v>
          </cell>
          <cell r="E1356">
            <v>0</v>
          </cell>
          <cell r="F1356">
            <v>0</v>
          </cell>
          <cell r="G1356">
            <v>2542907635.22</v>
          </cell>
          <cell r="H1356">
            <v>27566612.03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7875186.08</v>
          </cell>
          <cell r="P1356">
            <v>31593481.22</v>
          </cell>
          <cell r="Q1356">
            <v>109973601.21</v>
          </cell>
          <cell r="R1356">
            <v>12413656.04</v>
          </cell>
          <cell r="S1356">
            <v>28692396.05</v>
          </cell>
          <cell r="T1356">
            <v>407662.57</v>
          </cell>
          <cell r="U1356">
            <v>0</v>
          </cell>
          <cell r="V1356">
            <v>0</v>
          </cell>
          <cell r="W1356">
            <v>764571.97</v>
          </cell>
          <cell r="X1356">
            <v>-6874253.7</v>
          </cell>
          <cell r="Y1356">
            <v>-4035925.83</v>
          </cell>
          <cell r="Z1356">
            <v>-187960.36</v>
          </cell>
        </row>
        <row r="1356">
          <cell r="AB1356">
            <v>27526167.46</v>
          </cell>
          <cell r="AC1356">
            <v>747531.76</v>
          </cell>
          <cell r="AD1356">
            <v>10805072.48</v>
          </cell>
          <cell r="AE1356">
            <v>2775895962.34</v>
          </cell>
          <cell r="AF1356">
            <v>2733455955.82</v>
          </cell>
          <cell r="AG1356">
            <v>54334460.2300005</v>
          </cell>
          <cell r="AH1356">
            <v>81113095.9300005</v>
          </cell>
          <cell r="AI1356">
            <v>70308023.4500005</v>
          </cell>
          <cell r="AJ1356">
            <v>232988327.12</v>
          </cell>
          <cell r="AK1356">
            <v>0.0839326582411244</v>
          </cell>
          <cell r="AL1356">
            <v>131041363.02</v>
          </cell>
          <cell r="AM1356">
            <v>0.00283698891703472</v>
          </cell>
          <cell r="AN1356">
            <v>0.0113813635844506</v>
          </cell>
          <cell r="AO1356">
            <v>0.039617335340369</v>
          </cell>
          <cell r="AP1356">
            <v>0.00447194570993059</v>
          </cell>
          <cell r="AQ1356">
            <v>101946964.1</v>
          </cell>
          <cell r="AR1356">
            <v>62449495.5700004</v>
          </cell>
          <cell r="AS1356">
            <v>-120529569.3004</v>
          </cell>
          <cell r="AT1356">
            <v>91141891.6200004</v>
          </cell>
          <cell r="AU1356">
            <v>73254568.0500004</v>
          </cell>
          <cell r="AV1356">
            <v>54288009.7100004</v>
          </cell>
          <cell r="AW1356">
            <v>54334460.2300005</v>
          </cell>
          <cell r="AX1356">
            <v>1172234.54</v>
          </cell>
        </row>
        <row r="1357">
          <cell r="A1357" t="str">
            <v>002127.SZ</v>
          </cell>
          <cell r="B1357" t="str">
            <v>南极电商</v>
          </cell>
          <cell r="C1357">
            <v>2774547669.97</v>
          </cell>
          <cell r="D1357">
            <v>0</v>
          </cell>
          <cell r="E1357">
            <v>0</v>
          </cell>
          <cell r="F1357">
            <v>0</v>
          </cell>
          <cell r="G1357">
            <v>2167646527.52</v>
          </cell>
          <cell r="H1357">
            <v>3728144.81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3416280.67</v>
          </cell>
          <cell r="P1357">
            <v>80677594.82</v>
          </cell>
          <cell r="Q1357">
            <v>91866351.38</v>
          </cell>
          <cell r="R1357">
            <v>29842360.99</v>
          </cell>
          <cell r="S1357">
            <v>-44614708.45</v>
          </cell>
          <cell r="T1357">
            <v>5654664.88</v>
          </cell>
          <cell r="U1357">
            <v>-815419.39</v>
          </cell>
          <cell r="V1357">
            <v>0</v>
          </cell>
          <cell r="W1357">
            <v>0</v>
          </cell>
          <cell r="X1357">
            <v>38755846.16</v>
          </cell>
          <cell r="Y1357">
            <v>0</v>
          </cell>
          <cell r="Z1357">
            <v>-3935.25</v>
          </cell>
        </row>
        <row r="1357">
          <cell r="AB1357">
            <v>27049241.46</v>
          </cell>
          <cell r="AC1357">
            <v>20253597.03</v>
          </cell>
          <cell r="AD1357">
            <v>27944687.48</v>
          </cell>
          <cell r="AE1357">
            <v>2774547669.97</v>
          </cell>
          <cell r="AF1357">
            <v>2328834406.93</v>
          </cell>
          <cell r="AG1357">
            <v>412608146.51</v>
          </cell>
          <cell r="AH1357">
            <v>419403790.94</v>
          </cell>
          <cell r="AI1357">
            <v>391459103.46</v>
          </cell>
          <cell r="AJ1357">
            <v>606901142.45</v>
          </cell>
          <cell r="AK1357">
            <v>0.218738769212267</v>
          </cell>
          <cell r="AL1357">
            <v>199006943.43</v>
          </cell>
          <cell r="AM1357">
            <v>0.00123129283629751</v>
          </cell>
          <cell r="AN1357">
            <v>0.0290777468677885</v>
          </cell>
          <cell r="AO1357">
            <v>0.0331103885416369</v>
          </cell>
          <cell r="AP1357">
            <v>0.0107557571682748</v>
          </cell>
          <cell r="AQ1357">
            <v>407894199.02</v>
          </cell>
          <cell r="AR1357">
            <v>424564219.99</v>
          </cell>
          <cell r="AS1357">
            <v>41286246.9356</v>
          </cell>
          <cell r="AT1357">
            <v>379949511.54</v>
          </cell>
          <cell r="AU1357">
            <v>452508907.47</v>
          </cell>
          <cell r="AV1357">
            <v>358610628.37</v>
          </cell>
          <cell r="AW1357">
            <v>412608146.51</v>
          </cell>
          <cell r="AX1357">
            <v>6470084.27</v>
          </cell>
        </row>
        <row r="1358">
          <cell r="A1358" t="str">
            <v>600559.SH</v>
          </cell>
          <cell r="B1358" t="str">
            <v>老白干酒</v>
          </cell>
          <cell r="C1358">
            <v>2769145268.52</v>
          </cell>
          <cell r="D1358">
            <v>0</v>
          </cell>
          <cell r="E1358">
            <v>0</v>
          </cell>
          <cell r="F1358">
            <v>0</v>
          </cell>
          <cell r="G1358">
            <v>892363252.41</v>
          </cell>
          <cell r="H1358">
            <v>7797011.19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426158566.47</v>
          </cell>
          <cell r="P1358">
            <v>893645294.55</v>
          </cell>
          <cell r="Q1358">
            <v>247369622.28</v>
          </cell>
          <cell r="R1358">
            <v>14165094.46</v>
          </cell>
          <cell r="S1358">
            <v>4461716.73</v>
          </cell>
          <cell r="T1358">
            <v>14551130.06</v>
          </cell>
          <cell r="U1358">
            <v>6936425.71</v>
          </cell>
          <cell r="V1358">
            <v>0</v>
          </cell>
          <cell r="W1358">
            <v>0</v>
          </cell>
          <cell r="X1358">
            <v>1208824.39</v>
          </cell>
          <cell r="Y1358">
            <v>1882372.71</v>
          </cell>
          <cell r="Z1358">
            <v>43487.46</v>
          </cell>
        </row>
        <row r="1358">
          <cell r="AB1358">
            <v>7180020.25</v>
          </cell>
          <cell r="AC1358">
            <v>4525640.24</v>
          </cell>
          <cell r="AD1358">
            <v>80573843.41</v>
          </cell>
          <cell r="AE1358">
            <v>2769145268.52</v>
          </cell>
          <cell r="AF1358">
            <v>2478163546.9</v>
          </cell>
          <cell r="AG1358">
            <v>302485142.039999</v>
          </cell>
          <cell r="AH1358">
            <v>305139522.049999</v>
          </cell>
          <cell r="AI1358">
            <v>224565678.639999</v>
          </cell>
          <cell r="AJ1358">
            <v>1876782016.11</v>
          </cell>
          <cell r="AK1358">
            <v>0.677747764787026</v>
          </cell>
          <cell r="AL1358">
            <v>1580566570.46</v>
          </cell>
          <cell r="AM1358">
            <v>0.153895345005777</v>
          </cell>
          <cell r="AN1358">
            <v>0.32271520916908</v>
          </cell>
          <cell r="AO1358">
            <v>0.0893306772642554</v>
          </cell>
          <cell r="AP1358">
            <v>0.00511533093660005</v>
          </cell>
          <cell r="AQ1358">
            <v>296215445.65</v>
          </cell>
          <cell r="AR1358">
            <v>211179885.51</v>
          </cell>
          <cell r="AS1358">
            <v>-75088133.282</v>
          </cell>
          <cell r="AT1358">
            <v>215641602.24</v>
          </cell>
          <cell r="AU1358">
            <v>291753728.92</v>
          </cell>
          <cell r="AV1358">
            <v>284598717.52</v>
          </cell>
          <cell r="AW1358">
            <v>302485142.039999</v>
          </cell>
          <cell r="AX1358">
            <v>7614704.35</v>
          </cell>
        </row>
        <row r="1359">
          <cell r="A1359" t="str">
            <v>002420.SZ</v>
          </cell>
          <cell r="B1359" t="str">
            <v>毅昌科技</v>
          </cell>
          <cell r="C1359">
            <v>2764849935.25</v>
          </cell>
          <cell r="D1359">
            <v>0</v>
          </cell>
          <cell r="E1359">
            <v>0</v>
          </cell>
          <cell r="F1359">
            <v>0</v>
          </cell>
          <cell r="G1359">
            <v>2468549018.08</v>
          </cell>
          <cell r="H1359">
            <v>12397291.88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15413922.85</v>
          </cell>
          <cell r="P1359">
            <v>34475766.9</v>
          </cell>
          <cell r="Q1359">
            <v>92043190.07</v>
          </cell>
          <cell r="R1359">
            <v>88801283.56</v>
          </cell>
          <cell r="S1359">
            <v>16517909.58</v>
          </cell>
          <cell r="T1359">
            <v>-1281640.15</v>
          </cell>
          <cell r="U1359">
            <v>-2650437.38</v>
          </cell>
          <cell r="V1359">
            <v>0</v>
          </cell>
          <cell r="W1359">
            <v>0</v>
          </cell>
          <cell r="X1359">
            <v>-4898537.08</v>
          </cell>
          <cell r="Y1359">
            <v>5230786.21</v>
          </cell>
          <cell r="Z1359">
            <v>1365026.54</v>
          </cell>
        </row>
        <row r="1359">
          <cell r="AB1359">
            <v>3881662.53</v>
          </cell>
          <cell r="AC1359">
            <v>594317.39</v>
          </cell>
          <cell r="AD1359">
            <v>3257222.5</v>
          </cell>
          <cell r="AE1359">
            <v>2764849935.25</v>
          </cell>
          <cell r="AF1359">
            <v>2715801091.04</v>
          </cell>
          <cell r="AG1359">
            <v>48799981.47</v>
          </cell>
          <cell r="AH1359">
            <v>52087326.61</v>
          </cell>
          <cell r="AI1359">
            <v>48830104.11</v>
          </cell>
          <cell r="AJ1359">
            <v>296300917.17</v>
          </cell>
          <cell r="AK1359">
            <v>0.107167088308251</v>
          </cell>
          <cell r="AL1359">
            <v>232677604.45</v>
          </cell>
          <cell r="AM1359">
            <v>0.00557495821146845</v>
          </cell>
          <cell r="AN1359">
            <v>0.0124693085365889</v>
          </cell>
          <cell r="AO1359">
            <v>0.0332904831095932</v>
          </cell>
          <cell r="AP1359">
            <v>0.0321179397217341</v>
          </cell>
          <cell r="AQ1359">
            <v>63623312.7200001</v>
          </cell>
          <cell r="AR1359">
            <v>43848180.6400001</v>
          </cell>
          <cell r="AS1359">
            <v>-6449709.1615999</v>
          </cell>
          <cell r="AT1359">
            <v>60366090.2200001</v>
          </cell>
          <cell r="AU1359">
            <v>47105403.1400001</v>
          </cell>
          <cell r="AV1359">
            <v>54202239.32</v>
          </cell>
          <cell r="AW1359">
            <v>48799981.47</v>
          </cell>
          <cell r="AX1359">
            <v>1368797.23</v>
          </cell>
        </row>
        <row r="1360">
          <cell r="A1360" t="str">
            <v>601778.SH</v>
          </cell>
          <cell r="B1360" t="str">
            <v>晶科科技</v>
          </cell>
          <cell r="C1360">
            <v>2763945449.53</v>
          </cell>
          <cell r="D1360">
            <v>0</v>
          </cell>
          <cell r="E1360">
            <v>0</v>
          </cell>
          <cell r="F1360">
            <v>0</v>
          </cell>
          <cell r="G1360">
            <v>1572332282.69</v>
          </cell>
          <cell r="H1360">
            <v>623373455.46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29998177.41</v>
          </cell>
          <cell r="P1360">
            <v>45356655.05</v>
          </cell>
          <cell r="Q1360">
            <v>272805117.84</v>
          </cell>
          <cell r="R1360">
            <v>3898318.36</v>
          </cell>
          <cell r="S1360">
            <v>675207104.53</v>
          </cell>
          <cell r="T1360">
            <v>205684753.84</v>
          </cell>
          <cell r="U1360">
            <v>69516855.5</v>
          </cell>
          <cell r="V1360">
            <v>0</v>
          </cell>
          <cell r="W1360">
            <v>0</v>
          </cell>
          <cell r="X1360">
            <v>7968641.44</v>
          </cell>
          <cell r="Y1360">
            <v>40448825.7</v>
          </cell>
          <cell r="Z1360">
            <v>598055.83</v>
          </cell>
        </row>
        <row r="1360">
          <cell r="AB1360">
            <v>16640742.7</v>
          </cell>
          <cell r="AC1360">
            <v>53835990.57</v>
          </cell>
          <cell r="AD1360">
            <v>73088666.85</v>
          </cell>
          <cell r="AE1360">
            <v>2763945449.53</v>
          </cell>
          <cell r="AF1360">
            <v>2599597655.88</v>
          </cell>
          <cell r="AG1360">
            <v>322213136.18</v>
          </cell>
          <cell r="AH1360">
            <v>285017888.31</v>
          </cell>
          <cell r="AI1360">
            <v>211929221.46</v>
          </cell>
          <cell r="AJ1360">
            <v>1191613166.84</v>
          </cell>
          <cell r="AK1360">
            <v>0.431127599512729</v>
          </cell>
          <cell r="AL1360">
            <v>429702342.23</v>
          </cell>
          <cell r="AM1360">
            <v>0.010853389821822</v>
          </cell>
          <cell r="AN1360">
            <v>0.0164101122392675</v>
          </cell>
          <cell r="AO1360">
            <v>0.0987013393793244</v>
          </cell>
          <cell r="AP1360">
            <v>0.00141041798081178</v>
          </cell>
          <cell r="AQ1360">
            <v>761910824.61</v>
          </cell>
          <cell r="AR1360">
            <v>13615053.2300002</v>
          </cell>
          <cell r="AS1360">
            <v>-934847131.1628</v>
          </cell>
          <cell r="AT1360">
            <v>688822157.76</v>
          </cell>
          <cell r="AU1360">
            <v>86703720.0800002</v>
          </cell>
          <cell r="AV1360">
            <v>168362031.41</v>
          </cell>
          <cell r="AW1360">
            <v>322213136.18</v>
          </cell>
          <cell r="AX1360">
            <v>136167898.34</v>
          </cell>
        </row>
        <row r="1361">
          <cell r="A1361" t="str">
            <v>603680.SH</v>
          </cell>
          <cell r="B1361" t="str">
            <v>今创集团</v>
          </cell>
          <cell r="C1361">
            <v>2760610205.38</v>
          </cell>
          <cell r="D1361">
            <v>0</v>
          </cell>
          <cell r="E1361">
            <v>0</v>
          </cell>
          <cell r="F1361">
            <v>0</v>
          </cell>
          <cell r="G1361">
            <v>1889903097.7</v>
          </cell>
          <cell r="H1361">
            <v>45662483.28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29168310.7</v>
          </cell>
          <cell r="P1361">
            <v>229156712.86</v>
          </cell>
          <cell r="Q1361">
            <v>216312884.36</v>
          </cell>
          <cell r="R1361">
            <v>135554640.06</v>
          </cell>
          <cell r="S1361">
            <v>50070666.39</v>
          </cell>
          <cell r="T1361">
            <v>64376611.06</v>
          </cell>
          <cell r="U1361">
            <v>22440596.97</v>
          </cell>
          <cell r="V1361">
            <v>0</v>
          </cell>
          <cell r="W1361">
            <v>-5002035.29</v>
          </cell>
          <cell r="X1361">
            <v>37328162.32</v>
          </cell>
          <cell r="Y1361">
            <v>6118138.45</v>
          </cell>
          <cell r="Z1361">
            <v>-261556.75</v>
          </cell>
        </row>
        <row r="1361">
          <cell r="AB1361">
            <v>1298643.71</v>
          </cell>
          <cell r="AC1361">
            <v>782057.16</v>
          </cell>
          <cell r="AD1361">
            <v>14605683.88</v>
          </cell>
          <cell r="AE1361">
            <v>2760610205.38</v>
          </cell>
          <cell r="AF1361">
            <v>2550166312.07</v>
          </cell>
          <cell r="AG1361">
            <v>226110611.56</v>
          </cell>
          <cell r="AH1361">
            <v>226627198.11</v>
          </cell>
          <cell r="AI1361">
            <v>212021514.23</v>
          </cell>
          <cell r="AJ1361">
            <v>870707107.68</v>
          </cell>
          <cell r="AK1361">
            <v>0.315403857445404</v>
          </cell>
          <cell r="AL1361">
            <v>615794099.88</v>
          </cell>
          <cell r="AM1361">
            <v>0.0105658925128783</v>
          </cell>
          <cell r="AN1361">
            <v>0.0830094420477796</v>
          </cell>
          <cell r="AO1361">
            <v>0.0783569096203585</v>
          </cell>
          <cell r="AP1361">
            <v>0.0491031438613916</v>
          </cell>
          <cell r="AQ1361">
            <v>254913007.8</v>
          </cell>
          <cell r="AR1361">
            <v>190236657.53</v>
          </cell>
          <cell r="AS1361">
            <v>-183819954.318</v>
          </cell>
          <cell r="AT1361">
            <v>240307323.92</v>
          </cell>
          <cell r="AU1361">
            <v>204842341.41</v>
          </cell>
          <cell r="AV1361">
            <v>171144218.9</v>
          </cell>
          <cell r="AW1361">
            <v>226110611.56</v>
          </cell>
          <cell r="AX1361">
            <v>36933978.8</v>
          </cell>
        </row>
        <row r="1362">
          <cell r="A1362" t="str">
            <v>002330.SZ</v>
          </cell>
          <cell r="B1362" t="str">
            <v>得利斯</v>
          </cell>
          <cell r="C1362">
            <v>2760606295.22</v>
          </cell>
          <cell r="D1362">
            <v>0</v>
          </cell>
          <cell r="E1362">
            <v>0</v>
          </cell>
          <cell r="F1362">
            <v>0</v>
          </cell>
          <cell r="G1362">
            <v>2553772807.63</v>
          </cell>
          <cell r="H1362">
            <v>15273545.92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7361057.85</v>
          </cell>
          <cell r="P1362">
            <v>67212645.14</v>
          </cell>
          <cell r="Q1362">
            <v>47896357.98</v>
          </cell>
          <cell r="R1362">
            <v>14476300.51</v>
          </cell>
          <cell r="S1362">
            <v>11481515.18</v>
          </cell>
          <cell r="T1362">
            <v>-247151.96</v>
          </cell>
          <cell r="U1362">
            <v>-764658.14</v>
          </cell>
          <cell r="V1362">
            <v>0</v>
          </cell>
          <cell r="W1362">
            <v>5663.01</v>
          </cell>
          <cell r="X1362">
            <v>-497534.85</v>
          </cell>
          <cell r="Y1362">
            <v>8975886.45</v>
          </cell>
          <cell r="Z1362">
            <v>222919.48</v>
          </cell>
        </row>
        <row r="1362">
          <cell r="AB1362">
            <v>538615.93</v>
          </cell>
          <cell r="AC1362">
            <v>1158141.74</v>
          </cell>
          <cell r="AD1362">
            <v>7239177.15</v>
          </cell>
          <cell r="AE1362">
            <v>2760606295.22</v>
          </cell>
          <cell r="AF1362">
            <v>2702200684.29</v>
          </cell>
          <cell r="AG1362">
            <v>49908689.8599998</v>
          </cell>
          <cell r="AH1362">
            <v>49289164.0499998</v>
          </cell>
          <cell r="AI1362">
            <v>42049986.8999998</v>
          </cell>
          <cell r="AJ1362">
            <v>206833487.59</v>
          </cell>
          <cell r="AK1362">
            <v>0.0749232108715149</v>
          </cell>
          <cell r="AL1362">
            <v>146541773.74</v>
          </cell>
          <cell r="AM1362">
            <v>0.00266646419764589</v>
          </cell>
          <cell r="AN1362">
            <v>0.0243470592878017</v>
          </cell>
          <cell r="AO1362">
            <v>0.0173499415917919</v>
          </cell>
          <cell r="AP1362">
            <v>0.00524388448112495</v>
          </cell>
          <cell r="AQ1362">
            <v>60291713.8499997</v>
          </cell>
          <cell r="AR1362">
            <v>41571021.5199997</v>
          </cell>
          <cell r="AS1362">
            <v>-70345274.7696003</v>
          </cell>
          <cell r="AT1362">
            <v>53052536.6999997</v>
          </cell>
          <cell r="AU1362">
            <v>48810198.6699997</v>
          </cell>
          <cell r="AV1362">
            <v>46358148.0699997</v>
          </cell>
          <cell r="AW1362">
            <v>49908689.8599998</v>
          </cell>
          <cell r="AX1362">
            <v>523169.19</v>
          </cell>
        </row>
        <row r="1363">
          <cell r="A1363" t="str">
            <v>603367.SH</v>
          </cell>
          <cell r="B1363" t="str">
            <v>辰欣药业</v>
          </cell>
          <cell r="C1363">
            <v>2757165803.14</v>
          </cell>
          <cell r="D1363">
            <v>0</v>
          </cell>
          <cell r="E1363">
            <v>0</v>
          </cell>
          <cell r="F1363">
            <v>0</v>
          </cell>
          <cell r="G1363">
            <v>1182879970.05</v>
          </cell>
          <cell r="H1363">
            <v>4938037.11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36848698.55</v>
          </cell>
          <cell r="P1363">
            <v>921998915.49</v>
          </cell>
          <cell r="Q1363">
            <v>144398561.75</v>
          </cell>
          <cell r="R1363">
            <v>246409047.63</v>
          </cell>
          <cell r="S1363">
            <v>-6464715.18</v>
          </cell>
          <cell r="T1363">
            <v>59461218.88</v>
          </cell>
          <cell r="U1363">
            <v>19668922.5</v>
          </cell>
          <cell r="V1363">
            <v>0</v>
          </cell>
          <cell r="W1363">
            <v>13728310.17</v>
          </cell>
          <cell r="X1363">
            <v>2429176.81</v>
          </cell>
          <cell r="Y1363">
            <v>24130225.15</v>
          </cell>
          <cell r="Z1363">
            <v>-145260.31</v>
          </cell>
        </row>
        <row r="1363">
          <cell r="AB1363">
            <v>3088912.54</v>
          </cell>
          <cell r="AC1363">
            <v>2325250.75</v>
          </cell>
          <cell r="AD1363">
            <v>16514799.93</v>
          </cell>
          <cell r="AE1363">
            <v>2757165803.14</v>
          </cell>
          <cell r="AF1363">
            <v>2526070478.29</v>
          </cell>
          <cell r="AG1363">
            <v>277580191.629999</v>
          </cell>
          <cell r="AH1363">
            <v>278343853.419999</v>
          </cell>
          <cell r="AI1363">
            <v>261829053.489999</v>
          </cell>
          <cell r="AJ1363">
            <v>1574285833.09</v>
          </cell>
          <cell r="AK1363">
            <v>0.570979747136398</v>
          </cell>
          <cell r="AL1363">
            <v>1373021786.78</v>
          </cell>
          <cell r="AM1363">
            <v>0.0133647017194377</v>
          </cell>
          <cell r="AN1363">
            <v>0.334400968719393</v>
          </cell>
          <cell r="AO1363">
            <v>0.0523720994891028</v>
          </cell>
          <cell r="AP1363">
            <v>0.0893704133967485</v>
          </cell>
          <cell r="AQ1363">
            <v>201264046.31</v>
          </cell>
          <cell r="AR1363">
            <v>191213961.56</v>
          </cell>
          <cell r="AS1363">
            <v>-206390039.672</v>
          </cell>
          <cell r="AT1363">
            <v>184749246.38</v>
          </cell>
          <cell r="AU1363">
            <v>207728761.49</v>
          </cell>
          <cell r="AV1363">
            <v>192987910.29</v>
          </cell>
          <cell r="AW1363">
            <v>277580191.629999</v>
          </cell>
          <cell r="AX1363">
            <v>53520606.55</v>
          </cell>
        </row>
        <row r="1364">
          <cell r="A1364" t="str">
            <v>000716.SZ</v>
          </cell>
          <cell r="B1364" t="str">
            <v>黑芝麻</v>
          </cell>
          <cell r="C1364">
            <v>2756580552.24</v>
          </cell>
          <cell r="D1364">
            <v>0</v>
          </cell>
          <cell r="E1364">
            <v>0</v>
          </cell>
          <cell r="F1364">
            <v>0</v>
          </cell>
          <cell r="G1364">
            <v>2179025620.73</v>
          </cell>
          <cell r="H1364">
            <v>80580888.11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13879353.98</v>
          </cell>
          <cell r="P1364">
            <v>339844182.98</v>
          </cell>
          <cell r="Q1364">
            <v>107080072.3</v>
          </cell>
          <cell r="R1364">
            <v>7335201.4</v>
          </cell>
          <cell r="S1364">
            <v>81430175.33</v>
          </cell>
          <cell r="T1364">
            <v>329750.72</v>
          </cell>
          <cell r="U1364">
            <v>-320671.98</v>
          </cell>
          <cell r="V1364">
            <v>0</v>
          </cell>
          <cell r="W1364">
            <v>0</v>
          </cell>
          <cell r="X1364">
            <v>109279.35</v>
          </cell>
          <cell r="Y1364">
            <v>0</v>
          </cell>
          <cell r="Z1364">
            <v>-3988927.59</v>
          </cell>
        </row>
        <row r="1364">
          <cell r="AB1364">
            <v>55441.07</v>
          </cell>
          <cell r="AC1364">
            <v>7939540.29</v>
          </cell>
          <cell r="AD1364">
            <v>12329299.38</v>
          </cell>
          <cell r="AE1364">
            <v>2756580552.24</v>
          </cell>
          <cell r="AF1364">
            <v>2728594606.72</v>
          </cell>
          <cell r="AG1364">
            <v>24217489.2999995</v>
          </cell>
          <cell r="AH1364">
            <v>16333390.0799995</v>
          </cell>
          <cell r="AI1364">
            <v>4004090.6999995</v>
          </cell>
          <cell r="AJ1364">
            <v>577554931.51</v>
          </cell>
          <cell r="AK1364">
            <v>0.20951861212279</v>
          </cell>
          <cell r="AL1364">
            <v>476022909.88</v>
          </cell>
          <cell r="AM1364">
            <v>0.00503498944325121</v>
          </cell>
          <cell r="AN1364">
            <v>0.123284691500795</v>
          </cell>
          <cell r="AO1364">
            <v>0.0388452542092364</v>
          </cell>
          <cell r="AP1364">
            <v>0.00266097843360297</v>
          </cell>
          <cell r="AQ1364">
            <v>101532021.63</v>
          </cell>
          <cell r="AR1364">
            <v>7772546.9199997</v>
          </cell>
          <cell r="AS1364">
            <v>-211340344.6024</v>
          </cell>
          <cell r="AT1364">
            <v>89202722.2499997</v>
          </cell>
          <cell r="AU1364">
            <v>20101846.2999997</v>
          </cell>
          <cell r="AV1364">
            <v>24737025.7999997</v>
          </cell>
          <cell r="AW1364">
            <v>24217489.2999995</v>
          </cell>
          <cell r="AX1364">
            <v>650422.7</v>
          </cell>
        </row>
        <row r="1365">
          <cell r="A1365" t="str">
            <v>600797.SH</v>
          </cell>
          <cell r="B1365" t="str">
            <v>浙大网新</v>
          </cell>
          <cell r="C1365">
            <v>2752703459.92</v>
          </cell>
          <cell r="D1365">
            <v>0</v>
          </cell>
          <cell r="E1365">
            <v>0</v>
          </cell>
          <cell r="F1365">
            <v>0</v>
          </cell>
          <cell r="G1365">
            <v>2056112955.8</v>
          </cell>
          <cell r="H1365">
            <v>21490324.98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12905224.87</v>
          </cell>
          <cell r="P1365">
            <v>176970483.15</v>
          </cell>
          <cell r="Q1365">
            <v>239468423.94</v>
          </cell>
          <cell r="R1365">
            <v>229362790.01</v>
          </cell>
          <cell r="S1365">
            <v>18860654.91</v>
          </cell>
          <cell r="T1365">
            <v>31797592.3</v>
          </cell>
          <cell r="U1365">
            <v>17628141.19</v>
          </cell>
          <cell r="V1365">
            <v>0</v>
          </cell>
          <cell r="W1365">
            <v>4333070.33</v>
          </cell>
          <cell r="X1365">
            <v>-5092191.3</v>
          </cell>
          <cell r="Y1365">
            <v>1618159.83</v>
          </cell>
          <cell r="Z1365">
            <v>-262898.66</v>
          </cell>
        </row>
        <row r="1365">
          <cell r="AB1365">
            <v>983192.93</v>
          </cell>
          <cell r="AC1365">
            <v>3313551.83</v>
          </cell>
          <cell r="AD1365">
            <v>12355044.27</v>
          </cell>
          <cell r="AE1365">
            <v>2752703459.92</v>
          </cell>
          <cell r="AF1365">
            <v>2733680532.68</v>
          </cell>
          <cell r="AG1365">
            <v>58364722.6800007</v>
          </cell>
          <cell r="AH1365">
            <v>56034363.7800007</v>
          </cell>
          <cell r="AI1365">
            <v>43679319.5100007</v>
          </cell>
          <cell r="AJ1365">
            <v>696590504.12</v>
          </cell>
          <cell r="AK1365">
            <v>0.253056863647872</v>
          </cell>
          <cell r="AL1365">
            <v>662655440.7</v>
          </cell>
          <cell r="AM1365">
            <v>0.0046882001849829</v>
          </cell>
          <cell r="AN1365">
            <v>0.0642897012797532</v>
          </cell>
          <cell r="AO1365">
            <v>0.0869939052377838</v>
          </cell>
          <cell r="AP1365">
            <v>0.0833227383005744</v>
          </cell>
          <cell r="AQ1365">
            <v>33935063.42</v>
          </cell>
          <cell r="AR1365">
            <v>2719364.23999996</v>
          </cell>
          <cell r="AS1365">
            <v>-318283498.7128</v>
          </cell>
          <cell r="AT1365">
            <v>21580019.15</v>
          </cell>
          <cell r="AU1365">
            <v>15074408.51</v>
          </cell>
          <cell r="AV1365">
            <v>19604389.9800002</v>
          </cell>
          <cell r="AW1365">
            <v>58364722.6800007</v>
          </cell>
          <cell r="AX1365">
            <v>18502521.44</v>
          </cell>
        </row>
        <row r="1366">
          <cell r="A1366" t="str">
            <v>600009.SH</v>
          </cell>
          <cell r="B1366" t="str">
            <v>上海机场</v>
          </cell>
          <cell r="C1366">
            <v>2747381812.72</v>
          </cell>
          <cell r="D1366">
            <v>0</v>
          </cell>
          <cell r="E1366">
            <v>0</v>
          </cell>
          <cell r="F1366">
            <v>0</v>
          </cell>
          <cell r="G1366">
            <v>4628790035.36</v>
          </cell>
          <cell r="H1366">
            <v>481062414.94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4262513.89</v>
          </cell>
          <cell r="P1366">
            <v>0</v>
          </cell>
          <cell r="Q1366">
            <v>180642173.33</v>
          </cell>
          <cell r="R1366">
            <v>0</v>
          </cell>
          <cell r="S1366">
            <v>313725298.36</v>
          </cell>
          <cell r="T1366">
            <v>607772016.12</v>
          </cell>
          <cell r="U1366">
            <v>607772016.12</v>
          </cell>
          <cell r="V1366">
            <v>0</v>
          </cell>
          <cell r="W1366">
            <v>0</v>
          </cell>
          <cell r="X1366">
            <v>-1246188.16</v>
          </cell>
          <cell r="Y1366">
            <v>0</v>
          </cell>
          <cell r="Z1366">
            <v>0</v>
          </cell>
        </row>
        <row r="1366">
          <cell r="AB1366">
            <v>471313</v>
          </cell>
          <cell r="AC1366">
            <v>512622.08</v>
          </cell>
          <cell r="AD1366">
            <v>-590784303.78</v>
          </cell>
          <cell r="AE1366">
            <v>2747381812.72</v>
          </cell>
          <cell r="AF1366">
            <v>5127420020.94</v>
          </cell>
          <cell r="AG1366">
            <v>-1771020003.94</v>
          </cell>
          <cell r="AH1366">
            <v>-1771061313.02</v>
          </cell>
          <cell r="AI1366">
            <v>-1180277009.24</v>
          </cell>
          <cell r="AJ1366">
            <v>-1881408222.64</v>
          </cell>
          <cell r="AK1366">
            <v>-0.684800421233532</v>
          </cell>
          <cell r="AL1366">
            <v>184945996.3</v>
          </cell>
          <cell r="AM1366">
            <v>0.00155148216759139</v>
          </cell>
          <cell r="AN1366">
            <v>0</v>
          </cell>
          <cell r="AO1366">
            <v>0.0657506621371852</v>
          </cell>
          <cell r="AP1366">
            <v>0</v>
          </cell>
          <cell r="AQ1366">
            <v>-2066354218.94</v>
          </cell>
          <cell r="AR1366">
            <v>-1789295213.52</v>
          </cell>
          <cell r="AS1366">
            <v>-4026446761.408</v>
          </cell>
          <cell r="AT1366">
            <v>-1475569915.16</v>
          </cell>
          <cell r="AU1366">
            <v>-2380079517.3</v>
          </cell>
          <cell r="AV1366">
            <v>-2546129136.64</v>
          </cell>
          <cell r="AW1366">
            <v>-1771020003.94</v>
          </cell>
          <cell r="AX1366">
            <v>0</v>
          </cell>
        </row>
        <row r="1367">
          <cell r="A1367" t="str">
            <v>603353.SH</v>
          </cell>
          <cell r="B1367" t="str">
            <v>和顺石油</v>
          </cell>
          <cell r="C1367">
            <v>2746245130.94</v>
          </cell>
          <cell r="D1367">
            <v>0</v>
          </cell>
          <cell r="E1367">
            <v>0</v>
          </cell>
          <cell r="F1367">
            <v>0</v>
          </cell>
          <cell r="G1367">
            <v>2486220322.36</v>
          </cell>
          <cell r="H1367">
            <v>169125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5200789.76</v>
          </cell>
          <cell r="P1367">
            <v>125852367.86</v>
          </cell>
          <cell r="Q1367">
            <v>24682200.08</v>
          </cell>
          <cell r="R1367">
            <v>0</v>
          </cell>
          <cell r="S1367">
            <v>15272.43</v>
          </cell>
          <cell r="T1367">
            <v>5276129.76</v>
          </cell>
          <cell r="U1367">
            <v>0</v>
          </cell>
          <cell r="V1367">
            <v>0</v>
          </cell>
          <cell r="W1367">
            <v>2320841.1</v>
          </cell>
          <cell r="X1367">
            <v>-28874.59</v>
          </cell>
          <cell r="Y1367">
            <v>0</v>
          </cell>
          <cell r="Z1367">
            <v>383497.84</v>
          </cell>
        </row>
        <row r="1367">
          <cell r="AB1367">
            <v>5092.7</v>
          </cell>
          <cell r="AC1367">
            <v>37472.2</v>
          </cell>
          <cell r="AD1367">
            <v>29419984.9</v>
          </cell>
          <cell r="AE1367">
            <v>2746245130.94</v>
          </cell>
          <cell r="AF1367">
            <v>2641970952.49</v>
          </cell>
          <cell r="AG1367">
            <v>112283521.74</v>
          </cell>
          <cell r="AH1367">
            <v>112251142.24</v>
          </cell>
          <cell r="AI1367">
            <v>82831157.34</v>
          </cell>
          <cell r="AJ1367">
            <v>260024808.58</v>
          </cell>
          <cell r="AK1367">
            <v>0.0946837577062894</v>
          </cell>
          <cell r="AL1367">
            <v>155767737.2</v>
          </cell>
          <cell r="AM1367">
            <v>0.00189378205951333</v>
          </cell>
          <cell r="AN1367">
            <v>0.0458270700026412</v>
          </cell>
          <cell r="AO1367">
            <v>0.00898761723850618</v>
          </cell>
          <cell r="AP1367">
            <v>0</v>
          </cell>
          <cell r="AQ1367">
            <v>104257071.38</v>
          </cell>
          <cell r="AR1367">
            <v>74821814.0499999</v>
          </cell>
          <cell r="AS1367">
            <v>-57689955.4612001</v>
          </cell>
          <cell r="AT1367">
            <v>74837086.4799999</v>
          </cell>
          <cell r="AU1367">
            <v>104241798.95</v>
          </cell>
          <cell r="AV1367">
            <v>104532698.31</v>
          </cell>
          <cell r="AW1367">
            <v>112283521.74</v>
          </cell>
          <cell r="AX1367">
            <v>7596970.86</v>
          </cell>
        </row>
        <row r="1368">
          <cell r="A1368" t="str">
            <v>603379.SH</v>
          </cell>
          <cell r="B1368" t="str">
            <v>三美股份</v>
          </cell>
          <cell r="C1368">
            <v>2738821996.93</v>
          </cell>
          <cell r="D1368">
            <v>0</v>
          </cell>
          <cell r="E1368">
            <v>0</v>
          </cell>
          <cell r="F1368">
            <v>0</v>
          </cell>
          <cell r="G1368">
            <v>2253352016.78</v>
          </cell>
          <cell r="H1368">
            <v>153938.04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7034905.22</v>
          </cell>
          <cell r="P1368">
            <v>41046965.62</v>
          </cell>
          <cell r="Q1368">
            <v>84879217.79</v>
          </cell>
          <cell r="R1368">
            <v>19955443.97</v>
          </cell>
          <cell r="S1368">
            <v>-7639692.12</v>
          </cell>
          <cell r="T1368">
            <v>1448320.57</v>
          </cell>
          <cell r="U1368">
            <v>-3433186.59</v>
          </cell>
          <cell r="V1368">
            <v>0</v>
          </cell>
          <cell r="W1368">
            <v>40481631.74</v>
          </cell>
          <cell r="X1368">
            <v>20247902.17</v>
          </cell>
          <cell r="Y1368">
            <v>0</v>
          </cell>
          <cell r="Z1368">
            <v>389152</v>
          </cell>
        </row>
        <row r="1368">
          <cell r="AB1368">
            <v>1376517.69</v>
          </cell>
          <cell r="AC1368">
            <v>41026308.63</v>
          </cell>
          <cell r="AD1368">
            <v>86940021.07</v>
          </cell>
          <cell r="AE1368">
            <v>2738821996.93</v>
          </cell>
          <cell r="AF1368">
            <v>2398628857.26</v>
          </cell>
          <cell r="AG1368">
            <v>362264341.81</v>
          </cell>
          <cell r="AH1368">
            <v>322614550.87</v>
          </cell>
          <cell r="AI1368">
            <v>235674529.8</v>
          </cell>
          <cell r="AJ1368">
            <v>485469980.15</v>
          </cell>
          <cell r="AK1368">
            <v>0.177255031796215</v>
          </cell>
          <cell r="AL1368">
            <v>192566323.54</v>
          </cell>
          <cell r="AM1368">
            <v>0.00256858796514909</v>
          </cell>
          <cell r="AN1368">
            <v>0.0149870877574411</v>
          </cell>
          <cell r="AO1368">
            <v>0.0309911406747656</v>
          </cell>
          <cell r="AP1368">
            <v>0.00728614126524778</v>
          </cell>
          <cell r="AQ1368">
            <v>292903656.61</v>
          </cell>
          <cell r="AR1368">
            <v>213603327.66</v>
          </cell>
          <cell r="AS1368">
            <v>-199418090.2976</v>
          </cell>
          <cell r="AT1368">
            <v>205963635.54</v>
          </cell>
          <cell r="AU1368">
            <v>300543348.73</v>
          </cell>
          <cell r="AV1368">
            <v>312540759.34</v>
          </cell>
          <cell r="AW1368">
            <v>362264341.81</v>
          </cell>
          <cell r="AX1368">
            <v>45363138.9</v>
          </cell>
        </row>
        <row r="1369">
          <cell r="A1369" t="str">
            <v>603169.SH</v>
          </cell>
          <cell r="B1369" t="str">
            <v>兰石重装</v>
          </cell>
          <cell r="C1369">
            <v>2736244886.91</v>
          </cell>
          <cell r="D1369">
            <v>0</v>
          </cell>
          <cell r="E1369">
            <v>0</v>
          </cell>
          <cell r="F1369">
            <v>0</v>
          </cell>
          <cell r="G1369">
            <v>2283099286.63</v>
          </cell>
          <cell r="H1369">
            <v>146178658.65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16425419.58</v>
          </cell>
          <cell r="P1369">
            <v>46334610.36</v>
          </cell>
          <cell r="Q1369">
            <v>89235838.81</v>
          </cell>
          <cell r="R1369">
            <v>65358051.98</v>
          </cell>
          <cell r="S1369">
            <v>143492924</v>
          </cell>
          <cell r="T1369">
            <v>2000000</v>
          </cell>
          <cell r="U1369">
            <v>0</v>
          </cell>
          <cell r="V1369">
            <v>0</v>
          </cell>
          <cell r="W1369">
            <v>0</v>
          </cell>
          <cell r="X1369">
            <v>4416921.6</v>
          </cell>
          <cell r="Y1369">
            <v>20299852.23</v>
          </cell>
          <cell r="Z1369">
            <v>46916.47</v>
          </cell>
        </row>
        <row r="1369">
          <cell r="AB1369">
            <v>16982200.76</v>
          </cell>
          <cell r="AC1369">
            <v>9613185.34</v>
          </cell>
          <cell r="AD1369">
            <v>114146.86</v>
          </cell>
          <cell r="AE1369">
            <v>2736244886.91</v>
          </cell>
          <cell r="AF1369">
            <v>2643946131.36</v>
          </cell>
          <cell r="AG1369">
            <v>69628898.1899997</v>
          </cell>
          <cell r="AH1369">
            <v>76997913.6099997</v>
          </cell>
          <cell r="AI1369">
            <v>76883766.7499997</v>
          </cell>
          <cell r="AJ1369">
            <v>453145600.28</v>
          </cell>
          <cell r="AK1369">
            <v>0.165608569045781</v>
          </cell>
          <cell r="AL1369">
            <v>230284757.54</v>
          </cell>
          <cell r="AM1369">
            <v>0.00600290553618868</v>
          </cell>
          <cell r="AN1369">
            <v>0.016933648951401</v>
          </cell>
          <cell r="AO1369">
            <v>0.0326125191633607</v>
          </cell>
          <cell r="AP1369">
            <v>0.0238860389626193</v>
          </cell>
          <cell r="AQ1369">
            <v>222860842.74</v>
          </cell>
          <cell r="AR1369">
            <v>79253771.8799997</v>
          </cell>
          <cell r="AS1369">
            <v>-51715574.4992003</v>
          </cell>
          <cell r="AT1369">
            <v>222746695.88</v>
          </cell>
          <cell r="AU1369">
            <v>79367918.7399997</v>
          </cell>
          <cell r="AV1369">
            <v>64943163.5399998</v>
          </cell>
          <cell r="AW1369">
            <v>69628898.1899997</v>
          </cell>
          <cell r="AX1369">
            <v>2000000</v>
          </cell>
        </row>
        <row r="1370">
          <cell r="A1370" t="str">
            <v>002753.SZ</v>
          </cell>
          <cell r="B1370" t="str">
            <v>永东股份</v>
          </cell>
          <cell r="C1370">
            <v>2733778003.55</v>
          </cell>
          <cell r="D1370">
            <v>0</v>
          </cell>
          <cell r="E1370">
            <v>0</v>
          </cell>
          <cell r="F1370">
            <v>0</v>
          </cell>
          <cell r="G1370">
            <v>2303965851.91</v>
          </cell>
          <cell r="H1370">
            <v>17514676.54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7821502.9</v>
          </cell>
          <cell r="P1370">
            <v>11357639.67</v>
          </cell>
          <cell r="Q1370">
            <v>43538580.46</v>
          </cell>
          <cell r="R1370">
            <v>35371963.33</v>
          </cell>
          <cell r="S1370">
            <v>16224232.38</v>
          </cell>
          <cell r="T1370">
            <v>12401544.48</v>
          </cell>
          <cell r="U1370">
            <v>0</v>
          </cell>
          <cell r="V1370">
            <v>0</v>
          </cell>
          <cell r="W1370">
            <v>0</v>
          </cell>
          <cell r="X1370">
            <v>9324915.96</v>
          </cell>
          <cell r="Y1370">
            <v>0</v>
          </cell>
          <cell r="Z1370">
            <v>-119031.47</v>
          </cell>
        </row>
        <row r="1370">
          <cell r="AB1370">
            <v>172066.63</v>
          </cell>
          <cell r="AC1370">
            <v>5201947.07</v>
          </cell>
          <cell r="AD1370">
            <v>47318361.67</v>
          </cell>
          <cell r="AE1370">
            <v>2733778003.55</v>
          </cell>
          <cell r="AF1370">
            <v>2418279770.65</v>
          </cell>
          <cell r="AG1370">
            <v>318455829.95</v>
          </cell>
          <cell r="AH1370">
            <v>313425949.51</v>
          </cell>
          <cell r="AI1370">
            <v>266107587.84</v>
          </cell>
          <cell r="AJ1370">
            <v>429812151.64</v>
          </cell>
          <cell r="AK1370">
            <v>0.157222770496309</v>
          </cell>
          <cell r="AL1370">
            <v>103119566.8</v>
          </cell>
          <cell r="AM1370">
            <v>0.00286106000188868</v>
          </cell>
          <cell r="AN1370">
            <v>0.00415455814453526</v>
          </cell>
          <cell r="AO1370">
            <v>0.015926158014097</v>
          </cell>
          <cell r="AP1370">
            <v>0.0129388572459311</v>
          </cell>
          <cell r="AQ1370">
            <v>326692584.84</v>
          </cell>
          <cell r="AR1370">
            <v>263149990.79</v>
          </cell>
          <cell r="AS1370">
            <v>89324800.826</v>
          </cell>
          <cell r="AT1370">
            <v>279374223.17</v>
          </cell>
          <cell r="AU1370">
            <v>310468352.46</v>
          </cell>
          <cell r="AV1370">
            <v>304763841.31</v>
          </cell>
          <cell r="AW1370">
            <v>318455829.95</v>
          </cell>
          <cell r="AX1370">
            <v>12401544.48</v>
          </cell>
        </row>
        <row r="1371">
          <cell r="A1371" t="str">
            <v>002387.SZ</v>
          </cell>
          <cell r="B1371" t="str">
            <v>维信诺</v>
          </cell>
          <cell r="C1371">
            <v>2733447789.01</v>
          </cell>
          <cell r="D1371">
            <v>0</v>
          </cell>
          <cell r="E1371">
            <v>0</v>
          </cell>
          <cell r="F1371">
            <v>0</v>
          </cell>
          <cell r="G1371">
            <v>2651021120.9</v>
          </cell>
          <cell r="H1371">
            <v>548500218.26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41817436.15</v>
          </cell>
          <cell r="P1371">
            <v>25759398.65</v>
          </cell>
          <cell r="Q1371">
            <v>349441874.4</v>
          </cell>
          <cell r="R1371">
            <v>718557777.98</v>
          </cell>
          <cell r="S1371">
            <v>516392288.09</v>
          </cell>
          <cell r="T1371">
            <v>48280918.2</v>
          </cell>
          <cell r="U1371">
            <v>48280918.2</v>
          </cell>
          <cell r="V1371">
            <v>0</v>
          </cell>
          <cell r="W1371">
            <v>0</v>
          </cell>
          <cell r="X1371">
            <v>5915839.56</v>
          </cell>
          <cell r="Y1371">
            <v>277479381.3</v>
          </cell>
          <cell r="Z1371">
            <v>-2921267.32</v>
          </cell>
        </row>
        <row r="1371">
          <cell r="AB1371">
            <v>158232.73</v>
          </cell>
          <cell r="AC1371">
            <v>562778.84</v>
          </cell>
          <cell r="AD1371">
            <v>-308872848.33</v>
          </cell>
          <cell r="AE1371">
            <v>2733447789.01</v>
          </cell>
          <cell r="AF1371">
            <v>4302989896.17</v>
          </cell>
          <cell r="AG1371">
            <v>-1807577677.14</v>
          </cell>
          <cell r="AH1371">
            <v>-1807982223.25</v>
          </cell>
          <cell r="AI1371">
            <v>-1499109374.92</v>
          </cell>
          <cell r="AJ1371">
            <v>82426668.1100001</v>
          </cell>
          <cell r="AK1371">
            <v>0.0301548353846017</v>
          </cell>
          <cell r="AL1371">
            <v>1413460414.59</v>
          </cell>
          <cell r="AM1371">
            <v>0.0152984213995708</v>
          </cell>
          <cell r="AN1371">
            <v>0.00942377562635997</v>
          </cell>
          <cell r="AO1371">
            <v>0.127839235051408</v>
          </cell>
          <cell r="AP1371">
            <v>0.262875984267564</v>
          </cell>
          <cell r="AQ1371">
            <v>-1331033746.48</v>
          </cell>
          <cell r="AR1371">
            <v>-1538553186.24</v>
          </cell>
          <cell r="AS1371">
            <v>-2666978266.2576</v>
          </cell>
          <cell r="AT1371">
            <v>-1022160898.15</v>
          </cell>
          <cell r="AU1371">
            <v>-1847426034.57</v>
          </cell>
          <cell r="AV1371">
            <v>-1887966525.51</v>
          </cell>
          <cell r="AW1371">
            <v>-1807577677.14</v>
          </cell>
          <cell r="AX1371">
            <v>0</v>
          </cell>
        </row>
        <row r="1372">
          <cell r="A1372" t="str">
            <v>002635.SZ</v>
          </cell>
          <cell r="B1372" t="str">
            <v>安洁科技</v>
          </cell>
          <cell r="C1372">
            <v>2733233752.39</v>
          </cell>
          <cell r="D1372">
            <v>0</v>
          </cell>
          <cell r="E1372">
            <v>0</v>
          </cell>
          <cell r="F1372">
            <v>0</v>
          </cell>
          <cell r="G1372">
            <v>2106368990.4</v>
          </cell>
          <cell r="H1372">
            <v>3833642.28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15218613.21</v>
          </cell>
          <cell r="P1372">
            <v>59930663.67</v>
          </cell>
          <cell r="Q1372">
            <v>188924101.94</v>
          </cell>
          <cell r="R1372">
            <v>215901923.36</v>
          </cell>
          <cell r="S1372">
            <v>-8308281.18</v>
          </cell>
          <cell r="T1372">
            <v>21877666.26</v>
          </cell>
          <cell r="U1372">
            <v>0</v>
          </cell>
          <cell r="V1372">
            <v>0</v>
          </cell>
          <cell r="W1372">
            <v>-43258431.41</v>
          </cell>
          <cell r="X1372">
            <v>4892753.46</v>
          </cell>
          <cell r="Y1372">
            <v>58270786.58</v>
          </cell>
          <cell r="Z1372">
            <v>-5122751.47</v>
          </cell>
        </row>
        <row r="1372">
          <cell r="AB1372">
            <v>43912532.32</v>
          </cell>
          <cell r="AC1372">
            <v>1961952.21</v>
          </cell>
          <cell r="AD1372">
            <v>13482671.27</v>
          </cell>
          <cell r="AE1372">
            <v>2733233752.39</v>
          </cell>
          <cell r="AF1372">
            <v>2578036011.4</v>
          </cell>
          <cell r="AG1372">
            <v>65530684.3299993</v>
          </cell>
          <cell r="AH1372">
            <v>107481264.439999</v>
          </cell>
          <cell r="AI1372">
            <v>93998593.1699993</v>
          </cell>
          <cell r="AJ1372">
            <v>626864761.99</v>
          </cell>
          <cell r="AK1372">
            <v>0.229349122240956</v>
          </cell>
          <cell r="AL1372">
            <v>496295508.65</v>
          </cell>
          <cell r="AM1372">
            <v>0.00556798817396884</v>
          </cell>
          <cell r="AN1372">
            <v>0.0219266513951086</v>
          </cell>
          <cell r="AO1372">
            <v>0.06912109210374</v>
          </cell>
          <cell r="AP1372">
            <v>0.0789913863646717</v>
          </cell>
          <cell r="AQ1372">
            <v>130569253.34</v>
          </cell>
          <cell r="AR1372">
            <v>125394863.25</v>
          </cell>
          <cell r="AS1372">
            <v>-329260343.998</v>
          </cell>
          <cell r="AT1372">
            <v>117086582.07</v>
          </cell>
          <cell r="AU1372">
            <v>138877534.52</v>
          </cell>
          <cell r="AV1372">
            <v>74769526.0199998</v>
          </cell>
          <cell r="AW1372">
            <v>65530684.3299993</v>
          </cell>
          <cell r="AX1372">
            <v>-21380765.15</v>
          </cell>
        </row>
        <row r="1373">
          <cell r="A1373" t="str">
            <v>605368.SH</v>
          </cell>
          <cell r="B1373" t="str">
            <v>蓝天燃气</v>
          </cell>
          <cell r="C1373">
            <v>2729907306.68</v>
          </cell>
          <cell r="D1373">
            <v>0</v>
          </cell>
          <cell r="E1373">
            <v>0</v>
          </cell>
          <cell r="F1373">
            <v>0</v>
          </cell>
          <cell r="G1373">
            <v>2207187046.11</v>
          </cell>
          <cell r="H1373">
            <v>23847867.39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6530681.56</v>
          </cell>
          <cell r="P1373">
            <v>20014585.05</v>
          </cell>
          <cell r="Q1373">
            <v>85552638.95</v>
          </cell>
          <cell r="R1373">
            <v>0</v>
          </cell>
          <cell r="S1373">
            <v>13850709.47</v>
          </cell>
          <cell r="T1373">
            <v>4272243.21</v>
          </cell>
          <cell r="U1373">
            <v>2645013.56</v>
          </cell>
          <cell r="V1373">
            <v>0</v>
          </cell>
          <cell r="W1373">
            <v>0</v>
          </cell>
          <cell r="X1373">
            <v>1119074.01</v>
          </cell>
          <cell r="Y1373">
            <v>0</v>
          </cell>
          <cell r="Z1373">
            <v>214783.53</v>
          </cell>
        </row>
        <row r="1373">
          <cell r="AB1373">
            <v>1475791.04</v>
          </cell>
          <cell r="AC1373">
            <v>5192827.56</v>
          </cell>
          <cell r="AD1373">
            <v>101410271.59</v>
          </cell>
          <cell r="AE1373">
            <v>2729907306.68</v>
          </cell>
          <cell r="AF1373">
            <v>2333135661.14</v>
          </cell>
          <cell r="AG1373">
            <v>400139598.27</v>
          </cell>
          <cell r="AH1373">
            <v>396422561.75</v>
          </cell>
          <cell r="AI1373">
            <v>295012290.16</v>
          </cell>
          <cell r="AJ1373">
            <v>522720260.57</v>
          </cell>
          <cell r="AK1373">
            <v>0.191479124324448</v>
          </cell>
          <cell r="AL1373">
            <v>115814942.08</v>
          </cell>
          <cell r="AM1373">
            <v>0.00239227227386792</v>
          </cell>
          <cell r="AN1373">
            <v>0.00733159876931532</v>
          </cell>
          <cell r="AO1373">
            <v>0.0313390270580453</v>
          </cell>
          <cell r="AP1373">
            <v>0</v>
          </cell>
          <cell r="AQ1373">
            <v>406905318.49</v>
          </cell>
          <cell r="AR1373">
            <v>291644337.43</v>
          </cell>
          <cell r="AS1373">
            <v>68553083.07</v>
          </cell>
          <cell r="AT1373">
            <v>305495046.9</v>
          </cell>
          <cell r="AU1373">
            <v>393054609.02</v>
          </cell>
          <cell r="AV1373">
            <v>385870197.14</v>
          </cell>
          <cell r="AW1373">
            <v>400139598.27</v>
          </cell>
          <cell r="AX1373">
            <v>1627229.65</v>
          </cell>
        </row>
        <row r="1374">
          <cell r="A1374" t="str">
            <v>002713.SZ</v>
          </cell>
          <cell r="B1374" t="str">
            <v>东易日盛</v>
          </cell>
          <cell r="C1374">
            <v>2722523875.21</v>
          </cell>
          <cell r="D1374">
            <v>0</v>
          </cell>
          <cell r="E1374">
            <v>0</v>
          </cell>
          <cell r="F1374">
            <v>0</v>
          </cell>
          <cell r="G1374">
            <v>1889652050.41</v>
          </cell>
          <cell r="H1374">
            <v>16100370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17556926.5</v>
          </cell>
          <cell r="P1374">
            <v>556798837.91</v>
          </cell>
          <cell r="Q1374">
            <v>274393566.87</v>
          </cell>
          <cell r="R1374">
            <v>113810651.79</v>
          </cell>
          <cell r="S1374">
            <v>17728174.42</v>
          </cell>
          <cell r="T1374">
            <v>8630738.53</v>
          </cell>
          <cell r="U1374">
            <v>296786.18</v>
          </cell>
          <cell r="V1374">
            <v>0</v>
          </cell>
          <cell r="W1374">
            <v>0</v>
          </cell>
          <cell r="X1374">
            <v>54023902.62</v>
          </cell>
          <cell r="Y1374">
            <v>3236351.62</v>
          </cell>
          <cell r="Z1374">
            <v>-82628.69</v>
          </cell>
        </row>
        <row r="1374">
          <cell r="AB1374">
            <v>12166310.23</v>
          </cell>
          <cell r="AC1374">
            <v>18467431.24</v>
          </cell>
          <cell r="AD1374">
            <v>-27418351.7</v>
          </cell>
          <cell r="AE1374">
            <v>2722523875.21</v>
          </cell>
          <cell r="AF1374">
            <v>2869940207.9</v>
          </cell>
          <cell r="AG1374">
            <v>-196128477.09</v>
          </cell>
          <cell r="AH1374">
            <v>-202429598.1</v>
          </cell>
          <cell r="AI1374">
            <v>-175011246.4</v>
          </cell>
          <cell r="AJ1374">
            <v>832871824.8</v>
          </cell>
          <cell r="AK1374">
            <v>0.305919015948302</v>
          </cell>
          <cell r="AL1374">
            <v>972097455.7</v>
          </cell>
          <cell r="AM1374">
            <v>0.00644876860763829</v>
          </cell>
          <cell r="AN1374">
            <v>0.204515685970633</v>
          </cell>
          <cell r="AO1374">
            <v>0.100786468529623</v>
          </cell>
          <cell r="AP1374">
            <v>0.0418033622501185</v>
          </cell>
          <cell r="AQ1374">
            <v>-139225630.9</v>
          </cell>
          <cell r="AR1374">
            <v>-129535453.62</v>
          </cell>
          <cell r="AS1374">
            <v>-186132634.5336</v>
          </cell>
          <cell r="AT1374">
            <v>-111807279.2</v>
          </cell>
          <cell r="AU1374">
            <v>-156953805.32</v>
          </cell>
          <cell r="AV1374">
            <v>-203131411.2</v>
          </cell>
          <cell r="AW1374">
            <v>-196128477.09</v>
          </cell>
          <cell r="AX1374">
            <v>8333952.35</v>
          </cell>
        </row>
        <row r="1375">
          <cell r="A1375" t="str">
            <v>600558.SH</v>
          </cell>
          <cell r="B1375" t="str">
            <v>大西洋</v>
          </cell>
          <cell r="C1375">
            <v>2721176109.12</v>
          </cell>
          <cell r="D1375">
            <v>0</v>
          </cell>
          <cell r="E1375">
            <v>0</v>
          </cell>
          <cell r="F1375">
            <v>0</v>
          </cell>
          <cell r="G1375">
            <v>2401339354.65</v>
          </cell>
          <cell r="H1375">
            <v>8969320.7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13345764.86</v>
          </cell>
          <cell r="P1375">
            <v>30284624.84</v>
          </cell>
          <cell r="Q1375">
            <v>139413875.68</v>
          </cell>
          <cell r="R1375">
            <v>30535156.02</v>
          </cell>
          <cell r="S1375">
            <v>7677765.55</v>
          </cell>
          <cell r="T1375">
            <v>7324517.98</v>
          </cell>
          <cell r="U1375">
            <v>7324517.98</v>
          </cell>
          <cell r="V1375">
            <v>0</v>
          </cell>
          <cell r="W1375">
            <v>0</v>
          </cell>
          <cell r="X1375">
            <v>10068439.6</v>
          </cell>
          <cell r="Y1375">
            <v>1826009.99</v>
          </cell>
          <cell r="Z1375">
            <v>7844644.73</v>
          </cell>
        </row>
        <row r="1375">
          <cell r="AB1375">
            <v>10439895.4</v>
          </cell>
          <cell r="AC1375">
            <v>333115.93</v>
          </cell>
          <cell r="AD1375">
            <v>17804344.1</v>
          </cell>
          <cell r="AE1375">
            <v>2721176109.12</v>
          </cell>
          <cell r="AF1375">
            <v>2622596541.6</v>
          </cell>
          <cell r="AG1375">
            <v>101854280.64</v>
          </cell>
          <cell r="AH1375">
            <v>111961060.11</v>
          </cell>
          <cell r="AI1375">
            <v>94156716.01</v>
          </cell>
          <cell r="AJ1375">
            <v>319836754.47</v>
          </cell>
          <cell r="AK1375">
            <v>0.117536220238767</v>
          </cell>
          <cell r="AL1375">
            <v>205298651.92</v>
          </cell>
          <cell r="AM1375">
            <v>0.00490441056544329</v>
          </cell>
          <cell r="AN1375">
            <v>0.0111292410434229</v>
          </cell>
          <cell r="AO1375">
            <v>0.0512329485815914</v>
          </cell>
          <cell r="AP1375">
            <v>0.011221308285657</v>
          </cell>
          <cell r="AQ1375">
            <v>114538102.55</v>
          </cell>
          <cell r="AR1375">
            <v>89055992.8999998</v>
          </cell>
          <cell r="AS1375">
            <v>-82735906.5912002</v>
          </cell>
          <cell r="AT1375">
            <v>96733758.4499998</v>
          </cell>
          <cell r="AU1375">
            <v>106860337</v>
          </cell>
          <cell r="AV1375">
            <v>93238207.5099998</v>
          </cell>
          <cell r="AW1375">
            <v>101854280.64</v>
          </cell>
          <cell r="AX1375">
            <v>0</v>
          </cell>
        </row>
        <row r="1376">
          <cell r="A1376" t="str">
            <v>000821.SZ</v>
          </cell>
          <cell r="B1376" t="str">
            <v>京山轻机</v>
          </cell>
          <cell r="C1376">
            <v>2718531366.69</v>
          </cell>
          <cell r="D1376">
            <v>0</v>
          </cell>
          <cell r="E1376">
            <v>0</v>
          </cell>
          <cell r="F1376">
            <v>0</v>
          </cell>
          <cell r="G1376">
            <v>2166258229.93</v>
          </cell>
          <cell r="H1376">
            <v>24494270.94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16193241.16</v>
          </cell>
          <cell r="P1376">
            <v>100572551.95</v>
          </cell>
          <cell r="Q1376">
            <v>136628126.31</v>
          </cell>
          <cell r="R1376">
            <v>129001636.21</v>
          </cell>
          <cell r="S1376">
            <v>26633304.5</v>
          </cell>
          <cell r="T1376">
            <v>14336740.69</v>
          </cell>
          <cell r="U1376">
            <v>3595215.16</v>
          </cell>
          <cell r="V1376">
            <v>0</v>
          </cell>
          <cell r="W1376">
            <v>-10393438.19</v>
          </cell>
          <cell r="X1376">
            <v>11978755.86</v>
          </cell>
          <cell r="Y1376">
            <v>4753940.97</v>
          </cell>
          <cell r="Z1376">
            <v>407984.35</v>
          </cell>
        </row>
        <row r="1376">
          <cell r="AB1376">
            <v>2054695.27</v>
          </cell>
          <cell r="AC1376">
            <v>2360271.59</v>
          </cell>
          <cell r="AD1376">
            <v>15258305.51</v>
          </cell>
          <cell r="AE1376">
            <v>2718531366.69</v>
          </cell>
          <cell r="AF1376">
            <v>2575287090.06</v>
          </cell>
          <cell r="AG1376">
            <v>130862866.650001</v>
          </cell>
          <cell r="AH1376">
            <v>130557290.330001</v>
          </cell>
          <cell r="AI1376">
            <v>115298984.820001</v>
          </cell>
          <cell r="AJ1376">
            <v>552273136.76</v>
          </cell>
          <cell r="AK1376">
            <v>0.203151283640487</v>
          </cell>
          <cell r="AL1376">
            <v>387455072.92</v>
          </cell>
          <cell r="AM1376">
            <v>0.00595661369164793</v>
          </cell>
          <cell r="AN1376">
            <v>0.0369951780517633</v>
          </cell>
          <cell r="AO1376">
            <v>0.0502580650656072</v>
          </cell>
          <cell r="AP1376">
            <v>0.0474526936825704</v>
          </cell>
          <cell r="AQ1376">
            <v>164818063.84</v>
          </cell>
          <cell r="AR1376">
            <v>122926453.83</v>
          </cell>
          <cell r="AS1376">
            <v>-113891570.5068</v>
          </cell>
          <cell r="AT1376">
            <v>149559758.33</v>
          </cell>
          <cell r="AU1376">
            <v>138184759.34</v>
          </cell>
          <cell r="AV1376">
            <v>129058597.71</v>
          </cell>
          <cell r="AW1376">
            <v>130862866.650001</v>
          </cell>
          <cell r="AX1376">
            <v>348087.34</v>
          </cell>
        </row>
        <row r="1377">
          <cell r="A1377" t="str">
            <v>601515.SH</v>
          </cell>
          <cell r="B1377" t="str">
            <v>东风股份</v>
          </cell>
          <cell r="C1377">
            <v>2712988457.76</v>
          </cell>
          <cell r="D1377">
            <v>0</v>
          </cell>
          <cell r="E1377">
            <v>0</v>
          </cell>
          <cell r="F1377">
            <v>0</v>
          </cell>
          <cell r="G1377">
            <v>1853160603.89</v>
          </cell>
          <cell r="H1377">
            <v>13885570.41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25205629.9</v>
          </cell>
          <cell r="P1377">
            <v>131631233.7</v>
          </cell>
          <cell r="Q1377">
            <v>228467276.94</v>
          </cell>
          <cell r="R1377">
            <v>111841197.12</v>
          </cell>
          <cell r="S1377">
            <v>4792003.19</v>
          </cell>
          <cell r="T1377">
            <v>364592625.74</v>
          </cell>
          <cell r="U1377">
            <v>359238404.39</v>
          </cell>
          <cell r="V1377">
            <v>0</v>
          </cell>
          <cell r="W1377">
            <v>131413.27</v>
          </cell>
          <cell r="X1377">
            <v>7365454.38</v>
          </cell>
          <cell r="Y1377">
            <v>21613221.31</v>
          </cell>
          <cell r="Z1377">
            <v>4560776.09</v>
          </cell>
        </row>
        <row r="1377">
          <cell r="AB1377">
            <v>911095.08</v>
          </cell>
          <cell r="AC1377">
            <v>5708581.67</v>
          </cell>
          <cell r="AD1377">
            <v>119622758.37</v>
          </cell>
          <cell r="AE1377">
            <v>2712988457.76</v>
          </cell>
          <cell r="AF1377">
            <v>2355097944.74</v>
          </cell>
          <cell r="AG1377">
            <v>698196652.43</v>
          </cell>
          <cell r="AH1377">
            <v>693399165.84</v>
          </cell>
          <cell r="AI1377">
            <v>573776407.47</v>
          </cell>
          <cell r="AJ1377">
            <v>859827853.87</v>
          </cell>
          <cell r="AK1377">
            <v>0.316930155530379</v>
          </cell>
          <cell r="AL1377">
            <v>523556045.56</v>
          </cell>
          <cell r="AM1377">
            <v>0.00929072507769208</v>
          </cell>
          <cell r="AN1377">
            <v>0.0485189066409381</v>
          </cell>
          <cell r="AO1377">
            <v>0.0842124028528436</v>
          </cell>
          <cell r="AP1377">
            <v>0.0412243541988168</v>
          </cell>
          <cell r="AQ1377">
            <v>336271808.31</v>
          </cell>
          <cell r="AR1377">
            <v>211857046.75</v>
          </cell>
          <cell r="AS1377">
            <v>-154382282.9308</v>
          </cell>
          <cell r="AT1377">
            <v>216649049.94</v>
          </cell>
          <cell r="AU1377">
            <v>331479805.12</v>
          </cell>
          <cell r="AV1377">
            <v>324379046.2</v>
          </cell>
          <cell r="AW1377">
            <v>698196652.43</v>
          </cell>
          <cell r="AX1377">
            <v>5485634.62000002</v>
          </cell>
        </row>
        <row r="1378">
          <cell r="A1378" t="str">
            <v>600537.SH</v>
          </cell>
          <cell r="B1378" t="str">
            <v>亿晶光电</v>
          </cell>
          <cell r="C1378">
            <v>2708594085.92</v>
          </cell>
          <cell r="D1378">
            <v>0</v>
          </cell>
          <cell r="E1378">
            <v>0</v>
          </cell>
          <cell r="F1378">
            <v>0</v>
          </cell>
          <cell r="G1378">
            <v>2644700905.27</v>
          </cell>
          <cell r="H1378">
            <v>20925112.17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10454852.59</v>
          </cell>
          <cell r="P1378">
            <v>36318084.18</v>
          </cell>
          <cell r="Q1378">
            <v>94996179.95</v>
          </cell>
          <cell r="R1378">
            <v>97142601.6</v>
          </cell>
          <cell r="S1378">
            <v>34398255.36</v>
          </cell>
          <cell r="T1378">
            <v>4771826.08</v>
          </cell>
          <cell r="U1378">
            <v>0</v>
          </cell>
          <cell r="V1378">
            <v>0</v>
          </cell>
          <cell r="W1378">
            <v>1969848.53</v>
          </cell>
          <cell r="X1378">
            <v>-26288502.63</v>
          </cell>
          <cell r="Y1378">
            <v>23061807.5</v>
          </cell>
          <cell r="Z1378">
            <v>1507810.96</v>
          </cell>
        </row>
        <row r="1378">
          <cell r="AB1378">
            <v>407699.48</v>
          </cell>
          <cell r="AC1378">
            <v>11126074.91</v>
          </cell>
          <cell r="AD1378">
            <v>30714615.58</v>
          </cell>
          <cell r="AE1378">
            <v>2708594085.92</v>
          </cell>
          <cell r="AF1378">
            <v>2918010878.95</v>
          </cell>
          <cell r="AG1378">
            <v>-197940612.33</v>
          </cell>
          <cell r="AH1378">
            <v>-208658987.76</v>
          </cell>
          <cell r="AI1378">
            <v>-239373603.34</v>
          </cell>
          <cell r="AJ1378">
            <v>63893180.6500001</v>
          </cell>
          <cell r="AK1378">
            <v>0.0235890571356314</v>
          </cell>
          <cell r="AL1378">
            <v>272691901.25</v>
          </cell>
          <cell r="AM1378">
            <v>0.00385988164278551</v>
          </cell>
          <cell r="AN1378">
            <v>0.0134084632203811</v>
          </cell>
          <cell r="AO1378">
            <v>0.0350721359260938</v>
          </cell>
          <cell r="AP1378">
            <v>0.035864584547745</v>
          </cell>
          <cell r="AQ1378">
            <v>-208798720.6</v>
          </cell>
          <cell r="AR1378">
            <v>-273911591.54</v>
          </cell>
          <cell r="AS1378">
            <v>-490068160.4024</v>
          </cell>
          <cell r="AT1378">
            <v>-239513336.18</v>
          </cell>
          <cell r="AU1378">
            <v>-243196975.96</v>
          </cell>
          <cell r="AV1378">
            <v>-191209143.75</v>
          </cell>
          <cell r="AW1378">
            <v>-197940612.33</v>
          </cell>
          <cell r="AX1378">
            <v>6741674.61</v>
          </cell>
        </row>
        <row r="1379">
          <cell r="A1379" t="str">
            <v>603889.SH</v>
          </cell>
          <cell r="B1379" t="str">
            <v>新澳股份</v>
          </cell>
          <cell r="C1379">
            <v>2705461267.51</v>
          </cell>
          <cell r="D1379">
            <v>0</v>
          </cell>
          <cell r="E1379">
            <v>0</v>
          </cell>
          <cell r="F1379">
            <v>0</v>
          </cell>
          <cell r="G1379">
            <v>2186034703.45</v>
          </cell>
          <cell r="H1379">
            <v>12123000.21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9553329.04</v>
          </cell>
          <cell r="P1379">
            <v>42651296.42</v>
          </cell>
          <cell r="Q1379">
            <v>70389154.99</v>
          </cell>
          <cell r="R1379">
            <v>74800123.44</v>
          </cell>
          <cell r="S1379">
            <v>13991846.17</v>
          </cell>
          <cell r="T1379">
            <v>-379752.01</v>
          </cell>
          <cell r="U1379">
            <v>0</v>
          </cell>
          <cell r="V1379">
            <v>0</v>
          </cell>
          <cell r="W1379">
            <v>0</v>
          </cell>
          <cell r="X1379">
            <v>4651317.01</v>
          </cell>
          <cell r="Y1379">
            <v>8423426.14</v>
          </cell>
          <cell r="Z1379">
            <v>72461.72</v>
          </cell>
        </row>
        <row r="1379">
          <cell r="AB1379">
            <v>1899610.9</v>
          </cell>
          <cell r="AC1379">
            <v>398036.87</v>
          </cell>
          <cell r="AD1379">
            <v>38176411.09</v>
          </cell>
          <cell r="AE1379">
            <v>2705461267.51</v>
          </cell>
          <cell r="AF1379">
            <v>2397420453.51</v>
          </cell>
          <cell r="AG1379">
            <v>294658780.560001</v>
          </cell>
          <cell r="AH1379">
            <v>296160354.590001</v>
          </cell>
          <cell r="AI1379">
            <v>257983943.500001</v>
          </cell>
          <cell r="AJ1379">
            <v>519426564.06</v>
          </cell>
          <cell r="AK1379">
            <v>0.191991868557801</v>
          </cell>
          <cell r="AL1379">
            <v>204315756</v>
          </cell>
          <cell r="AM1379">
            <v>0.00353112763236581</v>
          </cell>
          <cell r="AN1379">
            <v>0.0157648889423039</v>
          </cell>
          <cell r="AO1379">
            <v>0.0260174321603885</v>
          </cell>
          <cell r="AP1379">
            <v>0.0276478263940711</v>
          </cell>
          <cell r="AQ1379">
            <v>315110808.06</v>
          </cell>
          <cell r="AR1379">
            <v>262942550.8</v>
          </cell>
          <cell r="AS1379">
            <v>48780444.6832</v>
          </cell>
          <cell r="AT1379">
            <v>276934396.97</v>
          </cell>
          <cell r="AU1379">
            <v>301118961.89</v>
          </cell>
          <cell r="AV1379">
            <v>296907378.53</v>
          </cell>
          <cell r="AW1379">
            <v>294658780.560001</v>
          </cell>
          <cell r="AX1379">
            <v>-379752.01</v>
          </cell>
        </row>
        <row r="1380">
          <cell r="A1380" t="str">
            <v>002626.SZ</v>
          </cell>
          <cell r="B1380" t="str">
            <v>金达威</v>
          </cell>
          <cell r="C1380">
            <v>2704598052.28</v>
          </cell>
          <cell r="D1380">
            <v>0</v>
          </cell>
          <cell r="E1380">
            <v>0</v>
          </cell>
          <cell r="F1380">
            <v>0</v>
          </cell>
          <cell r="G1380">
            <v>1350727960.18</v>
          </cell>
          <cell r="H1380">
            <v>31307522.87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16935988.67</v>
          </cell>
          <cell r="P1380">
            <v>180334850.05</v>
          </cell>
          <cell r="Q1380">
            <v>254524168.32</v>
          </cell>
          <cell r="R1380">
            <v>55745014.67</v>
          </cell>
          <cell r="S1380">
            <v>39465249.95</v>
          </cell>
          <cell r="T1380">
            <v>2976324.33</v>
          </cell>
          <cell r="U1380">
            <v>848189.33</v>
          </cell>
          <cell r="V1380">
            <v>0</v>
          </cell>
          <cell r="W1380">
            <v>10367912.21</v>
          </cell>
          <cell r="X1380">
            <v>-198781.23</v>
          </cell>
          <cell r="Y1380">
            <v>36815571.85</v>
          </cell>
          <cell r="Z1380">
            <v>-1477137.39</v>
          </cell>
        </row>
        <row r="1380">
          <cell r="AB1380">
            <v>2251985.64</v>
          </cell>
          <cell r="AC1380">
            <v>12946078.53</v>
          </cell>
          <cell r="AD1380">
            <v>119385218.45</v>
          </cell>
          <cell r="AE1380">
            <v>2704598052.28</v>
          </cell>
          <cell r="AF1380">
            <v>1897733231.84</v>
          </cell>
          <cell r="AG1380">
            <v>782115128.97</v>
          </cell>
          <cell r="AH1380">
            <v>771421036.08</v>
          </cell>
          <cell r="AI1380">
            <v>652035817.63</v>
          </cell>
          <cell r="AJ1380">
            <v>1353870092.1</v>
          </cell>
          <cell r="AK1380">
            <v>0.500580887041117</v>
          </cell>
          <cell r="AL1380">
            <v>555049686.45</v>
          </cell>
          <cell r="AM1380">
            <v>0.00626192444963229</v>
          </cell>
          <cell r="AN1380">
            <v>0.0666771352208792</v>
          </cell>
          <cell r="AO1380">
            <v>0.0941079463195775</v>
          </cell>
          <cell r="AP1380">
            <v>0.0206112012182389</v>
          </cell>
          <cell r="AQ1380">
            <v>798820405.65</v>
          </cell>
          <cell r="AR1380">
            <v>639969937.25</v>
          </cell>
          <cell r="AS1380">
            <v>339869451.2468</v>
          </cell>
          <cell r="AT1380">
            <v>679435187.2</v>
          </cell>
          <cell r="AU1380">
            <v>759355155.7</v>
          </cell>
          <cell r="AV1380">
            <v>776928619.51</v>
          </cell>
          <cell r="AW1380">
            <v>782115128.97</v>
          </cell>
          <cell r="AX1380">
            <v>12496047.21</v>
          </cell>
        </row>
        <row r="1381">
          <cell r="A1381" t="str">
            <v>603567.SH</v>
          </cell>
          <cell r="B1381" t="str">
            <v>珍宝岛</v>
          </cell>
          <cell r="C1381">
            <v>2703005329.73</v>
          </cell>
          <cell r="D1381">
            <v>1734777.23</v>
          </cell>
          <cell r="E1381">
            <v>0</v>
          </cell>
          <cell r="F1381">
            <v>0</v>
          </cell>
          <cell r="G1381">
            <v>1599046541.78</v>
          </cell>
          <cell r="H1381">
            <v>107843506.15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49913584.26</v>
          </cell>
          <cell r="P1381">
            <v>506050167.77</v>
          </cell>
          <cell r="Q1381">
            <v>248359417.49</v>
          </cell>
          <cell r="R1381">
            <v>37187830.9</v>
          </cell>
          <cell r="S1381">
            <v>105531789.76</v>
          </cell>
          <cell r="T1381">
            <v>151656264.63</v>
          </cell>
          <cell r="U1381">
            <v>-16127467.1</v>
          </cell>
          <cell r="V1381">
            <v>0</v>
          </cell>
          <cell r="W1381">
            <v>0</v>
          </cell>
          <cell r="X1381">
            <v>42986637.04</v>
          </cell>
          <cell r="Y1381">
            <v>28665610.29</v>
          </cell>
          <cell r="Z1381">
            <v>68014.51</v>
          </cell>
        </row>
        <row r="1381">
          <cell r="AB1381">
            <v>3238157.2</v>
          </cell>
          <cell r="AC1381">
            <v>1067928.04</v>
          </cell>
          <cell r="AD1381">
            <v>54365993.28</v>
          </cell>
          <cell r="AE1381">
            <v>2703005329.73</v>
          </cell>
          <cell r="AF1381">
            <v>2546089331.96</v>
          </cell>
          <cell r="AG1381">
            <v>236988029.58</v>
          </cell>
          <cell r="AH1381">
            <v>239158258.74</v>
          </cell>
          <cell r="AI1381">
            <v>184792265.46</v>
          </cell>
          <cell r="AJ1381">
            <v>1103958787.95</v>
          </cell>
          <cell r="AK1381">
            <v>0.408419020046946</v>
          </cell>
          <cell r="AL1381">
            <v>868006381.55</v>
          </cell>
          <cell r="AM1381">
            <v>0.0184659585058923</v>
          </cell>
          <cell r="AN1381">
            <v>0.187217598945892</v>
          </cell>
          <cell r="AO1381">
            <v>0.0918826961820339</v>
          </cell>
          <cell r="AP1381">
            <v>0.0137579569270456</v>
          </cell>
          <cell r="AQ1381">
            <v>235952406.4</v>
          </cell>
          <cell r="AR1381">
            <v>76054623.3600002</v>
          </cell>
          <cell r="AS1381">
            <v>-382907654.7336</v>
          </cell>
          <cell r="AT1381">
            <v>181586413.12</v>
          </cell>
          <cell r="AU1381">
            <v>130420616.64</v>
          </cell>
          <cell r="AV1381">
            <v>83020048.5600001</v>
          </cell>
          <cell r="AW1381">
            <v>236988029.58</v>
          </cell>
          <cell r="AX1381">
            <v>167783731.73</v>
          </cell>
        </row>
        <row r="1382">
          <cell r="A1382" t="str">
            <v>603626.SH</v>
          </cell>
          <cell r="B1382" t="str">
            <v>科森科技</v>
          </cell>
          <cell r="C1382">
            <v>2696413843.15</v>
          </cell>
          <cell r="D1382">
            <v>0</v>
          </cell>
          <cell r="E1382">
            <v>0</v>
          </cell>
          <cell r="F1382">
            <v>0</v>
          </cell>
          <cell r="G1382">
            <v>2137219139.12</v>
          </cell>
          <cell r="H1382">
            <v>55980553.39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14606951.07</v>
          </cell>
          <cell r="P1382">
            <v>33899635.49</v>
          </cell>
          <cell r="Q1382">
            <v>176700430.33</v>
          </cell>
          <cell r="R1382">
            <v>176422470.78</v>
          </cell>
          <cell r="S1382">
            <v>59963308.77</v>
          </cell>
          <cell r="T1382">
            <v>254902353.77</v>
          </cell>
          <cell r="U1382">
            <v>0</v>
          </cell>
          <cell r="V1382">
            <v>0</v>
          </cell>
          <cell r="W1382">
            <v>294746.9</v>
          </cell>
          <cell r="X1382">
            <v>11307194.12</v>
          </cell>
          <cell r="Y1382">
            <v>0</v>
          </cell>
          <cell r="Z1382">
            <v>0</v>
          </cell>
        </row>
        <row r="1382">
          <cell r="AB1382">
            <v>33027440.5</v>
          </cell>
          <cell r="AC1382">
            <v>1540335.45</v>
          </cell>
          <cell r="AD1382">
            <v>10860006.62</v>
          </cell>
          <cell r="AE1382">
            <v>2696413843.15</v>
          </cell>
          <cell r="AF1382">
            <v>2598811935.56</v>
          </cell>
          <cell r="AG1382">
            <v>341491814.14</v>
          </cell>
          <cell r="AH1382">
            <v>372978919.19</v>
          </cell>
          <cell r="AI1382">
            <v>362118912.57</v>
          </cell>
          <cell r="AJ1382">
            <v>559194704.03</v>
          </cell>
          <cell r="AK1382">
            <v>0.207384599159578</v>
          </cell>
          <cell r="AL1382">
            <v>370142382.62</v>
          </cell>
          <cell r="AM1382">
            <v>0.00541717700608446</v>
          </cell>
          <cell r="AN1382">
            <v>0.0125721189186589</v>
          </cell>
          <cell r="AO1382">
            <v>0.0655316433636075</v>
          </cell>
          <cell r="AP1382">
            <v>0.0654285584641192</v>
          </cell>
          <cell r="AQ1382">
            <v>189052321.41</v>
          </cell>
          <cell r="AR1382">
            <v>118229006.02</v>
          </cell>
          <cell r="AS1382">
            <v>-120779875.796</v>
          </cell>
          <cell r="AT1382">
            <v>178192314.79</v>
          </cell>
          <cell r="AU1382">
            <v>129089012.64</v>
          </cell>
          <cell r="AV1382">
            <v>90277468.8500001</v>
          </cell>
          <cell r="AW1382">
            <v>341491814.14</v>
          </cell>
          <cell r="AX1382">
            <v>255197100.67</v>
          </cell>
        </row>
        <row r="1383">
          <cell r="A1383" t="str">
            <v>603658.SH</v>
          </cell>
          <cell r="B1383" t="str">
            <v>安图生物</v>
          </cell>
          <cell r="C1383">
            <v>2695221835.46</v>
          </cell>
          <cell r="D1383">
            <v>0</v>
          </cell>
          <cell r="E1383">
            <v>0</v>
          </cell>
          <cell r="F1383">
            <v>0</v>
          </cell>
          <cell r="G1383">
            <v>1085647987.91</v>
          </cell>
          <cell r="H1383">
            <v>8575559.52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25480934.11</v>
          </cell>
          <cell r="P1383">
            <v>427472361.33</v>
          </cell>
          <cell r="Q1383">
            <v>100338373.84</v>
          </cell>
          <cell r="R1383">
            <v>337848595.48</v>
          </cell>
          <cell r="S1383">
            <v>8957750.15</v>
          </cell>
          <cell r="T1383">
            <v>80526152.21</v>
          </cell>
          <cell r="U1383">
            <v>-90450.4</v>
          </cell>
          <cell r="V1383">
            <v>0</v>
          </cell>
          <cell r="W1383">
            <v>18681.08</v>
          </cell>
          <cell r="X1383">
            <v>11890686.31</v>
          </cell>
          <cell r="Y1383">
            <v>301431.2</v>
          </cell>
          <cell r="Z1383">
            <v>-24190.7</v>
          </cell>
        </row>
        <row r="1383">
          <cell r="AB1383">
            <v>1518698.17</v>
          </cell>
          <cell r="AC1383">
            <v>13715290.87</v>
          </cell>
          <cell r="AD1383">
            <v>73216452.5</v>
          </cell>
          <cell r="AE1383">
            <v>2695221835.46</v>
          </cell>
          <cell r="AF1383">
            <v>1985746002.82</v>
          </cell>
          <cell r="AG1383">
            <v>777804357.72</v>
          </cell>
          <cell r="AH1383">
            <v>765607765.02</v>
          </cell>
          <cell r="AI1383">
            <v>692391312.52</v>
          </cell>
          <cell r="AJ1383">
            <v>1609573847.55</v>
          </cell>
          <cell r="AK1383">
            <v>0.597195312969587</v>
          </cell>
          <cell r="AL1383">
            <v>903638288.66</v>
          </cell>
          <cell r="AM1383">
            <v>0.00945411385985269</v>
          </cell>
          <cell r="AN1383">
            <v>0.158603776396403</v>
          </cell>
          <cell r="AO1383">
            <v>0.0372282431523396</v>
          </cell>
          <cell r="AP1383">
            <v>0.125350941816757</v>
          </cell>
          <cell r="AQ1383">
            <v>705935558.89</v>
          </cell>
          <cell r="AR1383">
            <v>623761356.24</v>
          </cell>
          <cell r="AS1383">
            <v>62239087.0776</v>
          </cell>
          <cell r="AT1383">
            <v>632719106.39</v>
          </cell>
          <cell r="AU1383">
            <v>696977808.74</v>
          </cell>
          <cell r="AV1383">
            <v>697641715.06</v>
          </cell>
          <cell r="AW1383">
            <v>777804357.72</v>
          </cell>
          <cell r="AX1383">
            <v>80635283.69</v>
          </cell>
        </row>
        <row r="1384">
          <cell r="A1384" t="str">
            <v>002409.SZ</v>
          </cell>
          <cell r="B1384" t="str">
            <v>雅克科技</v>
          </cell>
          <cell r="C1384">
            <v>2692214249.76</v>
          </cell>
          <cell r="D1384">
            <v>0</v>
          </cell>
          <cell r="E1384">
            <v>0</v>
          </cell>
          <cell r="F1384">
            <v>0</v>
          </cell>
          <cell r="G1384">
            <v>1933092004.97</v>
          </cell>
          <cell r="H1384">
            <v>7940360.1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8142271.88</v>
          </cell>
          <cell r="P1384">
            <v>63591932.81</v>
          </cell>
          <cell r="Q1384">
            <v>213809771</v>
          </cell>
          <cell r="R1384">
            <v>75888012.87</v>
          </cell>
          <cell r="S1384">
            <v>-6714917.42</v>
          </cell>
          <cell r="T1384">
            <v>76206206.76</v>
          </cell>
          <cell r="U1384">
            <v>0</v>
          </cell>
          <cell r="V1384">
            <v>0</v>
          </cell>
          <cell r="W1384">
            <v>-2980649.19</v>
          </cell>
          <cell r="X1384">
            <v>3619071.36</v>
          </cell>
          <cell r="Y1384">
            <v>1938467.95</v>
          </cell>
          <cell r="Z1384">
            <v>-11190470.57</v>
          </cell>
        </row>
        <row r="1384">
          <cell r="AB1384">
            <v>1827760.06</v>
          </cell>
          <cell r="AC1384">
            <v>1204807.06</v>
          </cell>
          <cell r="AD1384">
            <v>78595548.39</v>
          </cell>
          <cell r="AE1384">
            <v>2692214249.76</v>
          </cell>
          <cell r="AF1384">
            <v>2287809076.11</v>
          </cell>
          <cell r="AG1384">
            <v>460882721.340001</v>
          </cell>
          <cell r="AH1384">
            <v>461505674.340001</v>
          </cell>
          <cell r="AI1384">
            <v>382910125.950001</v>
          </cell>
          <cell r="AJ1384">
            <v>759122244.79</v>
          </cell>
          <cell r="AK1384">
            <v>0.281969477302066</v>
          </cell>
          <cell r="AL1384">
            <v>362747503.51</v>
          </cell>
          <cell r="AM1384">
            <v>0.00302437738033882</v>
          </cell>
          <cell r="AN1384">
            <v>0.0236206805664404</v>
          </cell>
          <cell r="AO1384">
            <v>0.0794178141725014</v>
          </cell>
          <cell r="AP1384">
            <v>0.0281879545347348</v>
          </cell>
          <cell r="AQ1384">
            <v>396374741.28</v>
          </cell>
          <cell r="AR1384">
            <v>324494110.31</v>
          </cell>
          <cell r="AS1384">
            <v>-162213731.458</v>
          </cell>
          <cell r="AT1384">
            <v>317779192.89</v>
          </cell>
          <cell r="AU1384">
            <v>403089658.7</v>
          </cell>
          <cell r="AV1384">
            <v>373001886.25</v>
          </cell>
          <cell r="AW1384">
            <v>460882721.340001</v>
          </cell>
          <cell r="AX1384">
            <v>73225557.57</v>
          </cell>
        </row>
        <row r="1385">
          <cell r="A1385" t="str">
            <v>600114.SH</v>
          </cell>
          <cell r="B1385" t="str">
            <v>东睦股份</v>
          </cell>
          <cell r="C1385">
            <v>2691033734.11</v>
          </cell>
          <cell r="D1385">
            <v>0</v>
          </cell>
          <cell r="E1385">
            <v>0</v>
          </cell>
          <cell r="F1385">
            <v>0</v>
          </cell>
          <cell r="G1385">
            <v>2066372643.81</v>
          </cell>
          <cell r="H1385">
            <v>63608613.24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20151797.95</v>
          </cell>
          <cell r="P1385">
            <v>44702335.05</v>
          </cell>
          <cell r="Q1385">
            <v>175134626.65</v>
          </cell>
          <cell r="R1385">
            <v>227710128.28</v>
          </cell>
          <cell r="S1385">
            <v>66613663.05</v>
          </cell>
          <cell r="T1385">
            <v>-3069560.27</v>
          </cell>
          <cell r="U1385">
            <v>-573427.71</v>
          </cell>
          <cell r="V1385">
            <v>0</v>
          </cell>
          <cell r="W1385">
            <v>862244.13</v>
          </cell>
          <cell r="X1385">
            <v>-1598505.26</v>
          </cell>
          <cell r="Y1385">
            <v>12212439.09</v>
          </cell>
          <cell r="Z1385">
            <v>3765232.75</v>
          </cell>
        </row>
        <row r="1385">
          <cell r="AB1385">
            <v>1444563.75</v>
          </cell>
          <cell r="AC1385">
            <v>9880907.93</v>
          </cell>
          <cell r="AD1385">
            <v>-2283938.49</v>
          </cell>
          <cell r="AE1385">
            <v>2691033734.11</v>
          </cell>
          <cell r="AF1385">
            <v>2600685194.79</v>
          </cell>
          <cell r="AG1385">
            <v>81292522.0999997</v>
          </cell>
          <cell r="AH1385">
            <v>72856177.9199997</v>
          </cell>
          <cell r="AI1385">
            <v>75140116.4099997</v>
          </cell>
          <cell r="AJ1385">
            <v>624661090.3</v>
          </cell>
          <cell r="AK1385">
            <v>0.232126815201963</v>
          </cell>
          <cell r="AL1385">
            <v>488347671.2</v>
          </cell>
          <cell r="AM1385">
            <v>0.00748849696477876</v>
          </cell>
          <cell r="AN1385">
            <v>0.0166115847911451</v>
          </cell>
          <cell r="AO1385">
            <v>0.0650807994080839</v>
          </cell>
          <cell r="AP1385">
            <v>0.0846180876120864</v>
          </cell>
          <cell r="AQ1385">
            <v>136313419.1</v>
          </cell>
          <cell r="AR1385">
            <v>71983694.5400002</v>
          </cell>
          <cell r="AS1385">
            <v>-139329854.0224</v>
          </cell>
          <cell r="AT1385">
            <v>138597357.59</v>
          </cell>
          <cell r="AU1385">
            <v>69699756.0500002</v>
          </cell>
          <cell r="AV1385">
            <v>86504888.0500002</v>
          </cell>
          <cell r="AW1385">
            <v>81292522.0999997</v>
          </cell>
          <cell r="AX1385">
            <v>-1633888.43</v>
          </cell>
        </row>
        <row r="1386">
          <cell r="A1386" t="str">
            <v>000551.SZ</v>
          </cell>
          <cell r="B1386" t="str">
            <v>创元科技</v>
          </cell>
          <cell r="C1386">
            <v>2687473438.2</v>
          </cell>
          <cell r="D1386">
            <v>0</v>
          </cell>
          <cell r="E1386">
            <v>0</v>
          </cell>
          <cell r="F1386">
            <v>0</v>
          </cell>
          <cell r="G1386">
            <v>2113549858.12</v>
          </cell>
          <cell r="H1386">
            <v>18682447.27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24603174.03</v>
          </cell>
          <cell r="P1386">
            <v>55968077.24</v>
          </cell>
          <cell r="Q1386">
            <v>184040013.55</v>
          </cell>
          <cell r="R1386">
            <v>139535963.96</v>
          </cell>
          <cell r="S1386">
            <v>21152003.31</v>
          </cell>
          <cell r="T1386">
            <v>18091598.36</v>
          </cell>
          <cell r="U1386">
            <v>3617901.07</v>
          </cell>
          <cell r="V1386">
            <v>0</v>
          </cell>
          <cell r="W1386">
            <v>0</v>
          </cell>
          <cell r="X1386">
            <v>12477222.91</v>
          </cell>
          <cell r="Y1386">
            <v>7967935.8</v>
          </cell>
          <cell r="Z1386">
            <v>89032.42</v>
          </cell>
        </row>
        <row r="1386">
          <cell r="AB1386">
            <v>1244082.68</v>
          </cell>
          <cell r="AC1386">
            <v>2525604.51</v>
          </cell>
          <cell r="AD1386">
            <v>13715383.73</v>
          </cell>
          <cell r="AE1386">
            <v>2687473438.2</v>
          </cell>
          <cell r="AF1386">
            <v>2538849090.21</v>
          </cell>
          <cell r="AG1386">
            <v>146359820.06</v>
          </cell>
          <cell r="AH1386">
            <v>145078298.23</v>
          </cell>
          <cell r="AI1386">
            <v>131362914.5</v>
          </cell>
          <cell r="AJ1386">
            <v>573923580.08</v>
          </cell>
          <cell r="AK1386">
            <v>0.213555070692866</v>
          </cell>
          <cell r="AL1386">
            <v>413396686.41</v>
          </cell>
          <cell r="AM1386">
            <v>0.00915475988721904</v>
          </cell>
          <cell r="AN1386">
            <v>0.0208255368944171</v>
          </cell>
          <cell r="AO1386">
            <v>0.0684806818679723</v>
          </cell>
          <cell r="AP1386">
            <v>0.0519208718406749</v>
          </cell>
          <cell r="AQ1386">
            <v>160526893.67</v>
          </cell>
          <cell r="AR1386">
            <v>125659506.63</v>
          </cell>
          <cell r="AS1386">
            <v>-33365984.75</v>
          </cell>
          <cell r="AT1386">
            <v>146811509.94</v>
          </cell>
          <cell r="AU1386">
            <v>139374890.36</v>
          </cell>
          <cell r="AV1386">
            <v>130737777.74</v>
          </cell>
          <cell r="AW1386">
            <v>146359820.06</v>
          </cell>
          <cell r="AX1386">
            <v>14473697.29</v>
          </cell>
        </row>
        <row r="1387">
          <cell r="A1387" t="str">
            <v>002094.SZ</v>
          </cell>
          <cell r="B1387" t="str">
            <v>青岛金王</v>
          </cell>
          <cell r="C1387">
            <v>2686168906.91</v>
          </cell>
          <cell r="D1387">
            <v>0</v>
          </cell>
          <cell r="E1387">
            <v>0</v>
          </cell>
          <cell r="F1387">
            <v>0</v>
          </cell>
          <cell r="G1387">
            <v>2338135806.88</v>
          </cell>
          <cell r="H1387">
            <v>37771081.59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3778850.67</v>
          </cell>
          <cell r="P1387">
            <v>175323229.09</v>
          </cell>
          <cell r="Q1387">
            <v>148160902.34</v>
          </cell>
          <cell r="R1387">
            <v>25434396.41</v>
          </cell>
          <cell r="S1387">
            <v>34978005.61</v>
          </cell>
          <cell r="T1387">
            <v>104316688.8</v>
          </cell>
          <cell r="U1387">
            <v>1634194.65</v>
          </cell>
          <cell r="V1387">
            <v>0</v>
          </cell>
          <cell r="W1387">
            <v>0</v>
          </cell>
          <cell r="X1387">
            <v>25685280.99</v>
          </cell>
          <cell r="Y1387">
            <v>1735989.81</v>
          </cell>
          <cell r="Z1387">
            <v>642833.71</v>
          </cell>
        </row>
        <row r="1387">
          <cell r="AB1387">
            <v>5102084.42</v>
          </cell>
          <cell r="AC1387">
            <v>3164007.77</v>
          </cell>
          <cell r="AD1387">
            <v>15107316.36</v>
          </cell>
          <cell r="AE1387">
            <v>2686168906.91</v>
          </cell>
          <cell r="AF1387">
            <v>2725811191</v>
          </cell>
          <cell r="AG1387">
            <v>37895967.6199994</v>
          </cell>
          <cell r="AH1387">
            <v>39834044.2699994</v>
          </cell>
          <cell r="AI1387">
            <v>24726727.9099994</v>
          </cell>
          <cell r="AJ1387">
            <v>348033100.03</v>
          </cell>
          <cell r="AK1387">
            <v>0.129564860621648</v>
          </cell>
          <cell r="AL1387">
            <v>352495291.67</v>
          </cell>
          <cell r="AM1387">
            <v>0.00140678073529894</v>
          </cell>
          <cell r="AN1387">
            <v>0.0652688774108702</v>
          </cell>
          <cell r="AO1387">
            <v>0.0551569567940666</v>
          </cell>
          <cell r="AP1387">
            <v>0.00946865118741104</v>
          </cell>
          <cell r="AQ1387">
            <v>-4462191.64000028</v>
          </cell>
          <cell r="AR1387">
            <v>-54547513.6100003</v>
          </cell>
          <cell r="AS1387">
            <v>-254030433.102</v>
          </cell>
          <cell r="AT1387">
            <v>-19569508.0000003</v>
          </cell>
          <cell r="AU1387">
            <v>-39440197.2500003</v>
          </cell>
          <cell r="AV1387">
            <v>-69213797.1600003</v>
          </cell>
          <cell r="AW1387">
            <v>37895967.6199994</v>
          </cell>
          <cell r="AX1387">
            <v>102682494.15</v>
          </cell>
        </row>
        <row r="1388">
          <cell r="A1388" t="str">
            <v>605007.SH</v>
          </cell>
          <cell r="B1388" t="str">
            <v>五洲特纸</v>
          </cell>
          <cell r="C1388">
            <v>2684033249.16</v>
          </cell>
          <cell r="D1388">
            <v>0</v>
          </cell>
          <cell r="E1388">
            <v>0</v>
          </cell>
          <cell r="F1388">
            <v>0</v>
          </cell>
          <cell r="G1388">
            <v>2158666025.74</v>
          </cell>
          <cell r="H1388">
            <v>29962778.85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12411522.88</v>
          </cell>
          <cell r="P1388">
            <v>4910699.02</v>
          </cell>
          <cell r="Q1388">
            <v>40220738.8</v>
          </cell>
          <cell r="R1388">
            <v>39710200.13</v>
          </cell>
          <cell r="S1388">
            <v>30848794.21</v>
          </cell>
          <cell r="T1388">
            <v>-8818642.81</v>
          </cell>
          <cell r="U1388">
            <v>0</v>
          </cell>
          <cell r="V1388">
            <v>0</v>
          </cell>
          <cell r="W1388">
            <v>0</v>
          </cell>
          <cell r="X1388">
            <v>12811846.2</v>
          </cell>
          <cell r="Y1388">
            <v>8113815.39</v>
          </cell>
          <cell r="Z1388">
            <v>138485.57</v>
          </cell>
        </row>
        <row r="1388">
          <cell r="AB1388">
            <v>28728651.02</v>
          </cell>
          <cell r="AC1388">
            <v>268904.8</v>
          </cell>
          <cell r="AD1388">
            <v>86882579.03</v>
          </cell>
          <cell r="AE1388">
            <v>2684033249.16</v>
          </cell>
          <cell r="AF1388">
            <v>2286767980.78</v>
          </cell>
          <cell r="AG1388">
            <v>367659449.55</v>
          </cell>
          <cell r="AH1388">
            <v>396119195.77</v>
          </cell>
          <cell r="AI1388">
            <v>309236616.74</v>
          </cell>
          <cell r="AJ1388">
            <v>525367223.42</v>
          </cell>
          <cell r="AK1388">
            <v>0.195737971422083</v>
          </cell>
          <cell r="AL1388">
            <v>76907230</v>
          </cell>
          <cell r="AM1388">
            <v>0.00462420608384204</v>
          </cell>
          <cell r="AN1388">
            <v>0.00182959694017832</v>
          </cell>
          <cell r="AO1388">
            <v>0.0149851864959525</v>
          </cell>
          <cell r="AP1388">
            <v>0.0147949732524468</v>
          </cell>
          <cell r="AQ1388">
            <v>448459993.42</v>
          </cell>
          <cell r="AR1388">
            <v>330728620.18</v>
          </cell>
          <cell r="AS1388">
            <v>180195310.6488</v>
          </cell>
          <cell r="AT1388">
            <v>361577414.39</v>
          </cell>
          <cell r="AU1388">
            <v>417611199.21</v>
          </cell>
          <cell r="AV1388">
            <v>377364107.72</v>
          </cell>
          <cell r="AW1388">
            <v>367659449.55</v>
          </cell>
          <cell r="AX1388">
            <v>-8818642.81</v>
          </cell>
        </row>
        <row r="1389">
          <cell r="A1389" t="str">
            <v>002863.SZ</v>
          </cell>
          <cell r="B1389" t="str">
            <v>今飞凯达</v>
          </cell>
          <cell r="C1389">
            <v>2683539838.94</v>
          </cell>
          <cell r="D1389">
            <v>0</v>
          </cell>
          <cell r="E1389">
            <v>0</v>
          </cell>
          <cell r="F1389">
            <v>0</v>
          </cell>
          <cell r="G1389">
            <v>2289215696.26</v>
          </cell>
          <cell r="H1389">
            <v>110459135.74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13087187.69</v>
          </cell>
          <cell r="P1389">
            <v>27796831.44</v>
          </cell>
          <cell r="Q1389">
            <v>101670563.04</v>
          </cell>
          <cell r="R1389">
            <v>109141108.42</v>
          </cell>
          <cell r="S1389">
            <v>102278282.14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1033497.42</v>
          </cell>
          <cell r="Y1389">
            <v>806891.27</v>
          </cell>
          <cell r="Z1389">
            <v>1332415.05</v>
          </cell>
        </row>
        <row r="1389">
          <cell r="AB1389">
            <v>2293273.02</v>
          </cell>
          <cell r="AC1389">
            <v>6284237.31</v>
          </cell>
          <cell r="AD1389">
            <v>6671961.65</v>
          </cell>
          <cell r="AE1389">
            <v>2683539838.94</v>
          </cell>
          <cell r="AF1389">
            <v>2643189668.99</v>
          </cell>
          <cell r="AG1389">
            <v>39842196.3099998</v>
          </cell>
          <cell r="AH1389">
            <v>35851232.0199998</v>
          </cell>
          <cell r="AI1389">
            <v>29179270.3699998</v>
          </cell>
          <cell r="AJ1389">
            <v>394324142.68</v>
          </cell>
          <cell r="AK1389">
            <v>0.146941788214986</v>
          </cell>
          <cell r="AL1389">
            <v>256493546.15</v>
          </cell>
          <cell r="AM1389">
            <v>0.0048768374890866</v>
          </cell>
          <cell r="AN1389">
            <v>0.0103582704592825</v>
          </cell>
          <cell r="AO1389">
            <v>0.0378867351118439</v>
          </cell>
          <cell r="AP1389">
            <v>0.0406705750502705</v>
          </cell>
          <cell r="AQ1389">
            <v>137830596.53</v>
          </cell>
          <cell r="AR1389">
            <v>28880352.7399998</v>
          </cell>
          <cell r="AS1389">
            <v>-123748622.372</v>
          </cell>
          <cell r="AT1389">
            <v>131158634.88</v>
          </cell>
          <cell r="AU1389">
            <v>35552314.3899998</v>
          </cell>
          <cell r="AV1389">
            <v>31661342.7099998</v>
          </cell>
          <cell r="AW1389">
            <v>39842196.3099998</v>
          </cell>
          <cell r="AX1389">
            <v>0</v>
          </cell>
        </row>
        <row r="1390">
          <cell r="A1390" t="str">
            <v>603186.SH</v>
          </cell>
          <cell r="B1390" t="str">
            <v>华正新材</v>
          </cell>
          <cell r="C1390">
            <v>2678687834.43</v>
          </cell>
          <cell r="D1390">
            <v>0</v>
          </cell>
          <cell r="E1390">
            <v>0</v>
          </cell>
          <cell r="F1390">
            <v>0</v>
          </cell>
          <cell r="G1390">
            <v>2197697860.71</v>
          </cell>
          <cell r="H1390">
            <v>29097518.75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5781566.97</v>
          </cell>
          <cell r="P1390">
            <v>55095442.48</v>
          </cell>
          <cell r="Q1390">
            <v>74167718.73</v>
          </cell>
          <cell r="R1390">
            <v>106691248.31</v>
          </cell>
          <cell r="S1390">
            <v>39833759.38</v>
          </cell>
          <cell r="T1390">
            <v>5531115.59</v>
          </cell>
          <cell r="U1390">
            <v>0</v>
          </cell>
          <cell r="V1390">
            <v>0</v>
          </cell>
          <cell r="W1390">
            <v>-1730188.27</v>
          </cell>
          <cell r="X1390">
            <v>-30468492.1</v>
          </cell>
          <cell r="Y1390">
            <v>4208431.45</v>
          </cell>
          <cell r="Z1390">
            <v>-162.9</v>
          </cell>
        </row>
        <row r="1390">
          <cell r="AB1390">
            <v>359058.86</v>
          </cell>
          <cell r="AC1390">
            <v>1684087.97</v>
          </cell>
          <cell r="AD1390">
            <v>24063566.61</v>
          </cell>
          <cell r="AE1390">
            <v>2678687834.43</v>
          </cell>
          <cell r="AF1390">
            <v>2479267596.58</v>
          </cell>
          <cell r="AG1390">
            <v>229481062.92</v>
          </cell>
          <cell r="AH1390">
            <v>228156033.81</v>
          </cell>
          <cell r="AI1390">
            <v>204092467.2</v>
          </cell>
          <cell r="AJ1390">
            <v>480989973.72</v>
          </cell>
          <cell r="AK1390">
            <v>0.179561786759057</v>
          </cell>
          <cell r="AL1390">
            <v>247269437.05</v>
          </cell>
          <cell r="AM1390">
            <v>0.00215835787047962</v>
          </cell>
          <cell r="AN1390">
            <v>0.0205680713414386</v>
          </cell>
          <cell r="AO1390">
            <v>0.0276880783855063</v>
          </cell>
          <cell r="AP1390">
            <v>0.0398296684438793</v>
          </cell>
          <cell r="AQ1390">
            <v>233720536.67</v>
          </cell>
          <cell r="AR1390">
            <v>169823210.68</v>
          </cell>
          <cell r="AS1390">
            <v>38970703.5168</v>
          </cell>
          <cell r="AT1390">
            <v>209656970.06</v>
          </cell>
          <cell r="AU1390">
            <v>193886777.29</v>
          </cell>
          <cell r="AV1390">
            <v>236416376.23</v>
          </cell>
          <cell r="AW1390">
            <v>229481062.92</v>
          </cell>
          <cell r="AX1390">
            <v>3800927.32</v>
          </cell>
        </row>
        <row r="1391">
          <cell r="A1391" t="str">
            <v>002617.SZ</v>
          </cell>
          <cell r="B1391" t="str">
            <v>露笑科技</v>
          </cell>
          <cell r="C1391">
            <v>2676252789.84</v>
          </cell>
          <cell r="D1391">
            <v>0</v>
          </cell>
          <cell r="E1391">
            <v>0</v>
          </cell>
          <cell r="F1391">
            <v>0</v>
          </cell>
          <cell r="G1391">
            <v>2262134276.44</v>
          </cell>
          <cell r="H1391">
            <v>176997667.56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8821870.82</v>
          </cell>
          <cell r="P1391">
            <v>17462136.31</v>
          </cell>
          <cell r="Q1391">
            <v>119457148.99</v>
          </cell>
          <cell r="R1391">
            <v>56985017.45</v>
          </cell>
          <cell r="S1391">
            <v>171894478.06</v>
          </cell>
          <cell r="T1391">
            <v>119939892.42</v>
          </cell>
          <cell r="U1391">
            <v>-1958794.9</v>
          </cell>
          <cell r="V1391">
            <v>0</v>
          </cell>
          <cell r="W1391">
            <v>0</v>
          </cell>
          <cell r="X1391">
            <v>-11455452.35</v>
          </cell>
          <cell r="Y1391">
            <v>404445.55</v>
          </cell>
          <cell r="Z1391">
            <v>-4797603.14</v>
          </cell>
        </row>
        <row r="1391">
          <cell r="AB1391">
            <v>3227253.23</v>
          </cell>
          <cell r="AC1391">
            <v>1898042.65</v>
          </cell>
          <cell r="AD1391">
            <v>6987407.7</v>
          </cell>
          <cell r="AE1391">
            <v>2676252789.84</v>
          </cell>
          <cell r="AF1391">
            <v>2636754928.07</v>
          </cell>
          <cell r="AG1391">
            <v>165691157.85</v>
          </cell>
          <cell r="AH1391">
            <v>167020368.43</v>
          </cell>
          <cell r="AI1391">
            <v>160032960.73</v>
          </cell>
          <cell r="AJ1391">
            <v>414118513.4</v>
          </cell>
          <cell r="AK1391">
            <v>0.154738190268176</v>
          </cell>
          <cell r="AL1391">
            <v>201801408.54</v>
          </cell>
          <cell r="AM1391">
            <v>0.00329635184444868</v>
          </cell>
          <cell r="AN1391">
            <v>0.00652484562605313</v>
          </cell>
          <cell r="AO1391">
            <v>0.0446359736432603</v>
          </cell>
          <cell r="AP1391">
            <v>0.0212928381303647</v>
          </cell>
          <cell r="AQ1391">
            <v>212317104.86</v>
          </cell>
          <cell r="AR1391">
            <v>33435219.1000001</v>
          </cell>
          <cell r="AS1391">
            <v>-267996618.3832</v>
          </cell>
          <cell r="AT1391">
            <v>205329697.16</v>
          </cell>
          <cell r="AU1391">
            <v>40422626.8000001</v>
          </cell>
          <cell r="AV1391">
            <v>40648075.9300001</v>
          </cell>
          <cell r="AW1391">
            <v>165691157.85</v>
          </cell>
          <cell r="AX1391">
            <v>121898687.32</v>
          </cell>
        </row>
        <row r="1392">
          <cell r="A1392" t="str">
            <v>000869.SZ</v>
          </cell>
          <cell r="B1392" t="str">
            <v>张裕A</v>
          </cell>
          <cell r="C1392">
            <v>2671222485</v>
          </cell>
          <cell r="D1392">
            <v>0</v>
          </cell>
          <cell r="E1392">
            <v>0</v>
          </cell>
          <cell r="F1392">
            <v>0</v>
          </cell>
          <cell r="G1392">
            <v>1116643740</v>
          </cell>
          <cell r="H1392">
            <v>21606786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159145623</v>
          </cell>
          <cell r="P1392">
            <v>584801218</v>
          </cell>
          <cell r="Q1392">
            <v>201906440</v>
          </cell>
          <cell r="R1392">
            <v>3723499</v>
          </cell>
          <cell r="S1392">
            <v>13571237</v>
          </cell>
          <cell r="T1392">
            <v>-1840676</v>
          </cell>
          <cell r="U1392">
            <v>-1840676</v>
          </cell>
          <cell r="V1392">
            <v>0</v>
          </cell>
          <cell r="W1392">
            <v>0</v>
          </cell>
          <cell r="X1392">
            <v>9174028</v>
          </cell>
          <cell r="Y1392">
            <v>-2296193</v>
          </cell>
          <cell r="Z1392">
            <v>0</v>
          </cell>
        </row>
        <row r="1392">
          <cell r="AB1392">
            <v>5043079</v>
          </cell>
          <cell r="AC1392">
            <v>1658504</v>
          </cell>
          <cell r="AD1392">
            <v>173193630</v>
          </cell>
          <cell r="AE1392">
            <v>2671222485</v>
          </cell>
          <cell r="AF1392">
            <v>2079791757</v>
          </cell>
          <cell r="AG1392">
            <v>582712217</v>
          </cell>
          <cell r="AH1392">
            <v>586096792</v>
          </cell>
          <cell r="AI1392">
            <v>412903162</v>
          </cell>
          <cell r="AJ1392">
            <v>1554578745</v>
          </cell>
          <cell r="AK1392">
            <v>0.581972768546833</v>
          </cell>
          <cell r="AL1392">
            <v>943896012</v>
          </cell>
          <cell r="AM1392">
            <v>0.059577823971484</v>
          </cell>
          <cell r="AN1392">
            <v>0.218926435848716</v>
          </cell>
          <cell r="AO1392">
            <v>0.075585781841006</v>
          </cell>
          <cell r="AP1392">
            <v>0.00139393068937872</v>
          </cell>
          <cell r="AQ1392">
            <v>610682733</v>
          </cell>
          <cell r="AR1392">
            <v>423917866</v>
          </cell>
          <cell r="AS1392">
            <v>-409477176.48</v>
          </cell>
          <cell r="AT1392">
            <v>437489103</v>
          </cell>
          <cell r="AU1392">
            <v>597111496</v>
          </cell>
          <cell r="AV1392">
            <v>576517344</v>
          </cell>
          <cell r="AW1392">
            <v>582712217</v>
          </cell>
          <cell r="AX1392">
            <v>0</v>
          </cell>
        </row>
        <row r="1393">
          <cell r="A1393" t="str">
            <v>600252.SH</v>
          </cell>
          <cell r="B1393" t="str">
            <v>中恒集团</v>
          </cell>
          <cell r="C1393">
            <v>2668523041.62</v>
          </cell>
          <cell r="D1393">
            <v>0</v>
          </cell>
          <cell r="E1393">
            <v>0</v>
          </cell>
          <cell r="F1393">
            <v>0</v>
          </cell>
          <cell r="G1393">
            <v>740383866.96</v>
          </cell>
          <cell r="H1393">
            <v>50791647.41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48086533.94</v>
          </cell>
          <cell r="P1393">
            <v>1321233152</v>
          </cell>
          <cell r="Q1393">
            <v>255866252.85</v>
          </cell>
          <cell r="R1393">
            <v>99706021.49</v>
          </cell>
          <cell r="S1393">
            <v>-39126608.33</v>
          </cell>
          <cell r="T1393">
            <v>99884665.37</v>
          </cell>
          <cell r="U1393">
            <v>11404126.07</v>
          </cell>
          <cell r="V1393">
            <v>0</v>
          </cell>
          <cell r="W1393">
            <v>35924983.08</v>
          </cell>
          <cell r="X1393">
            <v>4425100.49</v>
          </cell>
          <cell r="Y1393">
            <v>-467890.02</v>
          </cell>
          <cell r="Z1393">
            <v>87643055.21</v>
          </cell>
        </row>
        <row r="1393">
          <cell r="AB1393">
            <v>95729166.94</v>
          </cell>
          <cell r="AC1393">
            <v>1782408.53</v>
          </cell>
          <cell r="AD1393">
            <v>82917037.68</v>
          </cell>
          <cell r="AE1393">
            <v>2668523041.62</v>
          </cell>
          <cell r="AF1393">
            <v>2426149218.91</v>
          </cell>
          <cell r="AG1393">
            <v>461869315.9</v>
          </cell>
          <cell r="AH1393">
            <v>555816074.31</v>
          </cell>
          <cell r="AI1393">
            <v>472899036.63</v>
          </cell>
          <cell r="AJ1393">
            <v>1928139174.66</v>
          </cell>
          <cell r="AK1393">
            <v>0.722549194662179</v>
          </cell>
          <cell r="AL1393">
            <v>1630477311.85</v>
          </cell>
          <cell r="AM1393">
            <v>0.0180199058393019</v>
          </cell>
          <cell r="AN1393">
            <v>0.495117760421476</v>
          </cell>
          <cell r="AO1393">
            <v>0.0958830967015632</v>
          </cell>
          <cell r="AP1393">
            <v>0.0373637476367717</v>
          </cell>
          <cell r="AQ1393">
            <v>297661862.81</v>
          </cell>
          <cell r="AR1393">
            <v>253871433.46</v>
          </cell>
          <cell r="AS1393">
            <v>-295004268.4544</v>
          </cell>
          <cell r="AT1393">
            <v>214744825.13</v>
          </cell>
          <cell r="AU1393">
            <v>336788471.14</v>
          </cell>
          <cell r="AV1393">
            <v>236141411.71</v>
          </cell>
          <cell r="AW1393">
            <v>461869315.9</v>
          </cell>
          <cell r="AX1393">
            <v>124405522.38</v>
          </cell>
        </row>
        <row r="1394">
          <cell r="A1394" t="str">
            <v>600988.SH</v>
          </cell>
          <cell r="B1394" t="str">
            <v>赤峰黄金</v>
          </cell>
          <cell r="C1394">
            <v>2668417625.19</v>
          </cell>
          <cell r="D1394">
            <v>0</v>
          </cell>
          <cell r="E1394">
            <v>0</v>
          </cell>
          <cell r="F1394">
            <v>0</v>
          </cell>
          <cell r="G1394">
            <v>1803072475.89</v>
          </cell>
          <cell r="H1394">
            <v>8573472.12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114736954.04</v>
          </cell>
          <cell r="P1394">
            <v>6669565.58</v>
          </cell>
          <cell r="Q1394">
            <v>103566961.42</v>
          </cell>
          <cell r="R1394">
            <v>23267689.7</v>
          </cell>
          <cell r="S1394">
            <v>-30062146.48</v>
          </cell>
          <cell r="T1394">
            <v>-12066577.04</v>
          </cell>
          <cell r="U1394">
            <v>0</v>
          </cell>
          <cell r="V1394">
            <v>0</v>
          </cell>
          <cell r="W1394">
            <v>15282523.96</v>
          </cell>
          <cell r="X1394">
            <v>271879.16</v>
          </cell>
          <cell r="Y1394">
            <v>-9414.38</v>
          </cell>
          <cell r="Z1394">
            <v>-230381.4</v>
          </cell>
        </row>
        <row r="1394">
          <cell r="AB1394">
            <v>3161979.72</v>
          </cell>
          <cell r="AC1394">
            <v>15198696.01</v>
          </cell>
          <cell r="AD1394">
            <v>59245920.77</v>
          </cell>
          <cell r="AE1394">
            <v>2668417625.19</v>
          </cell>
          <cell r="AF1394">
            <v>2021251500.15</v>
          </cell>
          <cell r="AG1394">
            <v>649889225.78</v>
          </cell>
          <cell r="AH1394">
            <v>637852509.49</v>
          </cell>
          <cell r="AI1394">
            <v>578606588.72</v>
          </cell>
          <cell r="AJ1394">
            <v>865345149.3</v>
          </cell>
          <cell r="AK1394">
            <v>0.324291498126492</v>
          </cell>
          <cell r="AL1394">
            <v>260268472.65</v>
          </cell>
          <cell r="AM1394">
            <v>0.0429981247900918</v>
          </cell>
          <cell r="AN1394">
            <v>0.0024994459326902</v>
          </cell>
          <cell r="AO1394">
            <v>0.038812126123858</v>
          </cell>
          <cell r="AP1394">
            <v>0.00871965822753972</v>
          </cell>
          <cell r="AQ1394">
            <v>605076676.65</v>
          </cell>
          <cell r="AR1394">
            <v>575892902.36</v>
          </cell>
          <cell r="AS1394">
            <v>205880049.508</v>
          </cell>
          <cell r="AT1394">
            <v>545830755.88</v>
          </cell>
          <cell r="AU1394">
            <v>635138823.13</v>
          </cell>
          <cell r="AV1394">
            <v>608037660.26</v>
          </cell>
          <cell r="AW1394">
            <v>649889225.78</v>
          </cell>
          <cell r="AX1394">
            <v>3215946.92</v>
          </cell>
        </row>
        <row r="1395">
          <cell r="A1395" t="str">
            <v>600479.SH</v>
          </cell>
          <cell r="B1395" t="str">
            <v>千金药业</v>
          </cell>
          <cell r="C1395">
            <v>2668059147.35</v>
          </cell>
          <cell r="D1395">
            <v>0</v>
          </cell>
          <cell r="E1395">
            <v>0</v>
          </cell>
          <cell r="F1395">
            <v>0</v>
          </cell>
          <cell r="G1395">
            <v>1447743452.25</v>
          </cell>
          <cell r="H1395">
            <v>1637640.68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26579036.69</v>
          </cell>
          <cell r="P1395">
            <v>721872262.93</v>
          </cell>
          <cell r="Q1395">
            <v>164570735.32</v>
          </cell>
          <cell r="R1395">
            <v>84112326.36</v>
          </cell>
          <cell r="S1395">
            <v>-8278815.55</v>
          </cell>
          <cell r="T1395">
            <v>15286075.66</v>
          </cell>
          <cell r="U1395">
            <v>265782.66</v>
          </cell>
          <cell r="V1395">
            <v>0</v>
          </cell>
          <cell r="W1395">
            <v>2271432.24</v>
          </cell>
          <cell r="X1395">
            <v>9606178.89</v>
          </cell>
          <cell r="Y1395">
            <v>0</v>
          </cell>
          <cell r="Z1395">
            <v>11634190.74</v>
          </cell>
        </row>
        <row r="1395">
          <cell r="AB1395">
            <v>1239228.68</v>
          </cell>
          <cell r="AC1395">
            <v>2634582.55</v>
          </cell>
          <cell r="AD1395">
            <v>38582893.27</v>
          </cell>
          <cell r="AE1395">
            <v>2668059147.35</v>
          </cell>
          <cell r="AF1395">
            <v>2436598998</v>
          </cell>
          <cell r="AG1395">
            <v>251045669.1</v>
          </cell>
          <cell r="AH1395">
            <v>249650315.23</v>
          </cell>
          <cell r="AI1395">
            <v>211067421.96</v>
          </cell>
          <cell r="AJ1395">
            <v>1220315695.1</v>
          </cell>
          <cell r="AK1395">
            <v>0.457379551091308</v>
          </cell>
          <cell r="AL1395">
            <v>998529715.17</v>
          </cell>
          <cell r="AM1395">
            <v>0.00996193683202231</v>
          </cell>
          <cell r="AN1395">
            <v>0.270560817081955</v>
          </cell>
          <cell r="AO1395">
            <v>0.0616818167181402</v>
          </cell>
          <cell r="AP1395">
            <v>0.0315256603076221</v>
          </cell>
          <cell r="AQ1395">
            <v>221785979.93</v>
          </cell>
          <cell r="AR1395">
            <v>191481902.21</v>
          </cell>
          <cell r="AS1395">
            <v>28482053.814</v>
          </cell>
          <cell r="AT1395">
            <v>183203086.66</v>
          </cell>
          <cell r="AU1395">
            <v>230064795.48</v>
          </cell>
          <cell r="AV1395">
            <v>223571704.97</v>
          </cell>
          <cell r="AW1395">
            <v>251045669.1</v>
          </cell>
          <cell r="AX1395">
            <v>17291725.24</v>
          </cell>
        </row>
        <row r="1396">
          <cell r="A1396" t="str">
            <v>600007.SH</v>
          </cell>
          <cell r="B1396" t="str">
            <v>中国国贸</v>
          </cell>
          <cell r="C1396">
            <v>2663918557</v>
          </cell>
          <cell r="D1396">
            <v>0</v>
          </cell>
          <cell r="E1396">
            <v>0</v>
          </cell>
          <cell r="F1396">
            <v>0</v>
          </cell>
          <cell r="G1396">
            <v>1152709806</v>
          </cell>
          <cell r="H1396">
            <v>86847897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256856946</v>
          </cell>
          <cell r="P1396">
            <v>71967791</v>
          </cell>
          <cell r="Q1396">
            <v>76742591</v>
          </cell>
          <cell r="R1396">
            <v>0</v>
          </cell>
          <cell r="S1396">
            <v>81237482</v>
          </cell>
          <cell r="T1396">
            <v>5652223</v>
          </cell>
          <cell r="U1396">
            <v>3250053</v>
          </cell>
          <cell r="V1396">
            <v>0</v>
          </cell>
          <cell r="W1396">
            <v>0</v>
          </cell>
          <cell r="X1396">
            <v>-121865</v>
          </cell>
          <cell r="Y1396">
            <v>0</v>
          </cell>
          <cell r="Z1396">
            <v>0</v>
          </cell>
        </row>
        <row r="1396">
          <cell r="AB1396">
            <v>2701710</v>
          </cell>
          <cell r="AC1396">
            <v>2660047</v>
          </cell>
          <cell r="AD1396">
            <v>259479461</v>
          </cell>
          <cell r="AE1396">
            <v>2663918557</v>
          </cell>
          <cell r="AF1396">
            <v>1639514616</v>
          </cell>
          <cell r="AG1396">
            <v>1030178029</v>
          </cell>
          <cell r="AH1396">
            <v>1030219692</v>
          </cell>
          <cell r="AI1396">
            <v>770740231</v>
          </cell>
          <cell r="AJ1396">
            <v>1511208751</v>
          </cell>
          <cell r="AK1396">
            <v>0.567287895130647</v>
          </cell>
          <cell r="AL1396">
            <v>405525665</v>
          </cell>
          <cell r="AM1396">
            <v>0.0964207202675378</v>
          </cell>
          <cell r="AN1396">
            <v>0.0270157624792581</v>
          </cell>
          <cell r="AO1396">
            <v>0.0288081596182221</v>
          </cell>
          <cell r="AP1396">
            <v>0</v>
          </cell>
          <cell r="AQ1396">
            <v>1105683086</v>
          </cell>
          <cell r="AR1396">
            <v>764966143</v>
          </cell>
          <cell r="AS1396">
            <v>94094260.84</v>
          </cell>
          <cell r="AT1396">
            <v>846203625</v>
          </cell>
          <cell r="AU1396">
            <v>1024445604</v>
          </cell>
          <cell r="AV1396">
            <v>1018915391</v>
          </cell>
          <cell r="AW1396">
            <v>1030178029</v>
          </cell>
          <cell r="AX1396">
            <v>2402170</v>
          </cell>
        </row>
        <row r="1397">
          <cell r="A1397" t="str">
            <v>600217.SH</v>
          </cell>
          <cell r="B1397" t="str">
            <v>中再资环</v>
          </cell>
          <cell r="C1397">
            <v>2661911545.24</v>
          </cell>
          <cell r="D1397">
            <v>0</v>
          </cell>
          <cell r="E1397">
            <v>0</v>
          </cell>
          <cell r="F1397">
            <v>0</v>
          </cell>
          <cell r="G1397">
            <v>2002341053.84</v>
          </cell>
          <cell r="H1397">
            <v>111706510.52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17915379.37</v>
          </cell>
          <cell r="P1397">
            <v>57372981.16</v>
          </cell>
          <cell r="Q1397">
            <v>99721803.19</v>
          </cell>
          <cell r="R1397">
            <v>316140.44</v>
          </cell>
          <cell r="S1397">
            <v>121057344.88</v>
          </cell>
          <cell r="T1397">
            <v>765815.03</v>
          </cell>
          <cell r="U1397">
            <v>0</v>
          </cell>
          <cell r="V1397">
            <v>0</v>
          </cell>
          <cell r="W1397">
            <v>0</v>
          </cell>
          <cell r="X1397">
            <v>-832635.09</v>
          </cell>
          <cell r="Y1397">
            <v>122083593.64</v>
          </cell>
          <cell r="Z1397">
            <v>133659.49</v>
          </cell>
        </row>
        <row r="1397">
          <cell r="AB1397">
            <v>8899287.21</v>
          </cell>
          <cell r="AC1397">
            <v>2530815.71</v>
          </cell>
          <cell r="AD1397">
            <v>18188267.93</v>
          </cell>
          <cell r="AE1397">
            <v>2661911545.24</v>
          </cell>
          <cell r="AF1397">
            <v>2298724702.88</v>
          </cell>
          <cell r="AG1397">
            <v>242835358.33</v>
          </cell>
          <cell r="AH1397">
            <v>249203829.83</v>
          </cell>
          <cell r="AI1397">
            <v>231015561.9</v>
          </cell>
          <cell r="AJ1397">
            <v>659570491.4</v>
          </cell>
          <cell r="AK1397">
            <v>0.247780769642566</v>
          </cell>
          <cell r="AL1397">
            <v>291041426.3</v>
          </cell>
          <cell r="AM1397">
            <v>0.00673026848019653</v>
          </cell>
          <cell r="AN1397">
            <v>0.0215533011465365</v>
          </cell>
          <cell r="AO1397">
            <v>0.0374624781835149</v>
          </cell>
          <cell r="AP1397">
            <v>0.000118764442254033</v>
          </cell>
          <cell r="AQ1397">
            <v>368529065.1</v>
          </cell>
          <cell r="AR1397">
            <v>229283452.29</v>
          </cell>
          <cell r="AS1397">
            <v>40038105.958</v>
          </cell>
          <cell r="AT1397">
            <v>350340797.17</v>
          </cell>
          <cell r="AU1397">
            <v>247471720.22</v>
          </cell>
          <cell r="AV1397">
            <v>251420377.66</v>
          </cell>
          <cell r="AW1397">
            <v>242835358.33</v>
          </cell>
          <cell r="AX1397">
            <v>765815.03</v>
          </cell>
        </row>
        <row r="1398">
          <cell r="A1398" t="str">
            <v>600488.SH</v>
          </cell>
          <cell r="B1398" t="str">
            <v>天药股份</v>
          </cell>
          <cell r="C1398">
            <v>2652590238.26</v>
          </cell>
          <cell r="D1398">
            <v>0</v>
          </cell>
          <cell r="E1398">
            <v>0</v>
          </cell>
          <cell r="F1398">
            <v>0</v>
          </cell>
          <cell r="G1398">
            <v>1361577449.18</v>
          </cell>
          <cell r="H1398">
            <v>34058576.05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29673733.82</v>
          </cell>
          <cell r="P1398">
            <v>817423383.5</v>
          </cell>
          <cell r="Q1398">
            <v>143673872.68</v>
          </cell>
          <cell r="R1398">
            <v>108823965.02</v>
          </cell>
          <cell r="S1398">
            <v>34722391.9</v>
          </cell>
          <cell r="T1398">
            <v>2998843.19</v>
          </cell>
          <cell r="U1398">
            <v>-371396.51</v>
          </cell>
          <cell r="V1398">
            <v>0</v>
          </cell>
          <cell r="W1398">
            <v>0</v>
          </cell>
          <cell r="X1398">
            <v>3049044.78</v>
          </cell>
          <cell r="Y1398">
            <v>43414243.77</v>
          </cell>
          <cell r="Z1398">
            <v>70204.3</v>
          </cell>
        </row>
        <row r="1398">
          <cell r="AB1398">
            <v>5928346</v>
          </cell>
          <cell r="AC1398">
            <v>657432.15</v>
          </cell>
          <cell r="AD1398">
            <v>16506625.46</v>
          </cell>
          <cell r="AE1398">
            <v>2652590238.26</v>
          </cell>
          <cell r="AF1398">
            <v>2495894796.1</v>
          </cell>
          <cell r="AG1398">
            <v>113301201.1</v>
          </cell>
          <cell r="AH1398">
            <v>118572114.95</v>
          </cell>
          <cell r="AI1398">
            <v>102065489.49</v>
          </cell>
          <cell r="AJ1398">
            <v>1291012789.08</v>
          </cell>
          <cell r="AK1398">
            <v>0.486698914313602</v>
          </cell>
          <cell r="AL1398">
            <v>1137738284.94</v>
          </cell>
          <cell r="AM1398">
            <v>0.0111867009807986</v>
          </cell>
          <cell r="AN1398">
            <v>0.308160443218776</v>
          </cell>
          <cell r="AO1398">
            <v>0.0541636135908593</v>
          </cell>
          <cell r="AP1398">
            <v>0.0410255468222579</v>
          </cell>
          <cell r="AQ1398">
            <v>153274504.14</v>
          </cell>
          <cell r="AR1398">
            <v>102045486.78</v>
          </cell>
          <cell r="AS1398">
            <v>-137181065.0024</v>
          </cell>
          <cell r="AT1398">
            <v>136767878.68</v>
          </cell>
          <cell r="AU1398">
            <v>118552112.24</v>
          </cell>
          <cell r="AV1398">
            <v>110966173.76</v>
          </cell>
          <cell r="AW1398">
            <v>113301201.1</v>
          </cell>
          <cell r="AX1398">
            <v>3370239.7</v>
          </cell>
        </row>
        <row r="1399">
          <cell r="A1399" t="str">
            <v>002612.SZ</v>
          </cell>
          <cell r="B1399" t="str">
            <v>朗姿股份</v>
          </cell>
          <cell r="C1399">
            <v>2650707735.25</v>
          </cell>
          <cell r="D1399">
            <v>0</v>
          </cell>
          <cell r="E1399">
            <v>0</v>
          </cell>
          <cell r="F1399">
            <v>0</v>
          </cell>
          <cell r="G1399">
            <v>1157690996.36</v>
          </cell>
          <cell r="H1399">
            <v>30241542.56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13592120.72</v>
          </cell>
          <cell r="P1399">
            <v>1026385864.76</v>
          </cell>
          <cell r="Q1399">
            <v>208283387.73</v>
          </cell>
          <cell r="R1399">
            <v>76091484.03</v>
          </cell>
          <cell r="S1399">
            <v>45045780.73</v>
          </cell>
          <cell r="T1399">
            <v>50725645.88</v>
          </cell>
          <cell r="U1399">
            <v>48586898.39</v>
          </cell>
          <cell r="V1399">
            <v>623603.29</v>
          </cell>
          <cell r="W1399">
            <v>0</v>
          </cell>
          <cell r="X1399">
            <v>11877738.75</v>
          </cell>
          <cell r="Y1399">
            <v>9834644.39</v>
          </cell>
          <cell r="Z1399">
            <v>-472899.46</v>
          </cell>
        </row>
        <row r="1399">
          <cell r="AB1399">
            <v>2208592.44</v>
          </cell>
          <cell r="AC1399">
            <v>6998337.31</v>
          </cell>
          <cell r="AD1399">
            <v>5746829.42</v>
          </cell>
          <cell r="AE1399">
            <v>2650707735.25</v>
          </cell>
          <cell r="AF1399">
            <v>2527089634.33</v>
          </cell>
          <cell r="AG1399">
            <v>152782067.49</v>
          </cell>
          <cell r="AH1399">
            <v>147992322.62</v>
          </cell>
          <cell r="AI1399">
            <v>142245493.2</v>
          </cell>
          <cell r="AJ1399">
            <v>1493016738.89</v>
          </cell>
          <cell r="AK1399">
            <v>0.563252115288066</v>
          </cell>
          <cell r="AL1399">
            <v>1338977246.5</v>
          </cell>
          <cell r="AM1399">
            <v>0.00512773269540335</v>
          </cell>
          <cell r="AN1399">
            <v>0.387212007989707</v>
          </cell>
          <cell r="AO1399">
            <v>0.0785765193801556</v>
          </cell>
          <cell r="AP1399">
            <v>0.0287061010227985</v>
          </cell>
          <cell r="AQ1399">
            <v>154039492.39</v>
          </cell>
          <cell r="AR1399">
            <v>103246882.24</v>
          </cell>
          <cell r="AS1399">
            <v>-131973730.9304</v>
          </cell>
          <cell r="AT1399">
            <v>148292662.97</v>
          </cell>
          <cell r="AU1399">
            <v>108993711.66</v>
          </cell>
          <cell r="AV1399">
            <v>116237056.49</v>
          </cell>
          <cell r="AW1399">
            <v>152782067.49</v>
          </cell>
          <cell r="AX1399">
            <v>2762350.78</v>
          </cell>
        </row>
        <row r="1400">
          <cell r="A1400" t="str">
            <v>603681.SH</v>
          </cell>
          <cell r="B1400" t="str">
            <v>永冠新材</v>
          </cell>
          <cell r="C1400">
            <v>2649961157.23</v>
          </cell>
          <cell r="D1400">
            <v>0</v>
          </cell>
          <cell r="E1400">
            <v>0</v>
          </cell>
          <cell r="F1400">
            <v>0</v>
          </cell>
          <cell r="G1400">
            <v>2277788879.12</v>
          </cell>
          <cell r="H1400">
            <v>27489140.94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9411644.93</v>
          </cell>
          <cell r="P1400">
            <v>16434073.97</v>
          </cell>
          <cell r="Q1400">
            <v>40844867.58</v>
          </cell>
          <cell r="R1400">
            <v>103069911.8</v>
          </cell>
          <cell r="S1400">
            <v>18304672.98</v>
          </cell>
          <cell r="T1400">
            <v>10653511.88</v>
          </cell>
          <cell r="U1400">
            <v>0</v>
          </cell>
          <cell r="V1400">
            <v>0</v>
          </cell>
          <cell r="W1400">
            <v>-1416030.18</v>
          </cell>
          <cell r="X1400">
            <v>4125752.6</v>
          </cell>
          <cell r="Y1400">
            <v>6544244.95</v>
          </cell>
          <cell r="Z1400">
            <v>-6310.61</v>
          </cell>
        </row>
        <row r="1400">
          <cell r="AB1400">
            <v>64047.85</v>
          </cell>
          <cell r="AC1400">
            <v>2961861.37</v>
          </cell>
          <cell r="AD1400">
            <v>20310541.56</v>
          </cell>
          <cell r="AE1400">
            <v>2649961157.23</v>
          </cell>
          <cell r="AF1400">
            <v>2465854050.38</v>
          </cell>
          <cell r="AG1400">
            <v>182668280.39</v>
          </cell>
          <cell r="AH1400">
            <v>179770466.87</v>
          </cell>
          <cell r="AI1400">
            <v>159459925.31</v>
          </cell>
          <cell r="AJ1400">
            <v>372172278.11</v>
          </cell>
          <cell r="AK1400">
            <v>0.140444427683246</v>
          </cell>
          <cell r="AL1400">
            <v>179202556.75</v>
          </cell>
          <cell r="AM1400">
            <v>0.00355161618287189</v>
          </cell>
          <cell r="AN1400">
            <v>0.00620162824846026</v>
          </cell>
          <cell r="AO1400">
            <v>0.0154133835013246</v>
          </cell>
          <cell r="AP1400">
            <v>0.0388948764470717</v>
          </cell>
          <cell r="AQ1400">
            <v>192969721.36</v>
          </cell>
          <cell r="AR1400">
            <v>154354506.82</v>
          </cell>
          <cell r="AS1400">
            <v>-20867439.9936</v>
          </cell>
          <cell r="AT1400">
            <v>172659179.8</v>
          </cell>
          <cell r="AU1400">
            <v>174665048.38</v>
          </cell>
          <cell r="AV1400">
            <v>164246330.73</v>
          </cell>
          <cell r="AW1400">
            <v>182668280.39</v>
          </cell>
          <cell r="AX1400">
            <v>9237481.7</v>
          </cell>
        </row>
        <row r="1401">
          <cell r="A1401" t="str">
            <v>002672.SZ</v>
          </cell>
          <cell r="B1401" t="str">
            <v>东江环保</v>
          </cell>
          <cell r="C1401">
            <v>2642161075.64</v>
          </cell>
          <cell r="D1401">
            <v>0</v>
          </cell>
          <cell r="E1401">
            <v>0</v>
          </cell>
          <cell r="F1401">
            <v>0</v>
          </cell>
          <cell r="G1401">
            <v>1890838184.46</v>
          </cell>
          <cell r="H1401">
            <v>92552557.96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30038626.45</v>
          </cell>
          <cell r="P1401">
            <v>87007124.74</v>
          </cell>
          <cell r="Q1401">
            <v>291036032.77</v>
          </cell>
          <cell r="R1401">
            <v>99592897.45</v>
          </cell>
          <cell r="S1401">
            <v>87588935.18</v>
          </cell>
          <cell r="T1401">
            <v>11436637.09</v>
          </cell>
          <cell r="U1401">
            <v>11760007.12</v>
          </cell>
          <cell r="V1401">
            <v>0</v>
          </cell>
          <cell r="W1401">
            <v>0</v>
          </cell>
          <cell r="X1401">
            <v>11361141.51</v>
          </cell>
          <cell r="Y1401">
            <v>0</v>
          </cell>
          <cell r="Z1401">
            <v>3771349.91</v>
          </cell>
        </row>
        <row r="1401">
          <cell r="AB1401">
            <v>4376960.35</v>
          </cell>
          <cell r="AC1401">
            <v>12400560.7</v>
          </cell>
          <cell r="AD1401">
            <v>26790680.81</v>
          </cell>
          <cell r="AE1401">
            <v>2642161075.64</v>
          </cell>
          <cell r="AF1401">
            <v>2486101801.05</v>
          </cell>
          <cell r="AG1401">
            <v>159906120.08</v>
          </cell>
          <cell r="AH1401">
            <v>151882519.73</v>
          </cell>
          <cell r="AI1401">
            <v>125091838.92</v>
          </cell>
          <cell r="AJ1401">
            <v>751322891.18</v>
          </cell>
          <cell r="AK1401">
            <v>0.284359230823204</v>
          </cell>
          <cell r="AL1401">
            <v>515698281.76</v>
          </cell>
          <cell r="AM1401">
            <v>0.0113689610852828</v>
          </cell>
          <cell r="AN1401">
            <v>0.0329302878398224</v>
          </cell>
          <cell r="AO1401">
            <v>0.110150753280439</v>
          </cell>
          <cell r="AP1401">
            <v>0.0376937266876797</v>
          </cell>
          <cell r="AQ1401">
            <v>235624609.42</v>
          </cell>
          <cell r="AR1401">
            <v>121244993.43</v>
          </cell>
          <cell r="AS1401">
            <v>-247058127.5196</v>
          </cell>
          <cell r="AT1401">
            <v>208833928.61</v>
          </cell>
          <cell r="AU1401">
            <v>148035674.24</v>
          </cell>
          <cell r="AV1401">
            <v>143505860.21</v>
          </cell>
          <cell r="AW1401">
            <v>159906120.08</v>
          </cell>
          <cell r="AX1401">
            <v>-323370.029999999</v>
          </cell>
        </row>
        <row r="1402">
          <cell r="A1402" t="str">
            <v>000799.SZ</v>
          </cell>
          <cell r="B1402" t="str">
            <v>酒鬼酒</v>
          </cell>
          <cell r="C1402">
            <v>2639747386.41</v>
          </cell>
          <cell r="D1402">
            <v>0</v>
          </cell>
          <cell r="E1402">
            <v>0</v>
          </cell>
          <cell r="F1402">
            <v>0</v>
          </cell>
          <cell r="G1402">
            <v>530757941.81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396217356.33</v>
          </cell>
          <cell r="P1402">
            <v>642643328.81</v>
          </cell>
          <cell r="Q1402">
            <v>108047882.63</v>
          </cell>
          <cell r="R1402">
            <v>9783855.18</v>
          </cell>
          <cell r="S1402">
            <v>-10167862.22</v>
          </cell>
          <cell r="T1402">
            <v>418961.78</v>
          </cell>
          <cell r="U1402">
            <v>418961.78</v>
          </cell>
          <cell r="V1402">
            <v>0</v>
          </cell>
          <cell r="W1402">
            <v>0</v>
          </cell>
          <cell r="X1402">
            <v>7287621.37</v>
          </cell>
          <cell r="Y1402">
            <v>221175.67</v>
          </cell>
          <cell r="Z1402">
            <v>5078187.68</v>
          </cell>
        </row>
        <row r="1402">
          <cell r="AB1402">
            <v>1733433.95</v>
          </cell>
          <cell r="AC1402">
            <v>7194753.35</v>
          </cell>
          <cell r="AD1402">
            <v>236572909.58</v>
          </cell>
          <cell r="AE1402">
            <v>2639747386.41</v>
          </cell>
          <cell r="AF1402">
            <v>1677282502.54</v>
          </cell>
          <cell r="AG1402">
            <v>960453236.29</v>
          </cell>
          <cell r="AH1402">
            <v>954991916.89</v>
          </cell>
          <cell r="AI1402">
            <v>718419007.31</v>
          </cell>
          <cell r="AJ1402">
            <v>2108989444.6</v>
          </cell>
          <cell r="AK1402">
            <v>0.798936085876073</v>
          </cell>
          <cell r="AL1402">
            <v>1162374918.02</v>
          </cell>
          <cell r="AM1402">
            <v>0.150096694240447</v>
          </cell>
          <cell r="AN1402">
            <v>0.243448798213977</v>
          </cell>
          <cell r="AO1402">
            <v>0.0409311448460009</v>
          </cell>
          <cell r="AP1402">
            <v>0.00370636040038128</v>
          </cell>
          <cell r="AQ1402">
            <v>946614526.58</v>
          </cell>
          <cell r="AR1402">
            <v>720209479.22</v>
          </cell>
          <cell r="AS1402">
            <v>452146606.1968</v>
          </cell>
          <cell r="AT1402">
            <v>710041617</v>
          </cell>
          <cell r="AU1402">
            <v>956782388.8</v>
          </cell>
          <cell r="AV1402">
            <v>949866412.29</v>
          </cell>
          <cell r="AW1402">
            <v>960453236.29</v>
          </cell>
          <cell r="AX1402">
            <v>0</v>
          </cell>
        </row>
        <row r="1403">
          <cell r="A1403" t="str">
            <v>000705.SZ</v>
          </cell>
          <cell r="B1403" t="str">
            <v>浙江震元</v>
          </cell>
          <cell r="C1403">
            <v>2634037550.07</v>
          </cell>
          <cell r="D1403">
            <v>0</v>
          </cell>
          <cell r="E1403">
            <v>0</v>
          </cell>
          <cell r="F1403">
            <v>0</v>
          </cell>
          <cell r="G1403">
            <v>2101081717.37</v>
          </cell>
          <cell r="H1403">
            <v>2054320.29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8419302.51</v>
          </cell>
          <cell r="P1403">
            <v>338470802.1</v>
          </cell>
          <cell r="Q1403">
            <v>105859882.2</v>
          </cell>
          <cell r="R1403">
            <v>22181208.87</v>
          </cell>
          <cell r="S1403">
            <v>-10561959.54</v>
          </cell>
          <cell r="T1403">
            <v>5879727.4</v>
          </cell>
          <cell r="U1403">
            <v>0</v>
          </cell>
          <cell r="V1403">
            <v>0</v>
          </cell>
          <cell r="W1403">
            <v>0</v>
          </cell>
          <cell r="X1403">
            <v>3117093.03</v>
          </cell>
          <cell r="Y1403">
            <v>0</v>
          </cell>
          <cell r="Z1403">
            <v>1535542.06</v>
          </cell>
        </row>
        <row r="1403">
          <cell r="AB1403">
            <v>85365.99</v>
          </cell>
          <cell r="AC1403">
            <v>431069.84</v>
          </cell>
          <cell r="AD1403">
            <v>15641450.62</v>
          </cell>
          <cell r="AE1403">
            <v>2634037550.07</v>
          </cell>
          <cell r="AF1403">
            <v>2565450953.51</v>
          </cell>
          <cell r="AG1403">
            <v>72884772.9900004</v>
          </cell>
          <cell r="AH1403">
            <v>72539069.1400004</v>
          </cell>
          <cell r="AI1403">
            <v>56897618.5200004</v>
          </cell>
          <cell r="AJ1403">
            <v>532955832.7</v>
          </cell>
          <cell r="AK1403">
            <v>0.202334181866859</v>
          </cell>
          <cell r="AL1403">
            <v>475276899.53</v>
          </cell>
          <cell r="AM1403">
            <v>0.00319634870420745</v>
          </cell>
          <cell r="AN1403">
            <v>0.128498852300342</v>
          </cell>
          <cell r="AO1403">
            <v>0.0401892077040385</v>
          </cell>
          <cell r="AP1403">
            <v>0.0084209918986958</v>
          </cell>
          <cell r="AQ1403">
            <v>57678933.1700003</v>
          </cell>
          <cell r="AR1403">
            <v>52599442.0900003</v>
          </cell>
          <cell r="AS1403">
            <v>-92435514.7195997</v>
          </cell>
          <cell r="AT1403">
            <v>42037482.5500003</v>
          </cell>
          <cell r="AU1403">
            <v>68240892.7100003</v>
          </cell>
          <cell r="AV1403">
            <v>54388765.7600003</v>
          </cell>
          <cell r="AW1403">
            <v>72884772.9900004</v>
          </cell>
          <cell r="AX1403">
            <v>5879727.4</v>
          </cell>
        </row>
        <row r="1404">
          <cell r="A1404" t="str">
            <v>002163.SZ</v>
          </cell>
          <cell r="B1404" t="str">
            <v>海南发展</v>
          </cell>
          <cell r="C1404">
            <v>2632818205.02</v>
          </cell>
          <cell r="D1404">
            <v>0</v>
          </cell>
          <cell r="E1404">
            <v>0</v>
          </cell>
          <cell r="F1404">
            <v>0</v>
          </cell>
          <cell r="G1404">
            <v>2273453682.25</v>
          </cell>
          <cell r="H1404">
            <v>30264573.08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18328527.67</v>
          </cell>
          <cell r="P1404">
            <v>62905426.72</v>
          </cell>
          <cell r="Q1404">
            <v>162216739.64</v>
          </cell>
          <cell r="R1404">
            <v>103046238.84</v>
          </cell>
          <cell r="S1404">
            <v>28235672.92</v>
          </cell>
          <cell r="T1404">
            <v>2865222.56</v>
          </cell>
          <cell r="U1404">
            <v>2865222.56</v>
          </cell>
          <cell r="V1404">
            <v>0</v>
          </cell>
          <cell r="W1404">
            <v>0</v>
          </cell>
          <cell r="X1404">
            <v>-135759912.87</v>
          </cell>
          <cell r="Y1404">
            <v>9695080.84</v>
          </cell>
          <cell r="Z1404">
            <v>329527.69</v>
          </cell>
        </row>
        <row r="1404">
          <cell r="AB1404">
            <v>2577025.92</v>
          </cell>
          <cell r="AC1404">
            <v>5464610.21</v>
          </cell>
          <cell r="AD1404">
            <v>21517733.23</v>
          </cell>
          <cell r="AE1404">
            <v>2632818205.02</v>
          </cell>
          <cell r="AF1404">
            <v>2648186288.04</v>
          </cell>
          <cell r="AG1404">
            <v>113891499.26</v>
          </cell>
          <cell r="AH1404">
            <v>111003914.97</v>
          </cell>
          <cell r="AI1404">
            <v>89486181.74</v>
          </cell>
          <cell r="AJ1404">
            <v>359364522.77</v>
          </cell>
          <cell r="AK1404">
            <v>0.136494241070196</v>
          </cell>
          <cell r="AL1404">
            <v>359079598</v>
          </cell>
          <cell r="AM1404">
            <v>0.00696156219029972</v>
          </cell>
          <cell r="AN1404">
            <v>0.023892810601225</v>
          </cell>
          <cell r="AO1404">
            <v>0.0616133462351107</v>
          </cell>
          <cell r="AP1404">
            <v>0.0391391394375508</v>
          </cell>
          <cell r="AQ1404">
            <v>284924.770000041</v>
          </cell>
          <cell r="AR1404">
            <v>-49468481.38</v>
          </cell>
          <cell r="AS1404">
            <v>-119962554.0056</v>
          </cell>
          <cell r="AT1404">
            <v>-21232808.46</v>
          </cell>
          <cell r="AU1404">
            <v>-27950748.15</v>
          </cell>
          <cell r="AV1404">
            <v>108997376.54</v>
          </cell>
          <cell r="AW1404">
            <v>113891499.26</v>
          </cell>
          <cell r="AX1404">
            <v>0</v>
          </cell>
        </row>
        <row r="1405">
          <cell r="A1405" t="str">
            <v>601696.SH</v>
          </cell>
          <cell r="B1405" t="str">
            <v>中银证券</v>
          </cell>
          <cell r="C1405">
            <v>2630256959.22</v>
          </cell>
          <cell r="D1405">
            <v>1148448536.09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14492723.31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192579034.58</v>
          </cell>
          <cell r="U1405">
            <v>0</v>
          </cell>
          <cell r="V1405">
            <v>-402058.55</v>
          </cell>
          <cell r="W1405">
            <v>29131598.54</v>
          </cell>
          <cell r="X1405">
            <v>-31072432.86</v>
          </cell>
          <cell r="Y1405">
            <v>0</v>
          </cell>
          <cell r="Z1405">
            <v>-180971.08</v>
          </cell>
        </row>
        <row r="1405">
          <cell r="AB1405">
            <v>199332.35</v>
          </cell>
          <cell r="AC1405">
            <v>1150043.55</v>
          </cell>
          <cell r="AD1405">
            <v>238570708.52</v>
          </cell>
          <cell r="AE1405">
            <v>2630256959.22</v>
          </cell>
          <cell r="AF1405">
            <v>14492723.31</v>
          </cell>
          <cell r="AG1405">
            <v>2867964272.26</v>
          </cell>
          <cell r="AH1405">
            <v>2867013561.06</v>
          </cell>
          <cell r="AI1405">
            <v>2628442852.54</v>
          </cell>
          <cell r="AJ1405">
            <v>2630256959.22</v>
          </cell>
          <cell r="AK1405">
            <v>1</v>
          </cell>
          <cell r="AL1405">
            <v>15443434.51</v>
          </cell>
          <cell r="AM1405">
            <v>0.00551000283801086</v>
          </cell>
          <cell r="AN1405">
            <v>0</v>
          </cell>
          <cell r="AO1405">
            <v>0</v>
          </cell>
          <cell r="AP1405">
            <v>0</v>
          </cell>
          <cell r="AQ1405">
            <v>2614813524.71</v>
          </cell>
          <cell r="AR1405">
            <v>2376242816.19</v>
          </cell>
          <cell r="AS1405">
            <v>1121294564.2804</v>
          </cell>
          <cell r="AT1405">
            <v>2376242816.19</v>
          </cell>
          <cell r="AU1405">
            <v>2614813524.71</v>
          </cell>
          <cell r="AV1405">
            <v>2646655697.69</v>
          </cell>
          <cell r="AW1405">
            <v>2867964272.26</v>
          </cell>
          <cell r="AX1405">
            <v>221308574.57</v>
          </cell>
        </row>
        <row r="1406">
          <cell r="A1406" t="str">
            <v>603936.SH</v>
          </cell>
          <cell r="B1406" t="str">
            <v>博敏电子</v>
          </cell>
          <cell r="C1406">
            <v>2621912233.73</v>
          </cell>
          <cell r="D1406">
            <v>0</v>
          </cell>
          <cell r="E1406">
            <v>0</v>
          </cell>
          <cell r="F1406">
            <v>0</v>
          </cell>
          <cell r="G1406">
            <v>2116564363.89</v>
          </cell>
          <cell r="H1406">
            <v>29713231.57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5765692.39</v>
          </cell>
          <cell r="P1406">
            <v>58435556.26</v>
          </cell>
          <cell r="Q1406">
            <v>74120601.87</v>
          </cell>
          <cell r="R1406">
            <v>103511310.38</v>
          </cell>
          <cell r="S1406">
            <v>29142160.47</v>
          </cell>
          <cell r="T1406">
            <v>2825615.46</v>
          </cell>
          <cell r="U1406">
            <v>0</v>
          </cell>
          <cell r="V1406">
            <v>0</v>
          </cell>
          <cell r="W1406">
            <v>0</v>
          </cell>
          <cell r="X1406">
            <v>4837959.97</v>
          </cell>
          <cell r="Y1406">
            <v>16689394.61</v>
          </cell>
          <cell r="Z1406">
            <v>184797.5</v>
          </cell>
        </row>
        <row r="1406">
          <cell r="AB1406">
            <v>1107259.01</v>
          </cell>
          <cell r="AC1406">
            <v>766646.75</v>
          </cell>
          <cell r="AD1406">
            <v>23046273.77</v>
          </cell>
          <cell r="AE1406">
            <v>2621912233.73</v>
          </cell>
          <cell r="AF1406">
            <v>2387539685.26</v>
          </cell>
          <cell r="AG1406">
            <v>215855606.85</v>
          </cell>
          <cell r="AH1406">
            <v>216196219.11</v>
          </cell>
          <cell r="AI1406">
            <v>193149945.34</v>
          </cell>
          <cell r="AJ1406">
            <v>505347869.84</v>
          </cell>
          <cell r="AK1406">
            <v>0.192740192954926</v>
          </cell>
          <cell r="AL1406">
            <v>258181943.25</v>
          </cell>
          <cell r="AM1406">
            <v>0.0021990409579033</v>
          </cell>
          <cell r="AN1406">
            <v>0.0222873807552544</v>
          </cell>
          <cell r="AO1406">
            <v>0.0282696731478895</v>
          </cell>
          <cell r="AP1406">
            <v>0.0394793193488182</v>
          </cell>
          <cell r="AQ1406">
            <v>247165926.59</v>
          </cell>
          <cell r="AR1406">
            <v>194977492.35</v>
          </cell>
          <cell r="AS1406">
            <v>-91580857.8284</v>
          </cell>
          <cell r="AT1406">
            <v>224119652.82</v>
          </cell>
          <cell r="AU1406">
            <v>218023766.12</v>
          </cell>
          <cell r="AV1406">
            <v>212458920.29</v>
          </cell>
          <cell r="AW1406">
            <v>215855606.85</v>
          </cell>
          <cell r="AX1406">
            <v>2825615.46</v>
          </cell>
        </row>
        <row r="1407">
          <cell r="A1407" t="str">
            <v>000880.SZ</v>
          </cell>
          <cell r="B1407" t="str">
            <v>潍柴重机</v>
          </cell>
          <cell r="C1407">
            <v>2620098543.26</v>
          </cell>
          <cell r="D1407">
            <v>0</v>
          </cell>
          <cell r="E1407">
            <v>0</v>
          </cell>
          <cell r="F1407">
            <v>0</v>
          </cell>
          <cell r="G1407">
            <v>2225068450.96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20124410.44</v>
          </cell>
          <cell r="P1407">
            <v>80900305.84</v>
          </cell>
          <cell r="Q1407">
            <v>87432579.99</v>
          </cell>
          <cell r="R1407">
            <v>180580131.86</v>
          </cell>
          <cell r="S1407">
            <v>-17549287.85</v>
          </cell>
          <cell r="T1407">
            <v>55082335.7</v>
          </cell>
          <cell r="U1407">
            <v>55082335.7</v>
          </cell>
          <cell r="V1407">
            <v>0</v>
          </cell>
          <cell r="W1407">
            <v>0</v>
          </cell>
          <cell r="X1407">
            <v>7402324.36</v>
          </cell>
          <cell r="Y1407">
            <v>2119514.34</v>
          </cell>
          <cell r="Z1407">
            <v>18327498.9</v>
          </cell>
        </row>
        <row r="1407">
          <cell r="AB1407">
            <v>4783592.51</v>
          </cell>
          <cell r="AC1407">
            <v>2.29</v>
          </cell>
          <cell r="AD1407">
            <v>18778397.34</v>
          </cell>
          <cell r="AE1407">
            <v>2620098543.26</v>
          </cell>
          <cell r="AF1407">
            <v>2576556591.24</v>
          </cell>
          <cell r="AG1407">
            <v>107429947.92</v>
          </cell>
          <cell r="AH1407">
            <v>112213538.14</v>
          </cell>
          <cell r="AI1407">
            <v>93435140.8</v>
          </cell>
          <cell r="AJ1407">
            <v>395030092.3</v>
          </cell>
          <cell r="AK1407">
            <v>0.150769173669511</v>
          </cell>
          <cell r="AL1407">
            <v>366373352.25</v>
          </cell>
          <cell r="AM1407">
            <v>0.00768078379791038</v>
          </cell>
          <cell r="AN1407">
            <v>0.0308768179914873</v>
          </cell>
          <cell r="AO1407">
            <v>0.0333699586280499</v>
          </cell>
          <cell r="AP1407">
            <v>0.0689211221938688</v>
          </cell>
          <cell r="AQ1407">
            <v>28656740.0500002</v>
          </cell>
          <cell r="AR1407">
            <v>27427630.5600002</v>
          </cell>
          <cell r="AS1407">
            <v>-105854538.2768</v>
          </cell>
          <cell r="AT1407">
            <v>9878342.71000019</v>
          </cell>
          <cell r="AU1407">
            <v>46206027.9000002</v>
          </cell>
          <cell r="AV1407">
            <v>34798324.3700002</v>
          </cell>
          <cell r="AW1407">
            <v>107429947.92</v>
          </cell>
          <cell r="AX1407">
            <v>0</v>
          </cell>
        </row>
        <row r="1408">
          <cell r="A1408" t="str">
            <v>000153.SZ</v>
          </cell>
          <cell r="B1408" t="str">
            <v>丰原药业</v>
          </cell>
          <cell r="C1408">
            <v>2619574442.63</v>
          </cell>
          <cell r="D1408">
            <v>0</v>
          </cell>
          <cell r="E1408">
            <v>0</v>
          </cell>
          <cell r="F1408">
            <v>0</v>
          </cell>
          <cell r="G1408">
            <v>1811879569.1</v>
          </cell>
          <cell r="H1408">
            <v>31128447.62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22585736.78</v>
          </cell>
          <cell r="P1408">
            <v>523976078.62</v>
          </cell>
          <cell r="Q1408">
            <v>90682436.93</v>
          </cell>
          <cell r="R1408">
            <v>50606084.29</v>
          </cell>
          <cell r="S1408">
            <v>30523972.7</v>
          </cell>
          <cell r="T1408">
            <v>1910948.64</v>
          </cell>
          <cell r="U1408">
            <v>0</v>
          </cell>
          <cell r="V1408">
            <v>0</v>
          </cell>
          <cell r="W1408">
            <v>-1363618.1</v>
          </cell>
          <cell r="X1408">
            <v>-2922751.16</v>
          </cell>
          <cell r="Y1408">
            <v>1433501.25</v>
          </cell>
          <cell r="Z1408">
            <v>55327.59</v>
          </cell>
        </row>
        <row r="1408">
          <cell r="AB1408">
            <v>2840051.72</v>
          </cell>
          <cell r="AC1408">
            <v>780110.11</v>
          </cell>
          <cell r="AD1408">
            <v>37107669.58</v>
          </cell>
          <cell r="AE1408">
            <v>2619574442.63</v>
          </cell>
          <cell r="AF1408">
            <v>2530253878.42</v>
          </cell>
          <cell r="AG1408">
            <v>91412472.2500005</v>
          </cell>
          <cell r="AH1408">
            <v>93472413.8600005</v>
          </cell>
          <cell r="AI1408">
            <v>56364744.2800005</v>
          </cell>
          <cell r="AJ1408">
            <v>807694873.53</v>
          </cell>
          <cell r="AK1408">
            <v>0.308330567127953</v>
          </cell>
          <cell r="AL1408">
            <v>687223896.26</v>
          </cell>
          <cell r="AM1408">
            <v>0.00862191064794646</v>
          </cell>
          <cell r="AN1408">
            <v>0.200023358791796</v>
          </cell>
          <cell r="AO1408">
            <v>0.0346172399051797</v>
          </cell>
          <cell r="AP1408">
            <v>0.0193184371730213</v>
          </cell>
          <cell r="AQ1408">
            <v>120470977.27</v>
          </cell>
          <cell r="AR1408">
            <v>52839334.9900003</v>
          </cell>
          <cell r="AS1408">
            <v>-67457225.8299997</v>
          </cell>
          <cell r="AT1408">
            <v>83363307.6900003</v>
          </cell>
          <cell r="AU1408">
            <v>89947004.5700003</v>
          </cell>
          <cell r="AV1408">
            <v>90260666.7900002</v>
          </cell>
          <cell r="AW1408">
            <v>91412472.2500005</v>
          </cell>
          <cell r="AX1408">
            <v>547330.54</v>
          </cell>
        </row>
        <row r="1409">
          <cell r="A1409" t="str">
            <v>000420.SZ</v>
          </cell>
          <cell r="B1409" t="str">
            <v>吉林化纤</v>
          </cell>
          <cell r="C1409">
            <v>2618903304.81</v>
          </cell>
          <cell r="D1409">
            <v>0</v>
          </cell>
          <cell r="E1409">
            <v>0</v>
          </cell>
          <cell r="F1409">
            <v>0</v>
          </cell>
          <cell r="G1409">
            <v>2293896239.51</v>
          </cell>
          <cell r="H1409">
            <v>142420297.59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23138232.44</v>
          </cell>
          <cell r="P1409">
            <v>28144391.76</v>
          </cell>
          <cell r="Q1409">
            <v>63975999.69</v>
          </cell>
          <cell r="R1409">
            <v>3921428.5</v>
          </cell>
          <cell r="S1409">
            <v>204519989.55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-4452323.82</v>
          </cell>
          <cell r="Y1409">
            <v>69147.64</v>
          </cell>
          <cell r="Z1409">
            <v>0</v>
          </cell>
        </row>
        <row r="1409">
          <cell r="AB1409">
            <v>224480.31</v>
          </cell>
          <cell r="AC1409">
            <v>5813397.28</v>
          </cell>
          <cell r="AD1409">
            <v>1181591.27</v>
          </cell>
          <cell r="AE1409">
            <v>2618903304.81</v>
          </cell>
          <cell r="AF1409">
            <v>2617596281.45</v>
          </cell>
          <cell r="AG1409">
            <v>5690199.53999918</v>
          </cell>
          <cell r="AH1409">
            <v>101282.569999179</v>
          </cell>
          <cell r="AI1409">
            <v>-1080308.70000082</v>
          </cell>
          <cell r="AJ1409">
            <v>325007065.3</v>
          </cell>
          <cell r="AK1409">
            <v>0.124100444908782</v>
          </cell>
          <cell r="AL1409">
            <v>124838117</v>
          </cell>
          <cell r="AM1409">
            <v>0.00883508466979412</v>
          </cell>
          <cell r="AN1409">
            <v>0.0107466326489828</v>
          </cell>
          <cell r="AO1409">
            <v>0.0244285459384845</v>
          </cell>
          <cell r="AP1409">
            <v>0.00149735520696687</v>
          </cell>
          <cell r="AQ1409">
            <v>200168948.3</v>
          </cell>
          <cell r="AR1409">
            <v>-5532632.5200003</v>
          </cell>
          <cell r="AS1409">
            <v>-248934798.7328</v>
          </cell>
          <cell r="AT1409">
            <v>198987357.03</v>
          </cell>
          <cell r="AU1409">
            <v>-4351041.2500003</v>
          </cell>
          <cell r="AV1409">
            <v>67789891.4999997</v>
          </cell>
          <cell r="AW1409">
            <v>5690199.53999918</v>
          </cell>
          <cell r="AX1409">
            <v>0</v>
          </cell>
        </row>
        <row r="1410">
          <cell r="A1410" t="str">
            <v>002404.SZ</v>
          </cell>
          <cell r="B1410" t="str">
            <v>嘉欣丝绸</v>
          </cell>
          <cell r="C1410">
            <v>2616044733.69</v>
          </cell>
          <cell r="D1410">
            <v>900077.59</v>
          </cell>
          <cell r="E1410">
            <v>0</v>
          </cell>
          <cell r="F1410">
            <v>0</v>
          </cell>
          <cell r="G1410">
            <v>2210285156.22</v>
          </cell>
          <cell r="H1410">
            <v>25582056.32</v>
          </cell>
          <cell r="I1410">
            <v>930.8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7374094.37</v>
          </cell>
          <cell r="P1410">
            <v>74219208.7</v>
          </cell>
          <cell r="Q1410">
            <v>107068898.71</v>
          </cell>
          <cell r="R1410">
            <v>41112150.11</v>
          </cell>
          <cell r="S1410">
            <v>21357721.21</v>
          </cell>
          <cell r="T1410">
            <v>12641106.1</v>
          </cell>
          <cell r="U1410">
            <v>908323.6</v>
          </cell>
          <cell r="V1410">
            <v>0</v>
          </cell>
          <cell r="W1410">
            <v>-58878914.27</v>
          </cell>
          <cell r="X1410">
            <v>4720547.51</v>
          </cell>
          <cell r="Y1410">
            <v>5876982.03</v>
          </cell>
          <cell r="Z1410">
            <v>12540398.71</v>
          </cell>
        </row>
        <row r="1410">
          <cell r="AB1410">
            <v>510142.27</v>
          </cell>
          <cell r="AC1410">
            <v>55977.69</v>
          </cell>
          <cell r="AD1410">
            <v>24816202.44</v>
          </cell>
          <cell r="AE1410">
            <v>2616044733.69</v>
          </cell>
          <cell r="AF1410">
            <v>2461417229.32</v>
          </cell>
          <cell r="AG1410">
            <v>110332565.37</v>
          </cell>
          <cell r="AH1410">
            <v>110786729.95</v>
          </cell>
          <cell r="AI1410">
            <v>85970527.51</v>
          </cell>
          <cell r="AJ1410">
            <v>405759577.47</v>
          </cell>
          <cell r="AK1410">
            <v>0.155104219834064</v>
          </cell>
          <cell r="AL1410">
            <v>235197169.34</v>
          </cell>
          <cell r="AM1410">
            <v>0.00281879521211346</v>
          </cell>
          <cell r="AN1410">
            <v>0.0283707720071407</v>
          </cell>
          <cell r="AO1410">
            <v>0.040927778233737</v>
          </cell>
          <cell r="AP1410">
            <v>0.0157153849781499</v>
          </cell>
          <cell r="AQ1410">
            <v>170562408.13</v>
          </cell>
          <cell r="AR1410">
            <v>124388484.48</v>
          </cell>
          <cell r="AS1410">
            <v>-16551778.5536</v>
          </cell>
          <cell r="AT1410">
            <v>145746205.69</v>
          </cell>
          <cell r="AU1410">
            <v>149204686.92</v>
          </cell>
          <cell r="AV1410">
            <v>152346038.43</v>
          </cell>
          <cell r="AW1410">
            <v>110332565.37</v>
          </cell>
          <cell r="AX1410">
            <v>-47146131.77</v>
          </cell>
        </row>
        <row r="1411">
          <cell r="A1411" t="str">
            <v>603920.SH</v>
          </cell>
          <cell r="B1411" t="str">
            <v>世运电路</v>
          </cell>
          <cell r="C1411">
            <v>2608676845.62</v>
          </cell>
          <cell r="D1411">
            <v>0</v>
          </cell>
          <cell r="E1411">
            <v>0</v>
          </cell>
          <cell r="F1411">
            <v>0</v>
          </cell>
          <cell r="G1411">
            <v>2219057515</v>
          </cell>
          <cell r="H1411">
            <v>30946476.08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6739648.69</v>
          </cell>
          <cell r="P1411">
            <v>34755507.56</v>
          </cell>
          <cell r="Q1411">
            <v>75773868.72</v>
          </cell>
          <cell r="R1411">
            <v>91279008.21</v>
          </cell>
          <cell r="S1411">
            <v>4111888.71</v>
          </cell>
          <cell r="T1411">
            <v>3304410.08</v>
          </cell>
          <cell r="U1411">
            <v>0</v>
          </cell>
          <cell r="V1411">
            <v>0</v>
          </cell>
          <cell r="W1411">
            <v>-400235.01</v>
          </cell>
          <cell r="X1411">
            <v>6783165.73</v>
          </cell>
          <cell r="Y1411">
            <v>-4619908.06</v>
          </cell>
          <cell r="Z1411">
            <v>-6122671.5</v>
          </cell>
        </row>
        <row r="1411">
          <cell r="AB1411">
            <v>2232543.54</v>
          </cell>
          <cell r="AC1411">
            <v>2088780</v>
          </cell>
          <cell r="AD1411">
            <v>23798422.8</v>
          </cell>
          <cell r="AE1411">
            <v>2608676845.62</v>
          </cell>
          <cell r="AF1411">
            <v>2431717436.89</v>
          </cell>
          <cell r="AG1411">
            <v>171577654.63</v>
          </cell>
          <cell r="AH1411">
            <v>171721418.17</v>
          </cell>
          <cell r="AI1411">
            <v>147922995.37</v>
          </cell>
          <cell r="AJ1411">
            <v>389619330.62</v>
          </cell>
          <cell r="AK1411">
            <v>0.149355153465703</v>
          </cell>
          <cell r="AL1411">
            <v>203784361.58</v>
          </cell>
          <cell r="AM1411">
            <v>0.00258355062311223</v>
          </cell>
          <cell r="AN1411">
            <v>0.0133230406128513</v>
          </cell>
          <cell r="AO1411">
            <v>0.0290468590800065</v>
          </cell>
          <cell r="AP1411">
            <v>0.034990538733557</v>
          </cell>
          <cell r="AQ1411">
            <v>185834969.04</v>
          </cell>
          <cell r="AR1411">
            <v>157924657.53</v>
          </cell>
          <cell r="AS1411">
            <v>-60426691.0196</v>
          </cell>
          <cell r="AT1411">
            <v>162036546.24</v>
          </cell>
          <cell r="AU1411">
            <v>181723080.33</v>
          </cell>
          <cell r="AV1411">
            <v>141838892.19</v>
          </cell>
          <cell r="AW1411">
            <v>171577654.63</v>
          </cell>
          <cell r="AX1411">
            <v>2904175.07</v>
          </cell>
        </row>
        <row r="1412">
          <cell r="A1412" t="str">
            <v>600976.SH</v>
          </cell>
          <cell r="B1412" t="str">
            <v>健民集团</v>
          </cell>
          <cell r="C1412">
            <v>2606024268.01</v>
          </cell>
          <cell r="D1412">
            <v>0</v>
          </cell>
          <cell r="E1412">
            <v>0</v>
          </cell>
          <cell r="F1412">
            <v>0</v>
          </cell>
          <cell r="G1412">
            <v>1502708008.84</v>
          </cell>
          <cell r="H1412">
            <v>2362984.86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17811431.78</v>
          </cell>
          <cell r="P1412">
            <v>796360578.96</v>
          </cell>
          <cell r="Q1412">
            <v>90884502.11</v>
          </cell>
          <cell r="R1412">
            <v>25621608.79</v>
          </cell>
          <cell r="S1412">
            <v>1620430.98</v>
          </cell>
          <cell r="T1412">
            <v>98055237.64</v>
          </cell>
          <cell r="U1412">
            <v>94207036.38</v>
          </cell>
          <cell r="V1412">
            <v>0</v>
          </cell>
          <cell r="W1412">
            <v>8834431.28</v>
          </cell>
          <cell r="X1412">
            <v>-268465.98</v>
          </cell>
          <cell r="Y1412">
            <v>0</v>
          </cell>
          <cell r="Z1412">
            <v>345163.38</v>
          </cell>
        </row>
        <row r="1412">
          <cell r="AB1412">
            <v>223050.74</v>
          </cell>
          <cell r="AC1412">
            <v>2700965</v>
          </cell>
          <cell r="AD1412">
            <v>25220695.31</v>
          </cell>
          <cell r="AE1412">
            <v>2606024268.01</v>
          </cell>
          <cell r="AF1412">
            <v>2435006561.46</v>
          </cell>
          <cell r="AG1412">
            <v>278521004.83</v>
          </cell>
          <cell r="AH1412">
            <v>276043090.57</v>
          </cell>
          <cell r="AI1412">
            <v>250822395.26</v>
          </cell>
          <cell r="AJ1412">
            <v>1103316259.17</v>
          </cell>
          <cell r="AK1412">
            <v>0.423371444661377</v>
          </cell>
          <cell r="AL1412">
            <v>933156035.9</v>
          </cell>
          <cell r="AM1412">
            <v>0.00683471447240247</v>
          </cell>
          <cell r="AN1412">
            <v>0.305584483128437</v>
          </cell>
          <cell r="AO1412">
            <v>0.0348747719757041</v>
          </cell>
          <cell r="AP1412">
            <v>0.00983168464872549</v>
          </cell>
          <cell r="AQ1412">
            <v>170160223.27</v>
          </cell>
          <cell r="AR1412">
            <v>143319096.98</v>
          </cell>
          <cell r="AS1412">
            <v>24420895.8608</v>
          </cell>
          <cell r="AT1412">
            <v>144939527.96</v>
          </cell>
          <cell r="AU1412">
            <v>168539792.29</v>
          </cell>
          <cell r="AV1412">
            <v>170888782.03</v>
          </cell>
          <cell r="AW1412">
            <v>278521004.83</v>
          </cell>
          <cell r="AX1412">
            <v>12682632.54</v>
          </cell>
        </row>
        <row r="1413">
          <cell r="A1413" t="str">
            <v>600594.SH</v>
          </cell>
          <cell r="B1413" t="str">
            <v>益佰制药</v>
          </cell>
          <cell r="C1413">
            <v>2605745218.38</v>
          </cell>
          <cell r="D1413">
            <v>0</v>
          </cell>
          <cell r="E1413">
            <v>0</v>
          </cell>
          <cell r="F1413">
            <v>0</v>
          </cell>
          <cell r="G1413">
            <v>549997054.91</v>
          </cell>
          <cell r="H1413">
            <v>29898819.96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34542926.94</v>
          </cell>
          <cell r="P1413">
            <v>1321111254.21</v>
          </cell>
          <cell r="Q1413">
            <v>242392597.88</v>
          </cell>
          <cell r="R1413">
            <v>90228534.51</v>
          </cell>
          <cell r="S1413">
            <v>26597694.12</v>
          </cell>
          <cell r="T1413">
            <v>2780455.3</v>
          </cell>
          <cell r="U1413">
            <v>0</v>
          </cell>
          <cell r="V1413">
            <v>0</v>
          </cell>
          <cell r="W1413">
            <v>0</v>
          </cell>
          <cell r="X1413">
            <v>1285462.69</v>
          </cell>
          <cell r="Y1413">
            <v>14814765.29</v>
          </cell>
          <cell r="Z1413">
            <v>-1373074.1</v>
          </cell>
        </row>
        <row r="1413">
          <cell r="AB1413">
            <v>5100597.42</v>
          </cell>
          <cell r="AC1413">
            <v>8880186.51</v>
          </cell>
          <cell r="AD1413">
            <v>59149555.6</v>
          </cell>
          <cell r="AE1413">
            <v>2605745218.38</v>
          </cell>
          <cell r="AF1413">
            <v>2264870062.57</v>
          </cell>
          <cell r="AG1413">
            <v>326182309.03</v>
          </cell>
          <cell r="AH1413">
            <v>322402719.94</v>
          </cell>
          <cell r="AI1413">
            <v>263253164.34</v>
          </cell>
          <cell r="AJ1413">
            <v>2055748163.47</v>
          </cell>
          <cell r="AK1413">
            <v>0.788929074481067</v>
          </cell>
          <cell r="AL1413">
            <v>1706869667.92</v>
          </cell>
          <cell r="AM1413">
            <v>0.0132564483650767</v>
          </cell>
          <cell r="AN1413">
            <v>0.506999396906248</v>
          </cell>
          <cell r="AO1413">
            <v>0.093022370786771</v>
          </cell>
          <cell r="AP1413">
            <v>0.0346267677567093</v>
          </cell>
          <cell r="AQ1413">
            <v>348878495.55</v>
          </cell>
          <cell r="AR1413">
            <v>263131245.83</v>
          </cell>
          <cell r="AS1413">
            <v>-21427241.9228</v>
          </cell>
          <cell r="AT1413">
            <v>289728939.95</v>
          </cell>
          <cell r="AU1413">
            <v>322280801.43</v>
          </cell>
          <cell r="AV1413">
            <v>320100727.89</v>
          </cell>
          <cell r="AW1413">
            <v>326182309.03</v>
          </cell>
          <cell r="AX1413">
            <v>2780455.3</v>
          </cell>
        </row>
        <row r="1414">
          <cell r="A1414" t="str">
            <v>002731.SZ</v>
          </cell>
          <cell r="B1414" t="str">
            <v>萃华珠宝</v>
          </cell>
          <cell r="C1414">
            <v>2605636211.92</v>
          </cell>
          <cell r="D1414">
            <v>0</v>
          </cell>
          <cell r="E1414">
            <v>0</v>
          </cell>
          <cell r="F1414">
            <v>0</v>
          </cell>
          <cell r="G1414">
            <v>2404571483.72</v>
          </cell>
          <cell r="H1414">
            <v>52177704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9375482.69</v>
          </cell>
          <cell r="P1414">
            <v>77084053.97</v>
          </cell>
          <cell r="Q1414">
            <v>21940712.05</v>
          </cell>
          <cell r="R1414">
            <v>1142781.53</v>
          </cell>
          <cell r="S1414">
            <v>45702410.7</v>
          </cell>
          <cell r="T1414">
            <v>-677493.35</v>
          </cell>
          <cell r="U1414">
            <v>0</v>
          </cell>
          <cell r="V1414">
            <v>0</v>
          </cell>
          <cell r="W1414">
            <v>0</v>
          </cell>
          <cell r="X1414">
            <v>-10753048.06</v>
          </cell>
          <cell r="Y1414">
            <v>0</v>
          </cell>
          <cell r="Z1414">
            <v>0</v>
          </cell>
        </row>
        <row r="1414">
          <cell r="AB1414">
            <v>3738.76</v>
          </cell>
          <cell r="AC1414">
            <v>67255.63</v>
          </cell>
          <cell r="AD1414">
            <v>14398827.96</v>
          </cell>
          <cell r="AE1414">
            <v>2605636211.92</v>
          </cell>
          <cell r="AF1414">
            <v>2559816924.66</v>
          </cell>
          <cell r="AG1414">
            <v>55894841.9700002</v>
          </cell>
          <cell r="AH1414">
            <v>55831325.1000002</v>
          </cell>
          <cell r="AI1414">
            <v>41432497.1400002</v>
          </cell>
          <cell r="AJ1414">
            <v>201064728.2</v>
          </cell>
          <cell r="AK1414">
            <v>0.0771653108289598</v>
          </cell>
          <cell r="AL1414">
            <v>109606547.11</v>
          </cell>
          <cell r="AM1414">
            <v>0.00359815489480458</v>
          </cell>
          <cell r="AN1414">
            <v>0.029583582549768</v>
          </cell>
          <cell r="AO1414">
            <v>0.00842048170409509</v>
          </cell>
          <cell r="AP1414">
            <v>0.000438580614121081</v>
          </cell>
          <cell r="AQ1414">
            <v>91458181.0900003</v>
          </cell>
          <cell r="AR1414">
            <v>31356942.4300003</v>
          </cell>
          <cell r="AS1414">
            <v>-72811847.4995997</v>
          </cell>
          <cell r="AT1414">
            <v>77059353.1300003</v>
          </cell>
          <cell r="AU1414">
            <v>45755770.3900003</v>
          </cell>
          <cell r="AV1414">
            <v>50097042.0200003</v>
          </cell>
          <cell r="AW1414">
            <v>55894841.9700002</v>
          </cell>
          <cell r="AX1414">
            <v>-677493.35</v>
          </cell>
        </row>
        <row r="1415">
          <cell r="A1415" t="str">
            <v>002165.SZ</v>
          </cell>
          <cell r="B1415" t="str">
            <v>红宝丽</v>
          </cell>
          <cell r="C1415">
            <v>2602078488.23</v>
          </cell>
          <cell r="D1415">
            <v>0</v>
          </cell>
          <cell r="E1415">
            <v>0</v>
          </cell>
          <cell r="F1415">
            <v>0</v>
          </cell>
          <cell r="G1415">
            <v>2247966863.74</v>
          </cell>
          <cell r="H1415">
            <v>75268983.62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20230900.75</v>
          </cell>
          <cell r="P1415">
            <v>22294494.44</v>
          </cell>
          <cell r="Q1415">
            <v>153522527.66</v>
          </cell>
          <cell r="R1415">
            <v>84205704.3</v>
          </cell>
          <cell r="S1415">
            <v>76746196.59</v>
          </cell>
          <cell r="T1415">
            <v>13157.34</v>
          </cell>
          <cell r="U1415">
            <v>0</v>
          </cell>
          <cell r="V1415">
            <v>0</v>
          </cell>
          <cell r="W1415">
            <v>0</v>
          </cell>
          <cell r="X1415">
            <v>-1797533.47</v>
          </cell>
          <cell r="Y1415">
            <v>0</v>
          </cell>
          <cell r="Z1415">
            <v>555766.33</v>
          </cell>
        </row>
        <row r="1415">
          <cell r="AB1415">
            <v>3556335.99</v>
          </cell>
          <cell r="AC1415">
            <v>783087.73</v>
          </cell>
          <cell r="AD1415">
            <v>3175385.43</v>
          </cell>
          <cell r="AE1415">
            <v>2602078488.23</v>
          </cell>
          <cell r="AF1415">
            <v>2604966687.48</v>
          </cell>
          <cell r="AG1415">
            <v>-521742.11</v>
          </cell>
          <cell r="AH1415">
            <v>2251506.15</v>
          </cell>
          <cell r="AI1415">
            <v>-923879.28</v>
          </cell>
          <cell r="AJ1415">
            <v>354111624.49</v>
          </cell>
          <cell r="AK1415">
            <v>0.13608798738845</v>
          </cell>
          <cell r="AL1415">
            <v>277480378.89</v>
          </cell>
          <cell r="AM1415">
            <v>0.00777490027357383</v>
          </cell>
          <cell r="AN1415">
            <v>0.00856795617074767</v>
          </cell>
          <cell r="AO1415">
            <v>0.0589999603603156</v>
          </cell>
          <cell r="AP1415">
            <v>0.0323609394108934</v>
          </cell>
          <cell r="AQ1415">
            <v>76631245.6000003</v>
          </cell>
          <cell r="AR1415">
            <v>-3290336.41999974</v>
          </cell>
          <cell r="AS1415">
            <v>-179489433.804</v>
          </cell>
          <cell r="AT1415">
            <v>73455860.1700003</v>
          </cell>
          <cell r="AU1415">
            <v>-114950.989999741</v>
          </cell>
          <cell r="AV1415">
            <v>942313.520000249</v>
          </cell>
          <cell r="AW1415">
            <v>-521742.11</v>
          </cell>
          <cell r="AX1415">
            <v>13157.34</v>
          </cell>
        </row>
        <row r="1416">
          <cell r="A1416" t="str">
            <v>601512.SH</v>
          </cell>
          <cell r="B1416" t="str">
            <v>中新集团</v>
          </cell>
          <cell r="C1416">
            <v>2600704966.03</v>
          </cell>
          <cell r="D1416">
            <v>0</v>
          </cell>
          <cell r="E1416">
            <v>0</v>
          </cell>
          <cell r="F1416">
            <v>0</v>
          </cell>
          <cell r="G1416">
            <v>1011772444.75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94722596.32</v>
          </cell>
          <cell r="P1416">
            <v>6821286.88</v>
          </cell>
          <cell r="Q1416">
            <v>173674417.47</v>
          </cell>
          <cell r="R1416">
            <v>8816017.83</v>
          </cell>
          <cell r="S1416">
            <v>33832949.63</v>
          </cell>
          <cell r="T1416">
            <v>216425309</v>
          </cell>
          <cell r="U1416">
            <v>215986186.36</v>
          </cell>
          <cell r="V1416">
            <v>0</v>
          </cell>
          <cell r="W1416">
            <v>159312836.46</v>
          </cell>
          <cell r="X1416">
            <v>-11769384.68</v>
          </cell>
          <cell r="Y1416">
            <v>-2043427.19</v>
          </cell>
          <cell r="Z1416">
            <v>-12433.27</v>
          </cell>
        </row>
        <row r="1416">
          <cell r="AB1416">
            <v>5162658.55</v>
          </cell>
          <cell r="AC1416">
            <v>1010429.6</v>
          </cell>
          <cell r="AD1416">
            <v>344239072.17</v>
          </cell>
          <cell r="AE1416">
            <v>2600704966.03</v>
          </cell>
          <cell r="AF1416">
            <v>1329639712.88</v>
          </cell>
          <cell r="AG1416">
            <v>1660603777.21</v>
          </cell>
          <cell r="AH1416">
            <v>1664756006.16</v>
          </cell>
          <cell r="AI1416">
            <v>1320516933.99</v>
          </cell>
          <cell r="AJ1416">
            <v>1588932521.28</v>
          </cell>
          <cell r="AK1416">
            <v>0.610962236022304</v>
          </cell>
          <cell r="AL1416">
            <v>277838662.36</v>
          </cell>
          <cell r="AM1416">
            <v>0.0364218923550544</v>
          </cell>
          <cell r="AN1416">
            <v>0.00262286071242166</v>
          </cell>
          <cell r="AO1416">
            <v>0.0667797461605634</v>
          </cell>
          <cell r="AP1416">
            <v>0.00338985695999871</v>
          </cell>
          <cell r="AQ1416">
            <v>1311093858.92</v>
          </cell>
          <cell r="AR1416">
            <v>933021837.12</v>
          </cell>
          <cell r="AS1416">
            <v>-8567356.82480001</v>
          </cell>
          <cell r="AT1416">
            <v>966854786.75</v>
          </cell>
          <cell r="AU1416">
            <v>1277260909.29</v>
          </cell>
          <cell r="AV1416">
            <v>1318698581.38</v>
          </cell>
          <cell r="AW1416">
            <v>1660603777.21</v>
          </cell>
          <cell r="AX1416">
            <v>159751959.1</v>
          </cell>
        </row>
        <row r="1417">
          <cell r="A1417" t="str">
            <v>002391.SZ</v>
          </cell>
          <cell r="B1417" t="str">
            <v>长青股份</v>
          </cell>
          <cell r="C1417">
            <v>2600220992.46</v>
          </cell>
          <cell r="D1417">
            <v>0</v>
          </cell>
          <cell r="E1417">
            <v>0</v>
          </cell>
          <cell r="F1417">
            <v>0</v>
          </cell>
          <cell r="G1417">
            <v>2077811190.09</v>
          </cell>
          <cell r="H1417">
            <v>23578314.69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11838140.2</v>
          </cell>
          <cell r="P1417">
            <v>42628139.6</v>
          </cell>
          <cell r="Q1417">
            <v>101340627.49</v>
          </cell>
          <cell r="R1417">
            <v>106929703.44</v>
          </cell>
          <cell r="S1417">
            <v>24340235.6</v>
          </cell>
          <cell r="T1417">
            <v>16812747.47</v>
          </cell>
          <cell r="U1417">
            <v>0</v>
          </cell>
          <cell r="V1417">
            <v>0</v>
          </cell>
          <cell r="W1417">
            <v>-562588.76</v>
          </cell>
          <cell r="X1417">
            <v>-17118067.64</v>
          </cell>
          <cell r="Y1417">
            <v>0</v>
          </cell>
          <cell r="Z1417">
            <v>241937.13</v>
          </cell>
        </row>
        <row r="1417">
          <cell r="AB1417">
            <v>397649.68</v>
          </cell>
          <cell r="AC1417">
            <v>13227957.65</v>
          </cell>
          <cell r="AD1417">
            <v>24629556.81</v>
          </cell>
          <cell r="AE1417">
            <v>2600220992.46</v>
          </cell>
          <cell r="AF1417">
            <v>2364888036.42</v>
          </cell>
          <cell r="AG1417">
            <v>268943119.52</v>
          </cell>
          <cell r="AH1417">
            <v>256112811.55</v>
          </cell>
          <cell r="AI1417">
            <v>231483254.74</v>
          </cell>
          <cell r="AJ1417">
            <v>522409802.37</v>
          </cell>
          <cell r="AK1417">
            <v>0.200909770317546</v>
          </cell>
          <cell r="AL1417">
            <v>275566918.7</v>
          </cell>
          <cell r="AM1417">
            <v>0.00455274387612733</v>
          </cell>
          <cell r="AN1417">
            <v>0.0163940448614218</v>
          </cell>
          <cell r="AO1417">
            <v>0.0389738517548558</v>
          </cell>
          <cell r="AP1417">
            <v>0.0411233136529817</v>
          </cell>
          <cell r="AQ1417">
            <v>246842883.67</v>
          </cell>
          <cell r="AR1417">
            <v>197873091.26</v>
          </cell>
          <cell r="AS1417">
            <v>-159645006.8232</v>
          </cell>
          <cell r="AT1417">
            <v>222213326.86</v>
          </cell>
          <cell r="AU1417">
            <v>222502648.07</v>
          </cell>
          <cell r="AV1417">
            <v>253454881.72</v>
          </cell>
          <cell r="AW1417">
            <v>268943119.52</v>
          </cell>
          <cell r="AX1417">
            <v>16250158.71</v>
          </cell>
        </row>
        <row r="1418">
          <cell r="A1418" t="str">
            <v>000795.SZ</v>
          </cell>
          <cell r="B1418" t="str">
            <v>英洛华</v>
          </cell>
          <cell r="C1418">
            <v>2599811239.81</v>
          </cell>
          <cell r="D1418">
            <v>0</v>
          </cell>
          <cell r="E1418">
            <v>0</v>
          </cell>
          <cell r="F1418">
            <v>0</v>
          </cell>
          <cell r="G1418">
            <v>2136741836.91</v>
          </cell>
          <cell r="H1418">
            <v>20287330.28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11881946.74</v>
          </cell>
          <cell r="P1418">
            <v>72823000.24</v>
          </cell>
          <cell r="Q1418">
            <v>122351749.3</v>
          </cell>
          <cell r="R1418">
            <v>135982265.85</v>
          </cell>
          <cell r="S1418">
            <v>9463817.82</v>
          </cell>
          <cell r="T1418">
            <v>15453231.85</v>
          </cell>
          <cell r="U1418">
            <v>0</v>
          </cell>
          <cell r="V1418">
            <v>0</v>
          </cell>
          <cell r="W1418">
            <v>-2833602.97</v>
          </cell>
          <cell r="X1418">
            <v>6087685.75</v>
          </cell>
          <cell r="Y1418">
            <v>3406749.41</v>
          </cell>
          <cell r="Z1418">
            <v>3328668.47</v>
          </cell>
        </row>
        <row r="1418">
          <cell r="AB1418">
            <v>689655.11</v>
          </cell>
          <cell r="AC1418">
            <v>4632.62</v>
          </cell>
          <cell r="AD1418">
            <v>13259283.09</v>
          </cell>
          <cell r="AE1418">
            <v>2599811239.81</v>
          </cell>
          <cell r="AF1418">
            <v>2489244616.86</v>
          </cell>
          <cell r="AG1418">
            <v>117020485.14</v>
          </cell>
          <cell r="AH1418">
            <v>117705507.63</v>
          </cell>
          <cell r="AI1418">
            <v>104446224.54</v>
          </cell>
          <cell r="AJ1418">
            <v>463069402.9</v>
          </cell>
          <cell r="AK1418">
            <v>0.178116547774385</v>
          </cell>
          <cell r="AL1418">
            <v>345760689.05</v>
          </cell>
          <cell r="AM1418">
            <v>0.00457031132032045</v>
          </cell>
          <cell r="AN1418">
            <v>0.028010879838077</v>
          </cell>
          <cell r="AO1418">
            <v>0.0470617818041827</v>
          </cell>
          <cell r="AP1418">
            <v>0.0523046688035466</v>
          </cell>
          <cell r="AQ1418">
            <v>117308713.85</v>
          </cell>
          <cell r="AR1418">
            <v>94585612.9399998</v>
          </cell>
          <cell r="AS1418">
            <v>-104124547.0784</v>
          </cell>
          <cell r="AT1418">
            <v>104049430.76</v>
          </cell>
          <cell r="AU1418">
            <v>107844896.03</v>
          </cell>
          <cell r="AV1418">
            <v>93577343.7999998</v>
          </cell>
          <cell r="AW1418">
            <v>117020485.14</v>
          </cell>
          <cell r="AX1418">
            <v>12619628.88</v>
          </cell>
        </row>
        <row r="1419">
          <cell r="A1419" t="str">
            <v>600366.SH</v>
          </cell>
          <cell r="B1419" t="str">
            <v>宁波韵升</v>
          </cell>
          <cell r="C1419">
            <v>2598246164.89</v>
          </cell>
          <cell r="D1419">
            <v>0</v>
          </cell>
          <cell r="E1419">
            <v>0</v>
          </cell>
          <cell r="F1419">
            <v>0</v>
          </cell>
          <cell r="G1419">
            <v>1896313039.14</v>
          </cell>
          <cell r="H1419">
            <v>34448677.5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21720003.87</v>
          </cell>
          <cell r="P1419">
            <v>49826097.17</v>
          </cell>
          <cell r="Q1419">
            <v>141920619.66</v>
          </cell>
          <cell r="R1419">
            <v>168149979.79</v>
          </cell>
          <cell r="S1419">
            <v>24477429.12</v>
          </cell>
          <cell r="T1419">
            <v>242178945.7</v>
          </cell>
          <cell r="U1419">
            <v>15025454.8</v>
          </cell>
          <cell r="V1419">
            <v>0</v>
          </cell>
          <cell r="W1419">
            <v>-63560399.41</v>
          </cell>
          <cell r="X1419">
            <v>31901164.61</v>
          </cell>
          <cell r="Y1419">
            <v>20519356.21</v>
          </cell>
          <cell r="Z1419">
            <v>-1432237.97</v>
          </cell>
        </row>
        <row r="1419">
          <cell r="AB1419">
            <v>1714660.1</v>
          </cell>
          <cell r="AC1419">
            <v>10314785.68</v>
          </cell>
          <cell r="AD1419">
            <v>56777900.95</v>
          </cell>
          <cell r="AE1419">
            <v>2598246164.89</v>
          </cell>
          <cell r="AF1419">
            <v>2302407168.75</v>
          </cell>
          <cell r="AG1419">
            <v>420604783.64</v>
          </cell>
          <cell r="AH1419">
            <v>412004658.06</v>
          </cell>
          <cell r="AI1419">
            <v>355226757.11</v>
          </cell>
          <cell r="AJ1419">
            <v>701933125.75</v>
          </cell>
          <cell r="AK1419">
            <v>0.270156513741921</v>
          </cell>
          <cell r="AL1419">
            <v>410736182.28</v>
          </cell>
          <cell r="AM1419">
            <v>0.00835948655038986</v>
          </cell>
          <cell r="AN1419">
            <v>0.0191768192880637</v>
          </cell>
          <cell r="AO1419">
            <v>0.0546216988897233</v>
          </cell>
          <cell r="AP1419">
            <v>0.0647167239433292</v>
          </cell>
          <cell r="AQ1419">
            <v>291196943.47</v>
          </cell>
          <cell r="AR1419">
            <v>209941613.4</v>
          </cell>
          <cell r="AS1419">
            <v>-165985826.524</v>
          </cell>
          <cell r="AT1419">
            <v>234419042.52</v>
          </cell>
          <cell r="AU1419">
            <v>266719514.35</v>
          </cell>
          <cell r="AV1419">
            <v>232014988.97</v>
          </cell>
          <cell r="AW1419">
            <v>420604783.64</v>
          </cell>
          <cell r="AX1419">
            <v>163593091.49</v>
          </cell>
        </row>
        <row r="1420">
          <cell r="A1420" t="str">
            <v>002662.SZ</v>
          </cell>
          <cell r="B1420" t="str">
            <v>京威股份</v>
          </cell>
          <cell r="C1420">
            <v>2596737624.89</v>
          </cell>
          <cell r="D1420">
            <v>0</v>
          </cell>
          <cell r="E1420">
            <v>0</v>
          </cell>
          <cell r="F1420">
            <v>0</v>
          </cell>
          <cell r="G1420">
            <v>1949543919.73</v>
          </cell>
          <cell r="H1420">
            <v>35355939.27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30219402.75</v>
          </cell>
          <cell r="P1420">
            <v>86798282.03</v>
          </cell>
          <cell r="Q1420">
            <v>81542601.49</v>
          </cell>
          <cell r="R1420">
            <v>112833309.75</v>
          </cell>
          <cell r="S1420">
            <v>34164317.31</v>
          </cell>
          <cell r="T1420">
            <v>62771201.42</v>
          </cell>
          <cell r="U1420">
            <v>62771201.42</v>
          </cell>
          <cell r="V1420">
            <v>0</v>
          </cell>
          <cell r="W1420">
            <v>0</v>
          </cell>
          <cell r="X1420">
            <v>6109628.21</v>
          </cell>
          <cell r="Y1420">
            <v>25280955.68</v>
          </cell>
          <cell r="Z1420">
            <v>6526403.85</v>
          </cell>
        </row>
        <row r="1420">
          <cell r="AB1420">
            <v>18725394.52</v>
          </cell>
          <cell r="AC1420">
            <v>3815492.01</v>
          </cell>
          <cell r="AD1420">
            <v>53398448.1</v>
          </cell>
          <cell r="AE1420">
            <v>2596737624.89</v>
          </cell>
          <cell r="AF1420">
            <v>2295101833.06</v>
          </cell>
          <cell r="AG1420">
            <v>339542813.21</v>
          </cell>
          <cell r="AH1420">
            <v>354452715.72</v>
          </cell>
          <cell r="AI1420">
            <v>301054267.62</v>
          </cell>
          <cell r="AJ1420">
            <v>647193705.16</v>
          </cell>
          <cell r="AK1420">
            <v>0.249233383826144</v>
          </cell>
          <cell r="AL1420">
            <v>321764649.19</v>
          </cell>
          <cell r="AM1420">
            <v>0.0116374494135811</v>
          </cell>
          <cell r="AN1420">
            <v>0.0334258960928626</v>
          </cell>
          <cell r="AO1420">
            <v>0.0314019409232591</v>
          </cell>
          <cell r="AP1420">
            <v>0.0434519485790482</v>
          </cell>
          <cell r="AQ1420">
            <v>325429055.97</v>
          </cell>
          <cell r="AR1420">
            <v>237866290.56</v>
          </cell>
          <cell r="AS1420">
            <v>-39853959.2696</v>
          </cell>
          <cell r="AT1420">
            <v>272030607.87</v>
          </cell>
          <cell r="AU1420">
            <v>291264738.66</v>
          </cell>
          <cell r="AV1420">
            <v>275579989.83</v>
          </cell>
          <cell r="AW1420">
            <v>339542813.21</v>
          </cell>
          <cell r="AX1420">
            <v>0</v>
          </cell>
        </row>
        <row r="1421">
          <cell r="A1421" t="str">
            <v>600448.SH</v>
          </cell>
          <cell r="B1421" t="str">
            <v>华纺股份</v>
          </cell>
          <cell r="C1421">
            <v>2596627104.68</v>
          </cell>
          <cell r="D1421">
            <v>0</v>
          </cell>
          <cell r="E1421">
            <v>0</v>
          </cell>
          <cell r="F1421">
            <v>0</v>
          </cell>
          <cell r="G1421">
            <v>2328958406.27</v>
          </cell>
          <cell r="H1421">
            <v>36231937.51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15607751.2</v>
          </cell>
          <cell r="P1421">
            <v>27021307.06</v>
          </cell>
          <cell r="Q1421">
            <v>56937993.07</v>
          </cell>
          <cell r="R1421">
            <v>115904535.66</v>
          </cell>
          <cell r="S1421">
            <v>40911705.24</v>
          </cell>
          <cell r="T1421">
            <v>0</v>
          </cell>
          <cell r="U1421">
            <v>0</v>
          </cell>
          <cell r="V1421">
            <v>0</v>
          </cell>
          <cell r="W1421">
            <v>-1930200</v>
          </cell>
          <cell r="X1421">
            <v>-3976452.93</v>
          </cell>
          <cell r="Y1421">
            <v>365176.93</v>
          </cell>
          <cell r="Z1421">
            <v>0</v>
          </cell>
        </row>
        <row r="1421">
          <cell r="AB1421">
            <v>25319.99</v>
          </cell>
          <cell r="AC1421">
            <v>1341153.65</v>
          </cell>
          <cell r="AD1421">
            <v>1668570.73</v>
          </cell>
          <cell r="AE1421">
            <v>2596627104.68</v>
          </cell>
          <cell r="AF1421">
            <v>2585341698.5</v>
          </cell>
          <cell r="AG1421">
            <v>12966482.1800003</v>
          </cell>
          <cell r="AH1421">
            <v>11650648.5200003</v>
          </cell>
          <cell r="AI1421">
            <v>9982077.7900003</v>
          </cell>
          <cell r="AJ1421">
            <v>267668698.41</v>
          </cell>
          <cell r="AK1421">
            <v>0.10308322590008</v>
          </cell>
          <cell r="AL1421">
            <v>217152597.58</v>
          </cell>
          <cell r="AM1421">
            <v>0.00601077881836385</v>
          </cell>
          <cell r="AN1421">
            <v>0.0104063101749568</v>
          </cell>
          <cell r="AO1421">
            <v>0.0219276741613682</v>
          </cell>
          <cell r="AP1421">
            <v>0.0446365731340865</v>
          </cell>
          <cell r="AQ1421">
            <v>50516100.8299998</v>
          </cell>
          <cell r="AR1421">
            <v>7935824.85999983</v>
          </cell>
          <cell r="AS1421">
            <v>-106877731.3744</v>
          </cell>
          <cell r="AT1421">
            <v>48847530.0999998</v>
          </cell>
          <cell r="AU1421">
            <v>9604395.58999983</v>
          </cell>
          <cell r="AV1421">
            <v>19576449.9099999</v>
          </cell>
          <cell r="AW1421">
            <v>12966482.1800003</v>
          </cell>
          <cell r="AX1421">
            <v>-1930200</v>
          </cell>
        </row>
        <row r="1422">
          <cell r="A1422" t="str">
            <v>601011.SH</v>
          </cell>
          <cell r="B1422" t="str">
            <v>宝泰隆</v>
          </cell>
          <cell r="C1422">
            <v>2595425033.27</v>
          </cell>
          <cell r="D1422">
            <v>0</v>
          </cell>
          <cell r="E1422">
            <v>0</v>
          </cell>
          <cell r="F1422">
            <v>0</v>
          </cell>
          <cell r="G1422">
            <v>2176120482.64</v>
          </cell>
          <cell r="H1422">
            <v>96689475.09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28644003.8</v>
          </cell>
          <cell r="P1422">
            <v>6327152.08</v>
          </cell>
          <cell r="Q1422">
            <v>124024492.83</v>
          </cell>
          <cell r="R1422">
            <v>9689111.63</v>
          </cell>
          <cell r="S1422">
            <v>98462775.45</v>
          </cell>
          <cell r="T1422">
            <v>-935685.09</v>
          </cell>
          <cell r="U1422">
            <v>-941908.38</v>
          </cell>
          <cell r="V1422">
            <v>0</v>
          </cell>
          <cell r="W1422">
            <v>0</v>
          </cell>
          <cell r="X1422">
            <v>-440770.27</v>
          </cell>
          <cell r="Y1422">
            <v>0</v>
          </cell>
          <cell r="Z1422">
            <v>10189.77</v>
          </cell>
        </row>
        <row r="1422">
          <cell r="AB1422">
            <v>266525.66</v>
          </cell>
          <cell r="AC1422">
            <v>2425696.39</v>
          </cell>
          <cell r="AD1422">
            <v>50530558.57</v>
          </cell>
          <cell r="AE1422">
            <v>2595425033.27</v>
          </cell>
          <cell r="AF1422">
            <v>2443268018.43</v>
          </cell>
          <cell r="AG1422">
            <v>151672289.79</v>
          </cell>
          <cell r="AH1422">
            <v>149513119.06</v>
          </cell>
          <cell r="AI1422">
            <v>98982560.49</v>
          </cell>
          <cell r="AJ1422">
            <v>419304550.63</v>
          </cell>
          <cell r="AK1422">
            <v>0.161555254054753</v>
          </cell>
          <cell r="AL1422">
            <v>170843931.07</v>
          </cell>
          <cell r="AM1422">
            <v>0.011036344118139</v>
          </cell>
          <cell r="AN1422">
            <v>0.00243780960686364</v>
          </cell>
          <cell r="AO1422">
            <v>0.0477858120501136</v>
          </cell>
          <cell r="AP1422">
            <v>0.0037331502570092</v>
          </cell>
          <cell r="AQ1422">
            <v>248460619.56</v>
          </cell>
          <cell r="AR1422">
            <v>99467285.5400001</v>
          </cell>
          <cell r="AS1422">
            <v>-400632429.5648</v>
          </cell>
          <cell r="AT1422">
            <v>197930060.99</v>
          </cell>
          <cell r="AU1422">
            <v>149997844.11</v>
          </cell>
          <cell r="AV1422">
            <v>154381275.24</v>
          </cell>
          <cell r="AW1422">
            <v>151672289.79</v>
          </cell>
          <cell r="AX1422">
            <v>6223.29000000004</v>
          </cell>
        </row>
        <row r="1423">
          <cell r="A1423" t="str">
            <v>601965.SH</v>
          </cell>
          <cell r="B1423" t="str">
            <v>中国汽研</v>
          </cell>
          <cell r="C1423">
            <v>2591461390.52</v>
          </cell>
          <cell r="D1423">
            <v>0</v>
          </cell>
          <cell r="E1423">
            <v>0</v>
          </cell>
          <cell r="F1423">
            <v>0</v>
          </cell>
          <cell r="G1423">
            <v>1755385453.78</v>
          </cell>
          <cell r="H1423">
            <v>202193.17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33156876.33</v>
          </cell>
          <cell r="P1423">
            <v>58543939.74</v>
          </cell>
          <cell r="Q1423">
            <v>167296985.37</v>
          </cell>
          <cell r="R1423">
            <v>127194586.51</v>
          </cell>
          <cell r="S1423">
            <v>-13632501.91</v>
          </cell>
          <cell r="T1423">
            <v>1181835.86</v>
          </cell>
          <cell r="U1423">
            <v>996109.41</v>
          </cell>
          <cell r="V1423">
            <v>0</v>
          </cell>
          <cell r="W1423">
            <v>-5847691.83</v>
          </cell>
          <cell r="X1423">
            <v>-4312413.74</v>
          </cell>
          <cell r="Y1423">
            <v>-5383.43</v>
          </cell>
          <cell r="Z1423">
            <v>93519384.28</v>
          </cell>
        </row>
        <row r="1423">
          <cell r="AB1423">
            <v>3198162.62</v>
          </cell>
          <cell r="AC1423">
            <v>5172682.11</v>
          </cell>
          <cell r="AD1423">
            <v>93891423.25</v>
          </cell>
          <cell r="AE1423">
            <v>2591461390.52</v>
          </cell>
          <cell r="AF1423">
            <v>2127945339.82</v>
          </cell>
          <cell r="AG1423">
            <v>556687376.18</v>
          </cell>
          <cell r="AH1423">
            <v>554712856.69</v>
          </cell>
          <cell r="AI1423">
            <v>460821433.44</v>
          </cell>
          <cell r="AJ1423">
            <v>836075936.74</v>
          </cell>
          <cell r="AK1423">
            <v>0.322627201701135</v>
          </cell>
          <cell r="AL1423">
            <v>388161524.01</v>
          </cell>
          <cell r="AM1423">
            <v>0.0127946634479269</v>
          </cell>
          <cell r="AN1423">
            <v>0.0225910908625394</v>
          </cell>
          <cell r="AO1423">
            <v>0.0645570047780763</v>
          </cell>
          <cell r="AP1423">
            <v>0.0490821846604773</v>
          </cell>
          <cell r="AQ1423">
            <v>447914412.73</v>
          </cell>
          <cell r="AR1423">
            <v>367655491.39</v>
          </cell>
          <cell r="AS1423">
            <v>-54636324.8796</v>
          </cell>
          <cell r="AT1423">
            <v>354022989.48</v>
          </cell>
          <cell r="AU1423">
            <v>461546914.64</v>
          </cell>
          <cell r="AV1423">
            <v>547518537.07</v>
          </cell>
          <cell r="AW1423">
            <v>556687376.18</v>
          </cell>
          <cell r="AX1423">
            <v>-5661965.38</v>
          </cell>
        </row>
        <row r="1424">
          <cell r="A1424" t="str">
            <v>601016.SH</v>
          </cell>
          <cell r="B1424" t="str">
            <v>节能风电</v>
          </cell>
          <cell r="C1424">
            <v>2591042337.22</v>
          </cell>
          <cell r="D1424">
            <v>0</v>
          </cell>
          <cell r="E1424">
            <v>0</v>
          </cell>
          <cell r="F1424">
            <v>0</v>
          </cell>
          <cell r="G1424">
            <v>1106736249.18</v>
          </cell>
          <cell r="H1424">
            <v>508280758.58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13574326.49</v>
          </cell>
          <cell r="P1424">
            <v>0</v>
          </cell>
          <cell r="Q1424">
            <v>106071816.15</v>
          </cell>
          <cell r="R1424">
            <v>9082345.23</v>
          </cell>
          <cell r="S1424">
            <v>491266211.4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11369561.95</v>
          </cell>
          <cell r="Y1424">
            <v>14969465.47</v>
          </cell>
          <cell r="Z1424">
            <v>0</v>
          </cell>
        </row>
        <row r="1424">
          <cell r="AB1424">
            <v>6942501.85</v>
          </cell>
          <cell r="AC1424">
            <v>7052492.97</v>
          </cell>
          <cell r="AD1424">
            <v>112605138.25</v>
          </cell>
          <cell r="AE1424">
            <v>2591042337.22</v>
          </cell>
          <cell r="AF1424">
            <v>1726730948.45</v>
          </cell>
          <cell r="AG1424">
            <v>837972361.349999</v>
          </cell>
          <cell r="AH1424">
            <v>837862370.229999</v>
          </cell>
          <cell r="AI1424">
            <v>725257231.979999</v>
          </cell>
          <cell r="AJ1424">
            <v>1484306088.04</v>
          </cell>
          <cell r="AK1424">
            <v>0.572860607763188</v>
          </cell>
          <cell r="AL1424">
            <v>143807944.46</v>
          </cell>
          <cell r="AM1424">
            <v>0.00523894430245562</v>
          </cell>
          <cell r="AN1424">
            <v>0</v>
          </cell>
          <cell r="AO1424">
            <v>0.0409378938453809</v>
          </cell>
          <cell r="AP1424">
            <v>0.00350528630873114</v>
          </cell>
          <cell r="AQ1424">
            <v>1340498143.58</v>
          </cell>
          <cell r="AR1424">
            <v>736626793.93</v>
          </cell>
          <cell r="AS1424">
            <v>-113220949.0212</v>
          </cell>
          <cell r="AT1424">
            <v>1227893005.33</v>
          </cell>
          <cell r="AU1424">
            <v>849231932.18</v>
          </cell>
          <cell r="AV1424">
            <v>820957814.17</v>
          </cell>
          <cell r="AW1424">
            <v>837972361.349999</v>
          </cell>
          <cell r="AX1424">
            <v>0</v>
          </cell>
        </row>
        <row r="1425">
          <cell r="A1425" t="str">
            <v>000850.SZ</v>
          </cell>
          <cell r="B1425" t="str">
            <v>华茂股份</v>
          </cell>
          <cell r="C1425">
            <v>2588753906.3</v>
          </cell>
          <cell r="D1425">
            <v>0</v>
          </cell>
          <cell r="E1425">
            <v>0</v>
          </cell>
          <cell r="F1425">
            <v>0</v>
          </cell>
          <cell r="G1425">
            <v>2098996189.79</v>
          </cell>
          <cell r="H1425">
            <v>54402122.85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30300009.18</v>
          </cell>
          <cell r="P1425">
            <v>20773456.42</v>
          </cell>
          <cell r="Q1425">
            <v>82849093.9</v>
          </cell>
          <cell r="R1425">
            <v>88127172.22</v>
          </cell>
          <cell r="S1425">
            <v>56201196.6</v>
          </cell>
          <cell r="T1425">
            <v>69043905.71</v>
          </cell>
          <cell r="U1425">
            <v>2645550.51</v>
          </cell>
          <cell r="V1425">
            <v>0</v>
          </cell>
          <cell r="W1425">
            <v>121156720.11</v>
          </cell>
          <cell r="X1425">
            <v>4279090.83</v>
          </cell>
          <cell r="Y1425">
            <v>17201352.86</v>
          </cell>
          <cell r="Z1425">
            <v>805648.97</v>
          </cell>
        </row>
        <row r="1425">
          <cell r="AB1425">
            <v>242491</v>
          </cell>
          <cell r="AC1425">
            <v>938629.67</v>
          </cell>
          <cell r="AD1425">
            <v>69063072.35</v>
          </cell>
          <cell r="AE1425">
            <v>2588753906.3</v>
          </cell>
          <cell r="AF1425">
            <v>2377247118.11</v>
          </cell>
          <cell r="AG1425">
            <v>381032619.290001</v>
          </cell>
          <cell r="AH1425">
            <v>380336480.620001</v>
          </cell>
          <cell r="AI1425">
            <v>311273408.270001</v>
          </cell>
          <cell r="AJ1425">
            <v>489757716.51</v>
          </cell>
          <cell r="AK1425">
            <v>0.189186664409515</v>
          </cell>
          <cell r="AL1425">
            <v>239947223.25</v>
          </cell>
          <cell r="AM1425">
            <v>0.0117044764688763</v>
          </cell>
          <cell r="AN1425">
            <v>0.00802450026997377</v>
          </cell>
          <cell r="AO1425">
            <v>0.0320034645619957</v>
          </cell>
          <cell r="AP1425">
            <v>0.0340423135646588</v>
          </cell>
          <cell r="AQ1425">
            <v>249810493.26</v>
          </cell>
          <cell r="AR1425">
            <v>124546224.31</v>
          </cell>
          <cell r="AS1425">
            <v>-243014632.8308</v>
          </cell>
          <cell r="AT1425">
            <v>180747420.91</v>
          </cell>
          <cell r="AU1425">
            <v>193609296.66</v>
          </cell>
          <cell r="AV1425">
            <v>192631067.22</v>
          </cell>
          <cell r="AW1425">
            <v>381032619.290001</v>
          </cell>
          <cell r="AX1425">
            <v>187555075.31</v>
          </cell>
        </row>
        <row r="1426">
          <cell r="A1426" t="str">
            <v>600557.SH</v>
          </cell>
          <cell r="B1426" t="str">
            <v>康缘药业</v>
          </cell>
          <cell r="C1426">
            <v>2583608207.75</v>
          </cell>
          <cell r="D1426">
            <v>0</v>
          </cell>
          <cell r="E1426">
            <v>0</v>
          </cell>
          <cell r="F1426">
            <v>0</v>
          </cell>
          <cell r="G1426">
            <v>757215479.11</v>
          </cell>
          <cell r="H1426">
            <v>8694785.16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43486160.16</v>
          </cell>
          <cell r="P1426">
            <v>1073730281.72</v>
          </cell>
          <cell r="Q1426">
            <v>113364697.79</v>
          </cell>
          <cell r="R1426">
            <v>336806040.18</v>
          </cell>
          <cell r="S1426">
            <v>7282044.93</v>
          </cell>
          <cell r="T1426">
            <v>2478400.31</v>
          </cell>
          <cell r="U1426">
            <v>22168.42</v>
          </cell>
          <cell r="V1426">
            <v>0</v>
          </cell>
          <cell r="W1426">
            <v>0</v>
          </cell>
          <cell r="X1426">
            <v>193747.33</v>
          </cell>
          <cell r="Y1426">
            <v>0</v>
          </cell>
          <cell r="Z1426">
            <v>1415358.43</v>
          </cell>
        </row>
        <row r="1426">
          <cell r="AB1426">
            <v>476756.59</v>
          </cell>
          <cell r="AC1426">
            <v>17793772.36</v>
          </cell>
          <cell r="AD1426">
            <v>39798032.51</v>
          </cell>
          <cell r="AE1426">
            <v>2583608207.75</v>
          </cell>
          <cell r="AF1426">
            <v>2331884703.89</v>
          </cell>
          <cell r="AG1426">
            <v>255423515.27</v>
          </cell>
          <cell r="AH1426">
            <v>238106499.5</v>
          </cell>
          <cell r="AI1426">
            <v>198308466.99</v>
          </cell>
          <cell r="AJ1426">
            <v>1826392728.64</v>
          </cell>
          <cell r="AK1426">
            <v>0.706915515735476</v>
          </cell>
          <cell r="AL1426">
            <v>1584704195.62</v>
          </cell>
          <cell r="AM1426">
            <v>0.0168315613913733</v>
          </cell>
          <cell r="AN1426">
            <v>0.415593308032987</v>
          </cell>
          <cell r="AO1426">
            <v>0.0438784400242816</v>
          </cell>
          <cell r="AP1426">
            <v>0.130362660704394</v>
          </cell>
          <cell r="AQ1426">
            <v>241688533.02</v>
          </cell>
          <cell r="AR1426">
            <v>194608455.58</v>
          </cell>
          <cell r="AS1426">
            <v>-140900395.3952</v>
          </cell>
          <cell r="AT1426">
            <v>201890500.51</v>
          </cell>
          <cell r="AU1426">
            <v>234406488.09</v>
          </cell>
          <cell r="AV1426">
            <v>251532374.73</v>
          </cell>
          <cell r="AW1426">
            <v>255423515.27</v>
          </cell>
          <cell r="AX1426">
            <v>2456231.89</v>
          </cell>
        </row>
        <row r="1427">
          <cell r="A1427" t="str">
            <v>603639.SH</v>
          </cell>
          <cell r="B1427" t="str">
            <v>海利尔</v>
          </cell>
          <cell r="C1427">
            <v>2583248784.1</v>
          </cell>
          <cell r="D1427">
            <v>0</v>
          </cell>
          <cell r="E1427">
            <v>0</v>
          </cell>
          <cell r="F1427">
            <v>0</v>
          </cell>
          <cell r="G1427">
            <v>1803188548.2</v>
          </cell>
          <cell r="H1427">
            <v>5462017.17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8376015</v>
          </cell>
          <cell r="P1427">
            <v>143155449.49</v>
          </cell>
          <cell r="Q1427">
            <v>141212390.31</v>
          </cell>
          <cell r="R1427">
            <v>105699761.9</v>
          </cell>
          <cell r="S1427">
            <v>12752784.36</v>
          </cell>
          <cell r="T1427">
            <v>18210679.24</v>
          </cell>
          <cell r="U1427">
            <v>487907.46</v>
          </cell>
          <cell r="V1427">
            <v>0</v>
          </cell>
          <cell r="W1427">
            <v>2953610.91</v>
          </cell>
          <cell r="X1427">
            <v>9640525.66</v>
          </cell>
          <cell r="Y1427">
            <v>0</v>
          </cell>
          <cell r="Z1427">
            <v>187480.8</v>
          </cell>
        </row>
        <row r="1427">
          <cell r="AB1427">
            <v>1834790.46</v>
          </cell>
          <cell r="AC1427">
            <v>13153029.59</v>
          </cell>
          <cell r="AD1427">
            <v>65638138.4</v>
          </cell>
          <cell r="AE1427">
            <v>2583248784.1</v>
          </cell>
          <cell r="AF1427">
            <v>2214384949.26</v>
          </cell>
          <cell r="AG1427">
            <v>380575080.13</v>
          </cell>
          <cell r="AH1427">
            <v>369256841</v>
          </cell>
          <cell r="AI1427">
            <v>303618702.6</v>
          </cell>
          <cell r="AJ1427">
            <v>780060235.9</v>
          </cell>
          <cell r="AK1427">
            <v>0.301968684046733</v>
          </cell>
          <cell r="AL1427">
            <v>409761855.83</v>
          </cell>
          <cell r="AM1427">
            <v>0.00324243450787811</v>
          </cell>
          <cell r="AN1427">
            <v>0.05541682642846</v>
          </cell>
          <cell r="AO1427">
            <v>0.0546646498700272</v>
          </cell>
          <cell r="AP1427">
            <v>0.0409173760384932</v>
          </cell>
          <cell r="AQ1427">
            <v>370298380.07</v>
          </cell>
          <cell r="AR1427">
            <v>291907457.31</v>
          </cell>
          <cell r="AS1427">
            <v>60725153.4268</v>
          </cell>
          <cell r="AT1427">
            <v>304660241.67</v>
          </cell>
          <cell r="AU1427">
            <v>357545595.71</v>
          </cell>
          <cell r="AV1427">
            <v>366701557.17</v>
          </cell>
          <cell r="AW1427">
            <v>380575080.13</v>
          </cell>
          <cell r="AX1427">
            <v>20676382.69</v>
          </cell>
        </row>
        <row r="1428">
          <cell r="A1428" t="str">
            <v>002484.SZ</v>
          </cell>
          <cell r="B1428" t="str">
            <v>江海股份</v>
          </cell>
          <cell r="C1428">
            <v>2582793207.81</v>
          </cell>
          <cell r="D1428">
            <v>0</v>
          </cell>
          <cell r="E1428">
            <v>0</v>
          </cell>
          <cell r="F1428">
            <v>0</v>
          </cell>
          <cell r="G1428">
            <v>1879207608.4</v>
          </cell>
          <cell r="H1428">
            <v>6101963.35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15258393.21</v>
          </cell>
          <cell r="P1428">
            <v>52900962.68</v>
          </cell>
          <cell r="Q1428">
            <v>115091633.09</v>
          </cell>
          <cell r="R1428">
            <v>141029008.58</v>
          </cell>
          <cell r="S1428">
            <v>99445.95</v>
          </cell>
          <cell r="T1428">
            <v>9334539.27</v>
          </cell>
          <cell r="U1428">
            <v>3524702.08</v>
          </cell>
          <cell r="V1428">
            <v>0</v>
          </cell>
          <cell r="W1428">
            <v>1273424.61</v>
          </cell>
          <cell r="X1428">
            <v>-597236.18</v>
          </cell>
          <cell r="Y1428">
            <v>407770.63</v>
          </cell>
          <cell r="Z1428">
            <v>127201.84</v>
          </cell>
        </row>
        <row r="1428">
          <cell r="AB1428">
            <v>4506685.25</v>
          </cell>
          <cell r="AC1428">
            <v>4956447.44</v>
          </cell>
          <cell r="AD1428">
            <v>68327470.91</v>
          </cell>
          <cell r="AE1428">
            <v>2582793207.81</v>
          </cell>
          <cell r="AF1428">
            <v>2203587051.91</v>
          </cell>
          <cell r="AG1428">
            <v>390130787.17</v>
          </cell>
          <cell r="AH1428">
            <v>389681024.98</v>
          </cell>
          <cell r="AI1428">
            <v>321353554.07</v>
          </cell>
          <cell r="AJ1428">
            <v>703585599.41</v>
          </cell>
          <cell r="AK1428">
            <v>0.272412672173079</v>
          </cell>
          <cell r="AL1428">
            <v>325137530.38</v>
          </cell>
          <cell r="AM1428">
            <v>0.00590770997997857</v>
          </cell>
          <cell r="AN1428">
            <v>0.0204820744146434</v>
          </cell>
          <cell r="AO1428">
            <v>0.0445609167400546</v>
          </cell>
          <cell r="AP1428">
            <v>0.0546032907913604</v>
          </cell>
          <cell r="AQ1428">
            <v>378448069.03</v>
          </cell>
          <cell r="AR1428">
            <v>310021152.17</v>
          </cell>
          <cell r="AS1428">
            <v>-22233779.5452</v>
          </cell>
          <cell r="AT1428">
            <v>310120598.12</v>
          </cell>
          <cell r="AU1428">
            <v>378348623.08</v>
          </cell>
          <cell r="AV1428">
            <v>373520305.89</v>
          </cell>
          <cell r="AW1428">
            <v>390130787.17</v>
          </cell>
          <cell r="AX1428">
            <v>7083261.8</v>
          </cell>
        </row>
        <row r="1429">
          <cell r="A1429" t="str">
            <v>600012.SH</v>
          </cell>
          <cell r="B1429" t="str">
            <v>皖通高速</v>
          </cell>
          <cell r="C1429">
            <v>2581313394.81</v>
          </cell>
          <cell r="D1429">
            <v>0</v>
          </cell>
          <cell r="E1429">
            <v>0</v>
          </cell>
          <cell r="F1429">
            <v>0</v>
          </cell>
          <cell r="G1429">
            <v>937990771.05</v>
          </cell>
          <cell r="H1429">
            <v>109846176.61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17955838.99</v>
          </cell>
          <cell r="P1429">
            <v>0</v>
          </cell>
          <cell r="Q1429">
            <v>79710947.89</v>
          </cell>
          <cell r="R1429">
            <v>0</v>
          </cell>
          <cell r="S1429">
            <v>55599966.15</v>
          </cell>
          <cell r="T1429">
            <v>41679791.71</v>
          </cell>
          <cell r="U1429">
            <v>11478371.01</v>
          </cell>
          <cell r="V1429">
            <v>0</v>
          </cell>
          <cell r="W1429">
            <v>20727532.1</v>
          </cell>
          <cell r="X1429">
            <v>-1168932.82</v>
          </cell>
          <cell r="Y1429">
            <v>0</v>
          </cell>
          <cell r="Z1429">
            <v>158686.4</v>
          </cell>
        </row>
        <row r="1429">
          <cell r="AB1429">
            <v>2007364.76</v>
          </cell>
          <cell r="AC1429">
            <v>42784.41</v>
          </cell>
          <cell r="AD1429">
            <v>437463886.87</v>
          </cell>
          <cell r="AE1429">
            <v>2581313394.81</v>
          </cell>
          <cell r="AF1429">
            <v>1091257524.08</v>
          </cell>
          <cell r="AG1429">
            <v>1553790813.76</v>
          </cell>
          <cell r="AH1429">
            <v>1555755394.11</v>
          </cell>
          <cell r="AI1429">
            <v>1118291507.24</v>
          </cell>
          <cell r="AJ1429">
            <v>1643322623.76</v>
          </cell>
          <cell r="AK1429">
            <v>0.636622669321777</v>
          </cell>
          <cell r="AL1429">
            <v>95702206.53</v>
          </cell>
          <cell r="AM1429">
            <v>0.00695608639621291</v>
          </cell>
          <cell r="AN1429">
            <v>0</v>
          </cell>
          <cell r="AO1429">
            <v>0.0308799962260558</v>
          </cell>
          <cell r="AP1429">
            <v>0</v>
          </cell>
          <cell r="AQ1429">
            <v>1547620417.23</v>
          </cell>
          <cell r="AR1429">
            <v>1054556564.21</v>
          </cell>
          <cell r="AS1429">
            <v>95805573.2052001</v>
          </cell>
          <cell r="AT1429">
            <v>1110156530.36</v>
          </cell>
          <cell r="AU1429">
            <v>1492020451.08</v>
          </cell>
          <cell r="AV1429">
            <v>1437137279.49</v>
          </cell>
          <cell r="AW1429">
            <v>1553790813.76</v>
          </cell>
          <cell r="AX1429">
            <v>50928952.8</v>
          </cell>
        </row>
        <row r="1430">
          <cell r="A1430" t="str">
            <v>600668.SH</v>
          </cell>
          <cell r="B1430" t="str">
            <v>尖峰集团</v>
          </cell>
          <cell r="C1430">
            <v>2580657749.8</v>
          </cell>
          <cell r="D1430">
            <v>0</v>
          </cell>
          <cell r="E1430">
            <v>0</v>
          </cell>
          <cell r="F1430">
            <v>0</v>
          </cell>
          <cell r="G1430">
            <v>1786569129.27</v>
          </cell>
          <cell r="H1430">
            <v>10805357.65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16688233.8</v>
          </cell>
          <cell r="P1430">
            <v>269810611.52</v>
          </cell>
          <cell r="Q1430">
            <v>99626502.86</v>
          </cell>
          <cell r="R1430">
            <v>63136678.72</v>
          </cell>
          <cell r="S1430">
            <v>5637606.46</v>
          </cell>
          <cell r="T1430">
            <v>207939453.81</v>
          </cell>
          <cell r="U1430">
            <v>140614266.89</v>
          </cell>
          <cell r="V1430">
            <v>0</v>
          </cell>
          <cell r="W1430">
            <v>326630.19</v>
          </cell>
          <cell r="X1430">
            <v>-7136378.3</v>
          </cell>
          <cell r="Y1430">
            <v>0</v>
          </cell>
          <cell r="Z1430">
            <v>-11929.05</v>
          </cell>
        </row>
        <row r="1430">
          <cell r="AB1430">
            <v>6896660.7</v>
          </cell>
          <cell r="AC1430">
            <v>6137585.93</v>
          </cell>
          <cell r="AD1430">
            <v>91009479.4</v>
          </cell>
          <cell r="AE1430">
            <v>2580657749.8</v>
          </cell>
          <cell r="AF1430">
            <v>2241468762.63</v>
          </cell>
          <cell r="AG1430">
            <v>554579520.420001</v>
          </cell>
          <cell r="AH1430">
            <v>555338595.190001</v>
          </cell>
          <cell r="AI1430">
            <v>464329115.790001</v>
          </cell>
          <cell r="AJ1430">
            <v>794088620.53</v>
          </cell>
          <cell r="AK1430">
            <v>0.307707839441918</v>
          </cell>
          <cell r="AL1430">
            <v>448502952.13</v>
          </cell>
          <cell r="AM1430">
            <v>0.00646665905282997</v>
          </cell>
          <cell r="AN1430">
            <v>0.104551101958758</v>
          </cell>
          <cell r="AO1430">
            <v>0.0386050815408285</v>
          </cell>
          <cell r="AP1430">
            <v>0.0244653436608915</v>
          </cell>
          <cell r="AQ1430">
            <v>345585668.4</v>
          </cell>
          <cell r="AR1430">
            <v>248938582.54</v>
          </cell>
          <cell r="AS1430">
            <v>-136186038.9696</v>
          </cell>
          <cell r="AT1430">
            <v>254576189</v>
          </cell>
          <cell r="AU1430">
            <v>339948061.94</v>
          </cell>
          <cell r="AV1430">
            <v>341145685.23</v>
          </cell>
          <cell r="AW1430">
            <v>554579520.420001</v>
          </cell>
          <cell r="AX1430">
            <v>67651817.11</v>
          </cell>
        </row>
        <row r="1431">
          <cell r="A1431" t="str">
            <v>002960.SZ</v>
          </cell>
          <cell r="B1431" t="str">
            <v>青鸟消防</v>
          </cell>
          <cell r="C1431">
            <v>2575642877.65</v>
          </cell>
          <cell r="D1431">
            <v>0</v>
          </cell>
          <cell r="E1431">
            <v>0</v>
          </cell>
          <cell r="F1431">
            <v>0</v>
          </cell>
          <cell r="G1431">
            <v>1565893777.21</v>
          </cell>
          <cell r="H1431">
            <v>9837510.03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14683315.99</v>
          </cell>
          <cell r="P1431">
            <v>254267940.7</v>
          </cell>
          <cell r="Q1431">
            <v>152122257.02</v>
          </cell>
          <cell r="R1431">
            <v>121623385.37</v>
          </cell>
          <cell r="S1431">
            <v>10698887.64</v>
          </cell>
          <cell r="T1431">
            <v>-1527386.31</v>
          </cell>
          <cell r="U1431">
            <v>-5722056.07</v>
          </cell>
          <cell r="V1431">
            <v>0</v>
          </cell>
          <cell r="W1431">
            <v>0</v>
          </cell>
          <cell r="X1431">
            <v>50619998.52</v>
          </cell>
          <cell r="Y1431">
            <v>0</v>
          </cell>
          <cell r="Z1431">
            <v>-18543.45</v>
          </cell>
        </row>
        <row r="1431">
          <cell r="AB1431">
            <v>2922616.34</v>
          </cell>
          <cell r="AC1431">
            <v>2429792.12</v>
          </cell>
          <cell r="AD1431">
            <v>63167217.2</v>
          </cell>
          <cell r="AE1431">
            <v>2575642877.65</v>
          </cell>
          <cell r="AF1431">
            <v>2119289563.93</v>
          </cell>
          <cell r="AG1431">
            <v>404187385.44</v>
          </cell>
          <cell r="AH1431">
            <v>404680209.66</v>
          </cell>
          <cell r="AI1431">
            <v>341512992.46</v>
          </cell>
          <cell r="AJ1431">
            <v>1009749100.44</v>
          </cell>
          <cell r="AK1431">
            <v>0.392037696375551</v>
          </cell>
          <cell r="AL1431">
            <v>542204074.86</v>
          </cell>
          <cell r="AM1431">
            <v>0.00570083535936355</v>
          </cell>
          <cell r="AN1431">
            <v>0.0987201847377197</v>
          </cell>
          <cell r="AO1431">
            <v>0.0590618592119399</v>
          </cell>
          <cell r="AP1431">
            <v>0.0472205935168188</v>
          </cell>
          <cell r="AQ1431">
            <v>467545025.58</v>
          </cell>
          <cell r="AR1431">
            <v>393678920.74</v>
          </cell>
          <cell r="AS1431">
            <v>122994258.9104</v>
          </cell>
          <cell r="AT1431">
            <v>404377808.38</v>
          </cell>
          <cell r="AU1431">
            <v>456846137.94</v>
          </cell>
          <cell r="AV1431">
            <v>406576149.36</v>
          </cell>
          <cell r="AW1431">
            <v>404187385.44</v>
          </cell>
          <cell r="AX1431">
            <v>4194669.76</v>
          </cell>
        </row>
        <row r="1432">
          <cell r="A1432" t="str">
            <v>002620.SZ</v>
          </cell>
          <cell r="B1432" t="str">
            <v>瑞和股份</v>
          </cell>
          <cell r="C1432">
            <v>2574936711.98</v>
          </cell>
          <cell r="D1432">
            <v>0</v>
          </cell>
          <cell r="E1432">
            <v>0</v>
          </cell>
          <cell r="F1432">
            <v>0</v>
          </cell>
          <cell r="G1432">
            <v>2185239497.58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7582827.92</v>
          </cell>
          <cell r="P1432">
            <v>15626258.07</v>
          </cell>
          <cell r="Q1432">
            <v>52782821.83</v>
          </cell>
          <cell r="R1432">
            <v>77653046.76</v>
          </cell>
          <cell r="S1432">
            <v>34516396.59</v>
          </cell>
          <cell r="T1432">
            <v>-321054.25</v>
          </cell>
          <cell r="U1432">
            <v>0</v>
          </cell>
          <cell r="V1432">
            <v>0</v>
          </cell>
          <cell r="W1432">
            <v>0</v>
          </cell>
          <cell r="X1432">
            <v>149805258.65</v>
          </cell>
          <cell r="Y1432">
            <v>32064475.81</v>
          </cell>
          <cell r="Z1432">
            <v>995035.86</v>
          </cell>
        </row>
        <row r="1432">
          <cell r="AB1432">
            <v>308758.44</v>
          </cell>
          <cell r="AC1432">
            <v>26312.24</v>
          </cell>
          <cell r="AD1432">
            <v>-12521837.55</v>
          </cell>
          <cell r="AE1432">
            <v>2574936711.98</v>
          </cell>
          <cell r="AF1432">
            <v>2373400848.75</v>
          </cell>
          <cell r="AG1432">
            <v>20340110.3799995</v>
          </cell>
          <cell r="AH1432">
            <v>20622556.5799995</v>
          </cell>
          <cell r="AI1432">
            <v>33144394.1299995</v>
          </cell>
          <cell r="AJ1432">
            <v>389697214.4</v>
          </cell>
          <cell r="AK1432">
            <v>0.151342443714021</v>
          </cell>
          <cell r="AL1432">
            <v>185426984.19</v>
          </cell>
          <cell r="AM1432">
            <v>0.00294485992013729</v>
          </cell>
          <cell r="AN1432">
            <v>0.00606859888916811</v>
          </cell>
          <cell r="AO1432">
            <v>0.0204986870490547</v>
          </cell>
          <cell r="AP1432">
            <v>0.0301572642149673</v>
          </cell>
          <cell r="AQ1432">
            <v>204270230.21</v>
          </cell>
          <cell r="AR1432">
            <v>182275671.17</v>
          </cell>
          <cell r="AS1432">
            <v>-16886823.65</v>
          </cell>
          <cell r="AT1432">
            <v>216792067.76</v>
          </cell>
          <cell r="AU1432">
            <v>169753833.62</v>
          </cell>
          <cell r="AV1432">
            <v>55177561.2200001</v>
          </cell>
          <cell r="AW1432">
            <v>20340110.3799995</v>
          </cell>
          <cell r="AX1432">
            <v>-321054.25</v>
          </cell>
        </row>
        <row r="1433">
          <cell r="A1433" t="str">
            <v>603111.SH</v>
          </cell>
          <cell r="B1433" t="str">
            <v>康尼机电</v>
          </cell>
          <cell r="C1433">
            <v>2571648469.85</v>
          </cell>
          <cell r="D1433">
            <v>0</v>
          </cell>
          <cell r="E1433">
            <v>0</v>
          </cell>
          <cell r="F1433">
            <v>0</v>
          </cell>
          <cell r="G1433">
            <v>1639277460.15</v>
          </cell>
          <cell r="H1433">
            <v>11018561.56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21479796.75</v>
          </cell>
          <cell r="P1433">
            <v>151305557.31</v>
          </cell>
          <cell r="Q1433">
            <v>229998708.15</v>
          </cell>
          <cell r="R1433">
            <v>199762905.45</v>
          </cell>
          <cell r="S1433">
            <v>5698530.91</v>
          </cell>
          <cell r="T1433">
            <v>15315369.73</v>
          </cell>
          <cell r="U1433">
            <v>0</v>
          </cell>
          <cell r="V1433">
            <v>0</v>
          </cell>
          <cell r="W1433">
            <v>-836505.33</v>
          </cell>
          <cell r="X1433">
            <v>9964078.46</v>
          </cell>
          <cell r="Y1433">
            <v>511284.12</v>
          </cell>
          <cell r="Z1433">
            <v>-861297.37</v>
          </cell>
        </row>
        <row r="1433">
          <cell r="AB1433">
            <v>4641360.32</v>
          </cell>
          <cell r="AC1433">
            <v>1181181.16</v>
          </cell>
          <cell r="AD1433">
            <v>31332368.3</v>
          </cell>
          <cell r="AE1433">
            <v>2571648469.85</v>
          </cell>
          <cell r="AF1433">
            <v>2247522958.72</v>
          </cell>
          <cell r="AG1433">
            <v>327267715.58</v>
          </cell>
          <cell r="AH1433">
            <v>330727894.74</v>
          </cell>
          <cell r="AI1433">
            <v>299395526.44</v>
          </cell>
          <cell r="AJ1433">
            <v>932371009.7</v>
          </cell>
          <cell r="AK1433">
            <v>0.362557721489199</v>
          </cell>
          <cell r="AL1433">
            <v>599598072.62</v>
          </cell>
          <cell r="AM1433">
            <v>0.00835254001541388</v>
          </cell>
          <cell r="AN1433">
            <v>0.0588360186409247</v>
          </cell>
          <cell r="AO1433">
            <v>0.0894362938195108</v>
          </cell>
          <cell r="AP1433">
            <v>0.0776789315460568</v>
          </cell>
          <cell r="AQ1433">
            <v>332772937.08</v>
          </cell>
          <cell r="AR1433">
            <v>295742037.87</v>
          </cell>
          <cell r="AS1433">
            <v>31967867.9284</v>
          </cell>
          <cell r="AT1433">
            <v>301440568.78</v>
          </cell>
          <cell r="AU1433">
            <v>327074406.17</v>
          </cell>
          <cell r="AV1433">
            <v>307468820.53</v>
          </cell>
          <cell r="AW1433">
            <v>327267715.58</v>
          </cell>
          <cell r="AX1433">
            <v>14478864.4</v>
          </cell>
        </row>
        <row r="1434">
          <cell r="A1434" t="str">
            <v>603123.SH</v>
          </cell>
          <cell r="B1434" t="str">
            <v>翠微股份</v>
          </cell>
          <cell r="C1434">
            <v>2570350016.58</v>
          </cell>
          <cell r="D1434">
            <v>0</v>
          </cell>
          <cell r="E1434">
            <v>0</v>
          </cell>
          <cell r="F1434">
            <v>0</v>
          </cell>
          <cell r="G1434">
            <v>1746344886.69</v>
          </cell>
          <cell r="H1434">
            <v>67349998.58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47149772.79</v>
          </cell>
          <cell r="P1434">
            <v>409214512.02</v>
          </cell>
          <cell r="Q1434">
            <v>193819447.3</v>
          </cell>
          <cell r="R1434">
            <v>63324037.81</v>
          </cell>
          <cell r="S1434">
            <v>54163936.45</v>
          </cell>
          <cell r="T1434">
            <v>22915952.13</v>
          </cell>
          <cell r="U1434">
            <v>4090223.84</v>
          </cell>
          <cell r="V1434">
            <v>0</v>
          </cell>
          <cell r="W1434">
            <v>45953830.99</v>
          </cell>
          <cell r="X1434">
            <v>-1364421.09</v>
          </cell>
          <cell r="Y1434">
            <v>0</v>
          </cell>
          <cell r="Z1434">
            <v>1052374.68</v>
          </cell>
        </row>
        <row r="1434">
          <cell r="AB1434">
            <v>666021.07</v>
          </cell>
          <cell r="AC1434">
            <v>1817056.97</v>
          </cell>
          <cell r="AD1434">
            <v>17481962.19</v>
          </cell>
          <cell r="AE1434">
            <v>2570350016.58</v>
          </cell>
          <cell r="AF1434">
            <v>2514016593.06</v>
          </cell>
          <cell r="AG1434">
            <v>127620002.41</v>
          </cell>
          <cell r="AH1434">
            <v>126468966.51</v>
          </cell>
          <cell r="AI1434">
            <v>108987004.32</v>
          </cell>
          <cell r="AJ1434">
            <v>824005129.89</v>
          </cell>
          <cell r="AK1434">
            <v>0.32058090321348</v>
          </cell>
          <cell r="AL1434">
            <v>714658805.82</v>
          </cell>
          <cell r="AM1434">
            <v>0.0183437168034941</v>
          </cell>
          <cell r="AN1434">
            <v>0.159205753839115</v>
          </cell>
          <cell r="AO1434">
            <v>0.075405857587399</v>
          </cell>
          <cell r="AP1434">
            <v>0.0246363481243914</v>
          </cell>
          <cell r="AQ1434">
            <v>109346324.07</v>
          </cell>
          <cell r="AR1434">
            <v>37700425.4299998</v>
          </cell>
          <cell r="AS1434">
            <v>-270184700.746</v>
          </cell>
          <cell r="AT1434">
            <v>91864361.8799998</v>
          </cell>
          <cell r="AU1434">
            <v>55182387.6199998</v>
          </cell>
          <cell r="AV1434">
            <v>45564157.1599999</v>
          </cell>
          <cell r="AW1434">
            <v>127620002.41</v>
          </cell>
          <cell r="AX1434">
            <v>64779559.28</v>
          </cell>
        </row>
        <row r="1435">
          <cell r="A1435" t="str">
            <v>600969.SH</v>
          </cell>
          <cell r="B1435" t="str">
            <v>郴电国际</v>
          </cell>
          <cell r="C1435">
            <v>2568465092.42</v>
          </cell>
          <cell r="D1435">
            <v>0</v>
          </cell>
          <cell r="E1435">
            <v>0</v>
          </cell>
          <cell r="F1435">
            <v>0</v>
          </cell>
          <cell r="G1435">
            <v>2192260035.32</v>
          </cell>
          <cell r="H1435">
            <v>86751378.59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20985293.25</v>
          </cell>
          <cell r="P1435">
            <v>6681288.2</v>
          </cell>
          <cell r="Q1435">
            <v>133791529.56</v>
          </cell>
          <cell r="R1435">
            <v>975931.38</v>
          </cell>
          <cell r="S1435">
            <v>76458966.99</v>
          </cell>
          <cell r="T1435">
            <v>8993328.67</v>
          </cell>
          <cell r="U1435">
            <v>6342737.5</v>
          </cell>
          <cell r="V1435">
            <v>0</v>
          </cell>
          <cell r="W1435">
            <v>7028.18</v>
          </cell>
          <cell r="X1435">
            <v>32863299.73</v>
          </cell>
          <cell r="Y1435">
            <v>0</v>
          </cell>
          <cell r="Z1435">
            <v>283716.12</v>
          </cell>
        </row>
        <row r="1435">
          <cell r="AB1435">
            <v>5517216.84</v>
          </cell>
          <cell r="AC1435">
            <v>3290126.3</v>
          </cell>
          <cell r="AD1435">
            <v>46549981.95</v>
          </cell>
          <cell r="AE1435">
            <v>2568465092.42</v>
          </cell>
          <cell r="AF1435">
            <v>2431153044.7</v>
          </cell>
          <cell r="AG1435">
            <v>113732820.96</v>
          </cell>
          <cell r="AH1435">
            <v>115959911.5</v>
          </cell>
          <cell r="AI1435">
            <v>69409929.55</v>
          </cell>
          <cell r="AJ1435">
            <v>376205057.1</v>
          </cell>
          <cell r="AK1435">
            <v>0.146470768946889</v>
          </cell>
          <cell r="AL1435">
            <v>160206951.85</v>
          </cell>
          <cell r="AM1435">
            <v>0.0081703634251956</v>
          </cell>
          <cell r="AN1435">
            <v>0.00260127662225883</v>
          </cell>
          <cell r="AO1435">
            <v>0.0520900712082258</v>
          </cell>
          <cell r="AP1435">
            <v>0.000379966768043743</v>
          </cell>
          <cell r="AQ1435">
            <v>215998105.25</v>
          </cell>
          <cell r="AR1435">
            <v>92989156.3099999</v>
          </cell>
          <cell r="AS1435">
            <v>-194760001.8916</v>
          </cell>
          <cell r="AT1435">
            <v>169448123.3</v>
          </cell>
          <cell r="AU1435">
            <v>139539138.26</v>
          </cell>
          <cell r="AV1435">
            <v>94440052.5099999</v>
          </cell>
          <cell r="AW1435">
            <v>113732820.96</v>
          </cell>
          <cell r="AX1435">
            <v>2657619.35</v>
          </cell>
        </row>
        <row r="1436">
          <cell r="A1436" t="str">
            <v>002664.SZ</v>
          </cell>
          <cell r="B1436" t="str">
            <v>长鹰信质</v>
          </cell>
          <cell r="C1436">
            <v>2564925211.96</v>
          </cell>
          <cell r="D1436">
            <v>0</v>
          </cell>
          <cell r="E1436">
            <v>0</v>
          </cell>
          <cell r="F1436">
            <v>0</v>
          </cell>
          <cell r="G1436">
            <v>2191605255.38</v>
          </cell>
          <cell r="H1436">
            <v>8939471.41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12059697.48</v>
          </cell>
          <cell r="P1436">
            <v>13329380.05</v>
          </cell>
          <cell r="Q1436">
            <v>59258256.1</v>
          </cell>
          <cell r="R1436">
            <v>96618913.03</v>
          </cell>
          <cell r="S1436">
            <v>-15438370.13</v>
          </cell>
          <cell r="T1436">
            <v>5427081.62</v>
          </cell>
          <cell r="U1436">
            <v>0</v>
          </cell>
          <cell r="V1436">
            <v>0</v>
          </cell>
          <cell r="W1436">
            <v>3923188.06</v>
          </cell>
          <cell r="X1436">
            <v>-4289750.92</v>
          </cell>
          <cell r="Y1436">
            <v>31376250.01</v>
          </cell>
          <cell r="Z1436">
            <v>75644.89</v>
          </cell>
        </row>
        <row r="1436">
          <cell r="AB1436">
            <v>959638.76</v>
          </cell>
          <cell r="AC1436">
            <v>1506192.3</v>
          </cell>
          <cell r="AD1436">
            <v>20229553.15</v>
          </cell>
          <cell r="AE1436">
            <v>2564925211.96</v>
          </cell>
          <cell r="AF1436">
            <v>2357433131.91</v>
          </cell>
          <cell r="AG1436">
            <v>189831495.53</v>
          </cell>
          <cell r="AH1436">
            <v>189284941.99</v>
          </cell>
          <cell r="AI1436">
            <v>169055388.84</v>
          </cell>
          <cell r="AJ1436">
            <v>373319956.58</v>
          </cell>
          <cell r="AK1436">
            <v>0.145548086485814</v>
          </cell>
          <cell r="AL1436">
            <v>213189050.21</v>
          </cell>
          <cell r="AM1436">
            <v>0.00470177353466947</v>
          </cell>
          <cell r="AN1436">
            <v>0.00519679091922306</v>
          </cell>
          <cell r="AO1436">
            <v>0.0231033075832716</v>
          </cell>
          <cell r="AP1436">
            <v>0.0376692905428491</v>
          </cell>
          <cell r="AQ1436">
            <v>160130906.37</v>
          </cell>
          <cell r="AR1436">
            <v>155339723.35</v>
          </cell>
          <cell r="AS1436">
            <v>-73298270.4196</v>
          </cell>
          <cell r="AT1436">
            <v>139901353.22</v>
          </cell>
          <cell r="AU1436">
            <v>175569276.5</v>
          </cell>
          <cell r="AV1436">
            <v>156103384.31</v>
          </cell>
          <cell r="AW1436">
            <v>189831495.53</v>
          </cell>
          <cell r="AX1436">
            <v>9350269.68</v>
          </cell>
        </row>
        <row r="1437">
          <cell r="A1437" t="str">
            <v>600369.SH</v>
          </cell>
          <cell r="B1437" t="str">
            <v>西南证券</v>
          </cell>
          <cell r="C1437">
            <v>2562254515.58</v>
          </cell>
          <cell r="D1437">
            <v>1248605262.78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16874985.73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1501438575.86</v>
          </cell>
          <cell r="U1437">
            <v>283436497.69</v>
          </cell>
          <cell r="V1437">
            <v>918828.89</v>
          </cell>
          <cell r="W1437">
            <v>-78127326.63</v>
          </cell>
          <cell r="X1437">
            <v>-1829332.49</v>
          </cell>
          <cell r="Y1437">
            <v>0</v>
          </cell>
          <cell r="Z1437">
            <v>426011.9</v>
          </cell>
        </row>
        <row r="1437">
          <cell r="AB1437">
            <v>3184278.38</v>
          </cell>
          <cell r="AC1437">
            <v>640707.23</v>
          </cell>
          <cell r="AD1437">
            <v>157962508.05</v>
          </cell>
          <cell r="AE1437">
            <v>2562254515.58</v>
          </cell>
          <cell r="AF1437">
            <v>16874985.73</v>
          </cell>
          <cell r="AG1437">
            <v>3971864952.36</v>
          </cell>
          <cell r="AH1437">
            <v>3974408523.51</v>
          </cell>
          <cell r="AI1437">
            <v>3816446015.46</v>
          </cell>
          <cell r="AJ1437">
            <v>2562254515.58</v>
          </cell>
          <cell r="AK1437">
            <v>1</v>
          </cell>
          <cell r="AL1437">
            <v>14331414.58</v>
          </cell>
          <cell r="AM1437">
            <v>0.0065859912149204</v>
          </cell>
          <cell r="AN1437">
            <v>0</v>
          </cell>
          <cell r="AO1437">
            <v>0</v>
          </cell>
          <cell r="AP1437">
            <v>0</v>
          </cell>
          <cell r="AQ1437">
            <v>2547923101</v>
          </cell>
          <cell r="AR1437">
            <v>2389960592.95</v>
          </cell>
          <cell r="AS1437">
            <v>369221580.4684</v>
          </cell>
          <cell r="AT1437">
            <v>2389960592.95</v>
          </cell>
          <cell r="AU1437">
            <v>2547923101</v>
          </cell>
          <cell r="AV1437">
            <v>2547634874.24</v>
          </cell>
          <cell r="AW1437">
            <v>3971864952.36</v>
          </cell>
          <cell r="AX1437">
            <v>1140793580.43</v>
          </cell>
        </row>
        <row r="1438">
          <cell r="A1438" t="str">
            <v>601777.SH</v>
          </cell>
          <cell r="B1438" t="str">
            <v>力帆科技</v>
          </cell>
          <cell r="C1438">
            <v>2559384991.92</v>
          </cell>
          <cell r="D1438">
            <v>0</v>
          </cell>
          <cell r="E1438">
            <v>0</v>
          </cell>
          <cell r="F1438">
            <v>0</v>
          </cell>
          <cell r="G1438">
            <v>2186850127.97</v>
          </cell>
          <cell r="H1438">
            <v>124423870.46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25401325.52</v>
          </cell>
          <cell r="P1438">
            <v>129771527.83</v>
          </cell>
          <cell r="Q1438">
            <v>309813675.15</v>
          </cell>
          <cell r="R1438">
            <v>47978187.01</v>
          </cell>
          <cell r="S1438">
            <v>104015485.85</v>
          </cell>
          <cell r="T1438">
            <v>320140566.38</v>
          </cell>
          <cell r="U1438">
            <v>323678172.42</v>
          </cell>
          <cell r="V1438">
            <v>0</v>
          </cell>
          <cell r="W1438">
            <v>0</v>
          </cell>
          <cell r="X1438">
            <v>-22754551.72</v>
          </cell>
          <cell r="Y1438">
            <v>14370032.69</v>
          </cell>
          <cell r="Z1438">
            <v>-22621293.96</v>
          </cell>
        </row>
        <row r="1438">
          <cell r="AB1438">
            <v>2909817.73</v>
          </cell>
          <cell r="AC1438">
            <v>2564296.39</v>
          </cell>
          <cell r="AD1438">
            <v>34148728.6</v>
          </cell>
          <cell r="AE1438">
            <v>2559384991.92</v>
          </cell>
          <cell r="AF1438">
            <v>2803830329.33</v>
          </cell>
          <cell r="AG1438">
            <v>61458454.0400001</v>
          </cell>
          <cell r="AH1438">
            <v>61803975.3800001</v>
          </cell>
          <cell r="AI1438">
            <v>27655246.7800001</v>
          </cell>
          <cell r="AJ1438">
            <v>372534863.95</v>
          </cell>
          <cell r="AK1438">
            <v>0.145556399340504</v>
          </cell>
          <cell r="AL1438">
            <v>526989226.86</v>
          </cell>
          <cell r="AM1438">
            <v>0.00992477708519515</v>
          </cell>
          <cell r="AN1438">
            <v>0.0507041841066076</v>
          </cell>
          <cell r="AO1438">
            <v>0.121050047620067</v>
          </cell>
          <cell r="AP1438">
            <v>0.0187459827894074</v>
          </cell>
          <cell r="AQ1438">
            <v>-154454362.91</v>
          </cell>
          <cell r="AR1438">
            <v>-292618577.36</v>
          </cell>
          <cell r="AS1438">
            <v>-1102710293.912</v>
          </cell>
          <cell r="AT1438">
            <v>-188603091.51</v>
          </cell>
          <cell r="AU1438">
            <v>-258469848.76</v>
          </cell>
          <cell r="AV1438">
            <v>-279090496.95</v>
          </cell>
          <cell r="AW1438">
            <v>61458454.0400001</v>
          </cell>
          <cell r="AX1438">
            <v>-3537606.04000002</v>
          </cell>
        </row>
        <row r="1439">
          <cell r="A1439" t="str">
            <v>002303.SZ</v>
          </cell>
          <cell r="B1439" t="str">
            <v>美盈森</v>
          </cell>
          <cell r="C1439">
            <v>2552136097.27</v>
          </cell>
          <cell r="D1439">
            <v>0</v>
          </cell>
          <cell r="E1439">
            <v>0</v>
          </cell>
          <cell r="F1439">
            <v>0</v>
          </cell>
          <cell r="G1439">
            <v>1977804736.84</v>
          </cell>
          <cell r="H1439">
            <v>22109107.7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27873194.33</v>
          </cell>
          <cell r="P1439">
            <v>164010587.19</v>
          </cell>
          <cell r="Q1439">
            <v>196308708.3</v>
          </cell>
          <cell r="R1439">
            <v>100622839.22</v>
          </cell>
          <cell r="S1439">
            <v>11347393.25</v>
          </cell>
          <cell r="T1439">
            <v>1087148.77</v>
          </cell>
          <cell r="U1439">
            <v>824589.47</v>
          </cell>
          <cell r="V1439">
            <v>0</v>
          </cell>
          <cell r="W1439">
            <v>0</v>
          </cell>
          <cell r="X1439">
            <v>-8074641.65</v>
          </cell>
          <cell r="Y1439">
            <v>0</v>
          </cell>
          <cell r="Z1439">
            <v>-1861836.69</v>
          </cell>
        </row>
        <row r="1439">
          <cell r="AB1439">
            <v>2119546.76</v>
          </cell>
          <cell r="AC1439">
            <v>2336187.82</v>
          </cell>
          <cell r="AD1439">
            <v>17196829.99</v>
          </cell>
          <cell r="AE1439">
            <v>2552136097.27</v>
          </cell>
          <cell r="AF1439">
            <v>2477967459.13</v>
          </cell>
          <cell r="AG1439">
            <v>81468591.8700003</v>
          </cell>
          <cell r="AH1439">
            <v>81251950.8100003</v>
          </cell>
          <cell r="AI1439">
            <v>64055120.8200003</v>
          </cell>
          <cell r="AJ1439">
            <v>574331360.43</v>
          </cell>
          <cell r="AK1439">
            <v>0.225039472246154</v>
          </cell>
          <cell r="AL1439">
            <v>489031970.1</v>
          </cell>
          <cell r="AM1439">
            <v>0.010921515651072</v>
          </cell>
          <cell r="AN1439">
            <v>0.0642640442903656</v>
          </cell>
          <cell r="AO1439">
            <v>0.0769193729558506</v>
          </cell>
          <cell r="AP1439">
            <v>0.0394269096102028</v>
          </cell>
          <cell r="AQ1439">
            <v>85299390.3300001</v>
          </cell>
          <cell r="AR1439">
            <v>56755167.0900001</v>
          </cell>
          <cell r="AS1439">
            <v>-326059167.5972</v>
          </cell>
          <cell r="AT1439">
            <v>68102560.3400001</v>
          </cell>
          <cell r="AU1439">
            <v>73951997.0800001</v>
          </cell>
          <cell r="AV1439">
            <v>69619728.65</v>
          </cell>
          <cell r="AW1439">
            <v>81468591.8700003</v>
          </cell>
          <cell r="AX1439">
            <v>262559.3</v>
          </cell>
        </row>
        <row r="1440">
          <cell r="A1440" t="str">
            <v>603871.SH</v>
          </cell>
          <cell r="B1440" t="str">
            <v>嘉友国际</v>
          </cell>
          <cell r="C1440">
            <v>2544822926.92</v>
          </cell>
          <cell r="D1440">
            <v>0</v>
          </cell>
          <cell r="E1440">
            <v>0</v>
          </cell>
          <cell r="F1440">
            <v>0</v>
          </cell>
          <cell r="G1440">
            <v>2212285101.41</v>
          </cell>
          <cell r="H1440">
            <v>621523.78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6852824.85</v>
          </cell>
          <cell r="P1440">
            <v>3438847.12</v>
          </cell>
          <cell r="Q1440">
            <v>37326242.07</v>
          </cell>
          <cell r="R1440">
            <v>6633058.76</v>
          </cell>
          <cell r="S1440">
            <v>-1797295.69</v>
          </cell>
          <cell r="T1440">
            <v>4689507.6</v>
          </cell>
          <cell r="U1440">
            <v>-48.28</v>
          </cell>
          <cell r="V1440">
            <v>0</v>
          </cell>
          <cell r="W1440">
            <v>0</v>
          </cell>
          <cell r="X1440">
            <v>1774733.35</v>
          </cell>
          <cell r="Y1440">
            <v>0</v>
          </cell>
          <cell r="Z1440">
            <v>29551.01</v>
          </cell>
        </row>
        <row r="1440">
          <cell r="AB1440">
            <v>160960.63</v>
          </cell>
          <cell r="AC1440">
            <v>969193.53</v>
          </cell>
          <cell r="AD1440">
            <v>42655515.78</v>
          </cell>
          <cell r="AE1440">
            <v>2544822926.92</v>
          </cell>
          <cell r="AF1440">
            <v>2264738778.52</v>
          </cell>
          <cell r="AG1440">
            <v>283028473.66</v>
          </cell>
          <cell r="AH1440">
            <v>282220240.76</v>
          </cell>
          <cell r="AI1440">
            <v>239564724.98</v>
          </cell>
          <cell r="AJ1440">
            <v>332537825.51</v>
          </cell>
          <cell r="AK1440">
            <v>0.130672284500545</v>
          </cell>
          <cell r="AL1440">
            <v>55059205.7</v>
          </cell>
          <cell r="AM1440">
            <v>0.00269284938354983</v>
          </cell>
          <cell r="AN1440">
            <v>0.00135131096298399</v>
          </cell>
          <cell r="AO1440">
            <v>0.0146675203508859</v>
          </cell>
          <cell r="AP1440">
            <v>0.00260649127679307</v>
          </cell>
          <cell r="AQ1440">
            <v>277478619.81</v>
          </cell>
          <cell r="AR1440">
            <v>236620399.72</v>
          </cell>
          <cell r="AS1440">
            <v>61303742.1792</v>
          </cell>
          <cell r="AT1440">
            <v>234823104.03</v>
          </cell>
          <cell r="AU1440">
            <v>279275915.5</v>
          </cell>
          <cell r="AV1440">
            <v>275920146.59</v>
          </cell>
          <cell r="AW1440">
            <v>283028473.66</v>
          </cell>
          <cell r="AX1440">
            <v>4689555.88</v>
          </cell>
        </row>
        <row r="1441">
          <cell r="A1441" t="str">
            <v>002284.SZ</v>
          </cell>
          <cell r="B1441" t="str">
            <v>亚太股份</v>
          </cell>
          <cell r="C1441">
            <v>2534435896.37</v>
          </cell>
          <cell r="D1441">
            <v>0</v>
          </cell>
          <cell r="E1441">
            <v>0</v>
          </cell>
          <cell r="F1441">
            <v>0</v>
          </cell>
          <cell r="G1441">
            <v>2171532170.83</v>
          </cell>
          <cell r="H1441">
            <v>47772398.43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19423436.55</v>
          </cell>
          <cell r="P1441">
            <v>38486082.13</v>
          </cell>
          <cell r="Q1441">
            <v>129919316.5</v>
          </cell>
          <cell r="R1441">
            <v>123170452.8</v>
          </cell>
          <cell r="S1441">
            <v>28400840.69</v>
          </cell>
          <cell r="T1441">
            <v>-13635427.12</v>
          </cell>
          <cell r="U1441">
            <v>251979.94</v>
          </cell>
          <cell r="V1441">
            <v>0</v>
          </cell>
          <cell r="W1441">
            <v>0</v>
          </cell>
          <cell r="X1441">
            <v>568226.62</v>
          </cell>
          <cell r="Y1441">
            <v>4644658.36</v>
          </cell>
          <cell r="Z1441">
            <v>1030821.58</v>
          </cell>
        </row>
        <row r="1441">
          <cell r="AB1441">
            <v>3721587.01</v>
          </cell>
          <cell r="AC1441">
            <v>39145.54</v>
          </cell>
          <cell r="AD1441">
            <v>3920608.65</v>
          </cell>
          <cell r="AE1441">
            <v>2534435896.37</v>
          </cell>
          <cell r="AF1441">
            <v>2510932299.5</v>
          </cell>
          <cell r="AG1441">
            <v>5686106.34999941</v>
          </cell>
          <cell r="AH1441">
            <v>9368547.81999941</v>
          </cell>
          <cell r="AI1441">
            <v>5447939.16999941</v>
          </cell>
          <cell r="AJ1441">
            <v>362903725.54</v>
          </cell>
          <cell r="AK1441">
            <v>0.143189151503014</v>
          </cell>
          <cell r="AL1441">
            <v>311961504.87</v>
          </cell>
          <cell r="AM1441">
            <v>0.00766381054569959</v>
          </cell>
          <cell r="AN1441">
            <v>0.0151852655595364</v>
          </cell>
          <cell r="AO1441">
            <v>0.0512616305214426</v>
          </cell>
          <cell r="AP1441">
            <v>0.0485987643153309</v>
          </cell>
          <cell r="AQ1441">
            <v>50942220.6699999</v>
          </cell>
          <cell r="AR1441">
            <v>18620771.3299999</v>
          </cell>
          <cell r="AS1441">
            <v>-197085559.9844</v>
          </cell>
          <cell r="AT1441">
            <v>47021612.0199999</v>
          </cell>
          <cell r="AU1441">
            <v>22541379.9799999</v>
          </cell>
          <cell r="AV1441">
            <v>-50024.2700000405</v>
          </cell>
          <cell r="AW1441">
            <v>5686106.34999941</v>
          </cell>
          <cell r="AX1441">
            <v>-13887407.06</v>
          </cell>
        </row>
        <row r="1442">
          <cell r="A1442" t="str">
            <v>600993.SH</v>
          </cell>
          <cell r="B1442" t="str">
            <v>马应龙</v>
          </cell>
          <cell r="C1442">
            <v>2530273255.78</v>
          </cell>
          <cell r="D1442">
            <v>0</v>
          </cell>
          <cell r="E1442">
            <v>0</v>
          </cell>
          <cell r="F1442">
            <v>0</v>
          </cell>
          <cell r="G1442">
            <v>1525158086.18</v>
          </cell>
          <cell r="H1442">
            <v>8228748.44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17263609.2</v>
          </cell>
          <cell r="P1442">
            <v>497569244.65</v>
          </cell>
          <cell r="Q1442">
            <v>65987237.82</v>
          </cell>
          <cell r="R1442">
            <v>47240382.63</v>
          </cell>
          <cell r="S1442">
            <v>-25471766.45</v>
          </cell>
          <cell r="T1442">
            <v>17749968.99</v>
          </cell>
          <cell r="U1442">
            <v>12832531.02</v>
          </cell>
          <cell r="V1442">
            <v>0</v>
          </cell>
          <cell r="W1442">
            <v>9652788.82</v>
          </cell>
          <cell r="X1442">
            <v>8583793.94</v>
          </cell>
          <cell r="Y1442">
            <v>320270.77</v>
          </cell>
          <cell r="Z1442">
            <v>-2882.16</v>
          </cell>
        </row>
        <row r="1442">
          <cell r="AB1442">
            <v>149311.75</v>
          </cell>
          <cell r="AC1442">
            <v>1503636.85</v>
          </cell>
          <cell r="AD1442">
            <v>53752447.43</v>
          </cell>
          <cell r="AE1442">
            <v>2530273255.78</v>
          </cell>
          <cell r="AF1442">
            <v>2127746794.03</v>
          </cell>
          <cell r="AG1442">
            <v>421022272.69</v>
          </cell>
          <cell r="AH1442">
            <v>419667947.59</v>
          </cell>
          <cell r="AI1442">
            <v>365915500.16</v>
          </cell>
          <cell r="AJ1442">
            <v>1005115169.6</v>
          </cell>
          <cell r="AK1442">
            <v>0.397235819215959</v>
          </cell>
          <cell r="AL1442">
            <v>629735070.17</v>
          </cell>
          <cell r="AM1442">
            <v>0.00682282404106516</v>
          </cell>
          <cell r="AN1442">
            <v>0.196646446589665</v>
          </cell>
          <cell r="AO1442">
            <v>0.0260790954768473</v>
          </cell>
          <cell r="AP1442">
            <v>0.018670071511876</v>
          </cell>
          <cell r="AQ1442">
            <v>375380099.43</v>
          </cell>
          <cell r="AR1442">
            <v>347099418.45</v>
          </cell>
          <cell r="AS1442">
            <v>101759124.598</v>
          </cell>
          <cell r="AT1442">
            <v>321627652</v>
          </cell>
          <cell r="AU1442">
            <v>400851865.88</v>
          </cell>
          <cell r="AV1442">
            <v>359918999.99</v>
          </cell>
          <cell r="AW1442">
            <v>421022272.69</v>
          </cell>
          <cell r="AX1442">
            <v>14570226.79</v>
          </cell>
        </row>
        <row r="1443">
          <cell r="A1443" t="str">
            <v>002132.SZ</v>
          </cell>
          <cell r="B1443" t="str">
            <v>恒星科技</v>
          </cell>
          <cell r="C1443">
            <v>2524177671.03</v>
          </cell>
          <cell r="D1443">
            <v>0</v>
          </cell>
          <cell r="E1443">
            <v>0</v>
          </cell>
          <cell r="F1443">
            <v>0</v>
          </cell>
          <cell r="G1443">
            <v>2184539206.4</v>
          </cell>
          <cell r="H1443">
            <v>45585130.33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16144351.05</v>
          </cell>
          <cell r="P1443">
            <v>41447900.81</v>
          </cell>
          <cell r="Q1443">
            <v>83870856.47</v>
          </cell>
          <cell r="R1443">
            <v>75029539.28</v>
          </cell>
          <cell r="S1443">
            <v>49765935.6</v>
          </cell>
          <cell r="T1443">
            <v>103237.4</v>
          </cell>
          <cell r="U1443">
            <v>0</v>
          </cell>
          <cell r="V1443">
            <v>0</v>
          </cell>
          <cell r="W1443">
            <v>0</v>
          </cell>
          <cell r="X1443">
            <v>7102521.75</v>
          </cell>
          <cell r="Y1443">
            <v>0</v>
          </cell>
          <cell r="Z1443">
            <v>1773065.38</v>
          </cell>
        </row>
        <row r="1443">
          <cell r="AB1443">
            <v>840893.72</v>
          </cell>
          <cell r="AC1443">
            <v>5685285.85</v>
          </cell>
          <cell r="AD1443">
            <v>8105679.14</v>
          </cell>
          <cell r="AE1443">
            <v>2524177671.03</v>
          </cell>
          <cell r="AF1443">
            <v>2450797789.61</v>
          </cell>
          <cell r="AG1443">
            <v>68153662.4500001</v>
          </cell>
          <cell r="AH1443">
            <v>63309270.3200001</v>
          </cell>
          <cell r="AI1443">
            <v>55203591.1800001</v>
          </cell>
          <cell r="AJ1443">
            <v>339638464.63</v>
          </cell>
          <cell r="AK1443">
            <v>0.13455410390799</v>
          </cell>
          <cell r="AL1443">
            <v>221337039.74</v>
          </cell>
          <cell r="AM1443">
            <v>0.00639588537498323</v>
          </cell>
          <cell r="AN1443">
            <v>0.0164203579192138</v>
          </cell>
          <cell r="AO1443">
            <v>0.033227001978738</v>
          </cell>
          <cell r="AP1443">
            <v>0.0297243494945361</v>
          </cell>
          <cell r="AQ1443">
            <v>118301424.89</v>
          </cell>
          <cell r="AR1443">
            <v>60429810.1500001</v>
          </cell>
          <cell r="AS1443">
            <v>-166466797.7588</v>
          </cell>
          <cell r="AT1443">
            <v>110195745.75</v>
          </cell>
          <cell r="AU1443">
            <v>68535489.2900001</v>
          </cell>
          <cell r="AV1443">
            <v>72231230.3200001</v>
          </cell>
          <cell r="AW1443">
            <v>68153662.4500001</v>
          </cell>
          <cell r="AX1443">
            <v>103237.4</v>
          </cell>
        </row>
        <row r="1444">
          <cell r="A1444" t="str">
            <v>002046.SZ</v>
          </cell>
          <cell r="B1444" t="str">
            <v>国机精工</v>
          </cell>
          <cell r="C1444">
            <v>2519525372.72</v>
          </cell>
          <cell r="D1444">
            <v>0</v>
          </cell>
          <cell r="E1444">
            <v>0</v>
          </cell>
          <cell r="F1444">
            <v>0</v>
          </cell>
          <cell r="G1444">
            <v>1981786773.84</v>
          </cell>
          <cell r="H1444">
            <v>19286939.52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18267973.19</v>
          </cell>
          <cell r="P1444">
            <v>45968277.92</v>
          </cell>
          <cell r="Q1444">
            <v>163588345.68</v>
          </cell>
          <cell r="R1444">
            <v>92429681.35</v>
          </cell>
          <cell r="S1444">
            <v>18948370.45</v>
          </cell>
          <cell r="T1444">
            <v>-13959382.07</v>
          </cell>
          <cell r="U1444">
            <v>-20128080.24</v>
          </cell>
          <cell r="V1444">
            <v>0</v>
          </cell>
          <cell r="W1444">
            <v>16289592.48</v>
          </cell>
          <cell r="X1444">
            <v>12301177.29</v>
          </cell>
          <cell r="Y1444">
            <v>3504254.8</v>
          </cell>
          <cell r="Z1444">
            <v>339284.43</v>
          </cell>
        </row>
        <row r="1444">
          <cell r="AB1444">
            <v>5297944.87</v>
          </cell>
          <cell r="AC1444">
            <v>8273492.52</v>
          </cell>
          <cell r="AD1444">
            <v>39427007.34</v>
          </cell>
          <cell r="AE1444">
            <v>2519525372.72</v>
          </cell>
          <cell r="AF1444">
            <v>2320989422.43</v>
          </cell>
          <cell r="AG1444">
            <v>185400013.04</v>
          </cell>
          <cell r="AH1444">
            <v>182424465.39</v>
          </cell>
          <cell r="AI1444">
            <v>142997458.05</v>
          </cell>
          <cell r="AJ1444">
            <v>537738598.88</v>
          </cell>
          <cell r="AK1444">
            <v>0.213428530905991</v>
          </cell>
          <cell r="AL1444">
            <v>326734080.59</v>
          </cell>
          <cell r="AM1444">
            <v>0.00725056131118794</v>
          </cell>
          <cell r="AN1444">
            <v>0.0182448164315861</v>
          </cell>
          <cell r="AO1444">
            <v>0.064928239045037</v>
          </cell>
          <cell r="AP1444">
            <v>0.0366853544523808</v>
          </cell>
          <cell r="AQ1444">
            <v>211004518.29</v>
          </cell>
          <cell r="AR1444">
            <v>152629140.5</v>
          </cell>
          <cell r="AS1444">
            <v>-81956407.516</v>
          </cell>
          <cell r="AT1444">
            <v>171577510.95</v>
          </cell>
          <cell r="AU1444">
            <v>192056147.84</v>
          </cell>
          <cell r="AV1444">
            <v>182731233.56</v>
          </cell>
          <cell r="AW1444">
            <v>185400013.04</v>
          </cell>
          <cell r="AX1444">
            <v>22458290.65</v>
          </cell>
        </row>
        <row r="1445">
          <cell r="A1445" t="str">
            <v>002174.SZ</v>
          </cell>
          <cell r="B1445" t="str">
            <v>游族网络</v>
          </cell>
          <cell r="C1445">
            <v>2514343384.37</v>
          </cell>
          <cell r="D1445">
            <v>0</v>
          </cell>
          <cell r="E1445">
            <v>0</v>
          </cell>
          <cell r="F1445">
            <v>0</v>
          </cell>
          <cell r="G1445">
            <v>1535134713.65</v>
          </cell>
          <cell r="H1445">
            <v>42966981.5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7620095.77</v>
          </cell>
          <cell r="P1445">
            <v>281464966.89</v>
          </cell>
          <cell r="Q1445">
            <v>295960623.57</v>
          </cell>
          <cell r="R1445">
            <v>319958776.96</v>
          </cell>
          <cell r="S1445">
            <v>12409808.5</v>
          </cell>
          <cell r="T1445">
            <v>145265607.66</v>
          </cell>
          <cell r="U1445">
            <v>-12624434.77</v>
          </cell>
          <cell r="V1445">
            <v>0</v>
          </cell>
          <cell r="W1445">
            <v>74454816.83</v>
          </cell>
          <cell r="X1445">
            <v>-38224887.14</v>
          </cell>
          <cell r="Y1445">
            <v>0</v>
          </cell>
          <cell r="Z1445">
            <v>444132.06</v>
          </cell>
        </row>
        <row r="1445">
          <cell r="AB1445">
            <v>1174973.6</v>
          </cell>
          <cell r="AC1445">
            <v>2540975.65</v>
          </cell>
          <cell r="AD1445">
            <v>298455.88</v>
          </cell>
          <cell r="AE1445">
            <v>2514343384.37</v>
          </cell>
          <cell r="AF1445">
            <v>2452548985.34</v>
          </cell>
          <cell r="AG1445">
            <v>320183842.72</v>
          </cell>
          <cell r="AH1445">
            <v>318817840.67</v>
          </cell>
          <cell r="AI1445">
            <v>318519384.79</v>
          </cell>
          <cell r="AJ1445">
            <v>979208670.72</v>
          </cell>
          <cell r="AK1445">
            <v>0.389449061256744</v>
          </cell>
          <cell r="AL1445">
            <v>906370465.24</v>
          </cell>
          <cell r="AM1445">
            <v>0.00303065039459967</v>
          </cell>
          <cell r="AN1445">
            <v>0.111943726000068</v>
          </cell>
          <cell r="AO1445">
            <v>0.11770891176193</v>
          </cell>
          <cell r="AP1445">
            <v>0.127253412938332</v>
          </cell>
          <cell r="AQ1445">
            <v>72838205.4799998</v>
          </cell>
          <cell r="AR1445">
            <v>60129941.0999998</v>
          </cell>
          <cell r="AS1445">
            <v>-368266250.7056</v>
          </cell>
          <cell r="AT1445">
            <v>72539749.5999998</v>
          </cell>
          <cell r="AU1445">
            <v>60428396.9799998</v>
          </cell>
          <cell r="AV1445">
            <v>69906245.2299999</v>
          </cell>
          <cell r="AW1445">
            <v>320183842.72</v>
          </cell>
          <cell r="AX1445">
            <v>232344859.26</v>
          </cell>
        </row>
        <row r="1446">
          <cell r="A1446" t="str">
            <v>603020.SH</v>
          </cell>
          <cell r="B1446" t="str">
            <v>爱普股份</v>
          </cell>
          <cell r="C1446">
            <v>2513349346.61</v>
          </cell>
          <cell r="D1446">
            <v>0</v>
          </cell>
          <cell r="E1446">
            <v>0</v>
          </cell>
          <cell r="F1446">
            <v>0</v>
          </cell>
          <cell r="G1446">
            <v>2085663143.6</v>
          </cell>
          <cell r="H1446">
            <v>2275047.1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7604567.34</v>
          </cell>
          <cell r="P1446">
            <v>67469153.49</v>
          </cell>
          <cell r="Q1446">
            <v>95643278.01</v>
          </cell>
          <cell r="R1446">
            <v>30397317.73</v>
          </cell>
          <cell r="S1446">
            <v>2843999.26</v>
          </cell>
          <cell r="T1446">
            <v>4440196.42</v>
          </cell>
          <cell r="U1446">
            <v>0</v>
          </cell>
          <cell r="V1446">
            <v>0</v>
          </cell>
          <cell r="W1446">
            <v>11479729.75</v>
          </cell>
          <cell r="X1446">
            <v>1121569.8</v>
          </cell>
          <cell r="Y1446">
            <v>-300685.25</v>
          </cell>
          <cell r="Z1446">
            <v>29871.16</v>
          </cell>
        </row>
        <row r="1446">
          <cell r="AB1446">
            <v>485366.52</v>
          </cell>
          <cell r="AC1446">
            <v>995859.67</v>
          </cell>
          <cell r="AD1446">
            <v>46211925.94</v>
          </cell>
          <cell r="AE1446">
            <v>2513349346.61</v>
          </cell>
          <cell r="AF1446">
            <v>2289621459.43</v>
          </cell>
          <cell r="AG1446">
            <v>238856799.96</v>
          </cell>
          <cell r="AH1446">
            <v>238346306.81</v>
          </cell>
          <cell r="AI1446">
            <v>192134380.87</v>
          </cell>
          <cell r="AJ1446">
            <v>427686203.01</v>
          </cell>
          <cell r="AK1446">
            <v>0.170165840091773</v>
          </cell>
          <cell r="AL1446">
            <v>201324124.47</v>
          </cell>
          <cell r="AM1446">
            <v>0.00302567064553005</v>
          </cell>
          <cell r="AN1446">
            <v>0.0268443197444885</v>
          </cell>
          <cell r="AO1446">
            <v>0.0380541121905729</v>
          </cell>
          <cell r="AP1446">
            <v>0.0120943464429248</v>
          </cell>
          <cell r="AQ1446">
            <v>226362078.54</v>
          </cell>
          <cell r="AR1446">
            <v>177306153.34</v>
          </cell>
          <cell r="AS1446">
            <v>-9444822.6304</v>
          </cell>
          <cell r="AT1446">
            <v>180150152.6</v>
          </cell>
          <cell r="AU1446">
            <v>223518079.28</v>
          </cell>
          <cell r="AV1446">
            <v>223505825.95</v>
          </cell>
          <cell r="AW1446">
            <v>238856799.96</v>
          </cell>
          <cell r="AX1446">
            <v>15919926.17</v>
          </cell>
        </row>
        <row r="1447">
          <cell r="A1447" t="str">
            <v>000801.SZ</v>
          </cell>
          <cell r="B1447" t="str">
            <v>四川九洲</v>
          </cell>
          <cell r="C1447">
            <v>2508734625.3</v>
          </cell>
          <cell r="D1447">
            <v>0</v>
          </cell>
          <cell r="E1447">
            <v>0</v>
          </cell>
          <cell r="F1447">
            <v>0</v>
          </cell>
          <cell r="G1447">
            <v>2021100986.62</v>
          </cell>
          <cell r="H1447">
            <v>8272222.07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5631738.49</v>
          </cell>
          <cell r="P1447">
            <v>56610167.15</v>
          </cell>
          <cell r="Q1447">
            <v>104056407.01</v>
          </cell>
          <cell r="R1447">
            <v>202027152.66</v>
          </cell>
          <cell r="S1447">
            <v>-2452285</v>
          </cell>
          <cell r="T1447">
            <v>10671528</v>
          </cell>
          <cell r="U1447">
            <v>-1020827.42</v>
          </cell>
          <cell r="V1447">
            <v>0</v>
          </cell>
          <cell r="W1447">
            <v>426550</v>
          </cell>
          <cell r="X1447">
            <v>24983966.47</v>
          </cell>
          <cell r="Y1447">
            <v>4270660.34</v>
          </cell>
          <cell r="Z1447">
            <v>-127437.53</v>
          </cell>
        </row>
        <row r="1447">
          <cell r="AB1447">
            <v>2910545.12</v>
          </cell>
          <cell r="AC1447">
            <v>278118.31</v>
          </cell>
          <cell r="AD1447">
            <v>11206582.01</v>
          </cell>
          <cell r="AE1447">
            <v>2508734625.3</v>
          </cell>
          <cell r="AF1447">
            <v>2386974166.93</v>
          </cell>
          <cell r="AG1447">
            <v>103476472.03</v>
          </cell>
          <cell r="AH1447">
            <v>106108898.84</v>
          </cell>
          <cell r="AI1447">
            <v>94902316.83</v>
          </cell>
          <cell r="AJ1447">
            <v>487633638.68</v>
          </cell>
          <cell r="AK1447">
            <v>0.194374340658565</v>
          </cell>
          <cell r="AL1447">
            <v>369963698.84</v>
          </cell>
          <cell r="AM1447">
            <v>0.00224485221880594</v>
          </cell>
          <cell r="AN1447">
            <v>0.0225652273377581</v>
          </cell>
          <cell r="AO1447">
            <v>0.0414776461251085</v>
          </cell>
          <cell r="AP1447">
            <v>0.0805295030501048</v>
          </cell>
          <cell r="AQ1447">
            <v>117669939.84</v>
          </cell>
          <cell r="AR1447">
            <v>108915642.83</v>
          </cell>
          <cell r="AS1447">
            <v>-104712397.0036</v>
          </cell>
          <cell r="AT1447">
            <v>106463357.83</v>
          </cell>
          <cell r="AU1447">
            <v>120122224.84</v>
          </cell>
          <cell r="AV1447">
            <v>81653886.9600003</v>
          </cell>
          <cell r="AW1447">
            <v>103476472.03</v>
          </cell>
          <cell r="AX1447">
            <v>12118905.42</v>
          </cell>
        </row>
        <row r="1448">
          <cell r="A1448" t="str">
            <v>600207.SH</v>
          </cell>
          <cell r="B1448" t="str">
            <v>安彩高科</v>
          </cell>
          <cell r="C1448">
            <v>2507144655.76</v>
          </cell>
          <cell r="D1448">
            <v>0</v>
          </cell>
          <cell r="E1448">
            <v>0</v>
          </cell>
          <cell r="F1448">
            <v>0</v>
          </cell>
          <cell r="G1448">
            <v>2078124966.01</v>
          </cell>
          <cell r="H1448">
            <v>38597908.94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16355548.33</v>
          </cell>
          <cell r="P1448">
            <v>25661255.93</v>
          </cell>
          <cell r="Q1448">
            <v>68875776.7</v>
          </cell>
          <cell r="R1448">
            <v>32225320.4</v>
          </cell>
          <cell r="S1448">
            <v>42962081.66</v>
          </cell>
          <cell r="T1448">
            <v>1391322.09</v>
          </cell>
          <cell r="U1448">
            <v>645375.35</v>
          </cell>
          <cell r="V1448">
            <v>0</v>
          </cell>
          <cell r="W1448">
            <v>542916.67</v>
          </cell>
          <cell r="X1448">
            <v>-147937.7</v>
          </cell>
          <cell r="Y1448">
            <v>0</v>
          </cell>
          <cell r="Z1448">
            <v>0</v>
          </cell>
        </row>
        <row r="1448">
          <cell r="AB1448">
            <v>552377.97</v>
          </cell>
          <cell r="AC1448">
            <v>800018.27</v>
          </cell>
          <cell r="AD1448">
            <v>35404640.07</v>
          </cell>
          <cell r="AE1448">
            <v>2507144655.76</v>
          </cell>
          <cell r="AF1448">
            <v>2264204949.03</v>
          </cell>
          <cell r="AG1448">
            <v>245021883.19</v>
          </cell>
          <cell r="AH1448">
            <v>244774242.89</v>
          </cell>
          <cell r="AI1448">
            <v>209369602.82</v>
          </cell>
          <cell r="AJ1448">
            <v>429019689.75</v>
          </cell>
          <cell r="AK1448">
            <v>0.17111884181248</v>
          </cell>
          <cell r="AL1448">
            <v>143365541.66</v>
          </cell>
          <cell r="AM1448">
            <v>0.0065235758504896</v>
          </cell>
          <cell r="AN1448">
            <v>0.0102352514327584</v>
          </cell>
          <cell r="AO1448">
            <v>0.0274718000581907</v>
          </cell>
          <cell r="AP1448">
            <v>0.0128533949271592</v>
          </cell>
          <cell r="AQ1448">
            <v>285654148.09</v>
          </cell>
          <cell r="AR1448">
            <v>207287426.36</v>
          </cell>
          <cell r="AS1448">
            <v>56794351.5064</v>
          </cell>
          <cell r="AT1448">
            <v>250249508.02</v>
          </cell>
          <cell r="AU1448">
            <v>242692066.43</v>
          </cell>
          <cell r="AV1448">
            <v>247451817.15</v>
          </cell>
          <cell r="AW1448">
            <v>245021883.19</v>
          </cell>
          <cell r="AX1448">
            <v>1288863.41</v>
          </cell>
        </row>
        <row r="1449">
          <cell r="A1449" t="str">
            <v>603087.SH</v>
          </cell>
          <cell r="B1449" t="str">
            <v>甘李药业</v>
          </cell>
          <cell r="C1449">
            <v>2503074955.69</v>
          </cell>
          <cell r="D1449">
            <v>0</v>
          </cell>
          <cell r="E1449">
            <v>0</v>
          </cell>
          <cell r="F1449">
            <v>0</v>
          </cell>
          <cell r="G1449">
            <v>284918023.43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18653003.61</v>
          </cell>
          <cell r="P1449">
            <v>730407295.3</v>
          </cell>
          <cell r="Q1449">
            <v>237866109</v>
          </cell>
          <cell r="R1449">
            <v>350755199.82</v>
          </cell>
          <cell r="S1449">
            <v>-17336838.55</v>
          </cell>
          <cell r="T1449">
            <v>96000846.26</v>
          </cell>
          <cell r="U1449">
            <v>0</v>
          </cell>
          <cell r="V1449">
            <v>0</v>
          </cell>
          <cell r="W1449">
            <v>-8501451.89</v>
          </cell>
          <cell r="X1449">
            <v>2383787.12</v>
          </cell>
          <cell r="Y1449">
            <v>0</v>
          </cell>
          <cell r="Z1449">
            <v>392521.34</v>
          </cell>
        </row>
        <row r="1449">
          <cell r="AB1449">
            <v>223364.72</v>
          </cell>
          <cell r="AC1449">
            <v>3790396.89</v>
          </cell>
          <cell r="AD1449">
            <v>149550151.73</v>
          </cell>
          <cell r="AE1449">
            <v>2503074955.69</v>
          </cell>
          <cell r="AF1449">
            <v>1605262792.61</v>
          </cell>
          <cell r="AG1449">
            <v>983320291.67</v>
          </cell>
          <cell r="AH1449">
            <v>979753259.5</v>
          </cell>
          <cell r="AI1449">
            <v>830203107.77</v>
          </cell>
          <cell r="AJ1449">
            <v>2218156932.26</v>
          </cell>
          <cell r="AK1449">
            <v>0.886172796071359</v>
          </cell>
          <cell r="AL1449">
            <v>1341248639.9</v>
          </cell>
          <cell r="AM1449">
            <v>0.00745203557232592</v>
          </cell>
          <cell r="AN1449">
            <v>0.291804004366563</v>
          </cell>
          <cell r="AO1449">
            <v>0.0950295589268239</v>
          </cell>
          <cell r="AP1449">
            <v>0.140129722852551</v>
          </cell>
          <cell r="AQ1449">
            <v>876908292.36</v>
          </cell>
          <cell r="AR1449">
            <v>744694979.18</v>
          </cell>
          <cell r="AS1449">
            <v>-21972809.2168</v>
          </cell>
          <cell r="AT1449">
            <v>727358140.63</v>
          </cell>
          <cell r="AU1449">
            <v>894245130.91</v>
          </cell>
          <cell r="AV1449">
            <v>878484058.75</v>
          </cell>
          <cell r="AW1449">
            <v>983320291.67</v>
          </cell>
          <cell r="AX1449">
            <v>87499394.37</v>
          </cell>
        </row>
        <row r="1450">
          <cell r="A1450" t="str">
            <v>605136.SH</v>
          </cell>
          <cell r="B1450" t="str">
            <v>丽人丽妆</v>
          </cell>
          <cell r="C1450">
            <v>2500700300.91</v>
          </cell>
          <cell r="D1450">
            <v>0</v>
          </cell>
          <cell r="E1450">
            <v>0</v>
          </cell>
          <cell r="F1450">
            <v>0</v>
          </cell>
          <cell r="G1450">
            <v>1435027888.61</v>
          </cell>
          <cell r="H1450">
            <v>922485.57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2208174.21</v>
          </cell>
          <cell r="P1450">
            <v>666939618.45</v>
          </cell>
          <cell r="Q1450">
            <v>80622896.96</v>
          </cell>
          <cell r="R1450">
            <v>10635851.28</v>
          </cell>
          <cell r="S1450">
            <v>-8676453.36</v>
          </cell>
          <cell r="T1450">
            <v>2208449.72</v>
          </cell>
          <cell r="U1450">
            <v>0</v>
          </cell>
          <cell r="V1450">
            <v>0</v>
          </cell>
          <cell r="W1450">
            <v>29965702</v>
          </cell>
          <cell r="X1450">
            <v>-359748.52</v>
          </cell>
          <cell r="Y1450">
            <v>49812143.63</v>
          </cell>
          <cell r="Z1450">
            <v>-101533.88</v>
          </cell>
        </row>
        <row r="1450">
          <cell r="AB1450">
            <v>915429.38</v>
          </cell>
          <cell r="AC1450">
            <v>2785777.06</v>
          </cell>
          <cell r="AD1450">
            <v>76242408.57</v>
          </cell>
          <cell r="AE1450">
            <v>2500700300.91</v>
          </cell>
          <cell r="AF1450">
            <v>2186757976.15</v>
          </cell>
          <cell r="AG1450">
            <v>296562547.49</v>
          </cell>
          <cell r="AH1450">
            <v>294692199.81</v>
          </cell>
          <cell r="AI1450">
            <v>218449791.24</v>
          </cell>
          <cell r="AJ1450">
            <v>1065672412.3</v>
          </cell>
          <cell r="AK1450">
            <v>0.426149591741243</v>
          </cell>
          <cell r="AL1450">
            <v>812089032.21</v>
          </cell>
          <cell r="AM1450">
            <v>0.00088302233146309</v>
          </cell>
          <cell r="AN1450">
            <v>0.266701138959875</v>
          </cell>
          <cell r="AO1450">
            <v>0.0322401276677023</v>
          </cell>
          <cell r="AP1450">
            <v>0.00425314911832083</v>
          </cell>
          <cell r="AQ1450">
            <v>253583380.09</v>
          </cell>
          <cell r="AR1450">
            <v>186017424.88</v>
          </cell>
          <cell r="AS1450">
            <v>-17067836.3504</v>
          </cell>
          <cell r="AT1450">
            <v>177340971.52</v>
          </cell>
          <cell r="AU1450">
            <v>262259833.45</v>
          </cell>
          <cell r="AV1450">
            <v>254789456.84</v>
          </cell>
          <cell r="AW1450">
            <v>296562547.49</v>
          </cell>
          <cell r="AX1450">
            <v>32174151.72</v>
          </cell>
        </row>
        <row r="1451">
          <cell r="A1451" t="str">
            <v>002721.SZ</v>
          </cell>
          <cell r="B1451" t="str">
            <v>金一文化</v>
          </cell>
          <cell r="C1451">
            <v>2499932254</v>
          </cell>
          <cell r="D1451">
            <v>0</v>
          </cell>
          <cell r="E1451">
            <v>0</v>
          </cell>
          <cell r="F1451">
            <v>0</v>
          </cell>
          <cell r="G1451">
            <v>2247733434.4</v>
          </cell>
          <cell r="H1451">
            <v>326869914.97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17467021.46</v>
          </cell>
          <cell r="P1451">
            <v>199065112.48</v>
          </cell>
          <cell r="Q1451">
            <v>115088620.04</v>
          </cell>
          <cell r="R1451">
            <v>2111770.74</v>
          </cell>
          <cell r="S1451">
            <v>323918914.69</v>
          </cell>
          <cell r="T1451">
            <v>-528187.18</v>
          </cell>
          <cell r="U1451">
            <v>-528187.18</v>
          </cell>
          <cell r="V1451">
            <v>0</v>
          </cell>
          <cell r="W1451">
            <v>-1886238.94</v>
          </cell>
          <cell r="X1451">
            <v>18162494.28</v>
          </cell>
          <cell r="Y1451">
            <v>5634905.1</v>
          </cell>
          <cell r="Z1451">
            <v>-657966.81</v>
          </cell>
        </row>
        <row r="1451">
          <cell r="AB1451">
            <v>1196470.37</v>
          </cell>
          <cell r="AC1451">
            <v>2997582.08</v>
          </cell>
          <cell r="AD1451">
            <v>-91118862.12</v>
          </cell>
          <cell r="AE1451">
            <v>2499932254</v>
          </cell>
          <cell r="AF1451">
            <v>2905384873.81</v>
          </cell>
          <cell r="AG1451">
            <v>-432322412.12</v>
          </cell>
          <cell r="AH1451">
            <v>-434123523.83</v>
          </cell>
          <cell r="AI1451">
            <v>-343004661.71</v>
          </cell>
          <cell r="AJ1451">
            <v>252198819.6</v>
          </cell>
          <cell r="AK1451">
            <v>0.100882261587877</v>
          </cell>
          <cell r="AL1451">
            <v>341168541.53</v>
          </cell>
          <cell r="AM1451">
            <v>0.00698699792046445</v>
          </cell>
          <cell r="AN1451">
            <v>0.0796282027888904</v>
          </cell>
          <cell r="AO1451">
            <v>0.0460366955367903</v>
          </cell>
          <cell r="AP1451">
            <v>0.000844731186863594</v>
          </cell>
          <cell r="AQ1451">
            <v>-88969721.9300001</v>
          </cell>
          <cell r="AR1451">
            <v>-321769774.5</v>
          </cell>
          <cell r="AS1451">
            <v>-489367564.32</v>
          </cell>
          <cell r="AT1451">
            <v>2149140.18999988</v>
          </cell>
          <cell r="AU1451">
            <v>-412888636.62</v>
          </cell>
          <cell r="AV1451">
            <v>-432858986.28</v>
          </cell>
          <cell r="AW1451">
            <v>-432322412.12</v>
          </cell>
          <cell r="AX1451">
            <v>-1886238.94</v>
          </cell>
        </row>
        <row r="1452">
          <cell r="A1452" t="str">
            <v>600550.SH</v>
          </cell>
          <cell r="B1452" t="str">
            <v>保变电气</v>
          </cell>
          <cell r="C1452">
            <v>2489020042.78</v>
          </cell>
          <cell r="D1452">
            <v>0</v>
          </cell>
          <cell r="E1452">
            <v>0</v>
          </cell>
          <cell r="F1452">
            <v>0</v>
          </cell>
          <cell r="G1452">
            <v>2025744634.45</v>
          </cell>
          <cell r="H1452">
            <v>67095981.94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20582833.79</v>
          </cell>
          <cell r="P1452">
            <v>102937135.7</v>
          </cell>
          <cell r="Q1452">
            <v>143226826.77</v>
          </cell>
          <cell r="R1452">
            <v>104707788.14</v>
          </cell>
          <cell r="S1452">
            <v>65657706.5</v>
          </cell>
          <cell r="T1452">
            <v>-2904484.8</v>
          </cell>
          <cell r="U1452">
            <v>-1282054.46</v>
          </cell>
          <cell r="V1452">
            <v>0</v>
          </cell>
          <cell r="W1452">
            <v>0</v>
          </cell>
          <cell r="X1452">
            <v>184292.6</v>
          </cell>
          <cell r="Y1452">
            <v>13218019.33</v>
          </cell>
          <cell r="Z1452">
            <v>1611825.04</v>
          </cell>
        </row>
        <row r="1452">
          <cell r="AB1452">
            <v>4308883.05</v>
          </cell>
          <cell r="AC1452">
            <v>3478911.38</v>
          </cell>
          <cell r="AD1452">
            <v>3436882.36</v>
          </cell>
          <cell r="AE1452">
            <v>2489020042.78</v>
          </cell>
          <cell r="AF1452">
            <v>2462856925.35</v>
          </cell>
          <cell r="AG1452">
            <v>11468145.7400003</v>
          </cell>
          <cell r="AH1452">
            <v>12298117.4100003</v>
          </cell>
          <cell r="AI1452">
            <v>8861235.0500003</v>
          </cell>
          <cell r="AJ1452">
            <v>463275408.33</v>
          </cell>
          <cell r="AK1452">
            <v>0.186127632709846</v>
          </cell>
          <cell r="AL1452">
            <v>383842632.06</v>
          </cell>
          <cell r="AM1452">
            <v>0.00826945281124009</v>
          </cell>
          <cell r="AN1452">
            <v>0.0413564912820183</v>
          </cell>
          <cell r="AO1452">
            <v>0.0575434606022815</v>
          </cell>
          <cell r="AP1452">
            <v>0.042067876650383</v>
          </cell>
          <cell r="AQ1452">
            <v>79432776.2700002</v>
          </cell>
          <cell r="AR1452">
            <v>10338187.4100002</v>
          </cell>
          <cell r="AS1452">
            <v>-43069522.6179999</v>
          </cell>
          <cell r="AT1452">
            <v>75995893.9100002</v>
          </cell>
          <cell r="AU1452">
            <v>13775069.7700002</v>
          </cell>
          <cell r="AV1452">
            <v>12934355.1000002</v>
          </cell>
          <cell r="AW1452">
            <v>11468145.7400003</v>
          </cell>
          <cell r="AX1452">
            <v>-1622430.34</v>
          </cell>
        </row>
        <row r="1453">
          <cell r="A1453" t="str">
            <v>002442.SZ</v>
          </cell>
          <cell r="B1453" t="str">
            <v>龙星化工</v>
          </cell>
          <cell r="C1453">
            <v>2487530537.37</v>
          </cell>
          <cell r="D1453">
            <v>0</v>
          </cell>
          <cell r="E1453">
            <v>0</v>
          </cell>
          <cell r="F1453">
            <v>0</v>
          </cell>
          <cell r="G1453">
            <v>2092154789.54</v>
          </cell>
          <cell r="H1453">
            <v>30621899.22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17951437.38</v>
          </cell>
          <cell r="P1453">
            <v>33348357.72</v>
          </cell>
          <cell r="Q1453">
            <v>116207388.18</v>
          </cell>
          <cell r="R1453">
            <v>15821793.72</v>
          </cell>
          <cell r="S1453">
            <v>38661264.41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957849.89</v>
          </cell>
          <cell r="Y1453">
            <v>12987586</v>
          </cell>
          <cell r="Z1453">
            <v>-19053.87</v>
          </cell>
        </row>
        <row r="1453">
          <cell r="AB1453">
            <v>1486053.94</v>
          </cell>
          <cell r="AC1453">
            <v>4657762.96</v>
          </cell>
          <cell r="AD1453">
            <v>20281706.82</v>
          </cell>
          <cell r="AE1453">
            <v>2487530537.37</v>
          </cell>
          <cell r="AF1453">
            <v>2314145030.95</v>
          </cell>
          <cell r="AG1453">
            <v>159421016.66</v>
          </cell>
          <cell r="AH1453">
            <v>156249307.64</v>
          </cell>
          <cell r="AI1453">
            <v>135967600.82</v>
          </cell>
          <cell r="AJ1453">
            <v>395375747.83</v>
          </cell>
          <cell r="AK1453">
            <v>0.158943073015707</v>
          </cell>
          <cell r="AL1453">
            <v>199488272.02</v>
          </cell>
          <cell r="AM1453">
            <v>0.00721656965022812</v>
          </cell>
          <cell r="AN1453">
            <v>0.0134062103837561</v>
          </cell>
          <cell r="AO1453">
            <v>0.0467159644612295</v>
          </cell>
          <cell r="AP1453">
            <v>0.00636044200555944</v>
          </cell>
          <cell r="AQ1453">
            <v>195887475.81</v>
          </cell>
          <cell r="AR1453">
            <v>136944504.58</v>
          </cell>
          <cell r="AS1453">
            <v>19381380.8648</v>
          </cell>
          <cell r="AT1453">
            <v>175605768.99</v>
          </cell>
          <cell r="AU1453">
            <v>157226211.4</v>
          </cell>
          <cell r="AV1453">
            <v>167460381.85</v>
          </cell>
          <cell r="AW1453">
            <v>159421016.66</v>
          </cell>
          <cell r="AX1453">
            <v>0</v>
          </cell>
        </row>
        <row r="1454">
          <cell r="A1454" t="str">
            <v>002611.SZ</v>
          </cell>
          <cell r="B1454" t="str">
            <v>东方精工</v>
          </cell>
          <cell r="C1454">
            <v>2471728553.53</v>
          </cell>
          <cell r="D1454">
            <v>0</v>
          </cell>
          <cell r="E1454">
            <v>0</v>
          </cell>
          <cell r="F1454">
            <v>0</v>
          </cell>
          <cell r="G1454">
            <v>1755193255.34</v>
          </cell>
          <cell r="H1454">
            <v>8801348.95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8315762.65</v>
          </cell>
          <cell r="P1454">
            <v>148295933.98</v>
          </cell>
          <cell r="Q1454">
            <v>201190092.94</v>
          </cell>
          <cell r="R1454">
            <v>72900003.34</v>
          </cell>
          <cell r="S1454">
            <v>-6619318.05</v>
          </cell>
          <cell r="T1454">
            <v>83707643.47</v>
          </cell>
          <cell r="U1454">
            <v>2653965.06</v>
          </cell>
          <cell r="V1454">
            <v>0</v>
          </cell>
          <cell r="W1454">
            <v>19786150.6</v>
          </cell>
          <cell r="X1454">
            <v>-1177069.04</v>
          </cell>
          <cell r="Y1454">
            <v>3577852.62</v>
          </cell>
          <cell r="Z1454">
            <v>254557.45</v>
          </cell>
        </row>
        <row r="1454">
          <cell r="AB1454">
            <v>3624142.99</v>
          </cell>
          <cell r="AC1454">
            <v>903376.53</v>
          </cell>
          <cell r="AD1454">
            <v>68984134.76</v>
          </cell>
          <cell r="AE1454">
            <v>2471728553.53</v>
          </cell>
          <cell r="AF1454">
            <v>2179275730.2</v>
          </cell>
          <cell r="AG1454">
            <v>393800391.27</v>
          </cell>
          <cell r="AH1454">
            <v>396521157.73</v>
          </cell>
          <cell r="AI1454">
            <v>327537022.97</v>
          </cell>
          <cell r="AJ1454">
            <v>716535298.19</v>
          </cell>
          <cell r="AK1454">
            <v>0.289892390152098</v>
          </cell>
          <cell r="AL1454">
            <v>431558879.07</v>
          </cell>
          <cell r="AM1454">
            <v>0.00336435108868401</v>
          </cell>
          <cell r="AN1454">
            <v>0.0599968527159712</v>
          </cell>
          <cell r="AO1454">
            <v>0.0813965160748215</v>
          </cell>
          <cell r="AP1454">
            <v>0.0294935312520009</v>
          </cell>
          <cell r="AQ1454">
            <v>284976419.12</v>
          </cell>
          <cell r="AR1454">
            <v>222611602.41</v>
          </cell>
          <cell r="AS1454">
            <v>-98520351.6508</v>
          </cell>
          <cell r="AT1454">
            <v>215992284.36</v>
          </cell>
          <cell r="AU1454">
            <v>291595737.17</v>
          </cell>
          <cell r="AV1454">
            <v>274885930.2</v>
          </cell>
          <cell r="AW1454">
            <v>393800391.27</v>
          </cell>
          <cell r="AX1454">
            <v>100839829.01</v>
          </cell>
        </row>
        <row r="1455">
          <cell r="A1455" t="str">
            <v>002020.SZ</v>
          </cell>
          <cell r="B1455" t="str">
            <v>京新药业</v>
          </cell>
          <cell r="C1455">
            <v>2468167432.84</v>
          </cell>
          <cell r="D1455">
            <v>0</v>
          </cell>
          <cell r="E1455">
            <v>0</v>
          </cell>
          <cell r="F1455">
            <v>0</v>
          </cell>
          <cell r="G1455">
            <v>1090157430.26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23799790.99</v>
          </cell>
          <cell r="P1455">
            <v>608741483.28</v>
          </cell>
          <cell r="Q1455">
            <v>122595042.74</v>
          </cell>
          <cell r="R1455">
            <v>224227329.96</v>
          </cell>
          <cell r="S1455">
            <v>-26317756.92</v>
          </cell>
          <cell r="T1455">
            <v>21477195.52</v>
          </cell>
          <cell r="U1455">
            <v>0</v>
          </cell>
          <cell r="V1455">
            <v>0</v>
          </cell>
          <cell r="W1455">
            <v>4252904.11</v>
          </cell>
          <cell r="X1455">
            <v>12565355.73</v>
          </cell>
          <cell r="Y1455">
            <v>34923.35</v>
          </cell>
          <cell r="Z1455">
            <v>-703843.62</v>
          </cell>
        </row>
        <row r="1455">
          <cell r="AB1455">
            <v>1839532.79</v>
          </cell>
          <cell r="AC1455">
            <v>205932.87</v>
          </cell>
          <cell r="AD1455">
            <v>46337477.83</v>
          </cell>
          <cell r="AE1455">
            <v>2468167432.84</v>
          </cell>
          <cell r="AF1455">
            <v>2043203320.31</v>
          </cell>
          <cell r="AG1455">
            <v>437390089.46</v>
          </cell>
          <cell r="AH1455">
            <v>439023689.38</v>
          </cell>
          <cell r="AI1455">
            <v>392686211.55</v>
          </cell>
          <cell r="AJ1455">
            <v>1378010002.58</v>
          </cell>
          <cell r="AK1455">
            <v>0.558313015658906</v>
          </cell>
          <cell r="AL1455">
            <v>977764970.4</v>
          </cell>
          <cell r="AM1455">
            <v>0.00964269711743775</v>
          </cell>
          <cell r="AN1455">
            <v>0.246637029230854</v>
          </cell>
          <cell r="AO1455">
            <v>0.0496704725574212</v>
          </cell>
          <cell r="AP1455">
            <v>0.090847698165271</v>
          </cell>
          <cell r="AQ1455">
            <v>400245032.18</v>
          </cell>
          <cell r="AR1455">
            <v>380225311.27</v>
          </cell>
          <cell r="AS1455">
            <v>9746895.82519996</v>
          </cell>
          <cell r="AT1455">
            <v>353907554.35</v>
          </cell>
          <cell r="AU1455">
            <v>426562789.1</v>
          </cell>
          <cell r="AV1455">
            <v>385342232.91</v>
          </cell>
          <cell r="AW1455">
            <v>437390089.46</v>
          </cell>
          <cell r="AX1455">
            <v>25730099.63</v>
          </cell>
        </row>
        <row r="1456">
          <cell r="A1456" t="str">
            <v>603511.SH</v>
          </cell>
          <cell r="B1456" t="str">
            <v>爱慕股份</v>
          </cell>
          <cell r="C1456">
            <v>2466864233.35</v>
          </cell>
          <cell r="D1456">
            <v>0</v>
          </cell>
          <cell r="E1456">
            <v>0</v>
          </cell>
          <cell r="F1456">
            <v>0</v>
          </cell>
          <cell r="G1456">
            <v>783418439.96</v>
          </cell>
          <cell r="H1456">
            <v>8524856.13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28889937.5</v>
          </cell>
          <cell r="P1456">
            <v>1123243993</v>
          </cell>
          <cell r="Q1456">
            <v>189963587.36</v>
          </cell>
          <cell r="R1456">
            <v>78644817.03</v>
          </cell>
          <cell r="S1456">
            <v>8139834.78</v>
          </cell>
          <cell r="T1456">
            <v>29661737.04</v>
          </cell>
          <cell r="U1456">
            <v>1126014.84</v>
          </cell>
          <cell r="V1456">
            <v>0</v>
          </cell>
          <cell r="W1456">
            <v>4080313.4</v>
          </cell>
          <cell r="X1456">
            <v>2339730.05</v>
          </cell>
          <cell r="Y1456">
            <v>5593300.51</v>
          </cell>
          <cell r="Z1456">
            <v>56658.64</v>
          </cell>
        </row>
        <row r="1456">
          <cell r="AB1456">
            <v>1845130.46</v>
          </cell>
          <cell r="AC1456">
            <v>1940746.57</v>
          </cell>
          <cell r="AD1456">
            <v>31371500.78</v>
          </cell>
          <cell r="AE1456">
            <v>2466864233.35</v>
          </cell>
          <cell r="AF1456">
            <v>2212300609.63</v>
          </cell>
          <cell r="AG1456">
            <v>280429302.239999</v>
          </cell>
          <cell r="AH1456">
            <v>280333686.129999</v>
          </cell>
          <cell r="AI1456">
            <v>248962185.349999</v>
          </cell>
          <cell r="AJ1456">
            <v>1683445793.39</v>
          </cell>
          <cell r="AK1456">
            <v>0.682423365919851</v>
          </cell>
          <cell r="AL1456">
            <v>1426431251.51</v>
          </cell>
          <cell r="AM1456">
            <v>0.0117111988205234</v>
          </cell>
          <cell r="AN1456">
            <v>0.455332716658928</v>
          </cell>
          <cell r="AO1456">
            <v>0.0770060973732752</v>
          </cell>
          <cell r="AP1456">
            <v>0.0318804804767064</v>
          </cell>
          <cell r="AQ1456">
            <v>257014541.88</v>
          </cell>
          <cell r="AR1456">
            <v>217503206.32</v>
          </cell>
          <cell r="AS1456">
            <v>-125404161.292</v>
          </cell>
          <cell r="AT1456">
            <v>225643041.1</v>
          </cell>
          <cell r="AU1456">
            <v>248874707.1</v>
          </cell>
          <cell r="AV1456">
            <v>246302230.45</v>
          </cell>
          <cell r="AW1456">
            <v>280429302.239999</v>
          </cell>
          <cell r="AX1456">
            <v>32616035.6</v>
          </cell>
        </row>
        <row r="1457">
          <cell r="A1457" t="str">
            <v>603969.SH</v>
          </cell>
          <cell r="B1457" t="str">
            <v>银龙股份</v>
          </cell>
          <cell r="C1457">
            <v>2462530233.24</v>
          </cell>
          <cell r="D1457">
            <v>0</v>
          </cell>
          <cell r="E1457">
            <v>0</v>
          </cell>
          <cell r="F1457">
            <v>0</v>
          </cell>
          <cell r="G1457">
            <v>2117759372.79</v>
          </cell>
          <cell r="H1457">
            <v>13532087.05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8505213.29</v>
          </cell>
          <cell r="P1457">
            <v>22769488.81</v>
          </cell>
          <cell r="Q1457">
            <v>53419023.69</v>
          </cell>
          <cell r="R1457">
            <v>43061753.21</v>
          </cell>
          <cell r="S1457">
            <v>18663145.7</v>
          </cell>
          <cell r="T1457">
            <v>1095934.93</v>
          </cell>
          <cell r="U1457">
            <v>0</v>
          </cell>
          <cell r="V1457">
            <v>0</v>
          </cell>
          <cell r="W1457">
            <v>-97732</v>
          </cell>
          <cell r="X1457">
            <v>34363811.14</v>
          </cell>
          <cell r="Y1457">
            <v>0</v>
          </cell>
          <cell r="Z1457">
            <v>-22262.88</v>
          </cell>
        </row>
        <row r="1457">
          <cell r="AB1457">
            <v>339102.01</v>
          </cell>
          <cell r="AC1457">
            <v>124466.73</v>
          </cell>
          <cell r="AD1457">
            <v>25704749.64</v>
          </cell>
          <cell r="AE1457">
            <v>2462530233.24</v>
          </cell>
          <cell r="AF1457">
            <v>2264177997.49</v>
          </cell>
          <cell r="AG1457">
            <v>164964364.66</v>
          </cell>
          <cell r="AH1457">
            <v>165178999.94</v>
          </cell>
          <cell r="AI1457">
            <v>139474250.3</v>
          </cell>
          <cell r="AJ1457">
            <v>344770860.45</v>
          </cell>
          <cell r="AK1457">
            <v>0.140006752321728</v>
          </cell>
          <cell r="AL1457">
            <v>127540843.72</v>
          </cell>
          <cell r="AM1457">
            <v>0.00345385131731338</v>
          </cell>
          <cell r="AN1457">
            <v>0.00924637939573304</v>
          </cell>
          <cell r="AO1457">
            <v>0.021692738212483</v>
          </cell>
          <cell r="AP1457">
            <v>0.0174867916863473</v>
          </cell>
          <cell r="AQ1457">
            <v>217230016.73</v>
          </cell>
          <cell r="AR1457">
            <v>172862121.39</v>
          </cell>
          <cell r="AS1457">
            <v>14186740.166</v>
          </cell>
          <cell r="AT1457">
            <v>191525267.09</v>
          </cell>
          <cell r="AU1457">
            <v>198566871.03</v>
          </cell>
          <cell r="AV1457">
            <v>169097220.38</v>
          </cell>
          <cell r="AW1457">
            <v>164964364.66</v>
          </cell>
          <cell r="AX1457">
            <v>998202.93</v>
          </cell>
        </row>
        <row r="1458">
          <cell r="A1458" t="str">
            <v>002403.SZ</v>
          </cell>
          <cell r="B1458" t="str">
            <v>爱仕达</v>
          </cell>
          <cell r="C1458">
            <v>2462047086.43</v>
          </cell>
          <cell r="D1458">
            <v>0</v>
          </cell>
          <cell r="E1458">
            <v>0</v>
          </cell>
          <cell r="F1458">
            <v>0</v>
          </cell>
          <cell r="G1458">
            <v>1810248014.14</v>
          </cell>
          <cell r="H1458">
            <v>45904462.03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18550792.38</v>
          </cell>
          <cell r="P1458">
            <v>354450345.5</v>
          </cell>
          <cell r="Q1458">
            <v>163679813.36</v>
          </cell>
          <cell r="R1458">
            <v>127669656.37</v>
          </cell>
          <cell r="S1458">
            <v>53202849.42</v>
          </cell>
          <cell r="T1458">
            <v>47589438.72</v>
          </cell>
          <cell r="U1458">
            <v>22292116.61</v>
          </cell>
          <cell r="V1458">
            <v>0</v>
          </cell>
          <cell r="W1458">
            <v>-9795204.79</v>
          </cell>
          <cell r="X1458">
            <v>10757512.03</v>
          </cell>
          <cell r="Y1458">
            <v>-379483.14</v>
          </cell>
          <cell r="Z1458">
            <v>248431.63</v>
          </cell>
        </row>
        <row r="1458">
          <cell r="AB1458">
            <v>2466033.34</v>
          </cell>
          <cell r="AC1458">
            <v>1744519.17</v>
          </cell>
          <cell r="AD1458">
            <v>-15375639.47</v>
          </cell>
          <cell r="AE1458">
            <v>2462047086.43</v>
          </cell>
          <cell r="AF1458">
            <v>2527801471.17</v>
          </cell>
          <cell r="AG1458">
            <v>-38089748.0700007</v>
          </cell>
          <cell r="AH1458">
            <v>-37368233.9000007</v>
          </cell>
          <cell r="AI1458">
            <v>-21992594.4300007</v>
          </cell>
          <cell r="AJ1458">
            <v>651799072.29</v>
          </cell>
          <cell r="AK1458">
            <v>0.264738670467557</v>
          </cell>
          <cell r="AL1458">
            <v>663249610.3</v>
          </cell>
          <cell r="AM1458">
            <v>0.00753470251736692</v>
          </cell>
          <cell r="AN1458">
            <v>0.143965705389476</v>
          </cell>
          <cell r="AO1458">
            <v>0.0664811872454226</v>
          </cell>
          <cell r="AP1458">
            <v>0.0518550831434839</v>
          </cell>
          <cell r="AQ1458">
            <v>-11450538.0100002</v>
          </cell>
          <cell r="AR1458">
            <v>-49277747.9600002</v>
          </cell>
          <cell r="AS1458">
            <v>-228968816.8256</v>
          </cell>
          <cell r="AT1458">
            <v>3925101.45999977</v>
          </cell>
          <cell r="AU1458">
            <v>-64653387.4300002</v>
          </cell>
          <cell r="AV1458">
            <v>-68585594.6100003</v>
          </cell>
          <cell r="AW1458">
            <v>-38089748.0700007</v>
          </cell>
          <cell r="AX1458">
            <v>15502117.32</v>
          </cell>
        </row>
        <row r="1459">
          <cell r="A1459" t="str">
            <v>002034.SZ</v>
          </cell>
          <cell r="B1459" t="str">
            <v>旺能环境</v>
          </cell>
          <cell r="C1459">
            <v>2459654109.95</v>
          </cell>
          <cell r="D1459">
            <v>0</v>
          </cell>
          <cell r="E1459">
            <v>0</v>
          </cell>
          <cell r="F1459">
            <v>0</v>
          </cell>
          <cell r="G1459">
            <v>1641514477.3</v>
          </cell>
          <cell r="H1459">
            <v>193966917.73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29712930.9</v>
          </cell>
          <cell r="P1459">
            <v>0</v>
          </cell>
          <cell r="Q1459">
            <v>119943930.32</v>
          </cell>
          <cell r="R1459">
            <v>32813098.6</v>
          </cell>
          <cell r="S1459">
            <v>184298264.31</v>
          </cell>
          <cell r="T1459">
            <v>-1565915.86</v>
          </cell>
          <cell r="U1459">
            <v>0</v>
          </cell>
          <cell r="V1459">
            <v>0</v>
          </cell>
          <cell r="W1459">
            <v>0</v>
          </cell>
          <cell r="X1459">
            <v>15049622.52</v>
          </cell>
          <cell r="Y1459">
            <v>0</v>
          </cell>
          <cell r="Z1459">
            <v>0</v>
          </cell>
        </row>
        <row r="1459">
          <cell r="AB1459">
            <v>908432.26</v>
          </cell>
          <cell r="AC1459">
            <v>2673636.15</v>
          </cell>
          <cell r="AD1459">
            <v>46386832.11</v>
          </cell>
          <cell r="AE1459">
            <v>2459654109.95</v>
          </cell>
          <cell r="AF1459">
            <v>2008282701.43</v>
          </cell>
          <cell r="AG1459">
            <v>434755870.14</v>
          </cell>
          <cell r="AH1459">
            <v>432990666.25</v>
          </cell>
          <cell r="AI1459">
            <v>386603834.14</v>
          </cell>
          <cell r="AJ1459">
            <v>818139632.65</v>
          </cell>
          <cell r="AK1459">
            <v>0.33262385525688</v>
          </cell>
          <cell r="AL1459">
            <v>184235163.71</v>
          </cell>
          <cell r="AM1459">
            <v>0.0120801257297938</v>
          </cell>
          <cell r="AN1459">
            <v>0</v>
          </cell>
          <cell r="AO1459">
            <v>0.0487645518265323</v>
          </cell>
          <cell r="AP1459">
            <v>0.013340533722714</v>
          </cell>
          <cell r="AQ1459">
            <v>633904468.94</v>
          </cell>
          <cell r="AR1459">
            <v>403219372.52</v>
          </cell>
          <cell r="AS1459">
            <v>-11602321.8784</v>
          </cell>
          <cell r="AT1459">
            <v>587517636.83</v>
          </cell>
          <cell r="AU1459">
            <v>449606204.63</v>
          </cell>
          <cell r="AV1459">
            <v>426653132.58</v>
          </cell>
          <cell r="AW1459">
            <v>434755870.14</v>
          </cell>
          <cell r="AX1459">
            <v>-1565915.86</v>
          </cell>
        </row>
        <row r="1460">
          <cell r="A1460" t="str">
            <v>603365.SH</v>
          </cell>
          <cell r="B1460" t="str">
            <v>水星家纺</v>
          </cell>
          <cell r="C1460">
            <v>2456125364.59</v>
          </cell>
          <cell r="D1460">
            <v>0</v>
          </cell>
          <cell r="E1460">
            <v>0</v>
          </cell>
          <cell r="F1460">
            <v>0</v>
          </cell>
          <cell r="G1460">
            <v>1507474807.66</v>
          </cell>
          <cell r="H1460">
            <v>3590246.19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11080781.95</v>
          </cell>
          <cell r="P1460">
            <v>501722173.4</v>
          </cell>
          <cell r="Q1460">
            <v>109365538.26</v>
          </cell>
          <cell r="R1460">
            <v>44902634.25</v>
          </cell>
          <cell r="S1460">
            <v>-7989138.91</v>
          </cell>
          <cell r="T1460">
            <v>921559.59</v>
          </cell>
          <cell r="U1460">
            <v>0</v>
          </cell>
          <cell r="V1460">
            <v>0</v>
          </cell>
          <cell r="W1460">
            <v>4004264.73</v>
          </cell>
          <cell r="X1460">
            <v>-2326318.4</v>
          </cell>
          <cell r="Y1460">
            <v>6440605.32</v>
          </cell>
          <cell r="Z1460">
            <v>13776</v>
          </cell>
        </row>
        <row r="1460">
          <cell r="AB1460">
            <v>16542586.73</v>
          </cell>
          <cell r="AC1460">
            <v>1674015.56</v>
          </cell>
          <cell r="AD1460">
            <v>61086044.2</v>
          </cell>
          <cell r="AE1460">
            <v>2456125364.59</v>
          </cell>
          <cell r="AF1460">
            <v>2166556796.61</v>
          </cell>
          <cell r="AG1460">
            <v>290393881.38</v>
          </cell>
          <cell r="AH1460">
            <v>305262452.55</v>
          </cell>
          <cell r="AI1460">
            <v>244176408.35</v>
          </cell>
          <cell r="AJ1460">
            <v>948650556.93</v>
          </cell>
          <cell r="AK1460">
            <v>0.386238654836887</v>
          </cell>
          <cell r="AL1460">
            <v>658643162.01</v>
          </cell>
          <cell r="AM1460">
            <v>0.00451148874961833</v>
          </cell>
          <cell r="AN1460">
            <v>0.204273845559081</v>
          </cell>
          <cell r="AO1460">
            <v>0.0445276694083799</v>
          </cell>
          <cell r="AP1460">
            <v>0.0182818983498815</v>
          </cell>
          <cell r="AQ1460">
            <v>290007394.92</v>
          </cell>
          <cell r="AR1460">
            <v>236910489.63</v>
          </cell>
          <cell r="AS1460">
            <v>36817176.03</v>
          </cell>
          <cell r="AT1460">
            <v>228921350.72</v>
          </cell>
          <cell r="AU1460">
            <v>297996533.83</v>
          </cell>
          <cell r="AV1460">
            <v>273888671.96</v>
          </cell>
          <cell r="AW1460">
            <v>290393881.38</v>
          </cell>
          <cell r="AX1460">
            <v>4925824.32</v>
          </cell>
        </row>
        <row r="1461">
          <cell r="A1461" t="str">
            <v>603112.SH</v>
          </cell>
          <cell r="B1461" t="str">
            <v>华翔股份</v>
          </cell>
          <cell r="C1461">
            <v>2455513594.79</v>
          </cell>
          <cell r="D1461">
            <v>0</v>
          </cell>
          <cell r="E1461">
            <v>0</v>
          </cell>
          <cell r="F1461">
            <v>0</v>
          </cell>
          <cell r="G1461">
            <v>1969115348.21</v>
          </cell>
          <cell r="H1461">
            <v>8051636.61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6792620.16</v>
          </cell>
          <cell r="P1461">
            <v>20910052.66</v>
          </cell>
          <cell r="Q1461">
            <v>89768516.83</v>
          </cell>
          <cell r="R1461">
            <v>82245111.86</v>
          </cell>
          <cell r="S1461">
            <v>12537777.36</v>
          </cell>
          <cell r="T1461">
            <v>3678039.24</v>
          </cell>
          <cell r="U1461">
            <v>0</v>
          </cell>
          <cell r="V1461">
            <v>0</v>
          </cell>
          <cell r="W1461">
            <v>0</v>
          </cell>
          <cell r="X1461">
            <v>6213761.75</v>
          </cell>
          <cell r="Y1461">
            <v>2468341.5</v>
          </cell>
          <cell r="Z1461">
            <v>-4112358.76</v>
          </cell>
        </row>
        <row r="1461">
          <cell r="AB1461">
            <v>1318310.07</v>
          </cell>
          <cell r="AC1461">
            <v>867772.41</v>
          </cell>
          <cell r="AD1461">
            <v>35685025.26</v>
          </cell>
          <cell r="AE1461">
            <v>2455513594.79</v>
          </cell>
          <cell r="AF1461">
            <v>2181369427.08</v>
          </cell>
          <cell r="AG1461">
            <v>265027744.94</v>
          </cell>
          <cell r="AH1461">
            <v>265478282.6</v>
          </cell>
          <cell r="AI1461">
            <v>229793257.34</v>
          </cell>
          <cell r="AJ1461">
            <v>486398246.58</v>
          </cell>
          <cell r="AK1461">
            <v>0.198084118781512</v>
          </cell>
          <cell r="AL1461">
            <v>201734105.35</v>
          </cell>
          <cell r="AM1461">
            <v>0.00276627267485396</v>
          </cell>
          <cell r="AN1461">
            <v>0.00851555157518412</v>
          </cell>
          <cell r="AO1461">
            <v>0.0365579392516771</v>
          </cell>
          <cell r="AP1461">
            <v>0.0334940568174837</v>
          </cell>
          <cell r="AQ1461">
            <v>284664141.23</v>
          </cell>
          <cell r="AR1461">
            <v>236441338.61</v>
          </cell>
          <cell r="AS1461">
            <v>77695201.8068</v>
          </cell>
          <cell r="AT1461">
            <v>248979115.97</v>
          </cell>
          <cell r="AU1461">
            <v>272126363.87</v>
          </cell>
          <cell r="AV1461">
            <v>265835846.45</v>
          </cell>
          <cell r="AW1461">
            <v>265027744.94</v>
          </cell>
          <cell r="AX1461">
            <v>3678039.24</v>
          </cell>
        </row>
        <row r="1462">
          <cell r="A1462" t="str">
            <v>600867.SH</v>
          </cell>
          <cell r="B1462" t="str">
            <v>通化东宝</v>
          </cell>
          <cell r="C1462">
            <v>2455020870.24</v>
          </cell>
          <cell r="D1462">
            <v>0</v>
          </cell>
          <cell r="E1462">
            <v>0</v>
          </cell>
          <cell r="F1462">
            <v>0</v>
          </cell>
          <cell r="G1462">
            <v>425310181.62</v>
          </cell>
          <cell r="H1462">
            <v>-479250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11836483.71</v>
          </cell>
          <cell r="P1462">
            <v>722783563.06</v>
          </cell>
          <cell r="Q1462">
            <v>167514138.48</v>
          </cell>
          <cell r="R1462">
            <v>118279877.05</v>
          </cell>
          <cell r="S1462">
            <v>-6054266.23</v>
          </cell>
          <cell r="T1462">
            <v>223870818.37</v>
          </cell>
          <cell r="U1462">
            <v>36746508.88</v>
          </cell>
          <cell r="V1462">
            <v>0</v>
          </cell>
          <cell r="W1462">
            <v>2029324.2</v>
          </cell>
          <cell r="X1462">
            <v>0</v>
          </cell>
          <cell r="Y1462">
            <v>-2927386.81</v>
          </cell>
          <cell r="Z1462">
            <v>13388123.64</v>
          </cell>
        </row>
        <row r="1462">
          <cell r="AB1462">
            <v>201745.91</v>
          </cell>
          <cell r="AC1462">
            <v>5114675.54</v>
          </cell>
          <cell r="AD1462">
            <v>187143679.93</v>
          </cell>
          <cell r="AE1462">
            <v>2455020870.24</v>
          </cell>
          <cell r="AF1462">
            <v>1439669977.69</v>
          </cell>
          <cell r="AG1462">
            <v>1257566545.57</v>
          </cell>
          <cell r="AH1462">
            <v>1252653615.94</v>
          </cell>
          <cell r="AI1462">
            <v>1065509936.01</v>
          </cell>
          <cell r="AJ1462">
            <v>2029710688.62</v>
          </cell>
          <cell r="AK1462">
            <v>0.826759036236453</v>
          </cell>
          <cell r="AL1462">
            <v>1022399605.12</v>
          </cell>
          <cell r="AM1462">
            <v>0.00482133730653087</v>
          </cell>
          <cell r="AN1462">
            <v>0.294410353826989</v>
          </cell>
          <cell r="AO1462">
            <v>0.0682332849022273</v>
          </cell>
          <cell r="AP1462">
            <v>0.0481787664144937</v>
          </cell>
          <cell r="AQ1462">
            <v>1007311083.5</v>
          </cell>
          <cell r="AR1462">
            <v>826221669.8</v>
          </cell>
          <cell r="AS1462">
            <v>347883969.86</v>
          </cell>
          <cell r="AT1462">
            <v>820167403.57</v>
          </cell>
          <cell r="AU1462">
            <v>1013365349.73</v>
          </cell>
          <cell r="AV1462">
            <v>1026091386.77</v>
          </cell>
          <cell r="AW1462">
            <v>1257566545.57</v>
          </cell>
          <cell r="AX1462">
            <v>189153633.69</v>
          </cell>
        </row>
        <row r="1463">
          <cell r="A1463" t="str">
            <v>601208.SH</v>
          </cell>
          <cell r="B1463" t="str">
            <v>东材科技</v>
          </cell>
          <cell r="C1463">
            <v>2454125261.52</v>
          </cell>
          <cell r="D1463">
            <v>0</v>
          </cell>
          <cell r="E1463">
            <v>0</v>
          </cell>
          <cell r="F1463">
            <v>0</v>
          </cell>
          <cell r="G1463">
            <v>1872683446.39</v>
          </cell>
          <cell r="H1463">
            <v>24160011.07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23633587.18</v>
          </cell>
          <cell r="P1463">
            <v>36056183.35</v>
          </cell>
          <cell r="Q1463">
            <v>93612456.4</v>
          </cell>
          <cell r="R1463">
            <v>111924154.51</v>
          </cell>
          <cell r="S1463">
            <v>21614297.52</v>
          </cell>
          <cell r="T1463">
            <v>-911964.26</v>
          </cell>
          <cell r="U1463">
            <v>-2342773.96</v>
          </cell>
          <cell r="V1463">
            <v>0</v>
          </cell>
          <cell r="W1463">
            <v>0</v>
          </cell>
          <cell r="X1463">
            <v>9026429.81</v>
          </cell>
          <cell r="Y1463">
            <v>0</v>
          </cell>
          <cell r="Z1463">
            <v>52135.44</v>
          </cell>
        </row>
        <row r="1463">
          <cell r="AB1463">
            <v>1487472.76</v>
          </cell>
          <cell r="AC1463">
            <v>3905970.24</v>
          </cell>
          <cell r="AD1463">
            <v>32058363.7</v>
          </cell>
          <cell r="AE1463">
            <v>2454125261.52</v>
          </cell>
          <cell r="AF1463">
            <v>2159524125.35</v>
          </cell>
          <cell r="AG1463">
            <v>284714877.54</v>
          </cell>
          <cell r="AH1463">
            <v>282296380.06</v>
          </cell>
          <cell r="AI1463">
            <v>250238016.36</v>
          </cell>
          <cell r="AJ1463">
            <v>581441815.13</v>
          </cell>
          <cell r="AK1463">
            <v>0.236924261465723</v>
          </cell>
          <cell r="AL1463">
            <v>267644878.92</v>
          </cell>
          <cell r="AM1463">
            <v>0.00963014706321966</v>
          </cell>
          <cell r="AN1463">
            <v>0.0146920713116608</v>
          </cell>
          <cell r="AO1463">
            <v>0.0381449381854371</v>
          </cell>
          <cell r="AP1463">
            <v>0.045606536986901</v>
          </cell>
          <cell r="AQ1463">
            <v>313796936.21</v>
          </cell>
          <cell r="AR1463">
            <v>260124274.99</v>
          </cell>
          <cell r="AS1463">
            <v>-21069632.2908</v>
          </cell>
          <cell r="AT1463">
            <v>281738572.51</v>
          </cell>
          <cell r="AU1463">
            <v>292182638.69</v>
          </cell>
          <cell r="AV1463">
            <v>283081128.25</v>
          </cell>
          <cell r="AW1463">
            <v>284714877.54</v>
          </cell>
          <cell r="AX1463">
            <v>1430809.7</v>
          </cell>
        </row>
        <row r="1464">
          <cell r="A1464" t="str">
            <v>002953.SZ</v>
          </cell>
          <cell r="B1464" t="str">
            <v>日丰股份</v>
          </cell>
          <cell r="C1464">
            <v>2452370253.29</v>
          </cell>
          <cell r="D1464">
            <v>0</v>
          </cell>
          <cell r="E1464">
            <v>0</v>
          </cell>
          <cell r="F1464">
            <v>0</v>
          </cell>
          <cell r="G1464">
            <v>2113493561.32</v>
          </cell>
          <cell r="H1464">
            <v>27081809.49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5946195.5</v>
          </cell>
          <cell r="P1464">
            <v>37177592.85</v>
          </cell>
          <cell r="Q1464">
            <v>81759251.67</v>
          </cell>
          <cell r="R1464">
            <v>71308498.31</v>
          </cell>
          <cell r="S1464">
            <v>28474638.86</v>
          </cell>
          <cell r="T1464">
            <v>6232742.59</v>
          </cell>
          <cell r="U1464">
            <v>0</v>
          </cell>
          <cell r="V1464">
            <v>0</v>
          </cell>
          <cell r="W1464">
            <v>0</v>
          </cell>
          <cell r="X1464">
            <v>420402.28</v>
          </cell>
          <cell r="Y1464">
            <v>-978986.22</v>
          </cell>
          <cell r="Z1464">
            <v>3009410.15</v>
          </cell>
        </row>
        <row r="1464">
          <cell r="AB1464">
            <v>2097704.64</v>
          </cell>
          <cell r="AC1464">
            <v>678006.82</v>
          </cell>
          <cell r="AD1464">
            <v>8920022.37</v>
          </cell>
          <cell r="AE1464">
            <v>2452370253.29</v>
          </cell>
          <cell r="AF1464">
            <v>2338159738.51</v>
          </cell>
          <cell r="AG1464">
            <v>124011251.46</v>
          </cell>
          <cell r="AH1464">
            <v>125430949.28</v>
          </cell>
          <cell r="AI1464">
            <v>116510926.91</v>
          </cell>
          <cell r="AJ1464">
            <v>338876691.97</v>
          </cell>
          <cell r="AK1464">
            <v>0.138183331621878</v>
          </cell>
          <cell r="AL1464">
            <v>193792854.29</v>
          </cell>
          <cell r="AM1464">
            <v>0.00242467282092613</v>
          </cell>
          <cell r="AN1464">
            <v>0.0151598612811928</v>
          </cell>
          <cell r="AO1464">
            <v>0.0333388694306315</v>
          </cell>
          <cell r="AP1464">
            <v>0.029077378594988</v>
          </cell>
          <cell r="AQ1464">
            <v>145083837.68</v>
          </cell>
          <cell r="AR1464">
            <v>107689176.45</v>
          </cell>
          <cell r="AS1464">
            <v>8256087.0044</v>
          </cell>
          <cell r="AT1464">
            <v>136163815.31</v>
          </cell>
          <cell r="AU1464">
            <v>116609198.82</v>
          </cell>
          <cell r="AV1464">
            <v>119171338.24</v>
          </cell>
          <cell r="AW1464">
            <v>124011251.46</v>
          </cell>
          <cell r="AX1464">
            <v>6232742.59</v>
          </cell>
        </row>
        <row r="1465">
          <cell r="A1465" t="str">
            <v>600410.SH</v>
          </cell>
          <cell r="B1465" t="str">
            <v>华胜天成</v>
          </cell>
          <cell r="C1465">
            <v>2448957023.42</v>
          </cell>
          <cell r="D1465">
            <v>0</v>
          </cell>
          <cell r="E1465">
            <v>0</v>
          </cell>
          <cell r="F1465">
            <v>0</v>
          </cell>
          <cell r="G1465">
            <v>2112271589.96</v>
          </cell>
          <cell r="H1465">
            <v>59612955.57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10760103.21</v>
          </cell>
          <cell r="P1465">
            <v>141564097.57</v>
          </cell>
          <cell r="Q1465">
            <v>157984551.38</v>
          </cell>
          <cell r="R1465">
            <v>88924713.71</v>
          </cell>
          <cell r="S1465">
            <v>68100255.41</v>
          </cell>
          <cell r="T1465">
            <v>149353270.29</v>
          </cell>
          <cell r="U1465">
            <v>50631152.28</v>
          </cell>
          <cell r="V1465">
            <v>0</v>
          </cell>
          <cell r="W1465">
            <v>651336.52</v>
          </cell>
          <cell r="X1465">
            <v>35217650.75</v>
          </cell>
          <cell r="Y1465">
            <v>22398535.06</v>
          </cell>
          <cell r="Z1465">
            <v>338903.39</v>
          </cell>
        </row>
        <row r="1465">
          <cell r="AB1465">
            <v>819280.87</v>
          </cell>
          <cell r="AC1465">
            <v>21395.49</v>
          </cell>
          <cell r="AD1465">
            <v>23289604.76</v>
          </cell>
          <cell r="AE1465">
            <v>2448957023.42</v>
          </cell>
          <cell r="AF1465">
            <v>2579605311.24</v>
          </cell>
          <cell r="AG1465">
            <v>-37920963.4300002</v>
          </cell>
          <cell r="AH1465">
            <v>-37123078.0500002</v>
          </cell>
          <cell r="AI1465">
            <v>-60412682.8100002</v>
          </cell>
          <cell r="AJ1465">
            <v>336685433.46</v>
          </cell>
          <cell r="AK1465">
            <v>0.137481152278375</v>
          </cell>
          <cell r="AL1465">
            <v>420834115.55</v>
          </cell>
          <cell r="AM1465">
            <v>0.00439374930106915</v>
          </cell>
          <cell r="AN1465">
            <v>0.0578058725474504</v>
          </cell>
          <cell r="AO1465">
            <v>0.0645109529767789</v>
          </cell>
          <cell r="AP1465">
            <v>0.0363112593890339</v>
          </cell>
          <cell r="AQ1465">
            <v>-84148682.0899999</v>
          </cell>
          <cell r="AR1465">
            <v>-175538542.26</v>
          </cell>
          <cell r="AS1465">
            <v>-553785325.9728</v>
          </cell>
          <cell r="AT1465">
            <v>-107438286.85</v>
          </cell>
          <cell r="AU1465">
            <v>-152248937.5</v>
          </cell>
          <cell r="AV1465">
            <v>-179438270.4</v>
          </cell>
          <cell r="AW1465">
            <v>-37920963.4300002</v>
          </cell>
          <cell r="AX1465">
            <v>99373454.53</v>
          </cell>
        </row>
        <row r="1466">
          <cell r="A1466" t="str">
            <v>601528.SH</v>
          </cell>
          <cell r="B1466" t="str">
            <v>瑞丰银行</v>
          </cell>
          <cell r="C1466">
            <v>2444999000</v>
          </cell>
          <cell r="D1466">
            <v>4367949000</v>
          </cell>
          <cell r="E1466">
            <v>0</v>
          </cell>
          <cell r="F1466">
            <v>71477000</v>
          </cell>
          <cell r="G1466">
            <v>0</v>
          </cell>
          <cell r="H1466">
            <v>0</v>
          </cell>
          <cell r="I1466">
            <v>179022000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8250000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247278000</v>
          </cell>
          <cell r="U1466">
            <v>0</v>
          </cell>
          <cell r="V1466">
            <v>30638000</v>
          </cell>
          <cell r="W1466">
            <v>44788000</v>
          </cell>
          <cell r="X1466">
            <v>798001000</v>
          </cell>
          <cell r="Y1466">
            <v>0</v>
          </cell>
          <cell r="Z1466">
            <v>0</v>
          </cell>
        </row>
        <row r="1466">
          <cell r="AB1466">
            <v>14908000</v>
          </cell>
          <cell r="AC1466">
            <v>5033000</v>
          </cell>
          <cell r="AD1466">
            <v>72268000</v>
          </cell>
          <cell r="AE1466">
            <v>2444999000</v>
          </cell>
          <cell r="AF1466">
            <v>8250000</v>
          </cell>
          <cell r="AG1466">
            <v>1961452000</v>
          </cell>
          <cell r="AH1466">
            <v>1971327000</v>
          </cell>
          <cell r="AI1466">
            <v>1899059000</v>
          </cell>
          <cell r="AJ1466">
            <v>2444999000</v>
          </cell>
          <cell r="AK1466">
            <v>1</v>
          </cell>
          <cell r="AL1466">
            <v>-1625000</v>
          </cell>
          <cell r="AM1466">
            <v>0.00337423450888937</v>
          </cell>
          <cell r="AN1466">
            <v>0</v>
          </cell>
          <cell r="AO1466">
            <v>0</v>
          </cell>
          <cell r="AP1466">
            <v>0</v>
          </cell>
          <cell r="AQ1466">
            <v>2446624000</v>
          </cell>
          <cell r="AR1466">
            <v>2374356000</v>
          </cell>
          <cell r="AS1466">
            <v>1319256160</v>
          </cell>
          <cell r="AT1466">
            <v>2374356000</v>
          </cell>
          <cell r="AU1466">
            <v>2446624000</v>
          </cell>
          <cell r="AV1466">
            <v>1638748000</v>
          </cell>
          <cell r="AW1466">
            <v>1961452000</v>
          </cell>
          <cell r="AX1466">
            <v>322704000</v>
          </cell>
        </row>
        <row r="1467">
          <cell r="A1467" t="str">
            <v>002414.SZ</v>
          </cell>
          <cell r="B1467" t="str">
            <v>高德红外</v>
          </cell>
          <cell r="C1467">
            <v>2444778946.41</v>
          </cell>
          <cell r="D1467">
            <v>0</v>
          </cell>
          <cell r="E1467">
            <v>0</v>
          </cell>
          <cell r="F1467">
            <v>0</v>
          </cell>
          <cell r="G1467">
            <v>1038397330.75</v>
          </cell>
          <cell r="H1467">
            <v>9504299.59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15605252.36</v>
          </cell>
          <cell r="P1467">
            <v>51776347.02</v>
          </cell>
          <cell r="Q1467">
            <v>132463484.45</v>
          </cell>
          <cell r="R1467">
            <v>237164867.7</v>
          </cell>
          <cell r="S1467">
            <v>-3446365.31</v>
          </cell>
          <cell r="T1467">
            <v>8894007.3</v>
          </cell>
          <cell r="U1467">
            <v>0</v>
          </cell>
          <cell r="V1467">
            <v>0</v>
          </cell>
          <cell r="W1467">
            <v>0</v>
          </cell>
          <cell r="X1467">
            <v>40280238.2</v>
          </cell>
          <cell r="Y1467">
            <v>-659646.63</v>
          </cell>
          <cell r="Z1467">
            <v>148374.6</v>
          </cell>
        </row>
        <row r="1467">
          <cell r="AB1467">
            <v>1428776.69</v>
          </cell>
          <cell r="AC1467">
            <v>7547847.82</v>
          </cell>
          <cell r="AD1467">
            <v>35359408.76</v>
          </cell>
          <cell r="AE1467">
            <v>2444778946.41</v>
          </cell>
          <cell r="AF1467">
            <v>1471960916.97</v>
          </cell>
          <cell r="AG1467">
            <v>942239819.77</v>
          </cell>
          <cell r="AH1467">
            <v>936120748.64</v>
          </cell>
          <cell r="AI1467">
            <v>900761339.88</v>
          </cell>
          <cell r="AJ1467">
            <v>1406381615.66</v>
          </cell>
          <cell r="AK1467">
            <v>0.575259214222693</v>
          </cell>
          <cell r="AL1467">
            <v>442469376.03</v>
          </cell>
          <cell r="AM1467">
            <v>0.00638309340110905</v>
          </cell>
          <cell r="AN1467">
            <v>0.0211783347922029</v>
          </cell>
          <cell r="AO1467">
            <v>0.0541821928909009</v>
          </cell>
          <cell r="AP1467">
            <v>0.0970087164928597</v>
          </cell>
          <cell r="AQ1467">
            <v>963912239.63</v>
          </cell>
          <cell r="AR1467">
            <v>931999196.18</v>
          </cell>
          <cell r="AS1467">
            <v>345488366.1128</v>
          </cell>
          <cell r="AT1467">
            <v>928552830.87</v>
          </cell>
          <cell r="AU1467">
            <v>967358604.94</v>
          </cell>
          <cell r="AV1467">
            <v>920395147.57</v>
          </cell>
          <cell r="AW1467">
            <v>942239819.77</v>
          </cell>
          <cell r="AX1467">
            <v>8894007.3</v>
          </cell>
        </row>
        <row r="1468">
          <cell r="A1468" t="str">
            <v>002755.SZ</v>
          </cell>
          <cell r="B1468" t="str">
            <v>奥赛康</v>
          </cell>
          <cell r="C1468">
            <v>2444241273.64</v>
          </cell>
          <cell r="D1468">
            <v>0</v>
          </cell>
          <cell r="E1468">
            <v>0</v>
          </cell>
          <cell r="F1468">
            <v>0</v>
          </cell>
          <cell r="G1468">
            <v>195622183.29</v>
          </cell>
          <cell r="H1468">
            <v>2716886.93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33767124.17</v>
          </cell>
          <cell r="P1468">
            <v>1472440427.62</v>
          </cell>
          <cell r="Q1468">
            <v>106634709.07</v>
          </cell>
          <cell r="R1468">
            <v>245165221.78</v>
          </cell>
          <cell r="S1468">
            <v>-23621584.09</v>
          </cell>
          <cell r="T1468">
            <v>8430868.17</v>
          </cell>
          <cell r="U1468">
            <v>8430868.17</v>
          </cell>
          <cell r="V1468">
            <v>0</v>
          </cell>
          <cell r="W1468">
            <v>0</v>
          </cell>
          <cell r="X1468">
            <v>3736993.75</v>
          </cell>
          <cell r="Y1468">
            <v>0</v>
          </cell>
          <cell r="Z1468">
            <v>280845.02</v>
          </cell>
        </row>
        <row r="1468">
          <cell r="AB1468">
            <v>8967751.65</v>
          </cell>
          <cell r="AC1468">
            <v>4323548.47</v>
          </cell>
          <cell r="AD1468">
            <v>47589092.6</v>
          </cell>
          <cell r="AE1468">
            <v>2444241273.64</v>
          </cell>
          <cell r="AF1468">
            <v>2030008081.84</v>
          </cell>
          <cell r="AG1468">
            <v>419207911.24</v>
          </cell>
          <cell r="AH1468">
            <v>423852114.42</v>
          </cell>
          <cell r="AI1468">
            <v>376263021.82</v>
          </cell>
          <cell r="AJ1468">
            <v>2248619090.35</v>
          </cell>
          <cell r="AK1468">
            <v>0.919966091154873</v>
          </cell>
          <cell r="AL1468">
            <v>1853363279.46</v>
          </cell>
          <cell r="AM1468">
            <v>0.0138149717600151</v>
          </cell>
          <cell r="AN1468">
            <v>0.60241206279412</v>
          </cell>
          <cell r="AO1468">
            <v>0.0436269161395831</v>
          </cell>
          <cell r="AP1468">
            <v>0.100303200188947</v>
          </cell>
          <cell r="AQ1468">
            <v>395255810.89</v>
          </cell>
          <cell r="AR1468">
            <v>371288302.38</v>
          </cell>
          <cell r="AS1468">
            <v>112597055.6096</v>
          </cell>
          <cell r="AT1468">
            <v>347666718.29</v>
          </cell>
          <cell r="AU1468">
            <v>418877394.98</v>
          </cell>
          <cell r="AV1468">
            <v>384438572.05</v>
          </cell>
          <cell r="AW1468">
            <v>419207911.24</v>
          </cell>
          <cell r="AX1468">
            <v>0</v>
          </cell>
        </row>
        <row r="1469">
          <cell r="A1469" t="str">
            <v>000055.SZ</v>
          </cell>
          <cell r="B1469" t="str">
            <v>方大集团</v>
          </cell>
          <cell r="C1469">
            <v>2440132035.71</v>
          </cell>
          <cell r="D1469">
            <v>0</v>
          </cell>
          <cell r="E1469">
            <v>0</v>
          </cell>
          <cell r="F1469">
            <v>0</v>
          </cell>
          <cell r="G1469">
            <v>1881981594.6</v>
          </cell>
          <cell r="H1469">
            <v>66347206.99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42605856.4</v>
          </cell>
          <cell r="P1469">
            <v>36934565.6</v>
          </cell>
          <cell r="Q1469">
            <v>112528612.45</v>
          </cell>
          <cell r="R1469">
            <v>115626071.44</v>
          </cell>
          <cell r="S1469">
            <v>69776895.57</v>
          </cell>
          <cell r="T1469">
            <v>-1514996.87</v>
          </cell>
          <cell r="U1469">
            <v>-610182.35</v>
          </cell>
          <cell r="V1469">
            <v>0</v>
          </cell>
          <cell r="W1469">
            <v>3537907.89</v>
          </cell>
          <cell r="X1469">
            <v>823986.28</v>
          </cell>
          <cell r="Y1469">
            <v>-18669136.82</v>
          </cell>
          <cell r="Z1469">
            <v>-2078383.51</v>
          </cell>
        </row>
        <row r="1469">
          <cell r="AB1469">
            <v>1376938.98</v>
          </cell>
          <cell r="AC1469">
            <v>4203234.41</v>
          </cell>
          <cell r="AD1469">
            <v>21609456.54</v>
          </cell>
          <cell r="AE1469">
            <v>2440132035.71</v>
          </cell>
          <cell r="AF1469">
            <v>2259453596.06</v>
          </cell>
          <cell r="AG1469">
            <v>198468117.7</v>
          </cell>
          <cell r="AH1469">
            <v>195641822.27</v>
          </cell>
          <cell r="AI1469">
            <v>174032365.73</v>
          </cell>
          <cell r="AJ1469">
            <v>558150441.11</v>
          </cell>
          <cell r="AK1469">
            <v>0.228737803094986</v>
          </cell>
          <cell r="AL1469">
            <v>291852264.5</v>
          </cell>
          <cell r="AM1469">
            <v>0.0174604717189425</v>
          </cell>
          <cell r="AN1469">
            <v>0.0151362979787498</v>
          </cell>
          <cell r="AO1469">
            <v>0.0461157883275188</v>
          </cell>
          <cell r="AP1469">
            <v>0.047385170043209</v>
          </cell>
          <cell r="AQ1469">
            <v>266298176.61</v>
          </cell>
          <cell r="AR1469">
            <v>174911824.5</v>
          </cell>
          <cell r="AS1469">
            <v>-273700542.42</v>
          </cell>
          <cell r="AT1469">
            <v>244688720.07</v>
          </cell>
          <cell r="AU1469">
            <v>196521281.04</v>
          </cell>
          <cell r="AV1469">
            <v>199874895.26</v>
          </cell>
          <cell r="AW1469">
            <v>198468117.7</v>
          </cell>
          <cell r="AX1469">
            <v>2633093.37</v>
          </cell>
        </row>
        <row r="1470">
          <cell r="A1470" t="str">
            <v>000718.SZ</v>
          </cell>
          <cell r="B1470" t="str">
            <v>苏宁环球</v>
          </cell>
          <cell r="C1470">
            <v>2437217857.22</v>
          </cell>
          <cell r="D1470">
            <v>0</v>
          </cell>
          <cell r="E1470">
            <v>0</v>
          </cell>
          <cell r="F1470">
            <v>0</v>
          </cell>
          <cell r="G1470">
            <v>994270667.56</v>
          </cell>
          <cell r="H1470">
            <v>51781929.78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126919425.01</v>
          </cell>
          <cell r="P1470">
            <v>107204354.73</v>
          </cell>
          <cell r="Q1470">
            <v>208362872.24</v>
          </cell>
          <cell r="R1470">
            <v>0</v>
          </cell>
          <cell r="S1470">
            <v>40690371.54</v>
          </cell>
          <cell r="T1470">
            <v>55721400.84</v>
          </cell>
          <cell r="U1470">
            <v>52668139.14</v>
          </cell>
          <cell r="V1470">
            <v>0</v>
          </cell>
          <cell r="W1470">
            <v>-1613298.68</v>
          </cell>
          <cell r="X1470">
            <v>7513820.76</v>
          </cell>
          <cell r="Y1470">
            <v>0</v>
          </cell>
          <cell r="Z1470">
            <v>0</v>
          </cell>
        </row>
        <row r="1470">
          <cell r="AB1470">
            <v>8142000.09</v>
          </cell>
          <cell r="AC1470">
            <v>10294675.68</v>
          </cell>
          <cell r="AD1470">
            <v>270712739.94</v>
          </cell>
          <cell r="AE1470">
            <v>2437217857.22</v>
          </cell>
          <cell r="AF1470">
            <v>1477447691.08</v>
          </cell>
          <cell r="AG1470">
            <v>1006364447.54</v>
          </cell>
          <cell r="AH1470">
            <v>1004211771.95</v>
          </cell>
          <cell r="AI1470">
            <v>733499032.01</v>
          </cell>
          <cell r="AJ1470">
            <v>1442947189.66</v>
          </cell>
          <cell r="AK1470">
            <v>0.592046864167445</v>
          </cell>
          <cell r="AL1470">
            <v>444639327.57</v>
          </cell>
          <cell r="AM1470">
            <v>0.0520755354856828</v>
          </cell>
          <cell r="AN1470">
            <v>0.0439863651960445</v>
          </cell>
          <cell r="AO1470">
            <v>0.085492099782031</v>
          </cell>
          <cell r="AP1470">
            <v>0</v>
          </cell>
          <cell r="AQ1470">
            <v>998307862.09</v>
          </cell>
          <cell r="AR1470">
            <v>686904750.61</v>
          </cell>
          <cell r="AS1470">
            <v>-26925482.9147999</v>
          </cell>
          <cell r="AT1470">
            <v>727595122.15</v>
          </cell>
          <cell r="AU1470">
            <v>957617490.55</v>
          </cell>
          <cell r="AV1470">
            <v>941164787.14</v>
          </cell>
          <cell r="AW1470">
            <v>1006364447.54</v>
          </cell>
          <cell r="AX1470">
            <v>1439963.02</v>
          </cell>
        </row>
        <row r="1471">
          <cell r="A1471" t="str">
            <v>002536.SZ</v>
          </cell>
          <cell r="B1471" t="str">
            <v>飞龙股份</v>
          </cell>
          <cell r="C1471">
            <v>2434326942.97</v>
          </cell>
          <cell r="D1471">
            <v>0</v>
          </cell>
          <cell r="E1471">
            <v>0</v>
          </cell>
          <cell r="F1471">
            <v>0</v>
          </cell>
          <cell r="G1471">
            <v>1861412894.52</v>
          </cell>
          <cell r="H1471">
            <v>24447634.51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17498983.63</v>
          </cell>
          <cell r="P1471">
            <v>80664935.6</v>
          </cell>
          <cell r="Q1471">
            <v>122163828</v>
          </cell>
          <cell r="R1471">
            <v>159423611.18</v>
          </cell>
          <cell r="S1471">
            <v>32065699.04</v>
          </cell>
          <cell r="T1471">
            <v>-1566024.71</v>
          </cell>
          <cell r="U1471">
            <v>0</v>
          </cell>
          <cell r="V1471">
            <v>0</v>
          </cell>
          <cell r="W1471">
            <v>0</v>
          </cell>
          <cell r="X1471">
            <v>1518192.57</v>
          </cell>
          <cell r="Y1471">
            <v>1168671.43</v>
          </cell>
          <cell r="Z1471">
            <v>-330146.95</v>
          </cell>
        </row>
        <row r="1471">
          <cell r="AB1471">
            <v>36683.96</v>
          </cell>
          <cell r="AC1471">
            <v>1176367.47</v>
          </cell>
          <cell r="AD1471">
            <v>6483864.27</v>
          </cell>
          <cell r="AE1471">
            <v>2434326942.97</v>
          </cell>
          <cell r="AF1471">
            <v>2273229951.97</v>
          </cell>
          <cell r="AG1471">
            <v>156513955.34</v>
          </cell>
          <cell r="AH1471">
            <v>155374271.83</v>
          </cell>
          <cell r="AI1471">
            <v>148890407.56</v>
          </cell>
          <cell r="AJ1471">
            <v>572914048.45</v>
          </cell>
          <cell r="AK1471">
            <v>0.23534802919735</v>
          </cell>
          <cell r="AL1471">
            <v>382059713.35</v>
          </cell>
          <cell r="AM1471">
            <v>0.00718842786526052</v>
          </cell>
          <cell r="AN1471">
            <v>0.0331364428401654</v>
          </cell>
          <cell r="AO1471">
            <v>0.0501838211801386</v>
          </cell>
          <cell r="AP1471">
            <v>0.0654898109066218</v>
          </cell>
          <cell r="AQ1471">
            <v>190854335.1</v>
          </cell>
          <cell r="AR1471">
            <v>152304771.79</v>
          </cell>
          <cell r="AS1471">
            <v>-31222502.49</v>
          </cell>
          <cell r="AT1471">
            <v>184370470.83</v>
          </cell>
          <cell r="AU1471">
            <v>158788636.06</v>
          </cell>
          <cell r="AV1471">
            <v>165698044.58</v>
          </cell>
          <cell r="AW1471">
            <v>156513955.34</v>
          </cell>
          <cell r="AX1471">
            <v>-1566024.71</v>
          </cell>
        </row>
        <row r="1472">
          <cell r="A1472" t="str">
            <v>002807.SZ</v>
          </cell>
          <cell r="B1472" t="str">
            <v>江阴银行</v>
          </cell>
          <cell r="C1472">
            <v>2432921000</v>
          </cell>
          <cell r="D1472">
            <v>4254083000</v>
          </cell>
          <cell r="E1472">
            <v>0</v>
          </cell>
          <cell r="F1472">
            <v>139095000</v>
          </cell>
          <cell r="G1472">
            <v>0</v>
          </cell>
          <cell r="H1472">
            <v>0</v>
          </cell>
          <cell r="I1472">
            <v>28705000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23130000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257149000</v>
          </cell>
          <cell r="U1472">
            <v>44580000</v>
          </cell>
          <cell r="V1472">
            <v>7545000</v>
          </cell>
          <cell r="W1472">
            <v>-11468000</v>
          </cell>
          <cell r="X1472">
            <v>961689000</v>
          </cell>
          <cell r="Y1472">
            <v>0</v>
          </cell>
          <cell r="Z1472">
            <v>61000</v>
          </cell>
        </row>
        <row r="1472">
          <cell r="AB1472">
            <v>349000</v>
          </cell>
          <cell r="AC1472">
            <v>18805000</v>
          </cell>
          <cell r="AD1472">
            <v>-113246000</v>
          </cell>
          <cell r="AE1472">
            <v>2432921000</v>
          </cell>
          <cell r="AF1472">
            <v>23130000</v>
          </cell>
          <cell r="AG1472">
            <v>1701389000</v>
          </cell>
          <cell r="AH1472">
            <v>1682933000</v>
          </cell>
          <cell r="AI1472">
            <v>1796179000</v>
          </cell>
          <cell r="AJ1472">
            <v>2432921000</v>
          </cell>
          <cell r="AK1472">
            <v>1</v>
          </cell>
          <cell r="AL1472">
            <v>41586000</v>
          </cell>
          <cell r="AM1472">
            <v>0.00950709044806634</v>
          </cell>
          <cell r="AN1472">
            <v>0</v>
          </cell>
          <cell r="AO1472">
            <v>0</v>
          </cell>
          <cell r="AP1472">
            <v>0</v>
          </cell>
          <cell r="AQ1472">
            <v>2391335000</v>
          </cell>
          <cell r="AR1472">
            <v>2504581000</v>
          </cell>
          <cell r="AS1472">
            <v>1508076840</v>
          </cell>
          <cell r="AT1472">
            <v>2504581000</v>
          </cell>
          <cell r="AU1472">
            <v>2391335000</v>
          </cell>
          <cell r="AV1472">
            <v>1448163000</v>
          </cell>
          <cell r="AW1472">
            <v>1701389000</v>
          </cell>
          <cell r="AX1472">
            <v>208646000</v>
          </cell>
        </row>
        <row r="1473">
          <cell r="A1473" t="str">
            <v>002973.SZ</v>
          </cell>
          <cell r="B1473" t="str">
            <v>侨银股份</v>
          </cell>
          <cell r="C1473">
            <v>2432496508.84</v>
          </cell>
          <cell r="D1473">
            <v>0</v>
          </cell>
          <cell r="E1473">
            <v>0</v>
          </cell>
          <cell r="F1473">
            <v>0</v>
          </cell>
          <cell r="G1473">
            <v>1821312390.88</v>
          </cell>
          <cell r="H1473">
            <v>69265078.49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4431198.02</v>
          </cell>
          <cell r="P1473">
            <v>43423844.57</v>
          </cell>
          <cell r="Q1473">
            <v>238497490.23</v>
          </cell>
          <cell r="R1473">
            <v>5446962.24</v>
          </cell>
          <cell r="S1473">
            <v>74243773.94</v>
          </cell>
          <cell r="T1473">
            <v>1807678.06</v>
          </cell>
          <cell r="U1473">
            <v>1110018.06</v>
          </cell>
          <cell r="V1473">
            <v>0</v>
          </cell>
          <cell r="W1473">
            <v>0</v>
          </cell>
          <cell r="X1473">
            <v>23548167.69</v>
          </cell>
          <cell r="Y1473">
            <v>8733164.44</v>
          </cell>
          <cell r="Z1473">
            <v>893766.69</v>
          </cell>
        </row>
        <row r="1473">
          <cell r="AB1473">
            <v>27964278.08</v>
          </cell>
          <cell r="AC1473">
            <v>6563195.63</v>
          </cell>
          <cell r="AD1473">
            <v>22160615.35</v>
          </cell>
          <cell r="AE1473">
            <v>2432496508.84</v>
          </cell>
          <cell r="AF1473">
            <v>2187355659.88</v>
          </cell>
          <cell r="AG1473">
            <v>215560961.58</v>
          </cell>
          <cell r="AH1473">
            <v>236962044.03</v>
          </cell>
          <cell r="AI1473">
            <v>214801428.68</v>
          </cell>
          <cell r="AJ1473">
            <v>611184117.96</v>
          </cell>
          <cell r="AK1473">
            <v>0.251257963059301</v>
          </cell>
          <cell r="AL1473">
            <v>279131577.05</v>
          </cell>
          <cell r="AM1473">
            <v>0.00182166675425698</v>
          </cell>
          <cell r="AN1473">
            <v>0.0178515547348957</v>
          </cell>
          <cell r="AO1473">
            <v>0.0980463854164929</v>
          </cell>
          <cell r="AP1473">
            <v>0.00223924771123208</v>
          </cell>
          <cell r="AQ1473">
            <v>332052540.91</v>
          </cell>
          <cell r="AR1473">
            <v>235648151.62</v>
          </cell>
          <cell r="AS1473">
            <v>105207496.6072</v>
          </cell>
          <cell r="AT1473">
            <v>309891925.56</v>
          </cell>
          <cell r="AU1473">
            <v>257808766.97</v>
          </cell>
          <cell r="AV1473">
            <v>218731978.97</v>
          </cell>
          <cell r="AW1473">
            <v>215560961.58</v>
          </cell>
          <cell r="AX1473">
            <v>697660</v>
          </cell>
        </row>
        <row r="1474">
          <cell r="A1474" t="str">
            <v>600255.SH</v>
          </cell>
          <cell r="B1474" t="str">
            <v>鑫科材料</v>
          </cell>
          <cell r="C1474">
            <v>2431079105.8</v>
          </cell>
          <cell r="D1474">
            <v>0</v>
          </cell>
          <cell r="E1474">
            <v>0</v>
          </cell>
          <cell r="F1474">
            <v>0</v>
          </cell>
          <cell r="G1474">
            <v>2113059941.72</v>
          </cell>
          <cell r="H1474">
            <v>18179539.06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9761568.9</v>
          </cell>
          <cell r="P1474">
            <v>12639479.74</v>
          </cell>
          <cell r="Q1474">
            <v>79592346.06</v>
          </cell>
          <cell r="R1474">
            <v>97263318.19</v>
          </cell>
          <cell r="S1474">
            <v>16709454.94</v>
          </cell>
          <cell r="T1474">
            <v>2448242.44</v>
          </cell>
          <cell r="U1474">
            <v>-15734.14</v>
          </cell>
          <cell r="V1474">
            <v>0</v>
          </cell>
          <cell r="W1474">
            <v>2421150.05</v>
          </cell>
          <cell r="X1474">
            <v>11853103.53</v>
          </cell>
          <cell r="Y1474">
            <v>2428755.81</v>
          </cell>
          <cell r="Z1474">
            <v>-1521475.78</v>
          </cell>
        </row>
        <row r="1474">
          <cell r="AB1474">
            <v>2113157.82</v>
          </cell>
          <cell r="AC1474">
            <v>594923.6</v>
          </cell>
          <cell r="AD1474">
            <v>11102769.41</v>
          </cell>
          <cell r="AE1474">
            <v>2431079105.8</v>
          </cell>
          <cell r="AF1474">
            <v>2329026109.55</v>
          </cell>
          <cell r="AG1474">
            <v>91119053.62</v>
          </cell>
          <cell r="AH1474">
            <v>92637287.84</v>
          </cell>
          <cell r="AI1474">
            <v>81534518.43</v>
          </cell>
          <cell r="AJ1474">
            <v>318019164.08</v>
          </cell>
          <cell r="AK1474">
            <v>0.130813992568682</v>
          </cell>
          <cell r="AL1474">
            <v>200167234.48</v>
          </cell>
          <cell r="AM1474">
            <v>0.00401532343259054</v>
          </cell>
          <cell r="AN1474">
            <v>0.00519912318354639</v>
          </cell>
          <cell r="AO1474">
            <v>0.0327395130294653</v>
          </cell>
          <cell r="AP1474">
            <v>0.0400082901284256</v>
          </cell>
          <cell r="AQ1474">
            <v>117851929.6</v>
          </cell>
          <cell r="AR1474">
            <v>90039705.2500002</v>
          </cell>
          <cell r="AS1474">
            <v>-10532676.5123998</v>
          </cell>
          <cell r="AT1474">
            <v>106749160.19</v>
          </cell>
          <cell r="AU1474">
            <v>101142474.66</v>
          </cell>
          <cell r="AV1474">
            <v>84779577.0100002</v>
          </cell>
          <cell r="AW1474">
            <v>91119053.62</v>
          </cell>
          <cell r="AX1474">
            <v>4885126.63</v>
          </cell>
        </row>
        <row r="1475">
          <cell r="A1475" t="str">
            <v>002172.SZ</v>
          </cell>
          <cell r="B1475" t="str">
            <v>澳洋健康</v>
          </cell>
          <cell r="C1475">
            <v>2430293304.22</v>
          </cell>
          <cell r="D1475">
            <v>0</v>
          </cell>
          <cell r="E1475">
            <v>0</v>
          </cell>
          <cell r="F1475">
            <v>0</v>
          </cell>
          <cell r="G1475">
            <v>2254769745.34</v>
          </cell>
          <cell r="H1475">
            <v>101564194.63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12277106.43</v>
          </cell>
          <cell r="P1475">
            <v>40813265.89</v>
          </cell>
          <cell r="Q1475">
            <v>241353491.34</v>
          </cell>
          <cell r="R1475">
            <v>0</v>
          </cell>
          <cell r="S1475">
            <v>119373507.54</v>
          </cell>
          <cell r="T1475">
            <v>-123779.4</v>
          </cell>
          <cell r="U1475">
            <v>0</v>
          </cell>
          <cell r="V1475">
            <v>0</v>
          </cell>
          <cell r="W1475">
            <v>0</v>
          </cell>
          <cell r="X1475">
            <v>3655325.56</v>
          </cell>
          <cell r="Y1475">
            <v>749944516.4</v>
          </cell>
          <cell r="Z1475">
            <v>28940830.98</v>
          </cell>
        </row>
        <row r="1475">
          <cell r="AB1475">
            <v>8228392.32</v>
          </cell>
          <cell r="AC1475">
            <v>3153431.66</v>
          </cell>
          <cell r="AD1475">
            <v>-15608944.01</v>
          </cell>
          <cell r="AE1475">
            <v>2430293304.22</v>
          </cell>
          <cell r="AF1475">
            <v>2668587116.54</v>
          </cell>
          <cell r="AG1475">
            <v>-963076602.7</v>
          </cell>
          <cell r="AH1475">
            <v>-958001642.04</v>
          </cell>
          <cell r="AI1475">
            <v>-942392698.03</v>
          </cell>
          <cell r="AJ1475">
            <v>175523558.88</v>
          </cell>
          <cell r="AK1475">
            <v>0.0722231997986489</v>
          </cell>
          <cell r="AL1475">
            <v>1039313419.4</v>
          </cell>
          <cell r="AM1475">
            <v>0.00505169742626614</v>
          </cell>
          <cell r="AN1475">
            <v>0.0167935556663598</v>
          </cell>
          <cell r="AO1475">
            <v>0.0993104375183481</v>
          </cell>
          <cell r="AP1475">
            <v>0</v>
          </cell>
          <cell r="AQ1475">
            <v>-863789860.52</v>
          </cell>
          <cell r="AR1475">
            <v>-967554424.05</v>
          </cell>
          <cell r="AS1475">
            <v>-970856180.6692</v>
          </cell>
          <cell r="AT1475">
            <v>-848180916.51</v>
          </cell>
          <cell r="AU1475">
            <v>-983163368.06</v>
          </cell>
          <cell r="AV1475">
            <v>-945143510.39</v>
          </cell>
          <cell r="AW1475">
            <v>-963076602.7</v>
          </cell>
          <cell r="AX1475">
            <v>-123779.4</v>
          </cell>
        </row>
        <row r="1476">
          <cell r="A1476" t="str">
            <v>603898.SH</v>
          </cell>
          <cell r="B1476" t="str">
            <v>好莱客</v>
          </cell>
          <cell r="C1476">
            <v>2428656996.54</v>
          </cell>
          <cell r="D1476">
            <v>0</v>
          </cell>
          <cell r="E1476">
            <v>0</v>
          </cell>
          <cell r="F1476">
            <v>0</v>
          </cell>
          <cell r="G1476">
            <v>1601783361.54</v>
          </cell>
          <cell r="H1476">
            <v>34207784.64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25353878.59</v>
          </cell>
          <cell r="P1476">
            <v>219202109.98</v>
          </cell>
          <cell r="Q1476">
            <v>120985083.81</v>
          </cell>
          <cell r="R1476">
            <v>107386495.81</v>
          </cell>
          <cell r="S1476">
            <v>30234546.17</v>
          </cell>
          <cell r="T1476">
            <v>4942921.17</v>
          </cell>
          <cell r="U1476">
            <v>-1987353.31</v>
          </cell>
          <cell r="V1476">
            <v>0</v>
          </cell>
          <cell r="W1476">
            <v>496515.91</v>
          </cell>
          <cell r="X1476">
            <v>1674527.22</v>
          </cell>
          <cell r="Y1476">
            <v>2961271.71</v>
          </cell>
          <cell r="Z1476">
            <v>-4385392.34</v>
          </cell>
        </row>
        <row r="1476">
          <cell r="AB1476">
            <v>7072297.09</v>
          </cell>
          <cell r="AC1476">
            <v>3960385.08</v>
          </cell>
          <cell r="AD1476">
            <v>48871454.42</v>
          </cell>
          <cell r="AE1476">
            <v>2428656996.54</v>
          </cell>
          <cell r="AF1476">
            <v>2104945475.9</v>
          </cell>
          <cell r="AG1476">
            <v>320129766.45</v>
          </cell>
          <cell r="AH1476">
            <v>323241678.46</v>
          </cell>
          <cell r="AI1476">
            <v>274370224.04</v>
          </cell>
          <cell r="AJ1476">
            <v>826873635</v>
          </cell>
          <cell r="AK1476">
            <v>0.340465383204796</v>
          </cell>
          <cell r="AL1476">
            <v>472776927.89</v>
          </cell>
          <cell r="AM1476">
            <v>0.010439464537858</v>
          </cell>
          <cell r="AN1476">
            <v>0.0902565122585394</v>
          </cell>
          <cell r="AO1476">
            <v>0.049815632253695</v>
          </cell>
          <cell r="AP1476">
            <v>0.044216410947692</v>
          </cell>
          <cell r="AQ1476">
            <v>354096707.11</v>
          </cell>
          <cell r="AR1476">
            <v>274990706.52</v>
          </cell>
          <cell r="AS1476">
            <v>50098287.4696</v>
          </cell>
          <cell r="AT1476">
            <v>305225252.69</v>
          </cell>
          <cell r="AU1476">
            <v>323862160.94</v>
          </cell>
          <cell r="AV1476">
            <v>310717090.9</v>
          </cell>
          <cell r="AW1476">
            <v>320129766.45</v>
          </cell>
          <cell r="AX1476">
            <v>7426790.39</v>
          </cell>
        </row>
        <row r="1477">
          <cell r="A1477" t="str">
            <v>002797.SZ</v>
          </cell>
          <cell r="B1477" t="str">
            <v>第一创业</v>
          </cell>
          <cell r="C1477">
            <v>2416734945.29</v>
          </cell>
          <cell r="D1477">
            <v>671246402.36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19504362.7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1206305133.54</v>
          </cell>
          <cell r="U1477">
            <v>187687763.08</v>
          </cell>
          <cell r="V1477">
            <v>-254211.75</v>
          </cell>
          <cell r="W1477">
            <v>-210658199.11</v>
          </cell>
          <cell r="X1477">
            <v>62604222.88</v>
          </cell>
          <cell r="Y1477">
            <v>0</v>
          </cell>
          <cell r="Z1477">
            <v>136203.12</v>
          </cell>
        </row>
        <row r="1477">
          <cell r="AB1477">
            <v>6483095.29</v>
          </cell>
          <cell r="AC1477">
            <v>2626405.75</v>
          </cell>
          <cell r="AD1477">
            <v>146028980.23</v>
          </cell>
          <cell r="AE1477">
            <v>2416734945.29</v>
          </cell>
          <cell r="AF1477">
            <v>19504362.7</v>
          </cell>
          <cell r="AG1477">
            <v>3330155285.51</v>
          </cell>
          <cell r="AH1477">
            <v>3334011975.05</v>
          </cell>
          <cell r="AI1477">
            <v>3187982994.82</v>
          </cell>
          <cell r="AJ1477">
            <v>2416734945.29</v>
          </cell>
          <cell r="AK1477">
            <v>1</v>
          </cell>
          <cell r="AL1477">
            <v>15647673.16</v>
          </cell>
          <cell r="AM1477">
            <v>0.00807054275356603</v>
          </cell>
          <cell r="AN1477">
            <v>0</v>
          </cell>
          <cell r="AO1477">
            <v>0</v>
          </cell>
          <cell r="AP1477">
            <v>0</v>
          </cell>
          <cell r="AQ1477">
            <v>2401087272.13</v>
          </cell>
          <cell r="AR1477">
            <v>2255058291.9</v>
          </cell>
          <cell r="AS1477">
            <v>1108524739.0072</v>
          </cell>
          <cell r="AT1477">
            <v>2255058291.9</v>
          </cell>
          <cell r="AU1477">
            <v>2401087272.13</v>
          </cell>
          <cell r="AV1477">
            <v>2334762562.83</v>
          </cell>
          <cell r="AW1477">
            <v>3330155285.51</v>
          </cell>
          <cell r="AX1477">
            <v>807704959.6</v>
          </cell>
        </row>
        <row r="1478">
          <cell r="A1478" t="str">
            <v>000911.SZ</v>
          </cell>
          <cell r="B1478" t="str">
            <v>南宁糖业</v>
          </cell>
          <cell r="C1478">
            <v>2409072755.94</v>
          </cell>
          <cell r="D1478">
            <v>0</v>
          </cell>
          <cell r="E1478">
            <v>0</v>
          </cell>
          <cell r="F1478">
            <v>0</v>
          </cell>
          <cell r="G1478">
            <v>2172752568.38</v>
          </cell>
          <cell r="H1478">
            <v>172439336.45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8861282.09</v>
          </cell>
          <cell r="P1478">
            <v>37032032.39</v>
          </cell>
          <cell r="Q1478">
            <v>150114986.1</v>
          </cell>
          <cell r="R1478">
            <v>3136888.35</v>
          </cell>
          <cell r="S1478">
            <v>159659028.2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-69114652.26</v>
          </cell>
          <cell r="Y1478">
            <v>56437291.28</v>
          </cell>
          <cell r="Z1478">
            <v>56970082.66</v>
          </cell>
        </row>
        <row r="1478">
          <cell r="AB1478">
            <v>6918723.13</v>
          </cell>
          <cell r="AC1478">
            <v>19237389.64</v>
          </cell>
          <cell r="AD1478">
            <v>10352254.1</v>
          </cell>
          <cell r="AE1478">
            <v>2409072755.94</v>
          </cell>
          <cell r="AF1478">
            <v>2531556785.51</v>
          </cell>
          <cell r="AG1478">
            <v>-52836585.9299997</v>
          </cell>
          <cell r="AH1478">
            <v>-65155252.4399997</v>
          </cell>
          <cell r="AI1478">
            <v>-75507506.5399997</v>
          </cell>
          <cell r="AJ1478">
            <v>236320187.56</v>
          </cell>
          <cell r="AK1478">
            <v>0.0980959113739136</v>
          </cell>
          <cell r="AL1478">
            <v>267901146.72</v>
          </cell>
          <cell r="AM1478">
            <v>0.00367829575431083</v>
          </cell>
          <cell r="AN1478">
            <v>0.0153719028612527</v>
          </cell>
          <cell r="AO1478">
            <v>0.0623123505630391</v>
          </cell>
          <cell r="AP1478">
            <v>0.0013021144098971</v>
          </cell>
          <cell r="AQ1478">
            <v>-31580959.16</v>
          </cell>
          <cell r="AR1478">
            <v>-201592241.46</v>
          </cell>
          <cell r="AS1478">
            <v>-214065669.6728</v>
          </cell>
          <cell r="AT1478">
            <v>-41933213.26</v>
          </cell>
          <cell r="AU1478">
            <v>-191239987.36</v>
          </cell>
          <cell r="AV1478">
            <v>-65616894.1800001</v>
          </cell>
          <cell r="AW1478">
            <v>-52836585.9299997</v>
          </cell>
          <cell r="AX1478">
            <v>0</v>
          </cell>
        </row>
        <row r="1479">
          <cell r="A1479" t="str">
            <v>000833.SZ</v>
          </cell>
          <cell r="B1479" t="str">
            <v>粤桂股份</v>
          </cell>
          <cell r="C1479">
            <v>2400750759.2</v>
          </cell>
          <cell r="D1479">
            <v>0</v>
          </cell>
          <cell r="E1479">
            <v>0</v>
          </cell>
          <cell r="F1479">
            <v>0</v>
          </cell>
          <cell r="G1479">
            <v>1807864494.8</v>
          </cell>
          <cell r="H1479">
            <v>47852573.05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38670552.8</v>
          </cell>
          <cell r="P1479">
            <v>16491494.77</v>
          </cell>
          <cell r="Q1479">
            <v>99065530.39</v>
          </cell>
          <cell r="R1479">
            <v>25406463.73</v>
          </cell>
          <cell r="S1479">
            <v>30918016.63</v>
          </cell>
          <cell r="T1479">
            <v>5291014.85</v>
          </cell>
          <cell r="U1479">
            <v>0</v>
          </cell>
          <cell r="V1479">
            <v>0</v>
          </cell>
          <cell r="W1479">
            <v>0</v>
          </cell>
          <cell r="X1479">
            <v>-3157144.45</v>
          </cell>
          <cell r="Y1479">
            <v>-4768612.61</v>
          </cell>
          <cell r="Z1479">
            <v>0</v>
          </cell>
        </row>
        <row r="1479">
          <cell r="AB1479">
            <v>765453.26</v>
          </cell>
          <cell r="AC1479">
            <v>1136092.92</v>
          </cell>
          <cell r="AD1479">
            <v>95523445.87</v>
          </cell>
          <cell r="AE1479">
            <v>2400750759.2</v>
          </cell>
          <cell r="AF1479">
            <v>2018416553.12</v>
          </cell>
          <cell r="AG1479">
            <v>395550977.99</v>
          </cell>
          <cell r="AH1479">
            <v>395180338.33</v>
          </cell>
          <cell r="AI1479">
            <v>299656892.46</v>
          </cell>
          <cell r="AJ1479">
            <v>592886264.4</v>
          </cell>
          <cell r="AK1479">
            <v>0.246958690787863</v>
          </cell>
          <cell r="AL1479">
            <v>175236068.74</v>
          </cell>
          <cell r="AM1479">
            <v>0.0161076915843135</v>
          </cell>
          <cell r="AN1479">
            <v>0.00686930732263746</v>
          </cell>
          <cell r="AO1479">
            <v>0.0412643961520652</v>
          </cell>
          <cell r="AP1479">
            <v>0.0105827161077171</v>
          </cell>
          <cell r="AQ1479">
            <v>417650195.66</v>
          </cell>
          <cell r="AR1479">
            <v>291208733.16</v>
          </cell>
          <cell r="AS1479">
            <v>41257103.892</v>
          </cell>
          <cell r="AT1479">
            <v>322126749.79</v>
          </cell>
          <cell r="AU1479">
            <v>386732179.03</v>
          </cell>
          <cell r="AV1479">
            <v>373325406.72</v>
          </cell>
          <cell r="AW1479">
            <v>395550977.99</v>
          </cell>
          <cell r="AX1479">
            <v>5291014.85</v>
          </cell>
        </row>
        <row r="1480">
          <cell r="A1480" t="str">
            <v>600622.SH</v>
          </cell>
          <cell r="B1480" t="str">
            <v>光大嘉宝</v>
          </cell>
          <cell r="C1480">
            <v>2394349268.76</v>
          </cell>
          <cell r="D1480">
            <v>0</v>
          </cell>
          <cell r="E1480">
            <v>0</v>
          </cell>
          <cell r="F1480">
            <v>0</v>
          </cell>
          <cell r="G1480">
            <v>1245624532.58</v>
          </cell>
          <cell r="H1480">
            <v>465760945.05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226727057.65</v>
          </cell>
          <cell r="P1480">
            <v>125502571.4</v>
          </cell>
          <cell r="Q1480">
            <v>248369250.07</v>
          </cell>
          <cell r="R1480">
            <v>0</v>
          </cell>
          <cell r="S1480">
            <v>414320668.15</v>
          </cell>
          <cell r="T1480">
            <v>18207205.29</v>
          </cell>
          <cell r="U1480">
            <v>4361329.15</v>
          </cell>
          <cell r="V1480">
            <v>0</v>
          </cell>
          <cell r="W1480">
            <v>5609197.76</v>
          </cell>
          <cell r="X1480">
            <v>-781149.15</v>
          </cell>
          <cell r="Y1480">
            <v>0</v>
          </cell>
          <cell r="Z1480">
            <v>-333136.18</v>
          </cell>
        </row>
        <row r="1480">
          <cell r="AB1480">
            <v>21440941.67</v>
          </cell>
          <cell r="AC1480">
            <v>1737798.58</v>
          </cell>
          <cell r="AD1480">
            <v>106121767.13</v>
          </cell>
          <cell r="AE1480">
            <v>2394349268.76</v>
          </cell>
          <cell r="AF1480">
            <v>2260544079.85</v>
          </cell>
          <cell r="AG1480">
            <v>158069604.93</v>
          </cell>
          <cell r="AH1480">
            <v>177772748.02</v>
          </cell>
          <cell r="AI1480">
            <v>71650980.89</v>
          </cell>
          <cell r="AJ1480">
            <v>1148724736.18</v>
          </cell>
          <cell r="AK1480">
            <v>0.479764899452162</v>
          </cell>
          <cell r="AL1480">
            <v>580895736.03</v>
          </cell>
          <cell r="AM1480">
            <v>0.0946925582696708</v>
          </cell>
          <cell r="AN1480">
            <v>0.0524161504077457</v>
          </cell>
          <cell r="AO1480">
            <v>0.10373142018609</v>
          </cell>
          <cell r="AP1480">
            <v>0</v>
          </cell>
          <cell r="AQ1480">
            <v>567829000.15</v>
          </cell>
          <cell r="AR1480">
            <v>47386564.8700002</v>
          </cell>
          <cell r="AS1480">
            <v>-501049168.7396</v>
          </cell>
          <cell r="AT1480">
            <v>461707233.02</v>
          </cell>
          <cell r="AU1480">
            <v>153508332</v>
          </cell>
          <cell r="AV1480">
            <v>82812924.9800004</v>
          </cell>
          <cell r="AW1480">
            <v>158069604.93</v>
          </cell>
          <cell r="AX1480">
            <v>19455073.9</v>
          </cell>
        </row>
        <row r="1481">
          <cell r="A1481" t="str">
            <v>600280.SH</v>
          </cell>
          <cell r="B1481" t="str">
            <v>中央商场</v>
          </cell>
          <cell r="C1481">
            <v>2389501796.12</v>
          </cell>
          <cell r="D1481">
            <v>0</v>
          </cell>
          <cell r="E1481">
            <v>0</v>
          </cell>
          <cell r="F1481">
            <v>0</v>
          </cell>
          <cell r="G1481">
            <v>1254928150.84</v>
          </cell>
          <cell r="H1481">
            <v>240335269.21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131164017.76</v>
          </cell>
          <cell r="P1481">
            <v>273973003.68</v>
          </cell>
          <cell r="Q1481">
            <v>461800371.96</v>
          </cell>
          <cell r="R1481">
            <v>0</v>
          </cell>
          <cell r="S1481">
            <v>241648140.17</v>
          </cell>
          <cell r="T1481">
            <v>-1396667.04</v>
          </cell>
          <cell r="U1481">
            <v>-1396667.04</v>
          </cell>
          <cell r="V1481">
            <v>0</v>
          </cell>
          <cell r="W1481">
            <v>0</v>
          </cell>
          <cell r="X1481">
            <v>2112086.18</v>
          </cell>
          <cell r="Y1481">
            <v>-120467.16</v>
          </cell>
          <cell r="Z1481">
            <v>859990.15</v>
          </cell>
        </row>
        <row r="1481">
          <cell r="AB1481">
            <v>6183003.99</v>
          </cell>
          <cell r="AC1481">
            <v>3799919.82</v>
          </cell>
          <cell r="AD1481">
            <v>68780554.73</v>
          </cell>
          <cell r="AE1481">
            <v>2389501796.12</v>
          </cell>
          <cell r="AF1481">
            <v>2363513684.41</v>
          </cell>
          <cell r="AG1481">
            <v>23459815.8</v>
          </cell>
          <cell r="AH1481">
            <v>25842899.97</v>
          </cell>
          <cell r="AI1481">
            <v>-42937654.76</v>
          </cell>
          <cell r="AJ1481">
            <v>1134573645.28</v>
          </cell>
          <cell r="AK1481">
            <v>0.474815983449892</v>
          </cell>
          <cell r="AL1481">
            <v>864433842.07</v>
          </cell>
          <cell r="AM1481">
            <v>0.0548917845439498</v>
          </cell>
          <cell r="AN1481">
            <v>0.114656956577672</v>
          </cell>
          <cell r="AO1481">
            <v>0.193262199137016</v>
          </cell>
          <cell r="AP1481">
            <v>0</v>
          </cell>
          <cell r="AQ1481">
            <v>270139803.21</v>
          </cell>
          <cell r="AR1481">
            <v>-40288891.6900001</v>
          </cell>
          <cell r="AS1481">
            <v>-115538489.5348</v>
          </cell>
          <cell r="AT1481">
            <v>201359248.48</v>
          </cell>
          <cell r="AU1481">
            <v>28491663.0399999</v>
          </cell>
          <cell r="AV1481">
            <v>26169353.7999999</v>
          </cell>
          <cell r="AW1481">
            <v>23459815.8</v>
          </cell>
          <cell r="AX1481">
            <v>0</v>
          </cell>
        </row>
        <row r="1482">
          <cell r="A1482" t="str">
            <v>002026.SZ</v>
          </cell>
          <cell r="B1482" t="str">
            <v>山东威达</v>
          </cell>
          <cell r="C1482">
            <v>2384376904.28</v>
          </cell>
          <cell r="D1482">
            <v>0</v>
          </cell>
          <cell r="E1482">
            <v>0</v>
          </cell>
          <cell r="F1482">
            <v>0</v>
          </cell>
          <cell r="G1482">
            <v>1839664773.49</v>
          </cell>
          <cell r="H1482">
            <v>3427545.38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12070282.66</v>
          </cell>
          <cell r="P1482">
            <v>17934775.24</v>
          </cell>
          <cell r="Q1482">
            <v>86500830.01</v>
          </cell>
          <cell r="R1482">
            <v>133776864.66</v>
          </cell>
          <cell r="S1482">
            <v>-11755046.19</v>
          </cell>
          <cell r="T1482">
            <v>29041847.43</v>
          </cell>
          <cell r="U1482">
            <v>15345172.97</v>
          </cell>
          <cell r="V1482">
            <v>0</v>
          </cell>
          <cell r="W1482">
            <v>-4335900</v>
          </cell>
          <cell r="X1482">
            <v>3969290.77</v>
          </cell>
          <cell r="Y1482">
            <v>4227795.25</v>
          </cell>
          <cell r="Z1482">
            <v>1054901.08</v>
          </cell>
        </row>
        <row r="1482">
          <cell r="AB1482">
            <v>150532.86</v>
          </cell>
          <cell r="AC1482">
            <v>199498.99</v>
          </cell>
          <cell r="AD1482">
            <v>41724208.95</v>
          </cell>
          <cell r="AE1482">
            <v>2384376904.28</v>
          </cell>
          <cell r="AF1482">
            <v>2078192479.87</v>
          </cell>
          <cell r="AG1482">
            <v>323748186.9</v>
          </cell>
          <cell r="AH1482">
            <v>323699220.77</v>
          </cell>
          <cell r="AI1482">
            <v>281975011.82</v>
          </cell>
          <cell r="AJ1482">
            <v>544712130.79</v>
          </cell>
          <cell r="AK1482">
            <v>0.228450514602885</v>
          </cell>
          <cell r="AL1482">
            <v>254559513.95</v>
          </cell>
          <cell r="AM1482">
            <v>0.00506223770173819</v>
          </cell>
          <cell r="AN1482">
            <v>0.00752178701605721</v>
          </cell>
          <cell r="AO1482">
            <v>0.0362781697200344</v>
          </cell>
          <cell r="AP1482">
            <v>0.0561055865034878</v>
          </cell>
          <cell r="AQ1482">
            <v>290152616.84</v>
          </cell>
          <cell r="AR1482">
            <v>260183454.08</v>
          </cell>
          <cell r="AS1482">
            <v>34270048.6096</v>
          </cell>
          <cell r="AT1482">
            <v>248428407.89</v>
          </cell>
          <cell r="AU1482">
            <v>301907663.03</v>
          </cell>
          <cell r="AV1482">
            <v>283859647.9</v>
          </cell>
          <cell r="AW1482">
            <v>323748186.9</v>
          </cell>
          <cell r="AX1482">
            <v>9360774.46</v>
          </cell>
        </row>
        <row r="1483">
          <cell r="A1483" t="str">
            <v>002029.SZ</v>
          </cell>
          <cell r="B1483" t="str">
            <v>七匹狼</v>
          </cell>
          <cell r="C1483">
            <v>2383690882.17</v>
          </cell>
          <cell r="D1483">
            <v>0</v>
          </cell>
          <cell r="E1483">
            <v>0</v>
          </cell>
          <cell r="F1483">
            <v>0</v>
          </cell>
          <cell r="G1483">
            <v>1314044525.33</v>
          </cell>
          <cell r="H1483">
            <v>47492971.3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19221921.93</v>
          </cell>
          <cell r="P1483">
            <v>520045497.38</v>
          </cell>
          <cell r="Q1483">
            <v>185478921.31</v>
          </cell>
          <cell r="R1483">
            <v>57277937.13</v>
          </cell>
          <cell r="S1483">
            <v>-69816223.29</v>
          </cell>
          <cell r="T1483">
            <v>23573926.83</v>
          </cell>
          <cell r="U1483">
            <v>5914225.61</v>
          </cell>
          <cell r="V1483">
            <v>0</v>
          </cell>
          <cell r="W1483">
            <v>-27653093.73</v>
          </cell>
          <cell r="X1483">
            <v>2192363</v>
          </cell>
          <cell r="Y1483">
            <v>239463267.93</v>
          </cell>
          <cell r="Z1483">
            <v>-180103.92</v>
          </cell>
        </row>
        <row r="1483">
          <cell r="AB1483">
            <v>12229447.77</v>
          </cell>
          <cell r="AC1483">
            <v>6678504.49</v>
          </cell>
          <cell r="AD1483">
            <v>12821018.22</v>
          </cell>
          <cell r="AE1483">
            <v>2383690882.17</v>
          </cell>
          <cell r="AF1483">
            <v>2026252579.79</v>
          </cell>
          <cell r="AG1483">
            <v>111523400.63</v>
          </cell>
          <cell r="AH1483">
            <v>117074343.91</v>
          </cell>
          <cell r="AI1483">
            <v>104253325.69</v>
          </cell>
          <cell r="AJ1483">
            <v>1069646356.84</v>
          </cell>
          <cell r="AK1483">
            <v>0.448735347708443</v>
          </cell>
          <cell r="AL1483">
            <v>1015936602.4</v>
          </cell>
          <cell r="AM1483">
            <v>0.00806393231344715</v>
          </cell>
          <cell r="AN1483">
            <v>0.2181681782944</v>
          </cell>
          <cell r="AO1483">
            <v>0.0778116502845993</v>
          </cell>
          <cell r="AP1483">
            <v>0.0240290960369227</v>
          </cell>
          <cell r="AQ1483">
            <v>53709754.4400003</v>
          </cell>
          <cell r="AR1483">
            <v>110704959.51</v>
          </cell>
          <cell r="AS1483">
            <v>-357750437.054</v>
          </cell>
          <cell r="AT1483">
            <v>40888736.2200003</v>
          </cell>
          <cell r="AU1483">
            <v>123525977.73</v>
          </cell>
          <cell r="AV1483">
            <v>-1706627.05999979</v>
          </cell>
          <cell r="AW1483">
            <v>111523400.63</v>
          </cell>
          <cell r="AX1483">
            <v>-9993392.51</v>
          </cell>
        </row>
        <row r="1484">
          <cell r="A1484" t="str">
            <v>600435.SH</v>
          </cell>
          <cell r="B1484" t="str">
            <v>北方导航</v>
          </cell>
          <cell r="C1484">
            <v>2382534291.32</v>
          </cell>
          <cell r="D1484">
            <v>0</v>
          </cell>
          <cell r="E1484">
            <v>0</v>
          </cell>
          <cell r="F1484">
            <v>0</v>
          </cell>
          <cell r="G1484">
            <v>1842940713.9</v>
          </cell>
          <cell r="H1484">
            <v>5810554.43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10274359.87</v>
          </cell>
          <cell r="P1484">
            <v>68046784.57</v>
          </cell>
          <cell r="Q1484">
            <v>200657599.7</v>
          </cell>
          <cell r="R1484">
            <v>117218481.76</v>
          </cell>
          <cell r="S1484">
            <v>-5550874.12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966549.18</v>
          </cell>
          <cell r="Y1484">
            <v>0</v>
          </cell>
          <cell r="Z1484">
            <v>0</v>
          </cell>
        </row>
        <row r="1484">
          <cell r="AB1484">
            <v>3785551.5</v>
          </cell>
          <cell r="AC1484">
            <v>1338199.1</v>
          </cell>
          <cell r="AD1484">
            <v>31693878.91</v>
          </cell>
          <cell r="AE1484">
            <v>2382534291.32</v>
          </cell>
          <cell r="AF1484">
            <v>2233587065.68</v>
          </cell>
          <cell r="AG1484">
            <v>147980676.46</v>
          </cell>
          <cell r="AH1484">
            <v>150428028.86</v>
          </cell>
          <cell r="AI1484">
            <v>118734149.95</v>
          </cell>
          <cell r="AJ1484">
            <v>539593577.42</v>
          </cell>
          <cell r="AK1484">
            <v>0.226478829448892</v>
          </cell>
          <cell r="AL1484">
            <v>393749873.5</v>
          </cell>
          <cell r="AM1484">
            <v>0.00431236599927705</v>
          </cell>
          <cell r="AN1484">
            <v>0.0285606737405235</v>
          </cell>
          <cell r="AO1484">
            <v>0.0842202357510788</v>
          </cell>
          <cell r="AP1484">
            <v>0.049199074358362</v>
          </cell>
          <cell r="AQ1484">
            <v>145843703.92</v>
          </cell>
          <cell r="AR1484">
            <v>119700699.13</v>
          </cell>
          <cell r="AS1484">
            <v>-63090791.1724</v>
          </cell>
          <cell r="AT1484">
            <v>114149825.01</v>
          </cell>
          <cell r="AU1484">
            <v>151394578.04</v>
          </cell>
          <cell r="AV1484">
            <v>136619247.91</v>
          </cell>
          <cell r="AW1484">
            <v>147980676.46</v>
          </cell>
          <cell r="AX1484">
            <v>0</v>
          </cell>
        </row>
        <row r="1485">
          <cell r="A1485" t="str">
            <v>603989.SH</v>
          </cell>
          <cell r="B1485" t="str">
            <v>艾华集团</v>
          </cell>
          <cell r="C1485">
            <v>2380617764.82</v>
          </cell>
          <cell r="D1485">
            <v>0</v>
          </cell>
          <cell r="E1485">
            <v>0</v>
          </cell>
          <cell r="F1485">
            <v>0</v>
          </cell>
          <cell r="G1485">
            <v>1663651110.23</v>
          </cell>
          <cell r="H1485">
            <v>19667484.4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18981748.78</v>
          </cell>
          <cell r="P1485">
            <v>84261897.34</v>
          </cell>
          <cell r="Q1485">
            <v>109931590.55</v>
          </cell>
          <cell r="R1485">
            <v>134712146.26</v>
          </cell>
          <cell r="S1485">
            <v>23490142.29</v>
          </cell>
          <cell r="T1485">
            <v>33555781.02</v>
          </cell>
          <cell r="U1485">
            <v>0</v>
          </cell>
          <cell r="V1485">
            <v>0</v>
          </cell>
          <cell r="W1485">
            <v>19164901.86</v>
          </cell>
          <cell r="X1485">
            <v>3271293.26</v>
          </cell>
          <cell r="Y1485">
            <v>2601062.85</v>
          </cell>
          <cell r="Z1485">
            <v>16802482.99</v>
          </cell>
        </row>
        <row r="1485">
          <cell r="AB1485">
            <v>1770089.59</v>
          </cell>
          <cell r="AC1485">
            <v>533910.79</v>
          </cell>
          <cell r="AD1485">
            <v>60024955.58</v>
          </cell>
          <cell r="AE1485">
            <v>2380617764.82</v>
          </cell>
          <cell r="AF1485">
            <v>2035028635.45</v>
          </cell>
          <cell r="AG1485">
            <v>409239939.13</v>
          </cell>
          <cell r="AH1485">
            <v>410476117.93</v>
          </cell>
          <cell r="AI1485">
            <v>350451162.35</v>
          </cell>
          <cell r="AJ1485">
            <v>716966654.59</v>
          </cell>
          <cell r="AK1485">
            <v>0.301168320754848</v>
          </cell>
          <cell r="AL1485">
            <v>349252266.98</v>
          </cell>
          <cell r="AM1485">
            <v>0.00797345506721245</v>
          </cell>
          <cell r="AN1485">
            <v>0.0353949712487217</v>
          </cell>
          <cell r="AO1485">
            <v>0.0461777577965407</v>
          </cell>
          <cell r="AP1485">
            <v>0.0565870541044987</v>
          </cell>
          <cell r="AQ1485">
            <v>367714387.61</v>
          </cell>
          <cell r="AR1485">
            <v>284199289.74</v>
          </cell>
          <cell r="AS1485">
            <v>48455123.0592</v>
          </cell>
          <cell r="AT1485">
            <v>307689432.03</v>
          </cell>
          <cell r="AU1485">
            <v>344224245.32</v>
          </cell>
          <cell r="AV1485">
            <v>360341914.14</v>
          </cell>
          <cell r="AW1485">
            <v>409239939.13</v>
          </cell>
          <cell r="AX1485">
            <v>52720682.88</v>
          </cell>
        </row>
        <row r="1486">
          <cell r="A1486" t="str">
            <v>600035.SH</v>
          </cell>
          <cell r="B1486" t="str">
            <v>楚天高速</v>
          </cell>
          <cell r="C1486">
            <v>2373682063.87</v>
          </cell>
          <cell r="D1486">
            <v>0</v>
          </cell>
          <cell r="E1486">
            <v>0</v>
          </cell>
          <cell r="F1486">
            <v>0</v>
          </cell>
          <cell r="G1486">
            <v>1152491713.61</v>
          </cell>
          <cell r="H1486">
            <v>215600793.89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12035226.18</v>
          </cell>
          <cell r="P1486">
            <v>9656517.03</v>
          </cell>
          <cell r="Q1486">
            <v>73944201.23</v>
          </cell>
          <cell r="R1486">
            <v>27508839</v>
          </cell>
          <cell r="S1486">
            <v>207057374.92</v>
          </cell>
          <cell r="T1486">
            <v>-2157327.39</v>
          </cell>
          <cell r="U1486">
            <v>-2157327.39</v>
          </cell>
          <cell r="V1486">
            <v>0</v>
          </cell>
          <cell r="W1486">
            <v>0</v>
          </cell>
          <cell r="X1486">
            <v>2959236.79</v>
          </cell>
          <cell r="Y1486">
            <v>0</v>
          </cell>
          <cell r="Z1486">
            <v>0</v>
          </cell>
        </row>
        <row r="1486">
          <cell r="AB1486">
            <v>1376367.98</v>
          </cell>
          <cell r="AC1486">
            <v>752519.83</v>
          </cell>
          <cell r="AD1486">
            <v>255035675.04</v>
          </cell>
          <cell r="AE1486">
            <v>2373682063.87</v>
          </cell>
          <cell r="AF1486">
            <v>1482693871.97</v>
          </cell>
          <cell r="AG1486">
            <v>885871627.72</v>
          </cell>
          <cell r="AH1486">
            <v>886495475.87</v>
          </cell>
          <cell r="AI1486">
            <v>631459800.83</v>
          </cell>
          <cell r="AJ1486">
            <v>1221190350.26</v>
          </cell>
          <cell r="AK1486">
            <v>0.514470901072993</v>
          </cell>
          <cell r="AL1486">
            <v>122520935.29</v>
          </cell>
          <cell r="AM1486">
            <v>0.0050702772554038</v>
          </cell>
          <cell r="AN1486">
            <v>0.0040681594123251</v>
          </cell>
          <cell r="AO1486">
            <v>0.0311516872269924</v>
          </cell>
          <cell r="AP1486">
            <v>0.0115891000815628</v>
          </cell>
          <cell r="AQ1486">
            <v>1098669414.97</v>
          </cell>
          <cell r="AR1486">
            <v>636576365.01</v>
          </cell>
          <cell r="AS1486">
            <v>86298107.7444</v>
          </cell>
          <cell r="AT1486">
            <v>843633739.93</v>
          </cell>
          <cell r="AU1486">
            <v>891612040.05</v>
          </cell>
          <cell r="AV1486">
            <v>879485536.14</v>
          </cell>
          <cell r="AW1486">
            <v>885871627.72</v>
          </cell>
          <cell r="AX1486">
            <v>0</v>
          </cell>
        </row>
        <row r="1487">
          <cell r="A1487" t="str">
            <v>002003.SZ</v>
          </cell>
          <cell r="B1487" t="str">
            <v>伟星股份</v>
          </cell>
          <cell r="C1487">
            <v>2370831234.37</v>
          </cell>
          <cell r="D1487">
            <v>0</v>
          </cell>
          <cell r="E1487">
            <v>0</v>
          </cell>
          <cell r="F1487">
            <v>0</v>
          </cell>
          <cell r="G1487">
            <v>1409623022.23</v>
          </cell>
          <cell r="H1487">
            <v>10045055.3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22763397.41</v>
          </cell>
          <cell r="P1487">
            <v>174443149.74</v>
          </cell>
          <cell r="Q1487">
            <v>206847602.75</v>
          </cell>
          <cell r="R1487">
            <v>97226281.82</v>
          </cell>
          <cell r="S1487">
            <v>8516100.04</v>
          </cell>
          <cell r="T1487">
            <v>10277175.47</v>
          </cell>
          <cell r="U1487">
            <v>9947199.5</v>
          </cell>
          <cell r="V1487">
            <v>0</v>
          </cell>
          <cell r="W1487">
            <v>0</v>
          </cell>
          <cell r="X1487">
            <v>10273593.81</v>
          </cell>
          <cell r="Y1487">
            <v>779035.84</v>
          </cell>
          <cell r="Z1487">
            <v>-108751.9</v>
          </cell>
        </row>
        <row r="1487">
          <cell r="AB1487">
            <v>697931.76</v>
          </cell>
          <cell r="AC1487">
            <v>5817965.16</v>
          </cell>
          <cell r="AD1487">
            <v>65583047.75</v>
          </cell>
          <cell r="AE1487">
            <v>2370831234.37</v>
          </cell>
          <cell r="AF1487">
            <v>1919419553.99</v>
          </cell>
          <cell r="AG1487">
            <v>450527474.3</v>
          </cell>
          <cell r="AH1487">
            <v>445407440.9</v>
          </cell>
          <cell r="AI1487">
            <v>379824393.15</v>
          </cell>
          <cell r="AJ1487">
            <v>961208212.14</v>
          </cell>
          <cell r="AK1487">
            <v>0.405430887785406</v>
          </cell>
          <cell r="AL1487">
            <v>507179500.96</v>
          </cell>
          <cell r="AM1487">
            <v>0.00960144150287817</v>
          </cell>
          <cell r="AN1487">
            <v>0.0735788980721585</v>
          </cell>
          <cell r="AO1487">
            <v>0.0872468692631197</v>
          </cell>
          <cell r="AP1487">
            <v>0.0410093643151432</v>
          </cell>
          <cell r="AQ1487">
            <v>454028711.18</v>
          </cell>
          <cell r="AR1487">
            <v>379929563.39</v>
          </cell>
          <cell r="AS1487">
            <v>169149473.0468</v>
          </cell>
          <cell r="AT1487">
            <v>388445663.43</v>
          </cell>
          <cell r="AU1487">
            <v>445512611.14</v>
          </cell>
          <cell r="AV1487">
            <v>438721343.57</v>
          </cell>
          <cell r="AW1487">
            <v>450527474.3</v>
          </cell>
          <cell r="AX1487">
            <v>329975.970000001</v>
          </cell>
        </row>
        <row r="1488">
          <cell r="A1488" t="str">
            <v>000782.SZ</v>
          </cell>
          <cell r="B1488" t="str">
            <v>美达股份</v>
          </cell>
          <cell r="C1488">
            <v>2368261531.67</v>
          </cell>
          <cell r="D1488">
            <v>0</v>
          </cell>
          <cell r="E1488">
            <v>0</v>
          </cell>
          <cell r="F1488">
            <v>0</v>
          </cell>
          <cell r="G1488">
            <v>2130732301.42</v>
          </cell>
          <cell r="H1488">
            <v>19554285.18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9866957.47</v>
          </cell>
          <cell r="P1488">
            <v>27017509.96</v>
          </cell>
          <cell r="Q1488">
            <v>97530247.89</v>
          </cell>
          <cell r="R1488">
            <v>4591990.34</v>
          </cell>
          <cell r="S1488">
            <v>21789938.2</v>
          </cell>
          <cell r="T1488">
            <v>2401820.62</v>
          </cell>
          <cell r="U1488">
            <v>0</v>
          </cell>
          <cell r="V1488">
            <v>0</v>
          </cell>
          <cell r="W1488">
            <v>-22882343.67</v>
          </cell>
          <cell r="X1488">
            <v>2859930.86</v>
          </cell>
          <cell r="Y1488">
            <v>8580174.89</v>
          </cell>
          <cell r="Z1488">
            <v>148269.03</v>
          </cell>
        </row>
        <row r="1488">
          <cell r="AB1488">
            <v>458648.36</v>
          </cell>
          <cell r="AC1488">
            <v>35850.42</v>
          </cell>
          <cell r="AD1488">
            <v>-1936491.95</v>
          </cell>
          <cell r="AE1488">
            <v>2368261531.67</v>
          </cell>
          <cell r="AF1488">
            <v>2291528945.28</v>
          </cell>
          <cell r="AG1488">
            <v>44960226.6200003</v>
          </cell>
          <cell r="AH1488">
            <v>45383024.5600003</v>
          </cell>
          <cell r="AI1488">
            <v>47319516.5100003</v>
          </cell>
          <cell r="AJ1488">
            <v>237529230.25</v>
          </cell>
          <cell r="AK1488">
            <v>0.100296874763871</v>
          </cell>
          <cell r="AL1488">
            <v>147164082.61</v>
          </cell>
          <cell r="AM1488">
            <v>0.00416632932556322</v>
          </cell>
          <cell r="AN1488">
            <v>0.011408161471486</v>
          </cell>
          <cell r="AO1488">
            <v>0.0411822117556526</v>
          </cell>
          <cell r="AP1488">
            <v>0.00193897096186075</v>
          </cell>
          <cell r="AQ1488">
            <v>90365147.64</v>
          </cell>
          <cell r="AR1488">
            <v>70511701.39</v>
          </cell>
          <cell r="AS1488">
            <v>-47796998.3132</v>
          </cell>
          <cell r="AT1488">
            <v>92301639.59</v>
          </cell>
          <cell r="AU1488">
            <v>68575209.44</v>
          </cell>
          <cell r="AV1488">
            <v>67676402.69</v>
          </cell>
          <cell r="AW1488">
            <v>44960226.6200003</v>
          </cell>
          <cell r="AX1488">
            <v>-20480523.05</v>
          </cell>
        </row>
        <row r="1489">
          <cell r="A1489" t="str">
            <v>002746.SZ</v>
          </cell>
          <cell r="B1489" t="str">
            <v>仙坛股份</v>
          </cell>
          <cell r="C1489">
            <v>2367136571.36</v>
          </cell>
          <cell r="D1489">
            <v>0</v>
          </cell>
          <cell r="E1489">
            <v>0</v>
          </cell>
          <cell r="F1489">
            <v>0</v>
          </cell>
          <cell r="G1489">
            <v>2285318562.26</v>
          </cell>
          <cell r="H1489">
            <v>2460329.19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7206995.61</v>
          </cell>
          <cell r="P1489">
            <v>6085931.6</v>
          </cell>
          <cell r="Q1489">
            <v>41780315.98</v>
          </cell>
          <cell r="R1489">
            <v>1614693.41</v>
          </cell>
          <cell r="S1489">
            <v>-10207634.98</v>
          </cell>
          <cell r="T1489">
            <v>73660673.08</v>
          </cell>
          <cell r="U1489">
            <v>0</v>
          </cell>
          <cell r="V1489">
            <v>0</v>
          </cell>
          <cell r="W1489">
            <v>27819167.29</v>
          </cell>
          <cell r="X1489">
            <v>218962.45</v>
          </cell>
          <cell r="Y1489">
            <v>1681634.38</v>
          </cell>
          <cell r="Z1489">
            <v>110.3</v>
          </cell>
        </row>
        <row r="1489">
          <cell r="AB1489">
            <v>121179.62</v>
          </cell>
          <cell r="AC1489">
            <v>4963899.81</v>
          </cell>
          <cell r="AD1489">
            <v>0</v>
          </cell>
          <cell r="AE1489">
            <v>2367136571.36</v>
          </cell>
          <cell r="AF1489">
            <v>2331798863.88</v>
          </cell>
          <cell r="AG1489">
            <v>134917061.32</v>
          </cell>
          <cell r="AH1489">
            <v>130074341.13</v>
          </cell>
          <cell r="AI1489">
            <v>130074341.13</v>
          </cell>
          <cell r="AJ1489">
            <v>81818009.0999999</v>
          </cell>
          <cell r="AK1489">
            <v>0.0345641270089426</v>
          </cell>
          <cell r="AL1489">
            <v>63212291.17</v>
          </cell>
          <cell r="AM1489">
            <v>0.00304460490247901</v>
          </cell>
          <cell r="AN1489">
            <v>0.00257100991705917</v>
          </cell>
          <cell r="AO1489">
            <v>0.0176501501795462</v>
          </cell>
          <cell r="AP1489">
            <v>0.000682129383465316</v>
          </cell>
          <cell r="AQ1489">
            <v>18605717.9299999</v>
          </cell>
          <cell r="AR1489">
            <v>28813352.9099999</v>
          </cell>
          <cell r="AS1489">
            <v>-326759277.5612</v>
          </cell>
          <cell r="AT1489">
            <v>18605717.9299999</v>
          </cell>
          <cell r="AU1489">
            <v>28813352.9099999</v>
          </cell>
          <cell r="AV1489">
            <v>20769256.7799999</v>
          </cell>
          <cell r="AW1489">
            <v>134917061.32</v>
          </cell>
          <cell r="AX1489">
            <v>101479840.37</v>
          </cell>
        </row>
        <row r="1490">
          <cell r="A1490" t="str">
            <v>600562.SH</v>
          </cell>
          <cell r="B1490" t="str">
            <v>国睿科技</v>
          </cell>
          <cell r="C1490">
            <v>2366303368.47</v>
          </cell>
          <cell r="D1490">
            <v>0</v>
          </cell>
          <cell r="E1490">
            <v>0</v>
          </cell>
          <cell r="F1490">
            <v>0</v>
          </cell>
          <cell r="G1490">
            <v>1819727156.54</v>
          </cell>
          <cell r="H1490">
            <v>734004.55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8040320.63</v>
          </cell>
          <cell r="P1490">
            <v>39330792.02</v>
          </cell>
          <cell r="Q1490">
            <v>73001135.04</v>
          </cell>
          <cell r="R1490">
            <v>97444435.31</v>
          </cell>
          <cell r="S1490">
            <v>-8164988.95</v>
          </cell>
          <cell r="T1490">
            <v>-18548540.22</v>
          </cell>
          <cell r="U1490">
            <v>-19153969.16</v>
          </cell>
          <cell r="V1490">
            <v>0</v>
          </cell>
          <cell r="W1490">
            <v>0</v>
          </cell>
          <cell r="X1490">
            <v>5992264.4</v>
          </cell>
          <cell r="Y1490">
            <v>0</v>
          </cell>
          <cell r="Z1490">
            <v>0</v>
          </cell>
        </row>
        <row r="1490">
          <cell r="AB1490">
            <v>639052.7</v>
          </cell>
          <cell r="AC1490">
            <v>451.61</v>
          </cell>
          <cell r="AD1490">
            <v>68643844.64</v>
          </cell>
          <cell r="AE1490">
            <v>2366303368.47</v>
          </cell>
          <cell r="AF1490">
            <v>2029378850.59</v>
          </cell>
          <cell r="AG1490">
            <v>312383713.26</v>
          </cell>
          <cell r="AH1490">
            <v>313022314.35</v>
          </cell>
          <cell r="AI1490">
            <v>244378469.71</v>
          </cell>
          <cell r="AJ1490">
            <v>546576211.93</v>
          </cell>
          <cell r="AK1490">
            <v>0.230983152546245</v>
          </cell>
          <cell r="AL1490">
            <v>217178081.91</v>
          </cell>
          <cell r="AM1490">
            <v>0.00339784016586119</v>
          </cell>
          <cell r="AN1490">
            <v>0.0166211959734607</v>
          </cell>
          <cell r="AO1490">
            <v>0.0308502857295094</v>
          </cell>
          <cell r="AP1490">
            <v>0.0411800264532461</v>
          </cell>
          <cell r="AQ1490">
            <v>329398130.02</v>
          </cell>
          <cell r="AR1490">
            <v>268919274.33</v>
          </cell>
          <cell r="AS1490">
            <v>-85931369.1444001</v>
          </cell>
          <cell r="AT1490">
            <v>260754285.38</v>
          </cell>
          <cell r="AU1490">
            <v>337563118.97</v>
          </cell>
          <cell r="AV1490">
            <v>322033259.98</v>
          </cell>
          <cell r="AW1490">
            <v>312383713.26</v>
          </cell>
          <cell r="AX1490">
            <v>605428.940000001</v>
          </cell>
        </row>
        <row r="1491">
          <cell r="A1491" t="str">
            <v>002959.SZ</v>
          </cell>
          <cell r="B1491" t="str">
            <v>小熊电器</v>
          </cell>
          <cell r="C1491">
            <v>2364651720.41</v>
          </cell>
          <cell r="D1491">
            <v>0</v>
          </cell>
          <cell r="E1491">
            <v>0</v>
          </cell>
          <cell r="F1491">
            <v>0</v>
          </cell>
          <cell r="G1491">
            <v>1553497580.4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14423391.83</v>
          </cell>
          <cell r="P1491">
            <v>367546906.95</v>
          </cell>
          <cell r="Q1491">
            <v>94842536.56</v>
          </cell>
          <cell r="R1491">
            <v>92382723.4</v>
          </cell>
          <cell r="S1491">
            <v>-11193058.02</v>
          </cell>
          <cell r="T1491">
            <v>23195499.08</v>
          </cell>
          <cell r="U1491">
            <v>0</v>
          </cell>
          <cell r="V1491">
            <v>0</v>
          </cell>
          <cell r="W1491">
            <v>0</v>
          </cell>
          <cell r="X1491">
            <v>19260117.41</v>
          </cell>
          <cell r="Y1491">
            <v>32207178.96</v>
          </cell>
          <cell r="Z1491">
            <v>-2111273.39</v>
          </cell>
        </row>
        <row r="1491">
          <cell r="AB1491">
            <v>1318893.51</v>
          </cell>
          <cell r="AC1491">
            <v>3119908.35</v>
          </cell>
          <cell r="AD1491">
            <v>35126740.8</v>
          </cell>
          <cell r="AE1491">
            <v>2364651720.41</v>
          </cell>
          <cell r="AF1491">
            <v>2111500081.12</v>
          </cell>
          <cell r="AG1491">
            <v>222768568.61</v>
          </cell>
          <cell r="AH1491">
            <v>220967553.77</v>
          </cell>
          <cell r="AI1491">
            <v>185840812.97</v>
          </cell>
          <cell r="AJ1491">
            <v>811154140.01</v>
          </cell>
          <cell r="AK1491">
            <v>0.343033239528972</v>
          </cell>
          <cell r="AL1491">
            <v>603203752.54</v>
          </cell>
          <cell r="AM1491">
            <v>0.00609958401294681</v>
          </cell>
          <cell r="AN1491">
            <v>0.155433844137636</v>
          </cell>
          <cell r="AO1491">
            <v>0.0401084589926653</v>
          </cell>
          <cell r="AP1491">
            <v>0.0390682156710934</v>
          </cell>
          <cell r="AQ1491">
            <v>207950387.47</v>
          </cell>
          <cell r="AR1491">
            <v>184016704.69</v>
          </cell>
          <cell r="AS1491">
            <v>25807420.8956</v>
          </cell>
          <cell r="AT1491">
            <v>172823646.67</v>
          </cell>
          <cell r="AU1491">
            <v>219143445.49</v>
          </cell>
          <cell r="AV1491">
            <v>188380011.51</v>
          </cell>
          <cell r="AW1491">
            <v>222768568.61</v>
          </cell>
          <cell r="AX1491">
            <v>23195499.08</v>
          </cell>
        </row>
        <row r="1492">
          <cell r="A1492" t="str">
            <v>000089.SZ</v>
          </cell>
          <cell r="B1492" t="str">
            <v>深圳机场</v>
          </cell>
          <cell r="C1492">
            <v>2361215506.35</v>
          </cell>
          <cell r="D1492">
            <v>0</v>
          </cell>
          <cell r="E1492">
            <v>0</v>
          </cell>
          <cell r="F1492">
            <v>0</v>
          </cell>
          <cell r="G1492">
            <v>2159489432.28</v>
          </cell>
          <cell r="H1492">
            <v>108374219.39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64148486.56</v>
          </cell>
          <cell r="P1492">
            <v>6687278.11</v>
          </cell>
          <cell r="Q1492">
            <v>107037016.14</v>
          </cell>
          <cell r="R1492">
            <v>0</v>
          </cell>
          <cell r="S1492">
            <v>93375619.71</v>
          </cell>
          <cell r="T1492">
            <v>60193767.32</v>
          </cell>
          <cell r="U1492">
            <v>60193767.32</v>
          </cell>
          <cell r="V1492">
            <v>0</v>
          </cell>
          <cell r="W1492">
            <v>0</v>
          </cell>
          <cell r="X1492">
            <v>7469297.27</v>
          </cell>
          <cell r="Y1492">
            <v>0</v>
          </cell>
          <cell r="Z1492">
            <v>5601749.81</v>
          </cell>
        </row>
        <row r="1492">
          <cell r="AB1492">
            <v>9339818.38</v>
          </cell>
          <cell r="AC1492">
            <v>3137508.73</v>
          </cell>
          <cell r="AD1492">
            <v>-14055925.77</v>
          </cell>
          <cell r="AE1492">
            <v>2361215506.35</v>
          </cell>
          <cell r="AF1492">
            <v>2430737832.8</v>
          </cell>
          <cell r="AG1492">
            <v>-11196106.5900003</v>
          </cell>
          <cell r="AH1492">
            <v>-4993796.9400003</v>
          </cell>
          <cell r="AI1492">
            <v>9062128.8299997</v>
          </cell>
          <cell r="AJ1492">
            <v>201726074.07</v>
          </cell>
          <cell r="AK1492">
            <v>0.0854331481084633</v>
          </cell>
          <cell r="AL1492">
            <v>171670471.16</v>
          </cell>
          <cell r="AM1492">
            <v>0.0271675695790943</v>
          </cell>
          <cell r="AN1492">
            <v>0.00283213374298786</v>
          </cell>
          <cell r="AO1492">
            <v>0.0453313201832472</v>
          </cell>
          <cell r="AP1492">
            <v>0</v>
          </cell>
          <cell r="AQ1492">
            <v>30055602.9099997</v>
          </cell>
          <cell r="AR1492">
            <v>-49264091.0300003</v>
          </cell>
          <cell r="AS1492">
            <v>-1004234841.8708</v>
          </cell>
          <cell r="AT1492">
            <v>44111528.6799997</v>
          </cell>
          <cell r="AU1492">
            <v>-63320016.8000003</v>
          </cell>
          <cell r="AV1492">
            <v>-86388473.5900003</v>
          </cell>
          <cell r="AW1492">
            <v>-11196106.5900003</v>
          </cell>
          <cell r="AX1492">
            <v>0</v>
          </cell>
        </row>
        <row r="1493">
          <cell r="A1493" t="str">
            <v>605066.SH</v>
          </cell>
          <cell r="B1493" t="str">
            <v>天正电气</v>
          </cell>
          <cell r="C1493">
            <v>2357902315.57</v>
          </cell>
          <cell r="D1493">
            <v>0</v>
          </cell>
          <cell r="E1493">
            <v>0</v>
          </cell>
          <cell r="F1493">
            <v>0</v>
          </cell>
          <cell r="G1493">
            <v>1788419511.04</v>
          </cell>
          <cell r="H1493">
            <v>2631490.34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13309619.37</v>
          </cell>
          <cell r="P1493">
            <v>206645023.85</v>
          </cell>
          <cell r="Q1493">
            <v>99004144.01</v>
          </cell>
          <cell r="R1493">
            <v>94394673.95</v>
          </cell>
          <cell r="S1493">
            <v>-11342807.1</v>
          </cell>
          <cell r="T1493">
            <v>1827349.42</v>
          </cell>
          <cell r="U1493">
            <v>0</v>
          </cell>
          <cell r="V1493">
            <v>0</v>
          </cell>
          <cell r="W1493">
            <v>0</v>
          </cell>
          <cell r="X1493">
            <v>27718826.6</v>
          </cell>
          <cell r="Y1493">
            <v>7732000.69</v>
          </cell>
          <cell r="Z1493">
            <v>391493.11</v>
          </cell>
        </row>
        <row r="1493">
          <cell r="AB1493">
            <v>1504089.54</v>
          </cell>
          <cell r="AC1493">
            <v>814191.68</v>
          </cell>
          <cell r="AD1493">
            <v>9949677.83</v>
          </cell>
          <cell r="AE1493">
            <v>2357902315.57</v>
          </cell>
          <cell r="AF1493">
            <v>2190430165.12</v>
          </cell>
          <cell r="AG1493">
            <v>134240165.69</v>
          </cell>
          <cell r="AH1493">
            <v>134930063.55</v>
          </cell>
          <cell r="AI1493">
            <v>124980385.72</v>
          </cell>
          <cell r="AJ1493">
            <v>569482804.53</v>
          </cell>
          <cell r="AK1493">
            <v>0.241520948840636</v>
          </cell>
          <cell r="AL1493">
            <v>420395564.01</v>
          </cell>
          <cell r="AM1493">
            <v>0.00564468650041701</v>
          </cell>
          <cell r="AN1493">
            <v>0.0876393489609198</v>
          </cell>
          <cell r="AO1493">
            <v>0.0419882296888396</v>
          </cell>
          <cell r="AP1493">
            <v>0.040033326795042</v>
          </cell>
          <cell r="AQ1493">
            <v>149087240.52</v>
          </cell>
          <cell r="AR1493">
            <v>150480369.79</v>
          </cell>
          <cell r="AS1493">
            <v>8454884.5636</v>
          </cell>
          <cell r="AT1493">
            <v>139137562.69</v>
          </cell>
          <cell r="AU1493">
            <v>160430047.62</v>
          </cell>
          <cell r="AV1493">
            <v>118438518.83</v>
          </cell>
          <cell r="AW1493">
            <v>134240165.69</v>
          </cell>
          <cell r="AX1493">
            <v>1827349.42</v>
          </cell>
        </row>
        <row r="1494">
          <cell r="A1494" t="str">
            <v>000421.SZ</v>
          </cell>
          <cell r="B1494" t="str">
            <v>南京公用</v>
          </cell>
          <cell r="C1494">
            <v>2356790324.82</v>
          </cell>
          <cell r="D1494">
            <v>0</v>
          </cell>
          <cell r="E1494">
            <v>0</v>
          </cell>
          <cell r="F1494">
            <v>0</v>
          </cell>
          <cell r="G1494">
            <v>1847205553.34</v>
          </cell>
          <cell r="H1494">
            <v>63830401.17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17565732.63</v>
          </cell>
          <cell r="P1494">
            <v>271549461.34</v>
          </cell>
          <cell r="Q1494">
            <v>137726291.57</v>
          </cell>
          <cell r="R1494">
            <v>2441121.4</v>
          </cell>
          <cell r="S1494">
            <v>56352829.64</v>
          </cell>
          <cell r="T1494">
            <v>-22127649.24</v>
          </cell>
          <cell r="U1494">
            <v>-22559885.64</v>
          </cell>
          <cell r="V1494">
            <v>0</v>
          </cell>
          <cell r="W1494">
            <v>0</v>
          </cell>
          <cell r="X1494">
            <v>518529.81</v>
          </cell>
          <cell r="Y1494">
            <v>27208.59</v>
          </cell>
          <cell r="Z1494">
            <v>2916490.99</v>
          </cell>
        </row>
        <row r="1494">
          <cell r="AB1494">
            <v>5308277.67</v>
          </cell>
          <cell r="AC1494">
            <v>9197890.61</v>
          </cell>
          <cell r="AD1494">
            <v>28230392.68</v>
          </cell>
          <cell r="AE1494">
            <v>2356790324.82</v>
          </cell>
          <cell r="AF1494">
            <v>2332840989.92</v>
          </cell>
          <cell r="AG1494">
            <v>4192438.2500001</v>
          </cell>
          <cell r="AH1494">
            <v>302825.310000101</v>
          </cell>
          <cell r="AI1494">
            <v>-27927567.3699999</v>
          </cell>
          <cell r="AJ1494">
            <v>509584771.48</v>
          </cell>
          <cell r="AK1494">
            <v>0.216219816465395</v>
          </cell>
          <cell r="AL1494">
            <v>433199428.47</v>
          </cell>
          <cell r="AM1494">
            <v>0.00745324369546603</v>
          </cell>
          <cell r="AN1494">
            <v>0.115220033992943</v>
          </cell>
          <cell r="AO1494">
            <v>0.0584380757675246</v>
          </cell>
          <cell r="AP1494">
            <v>0.00103578217132508</v>
          </cell>
          <cell r="AQ1494">
            <v>76385343.0100003</v>
          </cell>
          <cell r="AR1494">
            <v>-8197879.30999965</v>
          </cell>
          <cell r="AS1494">
            <v>-229657286.2908</v>
          </cell>
          <cell r="AT1494">
            <v>48154950.3300003</v>
          </cell>
          <cell r="AU1494">
            <v>20032513.3700003</v>
          </cell>
          <cell r="AV1494">
            <v>18842515.9600003</v>
          </cell>
          <cell r="AW1494">
            <v>4192438.2500001</v>
          </cell>
          <cell r="AX1494">
            <v>432236.400000002</v>
          </cell>
        </row>
        <row r="1495">
          <cell r="A1495" t="str">
            <v>600933.SH</v>
          </cell>
          <cell r="B1495" t="str">
            <v>爱柯迪</v>
          </cell>
          <cell r="C1495">
            <v>2351945513.23</v>
          </cell>
          <cell r="D1495">
            <v>0</v>
          </cell>
          <cell r="E1495">
            <v>0</v>
          </cell>
          <cell r="F1495">
            <v>0</v>
          </cell>
          <cell r="G1495">
            <v>1707067270.68</v>
          </cell>
          <cell r="H1495">
            <v>5266036.65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18646131.72</v>
          </cell>
          <cell r="P1495">
            <v>31747268.75</v>
          </cell>
          <cell r="Q1495">
            <v>183571908.21</v>
          </cell>
          <cell r="R1495">
            <v>131783148.05</v>
          </cell>
          <cell r="S1495">
            <v>43315682.39</v>
          </cell>
          <cell r="T1495">
            <v>55384460.87</v>
          </cell>
          <cell r="U1495">
            <v>1948037.62</v>
          </cell>
          <cell r="V1495">
            <v>0</v>
          </cell>
          <cell r="W1495">
            <v>2055216.04</v>
          </cell>
          <cell r="X1495">
            <v>-1737535.31</v>
          </cell>
          <cell r="Y1495">
            <v>2838552</v>
          </cell>
          <cell r="Z1495">
            <v>-22112.13</v>
          </cell>
        </row>
        <row r="1495">
          <cell r="AB1495">
            <v>8281650.22</v>
          </cell>
          <cell r="AC1495">
            <v>751812.53</v>
          </cell>
          <cell r="AD1495">
            <v>24354698.64</v>
          </cell>
          <cell r="AE1495">
            <v>2351945513.23</v>
          </cell>
          <cell r="AF1495">
            <v>2116131409.8</v>
          </cell>
          <cell r="AG1495">
            <v>292130651.52</v>
          </cell>
          <cell r="AH1495">
            <v>299660489.21</v>
          </cell>
          <cell r="AI1495">
            <v>275305790.57</v>
          </cell>
          <cell r="AJ1495">
            <v>644878242.55</v>
          </cell>
          <cell r="AK1495">
            <v>0.274189278162473</v>
          </cell>
          <cell r="AL1495">
            <v>361057171.04</v>
          </cell>
          <cell r="AM1495">
            <v>0.00792796075211482</v>
          </cell>
          <cell r="AN1495">
            <v>0.0134983011176991</v>
          </cell>
          <cell r="AO1495">
            <v>0.0780510888442713</v>
          </cell>
          <cell r="AP1495">
            <v>0.0560315480561529</v>
          </cell>
          <cell r="AQ1495">
            <v>283821071.51</v>
          </cell>
          <cell r="AR1495">
            <v>216150690.48</v>
          </cell>
          <cell r="AS1495">
            <v>-142209864.1064</v>
          </cell>
          <cell r="AT1495">
            <v>259466372.87</v>
          </cell>
          <cell r="AU1495">
            <v>240505389.12</v>
          </cell>
          <cell r="AV1495">
            <v>272740620.35</v>
          </cell>
          <cell r="AW1495">
            <v>292130651.52</v>
          </cell>
          <cell r="AX1495">
            <v>55491639.29</v>
          </cell>
        </row>
        <row r="1496">
          <cell r="A1496" t="str">
            <v>600630.SH</v>
          </cell>
          <cell r="B1496" t="str">
            <v>龙头股份</v>
          </cell>
          <cell r="C1496">
            <v>2351691795.01</v>
          </cell>
          <cell r="D1496">
            <v>0</v>
          </cell>
          <cell r="E1496">
            <v>0</v>
          </cell>
          <cell r="F1496">
            <v>0</v>
          </cell>
          <cell r="G1496">
            <v>1738662492.05</v>
          </cell>
          <cell r="H1496">
            <v>14410946.37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8949904.47</v>
          </cell>
          <cell r="P1496">
            <v>458572109.45</v>
          </cell>
          <cell r="Q1496">
            <v>89848413.97</v>
          </cell>
          <cell r="R1496">
            <v>31034337.75</v>
          </cell>
          <cell r="S1496">
            <v>15929831.5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-11227066.09</v>
          </cell>
          <cell r="Y1496">
            <v>0</v>
          </cell>
          <cell r="Z1496">
            <v>1010671.61</v>
          </cell>
        </row>
        <row r="1496">
          <cell r="AB1496">
            <v>2405210.21</v>
          </cell>
          <cell r="AC1496">
            <v>139765.22</v>
          </cell>
          <cell r="AD1496">
            <v>10043270.79</v>
          </cell>
          <cell r="AE1496">
            <v>2351691795.01</v>
          </cell>
          <cell r="AF1496">
            <v>2342997089.19</v>
          </cell>
          <cell r="AG1496">
            <v>20932443.5200006</v>
          </cell>
          <cell r="AH1496">
            <v>23197888.5100006</v>
          </cell>
          <cell r="AI1496">
            <v>13154617.7200006</v>
          </cell>
          <cell r="AJ1496">
            <v>613029302.96</v>
          </cell>
          <cell r="AK1496">
            <v>0.260675869287282</v>
          </cell>
          <cell r="AL1496">
            <v>586139320.65</v>
          </cell>
          <cell r="AM1496">
            <v>0.00380573019346778</v>
          </cell>
          <cell r="AN1496">
            <v>0.194996687245766</v>
          </cell>
          <cell r="AO1496">
            <v>0.0382058627583118</v>
          </cell>
          <cell r="AP1496">
            <v>0.0131966007687959</v>
          </cell>
          <cell r="AQ1496">
            <v>26889982.3100003</v>
          </cell>
          <cell r="AR1496">
            <v>916880.020000301</v>
          </cell>
          <cell r="AS1496">
            <v>-122886764.3496</v>
          </cell>
          <cell r="AT1496">
            <v>16846711.5200003</v>
          </cell>
          <cell r="AU1496">
            <v>10960150.8100003</v>
          </cell>
          <cell r="AV1496">
            <v>22451328.6500003</v>
          </cell>
          <cell r="AW1496">
            <v>20932443.5200006</v>
          </cell>
          <cell r="AX1496">
            <v>0</v>
          </cell>
        </row>
        <row r="1497">
          <cell r="A1497" t="str">
            <v>002421.SZ</v>
          </cell>
          <cell r="B1497" t="str">
            <v>达实智能</v>
          </cell>
          <cell r="C1497">
            <v>2349968312</v>
          </cell>
          <cell r="D1497">
            <v>0</v>
          </cell>
          <cell r="E1497">
            <v>0</v>
          </cell>
          <cell r="F1497">
            <v>0</v>
          </cell>
          <cell r="G1497">
            <v>1627142205.48</v>
          </cell>
          <cell r="H1497">
            <v>55294523.89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8172627.28</v>
          </cell>
          <cell r="P1497">
            <v>201967823.1</v>
          </cell>
          <cell r="Q1497">
            <v>133642336.66</v>
          </cell>
          <cell r="R1497">
            <v>57312510.17</v>
          </cell>
          <cell r="S1497">
            <v>47695132.31</v>
          </cell>
          <cell r="T1497">
            <v>6294989.1</v>
          </cell>
          <cell r="U1497">
            <v>1263156.77</v>
          </cell>
          <cell r="V1497">
            <v>0</v>
          </cell>
          <cell r="W1497">
            <v>0</v>
          </cell>
          <cell r="X1497">
            <v>14673261.18</v>
          </cell>
          <cell r="Y1497">
            <v>1613619.42</v>
          </cell>
          <cell r="Z1497">
            <v>118031.77</v>
          </cell>
        </row>
        <row r="1497">
          <cell r="AB1497">
            <v>1595319.47</v>
          </cell>
          <cell r="AC1497">
            <v>1057310.74</v>
          </cell>
          <cell r="AD1497">
            <v>53229563.62</v>
          </cell>
          <cell r="AE1497">
            <v>2349968312</v>
          </cell>
          <cell r="AF1497">
            <v>2075932635</v>
          </cell>
          <cell r="AG1497">
            <v>264161817.27</v>
          </cell>
          <cell r="AH1497">
            <v>264699826</v>
          </cell>
          <cell r="AI1497">
            <v>211470262.38</v>
          </cell>
          <cell r="AJ1497">
            <v>722826106.52</v>
          </cell>
          <cell r="AK1497">
            <v>0.307589724860937</v>
          </cell>
          <cell r="AL1497">
            <v>402170907.9</v>
          </cell>
          <cell r="AM1497">
            <v>0.0034777606311825</v>
          </cell>
          <cell r="AN1497">
            <v>0.0859449134137941</v>
          </cell>
          <cell r="AO1497">
            <v>0.0568698462773144</v>
          </cell>
          <cell r="AP1497">
            <v>0.0243886310625281</v>
          </cell>
          <cell r="AQ1497">
            <v>320655198.62</v>
          </cell>
          <cell r="AR1497">
            <v>219730502.69</v>
          </cell>
          <cell r="AS1497">
            <v>-42821649.7148</v>
          </cell>
          <cell r="AT1497">
            <v>267425635</v>
          </cell>
          <cell r="AU1497">
            <v>272960066.31</v>
          </cell>
          <cell r="AV1497">
            <v>250267436.59</v>
          </cell>
          <cell r="AW1497">
            <v>264161817.27</v>
          </cell>
          <cell r="AX1497">
            <v>5031832.33</v>
          </cell>
        </row>
        <row r="1498">
          <cell r="A1498" t="str">
            <v>600452.SH</v>
          </cell>
          <cell r="B1498" t="str">
            <v>涪陵电力</v>
          </cell>
          <cell r="C1498">
            <v>2347602419.57</v>
          </cell>
          <cell r="D1498">
            <v>0</v>
          </cell>
          <cell r="E1498">
            <v>0</v>
          </cell>
          <cell r="F1498">
            <v>0</v>
          </cell>
          <cell r="G1498">
            <v>1794322379.97</v>
          </cell>
          <cell r="H1498">
            <v>41478609.62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4576479.34</v>
          </cell>
          <cell r="P1498">
            <v>3281747.67</v>
          </cell>
          <cell r="Q1498">
            <v>70728570.99</v>
          </cell>
          <cell r="R1498">
            <v>50188.68</v>
          </cell>
          <cell r="S1498">
            <v>40278881.06</v>
          </cell>
          <cell r="T1498">
            <v>17838755.52</v>
          </cell>
          <cell r="U1498">
            <v>17838755.52</v>
          </cell>
          <cell r="V1498">
            <v>0</v>
          </cell>
          <cell r="W1498">
            <v>0</v>
          </cell>
          <cell r="X1498">
            <v>-49977.97</v>
          </cell>
          <cell r="Y1498">
            <v>0</v>
          </cell>
          <cell r="Z1498">
            <v>0</v>
          </cell>
        </row>
        <row r="1498">
          <cell r="AB1498">
            <v>2509598.04</v>
          </cell>
          <cell r="AC1498">
            <v>0</v>
          </cell>
          <cell r="AD1498">
            <v>21260028.41</v>
          </cell>
          <cell r="AE1498">
            <v>2347602419.57</v>
          </cell>
          <cell r="AF1498">
            <v>1913238247.71</v>
          </cell>
          <cell r="AG1498">
            <v>452252905.35</v>
          </cell>
          <cell r="AH1498">
            <v>454762503.39</v>
          </cell>
          <cell r="AI1498">
            <v>433502474.98</v>
          </cell>
          <cell r="AJ1498">
            <v>553280039.6</v>
          </cell>
          <cell r="AK1498">
            <v>0.235678765274634</v>
          </cell>
          <cell r="AL1498">
            <v>76127388.64</v>
          </cell>
          <cell r="AM1498">
            <v>0.00194942691396538</v>
          </cell>
          <cell r="AN1498">
            <v>0.00139791458836591</v>
          </cell>
          <cell r="AO1498">
            <v>0.0301280022547238</v>
          </cell>
          <cell r="AP1498">
            <v>2.13786966573296e-5</v>
          </cell>
          <cell r="AQ1498">
            <v>477152650.96</v>
          </cell>
          <cell r="AR1498">
            <v>415613741.49</v>
          </cell>
          <cell r="AS1498">
            <v>92653860.9132</v>
          </cell>
          <cell r="AT1498">
            <v>455892622.55</v>
          </cell>
          <cell r="AU1498">
            <v>436873769.9</v>
          </cell>
          <cell r="AV1498">
            <v>433214421.27</v>
          </cell>
          <cell r="AW1498">
            <v>452252905.35</v>
          </cell>
          <cell r="AX1498">
            <v>0</v>
          </cell>
        </row>
        <row r="1499">
          <cell r="A1499" t="str">
            <v>002722.SZ</v>
          </cell>
          <cell r="B1499" t="str">
            <v>金轮股份</v>
          </cell>
          <cell r="C1499">
            <v>2340769531.37</v>
          </cell>
          <cell r="D1499">
            <v>0</v>
          </cell>
          <cell r="E1499">
            <v>0</v>
          </cell>
          <cell r="F1499">
            <v>0</v>
          </cell>
          <cell r="G1499">
            <v>1991665880.13</v>
          </cell>
          <cell r="H1499">
            <v>32553120.23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9498159.52</v>
          </cell>
          <cell r="P1499">
            <v>59635647.76</v>
          </cell>
          <cell r="Q1499">
            <v>60743619.12</v>
          </cell>
          <cell r="R1499">
            <v>16424786.97</v>
          </cell>
          <cell r="S1499">
            <v>30504048.96</v>
          </cell>
          <cell r="T1499">
            <v>4394781.09</v>
          </cell>
          <cell r="U1499">
            <v>1159650.3</v>
          </cell>
          <cell r="V1499">
            <v>0</v>
          </cell>
          <cell r="W1499">
            <v>445713.47</v>
          </cell>
          <cell r="X1499">
            <v>9710808.18</v>
          </cell>
          <cell r="Y1499">
            <v>-1181294.93</v>
          </cell>
          <cell r="Z1499">
            <v>83093.77</v>
          </cell>
        </row>
        <row r="1499">
          <cell r="AB1499">
            <v>95308.71</v>
          </cell>
          <cell r="AC1499">
            <v>756536.5</v>
          </cell>
          <cell r="AD1499">
            <v>46347362.94</v>
          </cell>
          <cell r="AE1499">
            <v>2340769531.37</v>
          </cell>
          <cell r="AF1499">
            <v>2168472142.46</v>
          </cell>
          <cell r="AG1499">
            <v>168691463.99</v>
          </cell>
          <cell r="AH1499">
            <v>168030236.2</v>
          </cell>
          <cell r="AI1499">
            <v>121682873.26</v>
          </cell>
          <cell r="AJ1499">
            <v>349103651.24</v>
          </cell>
          <cell r="AK1499">
            <v>0.149140548251958</v>
          </cell>
          <cell r="AL1499">
            <v>145782146.23</v>
          </cell>
          <cell r="AM1499">
            <v>0.00405770811381031</v>
          </cell>
          <cell r="AN1499">
            <v>0.0254769412198802</v>
          </cell>
          <cell r="AO1499">
            <v>0.025950277592877</v>
          </cell>
          <cell r="AP1499">
            <v>0.00701683217842764</v>
          </cell>
          <cell r="AQ1499">
            <v>203321505.01</v>
          </cell>
          <cell r="AR1499">
            <v>126470093.11</v>
          </cell>
          <cell r="AS1499">
            <v>-33974633.0236</v>
          </cell>
          <cell r="AT1499">
            <v>156974142.07</v>
          </cell>
          <cell r="AU1499">
            <v>172817456.05</v>
          </cell>
          <cell r="AV1499">
            <v>161801898.16</v>
          </cell>
          <cell r="AW1499">
            <v>168691463.99</v>
          </cell>
          <cell r="AX1499">
            <v>3680844.26</v>
          </cell>
        </row>
        <row r="1500">
          <cell r="A1500" t="str">
            <v>002379.SZ</v>
          </cell>
          <cell r="B1500" t="str">
            <v>宏创控股</v>
          </cell>
          <cell r="C1500">
            <v>2335533878.22</v>
          </cell>
          <cell r="D1500">
            <v>0</v>
          </cell>
          <cell r="E1500">
            <v>0</v>
          </cell>
          <cell r="F1500">
            <v>0</v>
          </cell>
          <cell r="G1500">
            <v>2239212499.68</v>
          </cell>
          <cell r="H1500">
            <v>11139613.9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9852429.58</v>
          </cell>
          <cell r="P1500">
            <v>7902498.3</v>
          </cell>
          <cell r="Q1500">
            <v>28842918.91</v>
          </cell>
          <cell r="R1500">
            <v>43111307.08</v>
          </cell>
          <cell r="S1500">
            <v>12957068.9</v>
          </cell>
          <cell r="T1500">
            <v>-15636452.59</v>
          </cell>
          <cell r="U1500">
            <v>0</v>
          </cell>
          <cell r="V1500">
            <v>0</v>
          </cell>
          <cell r="W1500">
            <v>-3028013.09</v>
          </cell>
          <cell r="X1500">
            <v>-1122278.01</v>
          </cell>
          <cell r="Y1500">
            <v>11431694.83</v>
          </cell>
          <cell r="Z1500">
            <v>0</v>
          </cell>
        </row>
        <row r="1500">
          <cell r="AB1500">
            <v>1174747.26</v>
          </cell>
          <cell r="AC1500">
            <v>6350198.13</v>
          </cell>
          <cell r="AD1500">
            <v>6012911.06</v>
          </cell>
          <cell r="AE1500">
            <v>2335533878.22</v>
          </cell>
          <cell r="AF1500">
            <v>2341878722.45</v>
          </cell>
          <cell r="AG1500">
            <v>-35318726.73</v>
          </cell>
          <cell r="AH1500">
            <v>-40494177.6</v>
          </cell>
          <cell r="AI1500">
            <v>-46507088.66</v>
          </cell>
          <cell r="AJ1500">
            <v>96321378.54</v>
          </cell>
          <cell r="AK1500">
            <v>0.0412416961441853</v>
          </cell>
          <cell r="AL1500">
            <v>106316299.57</v>
          </cell>
          <cell r="AM1500">
            <v>0.00421849140013713</v>
          </cell>
          <cell r="AN1500">
            <v>0.00338359394984362</v>
          </cell>
          <cell r="AO1500">
            <v>0.0123496041650153</v>
          </cell>
          <cell r="AP1500">
            <v>0.0184588660785588</v>
          </cell>
          <cell r="AQ1500">
            <v>-9994921.03000003</v>
          </cell>
          <cell r="AR1500">
            <v>-28964900.99</v>
          </cell>
          <cell r="AS1500">
            <v>-139978228.618</v>
          </cell>
          <cell r="AT1500">
            <v>-16007832.09</v>
          </cell>
          <cell r="AU1500">
            <v>-22951989.93</v>
          </cell>
          <cell r="AV1500">
            <v>-14836806.05</v>
          </cell>
          <cell r="AW1500">
            <v>-35318726.73</v>
          </cell>
          <cell r="AX1500">
            <v>-18664465.68</v>
          </cell>
        </row>
        <row r="1501">
          <cell r="A1501" t="str">
            <v>603596.SH</v>
          </cell>
          <cell r="B1501" t="str">
            <v>伯特利</v>
          </cell>
          <cell r="C1501">
            <v>2328363220.21</v>
          </cell>
          <cell r="D1501">
            <v>0</v>
          </cell>
          <cell r="E1501">
            <v>0</v>
          </cell>
          <cell r="F1501">
            <v>0</v>
          </cell>
          <cell r="G1501">
            <v>1741251860.19</v>
          </cell>
          <cell r="H1501">
            <v>22719749.37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15990394.19</v>
          </cell>
          <cell r="P1501">
            <v>17634920.85</v>
          </cell>
          <cell r="Q1501">
            <v>55688683.02</v>
          </cell>
          <cell r="R1501">
            <v>144992006.28</v>
          </cell>
          <cell r="S1501">
            <v>-10602085.43</v>
          </cell>
          <cell r="T1501">
            <v>-7663122.05</v>
          </cell>
          <cell r="U1501">
            <v>-375531.53</v>
          </cell>
          <cell r="V1501">
            <v>0</v>
          </cell>
          <cell r="W1501">
            <v>0</v>
          </cell>
          <cell r="X1501">
            <v>-12210361.12</v>
          </cell>
          <cell r="Y1501">
            <v>-8471223.02</v>
          </cell>
          <cell r="Z1501">
            <v>-196716.62</v>
          </cell>
        </row>
        <row r="1501">
          <cell r="AB1501">
            <v>3273992.95</v>
          </cell>
          <cell r="AC1501">
            <v>240528.58</v>
          </cell>
          <cell r="AD1501">
            <v>54596959.65</v>
          </cell>
          <cell r="AE1501">
            <v>2328363220.21</v>
          </cell>
          <cell r="AF1501">
            <v>1964955779.1</v>
          </cell>
          <cell r="AG1501">
            <v>376229186.58</v>
          </cell>
          <cell r="AH1501">
            <v>379262650.95</v>
          </cell>
          <cell r="AI1501">
            <v>324665691.3</v>
          </cell>
          <cell r="AJ1501">
            <v>587111360.02</v>
          </cell>
          <cell r="AK1501">
            <v>0.2521562593516</v>
          </cell>
          <cell r="AL1501">
            <v>222801316.95</v>
          </cell>
          <cell r="AM1501">
            <v>0.00686765451850669</v>
          </cell>
          <cell r="AN1501">
            <v>0.00757395611515005</v>
          </cell>
          <cell r="AO1501">
            <v>0.0239175239226538</v>
          </cell>
          <cell r="AP1501">
            <v>0.0622720737990883</v>
          </cell>
          <cell r="AQ1501">
            <v>364310043.07</v>
          </cell>
          <cell r="AR1501">
            <v>320315168.85</v>
          </cell>
          <cell r="AS1501">
            <v>54571311.6628</v>
          </cell>
          <cell r="AT1501">
            <v>309713083.42</v>
          </cell>
          <cell r="AU1501">
            <v>374912128.5</v>
          </cell>
          <cell r="AV1501">
            <v>350570473.83</v>
          </cell>
          <cell r="AW1501">
            <v>376229186.58</v>
          </cell>
          <cell r="AX1501">
            <v>-7287590.52</v>
          </cell>
        </row>
        <row r="1502">
          <cell r="A1502" t="str">
            <v>603067.SH</v>
          </cell>
          <cell r="B1502" t="str">
            <v>振华股份</v>
          </cell>
          <cell r="C1502">
            <v>2327702779.54</v>
          </cell>
          <cell r="D1502">
            <v>0</v>
          </cell>
          <cell r="E1502">
            <v>0</v>
          </cell>
          <cell r="F1502">
            <v>0</v>
          </cell>
          <cell r="G1502">
            <v>1767754040.41</v>
          </cell>
          <cell r="H1502">
            <v>29824628.04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23503733.38</v>
          </cell>
          <cell r="P1502">
            <v>19311129.58</v>
          </cell>
          <cell r="Q1502">
            <v>172202212.95</v>
          </cell>
          <cell r="R1502">
            <v>59234141.73</v>
          </cell>
          <cell r="S1502">
            <v>29759865.25</v>
          </cell>
          <cell r="T1502">
            <v>2467439.52</v>
          </cell>
          <cell r="U1502">
            <v>0</v>
          </cell>
          <cell r="V1502">
            <v>0</v>
          </cell>
          <cell r="W1502">
            <v>-1433186.83</v>
          </cell>
          <cell r="X1502">
            <v>-2683519.61</v>
          </cell>
          <cell r="Y1502">
            <v>-2720726.23</v>
          </cell>
          <cell r="Z1502">
            <v>-112183.24</v>
          </cell>
        </row>
        <row r="1502">
          <cell r="AB1502">
            <v>1737464.16</v>
          </cell>
          <cell r="AC1502">
            <v>5818014.64</v>
          </cell>
          <cell r="AD1502">
            <v>15323783.48</v>
          </cell>
          <cell r="AE1502">
            <v>2327702779.54</v>
          </cell>
          <cell r="AF1502">
            <v>2071765123.3</v>
          </cell>
          <cell r="AG1502">
            <v>262263971.53</v>
          </cell>
          <cell r="AH1502">
            <v>258183421.05</v>
          </cell>
          <cell r="AI1502">
            <v>242859637.57</v>
          </cell>
          <cell r="AJ1502">
            <v>559948739.13</v>
          </cell>
          <cell r="AK1502">
            <v>0.240558521496742</v>
          </cell>
          <cell r="AL1502">
            <v>275611041.89</v>
          </cell>
          <cell r="AM1502">
            <v>0.010097394558529</v>
          </cell>
          <cell r="AN1502">
            <v>0.00829621794919034</v>
          </cell>
          <cell r="AO1502">
            <v>0.0739794678528633</v>
          </cell>
          <cell r="AP1502">
            <v>0.0254474678857864</v>
          </cell>
          <cell r="AQ1502">
            <v>284337697.24</v>
          </cell>
          <cell r="AR1502">
            <v>239254048.51</v>
          </cell>
          <cell r="AS1502">
            <v>71997219.8348</v>
          </cell>
          <cell r="AT1502">
            <v>269013913.76</v>
          </cell>
          <cell r="AU1502">
            <v>254577831.99</v>
          </cell>
          <cell r="AV1502">
            <v>261164956.05</v>
          </cell>
          <cell r="AW1502">
            <v>262263971.53</v>
          </cell>
          <cell r="AX1502">
            <v>1034252.69</v>
          </cell>
        </row>
        <row r="1503">
          <cell r="A1503" t="str">
            <v>002950.SZ</v>
          </cell>
          <cell r="B1503" t="str">
            <v>奥美医疗</v>
          </cell>
          <cell r="C1503">
            <v>2327252559.38</v>
          </cell>
          <cell r="D1503">
            <v>0</v>
          </cell>
          <cell r="E1503">
            <v>0</v>
          </cell>
          <cell r="F1503">
            <v>0</v>
          </cell>
          <cell r="G1503">
            <v>1668608096.75</v>
          </cell>
          <cell r="H1503">
            <v>13128493.89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15271503.9</v>
          </cell>
          <cell r="P1503">
            <v>46523104.98</v>
          </cell>
          <cell r="Q1503">
            <v>219167720.9</v>
          </cell>
          <cell r="R1503">
            <v>58101424.18</v>
          </cell>
          <cell r="S1503">
            <v>11515698.84</v>
          </cell>
          <cell r="T1503">
            <v>23145832.72</v>
          </cell>
          <cell r="U1503">
            <v>281349.55</v>
          </cell>
          <cell r="V1503">
            <v>0</v>
          </cell>
          <cell r="W1503">
            <v>6572044.84</v>
          </cell>
          <cell r="X1503">
            <v>4489423.99</v>
          </cell>
          <cell r="Y1503">
            <v>528015.97</v>
          </cell>
          <cell r="Z1503">
            <v>-84819.98</v>
          </cell>
        </row>
        <row r="1503">
          <cell r="AB1503">
            <v>469504.8</v>
          </cell>
          <cell r="AC1503">
            <v>1606592.47</v>
          </cell>
          <cell r="AD1503">
            <v>69140153.4</v>
          </cell>
          <cell r="AE1503">
            <v>2327252559.38</v>
          </cell>
          <cell r="AF1503">
            <v>2019187549.55</v>
          </cell>
          <cell r="AG1503">
            <v>332680627.45</v>
          </cell>
          <cell r="AH1503">
            <v>331543539.78</v>
          </cell>
          <cell r="AI1503">
            <v>262403386.38</v>
          </cell>
          <cell r="AJ1503">
            <v>658644462.63</v>
          </cell>
          <cell r="AK1503">
            <v>0.28301374510271</v>
          </cell>
          <cell r="AL1503">
            <v>340728857.6</v>
          </cell>
          <cell r="AM1503">
            <v>0.00656203119788101</v>
          </cell>
          <cell r="AN1503">
            <v>0.0199905699072017</v>
          </cell>
          <cell r="AO1503">
            <v>0.0941744461797426</v>
          </cell>
          <cell r="AP1503">
            <v>0.0249656720521466</v>
          </cell>
          <cell r="AQ1503">
            <v>317915605.03</v>
          </cell>
          <cell r="AR1503">
            <v>237259752.79</v>
          </cell>
          <cell r="AS1503">
            <v>23621465.6524</v>
          </cell>
          <cell r="AT1503">
            <v>248775451.63</v>
          </cell>
          <cell r="AU1503">
            <v>306399906.19</v>
          </cell>
          <cell r="AV1503">
            <v>301349954.84</v>
          </cell>
          <cell r="AW1503">
            <v>332680627.45</v>
          </cell>
          <cell r="AX1503">
            <v>29436528.01</v>
          </cell>
        </row>
        <row r="1504">
          <cell r="A1504" t="str">
            <v>600802.SH</v>
          </cell>
          <cell r="B1504" t="str">
            <v>福建水泥</v>
          </cell>
          <cell r="C1504">
            <v>2322505013.03</v>
          </cell>
          <cell r="D1504">
            <v>0</v>
          </cell>
          <cell r="E1504">
            <v>0</v>
          </cell>
          <cell r="F1504">
            <v>0</v>
          </cell>
          <cell r="G1504">
            <v>1836932126.81</v>
          </cell>
          <cell r="H1504">
            <v>40053691.62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34081260.45</v>
          </cell>
          <cell r="P1504">
            <v>40118344.9</v>
          </cell>
          <cell r="Q1504">
            <v>125707866.16</v>
          </cell>
          <cell r="R1504">
            <v>0</v>
          </cell>
          <cell r="S1504">
            <v>36956075.82</v>
          </cell>
          <cell r="T1504">
            <v>25883675.1</v>
          </cell>
          <cell r="U1504">
            <v>0</v>
          </cell>
          <cell r="V1504">
            <v>0</v>
          </cell>
          <cell r="W1504">
            <v>105155.15</v>
          </cell>
          <cell r="X1504">
            <v>65849.67</v>
          </cell>
          <cell r="Y1504">
            <v>0</v>
          </cell>
          <cell r="Z1504">
            <v>7781531.53</v>
          </cell>
        </row>
        <row r="1504">
          <cell r="AB1504">
            <v>1729351.64</v>
          </cell>
          <cell r="AC1504">
            <v>1157871.4</v>
          </cell>
          <cell r="AD1504">
            <v>65139636.98</v>
          </cell>
          <cell r="AE1504">
            <v>2322505013.03</v>
          </cell>
          <cell r="AF1504">
            <v>2073795674.14</v>
          </cell>
          <cell r="AG1504">
            <v>282413851</v>
          </cell>
          <cell r="AH1504">
            <v>282985331.24</v>
          </cell>
          <cell r="AI1504">
            <v>217845694.26</v>
          </cell>
          <cell r="AJ1504">
            <v>485572886.22</v>
          </cell>
          <cell r="AK1504">
            <v>0.209072912004831</v>
          </cell>
          <cell r="AL1504">
            <v>199335991.27</v>
          </cell>
          <cell r="AM1504">
            <v>0.0146743538803116</v>
          </cell>
          <cell r="AN1504">
            <v>0.0172737387755562</v>
          </cell>
          <cell r="AO1504">
            <v>0.0541259827017545</v>
          </cell>
          <cell r="AP1504">
            <v>0</v>
          </cell>
          <cell r="AQ1504">
            <v>286236894.95</v>
          </cell>
          <cell r="AR1504">
            <v>184141182.15</v>
          </cell>
          <cell r="AS1504">
            <v>39013806.3788</v>
          </cell>
          <cell r="AT1504">
            <v>221097257.97</v>
          </cell>
          <cell r="AU1504">
            <v>249280819.13</v>
          </cell>
          <cell r="AV1504">
            <v>253327404.95</v>
          </cell>
          <cell r="AW1504">
            <v>282413851</v>
          </cell>
          <cell r="AX1504">
            <v>25988830.25</v>
          </cell>
        </row>
        <row r="1505">
          <cell r="A1505" t="str">
            <v>000536.SZ</v>
          </cell>
          <cell r="B1505" t="str">
            <v>华映科技</v>
          </cell>
          <cell r="C1505">
            <v>2322087599.59</v>
          </cell>
          <cell r="D1505">
            <v>0</v>
          </cell>
          <cell r="E1505">
            <v>0</v>
          </cell>
          <cell r="F1505">
            <v>0</v>
          </cell>
          <cell r="G1505">
            <v>2008863361.96</v>
          </cell>
          <cell r="H1505">
            <v>192073696.31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26860373.93</v>
          </cell>
          <cell r="P1505">
            <v>18075920.9</v>
          </cell>
          <cell r="Q1505">
            <v>126777946.53</v>
          </cell>
          <cell r="R1505">
            <v>206190557.07</v>
          </cell>
          <cell r="S1505">
            <v>167954111.6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-5611445.69</v>
          </cell>
          <cell r="Y1505">
            <v>85872311.56</v>
          </cell>
          <cell r="Z1505">
            <v>59319.69</v>
          </cell>
        </row>
        <row r="1505">
          <cell r="AB1505">
            <v>209147041.56</v>
          </cell>
          <cell r="AC1505">
            <v>3813659.82</v>
          </cell>
          <cell r="AD1505">
            <v>10318580.83</v>
          </cell>
          <cell r="AE1505">
            <v>2322087599.59</v>
          </cell>
          <cell r="AF1505">
            <v>2554722271.99</v>
          </cell>
          <cell r="AG1505">
            <v>-312836218.58</v>
          </cell>
          <cell r="AH1505">
            <v>-107502836.84</v>
          </cell>
          <cell r="AI1505">
            <v>-117821417.67</v>
          </cell>
          <cell r="AJ1505">
            <v>313224237.63</v>
          </cell>
          <cell r="AK1505">
            <v>0.13488907037155</v>
          </cell>
          <cell r="AL1505">
            <v>258443728.25</v>
          </cell>
          <cell r="AM1505">
            <v>0.011567338775136</v>
          </cell>
          <cell r="AN1505">
            <v>0.00778434065243343</v>
          </cell>
          <cell r="AO1505">
            <v>0.0545965391453727</v>
          </cell>
          <cell r="AP1505">
            <v>0.0887953396359406</v>
          </cell>
          <cell r="AQ1505">
            <v>54780509.3800001</v>
          </cell>
          <cell r="AR1505">
            <v>-123492183.05</v>
          </cell>
          <cell r="AS1505">
            <v>-560779551.2956</v>
          </cell>
          <cell r="AT1505">
            <v>44461928.5500001</v>
          </cell>
          <cell r="AU1505">
            <v>-113173602.22</v>
          </cell>
          <cell r="AV1505">
            <v>-336955803.29</v>
          </cell>
          <cell r="AW1505">
            <v>-312836218.58</v>
          </cell>
          <cell r="AX1505">
            <v>0</v>
          </cell>
        </row>
        <row r="1506">
          <cell r="A1506" t="str">
            <v>000529.SZ</v>
          </cell>
          <cell r="B1506" t="str">
            <v>广弘控股</v>
          </cell>
          <cell r="C1506">
            <v>2318736594.74</v>
          </cell>
          <cell r="D1506">
            <v>0</v>
          </cell>
          <cell r="E1506">
            <v>0</v>
          </cell>
          <cell r="F1506">
            <v>0</v>
          </cell>
          <cell r="G1506">
            <v>1877663091.6</v>
          </cell>
          <cell r="H1506">
            <v>11323477.41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4449386.45</v>
          </cell>
          <cell r="P1506">
            <v>80706618.53</v>
          </cell>
          <cell r="Q1506">
            <v>118701634.49</v>
          </cell>
          <cell r="R1506">
            <v>8114689.14</v>
          </cell>
          <cell r="S1506">
            <v>-64904735.5</v>
          </cell>
          <cell r="T1506">
            <v>-957402.08</v>
          </cell>
          <cell r="U1506">
            <v>-957402.08</v>
          </cell>
          <cell r="V1506">
            <v>0</v>
          </cell>
          <cell r="W1506">
            <v>0</v>
          </cell>
          <cell r="X1506">
            <v>4135909.62</v>
          </cell>
          <cell r="Y1506">
            <v>0</v>
          </cell>
          <cell r="Z1506">
            <v>190427.61</v>
          </cell>
        </row>
        <row r="1506">
          <cell r="AB1506">
            <v>10950357.08</v>
          </cell>
          <cell r="AC1506">
            <v>755825.38</v>
          </cell>
          <cell r="AD1506">
            <v>61657183.54</v>
          </cell>
          <cell r="AE1506">
            <v>2318736594.74</v>
          </cell>
          <cell r="AF1506">
            <v>2024730684.71</v>
          </cell>
          <cell r="AG1506">
            <v>289103025.94</v>
          </cell>
          <cell r="AH1506">
            <v>299297557.64</v>
          </cell>
          <cell r="AI1506">
            <v>237640374.1</v>
          </cell>
          <cell r="AJ1506">
            <v>441073503.14</v>
          </cell>
          <cell r="AK1506">
            <v>0.190221478429488</v>
          </cell>
          <cell r="AL1506">
            <v>201777796.91</v>
          </cell>
          <cell r="AM1506">
            <v>0.00191888395607044</v>
          </cell>
          <cell r="AN1506">
            <v>0.0348062900775712</v>
          </cell>
          <cell r="AO1506">
            <v>0.0511923755200448</v>
          </cell>
          <cell r="AP1506">
            <v>0.00349961662674751</v>
          </cell>
          <cell r="AQ1506">
            <v>239295706.23</v>
          </cell>
          <cell r="AR1506">
            <v>242543258.19</v>
          </cell>
          <cell r="AS1506">
            <v>72848484.89</v>
          </cell>
          <cell r="AT1506">
            <v>177638522.69</v>
          </cell>
          <cell r="AU1506">
            <v>304200441.73</v>
          </cell>
          <cell r="AV1506">
            <v>213832215.11</v>
          </cell>
          <cell r="AW1506">
            <v>289103025.94</v>
          </cell>
          <cell r="AX1506">
            <v>0</v>
          </cell>
        </row>
        <row r="1507">
          <cell r="A1507" t="str">
            <v>002437.SZ</v>
          </cell>
          <cell r="B1507" t="str">
            <v>誉衡药业</v>
          </cell>
          <cell r="C1507">
            <v>2318205042.08</v>
          </cell>
          <cell r="D1507">
            <v>0</v>
          </cell>
          <cell r="E1507">
            <v>0</v>
          </cell>
          <cell r="F1507">
            <v>0</v>
          </cell>
          <cell r="G1507">
            <v>579568702.39</v>
          </cell>
          <cell r="H1507">
            <v>51492724.16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29760542.49</v>
          </cell>
          <cell r="P1507">
            <v>1354978635.34</v>
          </cell>
          <cell r="Q1507">
            <v>149377340.6</v>
          </cell>
          <cell r="R1507">
            <v>57355533.32</v>
          </cell>
          <cell r="S1507">
            <v>54241993.02</v>
          </cell>
          <cell r="T1507">
            <v>-9507346.77</v>
          </cell>
          <cell r="U1507">
            <v>-17391603.98</v>
          </cell>
          <cell r="V1507">
            <v>0</v>
          </cell>
          <cell r="W1507">
            <v>29045944.88</v>
          </cell>
          <cell r="X1507">
            <v>1672180.87</v>
          </cell>
          <cell r="Y1507">
            <v>2131682.43</v>
          </cell>
          <cell r="Z1507">
            <v>8584.69</v>
          </cell>
        </row>
        <row r="1507">
          <cell r="AB1507">
            <v>384915.19</v>
          </cell>
          <cell r="AC1507">
            <v>7491535.43</v>
          </cell>
          <cell r="AD1507">
            <v>30364494.95</v>
          </cell>
          <cell r="AE1507">
            <v>2318205042.08</v>
          </cell>
          <cell r="AF1507">
            <v>2225282747.16</v>
          </cell>
          <cell r="AG1507">
            <v>108665614.42</v>
          </cell>
          <cell r="AH1507">
            <v>101558994.18</v>
          </cell>
          <cell r="AI1507">
            <v>71194499.23</v>
          </cell>
          <cell r="AJ1507">
            <v>1738636339.69</v>
          </cell>
          <cell r="AK1507">
            <v>0.749992476131454</v>
          </cell>
          <cell r="AL1507">
            <v>1600710354.42</v>
          </cell>
          <cell r="AM1507">
            <v>0.0128377524635601</v>
          </cell>
          <cell r="AN1507">
            <v>0.584494732236563</v>
          </cell>
          <cell r="AO1507">
            <v>0.0644366386443417</v>
          </cell>
          <cell r="AP1507">
            <v>0.024741354745971</v>
          </cell>
          <cell r="AQ1507">
            <v>137925985.27</v>
          </cell>
          <cell r="AR1507">
            <v>53319497.3000002</v>
          </cell>
          <cell r="AS1507">
            <v>-103269833.0304</v>
          </cell>
          <cell r="AT1507">
            <v>107561490.32</v>
          </cell>
          <cell r="AU1507">
            <v>83683992.2500002</v>
          </cell>
          <cell r="AV1507">
            <v>91876285.1700001</v>
          </cell>
          <cell r="AW1507">
            <v>108665614.42</v>
          </cell>
          <cell r="AX1507">
            <v>36930202.09</v>
          </cell>
        </row>
        <row r="1508">
          <cell r="A1508" t="str">
            <v>603906.SH</v>
          </cell>
          <cell r="B1508" t="str">
            <v>龙蟠科技</v>
          </cell>
          <cell r="C1508">
            <v>2315291971.1</v>
          </cell>
          <cell r="D1508">
            <v>0</v>
          </cell>
          <cell r="E1508">
            <v>0</v>
          </cell>
          <cell r="F1508">
            <v>0</v>
          </cell>
          <cell r="G1508">
            <v>1594588570.79</v>
          </cell>
          <cell r="H1508">
            <v>28625354.46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19574968.88</v>
          </cell>
          <cell r="P1508">
            <v>243313339.02</v>
          </cell>
          <cell r="Q1508">
            <v>105383026.22</v>
          </cell>
          <cell r="R1508">
            <v>95239709.25</v>
          </cell>
          <cell r="S1508">
            <v>26717159.67</v>
          </cell>
          <cell r="T1508">
            <v>7039990.46</v>
          </cell>
          <cell r="U1508">
            <v>0</v>
          </cell>
          <cell r="V1508">
            <v>0</v>
          </cell>
          <cell r="W1508">
            <v>0</v>
          </cell>
          <cell r="X1508">
            <v>196769.73</v>
          </cell>
          <cell r="Y1508">
            <v>-1835448.39</v>
          </cell>
          <cell r="Z1508">
            <v>0</v>
          </cell>
        </row>
        <row r="1508">
          <cell r="AB1508">
            <v>9581486.7</v>
          </cell>
          <cell r="AC1508">
            <v>4359080.14</v>
          </cell>
          <cell r="AD1508">
            <v>32487428.8</v>
          </cell>
          <cell r="AE1508">
            <v>2315291971.1</v>
          </cell>
          <cell r="AF1508">
            <v>2084816773.83</v>
          </cell>
          <cell r="AG1508">
            <v>239153866.39</v>
          </cell>
          <cell r="AH1508">
            <v>244376272.95</v>
          </cell>
          <cell r="AI1508">
            <v>211888844.15</v>
          </cell>
          <cell r="AJ1508">
            <v>720703400.31</v>
          </cell>
          <cell r="AK1508">
            <v>0.311279704376806</v>
          </cell>
          <cell r="AL1508">
            <v>456453188.42</v>
          </cell>
          <cell r="AM1508">
            <v>0.00845464378762558</v>
          </cell>
          <cell r="AN1508">
            <v>0.105089700157515</v>
          </cell>
          <cell r="AO1508">
            <v>0.0455160850274673</v>
          </cell>
          <cell r="AP1508">
            <v>0.0411350751606293</v>
          </cell>
          <cell r="AQ1508">
            <v>264250211.89</v>
          </cell>
          <cell r="AR1508">
            <v>205045623.42</v>
          </cell>
          <cell r="AS1508">
            <v>39445531.7824</v>
          </cell>
          <cell r="AT1508">
            <v>231762783.09</v>
          </cell>
          <cell r="AU1508">
            <v>237533052.22</v>
          </cell>
          <cell r="AV1508">
            <v>230205681.14</v>
          </cell>
          <cell r="AW1508">
            <v>239153866.39</v>
          </cell>
          <cell r="AX1508">
            <v>7039990.46</v>
          </cell>
        </row>
        <row r="1509">
          <cell r="A1509" t="str">
            <v>002855.SZ</v>
          </cell>
          <cell r="B1509" t="str">
            <v>捷荣技术</v>
          </cell>
          <cell r="C1509">
            <v>2310593797.5</v>
          </cell>
          <cell r="D1509">
            <v>0</v>
          </cell>
          <cell r="E1509">
            <v>0</v>
          </cell>
          <cell r="F1509">
            <v>0</v>
          </cell>
          <cell r="G1509">
            <v>2047735304.41</v>
          </cell>
          <cell r="H1509">
            <v>3646263.71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10529624.4</v>
          </cell>
          <cell r="P1509">
            <v>21019822.92</v>
          </cell>
          <cell r="Q1509">
            <v>132952264.16</v>
          </cell>
          <cell r="R1509">
            <v>61405543.33</v>
          </cell>
          <cell r="S1509">
            <v>7060033.47</v>
          </cell>
          <cell r="T1509">
            <v>553568.12</v>
          </cell>
          <cell r="U1509">
            <v>-337131.88</v>
          </cell>
          <cell r="V1509">
            <v>0</v>
          </cell>
          <cell r="W1509">
            <v>-25200</v>
          </cell>
          <cell r="X1509">
            <v>-3019113.63</v>
          </cell>
          <cell r="Y1509">
            <v>19733585.12</v>
          </cell>
          <cell r="Z1509">
            <v>60199.16</v>
          </cell>
        </row>
        <row r="1509">
          <cell r="AB1509">
            <v>38088.51</v>
          </cell>
          <cell r="AC1509">
            <v>875282.71</v>
          </cell>
          <cell r="AD1509">
            <v>5801762</v>
          </cell>
          <cell r="AE1509">
            <v>2310593797.5</v>
          </cell>
          <cell r="AF1509">
            <v>2280702592.69</v>
          </cell>
          <cell r="AG1509">
            <v>13765300.5999999</v>
          </cell>
          <cell r="AH1509">
            <v>12928106.3999999</v>
          </cell>
          <cell r="AI1509">
            <v>7126344.3999999</v>
          </cell>
          <cell r="AJ1509">
            <v>262858493.09</v>
          </cell>
          <cell r="AK1509">
            <v>0.113762312256878</v>
          </cell>
          <cell r="AL1509">
            <v>246478034.13</v>
          </cell>
          <cell r="AM1509">
            <v>0.00455710753287435</v>
          </cell>
          <cell r="AN1509">
            <v>0.00909715197138626</v>
          </cell>
          <cell r="AO1509">
            <v>0.0575403016765001</v>
          </cell>
          <cell r="AP1509">
            <v>0.0265756548799011</v>
          </cell>
          <cell r="AQ1509">
            <v>16380458.9599999</v>
          </cell>
          <cell r="AR1509">
            <v>3518663.48999989</v>
          </cell>
          <cell r="AS1509">
            <v>-109434489.0644</v>
          </cell>
          <cell r="AT1509">
            <v>10578696.9599999</v>
          </cell>
          <cell r="AU1509">
            <v>9320425.48999989</v>
          </cell>
          <cell r="AV1509">
            <v>16650702.2399999</v>
          </cell>
          <cell r="AW1509">
            <v>13765300.5999999</v>
          </cell>
          <cell r="AX1509">
            <v>865500</v>
          </cell>
        </row>
        <row r="1510">
          <cell r="A1510" t="str">
            <v>002799.SZ</v>
          </cell>
          <cell r="B1510" t="str">
            <v>环球印务</v>
          </cell>
          <cell r="C1510">
            <v>2307918790.2</v>
          </cell>
          <cell r="D1510">
            <v>0</v>
          </cell>
          <cell r="E1510">
            <v>0</v>
          </cell>
          <cell r="F1510">
            <v>0</v>
          </cell>
          <cell r="G1510">
            <v>2061101044.24</v>
          </cell>
          <cell r="H1510">
            <v>17772603.82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6524618.28</v>
          </cell>
          <cell r="P1510">
            <v>33506528.87</v>
          </cell>
          <cell r="Q1510">
            <v>35094269.15</v>
          </cell>
          <cell r="R1510">
            <v>41602594.76</v>
          </cell>
          <cell r="S1510">
            <v>16686121.98</v>
          </cell>
          <cell r="T1510">
            <v>13990821.86</v>
          </cell>
          <cell r="U1510">
            <v>9823160.38</v>
          </cell>
          <cell r="V1510">
            <v>0</v>
          </cell>
          <cell r="W1510">
            <v>0</v>
          </cell>
          <cell r="X1510">
            <v>4614339.11</v>
          </cell>
          <cell r="Y1510">
            <v>0</v>
          </cell>
          <cell r="Z1510">
            <v>-71866.35</v>
          </cell>
        </row>
        <row r="1510">
          <cell r="AB1510">
            <v>348.64</v>
          </cell>
          <cell r="AC1510">
            <v>11296.36</v>
          </cell>
          <cell r="AD1510">
            <v>17394736.34</v>
          </cell>
          <cell r="AE1510">
            <v>2307918790.2</v>
          </cell>
          <cell r="AF1510">
            <v>2194515177.28</v>
          </cell>
          <cell r="AG1510">
            <v>122708229.32</v>
          </cell>
          <cell r="AH1510">
            <v>122697281.6</v>
          </cell>
          <cell r="AI1510">
            <v>105302545.26</v>
          </cell>
          <cell r="AJ1510">
            <v>246817745.96</v>
          </cell>
          <cell r="AK1510">
            <v>0.106943860853358</v>
          </cell>
          <cell r="AL1510">
            <v>116738958.78</v>
          </cell>
          <cell r="AM1510">
            <v>0.00282705713377141</v>
          </cell>
          <cell r="AN1510">
            <v>0.0145180710050445</v>
          </cell>
          <cell r="AO1510">
            <v>0.0152060242756457</v>
          </cell>
          <cell r="AP1510">
            <v>0.01802602194525</v>
          </cell>
          <cell r="AQ1510">
            <v>130078787.18</v>
          </cell>
          <cell r="AR1510">
            <v>95997928.8599998</v>
          </cell>
          <cell r="AS1510">
            <v>35710750.5751998</v>
          </cell>
          <cell r="AT1510">
            <v>112684050.84</v>
          </cell>
          <cell r="AU1510">
            <v>113392665.2</v>
          </cell>
          <cell r="AV1510">
            <v>107630925.62</v>
          </cell>
          <cell r="AW1510">
            <v>122708229.32</v>
          </cell>
          <cell r="AX1510">
            <v>4167661.48</v>
          </cell>
        </row>
        <row r="1511">
          <cell r="A1511" t="str">
            <v>000006.SZ</v>
          </cell>
          <cell r="B1511" t="str">
            <v>深振业A</v>
          </cell>
          <cell r="C1511">
            <v>2302271041.85</v>
          </cell>
          <cell r="D1511">
            <v>0</v>
          </cell>
          <cell r="E1511">
            <v>0</v>
          </cell>
          <cell r="F1511">
            <v>0</v>
          </cell>
          <cell r="G1511">
            <v>1249959498.12</v>
          </cell>
          <cell r="H1511">
            <v>159595588.88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243228966.76</v>
          </cell>
          <cell r="P1511">
            <v>28523639.46</v>
          </cell>
          <cell r="Q1511">
            <v>90962766.14</v>
          </cell>
          <cell r="R1511">
            <v>0</v>
          </cell>
          <cell r="S1511">
            <v>134792918.59</v>
          </cell>
          <cell r="T1511">
            <v>170309628.11</v>
          </cell>
          <cell r="U1511">
            <v>162330836.33</v>
          </cell>
          <cell r="V1511">
            <v>0</v>
          </cell>
          <cell r="W1511">
            <v>-1900016.2</v>
          </cell>
          <cell r="X1511">
            <v>-11524485.67</v>
          </cell>
          <cell r="Y1511">
            <v>0</v>
          </cell>
          <cell r="Z1511">
            <v>0</v>
          </cell>
        </row>
        <row r="1511">
          <cell r="AB1511">
            <v>1069592.04</v>
          </cell>
          <cell r="AC1511">
            <v>394632.36</v>
          </cell>
          <cell r="AD1511">
            <v>147217268.88</v>
          </cell>
          <cell r="AE1511">
            <v>2302271041.85</v>
          </cell>
          <cell r="AF1511">
            <v>1747467789.07</v>
          </cell>
          <cell r="AG1511">
            <v>734737350.36</v>
          </cell>
          <cell r="AH1511">
            <v>735412310.04</v>
          </cell>
          <cell r="AI1511">
            <v>588195041.16</v>
          </cell>
          <cell r="AJ1511">
            <v>1052311543.73</v>
          </cell>
          <cell r="AK1511">
            <v>0.45707543751426</v>
          </cell>
          <cell r="AL1511">
            <v>362040412.68</v>
          </cell>
          <cell r="AM1511">
            <v>0.10564740742452</v>
          </cell>
          <cell r="AN1511">
            <v>0.0123893490129988</v>
          </cell>
          <cell r="AO1511">
            <v>0.0395100161911894</v>
          </cell>
          <cell r="AP1511">
            <v>0</v>
          </cell>
          <cell r="AQ1511">
            <v>690271131.05</v>
          </cell>
          <cell r="AR1511">
            <v>408260943.58</v>
          </cell>
          <cell r="AS1511">
            <v>-205012053.512</v>
          </cell>
          <cell r="AT1511">
            <v>543053862.17</v>
          </cell>
          <cell r="AU1511">
            <v>555478212.46</v>
          </cell>
          <cell r="AV1511">
            <v>541525068.16</v>
          </cell>
          <cell r="AW1511">
            <v>734737350.36</v>
          </cell>
          <cell r="AX1511">
            <v>6078775.58</v>
          </cell>
        </row>
        <row r="1512">
          <cell r="A1512" t="str">
            <v>002747.SZ</v>
          </cell>
          <cell r="B1512" t="str">
            <v>埃斯顿</v>
          </cell>
          <cell r="C1512">
            <v>2301670197.16</v>
          </cell>
          <cell r="D1512">
            <v>0</v>
          </cell>
          <cell r="E1512">
            <v>0</v>
          </cell>
          <cell r="F1512">
            <v>0</v>
          </cell>
          <cell r="G1512">
            <v>1529915343.61</v>
          </cell>
          <cell r="H1512">
            <v>50713704.26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11348725.04</v>
          </cell>
          <cell r="P1512">
            <v>201781853.49</v>
          </cell>
          <cell r="Q1512">
            <v>295605582.3</v>
          </cell>
          <cell r="R1512">
            <v>187988780.25</v>
          </cell>
          <cell r="S1512">
            <v>23681856.89</v>
          </cell>
          <cell r="T1512">
            <v>398083.38</v>
          </cell>
          <cell r="U1512">
            <v>-1786432.63</v>
          </cell>
          <cell r="V1512">
            <v>0</v>
          </cell>
          <cell r="W1512">
            <v>2257934.61</v>
          </cell>
          <cell r="X1512">
            <v>-2114775.6</v>
          </cell>
          <cell r="Y1512">
            <v>8671.24</v>
          </cell>
          <cell r="Z1512">
            <v>-526764.38</v>
          </cell>
        </row>
        <row r="1512">
          <cell r="AB1512">
            <v>22082373.2</v>
          </cell>
          <cell r="AC1512">
            <v>1571357.41</v>
          </cell>
          <cell r="AD1512">
            <v>-2096937.97</v>
          </cell>
          <cell r="AE1512">
            <v>2301670197.16</v>
          </cell>
          <cell r="AF1512">
            <v>2250322141.58</v>
          </cell>
          <cell r="AG1512">
            <v>55583413.5500004</v>
          </cell>
          <cell r="AH1512">
            <v>76094429.3400004</v>
          </cell>
          <cell r="AI1512">
            <v>78191367.3100004</v>
          </cell>
          <cell r="AJ1512">
            <v>771754853.55</v>
          </cell>
          <cell r="AK1512">
            <v>0.335302101275091</v>
          </cell>
          <cell r="AL1512">
            <v>676222596.53</v>
          </cell>
          <cell r="AM1512">
            <v>0.0049306477765594</v>
          </cell>
          <cell r="AN1512">
            <v>0.0876675788472979</v>
          </cell>
          <cell r="AO1512">
            <v>0.12843090320444</v>
          </cell>
          <cell r="AP1512">
            <v>0.0816749421711055</v>
          </cell>
          <cell r="AQ1512">
            <v>95532257.02</v>
          </cell>
          <cell r="AR1512">
            <v>73947338.1</v>
          </cell>
          <cell r="AS1512">
            <v>-131130430.7688</v>
          </cell>
          <cell r="AT1512">
            <v>97629194.99</v>
          </cell>
          <cell r="AU1512">
            <v>71850400.13</v>
          </cell>
          <cell r="AV1512">
            <v>25895548.19</v>
          </cell>
          <cell r="AW1512">
            <v>55583413.5500004</v>
          </cell>
          <cell r="AX1512">
            <v>4442450.62</v>
          </cell>
        </row>
        <row r="1513">
          <cell r="A1513" t="str">
            <v>600391.SH</v>
          </cell>
          <cell r="B1513" t="str">
            <v>航发科技</v>
          </cell>
          <cell r="C1513">
            <v>2295051178.45</v>
          </cell>
          <cell r="D1513">
            <v>0</v>
          </cell>
          <cell r="E1513">
            <v>0</v>
          </cell>
          <cell r="F1513">
            <v>0</v>
          </cell>
          <cell r="G1513">
            <v>2030348330.79</v>
          </cell>
          <cell r="H1513">
            <v>31648998.08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11055695.85</v>
          </cell>
          <cell r="P1513">
            <v>11656072.15</v>
          </cell>
          <cell r="Q1513">
            <v>145894790.33</v>
          </cell>
          <cell r="R1513">
            <v>64405957.87</v>
          </cell>
          <cell r="S1513">
            <v>48413031.08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9304052.4</v>
          </cell>
          <cell r="Y1513">
            <v>1482522</v>
          </cell>
          <cell r="Z1513">
            <v>431617.91</v>
          </cell>
        </row>
        <row r="1513">
          <cell r="AB1513">
            <v>3533246.34</v>
          </cell>
          <cell r="AC1513">
            <v>2308707.88</v>
          </cell>
          <cell r="AD1513">
            <v>9081061.71</v>
          </cell>
          <cell r="AE1513">
            <v>2295051178.45</v>
          </cell>
          <cell r="AF1513">
            <v>2311773878.07</v>
          </cell>
          <cell r="AG1513">
            <v>-27077656.1099999</v>
          </cell>
          <cell r="AH1513">
            <v>-25853117.6499999</v>
          </cell>
          <cell r="AI1513">
            <v>-34934179.3599999</v>
          </cell>
          <cell r="AJ1513">
            <v>264702847.66</v>
          </cell>
          <cell r="AK1513">
            <v>0.115336359443963</v>
          </cell>
          <cell r="AL1513">
            <v>233270499.74</v>
          </cell>
          <cell r="AM1513">
            <v>0.00481718924345149</v>
          </cell>
          <cell r="AN1513">
            <v>0.00507878528350384</v>
          </cell>
          <cell r="AO1513">
            <v>0.0635692971467993</v>
          </cell>
          <cell r="AP1513">
            <v>0.0280629723967627</v>
          </cell>
          <cell r="AQ1513">
            <v>31432347.9199998</v>
          </cell>
          <cell r="AR1513">
            <v>-26061744.8700002</v>
          </cell>
          <cell r="AS1513">
            <v>-139642467.5932</v>
          </cell>
          <cell r="AT1513">
            <v>22351286.2099998</v>
          </cell>
          <cell r="AU1513">
            <v>-16980683.1600002</v>
          </cell>
          <cell r="AV1513">
            <v>-10313623.1100002</v>
          </cell>
          <cell r="AW1513">
            <v>-27077656.1099999</v>
          </cell>
          <cell r="AX1513">
            <v>0</v>
          </cell>
        </row>
        <row r="1514">
          <cell r="A1514" t="str">
            <v>000922.SZ</v>
          </cell>
          <cell r="B1514" t="str">
            <v>佳电股份</v>
          </cell>
          <cell r="C1514">
            <v>2294758214.08</v>
          </cell>
          <cell r="D1514">
            <v>0</v>
          </cell>
          <cell r="E1514">
            <v>0</v>
          </cell>
          <cell r="F1514">
            <v>0</v>
          </cell>
          <cell r="G1514">
            <v>1785993830.22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15631409.26</v>
          </cell>
          <cell r="P1514">
            <v>175652058.34</v>
          </cell>
          <cell r="Q1514">
            <v>107859659.74</v>
          </cell>
          <cell r="R1514">
            <v>9008734.03</v>
          </cell>
          <cell r="S1514">
            <v>-10819330.85</v>
          </cell>
          <cell r="T1514">
            <v>12549710.34</v>
          </cell>
          <cell r="U1514">
            <v>0</v>
          </cell>
          <cell r="V1514">
            <v>0</v>
          </cell>
          <cell r="W1514">
            <v>8380000</v>
          </cell>
          <cell r="X1514">
            <v>6631784.04</v>
          </cell>
          <cell r="Y1514">
            <v>31317887.96</v>
          </cell>
          <cell r="Z1514">
            <v>0</v>
          </cell>
        </row>
        <row r="1514">
          <cell r="AB1514">
            <v>8351832.27</v>
          </cell>
          <cell r="AC1514">
            <v>329521.22</v>
          </cell>
          <cell r="AD1514">
            <v>30688091.2</v>
          </cell>
          <cell r="AE1514">
            <v>2294758214.08</v>
          </cell>
          <cell r="AF1514">
            <v>2083326360.74</v>
          </cell>
          <cell r="AG1514">
            <v>194411891.68</v>
          </cell>
          <cell r="AH1514">
            <v>202434202.73</v>
          </cell>
          <cell r="AI1514">
            <v>171746111.53</v>
          </cell>
          <cell r="AJ1514">
            <v>508764383.86</v>
          </cell>
          <cell r="AK1514">
            <v>0.221707184982872</v>
          </cell>
          <cell r="AL1514">
            <v>331447438.28</v>
          </cell>
          <cell r="AM1514">
            <v>0.00681178921774417</v>
          </cell>
          <cell r="AN1514">
            <v>0.0765449088545572</v>
          </cell>
          <cell r="AO1514">
            <v>0.0470026249729505</v>
          </cell>
          <cell r="AP1514">
            <v>0.00392578789988632</v>
          </cell>
          <cell r="AQ1514">
            <v>177316945.58</v>
          </cell>
          <cell r="AR1514">
            <v>157448185.23</v>
          </cell>
          <cell r="AS1514">
            <v>-54905601.4588</v>
          </cell>
          <cell r="AT1514">
            <v>146628854.38</v>
          </cell>
          <cell r="AU1514">
            <v>188136276.43</v>
          </cell>
          <cell r="AV1514">
            <v>162662850.49</v>
          </cell>
          <cell r="AW1514">
            <v>194411891.68</v>
          </cell>
          <cell r="AX1514">
            <v>20929710.34</v>
          </cell>
        </row>
        <row r="1515">
          <cell r="A1515" t="str">
            <v>002889.SZ</v>
          </cell>
          <cell r="B1515" t="str">
            <v>东方嘉盛</v>
          </cell>
          <cell r="C1515">
            <v>2293750441.45</v>
          </cell>
          <cell r="D1515">
            <v>3262496.56</v>
          </cell>
          <cell r="E1515">
            <v>0</v>
          </cell>
          <cell r="F1515">
            <v>0</v>
          </cell>
          <cell r="G1515">
            <v>1988737893.77</v>
          </cell>
          <cell r="H1515">
            <v>28399425.43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888976.44</v>
          </cell>
          <cell r="P1515">
            <v>40899479.21</v>
          </cell>
          <cell r="Q1515">
            <v>83671789.55</v>
          </cell>
          <cell r="R1515">
            <v>8327315.78</v>
          </cell>
          <cell r="S1515">
            <v>-20442149.42</v>
          </cell>
          <cell r="T1515">
            <v>16417428.13</v>
          </cell>
          <cell r="U1515">
            <v>0</v>
          </cell>
          <cell r="V1515">
            <v>0</v>
          </cell>
          <cell r="W1515">
            <v>22392.16</v>
          </cell>
          <cell r="X1515">
            <v>4926798.78</v>
          </cell>
          <cell r="Y1515">
            <v>29223.64</v>
          </cell>
          <cell r="Z1515">
            <v>1050</v>
          </cell>
        </row>
        <row r="1515">
          <cell r="AB1515">
            <v>0</v>
          </cell>
          <cell r="AC1515">
            <v>217342.61</v>
          </cell>
          <cell r="AD1515">
            <v>35380504.8</v>
          </cell>
          <cell r="AE1515">
            <v>2293750441.45</v>
          </cell>
          <cell r="AF1515">
            <v>2102083305.33</v>
          </cell>
          <cell r="AG1515">
            <v>203151983.99</v>
          </cell>
          <cell r="AH1515">
            <v>202934641.38</v>
          </cell>
          <cell r="AI1515">
            <v>167554136.58</v>
          </cell>
          <cell r="AJ1515">
            <v>305012547.68</v>
          </cell>
          <cell r="AK1515">
            <v>0.132975472033996</v>
          </cell>
          <cell r="AL1515">
            <v>134034127.23</v>
          </cell>
          <cell r="AM1515">
            <v>0.000387564585900649</v>
          </cell>
          <cell r="AN1515">
            <v>0.0178308321912062</v>
          </cell>
          <cell r="AO1515">
            <v>0.0364781573609667</v>
          </cell>
          <cell r="AP1515">
            <v>0.00363043669856947</v>
          </cell>
          <cell r="AQ1515">
            <v>170978420.45</v>
          </cell>
          <cell r="AR1515">
            <v>156040065.07</v>
          </cell>
          <cell r="AS1515">
            <v>4137768.55879998</v>
          </cell>
          <cell r="AT1515">
            <v>135597915.65</v>
          </cell>
          <cell r="AU1515">
            <v>191420569.87</v>
          </cell>
          <cell r="AV1515">
            <v>137870588.85</v>
          </cell>
          <cell r="AW1515">
            <v>203151983.99</v>
          </cell>
          <cell r="AX1515">
            <v>16439820.29</v>
          </cell>
        </row>
        <row r="1516">
          <cell r="A1516" t="str">
            <v>600684.SH</v>
          </cell>
          <cell r="B1516" t="str">
            <v>珠江股份</v>
          </cell>
          <cell r="C1516">
            <v>2293518332</v>
          </cell>
          <cell r="D1516">
            <v>0</v>
          </cell>
          <cell r="E1516">
            <v>0</v>
          </cell>
          <cell r="F1516">
            <v>0</v>
          </cell>
          <cell r="G1516">
            <v>1168652744.87</v>
          </cell>
          <cell r="H1516">
            <v>264278844.94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305339833.98</v>
          </cell>
          <cell r="P1516">
            <v>84548665.29</v>
          </cell>
          <cell r="Q1516">
            <v>131885464.99</v>
          </cell>
          <cell r="R1516">
            <v>0</v>
          </cell>
          <cell r="S1516">
            <v>252744413.66</v>
          </cell>
          <cell r="T1516">
            <v>-6690475.82</v>
          </cell>
          <cell r="U1516">
            <v>-20829895.81</v>
          </cell>
          <cell r="V1516">
            <v>0</v>
          </cell>
          <cell r="W1516">
            <v>5158836.2</v>
          </cell>
          <cell r="X1516">
            <v>12777543.8</v>
          </cell>
          <cell r="Y1516">
            <v>-127200.41</v>
          </cell>
          <cell r="Z1516">
            <v>25368.98</v>
          </cell>
        </row>
        <row r="1516">
          <cell r="AB1516">
            <v>2312873.31</v>
          </cell>
          <cell r="AC1516">
            <v>1580301.14</v>
          </cell>
          <cell r="AD1516">
            <v>126151384.08</v>
          </cell>
          <cell r="AE1516">
            <v>2293518332</v>
          </cell>
          <cell r="AF1516">
            <v>1943171122.79</v>
          </cell>
          <cell r="AG1516">
            <v>336190595.18</v>
          </cell>
          <cell r="AH1516">
            <v>336923167.35</v>
          </cell>
          <cell r="AI1516">
            <v>210771783.27</v>
          </cell>
          <cell r="AJ1516">
            <v>1124865587.13</v>
          </cell>
          <cell r="AK1516">
            <v>0.490454151351427</v>
          </cell>
          <cell r="AL1516">
            <v>520914191.68</v>
          </cell>
          <cell r="AM1516">
            <v>0.133131630002598</v>
          </cell>
          <cell r="AN1516">
            <v>0.0368641768022284</v>
          </cell>
          <cell r="AO1516">
            <v>0.0575035582449402</v>
          </cell>
          <cell r="AP1516">
            <v>0</v>
          </cell>
          <cell r="AQ1516">
            <v>603951395.45</v>
          </cell>
          <cell r="AR1516">
            <v>225055597.71</v>
          </cell>
          <cell r="AS1516">
            <v>35638114.0924</v>
          </cell>
          <cell r="AT1516">
            <v>477800011.37</v>
          </cell>
          <cell r="AU1516">
            <v>351206981.79</v>
          </cell>
          <cell r="AV1516">
            <v>326187803.52</v>
          </cell>
          <cell r="AW1516">
            <v>336190595.18</v>
          </cell>
          <cell r="AX1516">
            <v>19298256.19</v>
          </cell>
        </row>
        <row r="1517">
          <cell r="A1517" t="str">
            <v>603033.SH</v>
          </cell>
          <cell r="B1517" t="str">
            <v>三维股份</v>
          </cell>
          <cell r="C1517">
            <v>2292473734.48</v>
          </cell>
          <cell r="D1517">
            <v>0</v>
          </cell>
          <cell r="E1517">
            <v>0</v>
          </cell>
          <cell r="F1517">
            <v>0</v>
          </cell>
          <cell r="G1517">
            <v>1939676352.8</v>
          </cell>
          <cell r="H1517">
            <v>59114921.55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10825439.01</v>
          </cell>
          <cell r="P1517">
            <v>39470617.19</v>
          </cell>
          <cell r="Q1517">
            <v>75883030.14</v>
          </cell>
          <cell r="R1517">
            <v>29252720.94</v>
          </cell>
          <cell r="S1517">
            <v>61698346.39</v>
          </cell>
          <cell r="T1517">
            <v>51456165.22</v>
          </cell>
          <cell r="U1517">
            <v>38348185.06</v>
          </cell>
          <cell r="V1517">
            <v>0</v>
          </cell>
          <cell r="W1517">
            <v>0</v>
          </cell>
          <cell r="X1517">
            <v>21036620.9</v>
          </cell>
          <cell r="Y1517">
            <v>59397.66</v>
          </cell>
          <cell r="Z1517">
            <v>0</v>
          </cell>
        </row>
        <row r="1517">
          <cell r="AB1517">
            <v>425340.16</v>
          </cell>
          <cell r="AC1517">
            <v>4103670.92</v>
          </cell>
          <cell r="AD1517">
            <v>31883446.34</v>
          </cell>
          <cell r="AE1517">
            <v>2292473734.48</v>
          </cell>
          <cell r="AF1517">
            <v>2156806506.47</v>
          </cell>
          <cell r="AG1517">
            <v>166027374.67</v>
          </cell>
          <cell r="AH1517">
            <v>162349043.91</v>
          </cell>
          <cell r="AI1517">
            <v>130465597.57</v>
          </cell>
          <cell r="AJ1517">
            <v>352797381.68</v>
          </cell>
          <cell r="AK1517">
            <v>0.153893750830705</v>
          </cell>
          <cell r="AL1517">
            <v>159169535.7</v>
          </cell>
          <cell r="AM1517">
            <v>0.00472216490299529</v>
          </cell>
          <cell r="AN1517">
            <v>0.0172174784802728</v>
          </cell>
          <cell r="AO1517">
            <v>0.0331009376459497</v>
          </cell>
          <cell r="AP1517">
            <v>0.0127603298131725</v>
          </cell>
          <cell r="AQ1517">
            <v>193627845.98</v>
          </cell>
          <cell r="AR1517">
            <v>100046053.25</v>
          </cell>
          <cell r="AS1517">
            <v>-144493133.818</v>
          </cell>
          <cell r="AT1517">
            <v>161744399.64</v>
          </cell>
          <cell r="AU1517">
            <v>131929499.59</v>
          </cell>
          <cell r="AV1517">
            <v>117154634.29</v>
          </cell>
          <cell r="AW1517">
            <v>166027374.67</v>
          </cell>
          <cell r="AX1517">
            <v>13107980.16</v>
          </cell>
        </row>
        <row r="1518">
          <cell r="A1518" t="str">
            <v>002733.SZ</v>
          </cell>
          <cell r="B1518" t="str">
            <v>雄韬股份</v>
          </cell>
          <cell r="C1518">
            <v>2288519198.79</v>
          </cell>
          <cell r="D1518">
            <v>0</v>
          </cell>
          <cell r="E1518">
            <v>0</v>
          </cell>
          <cell r="F1518">
            <v>0</v>
          </cell>
          <cell r="G1518">
            <v>1943687550.35</v>
          </cell>
          <cell r="H1518">
            <v>43744045.08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20924572.96</v>
          </cell>
          <cell r="P1518">
            <v>112586966.56</v>
          </cell>
          <cell r="Q1518">
            <v>113086588.01</v>
          </cell>
          <cell r="R1518">
            <v>67324134.98</v>
          </cell>
          <cell r="S1518">
            <v>39374395.83</v>
          </cell>
          <cell r="T1518">
            <v>5617927.14</v>
          </cell>
          <cell r="U1518">
            <v>-3576028.64</v>
          </cell>
          <cell r="V1518">
            <v>0</v>
          </cell>
          <cell r="W1518">
            <v>4301648.81</v>
          </cell>
          <cell r="X1518">
            <v>673361.56</v>
          </cell>
          <cell r="Y1518">
            <v>26830652.59</v>
          </cell>
          <cell r="Z1518">
            <v>0</v>
          </cell>
        </row>
        <row r="1518">
          <cell r="AB1518">
            <v>5798029.23</v>
          </cell>
          <cell r="AC1518">
            <v>1270898.11</v>
          </cell>
          <cell r="AD1518">
            <v>11409198.31</v>
          </cell>
          <cell r="AE1518">
            <v>2288519198.79</v>
          </cell>
          <cell r="AF1518">
            <v>2296984208.69</v>
          </cell>
          <cell r="AG1518">
            <v>-26049448.1000001</v>
          </cell>
          <cell r="AH1518">
            <v>-21522316.9800001</v>
          </cell>
          <cell r="AI1518">
            <v>-32931515.2900001</v>
          </cell>
          <cell r="AJ1518">
            <v>344831648.44</v>
          </cell>
          <cell r="AK1518">
            <v>0.150678940610296</v>
          </cell>
          <cell r="AL1518">
            <v>336225783.98</v>
          </cell>
          <cell r="AM1518">
            <v>0.00914328049817689</v>
          </cell>
          <cell r="AN1518">
            <v>0.0491964265012623</v>
          </cell>
          <cell r="AO1518">
            <v>0.0494147429786876</v>
          </cell>
          <cell r="AP1518">
            <v>0.0294182085147444</v>
          </cell>
          <cell r="AQ1518">
            <v>8605864.46000004</v>
          </cell>
          <cell r="AR1518">
            <v>-42177729.68</v>
          </cell>
          <cell r="AS1518">
            <v>-271876081.364</v>
          </cell>
          <cell r="AT1518">
            <v>-2803333.84999996</v>
          </cell>
          <cell r="AU1518">
            <v>-30768531.37</v>
          </cell>
          <cell r="AV1518">
            <v>-40338673.2999999</v>
          </cell>
          <cell r="AW1518">
            <v>-26049448.1000001</v>
          </cell>
          <cell r="AX1518">
            <v>13495604.59</v>
          </cell>
        </row>
        <row r="1519">
          <cell r="A1519" t="str">
            <v>603208.SH</v>
          </cell>
          <cell r="B1519" t="str">
            <v>江山欧派</v>
          </cell>
          <cell r="C1519">
            <v>2287625967.21</v>
          </cell>
          <cell r="D1519">
            <v>0</v>
          </cell>
          <cell r="E1519">
            <v>0</v>
          </cell>
          <cell r="F1519">
            <v>0</v>
          </cell>
          <cell r="G1519">
            <v>1568774631.66</v>
          </cell>
          <cell r="H1519">
            <v>9745025.4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17208282.95</v>
          </cell>
          <cell r="P1519">
            <v>197263293.33</v>
          </cell>
          <cell r="Q1519">
            <v>72297966.75</v>
          </cell>
          <cell r="R1519">
            <v>81050999.1</v>
          </cell>
          <cell r="S1519">
            <v>4918295.23</v>
          </cell>
          <cell r="T1519">
            <v>-18552540.86</v>
          </cell>
          <cell r="U1519">
            <v>0</v>
          </cell>
          <cell r="V1519">
            <v>0</v>
          </cell>
          <cell r="W1519">
            <v>0</v>
          </cell>
          <cell r="X1519">
            <v>13331999.3</v>
          </cell>
          <cell r="Y1519">
            <v>8385444.21</v>
          </cell>
          <cell r="Z1519">
            <v>-118.99</v>
          </cell>
        </row>
        <row r="1519">
          <cell r="AB1519">
            <v>1020850.06</v>
          </cell>
          <cell r="AC1519">
            <v>849728.41</v>
          </cell>
          <cell r="AD1519">
            <v>51760938.94</v>
          </cell>
          <cell r="AE1519">
            <v>2287625967.21</v>
          </cell>
          <cell r="AF1519">
            <v>1941513469.02</v>
          </cell>
          <cell r="AG1519">
            <v>305842394.83</v>
          </cell>
          <cell r="AH1519">
            <v>306013516.48</v>
          </cell>
          <cell r="AI1519">
            <v>254252577.54</v>
          </cell>
          <cell r="AJ1519">
            <v>718851335.55</v>
          </cell>
          <cell r="AK1519">
            <v>0.314234645809129</v>
          </cell>
          <cell r="AL1519">
            <v>376034864.69</v>
          </cell>
          <cell r="AM1519">
            <v>0.00752233240777001</v>
          </cell>
          <cell r="AN1519">
            <v>0.0862305709751071</v>
          </cell>
          <cell r="AO1519">
            <v>0.031603928171079</v>
          </cell>
          <cell r="AP1519">
            <v>0.0354301796979732</v>
          </cell>
          <cell r="AQ1519">
            <v>342816470.86</v>
          </cell>
          <cell r="AR1519">
            <v>286137236.69</v>
          </cell>
          <cell r="AS1519">
            <v>136004143.29</v>
          </cell>
          <cell r="AT1519">
            <v>291055531.92</v>
          </cell>
          <cell r="AU1519">
            <v>337898175.63</v>
          </cell>
          <cell r="AV1519">
            <v>319568205.52</v>
          </cell>
          <cell r="AW1519">
            <v>305842394.83</v>
          </cell>
          <cell r="AX1519">
            <v>-18552540.86</v>
          </cell>
        </row>
        <row r="1520">
          <cell r="A1520" t="str">
            <v>002088.SZ</v>
          </cell>
          <cell r="B1520" t="str">
            <v>鲁阳节能</v>
          </cell>
          <cell r="C1520">
            <v>2285490153.56</v>
          </cell>
          <cell r="D1520">
            <v>0</v>
          </cell>
          <cell r="E1520">
            <v>0</v>
          </cell>
          <cell r="F1520">
            <v>0</v>
          </cell>
          <cell r="G1520">
            <v>1472090340.6</v>
          </cell>
          <cell r="H1520">
            <v>2700559.01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24663548.4</v>
          </cell>
          <cell r="P1520">
            <v>142185359.06</v>
          </cell>
          <cell r="Q1520">
            <v>91838998.4</v>
          </cell>
          <cell r="R1520">
            <v>101942975.15</v>
          </cell>
          <cell r="S1520">
            <v>871170.89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13946043.37</v>
          </cell>
          <cell r="Y1520">
            <v>20988.38</v>
          </cell>
          <cell r="Z1520">
            <v>72277.36</v>
          </cell>
        </row>
        <row r="1520">
          <cell r="AB1520">
            <v>13749995.58</v>
          </cell>
          <cell r="AC1520">
            <v>690843.55</v>
          </cell>
          <cell r="AD1520">
            <v>52008254.49</v>
          </cell>
          <cell r="AE1520">
            <v>2285490153.56</v>
          </cell>
          <cell r="AF1520">
            <v>1833592392.5</v>
          </cell>
          <cell r="AG1520">
            <v>438003006.67</v>
          </cell>
          <cell r="AH1520">
            <v>451062158.7</v>
          </cell>
          <cell r="AI1520">
            <v>399053904.21</v>
          </cell>
          <cell r="AJ1520">
            <v>813399812.96</v>
          </cell>
          <cell r="AK1520">
            <v>0.355897316684128</v>
          </cell>
          <cell r="AL1520">
            <v>347592717.36</v>
          </cell>
          <cell r="AM1520">
            <v>0.0107913606022685</v>
          </cell>
          <cell r="AN1520">
            <v>0.0622121949808117</v>
          </cell>
          <cell r="AO1520">
            <v>0.0401835021065161</v>
          </cell>
          <cell r="AP1520">
            <v>0.0446044254407346</v>
          </cell>
          <cell r="AQ1520">
            <v>465807095.6</v>
          </cell>
          <cell r="AR1520">
            <v>412927670.22</v>
          </cell>
          <cell r="AS1520">
            <v>212846189.3584</v>
          </cell>
          <cell r="AT1520">
            <v>413798841.11</v>
          </cell>
          <cell r="AU1520">
            <v>464935924.71</v>
          </cell>
          <cell r="AV1520">
            <v>436173618.55</v>
          </cell>
          <cell r="AW1520">
            <v>438003006.67</v>
          </cell>
          <cell r="AX1520">
            <v>0</v>
          </cell>
        </row>
        <row r="1521">
          <cell r="A1521" t="str">
            <v>000957.SZ</v>
          </cell>
          <cell r="B1521" t="str">
            <v>中通客车</v>
          </cell>
          <cell r="C1521">
            <v>2280185591.58</v>
          </cell>
          <cell r="D1521">
            <v>0</v>
          </cell>
          <cell r="E1521">
            <v>0</v>
          </cell>
          <cell r="F1521">
            <v>0</v>
          </cell>
          <cell r="G1521">
            <v>2048425085.59</v>
          </cell>
          <cell r="H1521">
            <v>64742135.02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14316007.24</v>
          </cell>
          <cell r="P1521">
            <v>165742578.63</v>
          </cell>
          <cell r="Q1521">
            <v>114482816.55</v>
          </cell>
          <cell r="R1521">
            <v>152604139.71</v>
          </cell>
          <cell r="S1521">
            <v>60802767.97</v>
          </cell>
          <cell r="T1521">
            <v>-345734.96</v>
          </cell>
          <cell r="U1521">
            <v>-345734.96</v>
          </cell>
          <cell r="V1521">
            <v>0</v>
          </cell>
          <cell r="W1521">
            <v>0</v>
          </cell>
          <cell r="X1521">
            <v>45221878.7</v>
          </cell>
          <cell r="Y1521">
            <v>13139535.7</v>
          </cell>
          <cell r="Z1521">
            <v>93833.57</v>
          </cell>
        </row>
        <row r="1521">
          <cell r="AB1521">
            <v>13146374.21</v>
          </cell>
          <cell r="AC1521">
            <v>1616984.09</v>
          </cell>
          <cell r="AD1521">
            <v>-55236972.18</v>
          </cell>
          <cell r="AE1521">
            <v>2280185591.58</v>
          </cell>
          <cell r="AF1521">
            <v>2556373395.69</v>
          </cell>
          <cell r="AG1521">
            <v>-334801119.9</v>
          </cell>
          <cell r="AH1521">
            <v>-323271729.78</v>
          </cell>
          <cell r="AI1521">
            <v>-268034757.6</v>
          </cell>
          <cell r="AJ1521">
            <v>231760505.99</v>
          </cell>
          <cell r="AK1521">
            <v>0.101641071167986</v>
          </cell>
          <cell r="AL1521">
            <v>448755687.71</v>
          </cell>
          <cell r="AM1521">
            <v>0.00627843948004253</v>
          </cell>
          <cell r="AN1521">
            <v>0.0726881966283949</v>
          </cell>
          <cell r="AO1521">
            <v>0.050207674749261</v>
          </cell>
          <cell r="AP1521">
            <v>0.0669261924439478</v>
          </cell>
          <cell r="AQ1521">
            <v>-216995181.72</v>
          </cell>
          <cell r="AR1521">
            <v>-222560977.51</v>
          </cell>
          <cell r="AS1521">
            <v>-427052124.5604</v>
          </cell>
          <cell r="AT1521">
            <v>-161758209.54</v>
          </cell>
          <cell r="AU1521">
            <v>-277797949.69</v>
          </cell>
          <cell r="AV1521">
            <v>-338394751.99</v>
          </cell>
          <cell r="AW1521">
            <v>-334801119.9</v>
          </cell>
          <cell r="AX1521">
            <v>0</v>
          </cell>
        </row>
        <row r="1522">
          <cell r="A1522" t="str">
            <v>002969.SZ</v>
          </cell>
          <cell r="B1522" t="str">
            <v>嘉美包装</v>
          </cell>
          <cell r="C1522">
            <v>2280122365.13</v>
          </cell>
          <cell r="D1522">
            <v>0</v>
          </cell>
          <cell r="E1522">
            <v>0</v>
          </cell>
          <cell r="F1522">
            <v>0</v>
          </cell>
          <cell r="G1522">
            <v>1992837240.41</v>
          </cell>
          <cell r="H1522">
            <v>25547001.25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15089889.57</v>
          </cell>
          <cell r="P1522">
            <v>13461058.84</v>
          </cell>
          <cell r="Q1522">
            <v>105900477.51</v>
          </cell>
          <cell r="R1522">
            <v>6156860.39</v>
          </cell>
          <cell r="S1522">
            <v>26651887.12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-4048885.12</v>
          </cell>
          <cell r="Y1522">
            <v>0</v>
          </cell>
          <cell r="Z1522">
            <v>0</v>
          </cell>
        </row>
        <row r="1522">
          <cell r="AB1522">
            <v>1573419.71</v>
          </cell>
          <cell r="AC1522">
            <v>3129493.28</v>
          </cell>
          <cell r="AD1522">
            <v>33364945.05</v>
          </cell>
          <cell r="AE1522">
            <v>2280122365.13</v>
          </cell>
          <cell r="AF1522">
            <v>2160097413.84</v>
          </cell>
          <cell r="AG1522">
            <v>124073836.41</v>
          </cell>
          <cell r="AH1522">
            <v>122517762.84</v>
          </cell>
          <cell r="AI1522">
            <v>89152817.79</v>
          </cell>
          <cell r="AJ1522">
            <v>287285124.72</v>
          </cell>
          <cell r="AK1522">
            <v>0.125995485642991</v>
          </cell>
          <cell r="AL1522">
            <v>142164359.88</v>
          </cell>
          <cell r="AM1522">
            <v>0.00661801743659475</v>
          </cell>
          <cell r="AN1522">
            <v>0.00590365633259885</v>
          </cell>
          <cell r="AO1522">
            <v>0.0464450851978561</v>
          </cell>
          <cell r="AP1522">
            <v>0.00270023244548499</v>
          </cell>
          <cell r="AQ1522">
            <v>145120764.84</v>
          </cell>
          <cell r="AR1522">
            <v>85103932.67</v>
          </cell>
          <cell r="AS1522">
            <v>-98072161.0588</v>
          </cell>
          <cell r="AT1522">
            <v>111755819.79</v>
          </cell>
          <cell r="AU1522">
            <v>118468877.72</v>
          </cell>
          <cell r="AV1522">
            <v>125178722.28</v>
          </cell>
          <cell r="AW1522">
            <v>124073836.41</v>
          </cell>
          <cell r="AX1522">
            <v>0</v>
          </cell>
        </row>
        <row r="1523">
          <cell r="A1523" t="str">
            <v>002765.SZ</v>
          </cell>
          <cell r="B1523" t="str">
            <v>蓝黛科技</v>
          </cell>
          <cell r="C1523">
            <v>2275082465.95</v>
          </cell>
          <cell r="D1523">
            <v>0</v>
          </cell>
          <cell r="E1523">
            <v>0</v>
          </cell>
          <cell r="F1523">
            <v>0</v>
          </cell>
          <cell r="G1523">
            <v>1864856529.93</v>
          </cell>
          <cell r="H1523">
            <v>19795019.04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7680828.42</v>
          </cell>
          <cell r="P1523">
            <v>33868636.81</v>
          </cell>
          <cell r="Q1523">
            <v>70193671.4</v>
          </cell>
          <cell r="R1523">
            <v>94092390.88</v>
          </cell>
          <cell r="S1523">
            <v>21132656.63</v>
          </cell>
          <cell r="T1523">
            <v>8370296.6</v>
          </cell>
          <cell r="U1523">
            <v>-739969.16</v>
          </cell>
          <cell r="V1523">
            <v>0</v>
          </cell>
          <cell r="W1523">
            <v>3893086</v>
          </cell>
          <cell r="X1523">
            <v>-3331443.4</v>
          </cell>
          <cell r="Y1523">
            <v>29927351.43</v>
          </cell>
          <cell r="Z1523">
            <v>5037675.4</v>
          </cell>
        </row>
        <row r="1523">
          <cell r="AB1523">
            <v>1364974.2</v>
          </cell>
          <cell r="AC1523">
            <v>763242.74</v>
          </cell>
          <cell r="AD1523">
            <v>28908508.92</v>
          </cell>
          <cell r="AE1523">
            <v>2275082465.95</v>
          </cell>
          <cell r="AF1523">
            <v>2091824714.07</v>
          </cell>
          <cell r="AG1523">
            <v>173962901.85</v>
          </cell>
          <cell r="AH1523">
            <v>174564633.31</v>
          </cell>
          <cell r="AI1523">
            <v>145656124.39</v>
          </cell>
          <cell r="AJ1523">
            <v>410225936.02</v>
          </cell>
          <cell r="AK1523">
            <v>0.180312556647789</v>
          </cell>
          <cell r="AL1523">
            <v>235161147.48</v>
          </cell>
          <cell r="AM1523">
            <v>0.00337606593824841</v>
          </cell>
          <cell r="AN1523">
            <v>0.0148867732563081</v>
          </cell>
          <cell r="AO1523">
            <v>0.0308532426628718</v>
          </cell>
          <cell r="AP1523">
            <v>0.0413577935253921</v>
          </cell>
          <cell r="AQ1523">
            <v>175064788.54</v>
          </cell>
          <cell r="AR1523">
            <v>125023622.99</v>
          </cell>
          <cell r="AS1523">
            <v>-35629129.838</v>
          </cell>
          <cell r="AT1523">
            <v>146156279.62</v>
          </cell>
          <cell r="AU1523">
            <v>153932131.91</v>
          </cell>
          <cell r="AV1523">
            <v>163037156.84</v>
          </cell>
          <cell r="AW1523">
            <v>173962901.85</v>
          </cell>
          <cell r="AX1523">
            <v>13003351.76</v>
          </cell>
        </row>
        <row r="1524">
          <cell r="A1524" t="str">
            <v>603768.SH</v>
          </cell>
          <cell r="B1524" t="str">
            <v>常青股份</v>
          </cell>
          <cell r="C1524">
            <v>2272206348.98</v>
          </cell>
          <cell r="D1524">
            <v>0</v>
          </cell>
          <cell r="E1524">
            <v>0</v>
          </cell>
          <cell r="F1524">
            <v>0</v>
          </cell>
          <cell r="G1524">
            <v>1946501898.27</v>
          </cell>
          <cell r="H1524">
            <v>31481918.04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18483834.51</v>
          </cell>
          <cell r="P1524">
            <v>17306267.55</v>
          </cell>
          <cell r="Q1524">
            <v>82264957.53</v>
          </cell>
          <cell r="R1524">
            <v>55879027.48</v>
          </cell>
          <cell r="S1524">
            <v>34682023.98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15687022.21</v>
          </cell>
          <cell r="Y1524">
            <v>26201890.89</v>
          </cell>
          <cell r="Z1524">
            <v>-366436.61</v>
          </cell>
        </row>
        <row r="1524">
          <cell r="AB1524">
            <v>376925.06</v>
          </cell>
          <cell r="AC1524">
            <v>19106.93</v>
          </cell>
          <cell r="AD1524">
            <v>9713161.33</v>
          </cell>
          <cell r="AE1524">
            <v>2272206348.98</v>
          </cell>
          <cell r="AF1524">
            <v>2155118009.32</v>
          </cell>
          <cell r="AG1524">
            <v>74832989.9500003</v>
          </cell>
          <cell r="AH1524">
            <v>75190808.0800003</v>
          </cell>
          <cell r="AI1524">
            <v>65477646.7500003</v>
          </cell>
          <cell r="AJ1524">
            <v>325704450.71</v>
          </cell>
          <cell r="AK1524">
            <v>0.143342813409623</v>
          </cell>
          <cell r="AL1524">
            <v>199778159.83</v>
          </cell>
          <cell r="AM1524">
            <v>0.00813475172195406</v>
          </cell>
          <cell r="AN1524">
            <v>0.00761650347371348</v>
          </cell>
          <cell r="AO1524">
            <v>0.0362048797051064</v>
          </cell>
          <cell r="AP1524">
            <v>0.0245924088298953</v>
          </cell>
          <cell r="AQ1524">
            <v>125926290.88</v>
          </cell>
          <cell r="AR1524">
            <v>81531105.5700001</v>
          </cell>
          <cell r="AS1524">
            <v>-63977482.9795999</v>
          </cell>
          <cell r="AT1524">
            <v>116213129.55</v>
          </cell>
          <cell r="AU1524">
            <v>91244266.9000001</v>
          </cell>
          <cell r="AV1524">
            <v>78033095.89</v>
          </cell>
          <cell r="AW1524">
            <v>74832989.9500003</v>
          </cell>
          <cell r="AX1524">
            <v>0</v>
          </cell>
        </row>
        <row r="1525">
          <cell r="A1525" t="str">
            <v>603192.SH</v>
          </cell>
          <cell r="B1525" t="str">
            <v>汇得科技</v>
          </cell>
          <cell r="C1525">
            <v>2268776669.68</v>
          </cell>
          <cell r="D1525">
            <v>0</v>
          </cell>
          <cell r="E1525">
            <v>0</v>
          </cell>
          <cell r="F1525">
            <v>0</v>
          </cell>
          <cell r="G1525">
            <v>2008058001.05</v>
          </cell>
          <cell r="H1525">
            <v>1483144.59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3192401.44</v>
          </cell>
          <cell r="P1525">
            <v>13244673</v>
          </cell>
          <cell r="Q1525">
            <v>58839957.61</v>
          </cell>
          <cell r="R1525">
            <v>78847281.35</v>
          </cell>
          <cell r="S1525">
            <v>-2204543.87</v>
          </cell>
          <cell r="T1525">
            <v>266965.75</v>
          </cell>
          <cell r="U1525">
            <v>0</v>
          </cell>
          <cell r="V1525">
            <v>0</v>
          </cell>
          <cell r="W1525">
            <v>-82487.64</v>
          </cell>
          <cell r="X1525">
            <v>18061612.69</v>
          </cell>
          <cell r="Y1525">
            <v>-1700398.02</v>
          </cell>
          <cell r="Z1525">
            <v>7982.3</v>
          </cell>
        </row>
        <row r="1525">
          <cell r="AB1525">
            <v>18802.93</v>
          </cell>
          <cell r="AC1525">
            <v>136412.23</v>
          </cell>
          <cell r="AD1525">
            <v>6642717.73</v>
          </cell>
          <cell r="AE1525">
            <v>2268776669.68</v>
          </cell>
          <cell r="AF1525">
            <v>2159977770.58</v>
          </cell>
          <cell r="AG1525">
            <v>92630144.8399999</v>
          </cell>
          <cell r="AH1525">
            <v>92512535.5399999</v>
          </cell>
          <cell r="AI1525">
            <v>85869817.8099999</v>
          </cell>
          <cell r="AJ1525">
            <v>260718668.63</v>
          </cell>
          <cell r="AK1525">
            <v>0.114915968642596</v>
          </cell>
          <cell r="AL1525">
            <v>152541524.68</v>
          </cell>
          <cell r="AM1525">
            <v>0.00140710255119569</v>
          </cell>
          <cell r="AN1525">
            <v>0.0058378037719632</v>
          </cell>
          <cell r="AO1525">
            <v>0.0259346626736509</v>
          </cell>
          <cell r="AP1525">
            <v>0.0347532141015541</v>
          </cell>
          <cell r="AQ1525">
            <v>108177143.95</v>
          </cell>
          <cell r="AR1525">
            <v>103738970.09</v>
          </cell>
          <cell r="AS1525">
            <v>-3551511.5476</v>
          </cell>
          <cell r="AT1525">
            <v>101534426.22</v>
          </cell>
          <cell r="AU1525">
            <v>110381687.82</v>
          </cell>
          <cell r="AV1525">
            <v>88757978.2699999</v>
          </cell>
          <cell r="AW1525">
            <v>92630144.8399999</v>
          </cell>
          <cell r="AX1525">
            <v>184478.11</v>
          </cell>
        </row>
        <row r="1526">
          <cell r="A1526" t="str">
            <v>600481.SH</v>
          </cell>
          <cell r="B1526" t="str">
            <v>双良节能</v>
          </cell>
          <cell r="C1526">
            <v>2267461979.71</v>
          </cell>
          <cell r="D1526">
            <v>0</v>
          </cell>
          <cell r="E1526">
            <v>0</v>
          </cell>
          <cell r="F1526">
            <v>0</v>
          </cell>
          <cell r="G1526">
            <v>1587322149.37</v>
          </cell>
          <cell r="H1526">
            <v>21511654.49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20028030.98</v>
          </cell>
          <cell r="P1526">
            <v>147781833</v>
          </cell>
          <cell r="Q1526">
            <v>118419426.33</v>
          </cell>
          <cell r="R1526">
            <v>116776273.42</v>
          </cell>
          <cell r="S1526">
            <v>26086193.02</v>
          </cell>
          <cell r="T1526">
            <v>8133038.98</v>
          </cell>
          <cell r="U1526">
            <v>1139046</v>
          </cell>
          <cell r="V1526">
            <v>0</v>
          </cell>
          <cell r="W1526">
            <v>14241984.74</v>
          </cell>
          <cell r="X1526">
            <v>38398756.15</v>
          </cell>
          <cell r="Y1526">
            <v>1331788.5</v>
          </cell>
          <cell r="Z1526">
            <v>-5850170.96</v>
          </cell>
        </row>
        <row r="1526">
          <cell r="AB1526">
            <v>850721.44</v>
          </cell>
          <cell r="AC1526">
            <v>766824.93</v>
          </cell>
          <cell r="AD1526">
            <v>43544534.63</v>
          </cell>
          <cell r="AE1526">
            <v>2267461979.71</v>
          </cell>
          <cell r="AF1526">
            <v>2016413906.12</v>
          </cell>
          <cell r="AG1526">
            <v>227842381.7</v>
          </cell>
          <cell r="AH1526">
            <v>227926278.21</v>
          </cell>
          <cell r="AI1526">
            <v>184381743.58</v>
          </cell>
          <cell r="AJ1526">
            <v>680139830.34</v>
          </cell>
          <cell r="AK1526">
            <v>0.299956443118392</v>
          </cell>
          <cell r="AL1526">
            <v>404253455.72</v>
          </cell>
          <cell r="AM1526">
            <v>0.008832796827121</v>
          </cell>
          <cell r="AN1526">
            <v>0.0651749993262955</v>
          </cell>
          <cell r="AO1526">
            <v>0.0522255400044879</v>
          </cell>
          <cell r="AP1526">
            <v>0.0515008738690892</v>
          </cell>
          <cell r="AQ1526">
            <v>275886374.62</v>
          </cell>
          <cell r="AR1526">
            <v>206255646.97</v>
          </cell>
          <cell r="AS1526">
            <v>24591986.7228</v>
          </cell>
          <cell r="AT1526">
            <v>232341839.99</v>
          </cell>
          <cell r="AU1526">
            <v>249800181.6</v>
          </cell>
          <cell r="AV1526">
            <v>210041896.51</v>
          </cell>
          <cell r="AW1526">
            <v>227842381.7</v>
          </cell>
          <cell r="AX1526">
            <v>21235977.72</v>
          </cell>
        </row>
        <row r="1527">
          <cell r="A1527" t="str">
            <v>002111.SZ</v>
          </cell>
          <cell r="B1527" t="str">
            <v>威海广泰</v>
          </cell>
          <cell r="C1527">
            <v>2263966229.12</v>
          </cell>
          <cell r="D1527">
            <v>0</v>
          </cell>
          <cell r="E1527">
            <v>0</v>
          </cell>
          <cell r="F1527">
            <v>0</v>
          </cell>
          <cell r="G1527">
            <v>1499613170.69</v>
          </cell>
          <cell r="H1527">
            <v>15758460.47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18278398.67</v>
          </cell>
          <cell r="P1527">
            <v>117565876.67</v>
          </cell>
          <cell r="Q1527">
            <v>122955408.61</v>
          </cell>
          <cell r="R1527">
            <v>138593081.84</v>
          </cell>
          <cell r="S1527">
            <v>6425785.92</v>
          </cell>
          <cell r="T1527">
            <v>12780954.05</v>
          </cell>
          <cell r="U1527">
            <v>5283825.44</v>
          </cell>
          <cell r="V1527">
            <v>0</v>
          </cell>
          <cell r="W1527">
            <v>19991.95</v>
          </cell>
          <cell r="X1527">
            <v>51084374.06</v>
          </cell>
          <cell r="Y1527">
            <v>3973548.98</v>
          </cell>
          <cell r="Z1527">
            <v>-24708.57</v>
          </cell>
        </row>
        <row r="1527">
          <cell r="AB1527">
            <v>1603642.26</v>
          </cell>
          <cell r="AC1527">
            <v>3390426.47</v>
          </cell>
          <cell r="AD1527">
            <v>41098094.57</v>
          </cell>
          <cell r="AE1527">
            <v>2263966229.12</v>
          </cell>
          <cell r="AF1527">
            <v>1903431722.4</v>
          </cell>
          <cell r="AG1527">
            <v>318252821.11</v>
          </cell>
          <cell r="AH1527">
            <v>316466036.9</v>
          </cell>
          <cell r="AI1527">
            <v>275367942.33</v>
          </cell>
          <cell r="AJ1527">
            <v>764353058.43</v>
          </cell>
          <cell r="AK1527">
            <v>0.337616810974739</v>
          </cell>
          <cell r="AL1527">
            <v>403153098.98</v>
          </cell>
          <cell r="AM1527">
            <v>0.00807361807561272</v>
          </cell>
          <cell r="AN1527">
            <v>0.0519291653549522</v>
          </cell>
          <cell r="AO1527">
            <v>0.0543097361738442</v>
          </cell>
          <cell r="AP1527">
            <v>0.0612169386881141</v>
          </cell>
          <cell r="AQ1527">
            <v>361199959.45</v>
          </cell>
          <cell r="AR1527">
            <v>313676078.96</v>
          </cell>
          <cell r="AS1527">
            <v>41646436.8336</v>
          </cell>
          <cell r="AT1527">
            <v>320101864.88</v>
          </cell>
          <cell r="AU1527">
            <v>354774173.53</v>
          </cell>
          <cell r="AV1527">
            <v>296119200.56</v>
          </cell>
          <cell r="AW1527">
            <v>318252821.11</v>
          </cell>
          <cell r="AX1527">
            <v>7517120.56</v>
          </cell>
        </row>
        <row r="1528">
          <cell r="A1528" t="str">
            <v>600909.SH</v>
          </cell>
          <cell r="B1528" t="str">
            <v>华安证券</v>
          </cell>
          <cell r="C1528">
            <v>2262247123.68</v>
          </cell>
          <cell r="D1528">
            <v>1113954154.02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23117084.63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455291076.73</v>
          </cell>
          <cell r="U1528">
            <v>-105826516.14</v>
          </cell>
          <cell r="V1528">
            <v>-172763.53</v>
          </cell>
          <cell r="W1528">
            <v>-40013527.02</v>
          </cell>
          <cell r="X1528">
            <v>5769193.59</v>
          </cell>
          <cell r="Y1528">
            <v>-126022.85</v>
          </cell>
          <cell r="Z1528">
            <v>-133947</v>
          </cell>
        </row>
        <row r="1528">
          <cell r="AB1528">
            <v>775602.32</v>
          </cell>
          <cell r="AC1528">
            <v>1750040.87</v>
          </cell>
          <cell r="AD1528">
            <v>310021691.24</v>
          </cell>
          <cell r="AE1528">
            <v>2262247123.68</v>
          </cell>
          <cell r="AF1528">
            <v>23117084.63</v>
          </cell>
          <cell r="AG1528">
            <v>2648457707.49</v>
          </cell>
          <cell r="AH1528">
            <v>2647483268.94</v>
          </cell>
          <cell r="AI1528">
            <v>2337461577.7</v>
          </cell>
          <cell r="AJ1528">
            <v>2262247123.68</v>
          </cell>
          <cell r="AK1528">
            <v>1</v>
          </cell>
          <cell r="AL1528">
            <v>23965500.33</v>
          </cell>
          <cell r="AM1528">
            <v>0.0102186380913131</v>
          </cell>
          <cell r="AN1528">
            <v>0</v>
          </cell>
          <cell r="AO1528">
            <v>0</v>
          </cell>
          <cell r="AP1528">
            <v>0</v>
          </cell>
          <cell r="AQ1528">
            <v>2238281623.35</v>
          </cell>
          <cell r="AR1528">
            <v>1928259932.11</v>
          </cell>
          <cell r="AS1528">
            <v>467195470.1724</v>
          </cell>
          <cell r="AT1528">
            <v>1928259932.11</v>
          </cell>
          <cell r="AU1528">
            <v>2238281623.35</v>
          </cell>
          <cell r="AV1528">
            <v>2233352921.31</v>
          </cell>
          <cell r="AW1528">
            <v>2648457707.49</v>
          </cell>
          <cell r="AX1528">
            <v>520931302.32</v>
          </cell>
        </row>
        <row r="1529">
          <cell r="A1529" t="str">
            <v>600843.SH</v>
          </cell>
          <cell r="B1529" t="str">
            <v>上工申贝</v>
          </cell>
          <cell r="C1529">
            <v>2259916709.4</v>
          </cell>
          <cell r="D1529">
            <v>0</v>
          </cell>
          <cell r="E1529">
            <v>0</v>
          </cell>
          <cell r="F1529">
            <v>0</v>
          </cell>
          <cell r="G1529">
            <v>1681868060.43</v>
          </cell>
          <cell r="H1529">
            <v>26940670.09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15893216.44</v>
          </cell>
          <cell r="P1529">
            <v>213601747.11</v>
          </cell>
          <cell r="Q1529">
            <v>155252998.95</v>
          </cell>
          <cell r="R1529">
            <v>80851217.45</v>
          </cell>
          <cell r="S1529">
            <v>17777451.96</v>
          </cell>
          <cell r="T1529">
            <v>8016425.52</v>
          </cell>
          <cell r="U1529">
            <v>1248103.2</v>
          </cell>
          <cell r="V1529">
            <v>0</v>
          </cell>
          <cell r="W1529">
            <v>-1266879.59</v>
          </cell>
          <cell r="X1529">
            <v>7635635.29</v>
          </cell>
          <cell r="Y1529">
            <v>-5176775.2</v>
          </cell>
          <cell r="Z1529">
            <v>12340866.84</v>
          </cell>
        </row>
        <row r="1529">
          <cell r="AB1529">
            <v>690268.49</v>
          </cell>
          <cell r="AC1529">
            <v>616103.97</v>
          </cell>
          <cell r="AD1529">
            <v>26137869.28</v>
          </cell>
          <cell r="AE1529">
            <v>2259916709.4</v>
          </cell>
          <cell r="AF1529">
            <v>2165244692.34</v>
          </cell>
          <cell r="AG1529">
            <v>111303569.74</v>
          </cell>
          <cell r="AH1529">
            <v>111377734.26</v>
          </cell>
          <cell r="AI1529">
            <v>85239864.98</v>
          </cell>
          <cell r="AJ1529">
            <v>578048648.97</v>
          </cell>
          <cell r="AK1529">
            <v>0.25578316517845</v>
          </cell>
          <cell r="AL1529">
            <v>460348240.23</v>
          </cell>
          <cell r="AM1529">
            <v>0.00703265583810812</v>
          </cell>
          <cell r="AN1529">
            <v>0.0945175307663045</v>
          </cell>
          <cell r="AO1529">
            <v>0.0686985490678633</v>
          </cell>
          <cell r="AP1529">
            <v>0.0357761934825756</v>
          </cell>
          <cell r="AQ1529">
            <v>117700408.74</v>
          </cell>
          <cell r="AR1529">
            <v>73785087.5</v>
          </cell>
          <cell r="AS1529">
            <v>-178826871.5912</v>
          </cell>
          <cell r="AT1529">
            <v>91562539.46</v>
          </cell>
          <cell r="AU1529">
            <v>99922956.78</v>
          </cell>
          <cell r="AV1529">
            <v>95390805.68</v>
          </cell>
          <cell r="AW1529">
            <v>111303569.74</v>
          </cell>
          <cell r="AX1529">
            <v>5501442.73</v>
          </cell>
        </row>
        <row r="1530">
          <cell r="A1530" t="str">
            <v>603915.SH</v>
          </cell>
          <cell r="B1530" t="str">
            <v>国茂股份</v>
          </cell>
          <cell r="C1530">
            <v>2258477954.05</v>
          </cell>
          <cell r="D1530">
            <v>0</v>
          </cell>
          <cell r="E1530">
            <v>0</v>
          </cell>
          <cell r="F1530">
            <v>0</v>
          </cell>
          <cell r="G1530">
            <v>1645318636.26</v>
          </cell>
          <cell r="H1530">
            <v>123250.59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10129300.85</v>
          </cell>
          <cell r="P1530">
            <v>68984761.95</v>
          </cell>
          <cell r="Q1530">
            <v>86117737.85</v>
          </cell>
          <cell r="R1530">
            <v>81814225.76</v>
          </cell>
          <cell r="S1530">
            <v>-4801490.41</v>
          </cell>
          <cell r="T1530">
            <v>33993531.15</v>
          </cell>
          <cell r="U1530">
            <v>14480783.8</v>
          </cell>
          <cell r="V1530">
            <v>0</v>
          </cell>
          <cell r="W1530">
            <v>0</v>
          </cell>
          <cell r="X1530">
            <v>19696377.78</v>
          </cell>
          <cell r="Y1530">
            <v>-1506717.21</v>
          </cell>
          <cell r="Z1530">
            <v>-563916.72</v>
          </cell>
        </row>
        <row r="1530">
          <cell r="AB1530">
            <v>2165400.98</v>
          </cell>
          <cell r="AC1530">
            <v>189960.8</v>
          </cell>
          <cell r="AD1530">
            <v>47405470.35</v>
          </cell>
          <cell r="AE1530">
            <v>2258477954.05</v>
          </cell>
          <cell r="AF1530">
            <v>1887563172.26</v>
          </cell>
          <cell r="AG1530">
            <v>386154735.65</v>
          </cell>
          <cell r="AH1530">
            <v>388130175.83</v>
          </cell>
          <cell r="AI1530">
            <v>340724705.48</v>
          </cell>
          <cell r="AJ1530">
            <v>613159317.79</v>
          </cell>
          <cell r="AK1530">
            <v>0.271492275003374</v>
          </cell>
          <cell r="AL1530">
            <v>243563869.02</v>
          </cell>
          <cell r="AM1530">
            <v>0.00448501205505934</v>
          </cell>
          <cell r="AN1530">
            <v>0.0305448020098197</v>
          </cell>
          <cell r="AO1530">
            <v>0.0381308738017876</v>
          </cell>
          <cell r="AP1530">
            <v>0.0362253816174239</v>
          </cell>
          <cell r="AQ1530">
            <v>369595448.77</v>
          </cell>
          <cell r="AR1530">
            <v>326991468.83</v>
          </cell>
          <cell r="AS1530">
            <v>102377239.4932</v>
          </cell>
          <cell r="AT1530">
            <v>322189978.42</v>
          </cell>
          <cell r="AU1530">
            <v>374396939.18</v>
          </cell>
          <cell r="AV1530">
            <v>347236463.5</v>
          </cell>
          <cell r="AW1530">
            <v>386154735.65</v>
          </cell>
          <cell r="AX1530">
            <v>19512747.35</v>
          </cell>
        </row>
        <row r="1531">
          <cell r="A1531" t="str">
            <v>000510.SZ</v>
          </cell>
          <cell r="B1531" t="str">
            <v>新金路</v>
          </cell>
          <cell r="C1531">
            <v>2256338757.99</v>
          </cell>
          <cell r="D1531">
            <v>0</v>
          </cell>
          <cell r="E1531">
            <v>0</v>
          </cell>
          <cell r="F1531">
            <v>0</v>
          </cell>
          <cell r="G1531">
            <v>1713820910.09</v>
          </cell>
          <cell r="H1531">
            <v>9705408.93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14271657.82</v>
          </cell>
          <cell r="P1531">
            <v>4828365.7</v>
          </cell>
          <cell r="Q1531">
            <v>195510267.08</v>
          </cell>
          <cell r="R1531">
            <v>9027496.51</v>
          </cell>
          <cell r="S1531">
            <v>7883862.58</v>
          </cell>
          <cell r="T1531">
            <v>11384670.27</v>
          </cell>
          <cell r="U1531">
            <v>10093944.36</v>
          </cell>
          <cell r="V1531">
            <v>0</v>
          </cell>
          <cell r="W1531">
            <v>-29390701.63</v>
          </cell>
          <cell r="X1531">
            <v>-1858140.37</v>
          </cell>
          <cell r="Y1531">
            <v>-127097.05</v>
          </cell>
          <cell r="Z1531">
            <v>37578.69</v>
          </cell>
        </row>
        <row r="1531">
          <cell r="AB1531">
            <v>3646829.6</v>
          </cell>
          <cell r="AC1531">
            <v>4514243.38</v>
          </cell>
          <cell r="AD1531">
            <v>86700870.81</v>
          </cell>
          <cell r="AE1531">
            <v>2256338757.99</v>
          </cell>
          <cell r="AF1531">
            <v>1945342559.78</v>
          </cell>
          <cell r="AG1531">
            <v>295012982.96</v>
          </cell>
          <cell r="AH1531">
            <v>294145569.18</v>
          </cell>
          <cell r="AI1531">
            <v>207444698.37</v>
          </cell>
          <cell r="AJ1531">
            <v>542517847.9</v>
          </cell>
          <cell r="AK1531">
            <v>0.240441665055334</v>
          </cell>
          <cell r="AL1531">
            <v>224378103.84</v>
          </cell>
          <cell r="AM1531">
            <v>0.0063251396845718</v>
          </cell>
          <cell r="AN1531">
            <v>0.00213991169672644</v>
          </cell>
          <cell r="AO1531">
            <v>0.0866493412780646</v>
          </cell>
          <cell r="AP1531">
            <v>0.00400094909420512</v>
          </cell>
          <cell r="AQ1531">
            <v>318139744.06</v>
          </cell>
          <cell r="AR1531">
            <v>223555010.67</v>
          </cell>
          <cell r="AS1531">
            <v>129113350.1612</v>
          </cell>
          <cell r="AT1531">
            <v>231438873.25</v>
          </cell>
          <cell r="AU1531">
            <v>310255881.48</v>
          </cell>
          <cell r="AV1531">
            <v>311197467.97</v>
          </cell>
          <cell r="AW1531">
            <v>295012982.96</v>
          </cell>
          <cell r="AX1531">
            <v>-28099975.72</v>
          </cell>
        </row>
        <row r="1532">
          <cell r="A1532" t="str">
            <v>600603.SH</v>
          </cell>
          <cell r="B1532" t="str">
            <v>广汇物流</v>
          </cell>
          <cell r="C1532">
            <v>2249518170.4</v>
          </cell>
          <cell r="D1532">
            <v>0</v>
          </cell>
          <cell r="E1532">
            <v>0</v>
          </cell>
          <cell r="F1532">
            <v>0</v>
          </cell>
          <cell r="G1532">
            <v>1329947385.02</v>
          </cell>
          <cell r="H1532">
            <v>61119520.38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171505520.69</v>
          </cell>
          <cell r="P1532">
            <v>86155222.51</v>
          </cell>
          <cell r="Q1532">
            <v>76039952.83</v>
          </cell>
          <cell r="R1532">
            <v>0</v>
          </cell>
          <cell r="S1532">
            <v>15680393.13</v>
          </cell>
          <cell r="T1532">
            <v>9830910.84</v>
          </cell>
          <cell r="U1532">
            <v>4135892.37</v>
          </cell>
          <cell r="V1532">
            <v>0</v>
          </cell>
          <cell r="W1532">
            <v>-236227.19</v>
          </cell>
          <cell r="X1532">
            <v>50469820.29</v>
          </cell>
          <cell r="Y1532">
            <v>0</v>
          </cell>
          <cell r="Z1532">
            <v>4779.07</v>
          </cell>
        </row>
        <row r="1532">
          <cell r="AB1532">
            <v>3669182.68</v>
          </cell>
          <cell r="AC1532">
            <v>2195877.89</v>
          </cell>
          <cell r="AD1532">
            <v>115006322.26</v>
          </cell>
          <cell r="AE1532">
            <v>2249518170.4</v>
          </cell>
          <cell r="AF1532">
            <v>1679328474.18</v>
          </cell>
          <cell r="AG1532">
            <v>529319338.65</v>
          </cell>
          <cell r="AH1532">
            <v>530792643.44</v>
          </cell>
          <cell r="AI1532">
            <v>415786321.18</v>
          </cell>
          <cell r="AJ1532">
            <v>919570785.38</v>
          </cell>
          <cell r="AK1532">
            <v>0.40878566685082</v>
          </cell>
          <cell r="AL1532">
            <v>332227391.24</v>
          </cell>
          <cell r="AM1532">
            <v>0.0762410026052395</v>
          </cell>
          <cell r="AN1532">
            <v>0.0382994116889842</v>
          </cell>
          <cell r="AO1532">
            <v>0.0338027733363358</v>
          </cell>
          <cell r="AP1532">
            <v>0</v>
          </cell>
          <cell r="AQ1532">
            <v>587343394.14</v>
          </cell>
          <cell r="AR1532">
            <v>456656678.75</v>
          </cell>
          <cell r="AS1532">
            <v>-89048508.6804</v>
          </cell>
          <cell r="AT1532">
            <v>472337071.88</v>
          </cell>
          <cell r="AU1532">
            <v>571663001.01</v>
          </cell>
          <cell r="AV1532">
            <v>474285527.75</v>
          </cell>
          <cell r="AW1532">
            <v>529319338.65</v>
          </cell>
          <cell r="AX1532">
            <v>5458791.28</v>
          </cell>
        </row>
        <row r="1533">
          <cell r="A1533" t="str">
            <v>601700.SH</v>
          </cell>
          <cell r="B1533" t="str">
            <v>风范股份</v>
          </cell>
          <cell r="C1533">
            <v>2248935273.38</v>
          </cell>
          <cell r="D1533">
            <v>0</v>
          </cell>
          <cell r="E1533">
            <v>0</v>
          </cell>
          <cell r="F1533">
            <v>0</v>
          </cell>
          <cell r="G1533">
            <v>1967261281.28</v>
          </cell>
          <cell r="H1533">
            <v>51069304.82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6059708.04</v>
          </cell>
          <cell r="P1533">
            <v>24204896.41</v>
          </cell>
          <cell r="Q1533">
            <v>57436239.11</v>
          </cell>
          <cell r="R1533">
            <v>15581128.44</v>
          </cell>
          <cell r="S1533">
            <v>51963933.2</v>
          </cell>
          <cell r="T1533">
            <v>-1395544.1</v>
          </cell>
          <cell r="U1533">
            <v>-5145161.64</v>
          </cell>
          <cell r="V1533">
            <v>0</v>
          </cell>
          <cell r="W1533">
            <v>-527663.95</v>
          </cell>
          <cell r="X1533">
            <v>23139496.61</v>
          </cell>
          <cell r="Y1533">
            <v>7752588.37</v>
          </cell>
          <cell r="Z1533">
            <v>0</v>
          </cell>
        </row>
        <row r="1533">
          <cell r="AB1533">
            <v>34980.32</v>
          </cell>
          <cell r="AC1533">
            <v>1034884.94</v>
          </cell>
          <cell r="AD1533">
            <v>12864272.07</v>
          </cell>
          <cell r="AE1533">
            <v>2248935273.38</v>
          </cell>
          <cell r="AF1533">
            <v>2122507186.48</v>
          </cell>
          <cell r="AG1533">
            <v>93612793.8700001</v>
          </cell>
          <cell r="AH1533">
            <v>92612889.2500001</v>
          </cell>
          <cell r="AI1533">
            <v>79748617.1800001</v>
          </cell>
          <cell r="AJ1533">
            <v>281673992.1</v>
          </cell>
          <cell r="AK1533">
            <v>0.125247709631351</v>
          </cell>
          <cell r="AL1533">
            <v>112034464.99</v>
          </cell>
          <cell r="AM1533">
            <v>0.00269447863250091</v>
          </cell>
          <cell r="AN1533">
            <v>0.0107628248338253</v>
          </cell>
          <cell r="AO1533">
            <v>0.0255393028825046</v>
          </cell>
          <cell r="AP1533">
            <v>0.00692822449113113</v>
          </cell>
          <cell r="AQ1533">
            <v>169639527.11</v>
          </cell>
          <cell r="AR1533">
            <v>104811321.84</v>
          </cell>
          <cell r="AS1533">
            <v>-100519938.1152</v>
          </cell>
          <cell r="AT1533">
            <v>156775255.04</v>
          </cell>
          <cell r="AU1533">
            <v>117675593.91</v>
          </cell>
          <cell r="AV1533">
            <v>96430630.3000001</v>
          </cell>
          <cell r="AW1533">
            <v>93612793.8700001</v>
          </cell>
          <cell r="AX1533">
            <v>3221953.59</v>
          </cell>
        </row>
        <row r="1534">
          <cell r="A1534" t="str">
            <v>603466.SH</v>
          </cell>
          <cell r="B1534" t="str">
            <v>风语筑</v>
          </cell>
          <cell r="C1534">
            <v>2247188398.83</v>
          </cell>
          <cell r="D1534">
            <v>0</v>
          </cell>
          <cell r="E1534">
            <v>0</v>
          </cell>
          <cell r="F1534">
            <v>0</v>
          </cell>
          <cell r="G1534">
            <v>1441565620.87</v>
          </cell>
          <cell r="H1534">
            <v>261000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13155705.97</v>
          </cell>
          <cell r="P1534">
            <v>98451241.8</v>
          </cell>
          <cell r="Q1534">
            <v>87449857.79</v>
          </cell>
          <cell r="R1534">
            <v>71152086.68</v>
          </cell>
          <cell r="S1534">
            <v>-18226435.78</v>
          </cell>
          <cell r="T1534">
            <v>5336379.31</v>
          </cell>
          <cell r="U1534">
            <v>1864120.47</v>
          </cell>
          <cell r="V1534">
            <v>0</v>
          </cell>
          <cell r="W1534">
            <v>1976628.8</v>
          </cell>
          <cell r="X1534">
            <v>97150053.76</v>
          </cell>
          <cell r="Y1534">
            <v>14371733.04</v>
          </cell>
          <cell r="Z1534">
            <v>46614.47</v>
          </cell>
        </row>
        <row r="1534">
          <cell r="AB1534">
            <v>16901.74</v>
          </cell>
          <cell r="AC1534">
            <v>3938342.91</v>
          </cell>
          <cell r="AD1534">
            <v>67159345.6</v>
          </cell>
          <cell r="AE1534">
            <v>2247188398.83</v>
          </cell>
          <cell r="AF1534">
            <v>1693548077.33</v>
          </cell>
          <cell r="AG1534">
            <v>449478157.28</v>
          </cell>
          <cell r="AH1534">
            <v>445556716.11</v>
          </cell>
          <cell r="AI1534">
            <v>378397370.51</v>
          </cell>
          <cell r="AJ1534">
            <v>805622777.96</v>
          </cell>
          <cell r="AK1534">
            <v>0.358502552958821</v>
          </cell>
          <cell r="AL1534">
            <v>288502066.45</v>
          </cell>
          <cell r="AM1534">
            <v>0.00585429596238995</v>
          </cell>
          <cell r="AN1534">
            <v>0.0438108535320219</v>
          </cell>
          <cell r="AO1534">
            <v>0.0389152319563108</v>
          </cell>
          <cell r="AP1534">
            <v>0.0316627153811605</v>
          </cell>
          <cell r="AQ1534">
            <v>517120711.51</v>
          </cell>
          <cell r="AR1534">
            <v>468187801.69</v>
          </cell>
          <cell r="AS1534">
            <v>288707758.5428</v>
          </cell>
          <cell r="AT1534">
            <v>449961365.91</v>
          </cell>
          <cell r="AU1534">
            <v>535347147.29</v>
          </cell>
          <cell r="AV1534">
            <v>423677713.39</v>
          </cell>
          <cell r="AW1534">
            <v>449478157.28</v>
          </cell>
          <cell r="AX1534">
            <v>5448887.64</v>
          </cell>
        </row>
        <row r="1535">
          <cell r="A1535" t="str">
            <v>002153.SZ</v>
          </cell>
          <cell r="B1535" t="str">
            <v>石基信息</v>
          </cell>
          <cell r="C1535">
            <v>2244911844.97</v>
          </cell>
          <cell r="D1535">
            <v>0</v>
          </cell>
          <cell r="E1535">
            <v>0</v>
          </cell>
          <cell r="F1535">
            <v>0</v>
          </cell>
          <cell r="G1535">
            <v>1262583491.2</v>
          </cell>
          <cell r="H1535">
            <v>1966292.47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12179088.96</v>
          </cell>
          <cell r="P1535">
            <v>232080661.09</v>
          </cell>
          <cell r="Q1535">
            <v>486270267.27</v>
          </cell>
          <cell r="R1535">
            <v>245106183.77</v>
          </cell>
          <cell r="S1535">
            <v>-93681656.11</v>
          </cell>
          <cell r="T1535">
            <v>-10391001.12</v>
          </cell>
          <cell r="U1535">
            <v>-13221413.79</v>
          </cell>
          <cell r="V1535">
            <v>0</v>
          </cell>
          <cell r="W1535">
            <v>0</v>
          </cell>
          <cell r="X1535">
            <v>2719146.49</v>
          </cell>
          <cell r="Y1535">
            <v>1016262.62</v>
          </cell>
          <cell r="Z1535">
            <v>-540.49</v>
          </cell>
        </row>
        <row r="1535">
          <cell r="AB1535">
            <v>8819304.23</v>
          </cell>
          <cell r="AC1535">
            <v>872782.23</v>
          </cell>
          <cell r="AD1535">
            <v>23703857.46</v>
          </cell>
          <cell r="AE1535">
            <v>2244911844.97</v>
          </cell>
          <cell r="AF1535">
            <v>2144538036.18</v>
          </cell>
          <cell r="AG1535">
            <v>86246858.0699997</v>
          </cell>
          <cell r="AH1535">
            <v>94193380.0699997</v>
          </cell>
          <cell r="AI1535">
            <v>70489522.6099997</v>
          </cell>
          <cell r="AJ1535">
            <v>982328353.77</v>
          </cell>
          <cell r="AK1535">
            <v>0.437579923670957</v>
          </cell>
          <cell r="AL1535">
            <v>968705941.71</v>
          </cell>
          <cell r="AM1535">
            <v>0.00542519697924386</v>
          </cell>
          <cell r="AN1535">
            <v>0.103380745934414</v>
          </cell>
          <cell r="AO1535">
            <v>0.216609961036799</v>
          </cell>
          <cell r="AP1535">
            <v>0.109182988329448</v>
          </cell>
          <cell r="AQ1535">
            <v>13622412.0599998</v>
          </cell>
          <cell r="AR1535">
            <v>83600210.7099998</v>
          </cell>
          <cell r="AS1535">
            <v>-609549452.414</v>
          </cell>
          <cell r="AT1535">
            <v>-10081445.4000002</v>
          </cell>
          <cell r="AU1535">
            <v>107304068.17</v>
          </cell>
          <cell r="AV1535">
            <v>989910.609999679</v>
          </cell>
          <cell r="AW1535">
            <v>86246858.0699997</v>
          </cell>
          <cell r="AX1535">
            <v>2830412.67</v>
          </cell>
        </row>
        <row r="1536">
          <cell r="A1536" t="str">
            <v>600633.SH</v>
          </cell>
          <cell r="B1536" t="str">
            <v>浙数文化</v>
          </cell>
          <cell r="C1536">
            <v>2239022299.81</v>
          </cell>
          <cell r="D1536">
            <v>0</v>
          </cell>
          <cell r="E1536">
            <v>0</v>
          </cell>
          <cell r="F1536">
            <v>0</v>
          </cell>
          <cell r="G1536">
            <v>593468930.39</v>
          </cell>
          <cell r="H1536">
            <v>18795893.52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11798574.3</v>
          </cell>
          <cell r="P1536">
            <v>391757312.82</v>
          </cell>
          <cell r="Q1536">
            <v>306619424.31</v>
          </cell>
          <cell r="R1536">
            <v>329733682.12</v>
          </cell>
          <cell r="S1536">
            <v>6285307.89</v>
          </cell>
          <cell r="T1536">
            <v>20629171.84</v>
          </cell>
          <cell r="U1536">
            <v>-29991826.62</v>
          </cell>
          <cell r="V1536">
            <v>0</v>
          </cell>
          <cell r="W1536">
            <v>-32725617.02</v>
          </cell>
          <cell r="X1536">
            <v>1130200.27</v>
          </cell>
          <cell r="Y1536">
            <v>0</v>
          </cell>
          <cell r="Z1536">
            <v>23248356.66</v>
          </cell>
        </row>
        <row r="1536">
          <cell r="AB1536">
            <v>3325533.84</v>
          </cell>
          <cell r="AC1536">
            <v>2465149.91</v>
          </cell>
          <cell r="AD1536">
            <v>105971519.94</v>
          </cell>
          <cell r="AE1536">
            <v>2239022299.81</v>
          </cell>
          <cell r="AF1536">
            <v>1639663231.83</v>
          </cell>
          <cell r="AG1536">
            <v>609380779.19</v>
          </cell>
          <cell r="AH1536">
            <v>610241163.12</v>
          </cell>
          <cell r="AI1536">
            <v>504269643.18</v>
          </cell>
          <cell r="AJ1536">
            <v>1645553369.42</v>
          </cell>
          <cell r="AK1536">
            <v>0.734942822838182</v>
          </cell>
          <cell r="AL1536">
            <v>1039048609.62</v>
          </cell>
          <cell r="AM1536">
            <v>0.00526952067471646</v>
          </cell>
          <cell r="AN1536">
            <v>0.174968026380641</v>
          </cell>
          <cell r="AO1536">
            <v>0.136943443723637</v>
          </cell>
          <cell r="AP1536">
            <v>0.147266814693172</v>
          </cell>
          <cell r="AQ1536">
            <v>606504759.8</v>
          </cell>
          <cell r="AR1536">
            <v>494247931.97</v>
          </cell>
          <cell r="AS1536">
            <v>-205104370.7068</v>
          </cell>
          <cell r="AT1536">
            <v>500533239.86</v>
          </cell>
          <cell r="AU1536">
            <v>600219451.91</v>
          </cell>
          <cell r="AV1536">
            <v>608966638.74</v>
          </cell>
          <cell r="AW1536">
            <v>609380779.19</v>
          </cell>
          <cell r="AX1536">
            <v>17895381.44</v>
          </cell>
        </row>
        <row r="1537">
          <cell r="A1537" t="str">
            <v>605208.SH</v>
          </cell>
          <cell r="B1537" t="str">
            <v>永茂泰</v>
          </cell>
          <cell r="C1537">
            <v>2238118187.72</v>
          </cell>
          <cell r="D1537">
            <v>0</v>
          </cell>
          <cell r="E1537">
            <v>0</v>
          </cell>
          <cell r="F1537">
            <v>0</v>
          </cell>
          <cell r="G1537">
            <v>1898120430.73</v>
          </cell>
          <cell r="H1537">
            <v>15906100.57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9009948.67</v>
          </cell>
          <cell r="P1537">
            <v>42187341.63</v>
          </cell>
          <cell r="Q1537">
            <v>71593120.14</v>
          </cell>
          <cell r="R1537">
            <v>32203027.06</v>
          </cell>
          <cell r="S1537">
            <v>16454042.17</v>
          </cell>
          <cell r="T1537">
            <v>20798892.65</v>
          </cell>
          <cell r="U1537">
            <v>0</v>
          </cell>
          <cell r="V1537">
            <v>0</v>
          </cell>
          <cell r="W1537">
            <v>2024941.1</v>
          </cell>
          <cell r="X1537">
            <v>-630703.15</v>
          </cell>
          <cell r="Y1537">
            <v>3329862.86</v>
          </cell>
          <cell r="Z1537">
            <v>-131780.11</v>
          </cell>
        </row>
        <row r="1537">
          <cell r="AB1537">
            <v>6100</v>
          </cell>
          <cell r="AC1537">
            <v>1186527.36</v>
          </cell>
          <cell r="AD1537">
            <v>48212474.35</v>
          </cell>
          <cell r="AE1537">
            <v>2238118187.72</v>
          </cell>
          <cell r="AF1537">
            <v>2069567910.4</v>
          </cell>
          <cell r="AG1537">
            <v>188543171.249999</v>
          </cell>
          <cell r="AH1537">
            <v>187362743.889999</v>
          </cell>
          <cell r="AI1537">
            <v>139150269.539999</v>
          </cell>
          <cell r="AJ1537">
            <v>339997756.99</v>
          </cell>
          <cell r="AK1537">
            <v>0.151912333698677</v>
          </cell>
          <cell r="AL1537">
            <v>159503727.72</v>
          </cell>
          <cell r="AM1537">
            <v>0.00402568046648982</v>
          </cell>
          <cell r="AN1537">
            <v>0.0188494699973717</v>
          </cell>
          <cell r="AO1537">
            <v>0.0319880873730501</v>
          </cell>
          <cell r="AP1537">
            <v>0.0143884390184084</v>
          </cell>
          <cell r="AQ1537">
            <v>180494029.27</v>
          </cell>
          <cell r="AR1537">
            <v>115827512.75</v>
          </cell>
          <cell r="AS1537">
            <v>-39800892.4148</v>
          </cell>
          <cell r="AT1537">
            <v>132281554.92</v>
          </cell>
          <cell r="AU1537">
            <v>164039987.1</v>
          </cell>
          <cell r="AV1537">
            <v>166267279.1</v>
          </cell>
          <cell r="AW1537">
            <v>188543171.249999</v>
          </cell>
          <cell r="AX1537">
            <v>22823833.75</v>
          </cell>
        </row>
        <row r="1538">
          <cell r="A1538" t="str">
            <v>000155.SZ</v>
          </cell>
          <cell r="B1538" t="str">
            <v>川能动力</v>
          </cell>
          <cell r="C1538">
            <v>2235627482.33</v>
          </cell>
          <cell r="D1538">
            <v>0</v>
          </cell>
          <cell r="E1538">
            <v>0</v>
          </cell>
          <cell r="F1538">
            <v>0</v>
          </cell>
          <cell r="G1538">
            <v>1599999482.76</v>
          </cell>
          <cell r="H1538">
            <v>153176078.92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4904742.58</v>
          </cell>
          <cell r="P1538">
            <v>1463026.04</v>
          </cell>
          <cell r="Q1538">
            <v>54768396.4</v>
          </cell>
          <cell r="R1538">
            <v>46459.92</v>
          </cell>
          <cell r="S1538">
            <v>145615977.98</v>
          </cell>
          <cell r="T1538">
            <v>14838405.29</v>
          </cell>
          <cell r="U1538">
            <v>-191959.37</v>
          </cell>
          <cell r="V1538">
            <v>0</v>
          </cell>
          <cell r="W1538">
            <v>3069344.23</v>
          </cell>
          <cell r="X1538">
            <v>29982343.06</v>
          </cell>
          <cell r="Y1538">
            <v>0</v>
          </cell>
          <cell r="Z1538">
            <v>0</v>
          </cell>
        </row>
        <row r="1538">
          <cell r="AB1538">
            <v>412941.22</v>
          </cell>
          <cell r="AC1538">
            <v>625656.72</v>
          </cell>
          <cell r="AD1538">
            <v>23952043.97</v>
          </cell>
          <cell r="AE1538">
            <v>2235627482.33</v>
          </cell>
          <cell r="AF1538">
            <v>1806798085.68</v>
          </cell>
          <cell r="AG1538">
            <v>416754803.11</v>
          </cell>
          <cell r="AH1538">
            <v>416542087.61</v>
          </cell>
          <cell r="AI1538">
            <v>392590043.64</v>
          </cell>
          <cell r="AJ1538">
            <v>635627999.57</v>
          </cell>
          <cell r="AK1538">
            <v>0.28431749233443</v>
          </cell>
          <cell r="AL1538">
            <v>61395340.44</v>
          </cell>
          <cell r="AM1538">
            <v>0.00219389975242575</v>
          </cell>
          <cell r="AN1538">
            <v>0.000654414052235221</v>
          </cell>
          <cell r="AO1538">
            <v>0.0244979974673239</v>
          </cell>
          <cell r="AP1538">
            <v>2.07816017503859e-5</v>
          </cell>
          <cell r="AQ1538">
            <v>574232659.13</v>
          </cell>
          <cell r="AR1538">
            <v>404664637.18</v>
          </cell>
          <cell r="AS1538">
            <v>103761479.1448</v>
          </cell>
          <cell r="AT1538">
            <v>550280615.16</v>
          </cell>
          <cell r="AU1538">
            <v>428616681.15</v>
          </cell>
          <cell r="AV1538">
            <v>391286952.65</v>
          </cell>
          <cell r="AW1538">
            <v>416754803.11</v>
          </cell>
          <cell r="AX1538">
            <v>18099708.89</v>
          </cell>
        </row>
        <row r="1539">
          <cell r="A1539" t="str">
            <v>600167.SH</v>
          </cell>
          <cell r="B1539" t="str">
            <v>联美控股</v>
          </cell>
          <cell r="C1539">
            <v>2235122100.64</v>
          </cell>
          <cell r="D1539">
            <v>0</v>
          </cell>
          <cell r="E1539">
            <v>0</v>
          </cell>
          <cell r="F1539">
            <v>0</v>
          </cell>
          <cell r="G1539">
            <v>1152197187.86</v>
          </cell>
          <cell r="H1539">
            <v>40688168.41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15772774.55</v>
          </cell>
          <cell r="P1539">
            <v>43632541.98</v>
          </cell>
          <cell r="Q1539">
            <v>103101204</v>
          </cell>
          <cell r="R1539">
            <v>8592899.63</v>
          </cell>
          <cell r="S1539">
            <v>-106153230.14</v>
          </cell>
          <cell r="T1539">
            <v>15432274</v>
          </cell>
          <cell r="U1539">
            <v>5370359.48</v>
          </cell>
          <cell r="V1539">
            <v>0</v>
          </cell>
          <cell r="W1539">
            <v>-117345170.2</v>
          </cell>
          <cell r="X1539">
            <v>8322154.53</v>
          </cell>
          <cell r="Y1539">
            <v>0</v>
          </cell>
          <cell r="Z1539">
            <v>675089.84</v>
          </cell>
        </row>
        <row r="1539">
          <cell r="AB1539">
            <v>11175309.78</v>
          </cell>
          <cell r="AC1539">
            <v>1038238.85</v>
          </cell>
          <cell r="AD1539">
            <v>180696415.96</v>
          </cell>
          <cell r="AE1539">
            <v>2235122100.64</v>
          </cell>
          <cell r="AF1539">
            <v>1217143377.88</v>
          </cell>
          <cell r="AG1539">
            <v>908418761.87</v>
          </cell>
          <cell r="AH1539">
            <v>918555832.8</v>
          </cell>
          <cell r="AI1539">
            <v>737859416.84</v>
          </cell>
          <cell r="AJ1539">
            <v>1082924912.78</v>
          </cell>
          <cell r="AK1539">
            <v>0.484503693319447</v>
          </cell>
          <cell r="AL1539">
            <v>160962349.23</v>
          </cell>
          <cell r="AM1539">
            <v>0.00705678430072507</v>
          </cell>
          <cell r="AN1539">
            <v>0.0195213236751166</v>
          </cell>
          <cell r="AO1539">
            <v>0.0461277726037778</v>
          </cell>
          <cell r="AP1539">
            <v>0.00384448779220586</v>
          </cell>
          <cell r="AQ1539">
            <v>921962563.55</v>
          </cell>
          <cell r="AR1539">
            <v>847419377.73</v>
          </cell>
          <cell r="AS1539">
            <v>172100864.3548</v>
          </cell>
          <cell r="AT1539">
            <v>741266147.59</v>
          </cell>
          <cell r="AU1539">
            <v>1028115793.69</v>
          </cell>
          <cell r="AV1539">
            <v>863490259.52</v>
          </cell>
          <cell r="AW1539">
            <v>908418761.87</v>
          </cell>
          <cell r="AX1539">
            <v>-107283255.68</v>
          </cell>
        </row>
        <row r="1540">
          <cell r="A1540" t="str">
            <v>002121.SZ</v>
          </cell>
          <cell r="B1540" t="str">
            <v>科陆电子</v>
          </cell>
          <cell r="C1540">
            <v>2228040119.7</v>
          </cell>
          <cell r="D1540">
            <v>0</v>
          </cell>
          <cell r="E1540">
            <v>0</v>
          </cell>
          <cell r="F1540">
            <v>0</v>
          </cell>
          <cell r="G1540">
            <v>1581196229.9</v>
          </cell>
          <cell r="H1540">
            <v>185835693.67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13513265</v>
          </cell>
          <cell r="P1540">
            <v>196179505.48</v>
          </cell>
          <cell r="Q1540">
            <v>185337177.95</v>
          </cell>
          <cell r="R1540">
            <v>150766590.5</v>
          </cell>
          <cell r="S1540">
            <v>195254172.18</v>
          </cell>
          <cell r="T1540">
            <v>-44731419.61</v>
          </cell>
          <cell r="U1540">
            <v>-6713929.62</v>
          </cell>
          <cell r="V1540">
            <v>0</v>
          </cell>
          <cell r="W1540">
            <v>0</v>
          </cell>
          <cell r="X1540">
            <v>98497345.28</v>
          </cell>
          <cell r="Y1540">
            <v>-437496.6</v>
          </cell>
          <cell r="Z1540">
            <v>169958.41</v>
          </cell>
        </row>
        <row r="1540">
          <cell r="AB1540">
            <v>6658497.84</v>
          </cell>
          <cell r="AC1540">
            <v>36113714.55</v>
          </cell>
          <cell r="AD1540">
            <v>-1958433.24</v>
          </cell>
          <cell r="AE1540">
            <v>2228040119.7</v>
          </cell>
          <cell r="AF1540">
            <v>2322246941.01</v>
          </cell>
          <cell r="AG1540">
            <v>-236828131.19</v>
          </cell>
          <cell r="AH1540">
            <v>-266283347.9</v>
          </cell>
          <cell r="AI1540">
            <v>-264324914.66</v>
          </cell>
          <cell r="AJ1540">
            <v>646843889.8</v>
          </cell>
          <cell r="AK1540">
            <v>0.290319677855305</v>
          </cell>
          <cell r="AL1540">
            <v>574814259.04</v>
          </cell>
          <cell r="AM1540">
            <v>0.00606509051633214</v>
          </cell>
          <cell r="AN1540">
            <v>0.0880502571499543</v>
          </cell>
          <cell r="AO1540">
            <v>0.0831839500156556</v>
          </cell>
          <cell r="AP1540">
            <v>0.0676678077593595</v>
          </cell>
          <cell r="AQ1540">
            <v>72029630.7599999</v>
          </cell>
          <cell r="AR1540">
            <v>-121266108.18</v>
          </cell>
          <cell r="AS1540">
            <v>-217654776.8184</v>
          </cell>
          <cell r="AT1540">
            <v>73988063.9999999</v>
          </cell>
          <cell r="AU1540">
            <v>-123224541.42</v>
          </cell>
          <cell r="AV1540">
            <v>-182678233.07</v>
          </cell>
          <cell r="AW1540">
            <v>-236828131.19</v>
          </cell>
          <cell r="AX1540">
            <v>-38017489.99</v>
          </cell>
        </row>
        <row r="1541">
          <cell r="A1541" t="str">
            <v>600033.SH</v>
          </cell>
          <cell r="B1541" t="str">
            <v>福建高速</v>
          </cell>
          <cell r="C1541">
            <v>2227884299.53</v>
          </cell>
          <cell r="D1541">
            <v>0</v>
          </cell>
          <cell r="E1541">
            <v>0</v>
          </cell>
          <cell r="F1541">
            <v>0</v>
          </cell>
          <cell r="G1541">
            <v>826033529.35</v>
          </cell>
          <cell r="H1541">
            <v>80910681.41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10102545.5</v>
          </cell>
          <cell r="P1541">
            <v>0</v>
          </cell>
          <cell r="Q1541">
            <v>64812738.29</v>
          </cell>
          <cell r="R1541">
            <v>0</v>
          </cell>
          <cell r="S1541">
            <v>74460293.02</v>
          </cell>
          <cell r="T1541">
            <v>-20204831.15</v>
          </cell>
          <cell r="U1541">
            <v>-20204831.15</v>
          </cell>
          <cell r="V1541">
            <v>0</v>
          </cell>
          <cell r="W1541">
            <v>0</v>
          </cell>
          <cell r="X1541">
            <v>-1345072.29</v>
          </cell>
          <cell r="Y1541">
            <v>0</v>
          </cell>
          <cell r="Z1541">
            <v>28036.08</v>
          </cell>
        </row>
        <row r="1541">
          <cell r="AB1541">
            <v>7480965.04</v>
          </cell>
          <cell r="AC1541">
            <v>43671605.47</v>
          </cell>
          <cell r="AD1541">
            <v>296388362.66</v>
          </cell>
          <cell r="AE1541">
            <v>2227884299.53</v>
          </cell>
          <cell r="AF1541">
            <v>975409106.16</v>
          </cell>
          <cell r="AG1541">
            <v>1233643470.59</v>
          </cell>
          <cell r="AH1541">
            <v>1197452830.16</v>
          </cell>
          <cell r="AI1541">
            <v>901064467.5</v>
          </cell>
          <cell r="AJ1541">
            <v>1401850770.18</v>
          </cell>
          <cell r="AK1541">
            <v>0.629229610566284</v>
          </cell>
          <cell r="AL1541">
            <v>111105924.22</v>
          </cell>
          <cell r="AM1541">
            <v>0.00453459163123114</v>
          </cell>
          <cell r="AN1541">
            <v>0</v>
          </cell>
          <cell r="AO1541">
            <v>0.0290916087086179</v>
          </cell>
          <cell r="AP1541">
            <v>0</v>
          </cell>
          <cell r="AQ1541">
            <v>1290744845.96</v>
          </cell>
          <cell r="AR1541">
            <v>919896190.28</v>
          </cell>
          <cell r="AS1541">
            <v>97776749.256</v>
          </cell>
          <cell r="AT1541">
            <v>994356483.3</v>
          </cell>
          <cell r="AU1541">
            <v>1216284552.94</v>
          </cell>
          <cell r="AV1541">
            <v>1247397913.35</v>
          </cell>
          <cell r="AW1541">
            <v>1233643470.59</v>
          </cell>
          <cell r="AX1541">
            <v>0</v>
          </cell>
        </row>
        <row r="1542">
          <cell r="A1542" t="str">
            <v>605555.SH</v>
          </cell>
          <cell r="B1542" t="str">
            <v>德昌股份</v>
          </cell>
          <cell r="C1542">
            <v>2225451251.45</v>
          </cell>
          <cell r="D1542">
            <v>0</v>
          </cell>
          <cell r="E1542">
            <v>0</v>
          </cell>
          <cell r="F1542">
            <v>0</v>
          </cell>
          <cell r="G1542">
            <v>1822652428.37</v>
          </cell>
          <cell r="H1542">
            <v>5964872.14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10707965.08</v>
          </cell>
          <cell r="P1542">
            <v>6350859.21</v>
          </cell>
          <cell r="Q1542">
            <v>77658264.75</v>
          </cell>
          <cell r="R1542">
            <v>77206762.94</v>
          </cell>
          <cell r="S1542">
            <v>11516068.12</v>
          </cell>
          <cell r="T1542">
            <v>16404805.52</v>
          </cell>
          <cell r="U1542">
            <v>0</v>
          </cell>
          <cell r="V1542">
            <v>0</v>
          </cell>
          <cell r="W1542">
            <v>3189300</v>
          </cell>
          <cell r="X1542">
            <v>-827559.67</v>
          </cell>
          <cell r="Y1542">
            <v>934882.65</v>
          </cell>
          <cell r="Z1542">
            <v>-382745.92</v>
          </cell>
        </row>
        <row r="1542">
          <cell r="AB1542">
            <v>3518543.19</v>
          </cell>
          <cell r="AC1542">
            <v>1434426.74</v>
          </cell>
          <cell r="AD1542">
            <v>27463673.13</v>
          </cell>
          <cell r="AE1542">
            <v>2225451251.45</v>
          </cell>
          <cell r="AF1542">
            <v>2006092348.47</v>
          </cell>
          <cell r="AG1542">
            <v>238462939.6</v>
          </cell>
          <cell r="AH1542">
            <v>240547056.05</v>
          </cell>
          <cell r="AI1542">
            <v>213083382.92</v>
          </cell>
          <cell r="AJ1542">
            <v>402798823.08</v>
          </cell>
          <cell r="AK1542">
            <v>0.180996471083137</v>
          </cell>
          <cell r="AL1542">
            <v>170774618.18</v>
          </cell>
          <cell r="AM1542">
            <v>0.00481159273788774</v>
          </cell>
          <cell r="AN1542">
            <v>0.00285373998008812</v>
          </cell>
          <cell r="AO1542">
            <v>0.034895513752279</v>
          </cell>
          <cell r="AP1542">
            <v>0.0346926327367071</v>
          </cell>
          <cell r="AQ1542">
            <v>232024204.9</v>
          </cell>
          <cell r="AR1542">
            <v>193044463.65</v>
          </cell>
          <cell r="AS1542">
            <v>135055136.6212</v>
          </cell>
          <cell r="AT1542">
            <v>204560531.77</v>
          </cell>
          <cell r="AU1542">
            <v>220508136.78</v>
          </cell>
          <cell r="AV1542">
            <v>224420030.06</v>
          </cell>
          <cell r="AW1542">
            <v>238462939.6</v>
          </cell>
          <cell r="AX1542">
            <v>19594105.52</v>
          </cell>
        </row>
        <row r="1543">
          <cell r="A1543" t="str">
            <v>002987.SZ</v>
          </cell>
          <cell r="B1543" t="str">
            <v>京北方</v>
          </cell>
          <cell r="C1543">
            <v>2222965494.09</v>
          </cell>
          <cell r="D1543">
            <v>0</v>
          </cell>
          <cell r="E1543">
            <v>0</v>
          </cell>
          <cell r="F1543">
            <v>0</v>
          </cell>
          <cell r="G1543">
            <v>1682333832.99</v>
          </cell>
          <cell r="H1543">
            <v>1768205.55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15677776.38</v>
          </cell>
          <cell r="P1543">
            <v>44875683.97</v>
          </cell>
          <cell r="Q1543">
            <v>85698229.13</v>
          </cell>
          <cell r="R1543">
            <v>198826540.41</v>
          </cell>
          <cell r="S1543">
            <v>-1690363.69</v>
          </cell>
          <cell r="T1543">
            <v>9248412.99</v>
          </cell>
          <cell r="U1543">
            <v>0</v>
          </cell>
          <cell r="V1543">
            <v>0</v>
          </cell>
          <cell r="W1543">
            <v>510829.67</v>
          </cell>
          <cell r="X1543">
            <v>27454134.3</v>
          </cell>
          <cell r="Y1543">
            <v>6238731.43</v>
          </cell>
          <cell r="Z1543">
            <v>-169165.64</v>
          </cell>
        </row>
        <row r="1543">
          <cell r="AB1543">
            <v>28326.7</v>
          </cell>
          <cell r="AC1543">
            <v>566148.81</v>
          </cell>
          <cell r="AD1543">
            <v>-1484687.91</v>
          </cell>
          <cell r="AE1543">
            <v>2222965494.09</v>
          </cell>
          <cell r="AF1543">
            <v>2025721699.19</v>
          </cell>
          <cell r="AG1543">
            <v>173141006.19</v>
          </cell>
          <cell r="AH1543">
            <v>172603184.08</v>
          </cell>
          <cell r="AI1543">
            <v>174087871.99</v>
          </cell>
          <cell r="AJ1543">
            <v>540631661.1</v>
          </cell>
          <cell r="AK1543">
            <v>0.243202902850867</v>
          </cell>
          <cell r="AL1543">
            <v>351854783.43</v>
          </cell>
          <cell r="AM1543">
            <v>0.00705264045783936</v>
          </cell>
          <cell r="AN1543">
            <v>0.0201873056911171</v>
          </cell>
          <cell r="AO1543">
            <v>0.038551308762029</v>
          </cell>
          <cell r="AP1543">
            <v>0.0894420273002898</v>
          </cell>
          <cell r="AQ1543">
            <v>188776877.67</v>
          </cell>
          <cell r="AR1543">
            <v>191951929.27</v>
          </cell>
          <cell r="AS1543">
            <v>37825944.35</v>
          </cell>
          <cell r="AT1543">
            <v>190261565.58</v>
          </cell>
          <cell r="AU1543">
            <v>190467241.36</v>
          </cell>
          <cell r="AV1543">
            <v>159923194.29</v>
          </cell>
          <cell r="AW1543">
            <v>173141006.19</v>
          </cell>
          <cell r="AX1543">
            <v>9759242.66</v>
          </cell>
        </row>
        <row r="1544">
          <cell r="A1544" t="str">
            <v>603180.SH</v>
          </cell>
          <cell r="B1544" t="str">
            <v>金牌厨柜</v>
          </cell>
          <cell r="C1544">
            <v>2219518752.19</v>
          </cell>
          <cell r="D1544">
            <v>0</v>
          </cell>
          <cell r="E1544">
            <v>0</v>
          </cell>
          <cell r="F1544">
            <v>0</v>
          </cell>
          <cell r="G1544">
            <v>1571622181.08</v>
          </cell>
          <cell r="H1544">
            <v>6260921.16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13242723.05</v>
          </cell>
          <cell r="P1544">
            <v>285371987.22</v>
          </cell>
          <cell r="Q1544">
            <v>111242078.75</v>
          </cell>
          <cell r="R1544">
            <v>123561486.01</v>
          </cell>
          <cell r="S1544">
            <v>6531115.45</v>
          </cell>
          <cell r="T1544">
            <v>18246440.86</v>
          </cell>
          <cell r="U1544">
            <v>0</v>
          </cell>
          <cell r="V1544">
            <v>0</v>
          </cell>
          <cell r="W1544">
            <v>5852366.43</v>
          </cell>
          <cell r="X1544">
            <v>1778950.15</v>
          </cell>
          <cell r="Y1544">
            <v>-193657.75</v>
          </cell>
          <cell r="Z1544">
            <v>-6163.53</v>
          </cell>
        </row>
        <row r="1544">
          <cell r="AB1544">
            <v>1794877.48</v>
          </cell>
          <cell r="AC1544">
            <v>1543289.43</v>
          </cell>
          <cell r="AD1544">
            <v>11970363.44</v>
          </cell>
          <cell r="AE1544">
            <v>2219518752.19</v>
          </cell>
          <cell r="AF1544">
            <v>2111571571.56</v>
          </cell>
          <cell r="AG1544">
            <v>130454531.99</v>
          </cell>
          <cell r="AH1544">
            <v>130706120.04</v>
          </cell>
          <cell r="AI1544">
            <v>118735756.6</v>
          </cell>
          <cell r="AJ1544">
            <v>647896571.11</v>
          </cell>
          <cell r="AK1544">
            <v>0.291908581745804</v>
          </cell>
          <cell r="AL1544">
            <v>532973029.23</v>
          </cell>
          <cell r="AM1544">
            <v>0.00596648396727146</v>
          </cell>
          <cell r="AN1544">
            <v>0.128573812200696</v>
          </cell>
          <cell r="AO1544">
            <v>0.0501199093903746</v>
          </cell>
          <cell r="AP1544">
            <v>0.0556703951647545</v>
          </cell>
          <cell r="AQ1544">
            <v>114923541.88</v>
          </cell>
          <cell r="AR1544">
            <v>96422062.9900001</v>
          </cell>
          <cell r="AS1544">
            <v>-80537492.8075999</v>
          </cell>
          <cell r="AT1544">
            <v>102953178.44</v>
          </cell>
          <cell r="AU1544">
            <v>108392426.43</v>
          </cell>
          <cell r="AV1544">
            <v>106625918.99</v>
          </cell>
          <cell r="AW1544">
            <v>130454531.99</v>
          </cell>
          <cell r="AX1544">
            <v>24098807.29</v>
          </cell>
        </row>
        <row r="1545">
          <cell r="A1545" t="str">
            <v>002109.SZ</v>
          </cell>
          <cell r="B1545" t="str">
            <v>兴化股份</v>
          </cell>
          <cell r="C1545">
            <v>2216415351.78</v>
          </cell>
          <cell r="D1545">
            <v>0</v>
          </cell>
          <cell r="E1545">
            <v>0</v>
          </cell>
          <cell r="F1545">
            <v>0</v>
          </cell>
          <cell r="G1545">
            <v>1544523003.65</v>
          </cell>
          <cell r="H1545">
            <v>1026250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19729594.86</v>
          </cell>
          <cell r="P1545">
            <v>9250622.97</v>
          </cell>
          <cell r="Q1545">
            <v>62198615.28</v>
          </cell>
          <cell r="R1545">
            <v>3293476.67</v>
          </cell>
          <cell r="S1545">
            <v>-7255813.28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9885086.11</v>
          </cell>
          <cell r="Y1545">
            <v>5633632.58</v>
          </cell>
          <cell r="Z1545">
            <v>0</v>
          </cell>
        </row>
        <row r="1545">
          <cell r="AB1545">
            <v>0</v>
          </cell>
          <cell r="AC1545">
            <v>785652</v>
          </cell>
          <cell r="AD1545">
            <v>84111017.38</v>
          </cell>
          <cell r="AE1545">
            <v>2216415351.78</v>
          </cell>
          <cell r="AF1545">
            <v>1631739500.15</v>
          </cell>
          <cell r="AG1545">
            <v>569157132.94</v>
          </cell>
          <cell r="AH1545">
            <v>568371480.94</v>
          </cell>
          <cell r="AI1545">
            <v>484260463.56</v>
          </cell>
          <cell r="AJ1545">
            <v>671892348.13</v>
          </cell>
          <cell r="AK1545">
            <v>0.303143698941809</v>
          </cell>
          <cell r="AL1545">
            <v>100891594.36</v>
          </cell>
          <cell r="AM1545">
            <v>0.00890157832743542</v>
          </cell>
          <cell r="AN1545">
            <v>0.00417368656220994</v>
          </cell>
          <cell r="AO1545">
            <v>0.0280627073035063</v>
          </cell>
          <cell r="AP1545">
            <v>0.00148594741836408</v>
          </cell>
          <cell r="AQ1545">
            <v>571000753.77</v>
          </cell>
          <cell r="AR1545">
            <v>494145549.67</v>
          </cell>
          <cell r="AS1545">
            <v>141312184.8844</v>
          </cell>
          <cell r="AT1545">
            <v>486889736.39</v>
          </cell>
          <cell r="AU1545">
            <v>578256567.05</v>
          </cell>
          <cell r="AV1545">
            <v>560875069.66</v>
          </cell>
          <cell r="AW1545">
            <v>569157132.94</v>
          </cell>
          <cell r="AX1545">
            <v>0</v>
          </cell>
        </row>
        <row r="1546">
          <cell r="A1546" t="str">
            <v>605296.SH</v>
          </cell>
          <cell r="B1546" t="str">
            <v>神农集团</v>
          </cell>
          <cell r="C1546">
            <v>2214216230.18</v>
          </cell>
          <cell r="D1546">
            <v>0</v>
          </cell>
          <cell r="E1546">
            <v>0</v>
          </cell>
          <cell r="F1546">
            <v>0</v>
          </cell>
          <cell r="G1546">
            <v>1715524863.33</v>
          </cell>
          <cell r="H1546">
            <v>3123220.69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5668001.63</v>
          </cell>
          <cell r="P1546">
            <v>30211468.63</v>
          </cell>
          <cell r="Q1546">
            <v>114779781.04</v>
          </cell>
          <cell r="R1546">
            <v>18445499.98</v>
          </cell>
          <cell r="S1546">
            <v>890418.92</v>
          </cell>
          <cell r="T1546">
            <v>7007286.69</v>
          </cell>
          <cell r="U1546">
            <v>0</v>
          </cell>
          <cell r="V1546">
            <v>0</v>
          </cell>
          <cell r="W1546">
            <v>0</v>
          </cell>
          <cell r="X1546">
            <v>8602183.91</v>
          </cell>
          <cell r="Y1546">
            <v>95162379.1</v>
          </cell>
          <cell r="Z1546">
            <v>83816.6</v>
          </cell>
        </row>
        <row r="1546">
          <cell r="AB1546">
            <v>13045905.4</v>
          </cell>
          <cell r="AC1546">
            <v>13730181.82</v>
          </cell>
          <cell r="AD1546">
            <v>9717454.95</v>
          </cell>
          <cell r="AE1546">
            <v>2214216230.18</v>
          </cell>
          <cell r="AF1546">
            <v>1885520033.53</v>
          </cell>
          <cell r="AG1546">
            <v>232022736.93</v>
          </cell>
          <cell r="AH1546">
            <v>231338460.51</v>
          </cell>
          <cell r="AI1546">
            <v>221621005.56</v>
          </cell>
          <cell r="AJ1546">
            <v>498691366.85</v>
          </cell>
          <cell r="AK1546">
            <v>0.225222523461252</v>
          </cell>
          <cell r="AL1546">
            <v>264951406.8</v>
          </cell>
          <cell r="AM1546">
            <v>0.00255982299865051</v>
          </cell>
          <cell r="AN1546">
            <v>0.0136443172162748</v>
          </cell>
          <cell r="AO1546">
            <v>0.0518376568085535</v>
          </cell>
          <cell r="AP1546">
            <v>0.00833048720743074</v>
          </cell>
          <cell r="AQ1546">
            <v>233739960.05</v>
          </cell>
          <cell r="AR1546">
            <v>223132086.18</v>
          </cell>
          <cell r="AS1546">
            <v>-135252204.3608</v>
          </cell>
          <cell r="AT1546">
            <v>224022505.1</v>
          </cell>
          <cell r="AU1546">
            <v>232849541.13</v>
          </cell>
          <cell r="AV1546">
            <v>222782648.47</v>
          </cell>
          <cell r="AW1546">
            <v>232022736.93</v>
          </cell>
          <cell r="AX1546">
            <v>7007286.69</v>
          </cell>
        </row>
        <row r="1547">
          <cell r="A1547" t="str">
            <v>603987.SH</v>
          </cell>
          <cell r="B1547" t="str">
            <v>康德莱</v>
          </cell>
          <cell r="C1547">
            <v>2213659074.83</v>
          </cell>
          <cell r="D1547">
            <v>0</v>
          </cell>
          <cell r="E1547">
            <v>0</v>
          </cell>
          <cell r="F1547">
            <v>0</v>
          </cell>
          <cell r="G1547">
            <v>1337190613.71</v>
          </cell>
          <cell r="H1547">
            <v>16803649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17078411.74</v>
          </cell>
          <cell r="P1547">
            <v>251086718.65</v>
          </cell>
          <cell r="Q1547">
            <v>160338341.99</v>
          </cell>
          <cell r="R1547">
            <v>125085502.67</v>
          </cell>
          <cell r="S1547">
            <v>2229519.84</v>
          </cell>
          <cell r="T1547">
            <v>5418100.25</v>
          </cell>
          <cell r="U1547">
            <v>-313302.73</v>
          </cell>
          <cell r="V1547">
            <v>0</v>
          </cell>
          <cell r="W1547">
            <v>8414184.4</v>
          </cell>
          <cell r="X1547">
            <v>8196084.7</v>
          </cell>
          <cell r="Y1547">
            <v>2344613.07</v>
          </cell>
          <cell r="Z1547">
            <v>-145126.38</v>
          </cell>
        </row>
        <row r="1547">
          <cell r="AB1547">
            <v>5592318.73</v>
          </cell>
          <cell r="AC1547">
            <v>2045664.33</v>
          </cell>
          <cell r="AD1547">
            <v>45462431.97</v>
          </cell>
          <cell r="AE1547">
            <v>2213659074.83</v>
          </cell>
          <cell r="AF1547">
            <v>1893009108.6</v>
          </cell>
          <cell r="AG1547">
            <v>323796426.73</v>
          </cell>
          <cell r="AH1547">
            <v>327343081.13</v>
          </cell>
          <cell r="AI1547">
            <v>281880649.16</v>
          </cell>
          <cell r="AJ1547">
            <v>876468461.12</v>
          </cell>
          <cell r="AK1547">
            <v>0.395936515738002</v>
          </cell>
          <cell r="AL1547">
            <v>552386933.72</v>
          </cell>
          <cell r="AM1547">
            <v>0.00771501444562395</v>
          </cell>
          <cell r="AN1547">
            <v>0.113426101383422</v>
          </cell>
          <cell r="AO1547">
            <v>0.0724313620887233</v>
          </cell>
          <cell r="AP1547">
            <v>0.0565062181852036</v>
          </cell>
          <cell r="AQ1547">
            <v>324081527.4</v>
          </cell>
          <cell r="AR1547">
            <v>276389575.59</v>
          </cell>
          <cell r="AS1547">
            <v>119874732.5004</v>
          </cell>
          <cell r="AT1547">
            <v>278619095.43</v>
          </cell>
          <cell r="AU1547">
            <v>321852007.56</v>
          </cell>
          <cell r="AV1547">
            <v>295390012.92</v>
          </cell>
          <cell r="AW1547">
            <v>323796426.73</v>
          </cell>
          <cell r="AX1547">
            <v>14145587.38</v>
          </cell>
        </row>
        <row r="1548">
          <cell r="A1548" t="str">
            <v>603839.SH</v>
          </cell>
          <cell r="B1548" t="str">
            <v>安正时尚</v>
          </cell>
          <cell r="C1548">
            <v>2209586867.8</v>
          </cell>
          <cell r="D1548">
            <v>0</v>
          </cell>
          <cell r="E1548">
            <v>0</v>
          </cell>
          <cell r="F1548">
            <v>0</v>
          </cell>
          <cell r="G1548">
            <v>1091467407.92</v>
          </cell>
          <cell r="H1548">
            <v>5029386.97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15904900.17</v>
          </cell>
          <cell r="P1548">
            <v>671001647.55</v>
          </cell>
          <cell r="Q1548">
            <v>182445719.99</v>
          </cell>
          <cell r="R1548">
            <v>54222776.99</v>
          </cell>
          <cell r="S1548">
            <v>1676477.65</v>
          </cell>
          <cell r="T1548">
            <v>19408028.93</v>
          </cell>
          <cell r="U1548">
            <v>0</v>
          </cell>
          <cell r="V1548">
            <v>0</v>
          </cell>
          <cell r="W1548">
            <v>-11959657.03</v>
          </cell>
          <cell r="X1548">
            <v>6925903.31</v>
          </cell>
          <cell r="Y1548">
            <v>46675216.84</v>
          </cell>
          <cell r="Z1548">
            <v>345048.57</v>
          </cell>
        </row>
        <row r="1548">
          <cell r="AB1548">
            <v>3287269.96</v>
          </cell>
          <cell r="AC1548">
            <v>463460.94</v>
          </cell>
          <cell r="AD1548">
            <v>30244220.3</v>
          </cell>
          <cell r="AE1548">
            <v>2209586867.8</v>
          </cell>
          <cell r="AF1548">
            <v>2016718930.27</v>
          </cell>
          <cell r="AG1548">
            <v>147060237.85</v>
          </cell>
          <cell r="AH1548">
            <v>149884046.87</v>
          </cell>
          <cell r="AI1548">
            <v>119639826.57</v>
          </cell>
          <cell r="AJ1548">
            <v>1118119459.88</v>
          </cell>
          <cell r="AK1548">
            <v>0.506031003430641</v>
          </cell>
          <cell r="AL1548">
            <v>967426452.52</v>
          </cell>
          <cell r="AM1548">
            <v>0.00719813300928779</v>
          </cell>
          <cell r="AN1548">
            <v>0.303677423743059</v>
          </cell>
          <cell r="AO1548">
            <v>0.0825700598825762</v>
          </cell>
          <cell r="AP1548">
            <v>0.0245397806169927</v>
          </cell>
          <cell r="AQ1548">
            <v>150693007.36</v>
          </cell>
          <cell r="AR1548">
            <v>118772309.41</v>
          </cell>
          <cell r="AS1548">
            <v>-97182858.978</v>
          </cell>
          <cell r="AT1548">
            <v>120448787.06</v>
          </cell>
          <cell r="AU1548">
            <v>149016529.71</v>
          </cell>
          <cell r="AV1548">
            <v>136258956.63</v>
          </cell>
          <cell r="AW1548">
            <v>147060237.85</v>
          </cell>
          <cell r="AX1548">
            <v>7448371.9</v>
          </cell>
        </row>
        <row r="1549">
          <cell r="A1549" t="str">
            <v>600293.SH</v>
          </cell>
          <cell r="B1549" t="str">
            <v>三峡新材</v>
          </cell>
          <cell r="C1549">
            <v>2205707944.12</v>
          </cell>
          <cell r="D1549">
            <v>0</v>
          </cell>
          <cell r="E1549">
            <v>0</v>
          </cell>
          <cell r="F1549">
            <v>0</v>
          </cell>
          <cell r="G1549">
            <v>1300843594.71</v>
          </cell>
          <cell r="H1549">
            <v>72582072.42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24228595.8</v>
          </cell>
          <cell r="P1549">
            <v>37717351.64</v>
          </cell>
          <cell r="Q1549">
            <v>71092757.99</v>
          </cell>
          <cell r="R1549">
            <v>82158772</v>
          </cell>
          <cell r="S1549">
            <v>73769204.77</v>
          </cell>
          <cell r="T1549">
            <v>839149.92</v>
          </cell>
          <cell r="U1549">
            <v>0</v>
          </cell>
          <cell r="V1549">
            <v>0</v>
          </cell>
          <cell r="W1549">
            <v>1775000</v>
          </cell>
          <cell r="X1549">
            <v>61118061.85</v>
          </cell>
          <cell r="Y1549">
            <v>322025209.6</v>
          </cell>
          <cell r="Z1549">
            <v>1645476.7</v>
          </cell>
        </row>
        <row r="1549">
          <cell r="AB1549">
            <v>1618602.17</v>
          </cell>
          <cell r="AC1549">
            <v>42907442.72</v>
          </cell>
          <cell r="AD1549">
            <v>56755470.93</v>
          </cell>
          <cell r="AE1549">
            <v>2205707944.12</v>
          </cell>
          <cell r="AF1549">
            <v>1589810276.91</v>
          </cell>
          <cell r="AG1549">
            <v>237014022.38</v>
          </cell>
          <cell r="AH1549">
            <v>195725181.83</v>
          </cell>
          <cell r="AI1549">
            <v>138969710.9</v>
          </cell>
          <cell r="AJ1549">
            <v>904864349.41</v>
          </cell>
          <cell r="AK1549">
            <v>0.410237607305263</v>
          </cell>
          <cell r="AL1549">
            <v>578511527.58</v>
          </cell>
          <cell r="AM1549">
            <v>0.0109844985890307</v>
          </cell>
          <cell r="AN1549">
            <v>0.0170998847515363</v>
          </cell>
          <cell r="AO1549">
            <v>0.0322312653311694</v>
          </cell>
          <cell r="AP1549">
            <v>0.0372482550189928</v>
          </cell>
          <cell r="AQ1549">
            <v>326352821.83</v>
          </cell>
          <cell r="AR1549">
            <v>195828146.13</v>
          </cell>
          <cell r="AS1549">
            <v>37394132.2124</v>
          </cell>
          <cell r="AT1549">
            <v>269597350.9</v>
          </cell>
          <cell r="AU1549">
            <v>252583617.06</v>
          </cell>
          <cell r="AV1549">
            <v>235587004.81</v>
          </cell>
          <cell r="AW1549">
            <v>237014022.38</v>
          </cell>
          <cell r="AX1549">
            <v>2614149.92</v>
          </cell>
        </row>
        <row r="1550">
          <cell r="A1550" t="str">
            <v>600351.SH</v>
          </cell>
          <cell r="B1550" t="str">
            <v>亚宝药业</v>
          </cell>
          <cell r="C1550">
            <v>2205654088.29</v>
          </cell>
          <cell r="D1550">
            <v>0</v>
          </cell>
          <cell r="E1550">
            <v>0</v>
          </cell>
          <cell r="F1550">
            <v>0</v>
          </cell>
          <cell r="G1550">
            <v>881406982.64</v>
          </cell>
          <cell r="H1550">
            <v>16807521.35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26517394.72</v>
          </cell>
          <cell r="P1550">
            <v>817881580.63</v>
          </cell>
          <cell r="Q1550">
            <v>197445905.48</v>
          </cell>
          <cell r="R1550">
            <v>114483700.34</v>
          </cell>
          <cell r="S1550">
            <v>13859624.64</v>
          </cell>
          <cell r="T1550">
            <v>140064.77</v>
          </cell>
          <cell r="U1550">
            <v>-5760661.15</v>
          </cell>
          <cell r="V1550">
            <v>0</v>
          </cell>
          <cell r="W1550">
            <v>-74585.88</v>
          </cell>
          <cell r="X1550">
            <v>-2291480.07</v>
          </cell>
          <cell r="Y1550">
            <v>7444370.69</v>
          </cell>
          <cell r="Z1550">
            <v>166782.46</v>
          </cell>
        </row>
        <row r="1550">
          <cell r="AB1550">
            <v>1752918.74</v>
          </cell>
          <cell r="AC1550">
            <v>6829342.74</v>
          </cell>
          <cell r="AD1550">
            <v>21192825.37</v>
          </cell>
          <cell r="AE1550">
            <v>2205654088.29</v>
          </cell>
          <cell r="AF1550">
            <v>2051595188.45</v>
          </cell>
          <cell r="AG1550">
            <v>149138270.57</v>
          </cell>
          <cell r="AH1550">
            <v>144061846.57</v>
          </cell>
          <cell r="AI1550">
            <v>122869021.2</v>
          </cell>
          <cell r="AJ1550">
            <v>1324247105.65</v>
          </cell>
          <cell r="AK1550">
            <v>0.600387482643148</v>
          </cell>
          <cell r="AL1550">
            <v>1168849375.86</v>
          </cell>
          <cell r="AM1550">
            <v>0.0120224630239089</v>
          </cell>
          <cell r="AN1550">
            <v>0.370811354768729</v>
          </cell>
          <cell r="AO1550">
            <v>0.0895180738123247</v>
          </cell>
          <cell r="AP1550">
            <v>0.0519046485792144</v>
          </cell>
          <cell r="AQ1550">
            <v>155397729.79</v>
          </cell>
          <cell r="AR1550">
            <v>120345279.78</v>
          </cell>
          <cell r="AS1550">
            <v>-110468709.2432</v>
          </cell>
          <cell r="AT1550">
            <v>134204904.42</v>
          </cell>
          <cell r="AU1550">
            <v>141538105.15</v>
          </cell>
          <cell r="AV1550">
            <v>146124894.97</v>
          </cell>
          <cell r="AW1550">
            <v>149138270.57</v>
          </cell>
          <cell r="AX1550">
            <v>5826140.04</v>
          </cell>
        </row>
        <row r="1551">
          <cell r="A1551" t="str">
            <v>603045.SH</v>
          </cell>
          <cell r="B1551" t="str">
            <v>福达合金</v>
          </cell>
          <cell r="C1551">
            <v>2202741584.8</v>
          </cell>
          <cell r="D1551">
            <v>0</v>
          </cell>
          <cell r="E1551">
            <v>0</v>
          </cell>
          <cell r="F1551">
            <v>0</v>
          </cell>
          <cell r="G1551">
            <v>1959045028.99</v>
          </cell>
          <cell r="H1551">
            <v>46824835.77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7642890.63</v>
          </cell>
          <cell r="P1551">
            <v>12389908.32</v>
          </cell>
          <cell r="Q1551">
            <v>63630483.81</v>
          </cell>
          <cell r="R1551">
            <v>74669898.98</v>
          </cell>
          <cell r="S1551">
            <v>47341541.1</v>
          </cell>
          <cell r="T1551">
            <v>27582.23</v>
          </cell>
          <cell r="U1551">
            <v>0</v>
          </cell>
          <cell r="V1551">
            <v>0</v>
          </cell>
          <cell r="W1551">
            <v>2630418.72</v>
          </cell>
          <cell r="X1551">
            <v>4571953.88</v>
          </cell>
          <cell r="Y1551">
            <v>1253257.24</v>
          </cell>
          <cell r="Z1551">
            <v>-849787.77</v>
          </cell>
        </row>
        <row r="1551">
          <cell r="AB1551">
            <v>1009281.6</v>
          </cell>
          <cell r="AC1551">
            <v>148097.1</v>
          </cell>
          <cell r="AD1551">
            <v>-4405973.47</v>
          </cell>
          <cell r="AE1551">
            <v>2202741584.8</v>
          </cell>
          <cell r="AF1551">
            <v>2164719751.83</v>
          </cell>
          <cell r="AG1551">
            <v>34004835.0300003</v>
          </cell>
          <cell r="AH1551">
            <v>34866019.5300003</v>
          </cell>
          <cell r="AI1551">
            <v>39271993.0000003</v>
          </cell>
          <cell r="AJ1551">
            <v>243696555.81</v>
          </cell>
          <cell r="AK1551">
            <v>0.110633293297601</v>
          </cell>
          <cell r="AL1551">
            <v>158725254.48</v>
          </cell>
          <cell r="AM1551">
            <v>0.00346971732078774</v>
          </cell>
          <cell r="AN1551">
            <v>0.0056247670655044</v>
          </cell>
          <cell r="AO1551">
            <v>0.0288869489953255</v>
          </cell>
          <cell r="AP1551">
            <v>0.0338986195635743</v>
          </cell>
          <cell r="AQ1551">
            <v>84971301.3300002</v>
          </cell>
          <cell r="AR1551">
            <v>42035733.7000002</v>
          </cell>
          <cell r="AS1551">
            <v>-26330470.8519998</v>
          </cell>
          <cell r="AT1551">
            <v>89377274.8000002</v>
          </cell>
          <cell r="AU1551">
            <v>37629760.2300002</v>
          </cell>
          <cell r="AV1551">
            <v>31863539.4100002</v>
          </cell>
          <cell r="AW1551">
            <v>34004835.0300003</v>
          </cell>
          <cell r="AX1551">
            <v>2658000.95</v>
          </cell>
        </row>
        <row r="1552">
          <cell r="A1552" t="str">
            <v>603458.SH</v>
          </cell>
          <cell r="B1552" t="str">
            <v>勘设股份</v>
          </cell>
          <cell r="C1552">
            <v>2199632868.82</v>
          </cell>
          <cell r="D1552">
            <v>0</v>
          </cell>
          <cell r="E1552">
            <v>0</v>
          </cell>
          <cell r="F1552">
            <v>0</v>
          </cell>
          <cell r="G1552">
            <v>1411876507.75</v>
          </cell>
          <cell r="H1552">
            <v>54803910.23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16379505.83</v>
          </cell>
          <cell r="P1552">
            <v>37288263.71</v>
          </cell>
          <cell r="Q1552">
            <v>167319278.61</v>
          </cell>
          <cell r="R1552">
            <v>67386711.99</v>
          </cell>
          <cell r="S1552">
            <v>66150730.7</v>
          </cell>
          <cell r="T1552">
            <v>17600029.02</v>
          </cell>
          <cell r="U1552">
            <v>3338744.04</v>
          </cell>
          <cell r="V1552">
            <v>0</v>
          </cell>
          <cell r="W1552">
            <v>1364206.51</v>
          </cell>
          <cell r="X1552">
            <v>52284978.83</v>
          </cell>
          <cell r="Y1552">
            <v>59342283.55</v>
          </cell>
          <cell r="Z1552">
            <v>-105213.04</v>
          </cell>
        </row>
        <row r="1552">
          <cell r="AB1552">
            <v>1.46</v>
          </cell>
          <cell r="AC1552">
            <v>416750.07</v>
          </cell>
          <cell r="AD1552">
            <v>56315751.39</v>
          </cell>
          <cell r="AE1552">
            <v>2199632868.82</v>
          </cell>
          <cell r="AF1552">
            <v>1766400998.59</v>
          </cell>
          <cell r="AG1552">
            <v>340463630.34</v>
          </cell>
          <cell r="AH1552">
            <v>340046881.73</v>
          </cell>
          <cell r="AI1552">
            <v>283731130.34</v>
          </cell>
          <cell r="AJ1552">
            <v>787756361.07</v>
          </cell>
          <cell r="AK1552">
            <v>0.358130837303133</v>
          </cell>
          <cell r="AL1552">
            <v>348132792.3</v>
          </cell>
          <cell r="AM1552">
            <v>0.00744647257375584</v>
          </cell>
          <cell r="AN1552">
            <v>0.0169520396965169</v>
          </cell>
          <cell r="AO1552">
            <v>0.0760669114295237</v>
          </cell>
          <cell r="AP1552">
            <v>0.0306354360062594</v>
          </cell>
          <cell r="AQ1552">
            <v>439623568.77</v>
          </cell>
          <cell r="AR1552">
            <v>317157086.68</v>
          </cell>
          <cell r="AS1552">
            <v>62377943.1264</v>
          </cell>
          <cell r="AT1552">
            <v>383307817.38</v>
          </cell>
          <cell r="AU1552">
            <v>373472838.07</v>
          </cell>
          <cell r="AV1552">
            <v>332846215.28</v>
          </cell>
          <cell r="AW1552">
            <v>340463630.34</v>
          </cell>
          <cell r="AX1552">
            <v>15625491.49</v>
          </cell>
        </row>
        <row r="1553">
          <cell r="A1553" t="str">
            <v>002491.SZ</v>
          </cell>
          <cell r="B1553" t="str">
            <v>通鼎互联</v>
          </cell>
          <cell r="C1553">
            <v>2197164791.5</v>
          </cell>
          <cell r="D1553">
            <v>0</v>
          </cell>
          <cell r="E1553">
            <v>0</v>
          </cell>
          <cell r="F1553">
            <v>0</v>
          </cell>
          <cell r="G1553">
            <v>1901155885.5</v>
          </cell>
          <cell r="H1553">
            <v>135562715.59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17356453.37</v>
          </cell>
          <cell r="P1553">
            <v>94630113.24</v>
          </cell>
          <cell r="Q1553">
            <v>160394492.75</v>
          </cell>
          <cell r="R1553">
            <v>142806765.67</v>
          </cell>
          <cell r="S1553">
            <v>144816915.66</v>
          </cell>
          <cell r="T1553">
            <v>27119667.96</v>
          </cell>
          <cell r="U1553">
            <v>18482850.69</v>
          </cell>
          <cell r="V1553">
            <v>0</v>
          </cell>
          <cell r="W1553">
            <v>69362478.08</v>
          </cell>
          <cell r="X1553">
            <v>38600872.57</v>
          </cell>
          <cell r="Y1553">
            <v>25035658.14</v>
          </cell>
          <cell r="Z1553">
            <v>239813822.66</v>
          </cell>
        </row>
        <row r="1553">
          <cell r="AB1553">
            <v>8553322.98</v>
          </cell>
          <cell r="AC1553">
            <v>3594923.99</v>
          </cell>
          <cell r="AD1553">
            <v>29605031.17</v>
          </cell>
          <cell r="AE1553">
            <v>2197164791.5</v>
          </cell>
          <cell r="AF1553">
            <v>2461160626.19</v>
          </cell>
          <cell r="AG1553">
            <v>8663603.30000046</v>
          </cell>
          <cell r="AH1553">
            <v>13622002.2900005</v>
          </cell>
          <cell r="AI1553">
            <v>-15983028.8799995</v>
          </cell>
          <cell r="AJ1553">
            <v>296008906</v>
          </cell>
          <cell r="AK1553">
            <v>0.134723124612749</v>
          </cell>
          <cell r="AL1553">
            <v>435265084.18</v>
          </cell>
          <cell r="AM1553">
            <v>0.00789947728870659</v>
          </cell>
          <cell r="AN1553">
            <v>0.0430691924456864</v>
          </cell>
          <cell r="AO1553">
            <v>0.0730006658446857</v>
          </cell>
          <cell r="AP1553">
            <v>0.0649959284904188</v>
          </cell>
          <cell r="AQ1553">
            <v>-139256178.18</v>
          </cell>
          <cell r="AR1553">
            <v>-313678125.01</v>
          </cell>
          <cell r="AS1553">
            <v>-541272174.4468</v>
          </cell>
          <cell r="AT1553">
            <v>-168861209.35</v>
          </cell>
          <cell r="AU1553">
            <v>-284073093.84</v>
          </cell>
          <cell r="AV1553">
            <v>-78564342.67</v>
          </cell>
          <cell r="AW1553">
            <v>8663603.30000046</v>
          </cell>
          <cell r="AX1553">
            <v>77999295.35</v>
          </cell>
        </row>
        <row r="1554">
          <cell r="A1554" t="str">
            <v>601002.SH</v>
          </cell>
          <cell r="B1554" t="str">
            <v>晋亿实业</v>
          </cell>
          <cell r="C1554">
            <v>2197099737.7</v>
          </cell>
          <cell r="D1554">
            <v>0</v>
          </cell>
          <cell r="E1554">
            <v>0</v>
          </cell>
          <cell r="F1554">
            <v>0</v>
          </cell>
          <cell r="G1554">
            <v>1701105942.61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12681923.18</v>
          </cell>
          <cell r="P1554">
            <v>43479165.12</v>
          </cell>
          <cell r="Q1554">
            <v>76400675.54</v>
          </cell>
          <cell r="R1554">
            <v>88686110.71</v>
          </cell>
          <cell r="S1554">
            <v>2245348.72</v>
          </cell>
          <cell r="T1554">
            <v>23559591.33</v>
          </cell>
          <cell r="U1554">
            <v>10513963.54</v>
          </cell>
          <cell r="V1554">
            <v>0</v>
          </cell>
          <cell r="W1554">
            <v>0</v>
          </cell>
          <cell r="X1554">
            <v>4884437.51</v>
          </cell>
          <cell r="Y1554">
            <v>23296457.08</v>
          </cell>
          <cell r="Z1554">
            <v>-63687.79</v>
          </cell>
        </row>
        <row r="1554">
          <cell r="AB1554">
            <v>2669838.17</v>
          </cell>
          <cell r="AC1554">
            <v>5525657.77</v>
          </cell>
          <cell r="AD1554">
            <v>63762062.09</v>
          </cell>
          <cell r="AE1554">
            <v>2197099737.7</v>
          </cell>
          <cell r="AF1554">
            <v>1924599165.88</v>
          </cell>
          <cell r="AG1554">
            <v>267815580.77</v>
          </cell>
          <cell r="AH1554">
            <v>264959761.17</v>
          </cell>
          <cell r="AI1554">
            <v>201197699.08</v>
          </cell>
          <cell r="AJ1554">
            <v>495993795.09</v>
          </cell>
          <cell r="AK1554">
            <v>0.225749330619475</v>
          </cell>
          <cell r="AL1554">
            <v>247400151.23</v>
          </cell>
          <cell r="AM1554">
            <v>0.00577211992809934</v>
          </cell>
          <cell r="AN1554">
            <v>0.0197893451871764</v>
          </cell>
          <cell r="AO1554">
            <v>0.0347734216289966</v>
          </cell>
          <cell r="AP1554">
            <v>0.0403650818341272</v>
          </cell>
          <cell r="AQ1554">
            <v>248593643.86</v>
          </cell>
          <cell r="AR1554">
            <v>182586233.05</v>
          </cell>
          <cell r="AS1554">
            <v>-146928973.654</v>
          </cell>
          <cell r="AT1554">
            <v>184831581.77</v>
          </cell>
          <cell r="AU1554">
            <v>246348295.14</v>
          </cell>
          <cell r="AV1554">
            <v>246501338.16</v>
          </cell>
          <cell r="AW1554">
            <v>267815580.77</v>
          </cell>
          <cell r="AX1554">
            <v>13045627.79</v>
          </cell>
        </row>
        <row r="1555">
          <cell r="A1555" t="str">
            <v>002158.SZ</v>
          </cell>
          <cell r="B1555" t="str">
            <v>汉钟精机</v>
          </cell>
          <cell r="C1555">
            <v>2192322672.19</v>
          </cell>
          <cell r="D1555">
            <v>0</v>
          </cell>
          <cell r="E1555">
            <v>0</v>
          </cell>
          <cell r="F1555">
            <v>0</v>
          </cell>
          <cell r="G1555">
            <v>1422188688.77</v>
          </cell>
          <cell r="H1555">
            <v>17340288.23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5590772.03</v>
          </cell>
          <cell r="P1555">
            <v>106925909.93</v>
          </cell>
          <cell r="Q1555">
            <v>96887767.95</v>
          </cell>
          <cell r="R1555">
            <v>140023650.91</v>
          </cell>
          <cell r="S1555">
            <v>24434405.5</v>
          </cell>
          <cell r="T1555">
            <v>24521315.95</v>
          </cell>
          <cell r="U1555">
            <v>6102619.4</v>
          </cell>
          <cell r="V1555">
            <v>0</v>
          </cell>
          <cell r="W1555">
            <v>-971043.22</v>
          </cell>
          <cell r="X1555">
            <v>2218143.34</v>
          </cell>
          <cell r="Y1555">
            <v>591910.66</v>
          </cell>
          <cell r="Z1555">
            <v>-3680797.99</v>
          </cell>
        </row>
        <row r="1555">
          <cell r="AB1555">
            <v>45973.01</v>
          </cell>
          <cell r="AC1555">
            <v>645098.74</v>
          </cell>
          <cell r="AD1555">
            <v>59759790.59</v>
          </cell>
          <cell r="AE1555">
            <v>2192322672.19</v>
          </cell>
          <cell r="AF1555">
            <v>1796051195.09</v>
          </cell>
          <cell r="AG1555">
            <v>413330897.84</v>
          </cell>
          <cell r="AH1555">
            <v>412731772.11</v>
          </cell>
          <cell r="AI1555">
            <v>352971981.52</v>
          </cell>
          <cell r="AJ1555">
            <v>770133983.42</v>
          </cell>
          <cell r="AK1555">
            <v>0.351286785102068</v>
          </cell>
          <cell r="AL1555">
            <v>350619137.21</v>
          </cell>
          <cell r="AM1555">
            <v>0.00255015929038181</v>
          </cell>
          <cell r="AN1555">
            <v>0.0487728888116581</v>
          </cell>
          <cell r="AO1555">
            <v>0.0441941184931572</v>
          </cell>
          <cell r="AP1555">
            <v>0.0638700008380266</v>
          </cell>
          <cell r="AQ1555">
            <v>419514846.21</v>
          </cell>
          <cell r="AR1555">
            <v>335320650.12</v>
          </cell>
          <cell r="AS1555">
            <v>135890992.5688</v>
          </cell>
          <cell r="AT1555">
            <v>359755055.62</v>
          </cell>
          <cell r="AU1555">
            <v>395080440.71</v>
          </cell>
          <cell r="AV1555">
            <v>396874742.38</v>
          </cell>
          <cell r="AW1555">
            <v>413330897.84</v>
          </cell>
          <cell r="AX1555">
            <v>17447653.33</v>
          </cell>
        </row>
        <row r="1556">
          <cell r="A1556" t="str">
            <v>002294.SZ</v>
          </cell>
          <cell r="B1556" t="str">
            <v>信立泰</v>
          </cell>
          <cell r="C1556">
            <v>2187476116.85</v>
          </cell>
          <cell r="D1556">
            <v>0</v>
          </cell>
          <cell r="E1556">
            <v>0</v>
          </cell>
          <cell r="F1556">
            <v>0</v>
          </cell>
          <cell r="G1556">
            <v>560224591.67</v>
          </cell>
          <cell r="H1556">
            <v>8342448.88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33367455.68</v>
          </cell>
          <cell r="P1556">
            <v>693879098.06</v>
          </cell>
          <cell r="Q1556">
            <v>215611451.84</v>
          </cell>
          <cell r="R1556">
            <v>214207933.19</v>
          </cell>
          <cell r="S1556">
            <v>-16218961.21</v>
          </cell>
          <cell r="T1556">
            <v>-49687468.74</v>
          </cell>
          <cell r="U1556">
            <v>-31179730.27</v>
          </cell>
          <cell r="V1556">
            <v>0</v>
          </cell>
          <cell r="W1556">
            <v>0</v>
          </cell>
          <cell r="X1556">
            <v>3250860.11</v>
          </cell>
          <cell r="Y1556">
            <v>21450226.52</v>
          </cell>
          <cell r="Z1556">
            <v>-1284051.85</v>
          </cell>
        </row>
        <row r="1556">
          <cell r="AB1556">
            <v>26555466.96</v>
          </cell>
          <cell r="AC1556">
            <v>10256982.76</v>
          </cell>
          <cell r="AD1556">
            <v>85074572.69</v>
          </cell>
          <cell r="AE1556">
            <v>2187476116.85</v>
          </cell>
          <cell r="AF1556">
            <v>1701071569.23</v>
          </cell>
          <cell r="AG1556">
            <v>410731940.4</v>
          </cell>
          <cell r="AH1556">
            <v>427030424.6</v>
          </cell>
          <cell r="AI1556">
            <v>341955851.91</v>
          </cell>
          <cell r="AJ1556">
            <v>1627251525.18</v>
          </cell>
          <cell r="AK1556">
            <v>0.743894533359874</v>
          </cell>
          <cell r="AL1556">
            <v>1162217681.09</v>
          </cell>
          <cell r="AM1556">
            <v>0.0152538605669669</v>
          </cell>
          <cell r="AN1556">
            <v>0.317205336650348</v>
          </cell>
          <cell r="AO1556">
            <v>0.0985663112749701</v>
          </cell>
          <cell r="AP1556">
            <v>0.0979246957440901</v>
          </cell>
          <cell r="AQ1556">
            <v>465033844.09</v>
          </cell>
          <cell r="AR1556">
            <v>396178232.61</v>
          </cell>
          <cell r="AS1556">
            <v>-240119574.4652</v>
          </cell>
          <cell r="AT1556">
            <v>379959271.4</v>
          </cell>
          <cell r="AU1556">
            <v>481252805.3</v>
          </cell>
          <cell r="AV1556">
            <v>435857999.05</v>
          </cell>
          <cell r="AW1556">
            <v>410731940.4</v>
          </cell>
          <cell r="AX1556">
            <v>-18507738.47</v>
          </cell>
        </row>
        <row r="1557">
          <cell r="A1557" t="str">
            <v>002982.SZ</v>
          </cell>
          <cell r="B1557" t="str">
            <v>湘佳股份</v>
          </cell>
          <cell r="C1557">
            <v>2185633677.33</v>
          </cell>
          <cell r="D1557">
            <v>0</v>
          </cell>
          <cell r="E1557">
            <v>0</v>
          </cell>
          <cell r="F1557">
            <v>0</v>
          </cell>
          <cell r="G1557">
            <v>1797785298.12</v>
          </cell>
          <cell r="H1557">
            <v>10957123.96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4738787.87</v>
          </cell>
          <cell r="P1557">
            <v>321831008.76</v>
          </cell>
          <cell r="Q1557">
            <v>56795096.59</v>
          </cell>
          <cell r="R1557">
            <v>11989977.34</v>
          </cell>
          <cell r="S1557">
            <v>7894111.73</v>
          </cell>
          <cell r="T1557">
            <v>1479688.35</v>
          </cell>
          <cell r="U1557">
            <v>0</v>
          </cell>
          <cell r="V1557">
            <v>0</v>
          </cell>
          <cell r="W1557">
            <v>0</v>
          </cell>
          <cell r="X1557">
            <v>1027641.72</v>
          </cell>
          <cell r="Y1557">
            <v>1707522.8</v>
          </cell>
          <cell r="Z1557">
            <v>0</v>
          </cell>
        </row>
        <row r="1557">
          <cell r="AB1557">
            <v>798030.38</v>
          </cell>
          <cell r="AC1557">
            <v>2121702.46</v>
          </cell>
          <cell r="AD1557">
            <v>3006646.23</v>
          </cell>
          <cell r="AE1557">
            <v>2185633677.33</v>
          </cell>
          <cell r="AF1557">
            <v>2201034280.41</v>
          </cell>
          <cell r="AG1557">
            <v>-16656079.2499999</v>
          </cell>
          <cell r="AH1557">
            <v>-17979751.3299999</v>
          </cell>
          <cell r="AI1557">
            <v>-20986397.5599999</v>
          </cell>
          <cell r="AJ1557">
            <v>387848379.21</v>
          </cell>
          <cell r="AK1557">
            <v>0.17745351530445</v>
          </cell>
          <cell r="AL1557">
            <v>398386065.44</v>
          </cell>
          <cell r="AM1557">
            <v>0.0021681528424237</v>
          </cell>
          <cell r="AN1557">
            <v>0.147248375653304</v>
          </cell>
          <cell r="AO1557">
            <v>0.0259856430558764</v>
          </cell>
          <cell r="AP1557">
            <v>0.00548581286258689</v>
          </cell>
          <cell r="AQ1557">
            <v>-10537686.23</v>
          </cell>
          <cell r="AR1557">
            <v>-21438444.19</v>
          </cell>
          <cell r="AS1557">
            <v>-147350843.7756</v>
          </cell>
          <cell r="AT1557">
            <v>-13544332.46</v>
          </cell>
          <cell r="AU1557">
            <v>-18431797.96</v>
          </cell>
          <cell r="AV1557">
            <v>-21198779.83</v>
          </cell>
          <cell r="AW1557">
            <v>-16656079.2499999</v>
          </cell>
          <cell r="AX1557">
            <v>1479688.35</v>
          </cell>
        </row>
        <row r="1558">
          <cell r="A1558" t="str">
            <v>600173.SH</v>
          </cell>
          <cell r="B1558" t="str">
            <v>卧龙地产</v>
          </cell>
          <cell r="C1558">
            <v>2183916522.27</v>
          </cell>
          <cell r="D1558">
            <v>0</v>
          </cell>
          <cell r="E1558">
            <v>0</v>
          </cell>
          <cell r="F1558">
            <v>0</v>
          </cell>
          <cell r="G1558">
            <v>1504978189.22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143854841.66</v>
          </cell>
          <cell r="P1558">
            <v>21250843.02</v>
          </cell>
          <cell r="Q1558">
            <v>30998022.69</v>
          </cell>
          <cell r="R1558">
            <v>0</v>
          </cell>
          <cell r="S1558">
            <v>-39901600.61</v>
          </cell>
          <cell r="T1558">
            <v>23783193.32</v>
          </cell>
          <cell r="U1558">
            <v>14083193.32</v>
          </cell>
          <cell r="V1558">
            <v>0</v>
          </cell>
          <cell r="W1558">
            <v>0</v>
          </cell>
          <cell r="X1558">
            <v>227635.41</v>
          </cell>
          <cell r="Y1558">
            <v>0</v>
          </cell>
          <cell r="Z1558">
            <v>50974</v>
          </cell>
        </row>
        <row r="1558">
          <cell r="AB1558">
            <v>181453.47</v>
          </cell>
          <cell r="AC1558">
            <v>66697.89</v>
          </cell>
          <cell r="AD1558">
            <v>128018463.96</v>
          </cell>
          <cell r="AE1558">
            <v>2183916522.27</v>
          </cell>
          <cell r="AF1558">
            <v>1661180295.98</v>
          </cell>
          <cell r="AG1558">
            <v>546342758.2</v>
          </cell>
          <cell r="AH1558">
            <v>546457513.78</v>
          </cell>
          <cell r="AI1558">
            <v>418439049.82</v>
          </cell>
          <cell r="AJ1558">
            <v>678938333.05</v>
          </cell>
          <cell r="AK1558">
            <v>0.310881082736761</v>
          </cell>
          <cell r="AL1558">
            <v>195988951.79</v>
          </cell>
          <cell r="AM1558">
            <v>0.0658701192069717</v>
          </cell>
          <cell r="AN1558">
            <v>0.00973061140538078</v>
          </cell>
          <cell r="AO1558">
            <v>0.0141937763526694</v>
          </cell>
          <cell r="AP1558">
            <v>0</v>
          </cell>
          <cell r="AQ1558">
            <v>482949381.26</v>
          </cell>
          <cell r="AR1558">
            <v>394832517.91</v>
          </cell>
          <cell r="AS1558">
            <v>117187290.4364</v>
          </cell>
          <cell r="AT1558">
            <v>354930917.3</v>
          </cell>
          <cell r="AU1558">
            <v>522850981.87</v>
          </cell>
          <cell r="AV1558">
            <v>482657964.27</v>
          </cell>
          <cell r="AW1558">
            <v>546342758.2</v>
          </cell>
          <cell r="AX1558">
            <v>9700000</v>
          </cell>
        </row>
        <row r="1559">
          <cell r="A1559" t="str">
            <v>603610.SH</v>
          </cell>
          <cell r="B1559" t="str">
            <v>麒盛科技</v>
          </cell>
          <cell r="C1559">
            <v>2177720870.9</v>
          </cell>
          <cell r="D1559">
            <v>0</v>
          </cell>
          <cell r="E1559">
            <v>0</v>
          </cell>
          <cell r="F1559">
            <v>0</v>
          </cell>
          <cell r="G1559">
            <v>1427334821.35</v>
          </cell>
          <cell r="H1559">
            <v>1586666.67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8266989.08</v>
          </cell>
          <cell r="P1559">
            <v>169827116.51</v>
          </cell>
          <cell r="Q1559">
            <v>185762319.37</v>
          </cell>
          <cell r="R1559">
            <v>103215208.01</v>
          </cell>
          <cell r="S1559">
            <v>-3549692.62</v>
          </cell>
          <cell r="T1559">
            <v>8847279.68</v>
          </cell>
          <cell r="U1559">
            <v>0</v>
          </cell>
          <cell r="V1559">
            <v>0</v>
          </cell>
          <cell r="W1559">
            <v>-507117.74</v>
          </cell>
          <cell r="X1559">
            <v>9014251.25</v>
          </cell>
          <cell r="Y1559">
            <v>2065772.75</v>
          </cell>
          <cell r="Z1559">
            <v>-684579.18</v>
          </cell>
        </row>
        <row r="1559">
          <cell r="AB1559">
            <v>184090.88</v>
          </cell>
          <cell r="AC1559">
            <v>4602902.14</v>
          </cell>
          <cell r="AD1559">
            <v>36408669.62</v>
          </cell>
          <cell r="AE1559">
            <v>2177720870.9</v>
          </cell>
          <cell r="AF1559">
            <v>1890856761.7</v>
          </cell>
          <cell r="AG1559">
            <v>283439667.96</v>
          </cell>
          <cell r="AH1559">
            <v>279020856.7</v>
          </cell>
          <cell r="AI1559">
            <v>242612187.08</v>
          </cell>
          <cell r="AJ1559">
            <v>750386049.55</v>
          </cell>
          <cell r="AK1559">
            <v>0.344574026716235</v>
          </cell>
          <cell r="AL1559">
            <v>473556216.98</v>
          </cell>
          <cell r="AM1559">
            <v>0.0037961656107853</v>
          </cell>
          <cell r="AN1559">
            <v>0.0779838769877861</v>
          </cell>
          <cell r="AO1559">
            <v>0.0853012531827501</v>
          </cell>
          <cell r="AP1559">
            <v>0.0473959768624266</v>
          </cell>
          <cell r="AQ1559">
            <v>276829832.57</v>
          </cell>
          <cell r="AR1559">
            <v>243970855.57</v>
          </cell>
          <cell r="AS1559">
            <v>-4343487.70840001</v>
          </cell>
          <cell r="AT1559">
            <v>240421162.95</v>
          </cell>
          <cell r="AU1559">
            <v>280379525.19</v>
          </cell>
          <cell r="AV1559">
            <v>269963146.73</v>
          </cell>
          <cell r="AW1559">
            <v>283439667.96</v>
          </cell>
          <cell r="AX1559">
            <v>8340161.94</v>
          </cell>
        </row>
        <row r="1560">
          <cell r="A1560" t="str">
            <v>601566.SH</v>
          </cell>
          <cell r="B1560" t="str">
            <v>九牧王</v>
          </cell>
          <cell r="C1560">
            <v>2172077105.81</v>
          </cell>
          <cell r="D1560">
            <v>0</v>
          </cell>
          <cell r="E1560">
            <v>0</v>
          </cell>
          <cell r="F1560">
            <v>0</v>
          </cell>
          <cell r="G1560">
            <v>862282612.24</v>
          </cell>
          <cell r="H1560">
            <v>17156138.98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18757528.23</v>
          </cell>
          <cell r="P1560">
            <v>823035078.73</v>
          </cell>
          <cell r="Q1560">
            <v>185554130.58</v>
          </cell>
          <cell r="R1560">
            <v>35806969.48</v>
          </cell>
          <cell r="S1560">
            <v>18991949.85</v>
          </cell>
          <cell r="T1560">
            <v>42676542.81</v>
          </cell>
          <cell r="U1560">
            <v>-3725002.44</v>
          </cell>
          <cell r="V1560">
            <v>0</v>
          </cell>
          <cell r="W1560">
            <v>-73385242.86</v>
          </cell>
          <cell r="X1560">
            <v>1600907.3</v>
          </cell>
          <cell r="Y1560">
            <v>134014995.94</v>
          </cell>
          <cell r="Z1560">
            <v>120369.72</v>
          </cell>
        </row>
        <row r="1560">
          <cell r="AB1560">
            <v>5130262.76</v>
          </cell>
          <cell r="AC1560">
            <v>11253142.88</v>
          </cell>
          <cell r="AD1560">
            <v>14758356.05</v>
          </cell>
          <cell r="AE1560">
            <v>2172077105.81</v>
          </cell>
          <cell r="AF1560">
            <v>1944428269.11</v>
          </cell>
          <cell r="AG1560">
            <v>61444603.13</v>
          </cell>
          <cell r="AH1560">
            <v>55321723.01</v>
          </cell>
          <cell r="AI1560">
            <v>40563366.96</v>
          </cell>
          <cell r="AJ1560">
            <v>1309794493.57</v>
          </cell>
          <cell r="AK1560">
            <v>0.603014731874151</v>
          </cell>
          <cell r="AL1560">
            <v>1203291583.08</v>
          </cell>
          <cell r="AM1560">
            <v>0.0086357561524065</v>
          </cell>
          <cell r="AN1560">
            <v>0.378916142768826</v>
          </cell>
          <cell r="AO1560">
            <v>0.0854270458832557</v>
          </cell>
          <cell r="AP1560">
            <v>0.0164851281679741</v>
          </cell>
          <cell r="AQ1560">
            <v>106502910.49</v>
          </cell>
          <cell r="AR1560">
            <v>72752604.5899998</v>
          </cell>
          <cell r="AS1560">
            <v>-243379073.7644</v>
          </cell>
          <cell r="AT1560">
            <v>91744554.4399998</v>
          </cell>
          <cell r="AU1560">
            <v>87510960.6399998</v>
          </cell>
          <cell r="AV1560">
            <v>93989114.0499998</v>
          </cell>
          <cell r="AW1560">
            <v>61444603.13</v>
          </cell>
          <cell r="AX1560">
            <v>-26983697.61</v>
          </cell>
        </row>
        <row r="1561">
          <cell r="A1561" t="str">
            <v>600784.SH</v>
          </cell>
          <cell r="B1561" t="str">
            <v>鲁银投资</v>
          </cell>
          <cell r="C1561">
            <v>2169156492.36</v>
          </cell>
          <cell r="D1561">
            <v>0</v>
          </cell>
          <cell r="E1561">
            <v>0</v>
          </cell>
          <cell r="F1561">
            <v>0</v>
          </cell>
          <cell r="G1561">
            <v>1766943359.3</v>
          </cell>
          <cell r="H1561">
            <v>51987154.25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35543251.38</v>
          </cell>
          <cell r="P1561">
            <v>46584481.04</v>
          </cell>
          <cell r="Q1561">
            <v>147956172.21</v>
          </cell>
          <cell r="R1561">
            <v>64732035.47</v>
          </cell>
          <cell r="S1561">
            <v>49609957.97</v>
          </cell>
          <cell r="T1561">
            <v>100186998.58</v>
          </cell>
          <cell r="U1561">
            <v>53069454.86</v>
          </cell>
          <cell r="V1561">
            <v>0</v>
          </cell>
          <cell r="W1561">
            <v>0</v>
          </cell>
          <cell r="X1561">
            <v>-187006.15</v>
          </cell>
          <cell r="Y1561">
            <v>0</v>
          </cell>
          <cell r="Z1561">
            <v>27979.49</v>
          </cell>
        </row>
        <row r="1561">
          <cell r="AB1561">
            <v>2975638.36</v>
          </cell>
          <cell r="AC1561">
            <v>2441788.19</v>
          </cell>
          <cell r="AD1561">
            <v>18324275.46</v>
          </cell>
          <cell r="AE1561">
            <v>2169156492.36</v>
          </cell>
          <cell r="AF1561">
            <v>2111369257.37</v>
          </cell>
          <cell r="AG1561">
            <v>158189219.21</v>
          </cell>
          <cell r="AH1561">
            <v>158723069.38</v>
          </cell>
          <cell r="AI1561">
            <v>140398793.92</v>
          </cell>
          <cell r="AJ1561">
            <v>402213133.06</v>
          </cell>
          <cell r="AK1561">
            <v>0.185423750880417</v>
          </cell>
          <cell r="AL1561">
            <v>294282089.93</v>
          </cell>
          <cell r="AM1561">
            <v>0.0163857478725888</v>
          </cell>
          <cell r="AN1561">
            <v>0.0214758507300305</v>
          </cell>
          <cell r="AO1561">
            <v>0.0682090816089652</v>
          </cell>
          <cell r="AP1561">
            <v>0.0298420310835079</v>
          </cell>
          <cell r="AQ1561">
            <v>107931043.13</v>
          </cell>
          <cell r="AR1561">
            <v>39996809.7000002</v>
          </cell>
          <cell r="AS1561">
            <v>-104057059.4</v>
          </cell>
          <cell r="AT1561">
            <v>89606767.6700002</v>
          </cell>
          <cell r="AU1561">
            <v>58321085.1600002</v>
          </cell>
          <cell r="AV1561">
            <v>55625024.3500002</v>
          </cell>
          <cell r="AW1561">
            <v>158189219.21</v>
          </cell>
          <cell r="AX1561">
            <v>47117543.72</v>
          </cell>
        </row>
        <row r="1562">
          <cell r="A1562" t="str">
            <v>002528.SZ</v>
          </cell>
          <cell r="B1562" t="str">
            <v>英飞拓</v>
          </cell>
          <cell r="C1562">
            <v>2165154260.74</v>
          </cell>
          <cell r="D1562">
            <v>0</v>
          </cell>
          <cell r="E1562">
            <v>0</v>
          </cell>
          <cell r="F1562">
            <v>0</v>
          </cell>
          <cell r="G1562">
            <v>1707671603.81</v>
          </cell>
          <cell r="H1562">
            <v>66328864.17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2250842.6</v>
          </cell>
          <cell r="P1562">
            <v>270222340.63</v>
          </cell>
          <cell r="Q1562">
            <v>211039174.28</v>
          </cell>
          <cell r="R1562">
            <v>162840394.98</v>
          </cell>
          <cell r="S1562">
            <v>45206598.21</v>
          </cell>
          <cell r="T1562">
            <v>1199673.03</v>
          </cell>
          <cell r="U1562">
            <v>0</v>
          </cell>
          <cell r="V1562">
            <v>0</v>
          </cell>
          <cell r="W1562">
            <v>0</v>
          </cell>
          <cell r="X1562">
            <v>35042716.69</v>
          </cell>
          <cell r="Y1562">
            <v>407621.52</v>
          </cell>
          <cell r="Z1562">
            <v>343304.32</v>
          </cell>
        </row>
        <row r="1562">
          <cell r="AB1562">
            <v>6643569.94</v>
          </cell>
          <cell r="AC1562">
            <v>2901357.2</v>
          </cell>
          <cell r="AD1562">
            <v>-3979301.86</v>
          </cell>
          <cell r="AE1562">
            <v>2165154260.74</v>
          </cell>
          <cell r="AF1562">
            <v>2399230954.51</v>
          </cell>
          <cell r="AG1562">
            <v>-267984054.63</v>
          </cell>
          <cell r="AH1562">
            <v>-264241841.89</v>
          </cell>
          <cell r="AI1562">
            <v>-260262540.03</v>
          </cell>
          <cell r="AJ1562">
            <v>457482656.93</v>
          </cell>
          <cell r="AK1562">
            <v>0.211293331484678</v>
          </cell>
          <cell r="AL1562">
            <v>643018161.27</v>
          </cell>
          <cell r="AM1562">
            <v>0.00103957608971045</v>
          </cell>
          <cell r="AN1562">
            <v>0.124805121524064</v>
          </cell>
          <cell r="AO1562">
            <v>0.0974707336593521</v>
          </cell>
          <cell r="AP1562">
            <v>0.0752096041989844</v>
          </cell>
          <cell r="AQ1562">
            <v>-185535504.34</v>
          </cell>
          <cell r="AR1562">
            <v>-226762800.69</v>
          </cell>
          <cell r="AS1562">
            <v>-510197578.4524</v>
          </cell>
          <cell r="AT1562">
            <v>-181556202.48</v>
          </cell>
          <cell r="AU1562">
            <v>-230742102.55</v>
          </cell>
          <cell r="AV1562">
            <v>-290305993.62</v>
          </cell>
          <cell r="AW1562">
            <v>-267984054.63</v>
          </cell>
          <cell r="AX1562">
            <v>1199673.03</v>
          </cell>
        </row>
        <row r="1563">
          <cell r="A1563" t="str">
            <v>002986.SZ</v>
          </cell>
          <cell r="B1563" t="str">
            <v>宇新股份</v>
          </cell>
          <cell r="C1563">
            <v>2163702514.49</v>
          </cell>
          <cell r="D1563">
            <v>0</v>
          </cell>
          <cell r="E1563">
            <v>0</v>
          </cell>
          <cell r="F1563">
            <v>0</v>
          </cell>
          <cell r="G1563">
            <v>1885927053.58</v>
          </cell>
          <cell r="H1563">
            <v>1749533.65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6547301.25</v>
          </cell>
          <cell r="P1563">
            <v>18067792.12</v>
          </cell>
          <cell r="Q1563">
            <v>32793970.88</v>
          </cell>
          <cell r="R1563">
            <v>81283882.81</v>
          </cell>
          <cell r="S1563">
            <v>-2403371.91</v>
          </cell>
          <cell r="T1563">
            <v>2944380.62</v>
          </cell>
          <cell r="U1563">
            <v>0</v>
          </cell>
          <cell r="V1563">
            <v>0</v>
          </cell>
          <cell r="W1563">
            <v>0</v>
          </cell>
          <cell r="X1563">
            <v>230262.36</v>
          </cell>
          <cell r="Y1563">
            <v>0</v>
          </cell>
          <cell r="Z1563">
            <v>0</v>
          </cell>
        </row>
        <row r="1563">
          <cell r="AB1563">
            <v>382491.28</v>
          </cell>
          <cell r="AC1563">
            <v>1088312.32</v>
          </cell>
          <cell r="AD1563">
            <v>19778651.7</v>
          </cell>
          <cell r="AE1563">
            <v>2163702514.49</v>
          </cell>
          <cell r="AF1563">
            <v>2022216628.73</v>
          </cell>
          <cell r="AG1563">
            <v>144200004.02</v>
          </cell>
          <cell r="AH1563">
            <v>143494182.98</v>
          </cell>
          <cell r="AI1563">
            <v>123715531.28</v>
          </cell>
          <cell r="AJ1563">
            <v>277775460.91</v>
          </cell>
          <cell r="AK1563">
            <v>0.128379691316056</v>
          </cell>
          <cell r="AL1563">
            <v>139398768.1</v>
          </cell>
          <cell r="AM1563">
            <v>0.00302597108713129</v>
          </cell>
          <cell r="AN1563">
            <v>0.00835040491888447</v>
          </cell>
          <cell r="AO1563">
            <v>0.0151564139064329</v>
          </cell>
          <cell r="AP1563">
            <v>0.0375670325590758</v>
          </cell>
          <cell r="AQ1563">
            <v>138376692.81</v>
          </cell>
          <cell r="AR1563">
            <v>121001413.02</v>
          </cell>
          <cell r="AS1563">
            <v>-42423186.8152</v>
          </cell>
          <cell r="AT1563">
            <v>118598041.11</v>
          </cell>
          <cell r="AU1563">
            <v>140780064.72</v>
          </cell>
          <cell r="AV1563">
            <v>137102717.84</v>
          </cell>
          <cell r="AW1563">
            <v>144200004.02</v>
          </cell>
          <cell r="AX1563">
            <v>2944380.62</v>
          </cell>
        </row>
        <row r="1564">
          <cell r="A1564" t="str">
            <v>600032.SH</v>
          </cell>
          <cell r="B1564" t="str">
            <v>浙江新能</v>
          </cell>
          <cell r="C1564">
            <v>2163205234.9</v>
          </cell>
          <cell r="D1564">
            <v>0</v>
          </cell>
          <cell r="E1564">
            <v>0</v>
          </cell>
          <cell r="F1564">
            <v>0</v>
          </cell>
          <cell r="G1564">
            <v>862597254.47</v>
          </cell>
          <cell r="H1564">
            <v>484799010.14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28478766.34</v>
          </cell>
          <cell r="P1564">
            <v>0</v>
          </cell>
          <cell r="Q1564">
            <v>84847025.45</v>
          </cell>
          <cell r="R1564">
            <v>10653289.36</v>
          </cell>
          <cell r="S1564">
            <v>475437871.01</v>
          </cell>
          <cell r="T1564">
            <v>151774619.1</v>
          </cell>
          <cell r="U1564">
            <v>151147824.55</v>
          </cell>
          <cell r="V1564">
            <v>0</v>
          </cell>
          <cell r="W1564">
            <v>3529982.87</v>
          </cell>
          <cell r="X1564">
            <v>136354987.42</v>
          </cell>
          <cell r="Y1564">
            <v>0</v>
          </cell>
          <cell r="Z1564">
            <v>807083.86</v>
          </cell>
        </row>
        <row r="1564">
          <cell r="AB1564">
            <v>953385.88</v>
          </cell>
          <cell r="AC1564">
            <v>1197275.83</v>
          </cell>
          <cell r="AD1564">
            <v>108042094.6</v>
          </cell>
          <cell r="AE1564">
            <v>2163205234.9</v>
          </cell>
          <cell r="AF1564">
            <v>1462014206.63</v>
          </cell>
          <cell r="AG1564">
            <v>720947726.68</v>
          </cell>
          <cell r="AH1564">
            <v>720703836.73</v>
          </cell>
          <cell r="AI1564">
            <v>612661742.13</v>
          </cell>
          <cell r="AJ1564">
            <v>1300607980.43</v>
          </cell>
          <cell r="AK1564">
            <v>0.601241139512185</v>
          </cell>
          <cell r="AL1564">
            <v>124222971.1</v>
          </cell>
          <cell r="AM1564">
            <v>0.0131650783201422</v>
          </cell>
          <cell r="AN1564">
            <v>0</v>
          </cell>
          <cell r="AO1564">
            <v>0.039222827349492</v>
          </cell>
          <cell r="AP1564">
            <v>0.00492477051558748</v>
          </cell>
          <cell r="AQ1564">
            <v>1176385009.33</v>
          </cell>
          <cell r="AR1564">
            <v>592905043.72</v>
          </cell>
          <cell r="AS1564">
            <v>-20275686.1312</v>
          </cell>
          <cell r="AT1564">
            <v>1068342914.73</v>
          </cell>
          <cell r="AU1564">
            <v>700947138.32</v>
          </cell>
          <cell r="AV1564">
            <v>556281985.58</v>
          </cell>
          <cell r="AW1564">
            <v>720947726.68</v>
          </cell>
          <cell r="AX1564">
            <v>4156777.41999998</v>
          </cell>
        </row>
        <row r="1565">
          <cell r="A1565" t="str">
            <v>600095.SH</v>
          </cell>
          <cell r="B1565" t="str">
            <v>湘财股份</v>
          </cell>
          <cell r="C1565">
            <v>2163102620.52</v>
          </cell>
          <cell r="D1565">
            <v>637586344.59</v>
          </cell>
          <cell r="E1565">
            <v>0</v>
          </cell>
          <cell r="F1565">
            <v>868761783.5</v>
          </cell>
          <cell r="G1565">
            <v>2140056988.43</v>
          </cell>
          <cell r="H1565">
            <v>104544951.91</v>
          </cell>
          <cell r="I1565">
            <v>187528386.26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15168585.37</v>
          </cell>
          <cell r="P1565">
            <v>12739862.12</v>
          </cell>
          <cell r="Q1565">
            <v>829872433.6</v>
          </cell>
          <cell r="R1565">
            <v>917318.6</v>
          </cell>
          <cell r="S1565">
            <v>110283307.75</v>
          </cell>
          <cell r="T1565">
            <v>258890036.96</v>
          </cell>
          <cell r="U1565">
            <v>2122111.95</v>
          </cell>
          <cell r="V1565">
            <v>-219754.67</v>
          </cell>
          <cell r="W1565">
            <v>248595846.88</v>
          </cell>
          <cell r="X1565">
            <v>-2492714.65</v>
          </cell>
          <cell r="Y1565">
            <v>357536</v>
          </cell>
          <cell r="Z1565">
            <v>5570.08</v>
          </cell>
        </row>
        <row r="1565">
          <cell r="AB1565">
            <v>8487937.02</v>
          </cell>
          <cell r="AC1565">
            <v>2676648.16</v>
          </cell>
          <cell r="AD1565">
            <v>169544470</v>
          </cell>
          <cell r="AE1565">
            <v>2163102620.52</v>
          </cell>
          <cell r="AF1565">
            <v>3109038495.87</v>
          </cell>
          <cell r="AG1565">
            <v>-436528997.45</v>
          </cell>
          <cell r="AH1565">
            <v>-430717708.59</v>
          </cell>
          <cell r="AI1565">
            <v>-600262178.59</v>
          </cell>
          <cell r="AJ1565">
            <v>23045632.0899999</v>
          </cell>
          <cell r="AK1565">
            <v>0.0106539707692924</v>
          </cell>
          <cell r="AL1565">
            <v>853244446.83</v>
          </cell>
          <cell r="AM1565">
            <v>0.00701242059720382</v>
          </cell>
          <cell r="AN1565">
            <v>0.00588962446771822</v>
          </cell>
          <cell r="AO1565">
            <v>0.38364912775174</v>
          </cell>
          <cell r="AP1565">
            <v>0.000424075395821711</v>
          </cell>
          <cell r="AQ1565">
            <v>-830198814.74</v>
          </cell>
          <cell r="AR1565">
            <v>-1110026592.49</v>
          </cell>
          <cell r="AS1565">
            <v>-2110447294.5508</v>
          </cell>
          <cell r="AT1565">
            <v>-999743284.74</v>
          </cell>
          <cell r="AU1565">
            <v>-940482122.49</v>
          </cell>
          <cell r="AV1565">
            <v>-938056770.78</v>
          </cell>
          <cell r="AW1565">
            <v>-436528997.45</v>
          </cell>
          <cell r="AX1565">
            <v>505144017.22</v>
          </cell>
        </row>
        <row r="1566">
          <cell r="A1566" t="str">
            <v>600478.SH</v>
          </cell>
          <cell r="B1566" t="str">
            <v>科力远</v>
          </cell>
          <cell r="C1566">
            <v>2160953274.53</v>
          </cell>
          <cell r="D1566">
            <v>0</v>
          </cell>
          <cell r="E1566">
            <v>0</v>
          </cell>
          <cell r="F1566">
            <v>0</v>
          </cell>
          <cell r="G1566">
            <v>1846488264.27</v>
          </cell>
          <cell r="H1566">
            <v>72335649.43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13140809.58</v>
          </cell>
          <cell r="P1566">
            <v>36548051.46</v>
          </cell>
          <cell r="Q1566">
            <v>208039054.2</v>
          </cell>
          <cell r="R1566">
            <v>48620979.14</v>
          </cell>
          <cell r="S1566">
            <v>64988282.66</v>
          </cell>
          <cell r="T1566">
            <v>83897001.14</v>
          </cell>
          <cell r="U1566">
            <v>111034189.39</v>
          </cell>
          <cell r="V1566">
            <v>0</v>
          </cell>
          <cell r="W1566">
            <v>1362186.02</v>
          </cell>
          <cell r="X1566">
            <v>16774587.47</v>
          </cell>
          <cell r="Y1566">
            <v>3378695.45</v>
          </cell>
          <cell r="Z1566">
            <v>-469961.64</v>
          </cell>
        </row>
        <row r="1566">
          <cell r="AB1566">
            <v>2014219.81</v>
          </cell>
          <cell r="AC1566">
            <v>1932745.24</v>
          </cell>
          <cell r="AD1566">
            <v>29167875.8</v>
          </cell>
          <cell r="AE1566">
            <v>2160953274.53</v>
          </cell>
          <cell r="AF1566">
            <v>2217825441.31</v>
          </cell>
          <cell r="AG1566">
            <v>7763775.82000027</v>
          </cell>
          <cell r="AH1566">
            <v>7845250.39000027</v>
          </cell>
          <cell r="AI1566">
            <v>-21322625.4099997</v>
          </cell>
          <cell r="AJ1566">
            <v>314465010.26</v>
          </cell>
          <cell r="AK1566">
            <v>0.145521429808979</v>
          </cell>
          <cell r="AL1566">
            <v>309646115.26</v>
          </cell>
          <cell r="AM1566">
            <v>0.00608102439552196</v>
          </cell>
          <cell r="AN1566">
            <v>0.0169129299975026</v>
          </cell>
          <cell r="AO1566">
            <v>0.0962718891944796</v>
          </cell>
          <cell r="AP1566">
            <v>0.0224997827176874</v>
          </cell>
          <cell r="AQ1566">
            <v>4818895.00000024</v>
          </cell>
          <cell r="AR1566">
            <v>-89337263.4599998</v>
          </cell>
          <cell r="AS1566">
            <v>-296868464.1584</v>
          </cell>
          <cell r="AT1566">
            <v>-24348980.7999998</v>
          </cell>
          <cell r="AU1566">
            <v>-60169387.6599998</v>
          </cell>
          <cell r="AV1566">
            <v>-84842778.1099998</v>
          </cell>
          <cell r="AW1566">
            <v>7763775.82000027</v>
          </cell>
          <cell r="AX1566">
            <v>-25775002.23</v>
          </cell>
        </row>
        <row r="1567">
          <cell r="A1567" t="str">
            <v>000526.SZ</v>
          </cell>
          <cell r="B1567" t="str">
            <v>学大教育</v>
          </cell>
          <cell r="C1567">
            <v>2152156646.44</v>
          </cell>
          <cell r="D1567">
            <v>0</v>
          </cell>
          <cell r="E1567">
            <v>0</v>
          </cell>
          <cell r="F1567">
            <v>0</v>
          </cell>
          <cell r="G1567">
            <v>1506225442.15</v>
          </cell>
          <cell r="H1567">
            <v>73002327.18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6686066.2</v>
          </cell>
          <cell r="P1567">
            <v>183217689.09</v>
          </cell>
          <cell r="Q1567">
            <v>287903633.15</v>
          </cell>
          <cell r="R1567">
            <v>35090895.63</v>
          </cell>
          <cell r="S1567">
            <v>69535621.51</v>
          </cell>
          <cell r="T1567">
            <v>4225987.4</v>
          </cell>
          <cell r="U1567">
            <v>-390530.68</v>
          </cell>
          <cell r="V1567">
            <v>0</v>
          </cell>
          <cell r="W1567">
            <v>1296820.22</v>
          </cell>
          <cell r="X1567">
            <v>11542775.33</v>
          </cell>
          <cell r="Y1567">
            <v>0</v>
          </cell>
          <cell r="Z1567">
            <v>-528994.52</v>
          </cell>
        </row>
        <row r="1567">
          <cell r="AB1567">
            <v>1038031.08</v>
          </cell>
          <cell r="AC1567">
            <v>5257970.08</v>
          </cell>
          <cell r="AD1567">
            <v>39561806.88</v>
          </cell>
          <cell r="AE1567">
            <v>2152156646.44</v>
          </cell>
          <cell r="AF1567">
            <v>2088659347.73</v>
          </cell>
          <cell r="AG1567">
            <v>56948336.4799998</v>
          </cell>
          <cell r="AH1567">
            <v>52728397.4799998</v>
          </cell>
          <cell r="AI1567">
            <v>13166590.5999998</v>
          </cell>
          <cell r="AJ1567">
            <v>645931204.29</v>
          </cell>
          <cell r="AK1567">
            <v>0.300132058397547</v>
          </cell>
          <cell r="AL1567">
            <v>517118223.07</v>
          </cell>
          <cell r="AM1567">
            <v>0.003106681946716</v>
          </cell>
          <cell r="AN1567">
            <v>0.0851321345000934</v>
          </cell>
          <cell r="AO1567">
            <v>0.133774478556771</v>
          </cell>
          <cell r="AP1567">
            <v>0.0163049914085231</v>
          </cell>
          <cell r="AQ1567">
            <v>128812981.22</v>
          </cell>
          <cell r="AR1567">
            <v>19715552.83</v>
          </cell>
          <cell r="AS1567">
            <v>-60844538.7124</v>
          </cell>
          <cell r="AT1567">
            <v>89251174.34</v>
          </cell>
          <cell r="AU1567">
            <v>59277359.71</v>
          </cell>
          <cell r="AV1567">
            <v>47958823.1899999</v>
          </cell>
          <cell r="AW1567">
            <v>56948336.4799998</v>
          </cell>
          <cell r="AX1567">
            <v>5913338.3</v>
          </cell>
        </row>
        <row r="1568">
          <cell r="A1568" t="str">
            <v>605011.SH</v>
          </cell>
          <cell r="B1568" t="str">
            <v>杭州热电</v>
          </cell>
          <cell r="C1568">
            <v>2147118185.36</v>
          </cell>
          <cell r="D1568">
            <v>0</v>
          </cell>
          <cell r="E1568">
            <v>0</v>
          </cell>
          <cell r="F1568">
            <v>0</v>
          </cell>
          <cell r="G1568">
            <v>1830512617.76</v>
          </cell>
          <cell r="H1568">
            <v>40697712.33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10024489.14</v>
          </cell>
          <cell r="P1568">
            <v>4187083.58</v>
          </cell>
          <cell r="Q1568">
            <v>68830998.03</v>
          </cell>
          <cell r="R1568">
            <v>1587798.61</v>
          </cell>
          <cell r="S1568">
            <v>35962326.7</v>
          </cell>
          <cell r="T1568">
            <v>46916496.63</v>
          </cell>
          <cell r="U1568">
            <v>46123798.55</v>
          </cell>
          <cell r="V1568">
            <v>0</v>
          </cell>
          <cell r="W1568">
            <v>0</v>
          </cell>
          <cell r="X1568">
            <v>-130042.4</v>
          </cell>
          <cell r="Y1568">
            <v>77460.06</v>
          </cell>
          <cell r="Z1568">
            <v>4075.63</v>
          </cell>
        </row>
        <row r="1568">
          <cell r="AB1568">
            <v>254142.94</v>
          </cell>
          <cell r="AC1568">
            <v>557658.46</v>
          </cell>
          <cell r="AD1568">
            <v>31648140.93</v>
          </cell>
          <cell r="AE1568">
            <v>2147118185.36</v>
          </cell>
          <cell r="AF1568">
            <v>1951105313.82</v>
          </cell>
          <cell r="AG1568">
            <v>242986026.14</v>
          </cell>
          <cell r="AH1568">
            <v>242682510.62</v>
          </cell>
          <cell r="AI1568">
            <v>211034369.69</v>
          </cell>
          <cell r="AJ1568">
            <v>316605567.6</v>
          </cell>
          <cell r="AK1568">
            <v>0.147456050514013</v>
          </cell>
          <cell r="AL1568">
            <v>85011344.94</v>
          </cell>
          <cell r="AM1568">
            <v>0.00466881106422152</v>
          </cell>
          <cell r="AN1568">
            <v>0.00195009460054383</v>
          </cell>
          <cell r="AO1568">
            <v>0.032057386733213</v>
          </cell>
          <cell r="AP1568">
            <v>0.000739502194535127</v>
          </cell>
          <cell r="AQ1568">
            <v>231594222.66</v>
          </cell>
          <cell r="AR1568">
            <v>163983755.03</v>
          </cell>
          <cell r="AS1568">
            <v>15860857.714</v>
          </cell>
          <cell r="AT1568">
            <v>199946081.73</v>
          </cell>
          <cell r="AU1568">
            <v>195631895.96</v>
          </cell>
          <cell r="AV1568">
            <v>191334143.88</v>
          </cell>
          <cell r="AW1568">
            <v>242986026.14</v>
          </cell>
          <cell r="AX1568">
            <v>792698.080000006</v>
          </cell>
        </row>
        <row r="1569">
          <cell r="A1569" t="str">
            <v>603001.SH</v>
          </cell>
          <cell r="B1569" t="str">
            <v>奥康国际</v>
          </cell>
          <cell r="C1569">
            <v>2142733485.18</v>
          </cell>
          <cell r="D1569">
            <v>0</v>
          </cell>
          <cell r="E1569">
            <v>0</v>
          </cell>
          <cell r="F1569">
            <v>0</v>
          </cell>
          <cell r="G1569">
            <v>1248305291.89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12526736.83</v>
          </cell>
          <cell r="P1569">
            <v>576201641.7</v>
          </cell>
          <cell r="Q1569">
            <v>203784526.05</v>
          </cell>
          <cell r="R1569">
            <v>30154880.28</v>
          </cell>
          <cell r="S1569">
            <v>-2510793.73</v>
          </cell>
          <cell r="T1569">
            <v>10867185.86</v>
          </cell>
          <cell r="U1569">
            <v>1334804.18</v>
          </cell>
          <cell r="V1569">
            <v>0</v>
          </cell>
          <cell r="W1569">
            <v>20482518.53</v>
          </cell>
          <cell r="X1569">
            <v>53452096.16</v>
          </cell>
          <cell r="Y1569">
            <v>-3265873.33</v>
          </cell>
          <cell r="Z1569">
            <v>-1599118.17</v>
          </cell>
        </row>
        <row r="1569">
          <cell r="AB1569">
            <v>7870698.82</v>
          </cell>
          <cell r="AC1569">
            <v>1402994.61</v>
          </cell>
          <cell r="AD1569">
            <v>20691045.72</v>
          </cell>
          <cell r="AE1569">
            <v>2142733485.18</v>
          </cell>
          <cell r="AF1569">
            <v>2068462283.02</v>
          </cell>
          <cell r="AG1569">
            <v>53835565.5500001</v>
          </cell>
          <cell r="AH1569">
            <v>60303269.7600001</v>
          </cell>
          <cell r="AI1569">
            <v>39612224.0400001</v>
          </cell>
          <cell r="AJ1569">
            <v>894428193.29</v>
          </cell>
          <cell r="AK1569">
            <v>0.417423911781947</v>
          </cell>
          <cell r="AL1569">
            <v>812934207.32</v>
          </cell>
          <cell r="AM1569">
            <v>0.00584614788383152</v>
          </cell>
          <cell r="AN1569">
            <v>0.268909617404703</v>
          </cell>
          <cell r="AO1569">
            <v>0.0951049337024204</v>
          </cell>
          <cell r="AP1569">
            <v>0.0140730895785982</v>
          </cell>
          <cell r="AQ1569">
            <v>81493985.9699999</v>
          </cell>
          <cell r="AR1569">
            <v>63313733.9799999</v>
          </cell>
          <cell r="AS1569">
            <v>-221222585.3256</v>
          </cell>
          <cell r="AT1569">
            <v>60802940.2499999</v>
          </cell>
          <cell r="AU1569">
            <v>84004779.6999999</v>
          </cell>
          <cell r="AV1569">
            <v>19975067.4299999</v>
          </cell>
          <cell r="AW1569">
            <v>53835565.5500001</v>
          </cell>
          <cell r="AX1569">
            <v>30014900.21</v>
          </cell>
        </row>
        <row r="1570">
          <cell r="A1570" t="str">
            <v>600121.SH</v>
          </cell>
          <cell r="B1570" t="str">
            <v>郑州煤电</v>
          </cell>
          <cell r="C1570">
            <v>2142122437.6</v>
          </cell>
          <cell r="D1570">
            <v>0</v>
          </cell>
          <cell r="E1570">
            <v>0</v>
          </cell>
          <cell r="F1570">
            <v>0</v>
          </cell>
          <cell r="G1570">
            <v>1522106010.16</v>
          </cell>
          <cell r="H1570">
            <v>134965217.25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99621796.13</v>
          </cell>
          <cell r="P1570">
            <v>53481900.03</v>
          </cell>
          <cell r="Q1570">
            <v>490051515.58</v>
          </cell>
          <cell r="R1570">
            <v>5303339.52</v>
          </cell>
          <cell r="S1570">
            <v>109370916.84</v>
          </cell>
          <cell r="T1570">
            <v>26619675.86</v>
          </cell>
          <cell r="U1570">
            <v>26574068</v>
          </cell>
          <cell r="V1570">
            <v>0</v>
          </cell>
          <cell r="W1570">
            <v>0</v>
          </cell>
          <cell r="X1570">
            <v>-235017729.12</v>
          </cell>
          <cell r="Y1570">
            <v>11754055.14</v>
          </cell>
          <cell r="Z1570">
            <v>-164323.61</v>
          </cell>
        </row>
        <row r="1570">
          <cell r="AB1570">
            <v>16596215.03</v>
          </cell>
          <cell r="AC1570">
            <v>68919808.92</v>
          </cell>
          <cell r="AD1570">
            <v>51043888.01</v>
          </cell>
          <cell r="AE1570">
            <v>2142122437.6</v>
          </cell>
          <cell r="AF1570">
            <v>2279935478.26</v>
          </cell>
          <cell r="AG1570">
            <v>111905985.57</v>
          </cell>
          <cell r="AH1570">
            <v>59582391.68</v>
          </cell>
          <cell r="AI1570">
            <v>8538503.66999999</v>
          </cell>
          <cell r="AJ1570">
            <v>620016427.44</v>
          </cell>
          <cell r="AK1570">
            <v>0.289440237661978</v>
          </cell>
          <cell r="AL1570">
            <v>712536200.29</v>
          </cell>
          <cell r="AM1570">
            <v>0.0465061167286099</v>
          </cell>
          <cell r="AN1570">
            <v>0.0249667801855062</v>
          </cell>
          <cell r="AO1570">
            <v>0.228769143620495</v>
          </cell>
          <cell r="AP1570">
            <v>0.0024757406145009</v>
          </cell>
          <cell r="AQ1570">
            <v>-92519772.8500001</v>
          </cell>
          <cell r="AR1570">
            <v>-252934577.7</v>
          </cell>
          <cell r="AS1570">
            <v>-398225488.6832</v>
          </cell>
          <cell r="AT1570">
            <v>-143563660.86</v>
          </cell>
          <cell r="AU1570">
            <v>-201890689.69</v>
          </cell>
          <cell r="AV1570">
            <v>59692009.2999998</v>
          </cell>
          <cell r="AW1570">
            <v>111905985.57</v>
          </cell>
          <cell r="AX1570">
            <v>45607.8599999994</v>
          </cell>
        </row>
        <row r="1571">
          <cell r="A1571" t="str">
            <v>002579.SZ</v>
          </cell>
          <cell r="B1571" t="str">
            <v>中京电子</v>
          </cell>
          <cell r="C1571">
            <v>2141814909.91</v>
          </cell>
          <cell r="D1571">
            <v>0</v>
          </cell>
          <cell r="E1571">
            <v>0</v>
          </cell>
          <cell r="F1571">
            <v>0</v>
          </cell>
          <cell r="G1571">
            <v>1718197753.1</v>
          </cell>
          <cell r="H1571">
            <v>29005905.45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10146981.59</v>
          </cell>
          <cell r="P1571">
            <v>52113322.23</v>
          </cell>
          <cell r="Q1571">
            <v>78340706.74</v>
          </cell>
          <cell r="R1571">
            <v>110174092.54</v>
          </cell>
          <cell r="S1571">
            <v>22408748.73</v>
          </cell>
          <cell r="T1571">
            <v>1724656.23</v>
          </cell>
          <cell r="U1571">
            <v>0</v>
          </cell>
          <cell r="V1571">
            <v>0</v>
          </cell>
          <cell r="W1571">
            <v>0</v>
          </cell>
          <cell r="X1571">
            <v>5507051.73</v>
          </cell>
          <cell r="Y1571">
            <v>3520211.59</v>
          </cell>
          <cell r="Z1571">
            <v>17114.61</v>
          </cell>
        </row>
        <row r="1571">
          <cell r="AB1571">
            <v>190822.64</v>
          </cell>
          <cell r="AC1571">
            <v>1540297.66</v>
          </cell>
          <cell r="AD1571">
            <v>9605636.1</v>
          </cell>
          <cell r="AE1571">
            <v>2141814909.91</v>
          </cell>
          <cell r="AF1571">
            <v>1991381604.93</v>
          </cell>
          <cell r="AG1571">
            <v>143147812.5</v>
          </cell>
          <cell r="AH1571">
            <v>141798337.48</v>
          </cell>
          <cell r="AI1571">
            <v>132192701.38</v>
          </cell>
          <cell r="AJ1571">
            <v>423617156.81</v>
          </cell>
          <cell r="AK1571">
            <v>0.197784203877729</v>
          </cell>
          <cell r="AL1571">
            <v>255644789.71</v>
          </cell>
          <cell r="AM1571">
            <v>0.00473756230897953</v>
          </cell>
          <cell r="AN1571">
            <v>0.0243313845602979</v>
          </cell>
          <cell r="AO1571">
            <v>0.0365767865269422</v>
          </cell>
          <cell r="AP1571">
            <v>0.051439595471221</v>
          </cell>
          <cell r="AQ1571">
            <v>167972367.1</v>
          </cell>
          <cell r="AR1571">
            <v>135957982.27</v>
          </cell>
          <cell r="AS1571">
            <v>-94745978.0116</v>
          </cell>
          <cell r="AT1571">
            <v>158366731</v>
          </cell>
          <cell r="AU1571">
            <v>145563618.37</v>
          </cell>
          <cell r="AV1571">
            <v>134825999.55</v>
          </cell>
          <cell r="AW1571">
            <v>143147812.5</v>
          </cell>
          <cell r="AX1571">
            <v>1724656.23</v>
          </cell>
        </row>
        <row r="1572">
          <cell r="A1572" t="str">
            <v>605168.SH</v>
          </cell>
          <cell r="B1572" t="str">
            <v>三人行</v>
          </cell>
          <cell r="C1572">
            <v>2141724744.76</v>
          </cell>
          <cell r="D1572">
            <v>0</v>
          </cell>
          <cell r="E1572">
            <v>0</v>
          </cell>
          <cell r="F1572">
            <v>0</v>
          </cell>
          <cell r="G1572">
            <v>1718783978.36</v>
          </cell>
          <cell r="H1572">
            <v>2048872.53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3173202.62</v>
          </cell>
          <cell r="P1572">
            <v>102794434.71</v>
          </cell>
          <cell r="Q1572">
            <v>43534965.19</v>
          </cell>
          <cell r="R1572">
            <v>20419544.79</v>
          </cell>
          <cell r="S1572">
            <v>-4755333.11</v>
          </cell>
          <cell r="T1572">
            <v>6123300.43</v>
          </cell>
          <cell r="U1572">
            <v>0</v>
          </cell>
          <cell r="V1572">
            <v>0</v>
          </cell>
          <cell r="W1572">
            <v>13067915.81</v>
          </cell>
          <cell r="X1572">
            <v>2183892.46</v>
          </cell>
          <cell r="Y1572">
            <v>535256.63</v>
          </cell>
          <cell r="Z1572">
            <v>-24261.17</v>
          </cell>
        </row>
        <row r="1572">
          <cell r="AB1572">
            <v>13.44</v>
          </cell>
          <cell r="AC1572">
            <v>1818600.2</v>
          </cell>
          <cell r="AD1572">
            <v>38138393.95</v>
          </cell>
          <cell r="AE1572">
            <v>2141724744.76</v>
          </cell>
          <cell r="AF1572">
            <v>1883950792.56</v>
          </cell>
          <cell r="AG1572">
            <v>274221758.18</v>
          </cell>
          <cell r="AH1572">
            <v>272403171.42</v>
          </cell>
          <cell r="AI1572">
            <v>234264777.47</v>
          </cell>
          <cell r="AJ1572">
            <v>422940766.4</v>
          </cell>
          <cell r="AK1572">
            <v>0.197476714706116</v>
          </cell>
          <cell r="AL1572">
            <v>172275990.7</v>
          </cell>
          <cell r="AM1572">
            <v>0.00148161085021016</v>
          </cell>
          <cell r="AN1572">
            <v>0.0479960998543345</v>
          </cell>
          <cell r="AO1572">
            <v>0.0203270589726872</v>
          </cell>
          <cell r="AP1572">
            <v>0.0095341592517708</v>
          </cell>
          <cell r="AQ1572">
            <v>250664775.7</v>
          </cell>
          <cell r="AR1572">
            <v>217281714.86</v>
          </cell>
          <cell r="AS1572">
            <v>76581966.2928</v>
          </cell>
          <cell r="AT1572">
            <v>212526381.75</v>
          </cell>
          <cell r="AU1572">
            <v>255420108.81</v>
          </cell>
          <cell r="AV1572">
            <v>248226336.3</v>
          </cell>
          <cell r="AW1572">
            <v>274221758.18</v>
          </cell>
          <cell r="AX1572">
            <v>19191216.24</v>
          </cell>
        </row>
        <row r="1573">
          <cell r="A1573" t="str">
            <v>600763.SH</v>
          </cell>
          <cell r="B1573" t="str">
            <v>通策医疗</v>
          </cell>
          <cell r="C1573">
            <v>2136380294.87</v>
          </cell>
          <cell r="D1573">
            <v>0</v>
          </cell>
          <cell r="E1573">
            <v>0</v>
          </cell>
          <cell r="F1573">
            <v>0</v>
          </cell>
          <cell r="G1573">
            <v>1111684220.96</v>
          </cell>
          <cell r="H1573">
            <v>22442897.2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4392112.53</v>
          </cell>
          <cell r="P1573">
            <v>16586770.89</v>
          </cell>
          <cell r="Q1573">
            <v>173395835.14</v>
          </cell>
          <cell r="R1573">
            <v>31771584.89</v>
          </cell>
          <cell r="S1573">
            <v>18955942.72</v>
          </cell>
          <cell r="T1573">
            <v>29786292.64</v>
          </cell>
          <cell r="U1573">
            <v>9757821.66</v>
          </cell>
          <cell r="V1573">
            <v>0</v>
          </cell>
          <cell r="W1573">
            <v>0</v>
          </cell>
          <cell r="X1573">
            <v>2784114.81</v>
          </cell>
          <cell r="Y1573">
            <v>0</v>
          </cell>
          <cell r="Z1573">
            <v>0</v>
          </cell>
        </row>
        <row r="1573">
          <cell r="AB1573">
            <v>1091059.2</v>
          </cell>
          <cell r="AC1573">
            <v>1248912.13</v>
          </cell>
          <cell r="AD1573">
            <v>105684201.48</v>
          </cell>
          <cell r="AE1573">
            <v>2136380294.87</v>
          </cell>
          <cell r="AF1573">
            <v>1356786467.13</v>
          </cell>
          <cell r="AG1573">
            <v>806596005.57</v>
          </cell>
          <cell r="AH1573">
            <v>806438152.64</v>
          </cell>
          <cell r="AI1573">
            <v>700753951.16</v>
          </cell>
          <cell r="AJ1573">
            <v>1024696073.91</v>
          </cell>
          <cell r="AK1573">
            <v>0.479641230716535</v>
          </cell>
          <cell r="AL1573">
            <v>226304156.38</v>
          </cell>
          <cell r="AM1573">
            <v>0.00205586643002961</v>
          </cell>
          <cell r="AN1573">
            <v>0.00776395987635213</v>
          </cell>
          <cell r="AO1573">
            <v>0.0811633750584426</v>
          </cell>
          <cell r="AP1573">
            <v>0.0148716897297226</v>
          </cell>
          <cell r="AQ1573">
            <v>798391917.53</v>
          </cell>
          <cell r="AR1573">
            <v>673751773.33</v>
          </cell>
          <cell r="AS1573">
            <v>452082416.7508</v>
          </cell>
          <cell r="AT1573">
            <v>692707716.05</v>
          </cell>
          <cell r="AU1573">
            <v>779435974.81</v>
          </cell>
          <cell r="AV1573">
            <v>773322758.45</v>
          </cell>
          <cell r="AW1573">
            <v>806596005.57</v>
          </cell>
          <cell r="AX1573">
            <v>20028470.98</v>
          </cell>
        </row>
        <row r="1574">
          <cell r="A1574" t="str">
            <v>002014.SZ</v>
          </cell>
          <cell r="B1574" t="str">
            <v>永新股份</v>
          </cell>
          <cell r="C1574">
            <v>2134496787.02</v>
          </cell>
          <cell r="D1574">
            <v>0</v>
          </cell>
          <cell r="E1574">
            <v>0</v>
          </cell>
          <cell r="F1574">
            <v>0</v>
          </cell>
          <cell r="G1574">
            <v>1650931908.67</v>
          </cell>
          <cell r="H1574">
            <v>4346921.08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12124453.11</v>
          </cell>
          <cell r="P1574">
            <v>50042079.05</v>
          </cell>
          <cell r="Q1574">
            <v>98012335.04</v>
          </cell>
          <cell r="R1574">
            <v>87740640.43</v>
          </cell>
          <cell r="S1574">
            <v>-4739704.29</v>
          </cell>
          <cell r="T1574">
            <v>370335.51</v>
          </cell>
          <cell r="U1574">
            <v>0</v>
          </cell>
          <cell r="V1574">
            <v>0</v>
          </cell>
          <cell r="W1574">
            <v>0</v>
          </cell>
          <cell r="X1574">
            <v>934159.07</v>
          </cell>
          <cell r="Y1574">
            <v>0</v>
          </cell>
          <cell r="Z1574">
            <v>150607.35</v>
          </cell>
        </row>
        <row r="1574">
          <cell r="AB1574">
            <v>1087796.17</v>
          </cell>
          <cell r="AC1574">
            <v>255877.72</v>
          </cell>
          <cell r="AD1574">
            <v>36844190.91</v>
          </cell>
          <cell r="AE1574">
            <v>2134496787.02</v>
          </cell>
          <cell r="AF1574">
            <v>1894111712.01</v>
          </cell>
          <cell r="AG1574">
            <v>239971858.8</v>
          </cell>
          <cell r="AH1574">
            <v>240803777.25</v>
          </cell>
          <cell r="AI1574">
            <v>203959586.34</v>
          </cell>
          <cell r="AJ1574">
            <v>483564878.35</v>
          </cell>
          <cell r="AK1574">
            <v>0.226547484770456</v>
          </cell>
          <cell r="AL1574">
            <v>247087589.18</v>
          </cell>
          <cell r="AM1574">
            <v>0.00568023956921814</v>
          </cell>
          <cell r="AN1574">
            <v>0.0234444386865836</v>
          </cell>
          <cell r="AO1574">
            <v>0.0459182396694241</v>
          </cell>
          <cell r="AP1574">
            <v>0.0411060072629558</v>
          </cell>
          <cell r="AQ1574">
            <v>236477289.17</v>
          </cell>
          <cell r="AR1574">
            <v>204372802.55</v>
          </cell>
          <cell r="AS1574">
            <v>43059839.834</v>
          </cell>
          <cell r="AT1574">
            <v>199633098.26</v>
          </cell>
          <cell r="AU1574">
            <v>241216993.46</v>
          </cell>
          <cell r="AV1574">
            <v>230514897.92</v>
          </cell>
          <cell r="AW1574">
            <v>239971858.8</v>
          </cell>
          <cell r="AX1574">
            <v>370335.51</v>
          </cell>
        </row>
        <row r="1575">
          <cell r="A1575" t="str">
            <v>002334.SZ</v>
          </cell>
          <cell r="B1575" t="str">
            <v>英威腾</v>
          </cell>
          <cell r="C1575">
            <v>2132176455.65</v>
          </cell>
          <cell r="D1575">
            <v>0</v>
          </cell>
          <cell r="E1575">
            <v>0</v>
          </cell>
          <cell r="F1575">
            <v>0</v>
          </cell>
          <cell r="G1575">
            <v>1412590169.15</v>
          </cell>
          <cell r="H1575">
            <v>8313561.09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14758740.92</v>
          </cell>
          <cell r="P1575">
            <v>195854516.3</v>
          </cell>
          <cell r="Q1575">
            <v>186868219.05</v>
          </cell>
          <cell r="R1575">
            <v>215141635.23</v>
          </cell>
          <cell r="S1575">
            <v>8211576.11</v>
          </cell>
          <cell r="T1575">
            <v>1077846.82</v>
          </cell>
          <cell r="U1575">
            <v>-3203088</v>
          </cell>
          <cell r="V1575">
            <v>0</v>
          </cell>
          <cell r="W1575">
            <v>284998.47</v>
          </cell>
          <cell r="X1575">
            <v>1054856.48</v>
          </cell>
          <cell r="Y1575">
            <v>11639577.74</v>
          </cell>
          <cell r="Z1575">
            <v>-818699.17</v>
          </cell>
        </row>
        <row r="1575">
          <cell r="AB1575">
            <v>7994810.6</v>
          </cell>
          <cell r="AC1575">
            <v>822280.54</v>
          </cell>
          <cell r="AD1575">
            <v>13596328.33</v>
          </cell>
          <cell r="AE1575">
            <v>2132176455.65</v>
          </cell>
          <cell r="AF1575">
            <v>2033424856.76</v>
          </cell>
          <cell r="AG1575">
            <v>86601310.7900001</v>
          </cell>
          <cell r="AH1575">
            <v>93773840.8500001</v>
          </cell>
          <cell r="AI1575">
            <v>80177512.5200001</v>
          </cell>
          <cell r="AJ1575">
            <v>719586286.5</v>
          </cell>
          <cell r="AK1575">
            <v>0.337489087543944</v>
          </cell>
          <cell r="AL1575">
            <v>617090159.18</v>
          </cell>
          <cell r="AM1575">
            <v>0.00692191346588186</v>
          </cell>
          <cell r="AN1575">
            <v>0.0918566171111261</v>
          </cell>
          <cell r="AO1575">
            <v>0.0876420047481636</v>
          </cell>
          <cell r="AP1575">
            <v>0.100902359492762</v>
          </cell>
          <cell r="AQ1575">
            <v>102496127.32</v>
          </cell>
          <cell r="AR1575">
            <v>80688222.8800001</v>
          </cell>
          <cell r="AS1575">
            <v>-71159263.7191999</v>
          </cell>
          <cell r="AT1575">
            <v>88899798.9900001</v>
          </cell>
          <cell r="AU1575">
            <v>94284551.2100001</v>
          </cell>
          <cell r="AV1575">
            <v>85136480.52</v>
          </cell>
          <cell r="AW1575">
            <v>86601310.7900001</v>
          </cell>
          <cell r="AX1575">
            <v>4565933.29</v>
          </cell>
        </row>
        <row r="1576">
          <cell r="A1576" t="str">
            <v>002103.SZ</v>
          </cell>
          <cell r="B1576" t="str">
            <v>广博股份</v>
          </cell>
          <cell r="C1576">
            <v>2131354866.26</v>
          </cell>
          <cell r="D1576">
            <v>0</v>
          </cell>
          <cell r="E1576">
            <v>0</v>
          </cell>
          <cell r="F1576">
            <v>0</v>
          </cell>
          <cell r="G1576">
            <v>1875361312.13</v>
          </cell>
          <cell r="H1576">
            <v>14794840.02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5988116.56</v>
          </cell>
          <cell r="P1576">
            <v>144614679.01</v>
          </cell>
          <cell r="Q1576">
            <v>65234185.64</v>
          </cell>
          <cell r="R1576">
            <v>12291687.4</v>
          </cell>
          <cell r="S1576">
            <v>17716591.63</v>
          </cell>
          <cell r="T1576">
            <v>3730659.06</v>
          </cell>
          <cell r="U1576">
            <v>-149004.61</v>
          </cell>
          <cell r="V1576">
            <v>0</v>
          </cell>
          <cell r="W1576">
            <v>87847.74</v>
          </cell>
          <cell r="X1576">
            <v>-511843.68</v>
          </cell>
          <cell r="Y1576">
            <v>3006235.73</v>
          </cell>
          <cell r="Z1576">
            <v>612716.37</v>
          </cell>
        </row>
        <row r="1576">
          <cell r="AB1576">
            <v>5577361.79</v>
          </cell>
          <cell r="AC1576">
            <v>1660093.59</v>
          </cell>
          <cell r="AD1576">
            <v>-924283.63</v>
          </cell>
          <cell r="AE1576">
            <v>2131354866.26</v>
          </cell>
          <cell r="AF1576">
            <v>2121206572.37</v>
          </cell>
          <cell r="AG1576">
            <v>12085125.0099996</v>
          </cell>
          <cell r="AH1576">
            <v>16002393.2099996</v>
          </cell>
          <cell r="AI1576">
            <v>16926676.8399996</v>
          </cell>
          <cell r="AJ1576">
            <v>255993554.13</v>
          </cell>
          <cell r="AK1576">
            <v>0.120108367772282</v>
          </cell>
          <cell r="AL1576">
            <v>227217636.14</v>
          </cell>
          <cell r="AM1576">
            <v>0.00280953521855685</v>
          </cell>
          <cell r="AN1576">
            <v>0.0678510562925464</v>
          </cell>
          <cell r="AO1576">
            <v>0.0306069095638071</v>
          </cell>
          <cell r="AP1576">
            <v>0.00576707689300415</v>
          </cell>
          <cell r="AQ1576">
            <v>28775917.9899999</v>
          </cell>
          <cell r="AR1576">
            <v>11983609.9899999</v>
          </cell>
          <cell r="AS1576">
            <v>-52881616.6412001</v>
          </cell>
          <cell r="AT1576">
            <v>29700201.6199999</v>
          </cell>
          <cell r="AU1576">
            <v>11059326.3599999</v>
          </cell>
          <cell r="AV1576">
            <v>11188369.8199999</v>
          </cell>
          <cell r="AW1576">
            <v>12085125.0099996</v>
          </cell>
          <cell r="AX1576">
            <v>3967511.41</v>
          </cell>
        </row>
        <row r="1577">
          <cell r="A1577" t="str">
            <v>600650.SH</v>
          </cell>
          <cell r="B1577" t="str">
            <v>锦江在线</v>
          </cell>
          <cell r="C1577">
            <v>2127145496.2</v>
          </cell>
          <cell r="D1577">
            <v>0</v>
          </cell>
          <cell r="E1577">
            <v>0</v>
          </cell>
          <cell r="F1577">
            <v>0</v>
          </cell>
          <cell r="G1577">
            <v>1756751614.84</v>
          </cell>
          <cell r="H1577">
            <v>9472942.73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9935045.27</v>
          </cell>
          <cell r="P1577">
            <v>247601842.13</v>
          </cell>
          <cell r="Q1577">
            <v>115298051.1</v>
          </cell>
          <cell r="R1577">
            <v>13215463.25</v>
          </cell>
          <cell r="S1577">
            <v>-2576845.26</v>
          </cell>
          <cell r="T1577">
            <v>114947151.69</v>
          </cell>
          <cell r="U1577">
            <v>74995054.16</v>
          </cell>
          <cell r="V1577">
            <v>0</v>
          </cell>
          <cell r="W1577">
            <v>-7647900.96</v>
          </cell>
          <cell r="X1577">
            <v>2323.26</v>
          </cell>
          <cell r="Y1577">
            <v>0</v>
          </cell>
          <cell r="Z1577">
            <v>19218390.45</v>
          </cell>
        </row>
        <row r="1577">
          <cell r="AB1577">
            <v>3445729</v>
          </cell>
          <cell r="AC1577">
            <v>567380.32</v>
          </cell>
          <cell r="AD1577">
            <v>17194445.91</v>
          </cell>
          <cell r="AE1577">
            <v>2127145496.2</v>
          </cell>
          <cell r="AF1577">
            <v>2140225171.33</v>
          </cell>
          <cell r="AG1577">
            <v>113435642.79</v>
          </cell>
          <cell r="AH1577">
            <v>116313991.47</v>
          </cell>
          <cell r="AI1577">
            <v>99119545.56</v>
          </cell>
          <cell r="AJ1577">
            <v>370393881.36</v>
          </cell>
          <cell r="AK1577">
            <v>0.174127196292723</v>
          </cell>
          <cell r="AL1577">
            <v>383172053.07</v>
          </cell>
          <cell r="AM1577">
            <v>0.00467059977220565</v>
          </cell>
          <cell r="AN1577">
            <v>0.116400990234248</v>
          </cell>
          <cell r="AO1577">
            <v>0.0542031804152429</v>
          </cell>
          <cell r="AP1577">
            <v>0.00621276883673849</v>
          </cell>
          <cell r="AQ1577">
            <v>-12778171.7099999</v>
          </cell>
          <cell r="AR1577">
            <v>-27395772.3599999</v>
          </cell>
          <cell r="AS1577">
            <v>-308782890.8488</v>
          </cell>
          <cell r="AT1577">
            <v>-29972617.6199999</v>
          </cell>
          <cell r="AU1577">
            <v>-10201326.4499999</v>
          </cell>
          <cell r="AV1577">
            <v>-5913395.92999984</v>
          </cell>
          <cell r="AW1577">
            <v>113435642.79</v>
          </cell>
          <cell r="AX1577">
            <v>32304196.57</v>
          </cell>
        </row>
        <row r="1578">
          <cell r="A1578" t="str">
            <v>603638.SH</v>
          </cell>
          <cell r="B1578" t="str">
            <v>艾迪精密</v>
          </cell>
          <cell r="C1578">
            <v>2124485822.01</v>
          </cell>
          <cell r="D1578">
            <v>0</v>
          </cell>
          <cell r="E1578">
            <v>0</v>
          </cell>
          <cell r="F1578">
            <v>0</v>
          </cell>
          <cell r="G1578">
            <v>1374431167.05</v>
          </cell>
          <cell r="H1578">
            <v>14578401.53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10654935.03</v>
          </cell>
          <cell r="P1578">
            <v>90312784.96</v>
          </cell>
          <cell r="Q1578">
            <v>84145000.44</v>
          </cell>
          <cell r="R1578">
            <v>111448539.49</v>
          </cell>
          <cell r="S1578">
            <v>13310669.82</v>
          </cell>
          <cell r="T1578">
            <v>34284.23</v>
          </cell>
          <cell r="U1578">
            <v>0</v>
          </cell>
          <cell r="V1578">
            <v>0</v>
          </cell>
          <cell r="W1578">
            <v>8110.91</v>
          </cell>
          <cell r="X1578">
            <v>2667190.59</v>
          </cell>
          <cell r="Y1578">
            <v>906764.89</v>
          </cell>
          <cell r="Z1578">
            <v>-73803.38</v>
          </cell>
        </row>
        <row r="1578">
          <cell r="AB1578">
            <v>748455.56</v>
          </cell>
          <cell r="AC1578">
            <v>146823.97</v>
          </cell>
          <cell r="AD1578">
            <v>57494976.17</v>
          </cell>
          <cell r="AE1578">
            <v>2124485822.01</v>
          </cell>
          <cell r="AF1578">
            <v>1684303096.79</v>
          </cell>
          <cell r="AG1578">
            <v>436577361.5</v>
          </cell>
          <cell r="AH1578">
            <v>437178993.09</v>
          </cell>
          <cell r="AI1578">
            <v>379684016.92</v>
          </cell>
          <cell r="AJ1578">
            <v>750054654.96</v>
          </cell>
          <cell r="AK1578">
            <v>0.353052323150062</v>
          </cell>
          <cell r="AL1578">
            <v>296866393.22</v>
          </cell>
          <cell r="AM1578">
            <v>0.00501530060573398</v>
          </cell>
          <cell r="AN1578">
            <v>0.042510420179954</v>
          </cell>
          <cell r="AO1578">
            <v>0.0396072308735812</v>
          </cell>
          <cell r="AP1578">
            <v>0.0524590648407139</v>
          </cell>
          <cell r="AQ1578">
            <v>453188261.74</v>
          </cell>
          <cell r="AR1578">
            <v>382382615.75</v>
          </cell>
          <cell r="AS1578">
            <v>162974680.1988</v>
          </cell>
          <cell r="AT1578">
            <v>395693285.57</v>
          </cell>
          <cell r="AU1578">
            <v>439877591.92</v>
          </cell>
          <cell r="AV1578">
            <v>435267234.65</v>
          </cell>
          <cell r="AW1578">
            <v>436577361.5</v>
          </cell>
          <cell r="AX1578">
            <v>42395.14</v>
          </cell>
        </row>
        <row r="1579">
          <cell r="A1579" t="str">
            <v>603126.SH</v>
          </cell>
          <cell r="B1579" t="str">
            <v>中材节能</v>
          </cell>
          <cell r="C1579">
            <v>2118103555.06</v>
          </cell>
          <cell r="D1579">
            <v>0</v>
          </cell>
          <cell r="E1579">
            <v>0</v>
          </cell>
          <cell r="F1579">
            <v>0</v>
          </cell>
          <cell r="G1579">
            <v>1666005904</v>
          </cell>
          <cell r="H1579">
            <v>450621.07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13999365.33</v>
          </cell>
          <cell r="P1579">
            <v>43874250.77</v>
          </cell>
          <cell r="Q1579">
            <v>117273600.88</v>
          </cell>
          <cell r="R1579">
            <v>108715267.75</v>
          </cell>
          <cell r="S1579">
            <v>-2745194.56</v>
          </cell>
          <cell r="T1579">
            <v>9113029.69</v>
          </cell>
          <cell r="U1579">
            <v>-1144527.26</v>
          </cell>
          <cell r="V1579">
            <v>0</v>
          </cell>
          <cell r="W1579">
            <v>2153602.1</v>
          </cell>
          <cell r="X1579">
            <v>47756551.39</v>
          </cell>
          <cell r="Y1579">
            <v>767946.64</v>
          </cell>
          <cell r="Z1579">
            <v>1148922.81</v>
          </cell>
        </row>
        <row r="1579">
          <cell r="AB1579">
            <v>700801.95</v>
          </cell>
          <cell r="AC1579">
            <v>2534287.63</v>
          </cell>
          <cell r="AD1579">
            <v>13578426.85</v>
          </cell>
          <cell r="AE1579">
            <v>2118103555.06</v>
          </cell>
          <cell r="AF1579">
            <v>1947123194.17</v>
          </cell>
          <cell r="AG1579">
            <v>134871417.46</v>
          </cell>
          <cell r="AH1579">
            <v>133037931.78</v>
          </cell>
          <cell r="AI1579">
            <v>119459504.93</v>
          </cell>
          <cell r="AJ1579">
            <v>452097651.06</v>
          </cell>
          <cell r="AK1579">
            <v>0.213444545702202</v>
          </cell>
          <cell r="AL1579">
            <v>286463917.05</v>
          </cell>
          <cell r="AM1579">
            <v>0.00660938663577449</v>
          </cell>
          <cell r="AN1579">
            <v>0.020713930943172</v>
          </cell>
          <cell r="AO1579">
            <v>0.055367265023394</v>
          </cell>
          <cell r="AP1579">
            <v>0.0513267009491991</v>
          </cell>
          <cell r="AQ1579">
            <v>165633734.01</v>
          </cell>
          <cell r="AR1579">
            <v>154800501.72</v>
          </cell>
          <cell r="AS1579">
            <v>3905462.92719999</v>
          </cell>
          <cell r="AT1579">
            <v>152055307.16</v>
          </cell>
          <cell r="AU1579">
            <v>168378928.57</v>
          </cell>
          <cell r="AV1579">
            <v>120408970.04</v>
          </cell>
          <cell r="AW1579">
            <v>134871417.46</v>
          </cell>
          <cell r="AX1579">
            <v>12411159.05</v>
          </cell>
        </row>
        <row r="1580">
          <cell r="A1580" t="str">
            <v>600103.SH</v>
          </cell>
          <cell r="B1580" t="str">
            <v>青山纸业</v>
          </cell>
          <cell r="C1580">
            <v>2116856551.49</v>
          </cell>
          <cell r="D1580">
            <v>0</v>
          </cell>
          <cell r="E1580">
            <v>0</v>
          </cell>
          <cell r="F1580">
            <v>0</v>
          </cell>
          <cell r="G1580">
            <v>1660005370.54</v>
          </cell>
          <cell r="H1580">
            <v>21399591.93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18551218.97</v>
          </cell>
          <cell r="P1580">
            <v>58258076.69</v>
          </cell>
          <cell r="Q1580">
            <v>165708855.1</v>
          </cell>
          <cell r="R1580">
            <v>36699712.36</v>
          </cell>
          <cell r="S1580">
            <v>18626817.31</v>
          </cell>
          <cell r="T1580">
            <v>37291520.12</v>
          </cell>
          <cell r="U1580">
            <v>-1620256.44</v>
          </cell>
          <cell r="V1580">
            <v>0</v>
          </cell>
          <cell r="W1580">
            <v>0</v>
          </cell>
          <cell r="X1580">
            <v>3266058.9</v>
          </cell>
          <cell r="Y1580">
            <v>1161994.79</v>
          </cell>
          <cell r="Z1580">
            <v>-28594.15</v>
          </cell>
        </row>
        <row r="1580">
          <cell r="AB1580">
            <v>375712.46</v>
          </cell>
          <cell r="AC1580">
            <v>4762979.08</v>
          </cell>
          <cell r="AD1580">
            <v>27595757.2</v>
          </cell>
          <cell r="AE1580">
            <v>2116856551.49</v>
          </cell>
          <cell r="AF1580">
            <v>1957850050.97</v>
          </cell>
          <cell r="AG1580">
            <v>191841372.8</v>
          </cell>
          <cell r="AH1580">
            <v>187454106.18</v>
          </cell>
          <cell r="AI1580">
            <v>159858348.98</v>
          </cell>
          <cell r="AJ1580">
            <v>456851180.95</v>
          </cell>
          <cell r="AK1580">
            <v>0.215815842896126</v>
          </cell>
          <cell r="AL1580">
            <v>284767124.53</v>
          </cell>
          <cell r="AM1580">
            <v>0.00876356924466246</v>
          </cell>
          <cell r="AN1580">
            <v>0.0275210319041192</v>
          </cell>
          <cell r="AO1580">
            <v>0.0782806255735004</v>
          </cell>
          <cell r="AP1580">
            <v>0.017336891502718</v>
          </cell>
          <cell r="AQ1580">
            <v>172084056.42</v>
          </cell>
          <cell r="AR1580">
            <v>125861481.91</v>
          </cell>
          <cell r="AS1580">
            <v>-163757452.13</v>
          </cell>
          <cell r="AT1580">
            <v>144488299.22</v>
          </cell>
          <cell r="AU1580">
            <v>153457239.11</v>
          </cell>
          <cell r="AV1580">
            <v>151777078.06</v>
          </cell>
          <cell r="AW1580">
            <v>191841372.8</v>
          </cell>
          <cell r="AX1580">
            <v>38911776.56</v>
          </cell>
        </row>
        <row r="1581">
          <cell r="A1581" t="str">
            <v>603968.SH</v>
          </cell>
          <cell r="B1581" t="str">
            <v>醋化股份</v>
          </cell>
          <cell r="C1581">
            <v>2115602202.75</v>
          </cell>
          <cell r="D1581">
            <v>0</v>
          </cell>
          <cell r="E1581">
            <v>0</v>
          </cell>
          <cell r="F1581">
            <v>0</v>
          </cell>
          <cell r="G1581">
            <v>1864990004.69</v>
          </cell>
          <cell r="H1581">
            <v>6256859.17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8037053.54</v>
          </cell>
          <cell r="P1581">
            <v>14501273.14</v>
          </cell>
          <cell r="Q1581">
            <v>80865390.09</v>
          </cell>
          <cell r="R1581">
            <v>53408373.67</v>
          </cell>
          <cell r="S1581">
            <v>6964912.13</v>
          </cell>
          <cell r="T1581">
            <v>27634716.99</v>
          </cell>
          <cell r="U1581">
            <v>-2849273.93</v>
          </cell>
          <cell r="V1581">
            <v>0</v>
          </cell>
          <cell r="W1581">
            <v>-6694662.26</v>
          </cell>
          <cell r="X1581">
            <v>5416382.7</v>
          </cell>
          <cell r="Y1581">
            <v>1076649.56</v>
          </cell>
          <cell r="Z1581">
            <v>39840.83</v>
          </cell>
        </row>
        <row r="1581">
          <cell r="AB1581">
            <v>36900.03</v>
          </cell>
          <cell r="AC1581">
            <v>331230.48</v>
          </cell>
          <cell r="AD1581">
            <v>14818861.51</v>
          </cell>
          <cell r="AE1581">
            <v>2115602202.75</v>
          </cell>
          <cell r="AF1581">
            <v>2028767007.26</v>
          </cell>
          <cell r="AG1581">
            <v>101322058.79</v>
          </cell>
          <cell r="AH1581">
            <v>101027728.34</v>
          </cell>
          <cell r="AI1581">
            <v>86208866.83</v>
          </cell>
          <cell r="AJ1581">
            <v>250612198.06</v>
          </cell>
          <cell r="AK1581">
            <v>0.118459036266004</v>
          </cell>
          <cell r="AL1581">
            <v>158183070.45</v>
          </cell>
          <cell r="AM1581">
            <v>0.00379894364335266</v>
          </cell>
          <cell r="AN1581">
            <v>0.00685444225816663</v>
          </cell>
          <cell r="AO1581">
            <v>0.0382233436819482</v>
          </cell>
          <cell r="AP1581">
            <v>0.0252449981383912</v>
          </cell>
          <cell r="AQ1581">
            <v>92429127.61</v>
          </cell>
          <cell r="AR1581">
            <v>70645353.97</v>
          </cell>
          <cell r="AS1581">
            <v>-67418624.1876</v>
          </cell>
          <cell r="AT1581">
            <v>77610266.0999999</v>
          </cell>
          <cell r="AU1581">
            <v>85464215.48</v>
          </cell>
          <cell r="AV1581">
            <v>81090057.0199999</v>
          </cell>
          <cell r="AW1581">
            <v>101322058.79</v>
          </cell>
          <cell r="AX1581">
            <v>23789328.66</v>
          </cell>
        </row>
        <row r="1582">
          <cell r="A1582" t="str">
            <v>600331.SH</v>
          </cell>
          <cell r="B1582" t="str">
            <v>宏达股份</v>
          </cell>
          <cell r="C1582">
            <v>2111452344.65</v>
          </cell>
          <cell r="D1582">
            <v>0</v>
          </cell>
          <cell r="E1582">
            <v>0</v>
          </cell>
          <cell r="F1582">
            <v>0</v>
          </cell>
          <cell r="G1582">
            <v>1845380156.28</v>
          </cell>
          <cell r="H1582">
            <v>53248351.99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8284458.57</v>
          </cell>
          <cell r="P1582">
            <v>11066150.36</v>
          </cell>
          <cell r="Q1582">
            <v>96763635.73</v>
          </cell>
          <cell r="R1582">
            <v>74521.95</v>
          </cell>
          <cell r="S1582">
            <v>53895832.07</v>
          </cell>
          <cell r="T1582">
            <v>544398.36</v>
          </cell>
          <cell r="U1582">
            <v>-331.05</v>
          </cell>
          <cell r="V1582">
            <v>0</v>
          </cell>
          <cell r="W1582">
            <v>0</v>
          </cell>
          <cell r="X1582">
            <v>2445182.76</v>
          </cell>
          <cell r="Y1582">
            <v>1393156.58</v>
          </cell>
          <cell r="Z1582">
            <v>196593496.49</v>
          </cell>
        </row>
        <row r="1582">
          <cell r="AB1582">
            <v>588365.87</v>
          </cell>
          <cell r="AC1582">
            <v>1140298.47</v>
          </cell>
          <cell r="AD1582">
            <v>-248814.63</v>
          </cell>
          <cell r="AE1582">
            <v>2111452344.65</v>
          </cell>
          <cell r="AF1582">
            <v>2015464754.96</v>
          </cell>
          <cell r="AG1582">
            <v>289287145.2</v>
          </cell>
          <cell r="AH1582">
            <v>288735212.6</v>
          </cell>
          <cell r="AI1582">
            <v>288984027.23</v>
          </cell>
          <cell r="AJ1582">
            <v>266072188.37</v>
          </cell>
          <cell r="AK1582">
            <v>0.126013826001886</v>
          </cell>
          <cell r="AL1582">
            <v>118133855.79</v>
          </cell>
          <cell r="AM1582">
            <v>0.00392358302141707</v>
          </cell>
          <cell r="AN1582">
            <v>0.00524101355545126</v>
          </cell>
          <cell r="AO1582">
            <v>0.0458279989009365</v>
          </cell>
          <cell r="AP1582">
            <v>3.52941662116239e-5</v>
          </cell>
          <cell r="AQ1582">
            <v>147938332.58</v>
          </cell>
          <cell r="AR1582">
            <v>94291315.1400001</v>
          </cell>
          <cell r="AS1582">
            <v>66835525.8024</v>
          </cell>
          <cell r="AT1582">
            <v>148187147.21</v>
          </cell>
          <cell r="AU1582">
            <v>94042500.5100001</v>
          </cell>
          <cell r="AV1582">
            <v>289390226.92</v>
          </cell>
          <cell r="AW1582">
            <v>289287145.2</v>
          </cell>
          <cell r="AX1582">
            <v>544729.41</v>
          </cell>
        </row>
        <row r="1583">
          <cell r="A1583" t="str">
            <v>605500.SH</v>
          </cell>
          <cell r="B1583" t="str">
            <v>森林包装</v>
          </cell>
          <cell r="C1583">
            <v>2111076393.18</v>
          </cell>
          <cell r="D1583">
            <v>0</v>
          </cell>
          <cell r="E1583">
            <v>0</v>
          </cell>
          <cell r="F1583">
            <v>0</v>
          </cell>
          <cell r="G1583">
            <v>1823125058.44</v>
          </cell>
          <cell r="H1583">
            <v>3676028.78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22584999.2</v>
          </cell>
          <cell r="P1583">
            <v>20533909.15</v>
          </cell>
          <cell r="Q1583">
            <v>49706635.19</v>
          </cell>
          <cell r="R1583">
            <v>67566463.4</v>
          </cell>
          <cell r="S1583">
            <v>1229710.18</v>
          </cell>
          <cell r="T1583">
            <v>3992641.79</v>
          </cell>
          <cell r="U1583">
            <v>0</v>
          </cell>
          <cell r="V1583">
            <v>0</v>
          </cell>
          <cell r="W1583">
            <v>4646067.12</v>
          </cell>
          <cell r="X1583">
            <v>614386.57</v>
          </cell>
          <cell r="Y1583">
            <v>126618.81</v>
          </cell>
          <cell r="Z1583">
            <v>-608447.5</v>
          </cell>
        </row>
        <row r="1583">
          <cell r="AB1583">
            <v>190307.37</v>
          </cell>
          <cell r="AC1583">
            <v>1671197.61</v>
          </cell>
          <cell r="AD1583">
            <v>26349464.13</v>
          </cell>
          <cell r="AE1583">
            <v>2111076393.18</v>
          </cell>
          <cell r="AF1583">
            <v>1984746775.56</v>
          </cell>
          <cell r="AG1583">
            <v>133618873.65</v>
          </cell>
          <cell r="AH1583">
            <v>132137983.41</v>
          </cell>
          <cell r="AI1583">
            <v>105788519.28</v>
          </cell>
          <cell r="AJ1583">
            <v>287951334.74</v>
          </cell>
          <cell r="AK1583">
            <v>0.136400243814127</v>
          </cell>
          <cell r="AL1583">
            <v>161999515.99</v>
          </cell>
          <cell r="AM1583">
            <v>0.0106983334534755</v>
          </cell>
          <cell r="AN1583">
            <v>0.00972674850438214</v>
          </cell>
          <cell r="AO1583">
            <v>0.0235456354637763</v>
          </cell>
          <cell r="AP1583">
            <v>0.0320056932180564</v>
          </cell>
          <cell r="AQ1583">
            <v>125951818.75</v>
          </cell>
          <cell r="AR1583">
            <v>98372644.44</v>
          </cell>
          <cell r="AS1583">
            <v>-77319273.7664</v>
          </cell>
          <cell r="AT1583">
            <v>99602354.62</v>
          </cell>
          <cell r="AU1583">
            <v>124722108.57</v>
          </cell>
          <cell r="AV1583">
            <v>122533846.14</v>
          </cell>
          <cell r="AW1583">
            <v>133618873.65</v>
          </cell>
          <cell r="AX1583">
            <v>8638708.91</v>
          </cell>
        </row>
        <row r="1584">
          <cell r="A1584" t="str">
            <v>000919.SZ</v>
          </cell>
          <cell r="B1584" t="str">
            <v>金陵药业</v>
          </cell>
          <cell r="C1584">
            <v>2111013131.98</v>
          </cell>
          <cell r="D1584">
            <v>0</v>
          </cell>
          <cell r="E1584">
            <v>0</v>
          </cell>
          <cell r="F1584">
            <v>0</v>
          </cell>
          <cell r="G1584">
            <v>1624645142.54</v>
          </cell>
          <cell r="H1584">
            <v>70038.88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13242507.99</v>
          </cell>
          <cell r="P1584">
            <v>53408335.51</v>
          </cell>
          <cell r="Q1584">
            <v>236265897.29</v>
          </cell>
          <cell r="R1584">
            <v>39351727.41</v>
          </cell>
          <cell r="S1584">
            <v>-11894848.98</v>
          </cell>
          <cell r="T1584">
            <v>23385821.36</v>
          </cell>
          <cell r="U1584">
            <v>-258437.33</v>
          </cell>
          <cell r="V1584">
            <v>0</v>
          </cell>
          <cell r="W1584">
            <v>-26435305.8</v>
          </cell>
          <cell r="X1584">
            <v>-1877363.17</v>
          </cell>
          <cell r="Y1584">
            <v>-1176.9</v>
          </cell>
          <cell r="Z1584">
            <v>-370811.12</v>
          </cell>
        </row>
        <row r="1584">
          <cell r="AB1584">
            <v>1235754.92</v>
          </cell>
          <cell r="AC1584">
            <v>1665876.76</v>
          </cell>
          <cell r="AD1584">
            <v>34404963.17</v>
          </cell>
          <cell r="AE1584">
            <v>2111013131.98</v>
          </cell>
          <cell r="AF1584">
            <v>1955018761.76</v>
          </cell>
          <cell r="AG1584">
            <v>154452614.73</v>
          </cell>
          <cell r="AH1584">
            <v>154022492.89</v>
          </cell>
          <cell r="AI1584">
            <v>119617529.72</v>
          </cell>
          <cell r="AJ1584">
            <v>486367989.44</v>
          </cell>
          <cell r="AK1584">
            <v>0.230395530028663</v>
          </cell>
          <cell r="AL1584">
            <v>342697413.14</v>
          </cell>
          <cell r="AM1584">
            <v>0.00627305808258016</v>
          </cell>
          <cell r="AN1584">
            <v>0.0252998594375897</v>
          </cell>
          <cell r="AO1584">
            <v>0.111920619398704</v>
          </cell>
          <cell r="AP1584">
            <v>0.0186411570889142</v>
          </cell>
          <cell r="AQ1584">
            <v>143670576.3</v>
          </cell>
          <cell r="AR1584">
            <v>121160462.11</v>
          </cell>
          <cell r="AS1584">
            <v>-111205991.2972</v>
          </cell>
          <cell r="AT1584">
            <v>109265613.13</v>
          </cell>
          <cell r="AU1584">
            <v>155565425.28</v>
          </cell>
          <cell r="AV1584">
            <v>145537211.31</v>
          </cell>
          <cell r="AW1584">
            <v>154452614.73</v>
          </cell>
          <cell r="AX1584">
            <v>-2791047.11</v>
          </cell>
        </row>
        <row r="1585">
          <cell r="A1585" t="str">
            <v>601990.SH</v>
          </cell>
          <cell r="B1585" t="str">
            <v>南京证券</v>
          </cell>
          <cell r="C1585">
            <v>2109747083.6</v>
          </cell>
          <cell r="D1585">
            <v>1298997941.44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19092099.58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423189031.53</v>
          </cell>
          <cell r="U1585">
            <v>45212077.54</v>
          </cell>
          <cell r="V1585">
            <v>-219399.59</v>
          </cell>
          <cell r="W1585">
            <v>103054736.27</v>
          </cell>
          <cell r="X1585">
            <v>-3595377.14</v>
          </cell>
          <cell r="Y1585">
            <v>0</v>
          </cell>
          <cell r="Z1585">
            <v>35618.54</v>
          </cell>
        </row>
        <row r="1585">
          <cell r="AB1585">
            <v>1574590.3</v>
          </cell>
          <cell r="AC1585">
            <v>2031752.92</v>
          </cell>
          <cell r="AD1585">
            <v>249421625.19</v>
          </cell>
          <cell r="AE1585">
            <v>2109747083.6</v>
          </cell>
          <cell r="AF1585">
            <v>19092099.58</v>
          </cell>
          <cell r="AG1585">
            <v>2620310347.91</v>
          </cell>
          <cell r="AH1585">
            <v>2619853185.29</v>
          </cell>
          <cell r="AI1585">
            <v>2370431560.1</v>
          </cell>
          <cell r="AJ1585">
            <v>2109747083.6</v>
          </cell>
          <cell r="AK1585">
            <v>1</v>
          </cell>
          <cell r="AL1585">
            <v>19549262.2</v>
          </cell>
          <cell r="AM1585">
            <v>0.00904947314700011</v>
          </cell>
          <cell r="AN1585">
            <v>0</v>
          </cell>
          <cell r="AO1585">
            <v>0</v>
          </cell>
          <cell r="AP1585">
            <v>0</v>
          </cell>
          <cell r="AQ1585">
            <v>2090197821.4</v>
          </cell>
          <cell r="AR1585">
            <v>1840776196.21</v>
          </cell>
          <cell r="AS1585">
            <v>534925291.4572</v>
          </cell>
          <cell r="AT1585">
            <v>1840776196.21</v>
          </cell>
          <cell r="AU1585">
            <v>2090197821.4</v>
          </cell>
          <cell r="AV1585">
            <v>2094285979.7</v>
          </cell>
          <cell r="AW1585">
            <v>2620310347.91</v>
          </cell>
          <cell r="AX1585">
            <v>480812290.67</v>
          </cell>
        </row>
        <row r="1586">
          <cell r="A1586" t="str">
            <v>603861.SH</v>
          </cell>
          <cell r="B1586" t="str">
            <v>白云电器</v>
          </cell>
          <cell r="C1586">
            <v>2106555578.24</v>
          </cell>
          <cell r="D1586">
            <v>0</v>
          </cell>
          <cell r="E1586">
            <v>0</v>
          </cell>
          <cell r="F1586">
            <v>0</v>
          </cell>
          <cell r="G1586">
            <v>1777554491.54</v>
          </cell>
          <cell r="H1586">
            <v>53330853.22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15838796.56</v>
          </cell>
          <cell r="P1586">
            <v>139667087.23</v>
          </cell>
          <cell r="Q1586">
            <v>135745886.45</v>
          </cell>
          <cell r="R1586">
            <v>84936420.79</v>
          </cell>
          <cell r="S1586">
            <v>49826992.81</v>
          </cell>
          <cell r="T1586">
            <v>20587104.49</v>
          </cell>
          <cell r="U1586">
            <v>15688079.09</v>
          </cell>
          <cell r="V1586">
            <v>0</v>
          </cell>
          <cell r="W1586">
            <v>-181400</v>
          </cell>
          <cell r="X1586">
            <v>-80507846.13</v>
          </cell>
          <cell r="Y1586">
            <v>343680.55</v>
          </cell>
          <cell r="Z1586">
            <v>11979.03</v>
          </cell>
        </row>
        <row r="1586">
          <cell r="AB1586">
            <v>739052.55</v>
          </cell>
          <cell r="AC1586">
            <v>154582.57</v>
          </cell>
          <cell r="AD1586">
            <v>14882541.8</v>
          </cell>
          <cell r="AE1586">
            <v>2106555578.24</v>
          </cell>
          <cell r="AF1586">
            <v>2203569675.38</v>
          </cell>
          <cell r="AG1586">
            <v>3567751.95999988</v>
          </cell>
          <cell r="AH1586">
            <v>4152221.93999988</v>
          </cell>
          <cell r="AI1586">
            <v>-10730319.8600001</v>
          </cell>
          <cell r="AJ1586">
            <v>329001086.7</v>
          </cell>
          <cell r="AK1586">
            <v>0.156179637555481</v>
          </cell>
          <cell r="AL1586">
            <v>375947401.6</v>
          </cell>
          <cell r="AM1586">
            <v>0.00751881256948991</v>
          </cell>
          <cell r="AN1586">
            <v>0.0663011641718421</v>
          </cell>
          <cell r="AO1586">
            <v>0.0644397365311453</v>
          </cell>
          <cell r="AP1586">
            <v>0.0403200474116915</v>
          </cell>
          <cell r="AQ1586">
            <v>-46946314.9</v>
          </cell>
          <cell r="AR1586">
            <v>-111655849.51</v>
          </cell>
          <cell r="AS1586">
            <v>-327354560.1204</v>
          </cell>
          <cell r="AT1586">
            <v>-61828856.7</v>
          </cell>
          <cell r="AU1586">
            <v>-96773307.71</v>
          </cell>
          <cell r="AV1586">
            <v>-20341812.9399999</v>
          </cell>
          <cell r="AW1586">
            <v>3567751.95999988</v>
          </cell>
          <cell r="AX1586">
            <v>4717625.4</v>
          </cell>
        </row>
        <row r="1587">
          <cell r="A1587" t="str">
            <v>000897.SZ</v>
          </cell>
          <cell r="B1587" t="str">
            <v>津滨发展</v>
          </cell>
          <cell r="C1587">
            <v>2105272989.34</v>
          </cell>
          <cell r="D1587">
            <v>0</v>
          </cell>
          <cell r="E1587">
            <v>0</v>
          </cell>
          <cell r="F1587">
            <v>0</v>
          </cell>
          <cell r="G1587">
            <v>938218357.18</v>
          </cell>
          <cell r="H1587">
            <v>5107157.83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416452668.58</v>
          </cell>
          <cell r="P1587">
            <v>28746676.87</v>
          </cell>
          <cell r="Q1587">
            <v>48953859.39</v>
          </cell>
          <cell r="R1587">
            <v>0</v>
          </cell>
          <cell r="S1587">
            <v>-10032831.98</v>
          </cell>
          <cell r="T1587">
            <v>1345157.75</v>
          </cell>
          <cell r="U1587">
            <v>-441867.3</v>
          </cell>
          <cell r="V1587">
            <v>0</v>
          </cell>
          <cell r="W1587">
            <v>0</v>
          </cell>
          <cell r="X1587">
            <v>937455.78</v>
          </cell>
          <cell r="Y1587">
            <v>0</v>
          </cell>
          <cell r="Z1587">
            <v>0</v>
          </cell>
        </row>
        <row r="1587">
          <cell r="AB1587">
            <v>56927.19</v>
          </cell>
          <cell r="AC1587">
            <v>3153022.29</v>
          </cell>
          <cell r="AD1587">
            <v>172640750.74</v>
          </cell>
          <cell r="AE1587">
            <v>2105272989.34</v>
          </cell>
          <cell r="AF1587">
            <v>1422338730.04</v>
          </cell>
          <cell r="AG1587">
            <v>683341961.27</v>
          </cell>
          <cell r="AH1587">
            <v>680245866.17</v>
          </cell>
          <cell r="AI1587">
            <v>507605115.43</v>
          </cell>
          <cell r="AJ1587">
            <v>1167054632.16</v>
          </cell>
          <cell r="AK1587">
            <v>0.554348361504353</v>
          </cell>
          <cell r="AL1587">
            <v>497249299.94</v>
          </cell>
          <cell r="AM1587">
            <v>0.197814093796243</v>
          </cell>
          <cell r="AN1587">
            <v>0.0136546077470989</v>
          </cell>
          <cell r="AO1587">
            <v>0.0232529746203351</v>
          </cell>
          <cell r="AP1587">
            <v>0</v>
          </cell>
          <cell r="AQ1587">
            <v>669805332.22</v>
          </cell>
          <cell r="AR1587">
            <v>507197413.46</v>
          </cell>
          <cell r="AS1587">
            <v>352486556.036</v>
          </cell>
          <cell r="AT1587">
            <v>497164581.48</v>
          </cell>
          <cell r="AU1587">
            <v>679838164.2</v>
          </cell>
          <cell r="AV1587">
            <v>666856813.71</v>
          </cell>
          <cell r="AW1587">
            <v>683341961.27</v>
          </cell>
          <cell r="AX1587">
            <v>1787025.05</v>
          </cell>
        </row>
        <row r="1588">
          <cell r="A1588" t="str">
            <v>002108.SZ</v>
          </cell>
          <cell r="B1588" t="str">
            <v>沧州明珠</v>
          </cell>
          <cell r="C1588">
            <v>2103980038.66</v>
          </cell>
          <cell r="D1588">
            <v>0</v>
          </cell>
          <cell r="E1588">
            <v>0</v>
          </cell>
          <cell r="F1588">
            <v>0</v>
          </cell>
          <cell r="G1588">
            <v>1615696396.74</v>
          </cell>
          <cell r="H1588">
            <v>24106407.42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19279388.56</v>
          </cell>
          <cell r="P1588">
            <v>60735302.97</v>
          </cell>
          <cell r="Q1588">
            <v>52914555.22</v>
          </cell>
          <cell r="R1588">
            <v>31336379.5</v>
          </cell>
          <cell r="S1588">
            <v>20430687.77</v>
          </cell>
          <cell r="T1588">
            <v>89566209.41</v>
          </cell>
          <cell r="U1588">
            <v>88778402.38</v>
          </cell>
          <cell r="V1588">
            <v>0</v>
          </cell>
          <cell r="W1588">
            <v>-2864349.86</v>
          </cell>
          <cell r="X1588">
            <v>-778529.56</v>
          </cell>
          <cell r="Y1588">
            <v>9165310.38</v>
          </cell>
          <cell r="Z1588">
            <v>-38945.91</v>
          </cell>
        </row>
        <row r="1588">
          <cell r="AB1588">
            <v>1209206.42</v>
          </cell>
          <cell r="AC1588">
            <v>1008307.88</v>
          </cell>
          <cell r="AD1588">
            <v>61287576.75</v>
          </cell>
          <cell r="AE1588">
            <v>2103980038.66</v>
          </cell>
          <cell r="AF1588">
            <v>1800392710.76</v>
          </cell>
          <cell r="AG1588">
            <v>381863460.72</v>
          </cell>
          <cell r="AH1588">
            <v>382064359.26</v>
          </cell>
          <cell r="AI1588">
            <v>320776782.51</v>
          </cell>
          <cell r="AJ1588">
            <v>488283641.92</v>
          </cell>
          <cell r="AK1588">
            <v>0.23207617607959</v>
          </cell>
          <cell r="AL1588">
            <v>173230038.09</v>
          </cell>
          <cell r="AM1588">
            <v>0.0091632944256823</v>
          </cell>
          <cell r="AN1588">
            <v>0.0288668627334894</v>
          </cell>
          <cell r="AO1588">
            <v>0.0251497420354333</v>
          </cell>
          <cell r="AP1588">
            <v>0.0148938577953229</v>
          </cell>
          <cell r="AQ1588">
            <v>315053603.83</v>
          </cell>
          <cell r="AR1588">
            <v>233335339.31</v>
          </cell>
          <cell r="AS1588">
            <v>-61809233.0924</v>
          </cell>
          <cell r="AT1588">
            <v>253766027.08</v>
          </cell>
          <cell r="AU1588">
            <v>294622916.06</v>
          </cell>
          <cell r="AV1588">
            <v>291485881.52</v>
          </cell>
          <cell r="AW1588">
            <v>381863460.72</v>
          </cell>
          <cell r="AX1588">
            <v>-2076542.83</v>
          </cell>
        </row>
        <row r="1589">
          <cell r="A1589" t="str">
            <v>000408.SZ</v>
          </cell>
          <cell r="B1589" t="str">
            <v>藏格矿业</v>
          </cell>
          <cell r="C1589">
            <v>2099386781.26</v>
          </cell>
          <cell r="D1589">
            <v>0</v>
          </cell>
          <cell r="E1589">
            <v>0</v>
          </cell>
          <cell r="F1589">
            <v>0</v>
          </cell>
          <cell r="G1589">
            <v>1043649483.61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123084890.51</v>
          </cell>
          <cell r="P1589">
            <v>32515163.24</v>
          </cell>
          <cell r="Q1589">
            <v>142186499.84</v>
          </cell>
          <cell r="R1589">
            <v>11212950.23</v>
          </cell>
          <cell r="S1589">
            <v>-4140452.62</v>
          </cell>
          <cell r="T1589">
            <v>227718210.9</v>
          </cell>
          <cell r="U1589">
            <v>0</v>
          </cell>
          <cell r="V1589">
            <v>0</v>
          </cell>
          <cell r="W1589">
            <v>0</v>
          </cell>
          <cell r="X1589">
            <v>10617481.3</v>
          </cell>
          <cell r="Y1589">
            <v>0</v>
          </cell>
          <cell r="Z1589">
            <v>6442.48</v>
          </cell>
        </row>
        <row r="1589">
          <cell r="AB1589">
            <v>2301066.35</v>
          </cell>
          <cell r="AC1589">
            <v>16319926.29</v>
          </cell>
          <cell r="AD1589">
            <v>131397467.57</v>
          </cell>
          <cell r="AE1589">
            <v>2099386781.26</v>
          </cell>
          <cell r="AF1589">
            <v>1348508534.81</v>
          </cell>
          <cell r="AG1589">
            <v>967985418.53</v>
          </cell>
          <cell r="AH1589">
            <v>953966558.59</v>
          </cell>
          <cell r="AI1589">
            <v>822569091.02</v>
          </cell>
          <cell r="AJ1589">
            <v>1055737297.65</v>
          </cell>
          <cell r="AK1589">
            <v>0.50287889162395</v>
          </cell>
          <cell r="AL1589">
            <v>323018363.76</v>
          </cell>
          <cell r="AM1589">
            <v>0.058628972807063</v>
          </cell>
          <cell r="AN1589">
            <v>0.015487933681513</v>
          </cell>
          <cell r="AO1589">
            <v>0.0677276341402241</v>
          </cell>
          <cell r="AP1589">
            <v>0.00534105974663243</v>
          </cell>
          <cell r="AQ1589">
            <v>732718933.89</v>
          </cell>
          <cell r="AR1589">
            <v>605461918.94</v>
          </cell>
          <cell r="AS1589">
            <v>-98186038.1647999</v>
          </cell>
          <cell r="AT1589">
            <v>601321466.32</v>
          </cell>
          <cell r="AU1589">
            <v>736859386.51</v>
          </cell>
          <cell r="AV1589">
            <v>736126755.01</v>
          </cell>
          <cell r="AW1589">
            <v>967985418.53</v>
          </cell>
          <cell r="AX1589">
            <v>227718210.9</v>
          </cell>
        </row>
        <row r="1590">
          <cell r="A1590" t="str">
            <v>002757.SZ</v>
          </cell>
          <cell r="B1590" t="str">
            <v>南兴股份</v>
          </cell>
          <cell r="C1590">
            <v>2097950139.17</v>
          </cell>
          <cell r="D1590">
            <v>0</v>
          </cell>
          <cell r="E1590">
            <v>0</v>
          </cell>
          <cell r="F1590">
            <v>0</v>
          </cell>
          <cell r="G1590">
            <v>1582222117.73</v>
          </cell>
          <cell r="H1590">
            <v>7583365.56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8265056.94</v>
          </cell>
          <cell r="P1590">
            <v>35303411.88</v>
          </cell>
          <cell r="Q1590">
            <v>88924752.9</v>
          </cell>
          <cell r="R1590">
            <v>96208277.36</v>
          </cell>
          <cell r="S1590">
            <v>4839753</v>
          </cell>
          <cell r="T1590">
            <v>2722730.65</v>
          </cell>
          <cell r="U1590">
            <v>533634.5</v>
          </cell>
          <cell r="V1590">
            <v>0</v>
          </cell>
          <cell r="W1590">
            <v>0</v>
          </cell>
          <cell r="X1590">
            <v>5902494.37</v>
          </cell>
          <cell r="Y1590">
            <v>0</v>
          </cell>
          <cell r="Z1590">
            <v>21846.39</v>
          </cell>
        </row>
        <row r="1590">
          <cell r="AB1590">
            <v>183514.68</v>
          </cell>
          <cell r="AC1590">
            <v>822037.82</v>
          </cell>
          <cell r="AD1590">
            <v>42578971.35</v>
          </cell>
          <cell r="AE1590">
            <v>2097950139.17</v>
          </cell>
          <cell r="AF1590">
            <v>1815763369.81</v>
          </cell>
          <cell r="AG1590">
            <v>279028852.03</v>
          </cell>
          <cell r="AH1590">
            <v>278390328.89</v>
          </cell>
          <cell r="AI1590">
            <v>235811357.54</v>
          </cell>
          <cell r="AJ1590">
            <v>515728021.44</v>
          </cell>
          <cell r="AK1590">
            <v>0.245824727581007</v>
          </cell>
          <cell r="AL1590">
            <v>229340022.22</v>
          </cell>
          <cell r="AM1590">
            <v>0.00393958692615538</v>
          </cell>
          <cell r="AN1590">
            <v>0.0168275743168839</v>
          </cell>
          <cell r="AO1590">
            <v>0.0423864949122103</v>
          </cell>
          <cell r="AP1590">
            <v>0.0458582287365811</v>
          </cell>
          <cell r="AQ1590">
            <v>286387999.22</v>
          </cell>
          <cell r="AR1590">
            <v>238969274.87</v>
          </cell>
          <cell r="AS1590">
            <v>64466332.562</v>
          </cell>
          <cell r="AT1590">
            <v>243809027.87</v>
          </cell>
          <cell r="AU1590">
            <v>281548246.22</v>
          </cell>
          <cell r="AV1590">
            <v>273562508.82</v>
          </cell>
          <cell r="AW1590">
            <v>279028852.03</v>
          </cell>
          <cell r="AX1590">
            <v>2189096.15</v>
          </cell>
        </row>
        <row r="1591">
          <cell r="A1591" t="str">
            <v>002439.SZ</v>
          </cell>
          <cell r="B1591" t="str">
            <v>启明星辰</v>
          </cell>
          <cell r="C1591">
            <v>2097252898.58</v>
          </cell>
          <cell r="D1591">
            <v>0</v>
          </cell>
          <cell r="E1591">
            <v>0</v>
          </cell>
          <cell r="F1591">
            <v>0</v>
          </cell>
          <cell r="G1591">
            <v>771379758.35</v>
          </cell>
          <cell r="H1591">
            <v>3251518.69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25950968.29</v>
          </cell>
          <cell r="P1591">
            <v>799239951.85</v>
          </cell>
          <cell r="Q1591">
            <v>151447373.07</v>
          </cell>
          <cell r="R1591">
            <v>612005064.81</v>
          </cell>
          <cell r="S1591">
            <v>-6312870.19</v>
          </cell>
          <cell r="T1591">
            <v>34256224.08</v>
          </cell>
          <cell r="U1591">
            <v>6454569.55</v>
          </cell>
          <cell r="V1591">
            <v>0</v>
          </cell>
          <cell r="W1591">
            <v>-1384721.1</v>
          </cell>
          <cell r="X1591">
            <v>-10625025.76</v>
          </cell>
          <cell r="Y1591">
            <v>22747084.7</v>
          </cell>
          <cell r="Z1591">
            <v>-2250484.47</v>
          </cell>
        </row>
        <row r="1591">
          <cell r="AB1591">
            <v>530763.43</v>
          </cell>
          <cell r="AC1591">
            <v>490053.73</v>
          </cell>
          <cell r="AD1591">
            <v>-67862362.57</v>
          </cell>
          <cell r="AE1591">
            <v>2097252898.58</v>
          </cell>
          <cell r="AF1591">
            <v>2353710246.18</v>
          </cell>
          <cell r="AG1591">
            <v>-237958388.03</v>
          </cell>
          <cell r="AH1591">
            <v>-237917678.33</v>
          </cell>
          <cell r="AI1591">
            <v>-170055315.76</v>
          </cell>
          <cell r="AJ1591">
            <v>1325873140.23</v>
          </cell>
          <cell r="AK1591">
            <v>0.632195164029916</v>
          </cell>
          <cell r="AL1591">
            <v>1611349733.02</v>
          </cell>
          <cell r="AM1591">
            <v>0.01237379064183</v>
          </cell>
          <cell r="AN1591">
            <v>0.381088972336692</v>
          </cell>
          <cell r="AO1591">
            <v>0.0722122607018645</v>
          </cell>
          <cell r="AP1591">
            <v>0.291812716160447</v>
          </cell>
          <cell r="AQ1591">
            <v>-285476592.79</v>
          </cell>
          <cell r="AR1591">
            <v>-211301360.03</v>
          </cell>
          <cell r="AS1591">
            <v>-681549978.3372</v>
          </cell>
          <cell r="AT1591">
            <v>-217614230.22</v>
          </cell>
          <cell r="AU1591">
            <v>-279163722.6</v>
          </cell>
          <cell r="AV1591">
            <v>-280394279.89</v>
          </cell>
          <cell r="AW1591">
            <v>-237958388.03</v>
          </cell>
          <cell r="AX1591">
            <v>26416933.43</v>
          </cell>
        </row>
        <row r="1592">
          <cell r="A1592" t="str">
            <v>002642.SZ</v>
          </cell>
          <cell r="B1592" t="str">
            <v>荣联科技</v>
          </cell>
          <cell r="C1592">
            <v>2093646732.96</v>
          </cell>
          <cell r="D1592">
            <v>0</v>
          </cell>
          <cell r="E1592">
            <v>0</v>
          </cell>
          <cell r="F1592">
            <v>0</v>
          </cell>
          <cell r="G1592">
            <v>1831308215.13</v>
          </cell>
          <cell r="H1592">
            <v>7803191.58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5172229.14</v>
          </cell>
          <cell r="P1592">
            <v>70961895.85</v>
          </cell>
          <cell r="Q1592">
            <v>102563590.52</v>
          </cell>
          <cell r="R1592">
            <v>49220809.98</v>
          </cell>
          <cell r="S1592">
            <v>3097494.8</v>
          </cell>
          <cell r="T1592">
            <v>-2259056.13</v>
          </cell>
          <cell r="U1592">
            <v>-2259056.13</v>
          </cell>
          <cell r="V1592">
            <v>0</v>
          </cell>
          <cell r="W1592">
            <v>-5213.35</v>
          </cell>
          <cell r="X1592">
            <v>16725248.57</v>
          </cell>
          <cell r="Y1592">
            <v>0</v>
          </cell>
          <cell r="Z1592">
            <v>0</v>
          </cell>
        </row>
        <row r="1592">
          <cell r="AB1592">
            <v>303249.68</v>
          </cell>
          <cell r="AC1592">
            <v>674196.99</v>
          </cell>
          <cell r="AD1592">
            <v>2826674.96</v>
          </cell>
          <cell r="AE1592">
            <v>2093646732.96</v>
          </cell>
          <cell r="AF1592">
            <v>2062324235.42</v>
          </cell>
          <cell r="AG1592">
            <v>12332979.49</v>
          </cell>
          <cell r="AH1592">
            <v>11962032.18</v>
          </cell>
          <cell r="AI1592">
            <v>9135357.22</v>
          </cell>
          <cell r="AJ1592">
            <v>262338517.83</v>
          </cell>
          <cell r="AK1592">
            <v>0.125302188616656</v>
          </cell>
          <cell r="AL1592">
            <v>228289472.8</v>
          </cell>
          <cell r="AM1592">
            <v>0.00247044024121849</v>
          </cell>
          <cell r="AN1592">
            <v>0.0338939204655954</v>
          </cell>
          <cell r="AO1592">
            <v>0.0489880116379498</v>
          </cell>
          <cell r="AP1592">
            <v>0.0235096060883259</v>
          </cell>
          <cell r="AQ1592">
            <v>34049045.0299999</v>
          </cell>
          <cell r="AR1592">
            <v>28124875.2699999</v>
          </cell>
          <cell r="AS1592">
            <v>-84731073.5612001</v>
          </cell>
          <cell r="AT1592">
            <v>31222370.0699999</v>
          </cell>
          <cell r="AU1592">
            <v>30951550.2299999</v>
          </cell>
          <cell r="AV1592">
            <v>9891552.18999995</v>
          </cell>
          <cell r="AW1592">
            <v>12332979.49</v>
          </cell>
          <cell r="AX1592">
            <v>-5213.35</v>
          </cell>
        </row>
        <row r="1593">
          <cell r="A1593" t="str">
            <v>603212.SH</v>
          </cell>
          <cell r="B1593" t="str">
            <v>赛伍技术</v>
          </cell>
          <cell r="C1593">
            <v>2092111768.14</v>
          </cell>
          <cell r="D1593">
            <v>0</v>
          </cell>
          <cell r="E1593">
            <v>0</v>
          </cell>
          <cell r="F1593">
            <v>0</v>
          </cell>
          <cell r="G1593">
            <v>1817420974.84</v>
          </cell>
          <cell r="H1593">
            <v>21859178.15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2538308.75</v>
          </cell>
          <cell r="P1593">
            <v>30257890.72</v>
          </cell>
          <cell r="Q1593">
            <v>38284861.07</v>
          </cell>
          <cell r="R1593">
            <v>57622757.25</v>
          </cell>
          <cell r="S1593">
            <v>16377669.93</v>
          </cell>
          <cell r="T1593">
            <v>161343.2</v>
          </cell>
          <cell r="U1593">
            <v>0</v>
          </cell>
          <cell r="V1593">
            <v>0</v>
          </cell>
          <cell r="W1593">
            <v>586700.74</v>
          </cell>
          <cell r="X1593">
            <v>10271757.99</v>
          </cell>
          <cell r="Y1593">
            <v>355575.4</v>
          </cell>
          <cell r="Z1593">
            <v>0</v>
          </cell>
        </row>
        <row r="1593">
          <cell r="AB1593">
            <v>560692.64</v>
          </cell>
          <cell r="AC1593">
            <v>6945271.09</v>
          </cell>
          <cell r="AD1593">
            <v>12290906.98</v>
          </cell>
          <cell r="AE1593">
            <v>2092111768.14</v>
          </cell>
          <cell r="AF1593">
            <v>1962502462.56</v>
          </cell>
          <cell r="AG1593">
            <v>119730016.13</v>
          </cell>
          <cell r="AH1593">
            <v>113345437.68</v>
          </cell>
          <cell r="AI1593">
            <v>101054530.7</v>
          </cell>
          <cell r="AJ1593">
            <v>274690793.3</v>
          </cell>
          <cell r="AK1593">
            <v>0.13129833572143</v>
          </cell>
          <cell r="AL1593">
            <v>135443971.64</v>
          </cell>
          <cell r="AM1593">
            <v>0.00121327588164981</v>
          </cell>
          <cell r="AN1593">
            <v>0.0144628461924388</v>
          </cell>
          <cell r="AO1593">
            <v>0.018299625121863</v>
          </cell>
          <cell r="AP1593">
            <v>0.0275428675119158</v>
          </cell>
          <cell r="AQ1593">
            <v>139246821.66</v>
          </cell>
          <cell r="AR1593">
            <v>110578244.75</v>
          </cell>
          <cell r="AS1593">
            <v>-48893493.63</v>
          </cell>
          <cell r="AT1593">
            <v>126955914.68</v>
          </cell>
          <cell r="AU1593">
            <v>122869151.73</v>
          </cell>
          <cell r="AV1593">
            <v>113500463.97</v>
          </cell>
          <cell r="AW1593">
            <v>119730016.13</v>
          </cell>
          <cell r="AX1593">
            <v>748043.94</v>
          </cell>
        </row>
        <row r="1594">
          <cell r="A1594" t="str">
            <v>603098.SH</v>
          </cell>
          <cell r="B1594" t="str">
            <v>森特股份</v>
          </cell>
          <cell r="C1594">
            <v>2089504196.51</v>
          </cell>
          <cell r="D1594">
            <v>0</v>
          </cell>
          <cell r="E1594">
            <v>0</v>
          </cell>
          <cell r="F1594">
            <v>0</v>
          </cell>
          <cell r="G1594">
            <v>1716515841.08</v>
          </cell>
          <cell r="H1594">
            <v>23280486.89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7412625.52</v>
          </cell>
          <cell r="P1594">
            <v>46283571.1</v>
          </cell>
          <cell r="Q1594">
            <v>69958029.51</v>
          </cell>
          <cell r="R1594">
            <v>67199729.88</v>
          </cell>
          <cell r="S1594">
            <v>29596981.85</v>
          </cell>
          <cell r="T1594">
            <v>-11783910.42</v>
          </cell>
          <cell r="U1594">
            <v>-10166207.96</v>
          </cell>
          <cell r="V1594">
            <v>0</v>
          </cell>
          <cell r="W1594">
            <v>0</v>
          </cell>
          <cell r="X1594">
            <v>36353050.97</v>
          </cell>
          <cell r="Y1594">
            <v>5056402.59</v>
          </cell>
          <cell r="Z1594">
            <v>88522.3</v>
          </cell>
        </row>
        <row r="1594">
          <cell r="AB1594">
            <v>196507.68</v>
          </cell>
          <cell r="AC1594">
            <v>3959.67</v>
          </cell>
          <cell r="AD1594">
            <v>16053649.29</v>
          </cell>
          <cell r="AE1594">
            <v>2089504196.51</v>
          </cell>
          <cell r="AF1594">
            <v>1936966778.94</v>
          </cell>
          <cell r="AG1594">
            <v>99432575.8900004</v>
          </cell>
          <cell r="AH1594">
            <v>99625123.9000004</v>
          </cell>
          <cell r="AI1594">
            <v>83571474.6100004</v>
          </cell>
          <cell r="AJ1594">
            <v>372988355.43</v>
          </cell>
          <cell r="AK1594">
            <v>0.178505674242236</v>
          </cell>
          <cell r="AL1594">
            <v>195717810.59</v>
          </cell>
          <cell r="AM1594">
            <v>0.0035475523487251</v>
          </cell>
          <cell r="AN1594">
            <v>0.0221505040177977</v>
          </cell>
          <cell r="AO1594">
            <v>0.0334806838994856</v>
          </cell>
          <cell r="AP1594">
            <v>0.0321606101544283</v>
          </cell>
          <cell r="AQ1594">
            <v>177270544.84</v>
          </cell>
          <cell r="AR1594">
            <v>131619913.7</v>
          </cell>
          <cell r="AS1594">
            <v>-85628766.264</v>
          </cell>
          <cell r="AT1594">
            <v>161216895.55</v>
          </cell>
          <cell r="AU1594">
            <v>147673562.99</v>
          </cell>
          <cell r="AV1594">
            <v>117532981.27</v>
          </cell>
          <cell r="AW1594">
            <v>99432575.8900004</v>
          </cell>
          <cell r="AX1594">
            <v>-1617702.46</v>
          </cell>
        </row>
        <row r="1595">
          <cell r="A1595" t="str">
            <v>603855.SH</v>
          </cell>
          <cell r="B1595" t="str">
            <v>华荣股份</v>
          </cell>
          <cell r="C1595">
            <v>2086491527.22</v>
          </cell>
          <cell r="D1595">
            <v>0</v>
          </cell>
          <cell r="E1595">
            <v>0</v>
          </cell>
          <cell r="F1595">
            <v>0</v>
          </cell>
          <cell r="G1595">
            <v>1105708666.83</v>
          </cell>
          <cell r="H1595">
            <v>397923.61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14723414.38</v>
          </cell>
          <cell r="P1595">
            <v>535338750.31</v>
          </cell>
          <cell r="Q1595">
            <v>64677829.52</v>
          </cell>
          <cell r="R1595">
            <v>70164651.7</v>
          </cell>
          <cell r="S1595">
            <v>-4936754.28</v>
          </cell>
          <cell r="T1595">
            <v>178193.97</v>
          </cell>
          <cell r="U1595">
            <v>-1079027.23</v>
          </cell>
          <cell r="V1595">
            <v>0</v>
          </cell>
          <cell r="W1595">
            <v>45064025.33</v>
          </cell>
          <cell r="X1595">
            <v>7844138.71</v>
          </cell>
          <cell r="Y1595">
            <v>0</v>
          </cell>
          <cell r="Z1595">
            <v>75500</v>
          </cell>
        </row>
        <row r="1595">
          <cell r="AB1595">
            <v>15604669.96</v>
          </cell>
          <cell r="AC1595">
            <v>387933.57</v>
          </cell>
          <cell r="AD1595">
            <v>52137803.83</v>
          </cell>
          <cell r="AE1595">
            <v>2086491527.22</v>
          </cell>
          <cell r="AF1595">
            <v>1785676558.46</v>
          </cell>
          <cell r="AG1595">
            <v>338288549.35</v>
          </cell>
          <cell r="AH1595">
            <v>353505285.74</v>
          </cell>
          <cell r="AI1595">
            <v>301367481.91</v>
          </cell>
          <cell r="AJ1595">
            <v>980782860.39</v>
          </cell>
          <cell r="AK1595">
            <v>0.470063188656594</v>
          </cell>
          <cell r="AL1595">
            <v>669687909.52</v>
          </cell>
          <cell r="AM1595">
            <v>0.0070565416575725</v>
          </cell>
          <cell r="AN1595">
            <v>0.256573651666477</v>
          </cell>
          <cell r="AO1595">
            <v>0.0309983667205088</v>
          </cell>
          <cell r="AP1595">
            <v>0.0336280549355913</v>
          </cell>
          <cell r="AQ1595">
            <v>311094950.87</v>
          </cell>
          <cell r="AR1595">
            <v>263893901.32</v>
          </cell>
          <cell r="AS1595">
            <v>130380823.3168</v>
          </cell>
          <cell r="AT1595">
            <v>258957147.04</v>
          </cell>
          <cell r="AU1595">
            <v>316031705.15</v>
          </cell>
          <cell r="AV1595">
            <v>287711652.16</v>
          </cell>
          <cell r="AW1595">
            <v>338288549.35</v>
          </cell>
          <cell r="AX1595">
            <v>46321246.53</v>
          </cell>
        </row>
        <row r="1596">
          <cell r="A1596" t="str">
            <v>603886.SH</v>
          </cell>
          <cell r="B1596" t="str">
            <v>元祖股份</v>
          </cell>
          <cell r="C1596">
            <v>2084352046.14</v>
          </cell>
          <cell r="D1596">
            <v>0</v>
          </cell>
          <cell r="E1596">
            <v>0</v>
          </cell>
          <cell r="F1596">
            <v>0</v>
          </cell>
          <cell r="G1596">
            <v>672496546.59</v>
          </cell>
          <cell r="H1596">
            <v>12122265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20333295.77</v>
          </cell>
          <cell r="P1596">
            <v>861013353</v>
          </cell>
          <cell r="Q1596">
            <v>90257370.11</v>
          </cell>
          <cell r="R1596">
            <v>12850733.7</v>
          </cell>
          <cell r="S1596">
            <v>12532902.61</v>
          </cell>
          <cell r="T1596">
            <v>-67475.24</v>
          </cell>
          <cell r="U1596">
            <v>-14184686.2</v>
          </cell>
          <cell r="V1596">
            <v>0</v>
          </cell>
          <cell r="W1596">
            <v>9200620.24</v>
          </cell>
          <cell r="X1596">
            <v>626502.18</v>
          </cell>
          <cell r="Y1596">
            <v>12072743.81</v>
          </cell>
          <cell r="Z1596">
            <v>0</v>
          </cell>
        </row>
        <row r="1596">
          <cell r="AB1596">
            <v>4099707.02</v>
          </cell>
          <cell r="AC1596">
            <v>10278213.22</v>
          </cell>
          <cell r="AD1596">
            <v>82229723.65</v>
          </cell>
          <cell r="AE1596">
            <v>2084352046.14</v>
          </cell>
          <cell r="AF1596">
            <v>1669484201.78</v>
          </cell>
          <cell r="AG1596">
            <v>411301743.37</v>
          </cell>
          <cell r="AH1596">
            <v>405123237.17</v>
          </cell>
          <cell r="AI1596">
            <v>322893513.52</v>
          </cell>
          <cell r="AJ1596">
            <v>1411855499.55</v>
          </cell>
          <cell r="AK1596">
            <v>0.677359423118857</v>
          </cell>
          <cell r="AL1596">
            <v>1002706002.59</v>
          </cell>
          <cell r="AM1596">
            <v>0.00975521184516556</v>
          </cell>
          <cell r="AN1596">
            <v>0.41308441853405</v>
          </cell>
          <cell r="AO1596">
            <v>0.0433023635700827</v>
          </cell>
          <cell r="AP1596">
            <v>0.0061653374360623</v>
          </cell>
          <cell r="AQ1596">
            <v>409149496.96</v>
          </cell>
          <cell r="AR1596">
            <v>314386870.7</v>
          </cell>
          <cell r="AS1596">
            <v>187386993.568</v>
          </cell>
          <cell r="AT1596">
            <v>326919773.31</v>
          </cell>
          <cell r="AU1596">
            <v>396616594.35</v>
          </cell>
          <cell r="AV1596">
            <v>402579235.98</v>
          </cell>
          <cell r="AW1596">
            <v>411301743.37</v>
          </cell>
          <cell r="AX1596">
            <v>23317831.2</v>
          </cell>
        </row>
        <row r="1597">
          <cell r="A1597" t="str">
            <v>603477.SH</v>
          </cell>
          <cell r="B1597" t="str">
            <v>巨星农牧</v>
          </cell>
          <cell r="C1597">
            <v>2084151253.31</v>
          </cell>
          <cell r="D1597">
            <v>0</v>
          </cell>
          <cell r="E1597">
            <v>0</v>
          </cell>
          <cell r="F1597">
            <v>0</v>
          </cell>
          <cell r="G1597">
            <v>1656622732.07</v>
          </cell>
          <cell r="H1597">
            <v>36334020.49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7015907.72</v>
          </cell>
          <cell r="P1597">
            <v>29515018.37</v>
          </cell>
          <cell r="Q1597">
            <v>96577402.74</v>
          </cell>
          <cell r="R1597">
            <v>15746695.34</v>
          </cell>
          <cell r="S1597">
            <v>33885338.16</v>
          </cell>
          <cell r="T1597">
            <v>18171119.23</v>
          </cell>
          <cell r="U1597">
            <v>0</v>
          </cell>
          <cell r="V1597">
            <v>0</v>
          </cell>
          <cell r="W1597">
            <v>-974310</v>
          </cell>
          <cell r="X1597">
            <v>7532327.45</v>
          </cell>
          <cell r="Y1597">
            <v>14341801.59</v>
          </cell>
          <cell r="Z1597">
            <v>-15918802.06</v>
          </cell>
        </row>
        <row r="1597">
          <cell r="AB1597">
            <v>20145144.95</v>
          </cell>
          <cell r="AC1597">
            <v>32116150.98</v>
          </cell>
          <cell r="AD1597">
            <v>9333240.92</v>
          </cell>
          <cell r="AE1597">
            <v>2084151253.31</v>
          </cell>
          <cell r="AF1597">
            <v>1839363094.4</v>
          </cell>
          <cell r="AG1597">
            <v>224192037.04</v>
          </cell>
          <cell r="AH1597">
            <v>212221031.01</v>
          </cell>
          <cell r="AI1597">
            <v>202887790.09</v>
          </cell>
          <cell r="AJ1597">
            <v>427528521.24</v>
          </cell>
          <cell r="AK1597">
            <v>0.205133154592791</v>
          </cell>
          <cell r="AL1597">
            <v>175167831.79</v>
          </cell>
          <cell r="AM1597">
            <v>0.0033663140853417</v>
          </cell>
          <cell r="AN1597">
            <v>0.0141616489317294</v>
          </cell>
          <cell r="AO1597">
            <v>0.0463389605656586</v>
          </cell>
          <cell r="AP1597">
            <v>0.00755544748251427</v>
          </cell>
          <cell r="AQ1597">
            <v>252360689.45</v>
          </cell>
          <cell r="AR1597">
            <v>209142110.37</v>
          </cell>
          <cell r="AS1597">
            <v>-49466538.6692</v>
          </cell>
          <cell r="AT1597">
            <v>243027448.53</v>
          </cell>
          <cell r="AU1597">
            <v>218475351.29</v>
          </cell>
          <cell r="AV1597">
            <v>204546545.48</v>
          </cell>
          <cell r="AW1597">
            <v>224192037.04</v>
          </cell>
          <cell r="AX1597">
            <v>17196809.23</v>
          </cell>
        </row>
        <row r="1598">
          <cell r="A1598" t="str">
            <v>002547.SZ</v>
          </cell>
          <cell r="B1598" t="str">
            <v>春兴精工</v>
          </cell>
          <cell r="C1598">
            <v>2083728520.18</v>
          </cell>
          <cell r="D1598">
            <v>0</v>
          </cell>
          <cell r="E1598">
            <v>0</v>
          </cell>
          <cell r="F1598">
            <v>0</v>
          </cell>
          <cell r="G1598">
            <v>1849455160.8</v>
          </cell>
          <cell r="H1598">
            <v>70652753.4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9953014.75</v>
          </cell>
          <cell r="P1598">
            <v>18829372.63</v>
          </cell>
          <cell r="Q1598">
            <v>174658610.49</v>
          </cell>
          <cell r="R1598">
            <v>112587886.14</v>
          </cell>
          <cell r="S1598">
            <v>75688417.6</v>
          </cell>
          <cell r="T1598">
            <v>-49539755</v>
          </cell>
          <cell r="U1598">
            <v>-44875333.73</v>
          </cell>
          <cell r="V1598">
            <v>0</v>
          </cell>
          <cell r="W1598">
            <v>-7911783</v>
          </cell>
          <cell r="X1598">
            <v>30548266.65</v>
          </cell>
          <cell r="Y1598">
            <v>4002565.21</v>
          </cell>
          <cell r="Z1598">
            <v>-24142622.78</v>
          </cell>
        </row>
        <row r="1598">
          <cell r="AB1598">
            <v>5008669.02</v>
          </cell>
          <cell r="AC1598">
            <v>24376842.71</v>
          </cell>
          <cell r="AD1598">
            <v>-28648993.04</v>
          </cell>
          <cell r="AE1598">
            <v>2083728520.18</v>
          </cell>
          <cell r="AF1598">
            <v>2241172462.41</v>
          </cell>
          <cell r="AG1598">
            <v>-273588934.87</v>
          </cell>
          <cell r="AH1598">
            <v>-292957108.56</v>
          </cell>
          <cell r="AI1598">
            <v>-264308115.52</v>
          </cell>
          <cell r="AJ1598">
            <v>234273359.38</v>
          </cell>
          <cell r="AK1598">
            <v>0.112429885712637</v>
          </cell>
          <cell r="AL1598">
            <v>339399622.91</v>
          </cell>
          <cell r="AM1598">
            <v>0.00477654101943195</v>
          </cell>
          <cell r="AN1598">
            <v>0.00903638475340993</v>
          </cell>
          <cell r="AO1598">
            <v>0.08382023320145</v>
          </cell>
          <cell r="AP1598">
            <v>0.0540319360461958</v>
          </cell>
          <cell r="AQ1598">
            <v>-105126263.53</v>
          </cell>
          <cell r="AR1598">
            <v>-152165688.09</v>
          </cell>
          <cell r="AS1598">
            <v>-265532342.9468</v>
          </cell>
          <cell r="AT1598">
            <v>-76477270.4899999</v>
          </cell>
          <cell r="AU1598">
            <v>-180814681.13</v>
          </cell>
          <cell r="AV1598">
            <v>-211101732.67</v>
          </cell>
          <cell r="AW1598">
            <v>-273588934.87</v>
          </cell>
          <cell r="AX1598">
            <v>-12576204.27</v>
          </cell>
        </row>
        <row r="1599">
          <cell r="A1599" t="str">
            <v>002286.SZ</v>
          </cell>
          <cell r="B1599" t="str">
            <v>保龄宝</v>
          </cell>
          <cell r="C1599">
            <v>2076758624.43</v>
          </cell>
          <cell r="D1599">
            <v>0</v>
          </cell>
          <cell r="E1599">
            <v>0</v>
          </cell>
          <cell r="F1599">
            <v>0</v>
          </cell>
          <cell r="G1599">
            <v>1792710020.89</v>
          </cell>
          <cell r="H1599">
            <v>13775940.21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12461455.41</v>
          </cell>
          <cell r="P1599">
            <v>29807936.86</v>
          </cell>
          <cell r="Q1599">
            <v>57295543.93</v>
          </cell>
          <cell r="R1599">
            <v>10829505.78</v>
          </cell>
          <cell r="S1599">
            <v>9442814.26</v>
          </cell>
          <cell r="T1599">
            <v>9536028.11</v>
          </cell>
          <cell r="U1599">
            <v>3484602.42</v>
          </cell>
          <cell r="V1599">
            <v>0</v>
          </cell>
          <cell r="W1599">
            <v>7039292.71</v>
          </cell>
          <cell r="X1599">
            <v>2669352</v>
          </cell>
          <cell r="Y1599">
            <v>1260739.19</v>
          </cell>
          <cell r="Z1599">
            <v>0</v>
          </cell>
        </row>
        <row r="1599">
          <cell r="AB1599">
            <v>116369.48</v>
          </cell>
          <cell r="AC1599">
            <v>17839.74</v>
          </cell>
          <cell r="AD1599">
            <v>26285407.28</v>
          </cell>
          <cell r="AE1599">
            <v>2076758624.43</v>
          </cell>
          <cell r="AF1599">
            <v>1912547277.13</v>
          </cell>
          <cell r="AG1599">
            <v>176856576.93</v>
          </cell>
          <cell r="AH1599">
            <v>176955106.67</v>
          </cell>
          <cell r="AI1599">
            <v>150669699.39</v>
          </cell>
          <cell r="AJ1599">
            <v>284048603.54</v>
          </cell>
          <cell r="AK1599">
            <v>0.136774972401023</v>
          </cell>
          <cell r="AL1599">
            <v>111556651.43</v>
          </cell>
          <cell r="AM1599">
            <v>0.00600043513165631</v>
          </cell>
          <cell r="AN1599">
            <v>0.0143531060901126</v>
          </cell>
          <cell r="AO1599">
            <v>0.0275889278879127</v>
          </cell>
          <cell r="AP1599">
            <v>0.00521461938455767</v>
          </cell>
          <cell r="AQ1599">
            <v>172491952.11</v>
          </cell>
          <cell r="AR1599">
            <v>136763730.57</v>
          </cell>
          <cell r="AS1599">
            <v>-2302447.32680002</v>
          </cell>
          <cell r="AT1599">
            <v>146206544.83</v>
          </cell>
          <cell r="AU1599">
            <v>163049137.85</v>
          </cell>
          <cell r="AV1599">
            <v>155948130.16</v>
          </cell>
          <cell r="AW1599">
            <v>176856576.93</v>
          </cell>
          <cell r="AX1599">
            <v>13090718.4</v>
          </cell>
        </row>
        <row r="1600">
          <cell r="A1600" t="str">
            <v>605006.SH</v>
          </cell>
          <cell r="B1600" t="str">
            <v>山东玻纤</v>
          </cell>
          <cell r="C1600">
            <v>2057752264.03</v>
          </cell>
          <cell r="D1600">
            <v>0</v>
          </cell>
          <cell r="E1600">
            <v>0</v>
          </cell>
          <cell r="F1600">
            <v>0</v>
          </cell>
          <cell r="G1600">
            <v>1278504446.7</v>
          </cell>
          <cell r="H1600">
            <v>82159387.38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15801940.34</v>
          </cell>
          <cell r="P1600">
            <v>19582067.54</v>
          </cell>
          <cell r="Q1600">
            <v>68310986.57</v>
          </cell>
          <cell r="R1600">
            <v>62560705.97</v>
          </cell>
          <cell r="S1600">
            <v>82668082.66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-1656043.85</v>
          </cell>
          <cell r="Y1600">
            <v>1402056.37</v>
          </cell>
          <cell r="Z1600">
            <v>813891.62</v>
          </cell>
        </row>
        <row r="1600">
          <cell r="AB1600">
            <v>757515.99</v>
          </cell>
          <cell r="AC1600">
            <v>91304.13</v>
          </cell>
          <cell r="AD1600">
            <v>89684840.53</v>
          </cell>
          <cell r="AE1600">
            <v>2057752264.03</v>
          </cell>
          <cell r="AF1600">
            <v>1527428229.78</v>
          </cell>
          <cell r="AG1600">
            <v>531391913.35</v>
          </cell>
          <cell r="AH1600">
            <v>532058125.21</v>
          </cell>
          <cell r="AI1600">
            <v>442373284.68</v>
          </cell>
          <cell r="AJ1600">
            <v>779247817.33</v>
          </cell>
          <cell r="AK1600">
            <v>0.378688839736171</v>
          </cell>
          <cell r="AL1600">
            <v>166991544.93</v>
          </cell>
          <cell r="AM1600">
            <v>0.00767922388725877</v>
          </cell>
          <cell r="AN1600">
            <v>0.00951624152348133</v>
          </cell>
          <cell r="AO1600">
            <v>0.0331968953523183</v>
          </cell>
          <cell r="AP1600">
            <v>0.0304024478862573</v>
          </cell>
          <cell r="AQ1600">
            <v>612256272.4</v>
          </cell>
          <cell r="AR1600">
            <v>439903349.21</v>
          </cell>
          <cell r="AS1600">
            <v>267392012.8764</v>
          </cell>
          <cell r="AT1600">
            <v>522571431.87</v>
          </cell>
          <cell r="AU1600">
            <v>529588189.74</v>
          </cell>
          <cell r="AV1600">
            <v>531900608.63</v>
          </cell>
          <cell r="AW1600">
            <v>531391913.35</v>
          </cell>
          <cell r="AX1600">
            <v>0</v>
          </cell>
        </row>
        <row r="1601">
          <cell r="A1601" t="str">
            <v>603893.SH</v>
          </cell>
          <cell r="B1601" t="str">
            <v>瑞芯微</v>
          </cell>
          <cell r="C1601">
            <v>2057016145.66</v>
          </cell>
          <cell r="D1601">
            <v>0</v>
          </cell>
          <cell r="E1601">
            <v>0</v>
          </cell>
          <cell r="F1601">
            <v>0</v>
          </cell>
          <cell r="G1601">
            <v>1219151642.04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14995361.54</v>
          </cell>
          <cell r="P1601">
            <v>44997180.01</v>
          </cell>
          <cell r="Q1601">
            <v>70559359.52</v>
          </cell>
          <cell r="R1601">
            <v>400782583.05</v>
          </cell>
          <cell r="S1601">
            <v>-24231965.47</v>
          </cell>
          <cell r="T1601">
            <v>18123246.44</v>
          </cell>
          <cell r="U1601">
            <v>0</v>
          </cell>
          <cell r="V1601">
            <v>0</v>
          </cell>
          <cell r="W1601">
            <v>14592637.5</v>
          </cell>
          <cell r="X1601">
            <v>-133481.4</v>
          </cell>
          <cell r="Y1601">
            <v>40446.4</v>
          </cell>
          <cell r="Z1601">
            <v>52058.69</v>
          </cell>
        </row>
        <row r="1601">
          <cell r="AB1601">
            <v>428666.63</v>
          </cell>
          <cell r="AC1601">
            <v>293798.08</v>
          </cell>
          <cell r="AD1601">
            <v>22798089.22</v>
          </cell>
          <cell r="AE1601">
            <v>2057016145.66</v>
          </cell>
          <cell r="AF1601">
            <v>1726254160.69</v>
          </cell>
          <cell r="AG1601">
            <v>363622962.6</v>
          </cell>
          <cell r="AH1601">
            <v>363757831.15</v>
          </cell>
          <cell r="AI1601">
            <v>340959741.93</v>
          </cell>
          <cell r="AJ1601">
            <v>837864503.62</v>
          </cell>
          <cell r="AK1601">
            <v>0.407320334061437</v>
          </cell>
          <cell r="AL1601">
            <v>531240061.97</v>
          </cell>
          <cell r="AM1601">
            <v>0.00728986088497069</v>
          </cell>
          <cell r="AN1601">
            <v>0.0218749765795166</v>
          </cell>
          <cell r="AO1601">
            <v>0.0343018015045092</v>
          </cell>
          <cell r="AP1601">
            <v>0.194836867904801</v>
          </cell>
          <cell r="AQ1601">
            <v>306624441.65</v>
          </cell>
          <cell r="AR1601">
            <v>308058317.9</v>
          </cell>
          <cell r="AS1601">
            <v>104363196.4688</v>
          </cell>
          <cell r="AT1601">
            <v>283826352.43</v>
          </cell>
          <cell r="AU1601">
            <v>330856407.12</v>
          </cell>
          <cell r="AV1601">
            <v>306675113.19</v>
          </cell>
          <cell r="AW1601">
            <v>363622962.6</v>
          </cell>
          <cell r="AX1601">
            <v>32715883.94</v>
          </cell>
        </row>
        <row r="1602">
          <cell r="A1602" t="str">
            <v>002696.SZ</v>
          </cell>
          <cell r="B1602" t="str">
            <v>百洋股份</v>
          </cell>
          <cell r="C1602">
            <v>2056359346.12</v>
          </cell>
          <cell r="D1602">
            <v>0</v>
          </cell>
          <cell r="E1602">
            <v>0</v>
          </cell>
          <cell r="F1602">
            <v>0</v>
          </cell>
          <cell r="G1602">
            <v>1843310773.15</v>
          </cell>
          <cell r="H1602">
            <v>32658249.16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21056432.75</v>
          </cell>
          <cell r="P1602">
            <v>41295211.34</v>
          </cell>
          <cell r="Q1602">
            <v>89603733.03</v>
          </cell>
          <cell r="R1602">
            <v>2212678.22</v>
          </cell>
          <cell r="S1602">
            <v>29513873.52</v>
          </cell>
          <cell r="T1602">
            <v>9998703.4</v>
          </cell>
          <cell r="U1602">
            <v>7682719.41</v>
          </cell>
          <cell r="V1602">
            <v>0</v>
          </cell>
          <cell r="W1602">
            <v>0</v>
          </cell>
          <cell r="X1602">
            <v>22250376.82</v>
          </cell>
          <cell r="Y1602">
            <v>36000</v>
          </cell>
          <cell r="Z1602">
            <v>5421.37</v>
          </cell>
        </row>
        <row r="1602">
          <cell r="AB1602">
            <v>289746.98</v>
          </cell>
          <cell r="AC1602">
            <v>315479.17</v>
          </cell>
          <cell r="AD1602">
            <v>2925491.41</v>
          </cell>
          <cell r="AE1602">
            <v>2056359346.12</v>
          </cell>
          <cell r="AF1602">
            <v>2026992702.01</v>
          </cell>
          <cell r="AG1602">
            <v>17084392.0599999</v>
          </cell>
          <cell r="AH1602">
            <v>17058659.8699999</v>
          </cell>
          <cell r="AI1602">
            <v>14133168.4599999</v>
          </cell>
          <cell r="AJ1602">
            <v>213048572.97</v>
          </cell>
          <cell r="AK1602">
            <v>0.103604738817652</v>
          </cell>
          <cell r="AL1602">
            <v>154229787.53</v>
          </cell>
          <cell r="AM1602">
            <v>0.0102396659366613</v>
          </cell>
          <cell r="AN1602">
            <v>0.0200817096573695</v>
          </cell>
          <cell r="AO1602">
            <v>0.0435739663882516</v>
          </cell>
          <cell r="AP1602">
            <v>0.00107601729443589</v>
          </cell>
          <cell r="AQ1602">
            <v>58818785.4399998</v>
          </cell>
          <cell r="AR1602">
            <v>26379420.5099998</v>
          </cell>
          <cell r="AS1602">
            <v>-82966565.0620002</v>
          </cell>
          <cell r="AT1602">
            <v>55893294.0299998</v>
          </cell>
          <cell r="AU1602">
            <v>29304911.9199998</v>
          </cell>
          <cell r="AV1602">
            <v>3941313.01999978</v>
          </cell>
          <cell r="AW1602">
            <v>17084392.0599999</v>
          </cell>
          <cell r="AX1602">
            <v>2315983.99</v>
          </cell>
        </row>
        <row r="1603">
          <cell r="A1603" t="str">
            <v>605339.SH</v>
          </cell>
          <cell r="B1603" t="str">
            <v>南侨食品</v>
          </cell>
          <cell r="C1603">
            <v>2055470173.06</v>
          </cell>
          <cell r="D1603">
            <v>0</v>
          </cell>
          <cell r="E1603">
            <v>0</v>
          </cell>
          <cell r="F1603">
            <v>0</v>
          </cell>
          <cell r="G1603">
            <v>1339887019.96</v>
          </cell>
          <cell r="H1603">
            <v>14822882.19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16712763.37</v>
          </cell>
          <cell r="P1603">
            <v>219558927.69</v>
          </cell>
          <cell r="Q1603">
            <v>113411485.2</v>
          </cell>
          <cell r="R1603">
            <v>49037610.46</v>
          </cell>
          <cell r="S1603">
            <v>-13508344.07</v>
          </cell>
          <cell r="T1603">
            <v>-35825.48</v>
          </cell>
          <cell r="U1603">
            <v>0</v>
          </cell>
          <cell r="V1603">
            <v>0</v>
          </cell>
          <cell r="W1603">
            <v>506289.3</v>
          </cell>
          <cell r="X1603">
            <v>-57402.44</v>
          </cell>
          <cell r="Y1603">
            <v>2457486.83</v>
          </cell>
          <cell r="Z1603">
            <v>73989.52</v>
          </cell>
        </row>
        <row r="1603">
          <cell r="AB1603">
            <v>6859573.84</v>
          </cell>
          <cell r="AC1603">
            <v>2155951.82</v>
          </cell>
          <cell r="AD1603">
            <v>69473449.09</v>
          </cell>
          <cell r="AE1603">
            <v>2055470173.06</v>
          </cell>
          <cell r="AF1603">
            <v>1725099462.61</v>
          </cell>
          <cell r="AG1603">
            <v>328515079.4</v>
          </cell>
          <cell r="AH1603">
            <v>333218701.42</v>
          </cell>
          <cell r="AI1603">
            <v>263745252.33</v>
          </cell>
          <cell r="AJ1603">
            <v>715583153.1</v>
          </cell>
          <cell r="AK1603">
            <v>0.348135994615141</v>
          </cell>
          <cell r="AL1603">
            <v>396474651.53</v>
          </cell>
          <cell r="AM1603">
            <v>0.00813087126684963</v>
          </cell>
          <cell r="AN1603">
            <v>0.106816888207694</v>
          </cell>
          <cell r="AO1603">
            <v>0.0551754468084366</v>
          </cell>
          <cell r="AP1603">
            <v>0.023857125782077</v>
          </cell>
          <cell r="AQ1603">
            <v>319108501.57</v>
          </cell>
          <cell r="AR1603">
            <v>263143396.55</v>
          </cell>
          <cell r="AS1603">
            <v>15214038.7076</v>
          </cell>
          <cell r="AT1603">
            <v>249635052.48</v>
          </cell>
          <cell r="AU1603">
            <v>332616845.64</v>
          </cell>
          <cell r="AV1603">
            <v>299713389.32</v>
          </cell>
          <cell r="AW1603">
            <v>328515079.4</v>
          </cell>
          <cell r="AX1603">
            <v>470463.82</v>
          </cell>
        </row>
        <row r="1604">
          <cell r="A1604" t="str">
            <v>601456.SH</v>
          </cell>
          <cell r="B1604" t="str">
            <v>国联证券</v>
          </cell>
          <cell r="C1604">
            <v>2053834496.06</v>
          </cell>
          <cell r="D1604">
            <v>849526539.49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14760562.35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923487119.69</v>
          </cell>
          <cell r="U1604">
            <v>3184347.41</v>
          </cell>
          <cell r="V1604">
            <v>-132262.34</v>
          </cell>
          <cell r="W1604">
            <v>63904037.63</v>
          </cell>
          <cell r="X1604">
            <v>31665802.21</v>
          </cell>
          <cell r="Y1604">
            <v>0</v>
          </cell>
          <cell r="Z1604">
            <v>2846042.46</v>
          </cell>
        </row>
        <row r="1604">
          <cell r="AB1604">
            <v>4064490.57</v>
          </cell>
          <cell r="AC1604">
            <v>3717699.77</v>
          </cell>
          <cell r="AD1604">
            <v>216509517.79</v>
          </cell>
          <cell r="AE1604">
            <v>2053834496.06</v>
          </cell>
          <cell r="AF1604">
            <v>14760562.35</v>
          </cell>
          <cell r="AG1604">
            <v>2997513068.94</v>
          </cell>
          <cell r="AH1604">
            <v>2997859859.74</v>
          </cell>
          <cell r="AI1604">
            <v>2781350341.95</v>
          </cell>
          <cell r="AJ1604">
            <v>2053834496.06</v>
          </cell>
          <cell r="AK1604">
            <v>1</v>
          </cell>
          <cell r="AL1604">
            <v>14413771.55</v>
          </cell>
          <cell r="AM1604">
            <v>0.00718683145030241</v>
          </cell>
          <cell r="AN1604">
            <v>0</v>
          </cell>
          <cell r="AO1604">
            <v>0</v>
          </cell>
          <cell r="AP1604">
            <v>0</v>
          </cell>
          <cell r="AQ1604">
            <v>2039420724.51</v>
          </cell>
          <cell r="AR1604">
            <v>1822911206.72</v>
          </cell>
          <cell r="AS1604">
            <v>538539435.212</v>
          </cell>
          <cell r="AT1604">
            <v>1822911206.72</v>
          </cell>
          <cell r="AU1604">
            <v>2039420724.51</v>
          </cell>
          <cell r="AV1604">
            <v>2010254173.96</v>
          </cell>
          <cell r="AW1604">
            <v>2997513068.94</v>
          </cell>
          <cell r="AX1604">
            <v>984074547.57</v>
          </cell>
        </row>
        <row r="1605">
          <cell r="A1605" t="str">
            <v>600285.SH</v>
          </cell>
          <cell r="B1605" t="str">
            <v>羚锐制药</v>
          </cell>
          <cell r="C1605">
            <v>2053040234.42</v>
          </cell>
          <cell r="D1605">
            <v>0</v>
          </cell>
          <cell r="E1605">
            <v>0</v>
          </cell>
          <cell r="F1605">
            <v>0</v>
          </cell>
          <cell r="G1605">
            <v>505159449.94</v>
          </cell>
          <cell r="H1605">
            <v>5404675.29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28388539.15</v>
          </cell>
          <cell r="P1605">
            <v>992923866.2</v>
          </cell>
          <cell r="Q1605">
            <v>127419060</v>
          </cell>
          <cell r="R1605">
            <v>62042225.21</v>
          </cell>
          <cell r="S1605">
            <v>-10137665.3</v>
          </cell>
          <cell r="T1605">
            <v>21429045.59</v>
          </cell>
          <cell r="U1605">
            <v>17991641.61</v>
          </cell>
          <cell r="V1605">
            <v>0</v>
          </cell>
          <cell r="W1605">
            <v>-23207.31</v>
          </cell>
          <cell r="X1605">
            <v>7274013.13</v>
          </cell>
          <cell r="Y1605">
            <v>-68170.3</v>
          </cell>
          <cell r="Z1605">
            <v>35297.85</v>
          </cell>
        </row>
        <row r="1605">
          <cell r="AB1605">
            <v>1750618.58</v>
          </cell>
          <cell r="AC1605">
            <v>1277640.54</v>
          </cell>
          <cell r="AD1605">
            <v>48766791.1</v>
          </cell>
          <cell r="AE1605">
            <v>2053040234.42</v>
          </cell>
          <cell r="AF1605">
            <v>1705795475.2</v>
          </cell>
          <cell r="AG1605">
            <v>361480052.52</v>
          </cell>
          <cell r="AH1605">
            <v>361953030.56</v>
          </cell>
          <cell r="AI1605">
            <v>313186239.46</v>
          </cell>
          <cell r="AJ1605">
            <v>1547880784.48</v>
          </cell>
          <cell r="AK1605">
            <v>0.753945664838511</v>
          </cell>
          <cell r="AL1605">
            <v>1210232542.22</v>
          </cell>
          <cell r="AM1605">
            <v>0.0138275610356073</v>
          </cell>
          <cell r="AN1605">
            <v>0.483635853576201</v>
          </cell>
          <cell r="AO1605">
            <v>0.0620635961554825</v>
          </cell>
          <cell r="AP1605">
            <v>0.0302196830679879</v>
          </cell>
          <cell r="AQ1605">
            <v>337648242.26</v>
          </cell>
          <cell r="AR1605">
            <v>299019116.46</v>
          </cell>
          <cell r="AS1605">
            <v>119572818.416</v>
          </cell>
          <cell r="AT1605">
            <v>288881451.16</v>
          </cell>
          <cell r="AU1605">
            <v>347785907.56</v>
          </cell>
          <cell r="AV1605">
            <v>324531873.65</v>
          </cell>
          <cell r="AW1605">
            <v>361480052.52</v>
          </cell>
          <cell r="AX1605">
            <v>3414196.67</v>
          </cell>
        </row>
        <row r="1606">
          <cell r="A1606" t="str">
            <v>603083.SH</v>
          </cell>
          <cell r="B1606" t="str">
            <v>剑桥科技</v>
          </cell>
          <cell r="C1606">
            <v>2050957981.29</v>
          </cell>
          <cell r="D1606">
            <v>0</v>
          </cell>
          <cell r="E1606">
            <v>0</v>
          </cell>
          <cell r="F1606">
            <v>0</v>
          </cell>
          <cell r="G1606">
            <v>1636796951.68</v>
          </cell>
          <cell r="H1606">
            <v>35670737.84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2057962.75</v>
          </cell>
          <cell r="P1606">
            <v>33128582.7</v>
          </cell>
          <cell r="Q1606">
            <v>131933440</v>
          </cell>
          <cell r="R1606">
            <v>163118877.56</v>
          </cell>
          <cell r="S1606">
            <v>59709700.82</v>
          </cell>
          <cell r="T1606">
            <v>20516592.98</v>
          </cell>
          <cell r="U1606">
            <v>0</v>
          </cell>
          <cell r="V1606">
            <v>0</v>
          </cell>
          <cell r="W1606">
            <v>0</v>
          </cell>
          <cell r="X1606">
            <v>14120510.41</v>
          </cell>
          <cell r="Y1606">
            <v>558419.02</v>
          </cell>
          <cell r="Z1606">
            <v>4394506.94</v>
          </cell>
        </row>
        <row r="1606">
          <cell r="AB1606">
            <v>818804.06</v>
          </cell>
          <cell r="AC1606">
            <v>2237214.07</v>
          </cell>
          <cell r="AD1606">
            <v>-2096277.02</v>
          </cell>
          <cell r="AE1606">
            <v>2050957981.29</v>
          </cell>
          <cell r="AF1606">
            <v>2026745515.51</v>
          </cell>
          <cell r="AG1606">
            <v>34444636.27</v>
          </cell>
          <cell r="AH1606">
            <v>33026226.26</v>
          </cell>
          <cell r="AI1606">
            <v>35122503.28</v>
          </cell>
          <cell r="AJ1606">
            <v>414161029.61</v>
          </cell>
          <cell r="AK1606">
            <v>0.201935404522282</v>
          </cell>
          <cell r="AL1606">
            <v>332215692.04</v>
          </cell>
          <cell r="AM1606">
            <v>0.00100341536431946</v>
          </cell>
          <cell r="AN1606">
            <v>0.0161527359420416</v>
          </cell>
          <cell r="AO1606">
            <v>0.0643277147574799</v>
          </cell>
          <cell r="AP1606">
            <v>0.0795330177644119</v>
          </cell>
          <cell r="AQ1606">
            <v>81945337.5699999</v>
          </cell>
          <cell r="AR1606">
            <v>24331913.7699999</v>
          </cell>
          <cell r="AS1606">
            <v>-112537361.5908</v>
          </cell>
          <cell r="AT1606">
            <v>84041614.5899999</v>
          </cell>
          <cell r="AU1606">
            <v>22235636.7499999</v>
          </cell>
          <cell r="AV1606">
            <v>37967006.2699999</v>
          </cell>
          <cell r="AW1606">
            <v>34444636.27</v>
          </cell>
          <cell r="AX1606">
            <v>20516592.98</v>
          </cell>
        </row>
        <row r="1607">
          <cell r="A1607" t="str">
            <v>601999.SH</v>
          </cell>
          <cell r="B1607" t="str">
            <v>出版传媒</v>
          </cell>
          <cell r="C1607">
            <v>2049202007.45</v>
          </cell>
          <cell r="D1607">
            <v>0</v>
          </cell>
          <cell r="E1607">
            <v>0</v>
          </cell>
          <cell r="F1607">
            <v>0</v>
          </cell>
          <cell r="G1607">
            <v>1652995339.86</v>
          </cell>
          <cell r="H1607">
            <v>7918858.28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7443665.2</v>
          </cell>
          <cell r="P1607">
            <v>111735638.43</v>
          </cell>
          <cell r="Q1607">
            <v>213788619.49</v>
          </cell>
          <cell r="R1607">
            <v>3034669.73</v>
          </cell>
          <cell r="S1607">
            <v>-9167853.9</v>
          </cell>
          <cell r="T1607">
            <v>4504741.82</v>
          </cell>
          <cell r="U1607">
            <v>3951735.61</v>
          </cell>
          <cell r="V1607">
            <v>0</v>
          </cell>
          <cell r="W1607">
            <v>243.66</v>
          </cell>
          <cell r="X1607">
            <v>4326613.12</v>
          </cell>
          <cell r="Y1607">
            <v>7354646.43</v>
          </cell>
          <cell r="Z1607">
            <v>64805.41</v>
          </cell>
        </row>
        <row r="1607">
          <cell r="AB1607">
            <v>791660.19</v>
          </cell>
          <cell r="AC1607">
            <v>276372.92</v>
          </cell>
          <cell r="AD1607">
            <v>154227.46</v>
          </cell>
          <cell r="AE1607">
            <v>2049202007.45</v>
          </cell>
          <cell r="AF1607">
            <v>1979830078.81</v>
          </cell>
          <cell r="AG1607">
            <v>62260459.9800001</v>
          </cell>
          <cell r="AH1607">
            <v>62775747.2500001</v>
          </cell>
          <cell r="AI1607">
            <v>62621519.7900001</v>
          </cell>
          <cell r="AJ1607">
            <v>396206667.59</v>
          </cell>
          <cell r="AK1607">
            <v>0.193346808245144</v>
          </cell>
          <cell r="AL1607">
            <v>342841952.01</v>
          </cell>
          <cell r="AM1607">
            <v>0.00363247018738909</v>
          </cell>
          <cell r="AN1607">
            <v>0.0545264146842421</v>
          </cell>
          <cell r="AO1607">
            <v>0.104327742561621</v>
          </cell>
          <cell r="AP1607">
            <v>0.0014809031608242</v>
          </cell>
          <cell r="AQ1607">
            <v>53364715.5800001</v>
          </cell>
          <cell r="AR1607">
            <v>62378342.0200001</v>
          </cell>
          <cell r="AS1607">
            <v>-130641924.2536</v>
          </cell>
          <cell r="AT1607">
            <v>53210488.1200001</v>
          </cell>
          <cell r="AU1607">
            <v>62532569.4800001</v>
          </cell>
          <cell r="AV1607">
            <v>40668762.3200001</v>
          </cell>
          <cell r="AW1607">
            <v>62260459.9800001</v>
          </cell>
          <cell r="AX1607">
            <v>553249.87</v>
          </cell>
        </row>
        <row r="1608">
          <cell r="A1608" t="str">
            <v>603786.SH</v>
          </cell>
          <cell r="B1608" t="str">
            <v>科博达</v>
          </cell>
          <cell r="C1608">
            <v>2044528929.02</v>
          </cell>
          <cell r="D1608">
            <v>0</v>
          </cell>
          <cell r="E1608">
            <v>0</v>
          </cell>
          <cell r="F1608">
            <v>0</v>
          </cell>
          <cell r="G1608">
            <v>1332165143.09</v>
          </cell>
          <cell r="H1608">
            <v>2424117.1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5477349.66</v>
          </cell>
          <cell r="P1608">
            <v>39580635.07</v>
          </cell>
          <cell r="Q1608">
            <v>119466479.19</v>
          </cell>
          <cell r="R1608">
            <v>219152109.43</v>
          </cell>
          <cell r="S1608">
            <v>8966655.03</v>
          </cell>
          <cell r="T1608">
            <v>18958621.63</v>
          </cell>
          <cell r="U1608">
            <v>1668835.74</v>
          </cell>
          <cell r="V1608">
            <v>0</v>
          </cell>
          <cell r="W1608">
            <v>8185559.85</v>
          </cell>
          <cell r="X1608">
            <v>-40391.47</v>
          </cell>
          <cell r="Y1608">
            <v>21324034.6</v>
          </cell>
          <cell r="Z1608">
            <v>-204911.1</v>
          </cell>
        </row>
        <row r="1608">
          <cell r="AB1608">
            <v>2844848.68</v>
          </cell>
          <cell r="AC1608">
            <v>368341.73</v>
          </cell>
          <cell r="AD1608">
            <v>40072569.31</v>
          </cell>
          <cell r="AE1608">
            <v>2044528929.02</v>
          </cell>
          <cell r="AF1608">
            <v>1724808371.47</v>
          </cell>
          <cell r="AG1608">
            <v>325376184.8</v>
          </cell>
          <cell r="AH1608">
            <v>327852691.75</v>
          </cell>
          <cell r="AI1608">
            <v>287780122.44</v>
          </cell>
          <cell r="AJ1608">
            <v>712363785.93</v>
          </cell>
          <cell r="AK1608">
            <v>0.348424410052958</v>
          </cell>
          <cell r="AL1608">
            <v>402524101</v>
          </cell>
          <cell r="AM1608">
            <v>0.00267902771257213</v>
          </cell>
          <cell r="AN1608">
            <v>0.019359293237769</v>
          </cell>
          <cell r="AO1608">
            <v>0.058432276254102</v>
          </cell>
          <cell r="AP1608">
            <v>0.107189537071039</v>
          </cell>
          <cell r="AQ1608">
            <v>309839684.93</v>
          </cell>
          <cell r="AR1608">
            <v>260800460.59</v>
          </cell>
          <cell r="AS1608">
            <v>-49108073.858</v>
          </cell>
          <cell r="AT1608">
            <v>269767115.62</v>
          </cell>
          <cell r="AU1608">
            <v>300873029.9</v>
          </cell>
          <cell r="AV1608">
            <v>304774541.25</v>
          </cell>
          <cell r="AW1608">
            <v>325376184.8</v>
          </cell>
          <cell r="AX1608">
            <v>25475345.74</v>
          </cell>
        </row>
        <row r="1609">
          <cell r="A1609" t="str">
            <v>605020.SH</v>
          </cell>
          <cell r="B1609" t="str">
            <v>永和股份</v>
          </cell>
          <cell r="C1609">
            <v>2041325411.81</v>
          </cell>
          <cell r="D1609">
            <v>0</v>
          </cell>
          <cell r="E1609">
            <v>0</v>
          </cell>
          <cell r="F1609">
            <v>0</v>
          </cell>
          <cell r="G1609">
            <v>1604668690.26</v>
          </cell>
          <cell r="H1609">
            <v>8930738.96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9117786.6</v>
          </cell>
          <cell r="P1609">
            <v>38231130.53</v>
          </cell>
          <cell r="Q1609">
            <v>127226198.42</v>
          </cell>
          <cell r="R1609">
            <v>31964860.72</v>
          </cell>
          <cell r="S1609">
            <v>9504843.21</v>
          </cell>
          <cell r="T1609">
            <v>1053161.26</v>
          </cell>
          <cell r="U1609">
            <v>0</v>
          </cell>
          <cell r="V1609">
            <v>0</v>
          </cell>
          <cell r="W1609">
            <v>784058.9</v>
          </cell>
          <cell r="X1609">
            <v>4249334.59</v>
          </cell>
          <cell r="Y1609">
            <v>693567.7</v>
          </cell>
          <cell r="Z1609">
            <v>606706.02</v>
          </cell>
        </row>
        <row r="1609">
          <cell r="AB1609">
            <v>2313037.69</v>
          </cell>
          <cell r="AC1609">
            <v>4248057.84</v>
          </cell>
          <cell r="AD1609">
            <v>51556142.63</v>
          </cell>
          <cell r="AE1609">
            <v>2041325411.81</v>
          </cell>
          <cell r="AF1609">
            <v>1820713509.74</v>
          </cell>
          <cell r="AG1609">
            <v>218112925.96</v>
          </cell>
          <cell r="AH1609">
            <v>216177905.81</v>
          </cell>
          <cell r="AI1609">
            <v>164621763.18</v>
          </cell>
          <cell r="AJ1609">
            <v>436656721.55</v>
          </cell>
          <cell r="AK1609">
            <v>0.213908433718476</v>
          </cell>
          <cell r="AL1609">
            <v>209168564.12</v>
          </cell>
          <cell r="AM1609">
            <v>0.00446660123234122</v>
          </cell>
          <cell r="AN1609">
            <v>0.0187285820814337</v>
          </cell>
          <cell r="AO1609">
            <v>0.0623252900708228</v>
          </cell>
          <cell r="AP1609">
            <v>0.0156588756182962</v>
          </cell>
          <cell r="AQ1609">
            <v>227488157.43</v>
          </cell>
          <cell r="AR1609">
            <v>166427171.59</v>
          </cell>
          <cell r="AS1609">
            <v>12000178.0588</v>
          </cell>
          <cell r="AT1609">
            <v>175932014.8</v>
          </cell>
          <cell r="AU1609">
            <v>217983314.22</v>
          </cell>
          <cell r="AV1609">
            <v>216849810.05</v>
          </cell>
          <cell r="AW1609">
            <v>218112925.96</v>
          </cell>
          <cell r="AX1609">
            <v>1837220.16</v>
          </cell>
        </row>
        <row r="1610">
          <cell r="A1610" t="str">
            <v>002378.SZ</v>
          </cell>
          <cell r="B1610" t="str">
            <v>章源钨业</v>
          </cell>
          <cell r="C1610">
            <v>2036839263.26</v>
          </cell>
          <cell r="D1610">
            <v>0</v>
          </cell>
          <cell r="E1610">
            <v>0</v>
          </cell>
          <cell r="F1610">
            <v>0</v>
          </cell>
          <cell r="G1610">
            <v>1749148514.99</v>
          </cell>
          <cell r="H1610">
            <v>57789537.07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7168189.22</v>
          </cell>
          <cell r="P1610">
            <v>24935250.12</v>
          </cell>
          <cell r="Q1610">
            <v>83288928.88</v>
          </cell>
          <cell r="R1610">
            <v>24191582.9</v>
          </cell>
          <cell r="S1610">
            <v>57437616.96</v>
          </cell>
          <cell r="T1610">
            <v>8253305.28</v>
          </cell>
          <cell r="U1610">
            <v>12626752.91</v>
          </cell>
          <cell r="V1610">
            <v>0</v>
          </cell>
          <cell r="W1610">
            <v>0</v>
          </cell>
          <cell r="X1610">
            <v>19991315.76</v>
          </cell>
          <cell r="Y1610">
            <v>-69337.8</v>
          </cell>
          <cell r="Z1610">
            <v>-379278.82</v>
          </cell>
        </row>
        <row r="1610">
          <cell r="AB1610">
            <v>542363.45</v>
          </cell>
          <cell r="AC1610">
            <v>3127888.07</v>
          </cell>
          <cell r="AD1610">
            <v>9190920.37</v>
          </cell>
          <cell r="AE1610">
            <v>2036839263.26</v>
          </cell>
          <cell r="AF1610">
            <v>1946170083.07</v>
          </cell>
          <cell r="AG1610">
            <v>78621228.6899998</v>
          </cell>
          <cell r="AH1610">
            <v>76035704.0699998</v>
          </cell>
          <cell r="AI1610">
            <v>66844783.6999998</v>
          </cell>
          <cell r="AJ1610">
            <v>287690748.27</v>
          </cell>
          <cell r="AK1610">
            <v>0.141243716899656</v>
          </cell>
          <cell r="AL1610">
            <v>142100137.94</v>
          </cell>
          <cell r="AM1610">
            <v>0.00351927093575719</v>
          </cell>
          <cell r="AN1610">
            <v>0.012242129543443</v>
          </cell>
          <cell r="AO1610">
            <v>0.0408912624488073</v>
          </cell>
          <cell r="AP1610">
            <v>0.01187702109654</v>
          </cell>
          <cell r="AQ1610">
            <v>145590610.33</v>
          </cell>
          <cell r="AR1610">
            <v>78962073</v>
          </cell>
          <cell r="AS1610">
            <v>-64411047.5096</v>
          </cell>
          <cell r="AT1610">
            <v>136399689.96</v>
          </cell>
          <cell r="AU1610">
            <v>88152993.37</v>
          </cell>
          <cell r="AV1610">
            <v>70016003.3</v>
          </cell>
          <cell r="AW1610">
            <v>78621228.6899998</v>
          </cell>
          <cell r="AX1610">
            <v>-4373447.63</v>
          </cell>
        </row>
        <row r="1611">
          <cell r="A1611" t="str">
            <v>002298.SZ</v>
          </cell>
          <cell r="B1611" t="str">
            <v>中电兴发</v>
          </cell>
          <cell r="C1611">
            <v>2036652604.14</v>
          </cell>
          <cell r="D1611">
            <v>0</v>
          </cell>
          <cell r="E1611">
            <v>0</v>
          </cell>
          <cell r="F1611">
            <v>0</v>
          </cell>
          <cell r="G1611">
            <v>1287727840.05</v>
          </cell>
          <cell r="H1611">
            <v>32960947.57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14283147.41</v>
          </cell>
          <cell r="P1611">
            <v>279205508.22</v>
          </cell>
          <cell r="Q1611">
            <v>139464038.38</v>
          </cell>
          <cell r="R1611">
            <v>103499319.52</v>
          </cell>
          <cell r="S1611">
            <v>32244055.8</v>
          </cell>
          <cell r="T1611">
            <v>4043607.31</v>
          </cell>
          <cell r="U1611">
            <v>782960.58</v>
          </cell>
          <cell r="V1611">
            <v>0</v>
          </cell>
          <cell r="W1611">
            <v>0</v>
          </cell>
          <cell r="X1611">
            <v>33398033.64</v>
          </cell>
          <cell r="Y1611">
            <v>-8560788.44</v>
          </cell>
          <cell r="Z1611">
            <v>90761.48</v>
          </cell>
        </row>
        <row r="1611">
          <cell r="AB1611">
            <v>547785.85</v>
          </cell>
          <cell r="AC1611">
            <v>1284802.16</v>
          </cell>
          <cell r="AD1611">
            <v>39298334.63</v>
          </cell>
          <cell r="AE1611">
            <v>2036652604.14</v>
          </cell>
          <cell r="AF1611">
            <v>1856423909.38</v>
          </cell>
          <cell r="AG1611">
            <v>159525818.35</v>
          </cell>
          <cell r="AH1611">
            <v>158788802.04</v>
          </cell>
          <cell r="AI1611">
            <v>119490467.41</v>
          </cell>
          <cell r="AJ1611">
            <v>748924764.09</v>
          </cell>
          <cell r="AK1611">
            <v>0.367723372443403</v>
          </cell>
          <cell r="AL1611">
            <v>528628241.4</v>
          </cell>
          <cell r="AM1611">
            <v>0.00701305042448868</v>
          </cell>
          <cell r="AN1611">
            <v>0.137090394136165</v>
          </cell>
          <cell r="AO1611">
            <v>0.068477087401408</v>
          </cell>
          <cell r="AP1611">
            <v>0.050818347375302</v>
          </cell>
          <cell r="AQ1611">
            <v>220296522.69</v>
          </cell>
          <cell r="AR1611">
            <v>148754132.26</v>
          </cell>
          <cell r="AS1611">
            <v>-245994965.5888</v>
          </cell>
          <cell r="AT1611">
            <v>180998188.06</v>
          </cell>
          <cell r="AU1611">
            <v>188052466.89</v>
          </cell>
          <cell r="AV1611">
            <v>154765319.27</v>
          </cell>
          <cell r="AW1611">
            <v>159525818.35</v>
          </cell>
          <cell r="AX1611">
            <v>3260646.73</v>
          </cell>
        </row>
        <row r="1612">
          <cell r="A1612" t="str">
            <v>002512.SZ</v>
          </cell>
          <cell r="B1612" t="str">
            <v>达华智能</v>
          </cell>
          <cell r="C1612">
            <v>2036452893.92</v>
          </cell>
          <cell r="D1612">
            <v>0</v>
          </cell>
          <cell r="E1612">
            <v>0</v>
          </cell>
          <cell r="F1612">
            <v>0</v>
          </cell>
          <cell r="G1612">
            <v>1891724640.27</v>
          </cell>
          <cell r="H1612">
            <v>69235896.46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4080499.23</v>
          </cell>
          <cell r="P1612">
            <v>43550719.1</v>
          </cell>
          <cell r="Q1612">
            <v>155185246.24</v>
          </cell>
          <cell r="R1612">
            <v>78861618.19</v>
          </cell>
          <cell r="S1612">
            <v>71390472.29</v>
          </cell>
          <cell r="T1612">
            <v>-28813863.47</v>
          </cell>
          <cell r="U1612">
            <v>-25903.06</v>
          </cell>
          <cell r="V1612">
            <v>0</v>
          </cell>
          <cell r="W1612">
            <v>0</v>
          </cell>
          <cell r="X1612">
            <v>18299893.6</v>
          </cell>
          <cell r="Y1612">
            <v>2008862.07</v>
          </cell>
          <cell r="Z1612">
            <v>82698.75</v>
          </cell>
        </row>
        <row r="1612">
          <cell r="AB1612">
            <v>4939751.89</v>
          </cell>
          <cell r="AC1612">
            <v>10260157.65</v>
          </cell>
          <cell r="AD1612">
            <v>-2126577.54</v>
          </cell>
          <cell r="AE1612">
            <v>2036452893.92</v>
          </cell>
          <cell r="AF1612">
            <v>2244793195.32</v>
          </cell>
          <cell r="AG1612">
            <v>-257380221.79</v>
          </cell>
          <cell r="AH1612">
            <v>-262700627.55</v>
          </cell>
          <cell r="AI1612">
            <v>-260574050.01</v>
          </cell>
          <cell r="AJ1612">
            <v>144728253.65</v>
          </cell>
          <cell r="AK1612">
            <v>0.0710687951987981</v>
          </cell>
          <cell r="AL1612">
            <v>289007350.59</v>
          </cell>
          <cell r="AM1612">
            <v>0.00200372875905093</v>
          </cell>
          <cell r="AN1612">
            <v>0.0213855764746753</v>
          </cell>
          <cell r="AO1612">
            <v>0.0762037004162082</v>
          </cell>
          <cell r="AP1612">
            <v>0.038724990116613</v>
          </cell>
          <cell r="AQ1612">
            <v>-144279096.94</v>
          </cell>
          <cell r="AR1612">
            <v>-213542991.69</v>
          </cell>
          <cell r="AS1612">
            <v>-302913574.7748</v>
          </cell>
          <cell r="AT1612">
            <v>-142152519.4</v>
          </cell>
          <cell r="AU1612">
            <v>-215669569.23</v>
          </cell>
          <cell r="AV1612">
            <v>-226411782.49</v>
          </cell>
          <cell r="AW1612">
            <v>-257380221.79</v>
          </cell>
          <cell r="AX1612">
            <v>-28787960.41</v>
          </cell>
        </row>
        <row r="1613">
          <cell r="A1613" t="str">
            <v>601599.SH</v>
          </cell>
          <cell r="B1613" t="str">
            <v>浙文影业</v>
          </cell>
          <cell r="C1613">
            <v>2031985188.34</v>
          </cell>
          <cell r="D1613">
            <v>0</v>
          </cell>
          <cell r="E1613">
            <v>0</v>
          </cell>
          <cell r="F1613">
            <v>0</v>
          </cell>
          <cell r="G1613">
            <v>1676834760.37</v>
          </cell>
          <cell r="H1613">
            <v>52247336.85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12368764.08</v>
          </cell>
          <cell r="P1613">
            <v>67703081.55</v>
          </cell>
          <cell r="Q1613">
            <v>102470568.32</v>
          </cell>
          <cell r="R1613">
            <v>20058217.5</v>
          </cell>
          <cell r="S1613">
            <v>50476109.51</v>
          </cell>
          <cell r="T1613">
            <v>7708870.36</v>
          </cell>
          <cell r="U1613">
            <v>-160714.8</v>
          </cell>
          <cell r="V1613">
            <v>0</v>
          </cell>
          <cell r="W1613">
            <v>0</v>
          </cell>
          <cell r="X1613">
            <v>3332997.81</v>
          </cell>
          <cell r="Y1613">
            <v>0</v>
          </cell>
          <cell r="Z1613">
            <v>-3493489.18</v>
          </cell>
        </row>
        <row r="1613">
          <cell r="AB1613">
            <v>4700321.99</v>
          </cell>
          <cell r="AC1613">
            <v>3675109.79</v>
          </cell>
          <cell r="AD1613">
            <v>42638952.1</v>
          </cell>
          <cell r="AE1613">
            <v>2031985188.34</v>
          </cell>
          <cell r="AF1613">
            <v>1929911501.33</v>
          </cell>
          <cell r="AG1613">
            <v>102956070.38</v>
          </cell>
          <cell r="AH1613">
            <v>103981282.58</v>
          </cell>
          <cell r="AI1613">
            <v>61342330.48</v>
          </cell>
          <cell r="AJ1613">
            <v>355150427.97</v>
          </cell>
          <cell r="AK1613">
            <v>0.174780027929305</v>
          </cell>
          <cell r="AL1613">
            <v>201575419.25</v>
          </cell>
          <cell r="AM1613">
            <v>0.00608703456647953</v>
          </cell>
          <cell r="AN1613">
            <v>0.0333186885113612</v>
          </cell>
          <cell r="AO1613">
            <v>0.0504287968770638</v>
          </cell>
          <cell r="AP1613">
            <v>0.00987124198301183</v>
          </cell>
          <cell r="AQ1613">
            <v>153575008.72</v>
          </cell>
          <cell r="AR1613">
            <v>60459947.1100001</v>
          </cell>
          <cell r="AS1613">
            <v>-35306998.5115999</v>
          </cell>
          <cell r="AT1613">
            <v>110936056.62</v>
          </cell>
          <cell r="AU1613">
            <v>103098899.21</v>
          </cell>
          <cell r="AV1613">
            <v>93475972.68</v>
          </cell>
          <cell r="AW1613">
            <v>102956070.38</v>
          </cell>
          <cell r="AX1613">
            <v>7869585.16</v>
          </cell>
        </row>
        <row r="1614">
          <cell r="A1614" t="str">
            <v>002176.SZ</v>
          </cell>
          <cell r="B1614" t="str">
            <v>江特电机</v>
          </cell>
          <cell r="C1614">
            <v>2029621166.01</v>
          </cell>
          <cell r="D1614">
            <v>0</v>
          </cell>
          <cell r="E1614">
            <v>0</v>
          </cell>
          <cell r="F1614">
            <v>0</v>
          </cell>
          <cell r="G1614">
            <v>1527829910.18</v>
          </cell>
          <cell r="H1614">
            <v>38836183.78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7413693</v>
          </cell>
          <cell r="P1614">
            <v>32623489.21</v>
          </cell>
          <cell r="Q1614">
            <v>94186954.86</v>
          </cell>
          <cell r="R1614">
            <v>74184831.23</v>
          </cell>
          <cell r="S1614">
            <v>32285865.68</v>
          </cell>
          <cell r="T1614">
            <v>14831.28</v>
          </cell>
          <cell r="U1614">
            <v>0</v>
          </cell>
          <cell r="V1614">
            <v>0</v>
          </cell>
          <cell r="W1614">
            <v>0</v>
          </cell>
          <cell r="X1614">
            <v>5483044.69</v>
          </cell>
          <cell r="Y1614">
            <v>-11503325.49</v>
          </cell>
          <cell r="Z1614">
            <v>-2718223.46</v>
          </cell>
        </row>
        <row r="1614">
          <cell r="AB1614">
            <v>18655038.47</v>
          </cell>
          <cell r="AC1614">
            <v>1420843.66</v>
          </cell>
          <cell r="AD1614">
            <v>53937453.96</v>
          </cell>
          <cell r="AE1614">
            <v>2029621166.01</v>
          </cell>
          <cell r="AF1614">
            <v>1768524744.16</v>
          </cell>
          <cell r="AG1614">
            <v>264413310.47</v>
          </cell>
          <cell r="AH1614">
            <v>281647505.28</v>
          </cell>
          <cell r="AI1614">
            <v>227710051.32</v>
          </cell>
          <cell r="AJ1614">
            <v>501791255.83</v>
          </cell>
          <cell r="AK1614">
            <v>0.247233948991803</v>
          </cell>
          <cell r="AL1614">
            <v>179671448</v>
          </cell>
          <cell r="AM1614">
            <v>0.00365274718462582</v>
          </cell>
          <cell r="AN1614">
            <v>0.0160736839743025</v>
          </cell>
          <cell r="AO1614">
            <v>0.0464061749243385</v>
          </cell>
          <cell r="AP1614">
            <v>0.0365510729156608</v>
          </cell>
          <cell r="AQ1614">
            <v>322119807.83</v>
          </cell>
          <cell r="AR1614">
            <v>235896488.19</v>
          </cell>
          <cell r="AS1614">
            <v>90523670.702</v>
          </cell>
          <cell r="AT1614">
            <v>268182353.87</v>
          </cell>
          <cell r="AU1614">
            <v>289833942.15</v>
          </cell>
          <cell r="AV1614">
            <v>257848161.09</v>
          </cell>
          <cell r="AW1614">
            <v>264413310.47</v>
          </cell>
          <cell r="AX1614">
            <v>14831.28</v>
          </cell>
        </row>
        <row r="1615">
          <cell r="A1615" t="str">
            <v>002610.SZ</v>
          </cell>
          <cell r="B1615" t="str">
            <v>爱康科技</v>
          </cell>
          <cell r="C1615">
            <v>2027253157.65</v>
          </cell>
          <cell r="D1615">
            <v>0</v>
          </cell>
          <cell r="E1615">
            <v>0</v>
          </cell>
          <cell r="F1615">
            <v>0</v>
          </cell>
          <cell r="G1615">
            <v>1957120945.94</v>
          </cell>
          <cell r="H1615">
            <v>191035293.07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11257833.27</v>
          </cell>
          <cell r="P1615">
            <v>30873118.46</v>
          </cell>
          <cell r="Q1615">
            <v>179662376.66</v>
          </cell>
          <cell r="R1615">
            <v>27692899.5</v>
          </cell>
          <cell r="S1615">
            <v>184120386.64</v>
          </cell>
          <cell r="T1615">
            <v>175320432.99</v>
          </cell>
          <cell r="U1615">
            <v>79454924.26</v>
          </cell>
          <cell r="V1615">
            <v>0</v>
          </cell>
          <cell r="W1615">
            <v>-415500</v>
          </cell>
          <cell r="X1615">
            <v>12621591.8</v>
          </cell>
          <cell r="Y1615">
            <v>0</v>
          </cell>
          <cell r="Z1615">
            <v>65973.28</v>
          </cell>
        </row>
        <row r="1615">
          <cell r="AB1615">
            <v>20724408.88</v>
          </cell>
          <cell r="AC1615">
            <v>3459336.88</v>
          </cell>
          <cell r="AD1615">
            <v>-55617932.57</v>
          </cell>
          <cell r="AE1615">
            <v>2027253157.65</v>
          </cell>
          <cell r="AF1615">
            <v>2390727560.47</v>
          </cell>
          <cell r="AG1615">
            <v>-201125088.35</v>
          </cell>
          <cell r="AH1615">
            <v>-183860016.35</v>
          </cell>
          <cell r="AI1615">
            <v>-128242083.78</v>
          </cell>
          <cell r="AJ1615">
            <v>70132211.71</v>
          </cell>
          <cell r="AK1615">
            <v>0.0345946984693799</v>
          </cell>
          <cell r="AL1615">
            <v>232221155.89</v>
          </cell>
          <cell r="AM1615">
            <v>0.00555324490555986</v>
          </cell>
          <cell r="AN1615">
            <v>0.0152290395225174</v>
          </cell>
          <cell r="AO1615">
            <v>0.0886235525060251</v>
          </cell>
          <cell r="AP1615">
            <v>0.013660306506614</v>
          </cell>
          <cell r="AQ1615">
            <v>-162088944.18</v>
          </cell>
          <cell r="AR1615">
            <v>-290591398.25</v>
          </cell>
          <cell r="AS1615">
            <v>-610648731.606</v>
          </cell>
          <cell r="AT1615">
            <v>-106471011.61</v>
          </cell>
          <cell r="AU1615">
            <v>-346209330.82</v>
          </cell>
          <cell r="AV1615">
            <v>-382944927.77</v>
          </cell>
          <cell r="AW1615">
            <v>-201125088.35</v>
          </cell>
          <cell r="AX1615">
            <v>95450008.73</v>
          </cell>
        </row>
        <row r="1616">
          <cell r="A1616" t="str">
            <v>603587.SH</v>
          </cell>
          <cell r="B1616" t="str">
            <v>地素时尚</v>
          </cell>
          <cell r="C1616">
            <v>2023479196.71</v>
          </cell>
          <cell r="D1616">
            <v>0</v>
          </cell>
          <cell r="E1616">
            <v>0</v>
          </cell>
          <cell r="F1616">
            <v>0</v>
          </cell>
          <cell r="G1616">
            <v>481942001.58</v>
          </cell>
          <cell r="H1616">
            <v>12152488.07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19329050.47</v>
          </cell>
          <cell r="P1616">
            <v>683732325.32</v>
          </cell>
          <cell r="Q1616">
            <v>102787523.91</v>
          </cell>
          <cell r="R1616">
            <v>45839859.41</v>
          </cell>
          <cell r="S1616">
            <v>-22578463.54</v>
          </cell>
          <cell r="T1616">
            <v>19557801.33</v>
          </cell>
          <cell r="U1616">
            <v>0</v>
          </cell>
          <cell r="V1616">
            <v>0</v>
          </cell>
          <cell r="W1616">
            <v>2327904.82</v>
          </cell>
          <cell r="X1616">
            <v>-160621.89</v>
          </cell>
          <cell r="Y1616">
            <v>36523103.42</v>
          </cell>
          <cell r="Z1616">
            <v>59057.88</v>
          </cell>
        </row>
        <row r="1616">
          <cell r="AB1616">
            <v>41617856.54</v>
          </cell>
          <cell r="AC1616">
            <v>1124621.09</v>
          </cell>
          <cell r="AD1616">
            <v>184602838.52</v>
          </cell>
          <cell r="AE1616">
            <v>2023479196.71</v>
          </cell>
          <cell r="AF1616">
            <v>1311052297.15</v>
          </cell>
          <cell r="AG1616">
            <v>698009182.06</v>
          </cell>
          <cell r="AH1616">
            <v>738502417.51</v>
          </cell>
          <cell r="AI1616">
            <v>553899578.99</v>
          </cell>
          <cell r="AJ1616">
            <v>1541537195.13</v>
          </cell>
          <cell r="AK1616">
            <v>0.761825077142579</v>
          </cell>
          <cell r="AL1616">
            <v>847718627.08</v>
          </cell>
          <cell r="AM1616">
            <v>0.0095523840825383</v>
          </cell>
          <cell r="AN1616">
            <v>0.337899359890474</v>
          </cell>
          <cell r="AO1616">
            <v>0.0507974206392255</v>
          </cell>
          <cell r="AP1616">
            <v>0.0226539810661417</v>
          </cell>
          <cell r="AQ1616">
            <v>693818568.05</v>
          </cell>
          <cell r="AR1616">
            <v>531794193.07</v>
          </cell>
          <cell r="AS1616">
            <v>243308591.1028</v>
          </cell>
          <cell r="AT1616">
            <v>509215729.53</v>
          </cell>
          <cell r="AU1616">
            <v>716397031.59</v>
          </cell>
          <cell r="AV1616">
            <v>641392524.3</v>
          </cell>
          <cell r="AW1616">
            <v>698009182.06</v>
          </cell>
          <cell r="AX1616">
            <v>21885706.15</v>
          </cell>
        </row>
        <row r="1617">
          <cell r="A1617" t="str">
            <v>002545.SZ</v>
          </cell>
          <cell r="B1617" t="str">
            <v>东方铁塔</v>
          </cell>
          <cell r="C1617">
            <v>2022240658.5</v>
          </cell>
          <cell r="D1617">
            <v>0</v>
          </cell>
          <cell r="E1617">
            <v>0</v>
          </cell>
          <cell r="F1617">
            <v>0</v>
          </cell>
          <cell r="G1617">
            <v>1418969775.76</v>
          </cell>
          <cell r="H1617">
            <v>50939893.33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34797982.83</v>
          </cell>
          <cell r="P1617">
            <v>26069718.82</v>
          </cell>
          <cell r="Q1617">
            <v>74260175.34</v>
          </cell>
          <cell r="R1617">
            <v>60911823.17</v>
          </cell>
          <cell r="S1617">
            <v>45368108.98</v>
          </cell>
          <cell r="T1617">
            <v>54836916.55</v>
          </cell>
          <cell r="U1617">
            <v>24810802.77</v>
          </cell>
          <cell r="V1617">
            <v>0</v>
          </cell>
          <cell r="W1617">
            <v>23569207.94</v>
          </cell>
          <cell r="X1617">
            <v>8372067</v>
          </cell>
          <cell r="Y1617">
            <v>-6831285.23</v>
          </cell>
          <cell r="Z1617">
            <v>0</v>
          </cell>
        </row>
        <row r="1617">
          <cell r="AB1617">
            <v>2397599.32</v>
          </cell>
          <cell r="AC1617">
            <v>2779092.6</v>
          </cell>
          <cell r="AD1617">
            <v>89878368.61</v>
          </cell>
          <cell r="AE1617">
            <v>2022240658.5</v>
          </cell>
          <cell r="AF1617">
            <v>1660377584.9</v>
          </cell>
          <cell r="AG1617">
            <v>438728416.32</v>
          </cell>
          <cell r="AH1617">
            <v>438346923.04</v>
          </cell>
          <cell r="AI1617">
            <v>348468554.43</v>
          </cell>
          <cell r="AJ1617">
            <v>603270882.74</v>
          </cell>
          <cell r="AK1617">
            <v>0.298318046472014</v>
          </cell>
          <cell r="AL1617">
            <v>189589908.21</v>
          </cell>
          <cell r="AM1617">
            <v>0.0172076368278598</v>
          </cell>
          <cell r="AN1617">
            <v>0.0128915016669367</v>
          </cell>
          <cell r="AO1617">
            <v>0.0367217299424108</v>
          </cell>
          <cell r="AP1617">
            <v>0.03012095662995</v>
          </cell>
          <cell r="AQ1617">
            <v>413680974.53</v>
          </cell>
          <cell r="AR1617">
            <v>278434496.94</v>
          </cell>
          <cell r="AS1617">
            <v>-355749917.908</v>
          </cell>
          <cell r="AT1617">
            <v>323802605.92</v>
          </cell>
          <cell r="AU1617">
            <v>368312865.55</v>
          </cell>
          <cell r="AV1617">
            <v>354750507.48</v>
          </cell>
          <cell r="AW1617">
            <v>438728416.32</v>
          </cell>
          <cell r="AX1617">
            <v>53595321.72</v>
          </cell>
        </row>
        <row r="1618">
          <cell r="A1618" t="str">
            <v>600563.SH</v>
          </cell>
          <cell r="B1618" t="str">
            <v>法拉电子</v>
          </cell>
          <cell r="C1618">
            <v>2020874216.08</v>
          </cell>
          <cell r="D1618">
            <v>0</v>
          </cell>
          <cell r="E1618">
            <v>0</v>
          </cell>
          <cell r="F1618">
            <v>0</v>
          </cell>
          <cell r="G1618">
            <v>1163118215.31</v>
          </cell>
          <cell r="H1618">
            <v>2954847.47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16472576.54</v>
          </cell>
          <cell r="P1618">
            <v>40246425.73</v>
          </cell>
          <cell r="Q1618">
            <v>105770797.3</v>
          </cell>
          <cell r="R1618">
            <v>78500951.81</v>
          </cell>
          <cell r="S1618">
            <v>-13126421.22</v>
          </cell>
          <cell r="T1618">
            <v>28644185.48</v>
          </cell>
          <cell r="U1618">
            <v>0</v>
          </cell>
          <cell r="V1618">
            <v>0</v>
          </cell>
          <cell r="W1618">
            <v>143961.55</v>
          </cell>
          <cell r="X1618">
            <v>3123409.31</v>
          </cell>
          <cell r="Y1618">
            <v>-574299.72</v>
          </cell>
          <cell r="Z1618">
            <v>0</v>
          </cell>
        </row>
        <row r="1618">
          <cell r="AB1618">
            <v>1338240.72</v>
          </cell>
          <cell r="AC1618">
            <v>1884331.5</v>
          </cell>
          <cell r="AD1618">
            <v>99530692.57</v>
          </cell>
          <cell r="AE1618">
            <v>2020874216.08</v>
          </cell>
          <cell r="AF1618">
            <v>1390982545.47</v>
          </cell>
          <cell r="AG1618">
            <v>656130708.05</v>
          </cell>
          <cell r="AH1618">
            <v>655584617.27</v>
          </cell>
          <cell r="AI1618">
            <v>556053924.7</v>
          </cell>
          <cell r="AJ1618">
            <v>857756000.77</v>
          </cell>
          <cell r="AK1618">
            <v>0.424447990847167</v>
          </cell>
          <cell r="AL1618">
            <v>240962542.44</v>
          </cell>
          <cell r="AM1618">
            <v>0.0081512131774103</v>
          </cell>
          <cell r="AN1618">
            <v>0.0199153541619568</v>
          </cell>
          <cell r="AO1618">
            <v>0.0523391295006818</v>
          </cell>
          <cell r="AP1618">
            <v>0.0388450459634606</v>
          </cell>
          <cell r="AQ1618">
            <v>616793458.33</v>
          </cell>
          <cell r="AR1618">
            <v>530389186.98</v>
          </cell>
          <cell r="AS1618">
            <v>278091988.1712</v>
          </cell>
          <cell r="AT1618">
            <v>517262765.76</v>
          </cell>
          <cell r="AU1618">
            <v>629919879.55</v>
          </cell>
          <cell r="AV1618">
            <v>611261292.33</v>
          </cell>
          <cell r="AW1618">
            <v>656130708.05</v>
          </cell>
          <cell r="AX1618">
            <v>28788147.03</v>
          </cell>
        </row>
        <row r="1619">
          <cell r="A1619" t="str">
            <v>603328.SH</v>
          </cell>
          <cell r="B1619" t="str">
            <v>依顿电子</v>
          </cell>
          <cell r="C1619">
            <v>2014073642.96</v>
          </cell>
          <cell r="D1619">
            <v>0</v>
          </cell>
          <cell r="E1619">
            <v>0</v>
          </cell>
          <cell r="F1619">
            <v>0</v>
          </cell>
          <cell r="G1619">
            <v>1710436956.59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8815111.28</v>
          </cell>
          <cell r="P1619">
            <v>19803909.01</v>
          </cell>
          <cell r="Q1619">
            <v>87459381.78</v>
          </cell>
          <cell r="R1619">
            <v>72153182.08</v>
          </cell>
          <cell r="S1619">
            <v>-29977772.96</v>
          </cell>
          <cell r="T1619">
            <v>-369580.19</v>
          </cell>
          <cell r="U1619">
            <v>0</v>
          </cell>
          <cell r="V1619">
            <v>0</v>
          </cell>
          <cell r="W1619">
            <v>621478.14</v>
          </cell>
          <cell r="X1619">
            <v>7405846.24</v>
          </cell>
          <cell r="Y1619">
            <v>2188133.96</v>
          </cell>
          <cell r="Z1619">
            <v>-59976.29</v>
          </cell>
        </row>
        <row r="1619">
          <cell r="AB1619">
            <v>4284420.59</v>
          </cell>
          <cell r="AC1619">
            <v>6464273.11</v>
          </cell>
          <cell r="AD1619">
            <v>21808598.35</v>
          </cell>
          <cell r="AE1619">
            <v>2014073642.96</v>
          </cell>
          <cell r="AF1619">
            <v>1868690767.78</v>
          </cell>
          <cell r="AG1619">
            <v>135980816.64</v>
          </cell>
          <cell r="AH1619">
            <v>133800964.12</v>
          </cell>
          <cell r="AI1619">
            <v>111992365.77</v>
          </cell>
          <cell r="AJ1619">
            <v>303636686.37</v>
          </cell>
          <cell r="AK1619">
            <v>0.150757489643605</v>
          </cell>
          <cell r="AL1619">
            <v>192599570.63</v>
          </cell>
          <cell r="AM1619">
            <v>0.0043767571810556</v>
          </cell>
          <cell r="AN1619">
            <v>0.00983276310636538</v>
          </cell>
          <cell r="AO1619">
            <v>0.0434241230879049</v>
          </cell>
          <cell r="AP1619">
            <v>0.0358245004258928</v>
          </cell>
          <cell r="AQ1619">
            <v>111037115.74</v>
          </cell>
          <cell r="AR1619">
            <v>119206290.35</v>
          </cell>
          <cell r="AS1619">
            <v>-147756554.6516</v>
          </cell>
          <cell r="AT1619">
            <v>89228517.3900001</v>
          </cell>
          <cell r="AU1619">
            <v>141014888.7</v>
          </cell>
          <cell r="AV1619">
            <v>105751145.73</v>
          </cell>
          <cell r="AW1619">
            <v>135980816.64</v>
          </cell>
          <cell r="AX1619">
            <v>251897.95</v>
          </cell>
        </row>
        <row r="1620">
          <cell r="A1620" t="str">
            <v>603948.SH</v>
          </cell>
          <cell r="B1620" t="str">
            <v>建业股份</v>
          </cell>
          <cell r="C1620">
            <v>2012903046.5</v>
          </cell>
          <cell r="D1620">
            <v>0</v>
          </cell>
          <cell r="E1620">
            <v>0</v>
          </cell>
          <cell r="F1620">
            <v>0</v>
          </cell>
          <cell r="G1620">
            <v>1716639965.78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4216714.7</v>
          </cell>
          <cell r="P1620">
            <v>15368036.23</v>
          </cell>
          <cell r="Q1620">
            <v>48700834.88</v>
          </cell>
          <cell r="R1620">
            <v>61306778.41</v>
          </cell>
          <cell r="S1620">
            <v>111655.75</v>
          </cell>
          <cell r="T1620">
            <v>6651608.44</v>
          </cell>
          <cell r="U1620">
            <v>0</v>
          </cell>
          <cell r="V1620">
            <v>0</v>
          </cell>
          <cell r="W1620">
            <v>0</v>
          </cell>
          <cell r="X1620">
            <v>4394513.44</v>
          </cell>
          <cell r="Y1620">
            <v>0</v>
          </cell>
          <cell r="Z1620">
            <v>79680.57</v>
          </cell>
        </row>
        <row r="1620">
          <cell r="AB1620">
            <v>9737832.52</v>
          </cell>
          <cell r="AC1620">
            <v>3825103.59</v>
          </cell>
          <cell r="AD1620">
            <v>21957190.39</v>
          </cell>
          <cell r="AE1620">
            <v>2012903046.5</v>
          </cell>
          <cell r="AF1620">
            <v>1846343985.75</v>
          </cell>
          <cell r="AG1620">
            <v>168895836.32</v>
          </cell>
          <cell r="AH1620">
            <v>174808565.25</v>
          </cell>
          <cell r="AI1620">
            <v>152851374.86</v>
          </cell>
          <cell r="AJ1620">
            <v>296263080.72</v>
          </cell>
          <cell r="AK1620">
            <v>0.147181992314601</v>
          </cell>
          <cell r="AL1620">
            <v>123679635.29</v>
          </cell>
          <cell r="AM1620">
            <v>0.00209484242538753</v>
          </cell>
          <cell r="AN1620">
            <v>0.00763476226871516</v>
          </cell>
          <cell r="AO1620">
            <v>0.0241943271757078</v>
          </cell>
          <cell r="AP1620">
            <v>0.0304568958334079</v>
          </cell>
          <cell r="AQ1620">
            <v>172583445.43</v>
          </cell>
          <cell r="AR1620">
            <v>150514599.29</v>
          </cell>
          <cell r="AS1620">
            <v>28045391.3196</v>
          </cell>
          <cell r="AT1620">
            <v>150626255.04</v>
          </cell>
          <cell r="AU1620">
            <v>172471789.68</v>
          </cell>
          <cell r="AV1620">
            <v>162355883.63</v>
          </cell>
          <cell r="AW1620">
            <v>168895836.32</v>
          </cell>
          <cell r="AX1620">
            <v>6651608.44</v>
          </cell>
        </row>
        <row r="1621">
          <cell r="A1621" t="str">
            <v>002891.SZ</v>
          </cell>
          <cell r="B1621" t="str">
            <v>中宠股份</v>
          </cell>
          <cell r="C1621">
            <v>2012137366.06</v>
          </cell>
          <cell r="D1621">
            <v>0</v>
          </cell>
          <cell r="E1621">
            <v>0</v>
          </cell>
          <cell r="F1621">
            <v>0</v>
          </cell>
          <cell r="G1621">
            <v>1599450506.65</v>
          </cell>
          <cell r="H1621">
            <v>8079747.62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6325202.13</v>
          </cell>
          <cell r="P1621">
            <v>155236756.57</v>
          </cell>
          <cell r="Q1621">
            <v>70938847.85</v>
          </cell>
          <cell r="R1621">
            <v>29903811.96</v>
          </cell>
          <cell r="S1621">
            <v>12761119.11</v>
          </cell>
          <cell r="T1621">
            <v>6624694.77</v>
          </cell>
          <cell r="U1621">
            <v>4236260.83</v>
          </cell>
          <cell r="V1621">
            <v>0</v>
          </cell>
          <cell r="W1621">
            <v>82856.44</v>
          </cell>
          <cell r="X1621">
            <v>9893215.77</v>
          </cell>
          <cell r="Y1621">
            <v>13502975.6</v>
          </cell>
          <cell r="Z1621">
            <v>0</v>
          </cell>
        </row>
        <row r="1621">
          <cell r="AB1621">
            <v>760497.73</v>
          </cell>
          <cell r="AC1621">
            <v>1672948.73</v>
          </cell>
          <cell r="AD1621">
            <v>21182699.07</v>
          </cell>
          <cell r="AE1621">
            <v>2012137366.06</v>
          </cell>
          <cell r="AF1621">
            <v>1874616244.27</v>
          </cell>
          <cell r="AG1621">
            <v>120832481.63</v>
          </cell>
          <cell r="AH1621">
            <v>119920030.63</v>
          </cell>
          <cell r="AI1621">
            <v>98737331.56</v>
          </cell>
          <cell r="AJ1621">
            <v>412686859.41</v>
          </cell>
          <cell r="AK1621">
            <v>0.205098750398979</v>
          </cell>
          <cell r="AL1621">
            <v>276820045.11</v>
          </cell>
          <cell r="AM1621">
            <v>0.00314352401416086</v>
          </cell>
          <cell r="AN1621">
            <v>0.0771501783071459</v>
          </cell>
          <cell r="AO1621">
            <v>0.0352554696545925</v>
          </cell>
          <cell r="AP1621">
            <v>0.0148617149427304</v>
          </cell>
          <cell r="AQ1621">
            <v>135866814.3</v>
          </cell>
          <cell r="AR1621">
            <v>101922996.12</v>
          </cell>
          <cell r="AS1621">
            <v>-41926000.8568</v>
          </cell>
          <cell r="AT1621">
            <v>114684115.23</v>
          </cell>
          <cell r="AU1621">
            <v>123105695.19</v>
          </cell>
          <cell r="AV1621">
            <v>118806301.91</v>
          </cell>
          <cell r="AW1621">
            <v>120832481.63</v>
          </cell>
          <cell r="AX1621">
            <v>2471290.38</v>
          </cell>
        </row>
        <row r="1622">
          <cell r="A1622" t="str">
            <v>603305.SH</v>
          </cell>
          <cell r="B1622" t="str">
            <v>旭升股份</v>
          </cell>
          <cell r="C1622">
            <v>2012003009.08</v>
          </cell>
          <cell r="D1622">
            <v>0</v>
          </cell>
          <cell r="E1622">
            <v>0</v>
          </cell>
          <cell r="F1622">
            <v>0</v>
          </cell>
          <cell r="G1622">
            <v>1469570961.56</v>
          </cell>
          <cell r="H1622">
            <v>11759187.29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5618402.87</v>
          </cell>
          <cell r="P1622">
            <v>12511721.52</v>
          </cell>
          <cell r="Q1622">
            <v>55185796.13</v>
          </cell>
          <cell r="R1622">
            <v>91022193.71</v>
          </cell>
          <cell r="S1622">
            <v>4485629.49</v>
          </cell>
          <cell r="T1622">
            <v>19045313.35</v>
          </cell>
          <cell r="U1622">
            <v>0</v>
          </cell>
          <cell r="V1622">
            <v>0</v>
          </cell>
          <cell r="W1622">
            <v>-5058536.98</v>
          </cell>
          <cell r="X1622">
            <v>14724150.59</v>
          </cell>
          <cell r="Y1622">
            <v>5906507.96</v>
          </cell>
          <cell r="Z1622">
            <v>-211301.53</v>
          </cell>
        </row>
        <row r="1622">
          <cell r="AB1622">
            <v>300422.72</v>
          </cell>
          <cell r="AC1622">
            <v>1892891.66</v>
          </cell>
          <cell r="AD1622">
            <v>42999477.92</v>
          </cell>
          <cell r="AE1622">
            <v>2012003009.08</v>
          </cell>
          <cell r="AF1622">
            <v>1638394705.28</v>
          </cell>
          <cell r="AG1622">
            <v>366753120.09</v>
          </cell>
          <cell r="AH1622">
            <v>365160651.15</v>
          </cell>
          <cell r="AI1622">
            <v>322161173.23</v>
          </cell>
          <cell r="AJ1622">
            <v>542432047.52</v>
          </cell>
          <cell r="AK1622">
            <v>0.269598029959225</v>
          </cell>
          <cell r="AL1622">
            <v>171837091.13</v>
          </cell>
          <cell r="AM1622">
            <v>0.00279244257818931</v>
          </cell>
          <cell r="AN1622">
            <v>0.00621854016297971</v>
          </cell>
          <cell r="AO1622">
            <v>0.0274282870755914</v>
          </cell>
          <cell r="AP1622">
            <v>0.0452395912427688</v>
          </cell>
          <cell r="AQ1622">
            <v>370594956.39</v>
          </cell>
          <cell r="AR1622">
            <v>323109848.98</v>
          </cell>
          <cell r="AS1622">
            <v>42721410.9664</v>
          </cell>
          <cell r="AT1622">
            <v>327595478.47</v>
          </cell>
          <cell r="AU1622">
            <v>366109326.9</v>
          </cell>
          <cell r="AV1622">
            <v>345492785.92</v>
          </cell>
          <cell r="AW1622">
            <v>366753120.09</v>
          </cell>
          <cell r="AX1622">
            <v>13986776.37</v>
          </cell>
        </row>
        <row r="1623">
          <cell r="A1623" t="str">
            <v>000899.SZ</v>
          </cell>
          <cell r="B1623" t="str">
            <v>赣能股份</v>
          </cell>
          <cell r="C1623">
            <v>2011266023.71</v>
          </cell>
          <cell r="D1623">
            <v>0</v>
          </cell>
          <cell r="E1623">
            <v>0</v>
          </cell>
          <cell r="F1623">
            <v>0</v>
          </cell>
          <cell r="G1623">
            <v>1901291902.38</v>
          </cell>
          <cell r="H1623">
            <v>66583065.8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14311227.57</v>
          </cell>
          <cell r="P1623">
            <v>169090.58</v>
          </cell>
          <cell r="Q1623">
            <v>73381196.41</v>
          </cell>
          <cell r="R1623">
            <v>54555058.45</v>
          </cell>
          <cell r="S1623">
            <v>63388064.75</v>
          </cell>
          <cell r="T1623">
            <v>81579105.01</v>
          </cell>
          <cell r="U1623">
            <v>81579105.01</v>
          </cell>
          <cell r="V1623">
            <v>0</v>
          </cell>
          <cell r="W1623">
            <v>0</v>
          </cell>
          <cell r="X1623">
            <v>-1760214.66</v>
          </cell>
          <cell r="Y1623">
            <v>0</v>
          </cell>
          <cell r="Z1623">
            <v>0</v>
          </cell>
        </row>
        <row r="1623">
          <cell r="AB1623">
            <v>6008853.19</v>
          </cell>
          <cell r="AC1623">
            <v>317133.91</v>
          </cell>
          <cell r="AD1623">
            <v>1380357.93</v>
          </cell>
          <cell r="AE1623">
            <v>2011266023.71</v>
          </cell>
          <cell r="AF1623">
            <v>2107096540.14</v>
          </cell>
          <cell r="AG1623">
            <v>-12491196.7600001</v>
          </cell>
          <cell r="AH1623">
            <v>-6799477.4800001</v>
          </cell>
          <cell r="AI1623">
            <v>-8179835.4100001</v>
          </cell>
          <cell r="AJ1623">
            <v>109974121.33</v>
          </cell>
          <cell r="AK1623">
            <v>0.054679052911728</v>
          </cell>
          <cell r="AL1623">
            <v>136724853.73</v>
          </cell>
          <cell r="AM1623">
            <v>0.00711553190939972</v>
          </cell>
          <cell r="AN1623">
            <v>8.40717130437544e-5</v>
          </cell>
          <cell r="AO1623">
            <v>0.036485077331859</v>
          </cell>
          <cell r="AP1623">
            <v>0.0271247352696623</v>
          </cell>
          <cell r="AQ1623">
            <v>-26750732.4000001</v>
          </cell>
          <cell r="AR1623">
            <v>-91519155.0800001</v>
          </cell>
          <cell r="AS1623">
            <v>-483165870.4496</v>
          </cell>
          <cell r="AT1623">
            <v>-28131090.3300001</v>
          </cell>
          <cell r="AU1623">
            <v>-90138797.1500001</v>
          </cell>
          <cell r="AV1623">
            <v>-97265302.8200001</v>
          </cell>
          <cell r="AW1623">
            <v>-12491196.7600001</v>
          </cell>
          <cell r="AX1623">
            <v>0</v>
          </cell>
        </row>
        <row r="1624">
          <cell r="A1624" t="str">
            <v>601882.SH</v>
          </cell>
          <cell r="B1624" t="str">
            <v>海天精工</v>
          </cell>
          <cell r="C1624">
            <v>2008822056.28</v>
          </cell>
          <cell r="D1624">
            <v>0</v>
          </cell>
          <cell r="E1624">
            <v>0</v>
          </cell>
          <cell r="F1624">
            <v>0</v>
          </cell>
          <cell r="G1624">
            <v>1513180846.76</v>
          </cell>
          <cell r="H1624">
            <v>3491974.77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11611671.15</v>
          </cell>
          <cell r="P1624">
            <v>97698614.18</v>
          </cell>
          <cell r="Q1624">
            <v>25491725.85</v>
          </cell>
          <cell r="R1624">
            <v>72166423.38</v>
          </cell>
          <cell r="S1624">
            <v>-5553348.8</v>
          </cell>
          <cell r="T1624">
            <v>7238701.69</v>
          </cell>
          <cell r="U1624">
            <v>0</v>
          </cell>
          <cell r="V1624">
            <v>0</v>
          </cell>
          <cell r="W1624">
            <v>0</v>
          </cell>
          <cell r="X1624">
            <v>7162430.83</v>
          </cell>
          <cell r="Y1624">
            <v>18935625.52</v>
          </cell>
          <cell r="Z1624">
            <v>686806.1</v>
          </cell>
        </row>
        <row r="1624">
          <cell r="AB1624">
            <v>11046100</v>
          </cell>
          <cell r="AC1624">
            <v>622645.88</v>
          </cell>
          <cell r="AD1624">
            <v>32827241.98</v>
          </cell>
          <cell r="AE1624">
            <v>2008822056.28</v>
          </cell>
          <cell r="AF1624">
            <v>1714595932.52</v>
          </cell>
          <cell r="AG1624">
            <v>276053575.2</v>
          </cell>
          <cell r="AH1624">
            <v>286477029.32</v>
          </cell>
          <cell r="AI1624">
            <v>253649787.34</v>
          </cell>
          <cell r="AJ1624">
            <v>495641209.52</v>
          </cell>
          <cell r="AK1624">
            <v>0.24673226181011</v>
          </cell>
          <cell r="AL1624">
            <v>215480605.96</v>
          </cell>
          <cell r="AM1624">
            <v>0.00578033833992387</v>
          </cell>
          <cell r="AN1624">
            <v>0.0486347777169081</v>
          </cell>
          <cell r="AO1624">
            <v>0.0126898874742576</v>
          </cell>
          <cell r="AP1624">
            <v>0.0359247466217292</v>
          </cell>
          <cell r="AQ1624">
            <v>280160603.56</v>
          </cell>
          <cell r="AR1624">
            <v>252886710.38</v>
          </cell>
          <cell r="AS1624">
            <v>129874862.576</v>
          </cell>
          <cell r="AT1624">
            <v>247333361.58</v>
          </cell>
          <cell r="AU1624">
            <v>285713952.36</v>
          </cell>
          <cell r="AV1624">
            <v>259769549.94</v>
          </cell>
          <cell r="AW1624">
            <v>276053575.2</v>
          </cell>
          <cell r="AX1624">
            <v>7238701.69</v>
          </cell>
        </row>
        <row r="1625">
          <cell r="A1625" t="str">
            <v>000554.SZ</v>
          </cell>
          <cell r="B1625" t="str">
            <v>泰山石油</v>
          </cell>
          <cell r="C1625">
            <v>2005293983.49</v>
          </cell>
          <cell r="D1625">
            <v>0</v>
          </cell>
          <cell r="E1625">
            <v>0</v>
          </cell>
          <cell r="F1625">
            <v>0</v>
          </cell>
          <cell r="G1625">
            <v>1796923687.48</v>
          </cell>
          <cell r="H1625">
            <v>3764134.3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9622015.43</v>
          </cell>
          <cell r="P1625">
            <v>142740336.01</v>
          </cell>
          <cell r="Q1625">
            <v>31502644.88</v>
          </cell>
          <cell r="R1625">
            <v>0</v>
          </cell>
          <cell r="S1625">
            <v>3139969.71</v>
          </cell>
          <cell r="T1625">
            <v>-901519.51</v>
          </cell>
          <cell r="U1625">
            <v>-901519.51</v>
          </cell>
          <cell r="V1625">
            <v>0</v>
          </cell>
          <cell r="W1625">
            <v>0</v>
          </cell>
          <cell r="X1625">
            <v>600030.71</v>
          </cell>
          <cell r="Y1625">
            <v>4261522.31</v>
          </cell>
          <cell r="Z1625">
            <v>-34611.07</v>
          </cell>
        </row>
        <row r="1625">
          <cell r="AB1625">
            <v>2130846.9</v>
          </cell>
          <cell r="AC1625">
            <v>7161254.65</v>
          </cell>
          <cell r="AD1625">
            <v>6533711.28</v>
          </cell>
          <cell r="AE1625">
            <v>2005293983.49</v>
          </cell>
          <cell r="AF1625">
            <v>1983928653.51</v>
          </cell>
          <cell r="AG1625">
            <v>15567646.3799998</v>
          </cell>
          <cell r="AH1625">
            <v>10537238.6299998</v>
          </cell>
          <cell r="AI1625">
            <v>4003527.3499998</v>
          </cell>
          <cell r="AJ1625">
            <v>208370296.01</v>
          </cell>
          <cell r="AK1625">
            <v>0.103910098831172</v>
          </cell>
          <cell r="AL1625">
            <v>193156926.38</v>
          </cell>
          <cell r="AM1625">
            <v>0.00479830663694204</v>
          </cell>
          <cell r="AN1625">
            <v>0.0711817504990344</v>
          </cell>
          <cell r="AO1625">
            <v>0.0157097388908398</v>
          </cell>
          <cell r="AP1625">
            <v>0</v>
          </cell>
          <cell r="AQ1625">
            <v>15213369.63</v>
          </cell>
          <cell r="AR1625">
            <v>5539688.63999999</v>
          </cell>
          <cell r="AS1625">
            <v>-68110510.2624</v>
          </cell>
          <cell r="AT1625">
            <v>8679658.34999999</v>
          </cell>
          <cell r="AU1625">
            <v>12073399.92</v>
          </cell>
          <cell r="AV1625">
            <v>15845001.3</v>
          </cell>
          <cell r="AW1625">
            <v>15567646.3799998</v>
          </cell>
          <cell r="AX1625">
            <v>0</v>
          </cell>
        </row>
        <row r="1626">
          <cell r="A1626" t="str">
            <v>603728.SH</v>
          </cell>
          <cell r="B1626" t="str">
            <v>鸣志电器</v>
          </cell>
          <cell r="C1626">
            <v>2004596756.05</v>
          </cell>
          <cell r="D1626">
            <v>0</v>
          </cell>
          <cell r="E1626">
            <v>0</v>
          </cell>
          <cell r="F1626">
            <v>0</v>
          </cell>
          <cell r="G1626">
            <v>1262191297.48</v>
          </cell>
          <cell r="H1626">
            <v>2765389.99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4809375.89</v>
          </cell>
          <cell r="P1626">
            <v>155056407.64</v>
          </cell>
          <cell r="Q1626">
            <v>217706278.65</v>
          </cell>
          <cell r="R1626">
            <v>137125452.73</v>
          </cell>
          <cell r="S1626">
            <v>12118925.98</v>
          </cell>
          <cell r="T1626">
            <v>17669.11</v>
          </cell>
          <cell r="U1626">
            <v>0</v>
          </cell>
          <cell r="V1626">
            <v>0</v>
          </cell>
          <cell r="W1626">
            <v>0</v>
          </cell>
          <cell r="X1626">
            <v>2465965.62</v>
          </cell>
          <cell r="Y1626">
            <v>-1054844.59</v>
          </cell>
          <cell r="Z1626">
            <v>0</v>
          </cell>
        </row>
        <row r="1626">
          <cell r="AB1626">
            <v>461752.77</v>
          </cell>
          <cell r="AC1626">
            <v>356570.98</v>
          </cell>
          <cell r="AD1626">
            <v>27020223.17</v>
          </cell>
          <cell r="AE1626">
            <v>2004596756.05</v>
          </cell>
          <cell r="AF1626">
            <v>1789007738.37</v>
          </cell>
          <cell r="AG1626">
            <v>214195565.76</v>
          </cell>
          <cell r="AH1626">
            <v>214300747.55</v>
          </cell>
          <cell r="AI1626">
            <v>187280524.38</v>
          </cell>
          <cell r="AJ1626">
            <v>742405458.57</v>
          </cell>
          <cell r="AK1626">
            <v>0.37035152148649</v>
          </cell>
          <cell r="AL1626">
            <v>513537488.53</v>
          </cell>
          <cell r="AM1626">
            <v>0.00239917373680517</v>
          </cell>
          <cell r="AN1626">
            <v>0.0773504233068471</v>
          </cell>
          <cell r="AO1626">
            <v>0.108603527364268</v>
          </cell>
          <cell r="AP1626">
            <v>0.0684055046563089</v>
          </cell>
          <cell r="AQ1626">
            <v>228867970.04</v>
          </cell>
          <cell r="AR1626">
            <v>189728820.89</v>
          </cell>
          <cell r="AS1626">
            <v>911097.909199953</v>
          </cell>
          <cell r="AT1626">
            <v>201847746.87</v>
          </cell>
          <cell r="AU1626">
            <v>216749044.06</v>
          </cell>
          <cell r="AV1626">
            <v>223531432.64</v>
          </cell>
          <cell r="AW1626">
            <v>214195565.76</v>
          </cell>
          <cell r="AX1626">
            <v>17669.11</v>
          </cell>
        </row>
        <row r="1627">
          <cell r="A1627" t="str">
            <v>002292.SZ</v>
          </cell>
          <cell r="B1627" t="str">
            <v>奥飞娱乐</v>
          </cell>
          <cell r="C1627">
            <v>2004445367.92</v>
          </cell>
          <cell r="D1627">
            <v>0</v>
          </cell>
          <cell r="E1627">
            <v>0</v>
          </cell>
          <cell r="F1627">
            <v>0</v>
          </cell>
          <cell r="G1627">
            <v>1376571594.52</v>
          </cell>
          <cell r="H1627">
            <v>55533778.28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8120946.38</v>
          </cell>
          <cell r="P1627">
            <v>272925512.72</v>
          </cell>
          <cell r="Q1627">
            <v>255254981.22</v>
          </cell>
          <cell r="R1627">
            <v>127912456.61</v>
          </cell>
          <cell r="S1627">
            <v>56473994.62</v>
          </cell>
          <cell r="T1627">
            <v>-12779040.75</v>
          </cell>
          <cell r="U1627">
            <v>-13364609.65</v>
          </cell>
          <cell r="V1627">
            <v>0</v>
          </cell>
          <cell r="W1627">
            <v>74373.2</v>
          </cell>
          <cell r="X1627">
            <v>4411477.12</v>
          </cell>
          <cell r="Y1627">
            <v>27915567.69</v>
          </cell>
          <cell r="Z1627">
            <v>1640262.86</v>
          </cell>
        </row>
        <row r="1627">
          <cell r="AB1627">
            <v>16000294.59</v>
          </cell>
          <cell r="AC1627">
            <v>4527085.17</v>
          </cell>
          <cell r="AD1627">
            <v>-20462160.48</v>
          </cell>
          <cell r="AE1627">
            <v>2004445367.92</v>
          </cell>
          <cell r="AF1627">
            <v>2097259486.07</v>
          </cell>
          <cell r="AG1627">
            <v>-136205567.65</v>
          </cell>
          <cell r="AH1627">
            <v>-124732358.23</v>
          </cell>
          <cell r="AI1627">
            <v>-104270197.75</v>
          </cell>
          <cell r="AJ1627">
            <v>627873773.4</v>
          </cell>
          <cell r="AK1627">
            <v>0.313240651727785</v>
          </cell>
          <cell r="AL1627">
            <v>680656255.2</v>
          </cell>
          <cell r="AM1627">
            <v>0.0040514680569354</v>
          </cell>
          <cell r="AN1627">
            <v>0.136160115455386</v>
          </cell>
          <cell r="AO1627">
            <v>0.127344444156578</v>
          </cell>
          <cell r="AP1627">
            <v>0.0638143890859614</v>
          </cell>
          <cell r="AQ1627">
            <v>-52782481.8</v>
          </cell>
          <cell r="AR1627">
            <v>-88794315.94</v>
          </cell>
          <cell r="AS1627">
            <v>-333280902.8608</v>
          </cell>
          <cell r="AT1627">
            <v>-32320321.32</v>
          </cell>
          <cell r="AU1627">
            <v>-109256476.42</v>
          </cell>
          <cell r="AV1627">
            <v>-122560683.76</v>
          </cell>
          <cell r="AW1627">
            <v>-136205567.65</v>
          </cell>
          <cell r="AX1627">
            <v>659942.1</v>
          </cell>
        </row>
        <row r="1628">
          <cell r="A1628" t="str">
            <v>605377.SH</v>
          </cell>
          <cell r="B1628" t="str">
            <v>华旺科技</v>
          </cell>
          <cell r="C1628">
            <v>2003660924.91</v>
          </cell>
          <cell r="D1628">
            <v>0</v>
          </cell>
          <cell r="E1628">
            <v>0</v>
          </cell>
          <cell r="F1628">
            <v>0</v>
          </cell>
          <cell r="G1628">
            <v>1499518661.07</v>
          </cell>
          <cell r="H1628">
            <v>1817954.36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8754944.38</v>
          </cell>
          <cell r="P1628">
            <v>54234911.55</v>
          </cell>
          <cell r="Q1628">
            <v>21787231.85</v>
          </cell>
          <cell r="R1628">
            <v>64314270.4</v>
          </cell>
          <cell r="S1628">
            <v>2335185.15</v>
          </cell>
          <cell r="T1628">
            <v>12378390.29</v>
          </cell>
          <cell r="U1628">
            <v>0</v>
          </cell>
          <cell r="V1628">
            <v>0</v>
          </cell>
          <cell r="W1628">
            <v>2043193.46</v>
          </cell>
          <cell r="X1628">
            <v>13822817.98</v>
          </cell>
          <cell r="Y1628">
            <v>2238607.21</v>
          </cell>
          <cell r="Z1628">
            <v>0</v>
          </cell>
        </row>
        <row r="1628">
          <cell r="AB1628">
            <v>611223.81</v>
          </cell>
          <cell r="AC1628">
            <v>2000966.93</v>
          </cell>
          <cell r="AD1628">
            <v>57220076.45</v>
          </cell>
          <cell r="AE1628">
            <v>2003660924.91</v>
          </cell>
          <cell r="AF1628">
            <v>1650945204.4</v>
          </cell>
          <cell r="AG1628">
            <v>351075879.07</v>
          </cell>
          <cell r="AH1628">
            <v>349686135.95</v>
          </cell>
          <cell r="AI1628">
            <v>292466059.5</v>
          </cell>
          <cell r="AJ1628">
            <v>504142263.84</v>
          </cell>
          <cell r="AK1628">
            <v>0.251610568221589</v>
          </cell>
          <cell r="AL1628">
            <v>152719708.51</v>
          </cell>
          <cell r="AM1628">
            <v>0.00436947403183663</v>
          </cell>
          <cell r="AN1628">
            <v>0.0270679089838697</v>
          </cell>
          <cell r="AO1628">
            <v>0.0108737120034312</v>
          </cell>
          <cell r="AP1628">
            <v>0.032098380319958</v>
          </cell>
          <cell r="AQ1628">
            <v>351422555.33</v>
          </cell>
          <cell r="AR1628">
            <v>291867293.73</v>
          </cell>
          <cell r="AS1628">
            <v>98462772.3404</v>
          </cell>
          <cell r="AT1628">
            <v>294202478.88</v>
          </cell>
          <cell r="AU1628">
            <v>349087370.18</v>
          </cell>
          <cell r="AV1628">
            <v>337171526.11</v>
          </cell>
          <cell r="AW1628">
            <v>351075879.07</v>
          </cell>
          <cell r="AX1628">
            <v>14421583.75</v>
          </cell>
        </row>
        <row r="1629">
          <cell r="A1629" t="str">
            <v>000831.SZ</v>
          </cell>
          <cell r="B1629" t="str">
            <v>五矿稀土</v>
          </cell>
          <cell r="C1629">
            <v>2002816825.42</v>
          </cell>
          <cell r="D1629">
            <v>0</v>
          </cell>
          <cell r="E1629">
            <v>0</v>
          </cell>
          <cell r="F1629">
            <v>0</v>
          </cell>
          <cell r="G1629">
            <v>1668371891.65</v>
          </cell>
          <cell r="H1629">
            <v>21292495.28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2121538.65</v>
          </cell>
          <cell r="P1629">
            <v>3606829.85</v>
          </cell>
          <cell r="Q1629">
            <v>37905952.08</v>
          </cell>
          <cell r="R1629">
            <v>11757749.68</v>
          </cell>
          <cell r="S1629">
            <v>17910610.25</v>
          </cell>
          <cell r="T1629">
            <v>731951.35</v>
          </cell>
          <cell r="U1629">
            <v>3121666.3</v>
          </cell>
          <cell r="V1629">
            <v>0</v>
          </cell>
          <cell r="W1629">
            <v>0</v>
          </cell>
          <cell r="X1629">
            <v>-1571585.13</v>
          </cell>
          <cell r="Y1629">
            <v>25043653.16</v>
          </cell>
          <cell r="Z1629">
            <v>2169978.56</v>
          </cell>
        </row>
        <row r="1629">
          <cell r="AB1629">
            <v>668906.72</v>
          </cell>
          <cell r="AC1629">
            <v>555765.17</v>
          </cell>
          <cell r="AD1629">
            <v>36268284.37</v>
          </cell>
          <cell r="AE1629">
            <v>2002816825.42</v>
          </cell>
          <cell r="AF1629">
            <v>1741674572.16</v>
          </cell>
          <cell r="AG1629">
            <v>240572115.14</v>
          </cell>
          <cell r="AH1629">
            <v>240685256.69</v>
          </cell>
          <cell r="AI1629">
            <v>204416972.32</v>
          </cell>
          <cell r="AJ1629">
            <v>334444933.77</v>
          </cell>
          <cell r="AK1629">
            <v>0.166987279877612</v>
          </cell>
          <cell r="AL1629">
            <v>80322581.87</v>
          </cell>
          <cell r="AM1629">
            <v>0.00105927742521092</v>
          </cell>
          <cell r="AN1629">
            <v>0.00180087854476838</v>
          </cell>
          <cell r="AO1629">
            <v>0.0189263199704002</v>
          </cell>
          <cell r="AP1629">
            <v>0.00587060660304486</v>
          </cell>
          <cell r="AQ1629">
            <v>254122351.9</v>
          </cell>
          <cell r="AR1629">
            <v>199943457.28</v>
          </cell>
          <cell r="AS1629">
            <v>-9050770.07520002</v>
          </cell>
          <cell r="AT1629">
            <v>217854067.53</v>
          </cell>
          <cell r="AU1629">
            <v>236211741.65</v>
          </cell>
          <cell r="AV1629">
            <v>236458278.76</v>
          </cell>
          <cell r="AW1629">
            <v>240572115.14</v>
          </cell>
          <cell r="AX1629">
            <v>-2389714.95</v>
          </cell>
        </row>
        <row r="1630">
          <cell r="A1630" t="str">
            <v>603878.SH</v>
          </cell>
          <cell r="B1630" t="str">
            <v>武进不锈</v>
          </cell>
          <cell r="C1630">
            <v>1999045322.99</v>
          </cell>
          <cell r="D1630">
            <v>0</v>
          </cell>
          <cell r="E1630">
            <v>0</v>
          </cell>
          <cell r="F1630">
            <v>0</v>
          </cell>
          <cell r="G1630">
            <v>1698451800.55</v>
          </cell>
          <cell r="H1630">
            <v>3240222.21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9605333.24</v>
          </cell>
          <cell r="P1630">
            <v>35173231.44</v>
          </cell>
          <cell r="Q1630">
            <v>60474915.66</v>
          </cell>
          <cell r="R1630">
            <v>26697254.25</v>
          </cell>
          <cell r="S1630">
            <v>4324607.56</v>
          </cell>
          <cell r="T1630">
            <v>12242586.66</v>
          </cell>
          <cell r="U1630">
            <v>0</v>
          </cell>
          <cell r="V1630">
            <v>0</v>
          </cell>
          <cell r="W1630">
            <v>2020358.6</v>
          </cell>
          <cell r="X1630">
            <v>912061.18</v>
          </cell>
          <cell r="Y1630">
            <v>8261773.61</v>
          </cell>
          <cell r="Z1630">
            <v>-1303.71</v>
          </cell>
        </row>
        <row r="1630">
          <cell r="AB1630">
            <v>2914785.06</v>
          </cell>
          <cell r="AC1630">
            <v>439320</v>
          </cell>
          <cell r="AD1630">
            <v>21286257.54</v>
          </cell>
          <cell r="AE1630">
            <v>1999045322.99</v>
          </cell>
          <cell r="AF1630">
            <v>1834727142.7</v>
          </cell>
          <cell r="AG1630">
            <v>169405987.05</v>
          </cell>
          <cell r="AH1630">
            <v>171881452.11</v>
          </cell>
          <cell r="AI1630">
            <v>150595194.57</v>
          </cell>
          <cell r="AJ1630">
            <v>300593522.44</v>
          </cell>
          <cell r="AK1630">
            <v>0.150368537913086</v>
          </cell>
          <cell r="AL1630">
            <v>137737043.14</v>
          </cell>
          <cell r="AM1630">
            <v>0.00480496021252443</v>
          </cell>
          <cell r="AN1630">
            <v>0.0175950144979159</v>
          </cell>
          <cell r="AO1630">
            <v>0.0302518982258725</v>
          </cell>
          <cell r="AP1630">
            <v>0.0133550019816802</v>
          </cell>
          <cell r="AQ1630">
            <v>162856479.3</v>
          </cell>
          <cell r="AR1630">
            <v>137245614.2</v>
          </cell>
          <cell r="AS1630">
            <v>-58988900.2456</v>
          </cell>
          <cell r="AT1630">
            <v>141570221.76</v>
          </cell>
          <cell r="AU1630">
            <v>158531871.74</v>
          </cell>
          <cell r="AV1630">
            <v>156227427.14</v>
          </cell>
          <cell r="AW1630">
            <v>169405987.05</v>
          </cell>
          <cell r="AX1630">
            <v>14262945.26</v>
          </cell>
        </row>
        <row r="1631">
          <cell r="A1631" t="str">
            <v>603992.SH</v>
          </cell>
          <cell r="B1631" t="str">
            <v>松霖科技</v>
          </cell>
          <cell r="C1631">
            <v>1997469488.18</v>
          </cell>
          <cell r="D1631">
            <v>0</v>
          </cell>
          <cell r="E1631">
            <v>0</v>
          </cell>
          <cell r="F1631">
            <v>0</v>
          </cell>
          <cell r="G1631">
            <v>1404101013.46</v>
          </cell>
          <cell r="H1631">
            <v>765906.76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16869828.2</v>
          </cell>
          <cell r="P1631">
            <v>82204899.69</v>
          </cell>
          <cell r="Q1631">
            <v>155431091.18</v>
          </cell>
          <cell r="R1631">
            <v>113134502.1</v>
          </cell>
          <cell r="S1631">
            <v>1259796.25</v>
          </cell>
          <cell r="T1631">
            <v>21021373.68</v>
          </cell>
          <cell r="U1631">
            <v>0</v>
          </cell>
          <cell r="V1631">
            <v>0</v>
          </cell>
          <cell r="W1631">
            <v>-8335000</v>
          </cell>
          <cell r="X1631">
            <v>508759.78</v>
          </cell>
          <cell r="Y1631">
            <v>3188091.51</v>
          </cell>
          <cell r="Z1631">
            <v>611398.76</v>
          </cell>
        </row>
        <row r="1631">
          <cell r="AB1631">
            <v>1034028.56</v>
          </cell>
          <cell r="AC1631">
            <v>1074831.51</v>
          </cell>
          <cell r="AD1631">
            <v>37515532.56</v>
          </cell>
          <cell r="AE1631">
            <v>1997469488.18</v>
          </cell>
          <cell r="AF1631">
            <v>1773001130.88</v>
          </cell>
          <cell r="AG1631">
            <v>234069278.45</v>
          </cell>
          <cell r="AH1631">
            <v>234028475.5</v>
          </cell>
          <cell r="AI1631">
            <v>196512942.94</v>
          </cell>
          <cell r="AJ1631">
            <v>593368474.72</v>
          </cell>
          <cell r="AK1631">
            <v>0.297060094400065</v>
          </cell>
          <cell r="AL1631">
            <v>370869215.63</v>
          </cell>
          <cell r="AM1631">
            <v>0.00844559994524422</v>
          </cell>
          <cell r="AN1631">
            <v>0.0411545208457233</v>
          </cell>
          <cell r="AO1631">
            <v>0.0778140002136511</v>
          </cell>
          <cell r="AP1631">
            <v>0.056638913770384</v>
          </cell>
          <cell r="AQ1631">
            <v>222499259.09</v>
          </cell>
          <cell r="AR1631">
            <v>183723930.28</v>
          </cell>
          <cell r="AS1631">
            <v>12964128.2192</v>
          </cell>
          <cell r="AT1631">
            <v>184983726.53</v>
          </cell>
          <cell r="AU1631">
            <v>221239462.84</v>
          </cell>
          <cell r="AV1631">
            <v>221876794.26</v>
          </cell>
          <cell r="AW1631">
            <v>234069278.45</v>
          </cell>
          <cell r="AX1631">
            <v>12686373.68</v>
          </cell>
        </row>
        <row r="1632">
          <cell r="A1632" t="str">
            <v>002783.SZ</v>
          </cell>
          <cell r="B1632" t="str">
            <v>凯龙股份</v>
          </cell>
          <cell r="C1632">
            <v>1996519171.76</v>
          </cell>
          <cell r="D1632">
            <v>0</v>
          </cell>
          <cell r="E1632">
            <v>0</v>
          </cell>
          <cell r="F1632">
            <v>0</v>
          </cell>
          <cell r="G1632">
            <v>1517929356.6</v>
          </cell>
          <cell r="H1632">
            <v>90882079.2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26287852.72</v>
          </cell>
          <cell r="P1632">
            <v>50241932.59</v>
          </cell>
          <cell r="Q1632">
            <v>217147991.02</v>
          </cell>
          <cell r="R1632">
            <v>35636054.69</v>
          </cell>
          <cell r="S1632">
            <v>82860700.64</v>
          </cell>
          <cell r="T1632">
            <v>15913511.67</v>
          </cell>
          <cell r="U1632">
            <v>15706816.47</v>
          </cell>
          <cell r="V1632">
            <v>0</v>
          </cell>
          <cell r="W1632">
            <v>-15822700.89</v>
          </cell>
          <cell r="X1632">
            <v>-9063378.74</v>
          </cell>
          <cell r="Y1632">
            <v>357835.91</v>
          </cell>
          <cell r="Z1632">
            <v>-1757671.77</v>
          </cell>
        </row>
        <row r="1632">
          <cell r="AB1632">
            <v>2460471.94</v>
          </cell>
          <cell r="AC1632">
            <v>3763847.28</v>
          </cell>
          <cell r="AD1632">
            <v>30294741.61</v>
          </cell>
          <cell r="AE1632">
            <v>1996519171.76</v>
          </cell>
          <cell r="AF1632">
            <v>1930103888.26</v>
          </cell>
          <cell r="AG1632">
            <v>73453965.34</v>
          </cell>
          <cell r="AH1632">
            <v>72150590</v>
          </cell>
          <cell r="AI1632">
            <v>41855848.39</v>
          </cell>
          <cell r="AJ1632">
            <v>478589815.16</v>
          </cell>
          <cell r="AK1632">
            <v>0.239712105913867</v>
          </cell>
          <cell r="AL1632">
            <v>330975042.27</v>
          </cell>
          <cell r="AM1632">
            <v>0.0131668421179379</v>
          </cell>
          <cell r="AN1632">
            <v>0.0251647634045557</v>
          </cell>
          <cell r="AO1632">
            <v>0.108763288673345</v>
          </cell>
          <cell r="AP1632">
            <v>0.0178490921570193</v>
          </cell>
          <cell r="AQ1632">
            <v>147614772.89</v>
          </cell>
          <cell r="AR1632">
            <v>34459330.64</v>
          </cell>
          <cell r="AS1632">
            <v>-104262018.3648</v>
          </cell>
          <cell r="AT1632">
            <v>117320031.28</v>
          </cell>
          <cell r="AU1632">
            <v>64754072.25</v>
          </cell>
          <cell r="AV1632">
            <v>65341776</v>
          </cell>
          <cell r="AW1632">
            <v>73453965.34</v>
          </cell>
          <cell r="AX1632">
            <v>-15616005.69</v>
          </cell>
        </row>
        <row r="1633">
          <cell r="A1633" t="str">
            <v>603187.SH</v>
          </cell>
          <cell r="B1633" t="str">
            <v>海容冷链</v>
          </cell>
          <cell r="C1633">
            <v>1995524308.6</v>
          </cell>
          <cell r="D1633">
            <v>0</v>
          </cell>
          <cell r="E1633">
            <v>0</v>
          </cell>
          <cell r="F1633">
            <v>0</v>
          </cell>
          <cell r="G1633">
            <v>1565318151.8</v>
          </cell>
          <cell r="H1633">
            <v>4253856.7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18693264.34</v>
          </cell>
          <cell r="P1633">
            <v>78901546.7</v>
          </cell>
          <cell r="Q1633">
            <v>54209227.81</v>
          </cell>
          <cell r="R1633">
            <v>53933664.75</v>
          </cell>
          <cell r="S1633">
            <v>-6857671.64</v>
          </cell>
          <cell r="T1633">
            <v>10904942.94</v>
          </cell>
          <cell r="U1633">
            <v>0</v>
          </cell>
          <cell r="V1633">
            <v>0</v>
          </cell>
          <cell r="W1633">
            <v>0</v>
          </cell>
          <cell r="X1633">
            <v>-329312.48</v>
          </cell>
          <cell r="Y1633">
            <v>0</v>
          </cell>
          <cell r="Z1633">
            <v>29388.07</v>
          </cell>
        </row>
        <row r="1633">
          <cell r="AB1633">
            <v>1394527.1</v>
          </cell>
          <cell r="AC1633">
            <v>5471022.37</v>
          </cell>
          <cell r="AD1633">
            <v>32668245.03</v>
          </cell>
          <cell r="AE1633">
            <v>1995524308.6</v>
          </cell>
          <cell r="AF1633">
            <v>1764198183.76</v>
          </cell>
          <cell r="AG1633">
            <v>242589768.33</v>
          </cell>
          <cell r="AH1633">
            <v>238513273.06</v>
          </cell>
          <cell r="AI1633">
            <v>205845028.03</v>
          </cell>
          <cell r="AJ1633">
            <v>430206156.8</v>
          </cell>
          <cell r="AK1633">
            <v>0.215585525541315</v>
          </cell>
          <cell r="AL1633">
            <v>209814198.87</v>
          </cell>
          <cell r="AM1633">
            <v>0.00936759540309215</v>
          </cell>
          <cell r="AN1633">
            <v>0.0395392561042541</v>
          </cell>
          <cell r="AO1633">
            <v>0.0271654058917636</v>
          </cell>
          <cell r="AP1633">
            <v>0.0270273153364081</v>
          </cell>
          <cell r="AQ1633">
            <v>220391957.93</v>
          </cell>
          <cell r="AR1633">
            <v>194581384.54</v>
          </cell>
          <cell r="AS1633">
            <v>9562199.192</v>
          </cell>
          <cell r="AT1633">
            <v>187723712.9</v>
          </cell>
          <cell r="AU1633">
            <v>227249629.57</v>
          </cell>
          <cell r="AV1633">
            <v>220573297.05</v>
          </cell>
          <cell r="AW1633">
            <v>242589768.33</v>
          </cell>
          <cell r="AX1633">
            <v>10904942.94</v>
          </cell>
        </row>
        <row r="1634">
          <cell r="A1634" t="str">
            <v>600831.SH</v>
          </cell>
          <cell r="B1634" t="str">
            <v>广电网络</v>
          </cell>
          <cell r="C1634">
            <v>1994188415.08</v>
          </cell>
          <cell r="D1634">
            <v>0</v>
          </cell>
          <cell r="E1634">
            <v>0</v>
          </cell>
          <cell r="F1634">
            <v>0</v>
          </cell>
          <cell r="G1634">
            <v>1376310432.84</v>
          </cell>
          <cell r="H1634">
            <v>75268836.17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3543342.82</v>
          </cell>
          <cell r="P1634">
            <v>155887441.85</v>
          </cell>
          <cell r="Q1634">
            <v>323145267.39</v>
          </cell>
          <cell r="R1634">
            <v>0</v>
          </cell>
          <cell r="S1634">
            <v>67844815.96</v>
          </cell>
          <cell r="T1634">
            <v>1687013.03</v>
          </cell>
          <cell r="U1634">
            <v>0</v>
          </cell>
          <cell r="V1634">
            <v>0</v>
          </cell>
          <cell r="W1634">
            <v>0</v>
          </cell>
          <cell r="X1634">
            <v>31907237.82</v>
          </cell>
          <cell r="Y1634">
            <v>-4765905.53</v>
          </cell>
          <cell r="Z1634">
            <v>7161464.32</v>
          </cell>
        </row>
        <row r="1634">
          <cell r="AB1634">
            <v>2233232.49</v>
          </cell>
          <cell r="AC1634">
            <v>5680803.01</v>
          </cell>
          <cell r="AD1634">
            <v>1271269.39</v>
          </cell>
          <cell r="AE1634">
            <v>1994188415.08</v>
          </cell>
          <cell r="AF1634">
            <v>1926731300.86</v>
          </cell>
          <cell r="AG1634">
            <v>49164259.2800003</v>
          </cell>
          <cell r="AH1634">
            <v>45716688.7600003</v>
          </cell>
          <cell r="AI1634">
            <v>44445419.3700003</v>
          </cell>
          <cell r="AJ1634">
            <v>617877982.24</v>
          </cell>
          <cell r="AK1634">
            <v>0.309839319879517</v>
          </cell>
          <cell r="AL1634">
            <v>481257717.05</v>
          </cell>
          <cell r="AM1634">
            <v>0.00177683452235773</v>
          </cell>
          <cell r="AN1634">
            <v>0.0781708692474509</v>
          </cell>
          <cell r="AO1634">
            <v>0.162043498471049</v>
          </cell>
          <cell r="AP1634">
            <v>0</v>
          </cell>
          <cell r="AQ1634">
            <v>136620265.19</v>
          </cell>
          <cell r="AR1634">
            <v>67504179.8400001</v>
          </cell>
          <cell r="AS1634">
            <v>-234393135.264</v>
          </cell>
          <cell r="AT1634">
            <v>135348995.8</v>
          </cell>
          <cell r="AU1634">
            <v>68775449.2300001</v>
          </cell>
          <cell r="AV1634">
            <v>40053226.0399999</v>
          </cell>
          <cell r="AW1634">
            <v>49164259.2800003</v>
          </cell>
          <cell r="AX1634">
            <v>1687013.03</v>
          </cell>
        </row>
        <row r="1635">
          <cell r="A1635" t="str">
            <v>002327.SZ</v>
          </cell>
          <cell r="B1635" t="str">
            <v>富安娜</v>
          </cell>
          <cell r="C1635">
            <v>1989361790.29</v>
          </cell>
          <cell r="D1635">
            <v>0</v>
          </cell>
          <cell r="E1635">
            <v>0</v>
          </cell>
          <cell r="F1635">
            <v>0</v>
          </cell>
          <cell r="G1635">
            <v>892615952.04</v>
          </cell>
          <cell r="H1635">
            <v>1185516.33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17253299.43</v>
          </cell>
          <cell r="P1635">
            <v>539438850.06</v>
          </cell>
          <cell r="Q1635">
            <v>121709715.59</v>
          </cell>
          <cell r="R1635">
            <v>37787957.12</v>
          </cell>
          <cell r="S1635">
            <v>5343687.78</v>
          </cell>
          <cell r="T1635">
            <v>31612297.15</v>
          </cell>
          <cell r="U1635">
            <v>0</v>
          </cell>
          <cell r="V1635">
            <v>0</v>
          </cell>
          <cell r="W1635">
            <v>-11468976.91</v>
          </cell>
          <cell r="X1635">
            <v>-5836996.92</v>
          </cell>
          <cell r="Y1635">
            <v>6250000</v>
          </cell>
          <cell r="Z1635">
            <v>0</v>
          </cell>
        </row>
        <row r="1635">
          <cell r="AB1635">
            <v>15546782.21</v>
          </cell>
          <cell r="AC1635">
            <v>1998139.03</v>
          </cell>
          <cell r="AD1635">
            <v>93185685.62</v>
          </cell>
          <cell r="AE1635">
            <v>1989361790.29</v>
          </cell>
          <cell r="AF1635">
            <v>1614149462.02</v>
          </cell>
          <cell r="AG1635">
            <v>394942645.43</v>
          </cell>
          <cell r="AH1635">
            <v>408491288.61</v>
          </cell>
          <cell r="AI1635">
            <v>315305602.99</v>
          </cell>
          <cell r="AJ1635">
            <v>1096745838.25</v>
          </cell>
          <cell r="AK1635">
            <v>0.551305370196198</v>
          </cell>
          <cell r="AL1635">
            <v>708891179.02</v>
          </cell>
          <cell r="AM1635">
            <v>0.00867278114730699</v>
          </cell>
          <cell r="AN1635">
            <v>0.271161762879422</v>
          </cell>
          <cell r="AO1635">
            <v>0.0611802821307117</v>
          </cell>
          <cell r="AP1635">
            <v>0.0189950150367025</v>
          </cell>
          <cell r="AQ1635">
            <v>387854659.23</v>
          </cell>
          <cell r="AR1635">
            <v>289325285.83</v>
          </cell>
          <cell r="AS1635">
            <v>12832759.0276</v>
          </cell>
          <cell r="AT1635">
            <v>294668973.61</v>
          </cell>
          <cell r="AU1635">
            <v>382510971.45</v>
          </cell>
          <cell r="AV1635">
            <v>378957496.64</v>
          </cell>
          <cell r="AW1635">
            <v>394942645.43</v>
          </cell>
          <cell r="AX1635">
            <v>20143320.24</v>
          </cell>
        </row>
        <row r="1636">
          <cell r="A1636" t="str">
            <v>002763.SZ</v>
          </cell>
          <cell r="B1636" t="str">
            <v>汇洁股份</v>
          </cell>
          <cell r="C1636">
            <v>1988808460.37</v>
          </cell>
          <cell r="D1636">
            <v>0</v>
          </cell>
          <cell r="E1636">
            <v>0</v>
          </cell>
          <cell r="F1636">
            <v>0</v>
          </cell>
          <cell r="G1636">
            <v>648046509.73</v>
          </cell>
          <cell r="H1636">
            <v>1220643.8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22111059.2</v>
          </cell>
          <cell r="P1636">
            <v>761809536.15</v>
          </cell>
          <cell r="Q1636">
            <v>121966357.48</v>
          </cell>
          <cell r="R1636">
            <v>24582765.92</v>
          </cell>
          <cell r="S1636">
            <v>-8750312.99</v>
          </cell>
          <cell r="T1636">
            <v>340189.97</v>
          </cell>
          <cell r="U1636">
            <v>0</v>
          </cell>
          <cell r="V1636">
            <v>0</v>
          </cell>
          <cell r="W1636">
            <v>0</v>
          </cell>
          <cell r="X1636">
            <v>-2126401.97</v>
          </cell>
          <cell r="Y1636">
            <v>34149897.37</v>
          </cell>
          <cell r="Z1636">
            <v>48040.15</v>
          </cell>
        </row>
        <row r="1636">
          <cell r="AB1636">
            <v>1995839.95</v>
          </cell>
          <cell r="AC1636">
            <v>504940.09</v>
          </cell>
          <cell r="AD1636">
            <v>100148679.68</v>
          </cell>
          <cell r="AE1636">
            <v>1988808460.37</v>
          </cell>
          <cell r="AF1636">
            <v>1569765915.49</v>
          </cell>
          <cell r="AG1636">
            <v>387407279.6</v>
          </cell>
          <cell r="AH1636">
            <v>388898179.46</v>
          </cell>
          <cell r="AI1636">
            <v>288749499.78</v>
          </cell>
          <cell r="AJ1636">
            <v>1340761950.64</v>
          </cell>
          <cell r="AK1636">
            <v>0.674153382468296</v>
          </cell>
          <cell r="AL1636">
            <v>963128716.26</v>
          </cell>
          <cell r="AM1636">
            <v>0.011117741924673</v>
          </cell>
          <cell r="AN1636">
            <v>0.38304821772946</v>
          </cell>
          <cell r="AO1636">
            <v>0.0613263468606269</v>
          </cell>
          <cell r="AP1636">
            <v>0.0123605497511945</v>
          </cell>
          <cell r="AQ1636">
            <v>377633234.38</v>
          </cell>
          <cell r="AR1636">
            <v>286234867.69</v>
          </cell>
          <cell r="AS1636">
            <v>136582673.642</v>
          </cell>
          <cell r="AT1636">
            <v>277484554.7</v>
          </cell>
          <cell r="AU1636">
            <v>386383547.37</v>
          </cell>
          <cell r="AV1636">
            <v>377096132.84</v>
          </cell>
          <cell r="AW1636">
            <v>387407279.6</v>
          </cell>
          <cell r="AX1636">
            <v>340189.97</v>
          </cell>
        </row>
        <row r="1637">
          <cell r="A1637" t="str">
            <v>600776.SH</v>
          </cell>
          <cell r="B1637" t="str">
            <v>东方通信</v>
          </cell>
          <cell r="C1637">
            <v>1986449638.03</v>
          </cell>
          <cell r="D1637">
            <v>0</v>
          </cell>
          <cell r="E1637">
            <v>0</v>
          </cell>
          <cell r="F1637">
            <v>0</v>
          </cell>
          <cell r="G1637">
            <v>1759419657.39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12643548.71</v>
          </cell>
          <cell r="P1637">
            <v>43806603.91</v>
          </cell>
          <cell r="Q1637">
            <v>56755846.58</v>
          </cell>
          <cell r="R1637">
            <v>119100929.16</v>
          </cell>
          <cell r="S1637">
            <v>-15001679.91</v>
          </cell>
          <cell r="T1637">
            <v>55689119.62</v>
          </cell>
          <cell r="U1637">
            <v>6601323.41</v>
          </cell>
          <cell r="V1637">
            <v>0</v>
          </cell>
          <cell r="W1637">
            <v>0</v>
          </cell>
          <cell r="X1637">
            <v>7139430.18</v>
          </cell>
          <cell r="Y1637">
            <v>10796.92</v>
          </cell>
          <cell r="Z1637">
            <v>-847046.74</v>
          </cell>
        </row>
        <row r="1637">
          <cell r="AB1637">
            <v>8226153.23</v>
          </cell>
          <cell r="AC1637">
            <v>1417556.22</v>
          </cell>
          <cell r="AD1637">
            <v>13781681.57</v>
          </cell>
          <cell r="AE1637">
            <v>1986449638.03</v>
          </cell>
          <cell r="AF1637">
            <v>1976724905.84</v>
          </cell>
          <cell r="AG1637">
            <v>57416577.9699998</v>
          </cell>
          <cell r="AH1637">
            <v>64225174.9799998</v>
          </cell>
          <cell r="AI1637">
            <v>50443493.4099998</v>
          </cell>
          <cell r="AJ1637">
            <v>227029980.64</v>
          </cell>
          <cell r="AK1637">
            <v>0.114289321155481</v>
          </cell>
          <cell r="AL1637">
            <v>225509128.27</v>
          </cell>
          <cell r="AM1637">
            <v>0.00636489768879258</v>
          </cell>
          <cell r="AN1637">
            <v>0.022052713077309</v>
          </cell>
          <cell r="AO1637">
            <v>0.0285715003760608</v>
          </cell>
          <cell r="AP1637">
            <v>0.0599566819514814</v>
          </cell>
          <cell r="AQ1637">
            <v>1520852.36999989</v>
          </cell>
          <cell r="AR1637">
            <v>2740850.70999989</v>
          </cell>
          <cell r="AS1637">
            <v>-256177351.962</v>
          </cell>
          <cell r="AT1637">
            <v>-12260829.2000001</v>
          </cell>
          <cell r="AU1637">
            <v>16522532.2799999</v>
          </cell>
          <cell r="AV1637">
            <v>-13274221.5600001</v>
          </cell>
          <cell r="AW1637">
            <v>57416577.9699998</v>
          </cell>
          <cell r="AX1637">
            <v>49087796.21</v>
          </cell>
        </row>
        <row r="1638">
          <cell r="A1638" t="str">
            <v>002325.SZ</v>
          </cell>
          <cell r="B1638" t="str">
            <v>洪涛股份</v>
          </cell>
          <cell r="C1638">
            <v>1986270927.48</v>
          </cell>
          <cell r="D1638">
            <v>0</v>
          </cell>
          <cell r="E1638">
            <v>0</v>
          </cell>
          <cell r="F1638">
            <v>0</v>
          </cell>
          <cell r="G1638">
            <v>1658846879.03</v>
          </cell>
          <cell r="H1638">
            <v>124804597.26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4641617.49</v>
          </cell>
          <cell r="P1638">
            <v>21042653.24</v>
          </cell>
          <cell r="Q1638">
            <v>127916739.97</v>
          </cell>
          <cell r="R1638">
            <v>51184234.67</v>
          </cell>
          <cell r="S1638">
            <v>126245354.76</v>
          </cell>
          <cell r="T1638">
            <v>121561040.36</v>
          </cell>
          <cell r="U1638">
            <v>-622706.84</v>
          </cell>
          <cell r="V1638">
            <v>0</v>
          </cell>
          <cell r="W1638">
            <v>0</v>
          </cell>
          <cell r="X1638">
            <v>16307104.32</v>
          </cell>
          <cell r="Y1638">
            <v>-34787684.38</v>
          </cell>
          <cell r="Z1638">
            <v>2640532.87</v>
          </cell>
        </row>
        <row r="1638">
          <cell r="AB1638">
            <v>66580.17</v>
          </cell>
          <cell r="AC1638">
            <v>917916.15</v>
          </cell>
          <cell r="AD1638">
            <v>53705342.72</v>
          </cell>
          <cell r="AE1638">
            <v>1986270927.48</v>
          </cell>
          <cell r="AF1638">
            <v>1989877479.16</v>
          </cell>
          <cell r="AG1638">
            <v>139075601.61</v>
          </cell>
          <cell r="AH1638">
            <v>138224265.63</v>
          </cell>
          <cell r="AI1638">
            <v>84518922.91</v>
          </cell>
          <cell r="AJ1638">
            <v>327424048.45</v>
          </cell>
          <cell r="AK1638">
            <v>0.16484359908817</v>
          </cell>
          <cell r="AL1638">
            <v>170848896.97</v>
          </cell>
          <cell r="AM1638">
            <v>0.00233685013750308</v>
          </cell>
          <cell r="AN1638">
            <v>0.0105940498594001</v>
          </cell>
          <cell r="AO1638">
            <v>0.0644004492037192</v>
          </cell>
          <cell r="AP1638">
            <v>0.0257690096360308</v>
          </cell>
          <cell r="AQ1638">
            <v>156575151.48</v>
          </cell>
          <cell r="AR1638">
            <v>-23375546</v>
          </cell>
          <cell r="AS1638">
            <v>-256669228.6784</v>
          </cell>
          <cell r="AT1638">
            <v>102869808.76</v>
          </cell>
          <cell r="AU1638">
            <v>30329796.72</v>
          </cell>
          <cell r="AV1638">
            <v>18955318.75</v>
          </cell>
          <cell r="AW1638">
            <v>139075601.61</v>
          </cell>
          <cell r="AX1638">
            <v>122183747.2</v>
          </cell>
        </row>
        <row r="1639">
          <cell r="A1639" t="str">
            <v>000570.SZ</v>
          </cell>
          <cell r="B1639" t="str">
            <v>苏常柴A</v>
          </cell>
          <cell r="C1639">
            <v>1981354126.38</v>
          </cell>
          <cell r="D1639">
            <v>0</v>
          </cell>
          <cell r="E1639">
            <v>0</v>
          </cell>
          <cell r="F1639">
            <v>0</v>
          </cell>
          <cell r="G1639">
            <v>1709842352.28</v>
          </cell>
          <cell r="H1639">
            <v>5806935.93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9599626.55</v>
          </cell>
          <cell r="P1639">
            <v>97211507.42</v>
          </cell>
          <cell r="Q1639">
            <v>69073749.7</v>
          </cell>
          <cell r="R1639">
            <v>55986252.72</v>
          </cell>
          <cell r="S1639">
            <v>823688.31</v>
          </cell>
          <cell r="T1639">
            <v>8663940.64</v>
          </cell>
          <cell r="U1639">
            <v>0</v>
          </cell>
          <cell r="V1639">
            <v>0</v>
          </cell>
          <cell r="W1639">
            <v>101609123.57</v>
          </cell>
          <cell r="X1639">
            <v>13804149.22</v>
          </cell>
          <cell r="Y1639">
            <v>7356415.78</v>
          </cell>
          <cell r="Z1639">
            <v>6459.16</v>
          </cell>
        </row>
        <row r="1639">
          <cell r="AB1639">
            <v>1268521.68</v>
          </cell>
          <cell r="AC1639">
            <v>481411.09</v>
          </cell>
          <cell r="AD1639">
            <v>23705272.54</v>
          </cell>
          <cell r="AE1639">
            <v>1981354126.38</v>
          </cell>
          <cell r="AF1639">
            <v>1942537176.98</v>
          </cell>
          <cell r="AG1639">
            <v>127935907.77</v>
          </cell>
          <cell r="AH1639">
            <v>128723018.36</v>
          </cell>
          <cell r="AI1639">
            <v>105017745.82</v>
          </cell>
          <cell r="AJ1639">
            <v>271511774.1</v>
          </cell>
          <cell r="AK1639">
            <v>0.137033441162818</v>
          </cell>
          <cell r="AL1639">
            <v>238440441.58</v>
          </cell>
          <cell r="AM1639">
            <v>0.00484498274295814</v>
          </cell>
          <cell r="AN1639">
            <v>0.0490631665110813</v>
          </cell>
          <cell r="AO1639">
            <v>0.0348618900479946</v>
          </cell>
          <cell r="AP1639">
            <v>0.0282565604878966</v>
          </cell>
          <cell r="AQ1639">
            <v>33071332.5200001</v>
          </cell>
          <cell r="AR1639">
            <v>8542371.67000013</v>
          </cell>
          <cell r="AS1639">
            <v>-241270514.2676</v>
          </cell>
          <cell r="AT1639">
            <v>9366059.98000013</v>
          </cell>
          <cell r="AU1639">
            <v>32247644.2100001</v>
          </cell>
          <cell r="AV1639">
            <v>12679595.9400001</v>
          </cell>
          <cell r="AW1639">
            <v>127935907.77</v>
          </cell>
          <cell r="AX1639">
            <v>110273064.21</v>
          </cell>
        </row>
        <row r="1640">
          <cell r="A1640" t="str">
            <v>603901.SH</v>
          </cell>
          <cell r="B1640" t="str">
            <v>永创智能</v>
          </cell>
          <cell r="C1640">
            <v>1980258680.11</v>
          </cell>
          <cell r="D1640">
            <v>0</v>
          </cell>
          <cell r="E1640">
            <v>0</v>
          </cell>
          <cell r="F1640">
            <v>0</v>
          </cell>
          <cell r="G1640">
            <v>1330017986.68</v>
          </cell>
          <cell r="H1640">
            <v>22056664.39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13974463.72</v>
          </cell>
          <cell r="P1640">
            <v>140021519.38</v>
          </cell>
          <cell r="Q1640">
            <v>110220088.82</v>
          </cell>
          <cell r="R1640">
            <v>106649178.36</v>
          </cell>
          <cell r="S1640">
            <v>16782282.63</v>
          </cell>
          <cell r="T1640">
            <v>5894146.7</v>
          </cell>
          <cell r="U1640">
            <v>721817.69</v>
          </cell>
          <cell r="V1640">
            <v>0</v>
          </cell>
          <cell r="W1640">
            <v>0</v>
          </cell>
          <cell r="X1640">
            <v>10542083.95</v>
          </cell>
          <cell r="Y1640">
            <v>6774388.31</v>
          </cell>
          <cell r="Z1640">
            <v>526230.51</v>
          </cell>
        </row>
        <row r="1640">
          <cell r="AB1640">
            <v>131663.89</v>
          </cell>
          <cell r="AC1640">
            <v>7735775.28</v>
          </cell>
          <cell r="AD1640">
            <v>35444789.44</v>
          </cell>
          <cell r="AE1640">
            <v>1980258680.11</v>
          </cell>
          <cell r="AF1640">
            <v>1717665519.59</v>
          </cell>
          <cell r="AG1640">
            <v>251697065.47</v>
          </cell>
          <cell r="AH1640">
            <v>244092954.08</v>
          </cell>
          <cell r="AI1640">
            <v>208648164.64</v>
          </cell>
          <cell r="AJ1640">
            <v>650240693.43</v>
          </cell>
          <cell r="AK1640">
            <v>0.328361491335001</v>
          </cell>
          <cell r="AL1640">
            <v>385243749.98</v>
          </cell>
          <cell r="AM1640">
            <v>0.00705688800173508</v>
          </cell>
          <cell r="AN1640">
            <v>0.0707087012350437</v>
          </cell>
          <cell r="AO1640">
            <v>0.0556594398131245</v>
          </cell>
          <cell r="AP1640">
            <v>0.0538561852707424</v>
          </cell>
          <cell r="AQ1640">
            <v>264996943.45</v>
          </cell>
          <cell r="AR1640">
            <v>212769871.38</v>
          </cell>
          <cell r="AS1640">
            <v>43953402.576</v>
          </cell>
          <cell r="AT1640">
            <v>229552154.01</v>
          </cell>
          <cell r="AU1640">
            <v>248214660.82</v>
          </cell>
          <cell r="AV1640">
            <v>240528537.01</v>
          </cell>
          <cell r="AW1640">
            <v>251697065.47</v>
          </cell>
          <cell r="AX1640">
            <v>5172329.01</v>
          </cell>
        </row>
        <row r="1641">
          <cell r="A1641" t="str">
            <v>002769.SZ</v>
          </cell>
          <cell r="B1641" t="str">
            <v>普路通</v>
          </cell>
          <cell r="C1641">
            <v>1979588135.75</v>
          </cell>
          <cell r="D1641">
            <v>0</v>
          </cell>
          <cell r="E1641">
            <v>0</v>
          </cell>
          <cell r="F1641">
            <v>0</v>
          </cell>
          <cell r="G1641">
            <v>1702840921.79</v>
          </cell>
          <cell r="H1641">
            <v>42351494.36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1803314.72</v>
          </cell>
          <cell r="P1641">
            <v>143224092.26</v>
          </cell>
          <cell r="Q1641">
            <v>59911085.09</v>
          </cell>
          <cell r="R1641">
            <v>11174615.5</v>
          </cell>
          <cell r="S1641">
            <v>15470836.56</v>
          </cell>
          <cell r="T1641">
            <v>144806.96</v>
          </cell>
          <cell r="U1641">
            <v>0</v>
          </cell>
          <cell r="V1641">
            <v>0</v>
          </cell>
          <cell r="W1641">
            <v>-1132027.12</v>
          </cell>
          <cell r="X1641">
            <v>21788707.3</v>
          </cell>
          <cell r="Y1641">
            <v>256540.19</v>
          </cell>
          <cell r="Z1641">
            <v>0</v>
          </cell>
        </row>
        <row r="1641">
          <cell r="AB1641">
            <v>97698.75</v>
          </cell>
          <cell r="AC1641">
            <v>485191.51</v>
          </cell>
          <cell r="AD1641">
            <v>9188720.96</v>
          </cell>
          <cell r="AE1641">
            <v>1979588135.75</v>
          </cell>
          <cell r="AF1641">
            <v>1934424865.92</v>
          </cell>
          <cell r="AG1641">
            <v>22130802.1800002</v>
          </cell>
          <cell r="AH1641">
            <v>21743309.4200002</v>
          </cell>
          <cell r="AI1641">
            <v>12554588.4600002</v>
          </cell>
          <cell r="AJ1641">
            <v>276747213.96</v>
          </cell>
          <cell r="AK1641">
            <v>0.139800400377299</v>
          </cell>
          <cell r="AL1641">
            <v>216757140.52</v>
          </cell>
          <cell r="AM1641">
            <v>0.000910954499793859</v>
          </cell>
          <cell r="AN1641">
            <v>0.0723504499110049</v>
          </cell>
          <cell r="AO1641">
            <v>0.0302644191526747</v>
          </cell>
          <cell r="AP1641">
            <v>0.0056449194143944</v>
          </cell>
          <cell r="AQ1641">
            <v>59990073.4400001</v>
          </cell>
          <cell r="AR1641">
            <v>35330515.9200001</v>
          </cell>
          <cell r="AS1641">
            <v>-81881778.4567999</v>
          </cell>
          <cell r="AT1641">
            <v>50801352.4800001</v>
          </cell>
          <cell r="AU1641">
            <v>44519236.8800001</v>
          </cell>
          <cell r="AV1641">
            <v>-3762635.45999998</v>
          </cell>
          <cell r="AW1641">
            <v>22130802.1800002</v>
          </cell>
          <cell r="AX1641">
            <v>-987220.16</v>
          </cell>
        </row>
        <row r="1642">
          <cell r="A1642" t="str">
            <v>002424.SZ</v>
          </cell>
          <cell r="B1642" t="str">
            <v>贵州百灵</v>
          </cell>
          <cell r="C1642">
            <v>1978256627.57</v>
          </cell>
          <cell r="D1642">
            <v>0</v>
          </cell>
          <cell r="E1642">
            <v>0</v>
          </cell>
          <cell r="F1642">
            <v>0</v>
          </cell>
          <cell r="G1642">
            <v>766807951.31</v>
          </cell>
          <cell r="H1642">
            <v>59674770.79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26485718.45</v>
          </cell>
          <cell r="P1642">
            <v>793742587.38</v>
          </cell>
          <cell r="Q1642">
            <v>141639905.67</v>
          </cell>
          <cell r="R1642">
            <v>23868023.89</v>
          </cell>
          <cell r="S1642">
            <v>64640430.07</v>
          </cell>
          <cell r="T1642">
            <v>-302054.12</v>
          </cell>
          <cell r="U1642">
            <v>-20479024.07</v>
          </cell>
          <cell r="V1642">
            <v>0</v>
          </cell>
          <cell r="W1642">
            <v>0</v>
          </cell>
          <cell r="X1642">
            <v>16728498.97</v>
          </cell>
          <cell r="Y1642">
            <v>4449066.42</v>
          </cell>
          <cell r="Z1642">
            <v>-5851.22</v>
          </cell>
        </row>
        <row r="1642">
          <cell r="AB1642">
            <v>2229422.74</v>
          </cell>
          <cell r="AC1642">
            <v>2542982.25</v>
          </cell>
          <cell r="AD1642">
            <v>28853278.18</v>
          </cell>
          <cell r="AE1642">
            <v>1978256627.57</v>
          </cell>
          <cell r="AF1642">
            <v>1817184616.77</v>
          </cell>
          <cell r="AG1642">
            <v>139586540.07</v>
          </cell>
          <cell r="AH1642">
            <v>139272980.56</v>
          </cell>
          <cell r="AI1642">
            <v>110419702.38</v>
          </cell>
          <cell r="AJ1642">
            <v>1211448676.26</v>
          </cell>
          <cell r="AK1642">
            <v>0.612381962671895</v>
          </cell>
          <cell r="AL1642">
            <v>990498861.32</v>
          </cell>
          <cell r="AM1642">
            <v>0.0133884138593959</v>
          </cell>
          <cell r="AN1642">
            <v>0.401233377064429</v>
          </cell>
          <cell r="AO1642">
            <v>0.0715983476036595</v>
          </cell>
          <cell r="AP1642">
            <v>0.0120651808048374</v>
          </cell>
          <cell r="AQ1642">
            <v>220949814.94</v>
          </cell>
          <cell r="AR1642">
            <v>127456106.69</v>
          </cell>
          <cell r="AS1642">
            <v>-185692778.9052</v>
          </cell>
          <cell r="AT1642">
            <v>192096536.76</v>
          </cell>
          <cell r="AU1642">
            <v>156309384.87</v>
          </cell>
          <cell r="AV1642">
            <v>144854253.47</v>
          </cell>
          <cell r="AW1642">
            <v>139586540.07</v>
          </cell>
          <cell r="AX1642">
            <v>20176969.95</v>
          </cell>
        </row>
        <row r="1643">
          <cell r="A1643" t="str">
            <v>002369.SZ</v>
          </cell>
          <cell r="B1643" t="str">
            <v>卓翼科技</v>
          </cell>
          <cell r="C1643">
            <v>1977857698.76</v>
          </cell>
          <cell r="D1643">
            <v>0</v>
          </cell>
          <cell r="E1643">
            <v>0</v>
          </cell>
          <cell r="F1643">
            <v>0</v>
          </cell>
          <cell r="G1643">
            <v>1686368943.29</v>
          </cell>
          <cell r="H1643">
            <v>7738570.38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19872401.19</v>
          </cell>
          <cell r="P1643">
            <v>21613264.44</v>
          </cell>
          <cell r="Q1643">
            <v>169080503.69</v>
          </cell>
          <cell r="R1643">
            <v>74338465.58</v>
          </cell>
          <cell r="S1643">
            <v>25150691.78</v>
          </cell>
          <cell r="T1643">
            <v>-1812625.58</v>
          </cell>
          <cell r="U1643">
            <v>-1812625.58</v>
          </cell>
          <cell r="V1643">
            <v>0</v>
          </cell>
          <cell r="W1643">
            <v>0</v>
          </cell>
          <cell r="X1643">
            <v>-670907.26</v>
          </cell>
          <cell r="Y1643">
            <v>8651295.07</v>
          </cell>
          <cell r="Z1643">
            <v>1658645.54</v>
          </cell>
        </row>
        <row r="1643">
          <cell r="AB1643">
            <v>939696.52</v>
          </cell>
          <cell r="AC1643">
            <v>9830121.65</v>
          </cell>
          <cell r="AD1643">
            <v>1263385.98</v>
          </cell>
          <cell r="AE1643">
            <v>1977857698.76</v>
          </cell>
          <cell r="AF1643">
            <v>1996424269.97</v>
          </cell>
          <cell r="AG1643">
            <v>-26700939.06</v>
          </cell>
          <cell r="AH1643">
            <v>-35591364.19</v>
          </cell>
          <cell r="AI1643">
            <v>-36854750.17</v>
          </cell>
          <cell r="AJ1643">
            <v>291488755.47</v>
          </cell>
          <cell r="AK1643">
            <v>0.147375999624617</v>
          </cell>
          <cell r="AL1643">
            <v>302446355.1</v>
          </cell>
          <cell r="AM1643">
            <v>0.0100474372865443</v>
          </cell>
          <cell r="AN1643">
            <v>0.0109276134746955</v>
          </cell>
          <cell r="AO1643">
            <v>0.0854866878421049</v>
          </cell>
          <cell r="AP1643">
            <v>0.0375853458146184</v>
          </cell>
          <cell r="AQ1643">
            <v>-10957599.6299999</v>
          </cell>
          <cell r="AR1643">
            <v>-37371677.3899999</v>
          </cell>
          <cell r="AS1643">
            <v>-147251304.6732</v>
          </cell>
          <cell r="AT1643">
            <v>-12220985.6099999</v>
          </cell>
          <cell r="AU1643">
            <v>-36108291.4099999</v>
          </cell>
          <cell r="AV1643">
            <v>-7476192.07999996</v>
          </cell>
          <cell r="AW1643">
            <v>-26700939.06</v>
          </cell>
          <cell r="AX1643">
            <v>0</v>
          </cell>
        </row>
        <row r="1644">
          <cell r="A1644" t="str">
            <v>002246.SZ</v>
          </cell>
          <cell r="B1644" t="str">
            <v>北化股份</v>
          </cell>
          <cell r="C1644">
            <v>1975791164.98</v>
          </cell>
          <cell r="D1644">
            <v>0</v>
          </cell>
          <cell r="E1644">
            <v>0</v>
          </cell>
          <cell r="F1644">
            <v>0</v>
          </cell>
          <cell r="G1644">
            <v>1586929880.25</v>
          </cell>
          <cell r="H1644">
            <v>2521347.01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12555768</v>
          </cell>
          <cell r="P1644">
            <v>54216872.33</v>
          </cell>
          <cell r="Q1644">
            <v>185291938.61</v>
          </cell>
          <cell r="R1644">
            <v>86079886.04</v>
          </cell>
          <cell r="S1644">
            <v>-5161098.74</v>
          </cell>
          <cell r="T1644">
            <v>14076095.78</v>
          </cell>
          <cell r="U1644">
            <v>1428302.83</v>
          </cell>
          <cell r="V1644">
            <v>0</v>
          </cell>
          <cell r="W1644">
            <v>255560</v>
          </cell>
          <cell r="X1644">
            <v>4562619.77</v>
          </cell>
          <cell r="Y1644">
            <v>1172397</v>
          </cell>
          <cell r="Z1644">
            <v>333201.77</v>
          </cell>
        </row>
        <row r="1644">
          <cell r="AB1644">
            <v>6183609.96</v>
          </cell>
          <cell r="AC1644">
            <v>99613.38</v>
          </cell>
          <cell r="AD1644">
            <v>10599500.64</v>
          </cell>
          <cell r="AE1644">
            <v>1975791164.98</v>
          </cell>
          <cell r="AF1644">
            <v>1919913246.49</v>
          </cell>
          <cell r="AG1644">
            <v>64807759.27</v>
          </cell>
          <cell r="AH1644">
            <v>70891755.85</v>
          </cell>
          <cell r="AI1644">
            <v>60292255.21</v>
          </cell>
          <cell r="AJ1644">
            <v>388861284.73</v>
          </cell>
          <cell r="AK1644">
            <v>0.19681294846459</v>
          </cell>
          <cell r="AL1644">
            <v>333232865.4</v>
          </cell>
          <cell r="AM1644">
            <v>0.00635480521552342</v>
          </cell>
          <cell r="AN1644">
            <v>0.0274405885049844</v>
          </cell>
          <cell r="AO1644">
            <v>0.0937811353214932</v>
          </cell>
          <cell r="AP1644">
            <v>0.043567299806643</v>
          </cell>
          <cell r="AQ1644">
            <v>55628419.33</v>
          </cell>
          <cell r="AR1644">
            <v>50190017.43</v>
          </cell>
          <cell r="AS1644">
            <v>-164222189.938</v>
          </cell>
          <cell r="AT1644">
            <v>45028918.69</v>
          </cell>
          <cell r="AU1644">
            <v>60789518.07</v>
          </cell>
          <cell r="AV1644">
            <v>42793657.74</v>
          </cell>
          <cell r="AW1644">
            <v>64807759.27</v>
          </cell>
          <cell r="AX1644">
            <v>12903352.95</v>
          </cell>
        </row>
        <row r="1645">
          <cell r="A1645" t="str">
            <v>603711.SH</v>
          </cell>
          <cell r="B1645" t="str">
            <v>香飘飘</v>
          </cell>
          <cell r="C1645">
            <v>1973997632.23</v>
          </cell>
          <cell r="D1645">
            <v>0</v>
          </cell>
          <cell r="E1645">
            <v>0</v>
          </cell>
          <cell r="F1645">
            <v>0</v>
          </cell>
          <cell r="G1645">
            <v>1337794319.82</v>
          </cell>
          <cell r="H1645">
            <v>12051459.24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12165700.26</v>
          </cell>
          <cell r="P1645">
            <v>502328197.09</v>
          </cell>
          <cell r="Q1645">
            <v>149110030.02</v>
          </cell>
          <cell r="R1645">
            <v>20942216.59</v>
          </cell>
          <cell r="S1645">
            <v>-2115062.36</v>
          </cell>
          <cell r="T1645">
            <v>20080314.79</v>
          </cell>
          <cell r="U1645">
            <v>2512498.5</v>
          </cell>
          <cell r="V1645">
            <v>0</v>
          </cell>
          <cell r="W1645">
            <v>-483190.34</v>
          </cell>
          <cell r="X1645">
            <v>331580.2</v>
          </cell>
          <cell r="Y1645">
            <v>-376378.33</v>
          </cell>
          <cell r="Z1645">
            <v>23730958.97</v>
          </cell>
        </row>
        <row r="1645">
          <cell r="AB1645">
            <v>956362.3</v>
          </cell>
          <cell r="AC1645">
            <v>2593691.58</v>
          </cell>
          <cell r="AD1645">
            <v>-1006693.7</v>
          </cell>
          <cell r="AE1645">
            <v>1973997632.23</v>
          </cell>
          <cell r="AF1645">
            <v>2020225401.42</v>
          </cell>
          <cell r="AG1645">
            <v>-2854887.63999982</v>
          </cell>
          <cell r="AH1645">
            <v>-4492216.91999982</v>
          </cell>
          <cell r="AI1645">
            <v>-3485523.21999982</v>
          </cell>
          <cell r="AJ1645">
            <v>636203312.41</v>
          </cell>
          <cell r="AK1645">
            <v>0.3222918315719</v>
          </cell>
          <cell r="AL1645">
            <v>685807094.91</v>
          </cell>
          <cell r="AM1645">
            <v>0.00616297611575986</v>
          </cell>
          <cell r="AN1645">
            <v>0.254472542868517</v>
          </cell>
          <cell r="AO1645">
            <v>0.0755370865625367</v>
          </cell>
          <cell r="AP1645">
            <v>0.0106090383534766</v>
          </cell>
          <cell r="AQ1645">
            <v>-49603782.5</v>
          </cell>
          <cell r="AR1645">
            <v>-46482026.44</v>
          </cell>
          <cell r="AS1645">
            <v>-269132322.7896</v>
          </cell>
          <cell r="AT1645">
            <v>-48597088.8</v>
          </cell>
          <cell r="AU1645">
            <v>-47488720.14</v>
          </cell>
          <cell r="AV1645">
            <v>-36618533.6899999</v>
          </cell>
          <cell r="AW1645">
            <v>-2854887.63999982</v>
          </cell>
          <cell r="AX1645">
            <v>17084625.95</v>
          </cell>
        </row>
        <row r="1646">
          <cell r="A1646" t="str">
            <v>002832.SZ</v>
          </cell>
          <cell r="B1646" t="str">
            <v>比音勒芬</v>
          </cell>
          <cell r="C1646">
            <v>1968566133.5</v>
          </cell>
          <cell r="D1646">
            <v>0</v>
          </cell>
          <cell r="E1646">
            <v>0</v>
          </cell>
          <cell r="F1646">
            <v>0</v>
          </cell>
          <cell r="G1646">
            <v>485588908.32</v>
          </cell>
          <cell r="H1646">
            <v>15346801.3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15714868.15</v>
          </cell>
          <cell r="P1646">
            <v>748124999.05</v>
          </cell>
          <cell r="Q1646">
            <v>100287972.97</v>
          </cell>
          <cell r="R1646">
            <v>55774453.83</v>
          </cell>
          <cell r="S1646">
            <v>170170.07</v>
          </cell>
          <cell r="T1646">
            <v>31507191.84</v>
          </cell>
          <cell r="U1646">
            <v>0</v>
          </cell>
          <cell r="V1646">
            <v>0</v>
          </cell>
          <cell r="W1646">
            <v>0</v>
          </cell>
          <cell r="X1646">
            <v>1061027.03</v>
          </cell>
          <cell r="Y1646">
            <v>64135535.09</v>
          </cell>
          <cell r="Z1646">
            <v>0</v>
          </cell>
        </row>
        <row r="1646">
          <cell r="AB1646">
            <v>1428587.82</v>
          </cell>
          <cell r="AC1646">
            <v>3462205.81</v>
          </cell>
          <cell r="AD1646">
            <v>75251240.11</v>
          </cell>
          <cell r="AE1646">
            <v>1968566133.5</v>
          </cell>
          <cell r="AF1646">
            <v>1405661372.39</v>
          </cell>
          <cell r="AG1646">
            <v>529215390.83</v>
          </cell>
          <cell r="AH1646">
            <v>527181772.84</v>
          </cell>
          <cell r="AI1646">
            <v>451930532.73</v>
          </cell>
          <cell r="AJ1646">
            <v>1482977225.18</v>
          </cell>
          <cell r="AK1646">
            <v>0.753328628357204</v>
          </cell>
          <cell r="AL1646">
            <v>986071447.08</v>
          </cell>
          <cell r="AM1646">
            <v>0.0079829007939194</v>
          </cell>
          <cell r="AN1646">
            <v>0.380035491985162</v>
          </cell>
          <cell r="AO1646">
            <v>0.0509446806299027</v>
          </cell>
          <cell r="AP1646">
            <v>0.0283325273562622</v>
          </cell>
          <cell r="AQ1646">
            <v>496905778.1</v>
          </cell>
          <cell r="AR1646">
            <v>421484367.92</v>
          </cell>
          <cell r="AS1646">
            <v>236049770.2328</v>
          </cell>
          <cell r="AT1646">
            <v>421654537.99</v>
          </cell>
          <cell r="AU1646">
            <v>496735608.03</v>
          </cell>
          <cell r="AV1646">
            <v>482531567.76</v>
          </cell>
          <cell r="AW1646">
            <v>529215390.83</v>
          </cell>
          <cell r="AX1646">
            <v>31507191.84</v>
          </cell>
        </row>
        <row r="1647">
          <cell r="A1647" t="str">
            <v>001218.SZ</v>
          </cell>
          <cell r="B1647" t="str">
            <v>丽臣实业</v>
          </cell>
          <cell r="C1647">
            <v>1964515019.41</v>
          </cell>
          <cell r="D1647">
            <v>0</v>
          </cell>
          <cell r="E1647">
            <v>0</v>
          </cell>
          <cell r="F1647">
            <v>0</v>
          </cell>
          <cell r="G1647">
            <v>1644897001.37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7622299.12</v>
          </cell>
          <cell r="P1647">
            <v>30465299.16</v>
          </cell>
          <cell r="Q1647">
            <v>78763708.37</v>
          </cell>
          <cell r="R1647">
            <v>65295542.57</v>
          </cell>
          <cell r="S1647">
            <v>6851717.59</v>
          </cell>
          <cell r="T1647">
            <v>1059529.52</v>
          </cell>
          <cell r="U1647">
            <v>0</v>
          </cell>
          <cell r="V1647">
            <v>0</v>
          </cell>
          <cell r="W1647">
            <v>0</v>
          </cell>
          <cell r="X1647">
            <v>1512151.68</v>
          </cell>
          <cell r="Y1647">
            <v>292227.16</v>
          </cell>
          <cell r="Z1647">
            <v>74550.41</v>
          </cell>
        </row>
        <row r="1647">
          <cell r="AB1647">
            <v>230430.25</v>
          </cell>
          <cell r="AC1647">
            <v>524059.7</v>
          </cell>
          <cell r="AD1647">
            <v>9482992.35</v>
          </cell>
          <cell r="AE1647">
            <v>1964515019.41</v>
          </cell>
          <cell r="AF1647">
            <v>1833895568.18</v>
          </cell>
          <cell r="AG1647">
            <v>129949152.32</v>
          </cell>
          <cell r="AH1647">
            <v>129655522.87</v>
          </cell>
          <cell r="AI1647">
            <v>120172530.52</v>
          </cell>
          <cell r="AJ1647">
            <v>319618018.04</v>
          </cell>
          <cell r="AK1647">
            <v>0.162695634740421</v>
          </cell>
          <cell r="AL1647">
            <v>182732705.83</v>
          </cell>
          <cell r="AM1647">
            <v>0.00387999024934367</v>
          </cell>
          <cell r="AN1647">
            <v>0.0155077965090588</v>
          </cell>
          <cell r="AO1647">
            <v>0.0400932075305054</v>
          </cell>
          <cell r="AP1647">
            <v>0.0332374870768919</v>
          </cell>
          <cell r="AQ1647">
            <v>136885312.21</v>
          </cell>
          <cell r="AR1647">
            <v>120550602.27</v>
          </cell>
          <cell r="AS1647">
            <v>-37123812.8404</v>
          </cell>
          <cell r="AT1647">
            <v>127402319.86</v>
          </cell>
          <cell r="AU1647">
            <v>130033594.62</v>
          </cell>
          <cell r="AV1647">
            <v>135741340.39</v>
          </cell>
          <cell r="AW1647">
            <v>129949152.32</v>
          </cell>
          <cell r="AX1647">
            <v>1059529.52</v>
          </cell>
        </row>
        <row r="1648">
          <cell r="A1648" t="str">
            <v>600906.SH</v>
          </cell>
          <cell r="B1648" t="str">
            <v>财达证券</v>
          </cell>
          <cell r="C1648">
            <v>1963274221.51</v>
          </cell>
          <cell r="D1648">
            <v>561717015.01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14735258.81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725989347.99</v>
          </cell>
          <cell r="U1648">
            <v>0</v>
          </cell>
          <cell r="V1648">
            <v>-188792.38</v>
          </cell>
          <cell r="W1648">
            <v>55735957.36</v>
          </cell>
          <cell r="X1648">
            <v>-147803166.35</v>
          </cell>
          <cell r="Y1648">
            <v>0</v>
          </cell>
          <cell r="Z1648">
            <v>0</v>
          </cell>
        </row>
        <row r="1648">
          <cell r="AB1648">
            <v>4925157.85</v>
          </cell>
          <cell r="AC1648">
            <v>21274847.47</v>
          </cell>
          <cell r="AD1648">
            <v>222711547.63</v>
          </cell>
          <cell r="AE1648">
            <v>1963274221.51</v>
          </cell>
          <cell r="AF1648">
            <v>14735258.81</v>
          </cell>
          <cell r="AG1648">
            <v>2877878642.02</v>
          </cell>
          <cell r="AH1648">
            <v>2861528952.4</v>
          </cell>
          <cell r="AI1648">
            <v>2638817404.77</v>
          </cell>
          <cell r="AJ1648">
            <v>1963274221.51</v>
          </cell>
          <cell r="AK1648">
            <v>1</v>
          </cell>
          <cell r="AL1648">
            <v>31084948.43</v>
          </cell>
          <cell r="AM1648">
            <v>0.00750545117363522</v>
          </cell>
          <cell r="AN1648">
            <v>0</v>
          </cell>
          <cell r="AO1648">
            <v>0</v>
          </cell>
          <cell r="AP1648">
            <v>0</v>
          </cell>
          <cell r="AQ1648">
            <v>1932189273.08</v>
          </cell>
          <cell r="AR1648">
            <v>1709477725.45</v>
          </cell>
          <cell r="AS1648">
            <v>827481941.1244</v>
          </cell>
          <cell r="AT1648">
            <v>1709477725.45</v>
          </cell>
          <cell r="AU1648">
            <v>1932189273.08</v>
          </cell>
          <cell r="AV1648">
            <v>2096342129.05</v>
          </cell>
          <cell r="AW1648">
            <v>2877878642.02</v>
          </cell>
          <cell r="AX1648">
            <v>781536512.97</v>
          </cell>
        </row>
        <row r="1649">
          <cell r="A1649" t="str">
            <v>603386.SH</v>
          </cell>
          <cell r="B1649" t="str">
            <v>广东骏亚</v>
          </cell>
          <cell r="C1649">
            <v>1960376366.16</v>
          </cell>
          <cell r="D1649">
            <v>0</v>
          </cell>
          <cell r="E1649">
            <v>0</v>
          </cell>
          <cell r="F1649">
            <v>0</v>
          </cell>
          <cell r="G1649">
            <v>1518817790.7</v>
          </cell>
          <cell r="H1649">
            <v>26276272.74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9259133.38</v>
          </cell>
          <cell r="P1649">
            <v>44720603.28</v>
          </cell>
          <cell r="Q1649">
            <v>102478390.78</v>
          </cell>
          <cell r="R1649">
            <v>96014642.06</v>
          </cell>
          <cell r="S1649">
            <v>23611441.02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342898.11</v>
          </cell>
          <cell r="Y1649">
            <v>1407428.29</v>
          </cell>
          <cell r="Z1649">
            <v>3803966.65</v>
          </cell>
        </row>
        <row r="1649">
          <cell r="AB1649">
            <v>485126.67</v>
          </cell>
          <cell r="AC1649">
            <v>2436288.01</v>
          </cell>
          <cell r="AD1649">
            <v>14771230.64</v>
          </cell>
          <cell r="AE1649">
            <v>1960376366.16</v>
          </cell>
          <cell r="AF1649">
            <v>1794902001.22</v>
          </cell>
          <cell r="AG1649">
            <v>167528005.19</v>
          </cell>
          <cell r="AH1649">
            <v>165576843.85</v>
          </cell>
          <cell r="AI1649">
            <v>150805613.21</v>
          </cell>
          <cell r="AJ1649">
            <v>441558575.46</v>
          </cell>
          <cell r="AK1649">
            <v>0.225241735761653</v>
          </cell>
          <cell r="AL1649">
            <v>255831359.13</v>
          </cell>
          <cell r="AM1649">
            <v>0.00472314068861015</v>
          </cell>
          <cell r="AN1649">
            <v>0.0228122538365421</v>
          </cell>
          <cell r="AO1649">
            <v>0.0522748552517675</v>
          </cell>
          <cell r="AP1649">
            <v>0.0489776574118133</v>
          </cell>
          <cell r="AQ1649">
            <v>185727216.33</v>
          </cell>
          <cell r="AR1649">
            <v>147344544.67</v>
          </cell>
          <cell r="AS1649">
            <v>32697123.2972</v>
          </cell>
          <cell r="AT1649">
            <v>170955985.69</v>
          </cell>
          <cell r="AU1649">
            <v>162115775.31</v>
          </cell>
          <cell r="AV1649">
            <v>164863173.47</v>
          </cell>
          <cell r="AW1649">
            <v>167528005.19</v>
          </cell>
          <cell r="AX1649">
            <v>0</v>
          </cell>
        </row>
        <row r="1650">
          <cell r="A1650" t="str">
            <v>002507.SZ</v>
          </cell>
          <cell r="B1650" t="str">
            <v>涪陵榨菜</v>
          </cell>
          <cell r="C1650">
            <v>1955329427.55</v>
          </cell>
          <cell r="D1650">
            <v>0</v>
          </cell>
          <cell r="E1650">
            <v>0</v>
          </cell>
          <cell r="F1650">
            <v>0</v>
          </cell>
          <cell r="G1650">
            <v>839852094.61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31230792.94</v>
          </cell>
          <cell r="P1650">
            <v>519356188.42</v>
          </cell>
          <cell r="Q1650">
            <v>56608327</v>
          </cell>
          <cell r="R1650">
            <v>4575745.51</v>
          </cell>
          <cell r="S1650">
            <v>-72448870.63</v>
          </cell>
          <cell r="T1650">
            <v>15455710.78</v>
          </cell>
          <cell r="U1650">
            <v>0</v>
          </cell>
          <cell r="V1650">
            <v>0</v>
          </cell>
          <cell r="W1650">
            <v>0</v>
          </cell>
          <cell r="X1650">
            <v>2939527.02</v>
          </cell>
          <cell r="Y1650">
            <v>0</v>
          </cell>
          <cell r="Z1650">
            <v>0</v>
          </cell>
        </row>
        <row r="1650">
          <cell r="AB1650">
            <v>10717.07</v>
          </cell>
          <cell r="AC1650">
            <v>185773.25</v>
          </cell>
          <cell r="AD1650">
            <v>90891541.99</v>
          </cell>
          <cell r="AE1650">
            <v>1955329427.55</v>
          </cell>
          <cell r="AF1650">
            <v>1379174277.85</v>
          </cell>
          <cell r="AG1650">
            <v>588671333.46</v>
          </cell>
          <cell r="AH1650">
            <v>588496277.28</v>
          </cell>
          <cell r="AI1650">
            <v>497604735.29</v>
          </cell>
          <cell r="AJ1650">
            <v>1115477332.94</v>
          </cell>
          <cell r="AK1650">
            <v>0.570480511991106</v>
          </cell>
          <cell r="AL1650">
            <v>611946110.05</v>
          </cell>
          <cell r="AM1650">
            <v>0.015972138760849</v>
          </cell>
          <cell r="AN1650">
            <v>0.265610582596686</v>
          </cell>
          <cell r="AO1650">
            <v>0.0289507876281131</v>
          </cell>
          <cell r="AP1650">
            <v>0.00234014046202606</v>
          </cell>
          <cell r="AQ1650">
            <v>503531222.89</v>
          </cell>
          <cell r="AR1650">
            <v>485088551.53</v>
          </cell>
          <cell r="AS1650">
            <v>-90725066.0300001</v>
          </cell>
          <cell r="AT1650">
            <v>412639680.9</v>
          </cell>
          <cell r="AU1650">
            <v>575980093.52</v>
          </cell>
          <cell r="AV1650">
            <v>500766752.05</v>
          </cell>
          <cell r="AW1650">
            <v>588671333.46</v>
          </cell>
          <cell r="AX1650">
            <v>15455710.78</v>
          </cell>
        </row>
        <row r="1651">
          <cell r="A1651" t="str">
            <v>002079.SZ</v>
          </cell>
          <cell r="B1651" t="str">
            <v>苏州固锝</v>
          </cell>
          <cell r="C1651">
            <v>1949400752.77</v>
          </cell>
          <cell r="D1651">
            <v>0</v>
          </cell>
          <cell r="E1651">
            <v>0</v>
          </cell>
          <cell r="F1651">
            <v>0</v>
          </cell>
          <cell r="G1651">
            <v>1589810273.51</v>
          </cell>
          <cell r="H1651">
            <v>5556564.88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7625712.87</v>
          </cell>
          <cell r="P1651">
            <v>46930152.79</v>
          </cell>
          <cell r="Q1651">
            <v>41388422.73</v>
          </cell>
          <cell r="R1651">
            <v>75767670.17</v>
          </cell>
          <cell r="S1651">
            <v>222251.29</v>
          </cell>
          <cell r="T1651">
            <v>17440676.89</v>
          </cell>
          <cell r="U1651">
            <v>4939292.62</v>
          </cell>
          <cell r="V1651">
            <v>0</v>
          </cell>
          <cell r="W1651">
            <v>2080262.83</v>
          </cell>
          <cell r="X1651">
            <v>5095045.87</v>
          </cell>
          <cell r="Y1651">
            <v>443055.73</v>
          </cell>
          <cell r="Z1651">
            <v>1210071.73</v>
          </cell>
        </row>
        <row r="1651">
          <cell r="AB1651">
            <v>1778345.29</v>
          </cell>
          <cell r="AC1651">
            <v>5511117.22</v>
          </cell>
          <cell r="AD1651">
            <v>24806628.33</v>
          </cell>
          <cell r="AE1651">
            <v>1949400752.77</v>
          </cell>
          <cell r="AF1651">
            <v>1761744483.36</v>
          </cell>
          <cell r="AG1651">
            <v>202849179.26</v>
          </cell>
          <cell r="AH1651">
            <v>199116407.33</v>
          </cell>
          <cell r="AI1651">
            <v>174309779</v>
          </cell>
          <cell r="AJ1651">
            <v>359590479.26</v>
          </cell>
          <cell r="AK1651">
            <v>0.184462060327534</v>
          </cell>
          <cell r="AL1651">
            <v>175887786.22</v>
          </cell>
          <cell r="AM1651">
            <v>0.00391182411269938</v>
          </cell>
          <cell r="AN1651">
            <v>0.0240741431556927</v>
          </cell>
          <cell r="AO1651">
            <v>0.0212313566983029</v>
          </cell>
          <cell r="AP1651">
            <v>0.0388671595937049</v>
          </cell>
          <cell r="AQ1651">
            <v>183702693.04</v>
          </cell>
          <cell r="AR1651">
            <v>158673813.42</v>
          </cell>
          <cell r="AS1651">
            <v>-30440478.532</v>
          </cell>
          <cell r="AT1651">
            <v>158896064.71</v>
          </cell>
          <cell r="AU1651">
            <v>183480441.75</v>
          </cell>
          <cell r="AV1651">
            <v>177993925.95</v>
          </cell>
          <cell r="AW1651">
            <v>202849179.26</v>
          </cell>
          <cell r="AX1651">
            <v>14581647.1</v>
          </cell>
        </row>
        <row r="1652">
          <cell r="A1652" t="str">
            <v>601330.SH</v>
          </cell>
          <cell r="B1652" t="str">
            <v>绿色动力</v>
          </cell>
          <cell r="C1652">
            <v>1945466610.86</v>
          </cell>
          <cell r="D1652">
            <v>0</v>
          </cell>
          <cell r="E1652">
            <v>0</v>
          </cell>
          <cell r="F1652">
            <v>0</v>
          </cell>
          <cell r="G1652">
            <v>760800309.23</v>
          </cell>
          <cell r="H1652">
            <v>323377268.38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36991121.58</v>
          </cell>
          <cell r="P1652">
            <v>0</v>
          </cell>
          <cell r="Q1652">
            <v>114093878.7</v>
          </cell>
          <cell r="R1652">
            <v>3261651</v>
          </cell>
          <cell r="S1652">
            <v>325369281.96</v>
          </cell>
          <cell r="T1652">
            <v>9179402.74</v>
          </cell>
          <cell r="U1652">
            <v>8820732.93</v>
          </cell>
          <cell r="V1652">
            <v>0</v>
          </cell>
          <cell r="W1652">
            <v>0</v>
          </cell>
          <cell r="X1652">
            <v>36692909.31</v>
          </cell>
          <cell r="Y1652">
            <v>-1318239.18</v>
          </cell>
          <cell r="Z1652">
            <v>-6283.57</v>
          </cell>
        </row>
        <row r="1652">
          <cell r="AB1652">
            <v>2193764.6</v>
          </cell>
          <cell r="AC1652">
            <v>173384.41</v>
          </cell>
          <cell r="AD1652">
            <v>82451695.74</v>
          </cell>
          <cell r="AE1652">
            <v>1945466610.86</v>
          </cell>
          <cell r="AF1652">
            <v>1240516242.47</v>
          </cell>
          <cell r="AG1652">
            <v>678748817.43</v>
          </cell>
          <cell r="AH1652">
            <v>680769197.62</v>
          </cell>
          <cell r="AI1652">
            <v>598317501.88</v>
          </cell>
          <cell r="AJ1652">
            <v>1184666301.63</v>
          </cell>
          <cell r="AK1652">
            <v>0.6089368458019</v>
          </cell>
          <cell r="AL1652">
            <v>151008031.91</v>
          </cell>
          <cell r="AM1652">
            <v>0.0190140099930309</v>
          </cell>
          <cell r="AN1652">
            <v>0</v>
          </cell>
          <cell r="AO1652">
            <v>0.058646022534185</v>
          </cell>
          <cell r="AP1652">
            <v>0.00167653918180491</v>
          </cell>
          <cell r="AQ1652">
            <v>1033658269.72</v>
          </cell>
          <cell r="AR1652">
            <v>625837292.02</v>
          </cell>
          <cell r="AS1652">
            <v>159637961.4368</v>
          </cell>
          <cell r="AT1652">
            <v>951206573.98</v>
          </cell>
          <cell r="AU1652">
            <v>708288987.76</v>
          </cell>
          <cell r="AV1652">
            <v>671561428.27</v>
          </cell>
          <cell r="AW1652">
            <v>678748817.43</v>
          </cell>
          <cell r="AX1652">
            <v>358669.810000001</v>
          </cell>
        </row>
        <row r="1653">
          <cell r="A1653" t="str">
            <v>002123.SZ</v>
          </cell>
          <cell r="B1653" t="str">
            <v>梦网科技</v>
          </cell>
          <cell r="C1653">
            <v>1938808147.35</v>
          </cell>
          <cell r="D1653">
            <v>0</v>
          </cell>
          <cell r="E1653">
            <v>0</v>
          </cell>
          <cell r="F1653">
            <v>0</v>
          </cell>
          <cell r="G1653">
            <v>1639767210.35</v>
          </cell>
          <cell r="H1653">
            <v>19170452.99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1692626.3</v>
          </cell>
          <cell r="P1653">
            <v>89317404.72</v>
          </cell>
          <cell r="Q1653">
            <v>84689414.33</v>
          </cell>
          <cell r="R1653">
            <v>85049955.07</v>
          </cell>
          <cell r="S1653">
            <v>19878738.67</v>
          </cell>
          <cell r="T1653">
            <v>11531342.83</v>
          </cell>
          <cell r="U1653">
            <v>4236574.37</v>
          </cell>
          <cell r="V1653">
            <v>0</v>
          </cell>
          <cell r="W1653">
            <v>1000012.11</v>
          </cell>
          <cell r="X1653">
            <v>-42435741.19</v>
          </cell>
          <cell r="Y1653">
            <v>1501306.51</v>
          </cell>
          <cell r="Z1653">
            <v>-367253.25</v>
          </cell>
        </row>
        <row r="1653">
          <cell r="AB1653">
            <v>200891.9</v>
          </cell>
          <cell r="AC1653">
            <v>622072.83</v>
          </cell>
          <cell r="AD1653">
            <v>7267023.6</v>
          </cell>
          <cell r="AE1653">
            <v>1938808147.35</v>
          </cell>
          <cell r="AF1653">
            <v>1920395349.44</v>
          </cell>
          <cell r="AG1653">
            <v>71511334.2800001</v>
          </cell>
          <cell r="AH1653">
            <v>71090153.3500001</v>
          </cell>
          <cell r="AI1653">
            <v>63823129.7500001</v>
          </cell>
          <cell r="AJ1653">
            <v>299040937</v>
          </cell>
          <cell r="AK1653">
            <v>0.154239571052316</v>
          </cell>
          <cell r="AL1653">
            <v>262671887.86</v>
          </cell>
          <cell r="AM1653">
            <v>0.000873024132023333</v>
          </cell>
          <cell r="AN1653">
            <v>0.0460682016640382</v>
          </cell>
          <cell r="AO1653">
            <v>0.0436811731195555</v>
          </cell>
          <cell r="AP1653">
            <v>0.0438671331076506</v>
          </cell>
          <cell r="AQ1653">
            <v>36369049.14</v>
          </cell>
          <cell r="AR1653">
            <v>9223286.87000001</v>
          </cell>
          <cell r="AS1653">
            <v>-336385947.7924</v>
          </cell>
          <cell r="AT1653">
            <v>29102025.54</v>
          </cell>
          <cell r="AU1653">
            <v>16490310.47</v>
          </cell>
          <cell r="AV1653">
            <v>59688265.02</v>
          </cell>
          <cell r="AW1653">
            <v>71511334.2800001</v>
          </cell>
          <cell r="AX1653">
            <v>8294780.57</v>
          </cell>
        </row>
        <row r="1654">
          <cell r="A1654" t="str">
            <v>002932.SZ</v>
          </cell>
          <cell r="B1654" t="str">
            <v>明德生物</v>
          </cell>
          <cell r="C1654">
            <v>1938313047.66</v>
          </cell>
          <cell r="D1654">
            <v>0</v>
          </cell>
          <cell r="E1654">
            <v>0</v>
          </cell>
          <cell r="F1654">
            <v>0</v>
          </cell>
          <cell r="G1654">
            <v>463929485.99</v>
          </cell>
          <cell r="H1654">
            <v>1585053.03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9119117.33</v>
          </cell>
          <cell r="P1654">
            <v>114665224.23</v>
          </cell>
          <cell r="Q1654">
            <v>43410568.2</v>
          </cell>
          <cell r="R1654">
            <v>78722961.95</v>
          </cell>
          <cell r="S1654">
            <v>-5689961.56</v>
          </cell>
          <cell r="T1654">
            <v>1635868.85</v>
          </cell>
          <cell r="U1654">
            <v>-2951967.21</v>
          </cell>
          <cell r="V1654">
            <v>0</v>
          </cell>
          <cell r="W1654">
            <v>0</v>
          </cell>
          <cell r="X1654">
            <v>17760913.98</v>
          </cell>
          <cell r="Y1654">
            <v>0</v>
          </cell>
          <cell r="Z1654">
            <v>0</v>
          </cell>
        </row>
        <row r="1654">
          <cell r="AB1654">
            <v>0</v>
          </cell>
          <cell r="AC1654">
            <v>3257148.2</v>
          </cell>
          <cell r="AD1654">
            <v>180813196.96</v>
          </cell>
          <cell r="AE1654">
            <v>1938313047.66</v>
          </cell>
          <cell r="AF1654">
            <v>704157396.14</v>
          </cell>
          <cell r="AG1654">
            <v>1218030606.39</v>
          </cell>
          <cell r="AH1654">
            <v>1214773458.19</v>
          </cell>
          <cell r="AI1654">
            <v>1033960261.23</v>
          </cell>
          <cell r="AJ1654">
            <v>1474383561.67</v>
          </cell>
          <cell r="AK1654">
            <v>0.760652962352974</v>
          </cell>
          <cell r="AL1654">
            <v>249175019.91</v>
          </cell>
          <cell r="AM1654">
            <v>0.00470466694789519</v>
          </cell>
          <cell r="AN1654">
            <v>0.0591572266246817</v>
          </cell>
          <cell r="AO1654">
            <v>0.0223960563297073</v>
          </cell>
          <cell r="AP1654">
            <v>0.0406141629418618</v>
          </cell>
          <cell r="AQ1654">
            <v>1225208541.76</v>
          </cell>
          <cell r="AR1654">
            <v>1050085306.36</v>
          </cell>
          <cell r="AS1654">
            <v>899498464.088</v>
          </cell>
          <cell r="AT1654">
            <v>1044395344.8</v>
          </cell>
          <cell r="AU1654">
            <v>1230898503.32</v>
          </cell>
          <cell r="AV1654">
            <v>1209119722.95</v>
          </cell>
          <cell r="AW1654">
            <v>1218030606.39</v>
          </cell>
          <cell r="AX1654">
            <v>4587836.06</v>
          </cell>
        </row>
        <row r="1655">
          <cell r="A1655" t="str">
            <v>600750.SH</v>
          </cell>
          <cell r="B1655" t="str">
            <v>江中药业</v>
          </cell>
          <cell r="C1655">
            <v>1937836872.68</v>
          </cell>
          <cell r="D1655">
            <v>0</v>
          </cell>
          <cell r="E1655">
            <v>0</v>
          </cell>
          <cell r="F1655">
            <v>0</v>
          </cell>
          <cell r="G1655">
            <v>654311858.47</v>
          </cell>
          <cell r="H1655">
            <v>14637.21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39584589.03</v>
          </cell>
          <cell r="P1655">
            <v>630956632.1</v>
          </cell>
          <cell r="Q1655">
            <v>96466728.08</v>
          </cell>
          <cell r="R1655">
            <v>47762731.83</v>
          </cell>
          <cell r="S1655">
            <v>-22774754.72</v>
          </cell>
          <cell r="T1655">
            <v>184199.02</v>
          </cell>
          <cell r="U1655">
            <v>-472947.01</v>
          </cell>
          <cell r="V1655">
            <v>0</v>
          </cell>
          <cell r="W1655">
            <v>30750979.73</v>
          </cell>
          <cell r="X1655">
            <v>-913581.05</v>
          </cell>
          <cell r="Y1655">
            <v>133266.08</v>
          </cell>
          <cell r="Z1655">
            <v>903921.28</v>
          </cell>
        </row>
        <row r="1655">
          <cell r="AB1655">
            <v>1466881.21</v>
          </cell>
          <cell r="AC1655">
            <v>2402390.01</v>
          </cell>
          <cell r="AD1655">
            <v>89829923.46</v>
          </cell>
          <cell r="AE1655">
            <v>1937836872.68</v>
          </cell>
          <cell r="AF1655">
            <v>1446307784.79</v>
          </cell>
          <cell r="AG1655">
            <v>524148502.89</v>
          </cell>
          <cell r="AH1655">
            <v>523212994.09</v>
          </cell>
          <cell r="AI1655">
            <v>433383070.63</v>
          </cell>
          <cell r="AJ1655">
            <v>1283525014.21</v>
          </cell>
          <cell r="AK1655">
            <v>0.662349360931967</v>
          </cell>
          <cell r="AL1655">
            <v>815839455.92</v>
          </cell>
          <cell r="AM1655">
            <v>0.0204272039551271</v>
          </cell>
          <cell r="AN1655">
            <v>0.325598424199348</v>
          </cell>
          <cell r="AO1655">
            <v>0.0497806236634294</v>
          </cell>
          <cell r="AP1655">
            <v>0.024647447111451</v>
          </cell>
          <cell r="AQ1655">
            <v>467685558.29</v>
          </cell>
          <cell r="AR1655">
            <v>400630389.55</v>
          </cell>
          <cell r="AS1655">
            <v>73803775.4516</v>
          </cell>
          <cell r="AT1655">
            <v>377855634.83</v>
          </cell>
          <cell r="AU1655">
            <v>490460313.01</v>
          </cell>
          <cell r="AV1655">
            <v>470423932.21</v>
          </cell>
          <cell r="AW1655">
            <v>524148502.89</v>
          </cell>
          <cell r="AX1655">
            <v>31408125.76</v>
          </cell>
        </row>
        <row r="1656">
          <cell r="A1656" t="str">
            <v>002695.SZ</v>
          </cell>
          <cell r="B1656" t="str">
            <v>煌上煌</v>
          </cell>
          <cell r="C1656">
            <v>1933342435.02</v>
          </cell>
          <cell r="D1656">
            <v>0</v>
          </cell>
          <cell r="E1656">
            <v>0</v>
          </cell>
          <cell r="F1656">
            <v>0</v>
          </cell>
          <cell r="G1656">
            <v>1279257190.28</v>
          </cell>
          <cell r="H1656">
            <v>5885970.68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15464338.49</v>
          </cell>
          <cell r="P1656">
            <v>272969034.53</v>
          </cell>
          <cell r="Q1656">
            <v>111335279.27</v>
          </cell>
          <cell r="R1656">
            <v>51093957.37</v>
          </cell>
          <cell r="S1656">
            <v>1495373.14</v>
          </cell>
          <cell r="T1656">
            <v>2263992.82</v>
          </cell>
          <cell r="U1656">
            <v>0</v>
          </cell>
          <cell r="V1656">
            <v>0</v>
          </cell>
          <cell r="W1656">
            <v>0</v>
          </cell>
          <cell r="X1656">
            <v>-8081829.45</v>
          </cell>
          <cell r="Y1656">
            <v>0</v>
          </cell>
          <cell r="Z1656">
            <v>0</v>
          </cell>
        </row>
        <row r="1656">
          <cell r="AB1656">
            <v>8773478.6</v>
          </cell>
          <cell r="AC1656">
            <v>2817170.87</v>
          </cell>
          <cell r="AD1656">
            <v>44261997.6</v>
          </cell>
          <cell r="AE1656">
            <v>1933342435.02</v>
          </cell>
          <cell r="AF1656">
            <v>1731615173.08</v>
          </cell>
          <cell r="AG1656">
            <v>212073084.21</v>
          </cell>
          <cell r="AH1656">
            <v>218029391.94</v>
          </cell>
          <cell r="AI1656">
            <v>173767394.34</v>
          </cell>
          <cell r="AJ1656">
            <v>654085244.74</v>
          </cell>
          <cell r="AK1656">
            <v>0.33831836145118</v>
          </cell>
          <cell r="AL1656">
            <v>444906301.93</v>
          </cell>
          <cell r="AM1656">
            <v>0.00799875811438444</v>
          </cell>
          <cell r="AN1656">
            <v>0.141190215238397</v>
          </cell>
          <cell r="AO1656">
            <v>0.0575869423094974</v>
          </cell>
          <cell r="AP1656">
            <v>0.0264277845685787</v>
          </cell>
          <cell r="AQ1656">
            <v>209178942.81</v>
          </cell>
          <cell r="AR1656">
            <v>163421572.07</v>
          </cell>
          <cell r="AS1656">
            <v>-26053130.4076</v>
          </cell>
          <cell r="AT1656">
            <v>164916945.21</v>
          </cell>
          <cell r="AU1656">
            <v>207683569.67</v>
          </cell>
          <cell r="AV1656">
            <v>205418493.85</v>
          </cell>
          <cell r="AW1656">
            <v>212073084.21</v>
          </cell>
          <cell r="AX1656">
            <v>2263992.82</v>
          </cell>
        </row>
        <row r="1657">
          <cell r="A1657" t="str">
            <v>002329.SZ</v>
          </cell>
          <cell r="B1657" t="str">
            <v>皇氏集团</v>
          </cell>
          <cell r="C1657">
            <v>1933047242.35</v>
          </cell>
          <cell r="D1657">
            <v>0</v>
          </cell>
          <cell r="E1657">
            <v>0</v>
          </cell>
          <cell r="F1657">
            <v>0</v>
          </cell>
          <cell r="G1657">
            <v>1510264816.74</v>
          </cell>
          <cell r="H1657">
            <v>90346277.82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12116879.73</v>
          </cell>
          <cell r="P1657">
            <v>188080839.98</v>
          </cell>
          <cell r="Q1657">
            <v>108534126.53</v>
          </cell>
          <cell r="R1657">
            <v>45218541.36</v>
          </cell>
          <cell r="S1657">
            <v>78365420.12</v>
          </cell>
          <cell r="T1657">
            <v>5772115.26</v>
          </cell>
          <cell r="U1657">
            <v>-3223560.17</v>
          </cell>
          <cell r="V1657">
            <v>0</v>
          </cell>
          <cell r="W1657">
            <v>0</v>
          </cell>
          <cell r="X1657">
            <v>-526257.78</v>
          </cell>
          <cell r="Y1657">
            <v>-210.63</v>
          </cell>
          <cell r="Z1657">
            <v>32888003.62</v>
          </cell>
        </row>
        <row r="1657">
          <cell r="AB1657">
            <v>2889161.51</v>
          </cell>
          <cell r="AC1657">
            <v>2220985.27</v>
          </cell>
          <cell r="AD1657">
            <v>1890862.37</v>
          </cell>
          <cell r="AE1657">
            <v>1933047242.35</v>
          </cell>
          <cell r="AF1657">
            <v>1942580624.46</v>
          </cell>
          <cell r="AG1657">
            <v>29653205.1799999</v>
          </cell>
          <cell r="AH1657">
            <v>30321381.4199999</v>
          </cell>
          <cell r="AI1657">
            <v>28430519.0499999</v>
          </cell>
          <cell r="AJ1657">
            <v>422782425.61</v>
          </cell>
          <cell r="AK1657">
            <v>0.21871292969334</v>
          </cell>
          <cell r="AL1657">
            <v>353282000.73</v>
          </cell>
          <cell r="AM1657">
            <v>0.00626827915248959</v>
          </cell>
          <cell r="AN1657">
            <v>0.0972975910052517</v>
          </cell>
          <cell r="AO1657">
            <v>0.0561466497828865</v>
          </cell>
          <cell r="AP1657">
            <v>0.0233923622606491</v>
          </cell>
          <cell r="AQ1657">
            <v>69500424.8799999</v>
          </cell>
          <cell r="AR1657">
            <v>-10755857.6100001</v>
          </cell>
          <cell r="AS1657">
            <v>-168456911.81</v>
          </cell>
          <cell r="AT1657">
            <v>67609562.5099999</v>
          </cell>
          <cell r="AU1657">
            <v>-8864995.24000013</v>
          </cell>
          <cell r="AV1657">
            <v>11900232.2199999</v>
          </cell>
          <cell r="AW1657">
            <v>29653205.1799999</v>
          </cell>
          <cell r="AX1657">
            <v>8995675.43</v>
          </cell>
        </row>
        <row r="1658">
          <cell r="A1658" t="str">
            <v>002269.SZ</v>
          </cell>
          <cell r="B1658" t="str">
            <v>美邦服饰</v>
          </cell>
          <cell r="C1658">
            <v>1932567881.89</v>
          </cell>
          <cell r="D1658">
            <v>0</v>
          </cell>
          <cell r="E1658">
            <v>0</v>
          </cell>
          <cell r="F1658">
            <v>0</v>
          </cell>
          <cell r="G1658">
            <v>1171909252.9</v>
          </cell>
          <cell r="H1658">
            <v>69799454.07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11486623.83</v>
          </cell>
          <cell r="P1658">
            <v>788363151.31</v>
          </cell>
          <cell r="Q1658">
            <v>105339668.87</v>
          </cell>
          <cell r="R1658">
            <v>59515924.21</v>
          </cell>
          <cell r="S1658">
            <v>75185550.01</v>
          </cell>
          <cell r="T1658">
            <v>309265392.28</v>
          </cell>
          <cell r="U1658">
            <v>18938440.45</v>
          </cell>
          <cell r="V1658">
            <v>0</v>
          </cell>
          <cell r="W1658">
            <v>0</v>
          </cell>
          <cell r="X1658">
            <v>63271326.62</v>
          </cell>
          <cell r="Y1658">
            <v>116034653.92</v>
          </cell>
          <cell r="Z1658">
            <v>14718689.77</v>
          </cell>
        </row>
        <row r="1658">
          <cell r="AB1658">
            <v>2321395.38</v>
          </cell>
          <cell r="AC1658">
            <v>8831016.31</v>
          </cell>
          <cell r="AD1658">
            <v>-740550.86</v>
          </cell>
          <cell r="AE1658">
            <v>1932567881.89</v>
          </cell>
          <cell r="AF1658">
            <v>2211800171.13</v>
          </cell>
          <cell r="AG1658">
            <v>-134554187.73</v>
          </cell>
          <cell r="AH1658">
            <v>-141063808.66</v>
          </cell>
          <cell r="AI1658">
            <v>-140323257.8</v>
          </cell>
          <cell r="AJ1658">
            <v>760658628.99</v>
          </cell>
          <cell r="AK1658">
            <v>0.393599953780716</v>
          </cell>
          <cell r="AL1658">
            <v>1087249643.07</v>
          </cell>
          <cell r="AM1658">
            <v>0.00594371040605642</v>
          </cell>
          <cell r="AN1658">
            <v>0.407935554915153</v>
          </cell>
          <cell r="AO1658">
            <v>0.0545076164501816</v>
          </cell>
          <cell r="AP1658">
            <v>0.0307962916944449</v>
          </cell>
          <cell r="AQ1658">
            <v>-326591014.08</v>
          </cell>
          <cell r="AR1658">
            <v>-401036013.23</v>
          </cell>
          <cell r="AS1658">
            <v>-485970677.5748</v>
          </cell>
          <cell r="AT1658">
            <v>-325850463.22</v>
          </cell>
          <cell r="AU1658">
            <v>-401776564.09</v>
          </cell>
          <cell r="AV1658">
            <v>-438433484.07</v>
          </cell>
          <cell r="AW1658">
            <v>-134554187.73</v>
          </cell>
          <cell r="AX1658">
            <v>290326951.83</v>
          </cell>
        </row>
        <row r="1659">
          <cell r="A1659" t="str">
            <v>000667.SZ</v>
          </cell>
          <cell r="B1659" t="str">
            <v>美好置业</v>
          </cell>
          <cell r="C1659">
            <v>1929892614.64</v>
          </cell>
          <cell r="D1659">
            <v>0</v>
          </cell>
          <cell r="E1659">
            <v>0</v>
          </cell>
          <cell r="F1659">
            <v>0</v>
          </cell>
          <cell r="G1659">
            <v>1955803556.42</v>
          </cell>
          <cell r="H1659">
            <v>60221525.64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36395365.45</v>
          </cell>
          <cell r="P1659">
            <v>166032464.51</v>
          </cell>
          <cell r="Q1659">
            <v>388330550.16</v>
          </cell>
          <cell r="R1659">
            <v>5373579.32</v>
          </cell>
          <cell r="S1659">
            <v>92650307.41</v>
          </cell>
          <cell r="T1659">
            <v>-60892593.99</v>
          </cell>
          <cell r="U1659">
            <v>-7366669.39</v>
          </cell>
          <cell r="V1659">
            <v>0</v>
          </cell>
          <cell r="W1659">
            <v>63402340</v>
          </cell>
          <cell r="X1659">
            <v>20625833.79</v>
          </cell>
          <cell r="Y1659">
            <v>0</v>
          </cell>
          <cell r="Z1659">
            <v>-62899.83</v>
          </cell>
        </row>
        <row r="1659">
          <cell r="AB1659">
            <v>1617642.22</v>
          </cell>
          <cell r="AC1659">
            <v>17087909.89</v>
          </cell>
          <cell r="AD1659">
            <v>789896.88</v>
          </cell>
          <cell r="AE1659">
            <v>1929892614.64</v>
          </cell>
          <cell r="AF1659">
            <v>2644585823.27</v>
          </cell>
          <cell r="AG1659">
            <v>-732872196.24</v>
          </cell>
          <cell r="AH1659">
            <v>-748342463.91</v>
          </cell>
          <cell r="AI1659">
            <v>-749132360.79</v>
          </cell>
          <cell r="AJ1659">
            <v>-25910941.78</v>
          </cell>
          <cell r="AK1659">
            <v>-0.0134261054648543</v>
          </cell>
          <cell r="AL1659">
            <v>611602227.11</v>
          </cell>
          <cell r="AM1659">
            <v>0.0188587516082024</v>
          </cell>
          <cell r="AN1659">
            <v>0.0860319705099092</v>
          </cell>
          <cell r="AO1659">
            <v>0.201218734770089</v>
          </cell>
          <cell r="AP1659">
            <v>0.00278439291348984</v>
          </cell>
          <cell r="AQ1659">
            <v>-637513168.89</v>
          </cell>
          <cell r="AR1659">
            <v>-730953373.18</v>
          </cell>
          <cell r="AS1659">
            <v>-1259514820.9672</v>
          </cell>
          <cell r="AT1659">
            <v>-638303065.77</v>
          </cell>
          <cell r="AU1659">
            <v>-730163476.3</v>
          </cell>
          <cell r="AV1659">
            <v>-702953160.48</v>
          </cell>
          <cell r="AW1659">
            <v>-732872196.24</v>
          </cell>
          <cell r="AX1659">
            <v>9876415.4</v>
          </cell>
        </row>
        <row r="1660">
          <cell r="A1660" t="str">
            <v>000839.SZ</v>
          </cell>
          <cell r="B1660" t="str">
            <v>中信国安</v>
          </cell>
          <cell r="C1660">
            <v>1928350263.94</v>
          </cell>
          <cell r="D1660">
            <v>0</v>
          </cell>
          <cell r="E1660">
            <v>0</v>
          </cell>
          <cell r="F1660">
            <v>0</v>
          </cell>
          <cell r="G1660">
            <v>1693122389.85</v>
          </cell>
          <cell r="H1660">
            <v>125575395.9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16023263</v>
          </cell>
          <cell r="P1660">
            <v>45133286.87</v>
          </cell>
          <cell r="Q1660">
            <v>147957422.95</v>
          </cell>
          <cell r="R1660">
            <v>57713611.83</v>
          </cell>
          <cell r="S1660">
            <v>126210782.99</v>
          </cell>
          <cell r="T1660">
            <v>-103436496.94</v>
          </cell>
          <cell r="U1660">
            <v>-33421956.14</v>
          </cell>
          <cell r="V1660">
            <v>0</v>
          </cell>
          <cell r="W1660">
            <v>-17214446.78</v>
          </cell>
          <cell r="X1660">
            <v>-2640958.71</v>
          </cell>
          <cell r="Y1660">
            <v>0</v>
          </cell>
          <cell r="Z1660">
            <v>-8152235.09</v>
          </cell>
        </row>
        <row r="1660">
          <cell r="AB1660">
            <v>270068.54</v>
          </cell>
          <cell r="AC1660">
            <v>134250745.71</v>
          </cell>
          <cell r="AD1660">
            <v>31454678.34</v>
          </cell>
          <cell r="AE1660">
            <v>1928350263.94</v>
          </cell>
          <cell r="AF1660">
            <v>2086160757.49</v>
          </cell>
          <cell r="AG1660">
            <v>-283972713.65</v>
          </cell>
          <cell r="AH1660">
            <v>-417953390.82</v>
          </cell>
          <cell r="AI1660">
            <v>-449408069.16</v>
          </cell>
          <cell r="AJ1660">
            <v>235227874.09</v>
          </cell>
          <cell r="AK1660">
            <v>0.121983997663051</v>
          </cell>
          <cell r="AL1660">
            <v>400808261.82</v>
          </cell>
          <cell r="AM1660">
            <v>0.00830931148745836</v>
          </cell>
          <cell r="AN1660">
            <v>0.0234051290960926</v>
          </cell>
          <cell r="AO1660">
            <v>0.076727462700523</v>
          </cell>
          <cell r="AP1660">
            <v>0.0299290087020185</v>
          </cell>
          <cell r="AQ1660">
            <v>-165580387.73</v>
          </cell>
          <cell r="AR1660">
            <v>-323245849.06</v>
          </cell>
          <cell r="AS1660">
            <v>-707150351.9728</v>
          </cell>
          <cell r="AT1660">
            <v>-197035066.07</v>
          </cell>
          <cell r="AU1660">
            <v>-291791170.72</v>
          </cell>
          <cell r="AV1660">
            <v>-162686382.84</v>
          </cell>
          <cell r="AW1660">
            <v>-283972713.65</v>
          </cell>
          <cell r="AX1660">
            <v>-87228987.58</v>
          </cell>
        </row>
        <row r="1661">
          <cell r="A1661" t="str">
            <v>000707.SZ</v>
          </cell>
          <cell r="B1661" t="str">
            <v>双环科技</v>
          </cell>
          <cell r="C1661">
            <v>1925865268.26</v>
          </cell>
          <cell r="D1661">
            <v>0</v>
          </cell>
          <cell r="E1661">
            <v>0</v>
          </cell>
          <cell r="F1661">
            <v>0</v>
          </cell>
          <cell r="G1661">
            <v>1595990948.6</v>
          </cell>
          <cell r="H1661">
            <v>58717496.95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18654015.9</v>
          </cell>
          <cell r="P1661">
            <v>26153464.18</v>
          </cell>
          <cell r="Q1661">
            <v>45199274.19</v>
          </cell>
          <cell r="R1661">
            <v>52693269.23</v>
          </cell>
          <cell r="S1661">
            <v>59480822.74</v>
          </cell>
          <cell r="T1661">
            <v>-7168072.06</v>
          </cell>
          <cell r="U1661">
            <v>-7168072.06</v>
          </cell>
          <cell r="V1661">
            <v>0</v>
          </cell>
          <cell r="W1661">
            <v>0</v>
          </cell>
          <cell r="X1661">
            <v>994731.27</v>
          </cell>
          <cell r="Y1661">
            <v>421701.75</v>
          </cell>
          <cell r="Z1661">
            <v>-1989884.51</v>
          </cell>
        </row>
        <row r="1661">
          <cell r="AB1661">
            <v>6955766.17</v>
          </cell>
          <cell r="AC1661">
            <v>3092999.3</v>
          </cell>
          <cell r="AD1661">
            <v>-287371.12</v>
          </cell>
          <cell r="AE1661">
            <v>1925865268.26</v>
          </cell>
          <cell r="AF1661">
            <v>1798171794.84</v>
          </cell>
          <cell r="AG1661">
            <v>117119083.83</v>
          </cell>
          <cell r="AH1661">
            <v>120981850.7</v>
          </cell>
          <cell r="AI1661">
            <v>121269221.82</v>
          </cell>
          <cell r="AJ1661">
            <v>329874319.66</v>
          </cell>
          <cell r="AK1661">
            <v>0.17128629146422</v>
          </cell>
          <cell r="AL1661">
            <v>139258958.38</v>
          </cell>
          <cell r="AM1661">
            <v>0.00968604409012148</v>
          </cell>
          <cell r="AN1661">
            <v>0.0135801110342622</v>
          </cell>
          <cell r="AO1661">
            <v>0.0234695930888442</v>
          </cell>
          <cell r="AP1661">
            <v>0.0273608284538034</v>
          </cell>
          <cell r="AQ1661">
            <v>190615361.28</v>
          </cell>
          <cell r="AR1661">
            <v>131421909.66</v>
          </cell>
          <cell r="AS1661">
            <v>108250690.1712</v>
          </cell>
          <cell r="AT1661">
            <v>190902732.4</v>
          </cell>
          <cell r="AU1661">
            <v>131134538.54</v>
          </cell>
          <cell r="AV1661">
            <v>125050481.68</v>
          </cell>
          <cell r="AW1661">
            <v>117119083.83</v>
          </cell>
          <cell r="AX1661">
            <v>0</v>
          </cell>
        </row>
        <row r="1662">
          <cell r="A1662" t="str">
            <v>600303.SH</v>
          </cell>
          <cell r="B1662" t="str">
            <v>曙光股份</v>
          </cell>
          <cell r="C1662">
            <v>1924742690.06</v>
          </cell>
          <cell r="D1662">
            <v>0</v>
          </cell>
          <cell r="E1662">
            <v>0</v>
          </cell>
          <cell r="F1662">
            <v>0</v>
          </cell>
          <cell r="G1662">
            <v>1869552074.04</v>
          </cell>
          <cell r="H1662">
            <v>11721267.77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26145004.43</v>
          </cell>
          <cell r="P1662">
            <v>46482160.4</v>
          </cell>
          <cell r="Q1662">
            <v>187477522.75</v>
          </cell>
          <cell r="R1662">
            <v>43378529.81</v>
          </cell>
          <cell r="S1662">
            <v>7555138.58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-31394899.04</v>
          </cell>
          <cell r="Y1662">
            <v>92348.69</v>
          </cell>
          <cell r="Z1662">
            <v>520803.81</v>
          </cell>
        </row>
        <row r="1662">
          <cell r="AB1662">
            <v>40993226.51</v>
          </cell>
          <cell r="AC1662">
            <v>1545868.39</v>
          </cell>
          <cell r="AD1662">
            <v>9370579.58</v>
          </cell>
          <cell r="AE1662">
            <v>1924742690.06</v>
          </cell>
          <cell r="AF1662">
            <v>2180590430.01</v>
          </cell>
          <cell r="AG1662">
            <v>-224024385.79</v>
          </cell>
          <cell r="AH1662">
            <v>-184577027.67</v>
          </cell>
          <cell r="AI1662">
            <v>-193947607.25</v>
          </cell>
          <cell r="AJ1662">
            <v>55190616.02</v>
          </cell>
          <cell r="AK1662">
            <v>0.0286742827002395</v>
          </cell>
          <cell r="AL1662">
            <v>264128207.96</v>
          </cell>
          <cell r="AM1662">
            <v>0.0135836361738228</v>
          </cell>
          <cell r="AN1662">
            <v>0.0241498048752434</v>
          </cell>
          <cell r="AO1662">
            <v>0.0974039406504543</v>
          </cell>
          <cell r="AP1662">
            <v>0.0225373137064091</v>
          </cell>
          <cell r="AQ1662">
            <v>-208937591.94</v>
          </cell>
          <cell r="AR1662">
            <v>-225863310.1</v>
          </cell>
          <cell r="AS1662">
            <v>-446201085.0744</v>
          </cell>
          <cell r="AT1662">
            <v>-218308171.52</v>
          </cell>
          <cell r="AU1662">
            <v>-216492730.52</v>
          </cell>
          <cell r="AV1662">
            <v>-228190514.98</v>
          </cell>
          <cell r="AW1662">
            <v>-224024385.79</v>
          </cell>
          <cell r="AX1662">
            <v>0</v>
          </cell>
        </row>
        <row r="1663">
          <cell r="A1663" t="str">
            <v>600072.SH</v>
          </cell>
          <cell r="B1663" t="str">
            <v>中船科技</v>
          </cell>
          <cell r="C1663">
            <v>1922465616.53</v>
          </cell>
          <cell r="D1663">
            <v>0</v>
          </cell>
          <cell r="E1663">
            <v>0</v>
          </cell>
          <cell r="F1663">
            <v>0</v>
          </cell>
          <cell r="G1663">
            <v>1649572871.36</v>
          </cell>
          <cell r="H1663">
            <v>63017347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13698421.4</v>
          </cell>
          <cell r="P1663">
            <v>17247274.23</v>
          </cell>
          <cell r="Q1663">
            <v>134116663.29</v>
          </cell>
          <cell r="R1663">
            <v>46156007.71</v>
          </cell>
          <cell r="S1663">
            <v>-4204360.35</v>
          </cell>
          <cell r="T1663">
            <v>5680836.11</v>
          </cell>
          <cell r="U1663">
            <v>4709134.52</v>
          </cell>
          <cell r="V1663">
            <v>0</v>
          </cell>
          <cell r="W1663">
            <v>2898000</v>
          </cell>
          <cell r="X1663">
            <v>-5807251.11</v>
          </cell>
          <cell r="Y1663">
            <v>-4301055.44</v>
          </cell>
          <cell r="Z1663">
            <v>-37397</v>
          </cell>
        </row>
        <row r="1663">
          <cell r="AB1663">
            <v>1387769.52</v>
          </cell>
          <cell r="AC1663">
            <v>120500.52</v>
          </cell>
          <cell r="AD1663">
            <v>11914599.48</v>
          </cell>
          <cell r="AE1663">
            <v>1922465616.53</v>
          </cell>
          <cell r="AF1663">
            <v>1856586877.64</v>
          </cell>
          <cell r="AG1663">
            <v>84528484.5499999</v>
          </cell>
          <cell r="AH1663">
            <v>85795753.5499999</v>
          </cell>
          <cell r="AI1663">
            <v>73881154.0699999</v>
          </cell>
          <cell r="AJ1663">
            <v>272892745.17</v>
          </cell>
          <cell r="AK1663">
            <v>0.141949350263317</v>
          </cell>
          <cell r="AL1663">
            <v>205650042.19</v>
          </cell>
          <cell r="AM1663">
            <v>0.00712544415994565</v>
          </cell>
          <cell r="AN1663">
            <v>0.00897143443383444</v>
          </cell>
          <cell r="AO1663">
            <v>0.0697628410811721</v>
          </cell>
          <cell r="AP1663">
            <v>0.0240087558982253</v>
          </cell>
          <cell r="AQ1663">
            <v>67242702.98</v>
          </cell>
          <cell r="AR1663">
            <v>59532463.85</v>
          </cell>
          <cell r="AS1663">
            <v>-257296993.1708</v>
          </cell>
          <cell r="AT1663">
            <v>55328103.5</v>
          </cell>
          <cell r="AU1663">
            <v>71447063.33</v>
          </cell>
          <cell r="AV1663">
            <v>8727941.09000008</v>
          </cell>
          <cell r="AW1663">
            <v>84528484.5499999</v>
          </cell>
          <cell r="AX1663">
            <v>3869701.59</v>
          </cell>
        </row>
        <row r="1664">
          <cell r="A1664" t="str">
            <v>002590.SZ</v>
          </cell>
          <cell r="B1664" t="str">
            <v>万安科技</v>
          </cell>
          <cell r="C1664">
            <v>1916690377.1</v>
          </cell>
          <cell r="D1664">
            <v>0</v>
          </cell>
          <cell r="E1664">
            <v>0</v>
          </cell>
          <cell r="F1664">
            <v>0</v>
          </cell>
          <cell r="G1664">
            <v>1628316307.26</v>
          </cell>
          <cell r="H1664">
            <v>10991843.61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10007504.04</v>
          </cell>
          <cell r="P1664">
            <v>81678357.15</v>
          </cell>
          <cell r="Q1664">
            <v>104055816.16</v>
          </cell>
          <cell r="R1664">
            <v>91936806.61</v>
          </cell>
          <cell r="S1664">
            <v>7080125.18</v>
          </cell>
          <cell r="T1664">
            <v>-16128929.21</v>
          </cell>
          <cell r="U1664">
            <v>-16237635.6</v>
          </cell>
          <cell r="V1664">
            <v>0</v>
          </cell>
          <cell r="W1664">
            <v>187910.53</v>
          </cell>
          <cell r="X1664">
            <v>10659138.07</v>
          </cell>
          <cell r="Y1664">
            <v>2088886.88</v>
          </cell>
          <cell r="Z1664">
            <v>259642.03</v>
          </cell>
        </row>
        <row r="1664">
          <cell r="AB1664">
            <v>14105002.71</v>
          </cell>
          <cell r="AC1664">
            <v>759817.08</v>
          </cell>
          <cell r="AD1664">
            <v>1175235.59</v>
          </cell>
          <cell r="AE1664">
            <v>1916690377.1</v>
          </cell>
          <cell r="AF1664">
            <v>1923074916.4</v>
          </cell>
          <cell r="AG1664">
            <v>-34813940.9000002</v>
          </cell>
          <cell r="AH1664">
            <v>-21468755.2700002</v>
          </cell>
          <cell r="AI1664">
            <v>-22643990.8600002</v>
          </cell>
          <cell r="AJ1664">
            <v>288374069.84</v>
          </cell>
          <cell r="AK1664">
            <v>0.150454175220683</v>
          </cell>
          <cell r="AL1664">
            <v>276422185.21</v>
          </cell>
          <cell r="AM1664">
            <v>0.00522124186543974</v>
          </cell>
          <cell r="AN1664">
            <v>0.0426142678681266</v>
          </cell>
          <cell r="AO1664">
            <v>0.0542893194452403</v>
          </cell>
          <cell r="AP1664">
            <v>0.0479664361591373</v>
          </cell>
          <cell r="AQ1664">
            <v>11951884.6299999</v>
          </cell>
          <cell r="AR1664">
            <v>3696523.85999994</v>
          </cell>
          <cell r="AS1664">
            <v>-150458323.7464</v>
          </cell>
          <cell r="AT1664">
            <v>10776649.0399999</v>
          </cell>
          <cell r="AU1664">
            <v>4871759.44999994</v>
          </cell>
          <cell r="AV1664">
            <v>-22784640.6500001</v>
          </cell>
          <cell r="AW1664">
            <v>-34813940.9000002</v>
          </cell>
          <cell r="AX1664">
            <v>296616.919999999</v>
          </cell>
        </row>
        <row r="1665">
          <cell r="A1665" t="str">
            <v>600108.SH</v>
          </cell>
          <cell r="B1665" t="str">
            <v>亚盛集团</v>
          </cell>
          <cell r="C1665">
            <v>1915550683.83</v>
          </cell>
          <cell r="D1665">
            <v>0</v>
          </cell>
          <cell r="E1665">
            <v>0</v>
          </cell>
          <cell r="F1665">
            <v>0</v>
          </cell>
          <cell r="G1665">
            <v>1563904866.97</v>
          </cell>
          <cell r="H1665">
            <v>111044752.28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5057194.14</v>
          </cell>
          <cell r="P1665">
            <v>40783810.19</v>
          </cell>
          <cell r="Q1665">
            <v>173447717.25</v>
          </cell>
          <cell r="R1665">
            <v>16805038.71</v>
          </cell>
          <cell r="S1665">
            <v>105742090</v>
          </cell>
          <cell r="T1665">
            <v>4260000</v>
          </cell>
          <cell r="U1665">
            <v>0</v>
          </cell>
          <cell r="V1665">
            <v>0</v>
          </cell>
          <cell r="W1665">
            <v>0</v>
          </cell>
          <cell r="X1665">
            <v>-6055451.21</v>
          </cell>
          <cell r="Y1665">
            <v>-1204.3</v>
          </cell>
          <cell r="Z1665">
            <v>292487.91</v>
          </cell>
        </row>
        <row r="1665">
          <cell r="AB1665">
            <v>19618643.48</v>
          </cell>
          <cell r="AC1665">
            <v>428756.14</v>
          </cell>
          <cell r="AD1665">
            <v>1949813.17</v>
          </cell>
          <cell r="AE1665">
            <v>1915550683.83</v>
          </cell>
          <cell r="AF1665">
            <v>1905740717.26</v>
          </cell>
          <cell r="AG1665">
            <v>20419109.9899997</v>
          </cell>
          <cell r="AH1665">
            <v>39608997.3299997</v>
          </cell>
          <cell r="AI1665">
            <v>37659184.1599997</v>
          </cell>
          <cell r="AJ1665">
            <v>351645816.86</v>
          </cell>
          <cell r="AK1665">
            <v>0.1835742691793</v>
          </cell>
          <cell r="AL1665">
            <v>216902668.65</v>
          </cell>
          <cell r="AM1665">
            <v>0.00264007326075472</v>
          </cell>
          <cell r="AN1665">
            <v>0.021290906335329</v>
          </cell>
          <cell r="AO1665">
            <v>0.0905471824442694</v>
          </cell>
          <cell r="AP1665">
            <v>0.00877295435294857</v>
          </cell>
          <cell r="AQ1665">
            <v>134743148.21</v>
          </cell>
          <cell r="AR1665">
            <v>27051245.0399999</v>
          </cell>
          <cell r="AS1665">
            <v>-296697263.7248</v>
          </cell>
          <cell r="AT1665">
            <v>132793335.04</v>
          </cell>
          <cell r="AU1665">
            <v>29001058.2099999</v>
          </cell>
          <cell r="AV1665">
            <v>10856447.7099999</v>
          </cell>
          <cell r="AW1665">
            <v>20419109.9899997</v>
          </cell>
          <cell r="AX1665">
            <v>4260000</v>
          </cell>
        </row>
        <row r="1666">
          <cell r="A1666" t="str">
            <v>002568.SZ</v>
          </cell>
          <cell r="B1666" t="str">
            <v>百润股份</v>
          </cell>
          <cell r="C1666">
            <v>1914562133.27</v>
          </cell>
          <cell r="D1666">
            <v>0</v>
          </cell>
          <cell r="E1666">
            <v>0</v>
          </cell>
          <cell r="F1666">
            <v>0</v>
          </cell>
          <cell r="G1666">
            <v>640625741.7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102409724.66</v>
          </cell>
          <cell r="P1666">
            <v>383508315.11</v>
          </cell>
          <cell r="Q1666">
            <v>89956343.35</v>
          </cell>
          <cell r="R1666">
            <v>47439813.56</v>
          </cell>
          <cell r="S1666">
            <v>-20876358.94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550273.97</v>
          </cell>
          <cell r="Y1666">
            <v>0</v>
          </cell>
          <cell r="Z1666">
            <v>0</v>
          </cell>
        </row>
        <row r="1666">
          <cell r="AB1666">
            <v>2133140.08</v>
          </cell>
          <cell r="AC1666">
            <v>170253.83</v>
          </cell>
          <cell r="AD1666">
            <v>149830872.52</v>
          </cell>
          <cell r="AE1666">
            <v>1914562133.27</v>
          </cell>
          <cell r="AF1666">
            <v>1243063579.44</v>
          </cell>
          <cell r="AG1666">
            <v>670948279.86</v>
          </cell>
          <cell r="AH1666">
            <v>672911166.11</v>
          </cell>
          <cell r="AI1666">
            <v>523080293.59</v>
          </cell>
          <cell r="AJ1666">
            <v>1273936391.57</v>
          </cell>
          <cell r="AK1666">
            <v>0.665393078361037</v>
          </cell>
          <cell r="AL1666">
            <v>621351310.43</v>
          </cell>
          <cell r="AM1666">
            <v>0.0534898935272934</v>
          </cell>
          <cell r="AN1666">
            <v>0.200311240071892</v>
          </cell>
          <cell r="AO1666">
            <v>0.0469853350731208</v>
          </cell>
          <cell r="AP1666">
            <v>0.0247784142053278</v>
          </cell>
          <cell r="AQ1666">
            <v>652585081.14</v>
          </cell>
          <cell r="AR1666">
            <v>523630567.56</v>
          </cell>
          <cell r="AS1666">
            <v>242673010.9912</v>
          </cell>
          <cell r="AT1666">
            <v>502754208.62</v>
          </cell>
          <cell r="AU1666">
            <v>673461440.08</v>
          </cell>
          <cell r="AV1666">
            <v>650071920.92</v>
          </cell>
          <cell r="AW1666">
            <v>670948279.86</v>
          </cell>
          <cell r="AX1666">
            <v>0</v>
          </cell>
        </row>
        <row r="1667">
          <cell r="A1667" t="str">
            <v>002105.SZ</v>
          </cell>
          <cell r="B1667" t="str">
            <v>信隆健康</v>
          </cell>
          <cell r="C1667">
            <v>1912457854.82</v>
          </cell>
          <cell r="D1667">
            <v>0</v>
          </cell>
          <cell r="E1667">
            <v>0</v>
          </cell>
          <cell r="F1667">
            <v>0</v>
          </cell>
          <cell r="G1667">
            <v>1488301105.94</v>
          </cell>
          <cell r="H1667">
            <v>16921304.03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11707308.92</v>
          </cell>
          <cell r="P1667">
            <v>21375746.45</v>
          </cell>
          <cell r="Q1667">
            <v>64609587.15</v>
          </cell>
          <cell r="R1667">
            <v>56134230.16</v>
          </cell>
          <cell r="S1667">
            <v>19311926.12</v>
          </cell>
          <cell r="T1667">
            <v>-1496337.63</v>
          </cell>
          <cell r="U1667">
            <v>-1496337.63</v>
          </cell>
          <cell r="V1667">
            <v>0</v>
          </cell>
          <cell r="W1667">
            <v>-187217.48</v>
          </cell>
          <cell r="X1667">
            <v>7368993.2</v>
          </cell>
          <cell r="Y1667">
            <v>0</v>
          </cell>
          <cell r="Z1667">
            <v>-682678.44</v>
          </cell>
        </row>
        <row r="1667">
          <cell r="AB1667">
            <v>14875203.04</v>
          </cell>
          <cell r="AC1667">
            <v>2498360.05</v>
          </cell>
          <cell r="AD1667">
            <v>31662422.82</v>
          </cell>
          <cell r="AE1667">
            <v>1912457854.82</v>
          </cell>
          <cell r="AF1667">
            <v>1661439904.74</v>
          </cell>
          <cell r="AG1667">
            <v>241282723.33</v>
          </cell>
          <cell r="AH1667">
            <v>253659566.32</v>
          </cell>
          <cell r="AI1667">
            <v>221997143.5</v>
          </cell>
          <cell r="AJ1667">
            <v>424156748.88</v>
          </cell>
          <cell r="AK1667">
            <v>0.221786194038729</v>
          </cell>
          <cell r="AL1667">
            <v>141450029.69</v>
          </cell>
          <cell r="AM1667">
            <v>0.00612160361625427</v>
          </cell>
          <cell r="AN1667">
            <v>0.0111771071953959</v>
          </cell>
          <cell r="AO1667">
            <v>0.033783535144141</v>
          </cell>
          <cell r="AP1667">
            <v>0.0293518782746108</v>
          </cell>
          <cell r="AQ1667">
            <v>282706719.19</v>
          </cell>
          <cell r="AR1667">
            <v>231732370.25</v>
          </cell>
          <cell r="AS1667">
            <v>168913159.8028</v>
          </cell>
          <cell r="AT1667">
            <v>251044296.37</v>
          </cell>
          <cell r="AU1667">
            <v>263394793.07</v>
          </cell>
          <cell r="AV1667">
            <v>245356900.53</v>
          </cell>
          <cell r="AW1667">
            <v>241282723.33</v>
          </cell>
          <cell r="AX1667">
            <v>-187217.48</v>
          </cell>
        </row>
        <row r="1668">
          <cell r="A1668" t="str">
            <v>002653.SZ</v>
          </cell>
          <cell r="B1668" t="str">
            <v>海思科</v>
          </cell>
          <cell r="C1668">
            <v>1911265947.09</v>
          </cell>
          <cell r="D1668">
            <v>0</v>
          </cell>
          <cell r="E1668">
            <v>0</v>
          </cell>
          <cell r="F1668">
            <v>0</v>
          </cell>
          <cell r="G1668">
            <v>695553723.84</v>
          </cell>
          <cell r="H1668">
            <v>16027564.74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15307123.18</v>
          </cell>
          <cell r="P1668">
            <v>683677187.88</v>
          </cell>
          <cell r="Q1668">
            <v>258756208.23</v>
          </cell>
          <cell r="R1668">
            <v>283527801.79</v>
          </cell>
          <cell r="S1668">
            <v>13633232.34</v>
          </cell>
          <cell r="T1668">
            <v>410423015.51</v>
          </cell>
          <cell r="U1668">
            <v>1433553.36</v>
          </cell>
          <cell r="V1668">
            <v>0</v>
          </cell>
          <cell r="W1668">
            <v>0</v>
          </cell>
          <cell r="X1668">
            <v>126535.48</v>
          </cell>
          <cell r="Y1668">
            <v>-419295.42</v>
          </cell>
          <cell r="Z1668">
            <v>-194950.75</v>
          </cell>
        </row>
        <row r="1668">
          <cell r="AB1668">
            <v>4796005.3</v>
          </cell>
          <cell r="AC1668">
            <v>11215226.11</v>
          </cell>
          <cell r="AD1668">
            <v>-9771745.8</v>
          </cell>
          <cell r="AE1668">
            <v>1911265947.09</v>
          </cell>
          <cell r="AF1668">
            <v>1950455277.26</v>
          </cell>
          <cell r="AG1668">
            <v>371331494.53</v>
          </cell>
          <cell r="AH1668">
            <v>364912273.72</v>
          </cell>
          <cell r="AI1668">
            <v>374684019.52</v>
          </cell>
          <cell r="AJ1668">
            <v>1215712223.25</v>
          </cell>
          <cell r="AK1668">
            <v>0.636076954701665</v>
          </cell>
          <cell r="AL1668">
            <v>1247268246.47</v>
          </cell>
          <cell r="AM1668">
            <v>0.00800889232778195</v>
          </cell>
          <cell r="AN1668">
            <v>0.357709082255629</v>
          </cell>
          <cell r="AO1668">
            <v>0.135384721641679</v>
          </cell>
          <cell r="AP1668">
            <v>0.148345551921587</v>
          </cell>
          <cell r="AQ1668">
            <v>-31556023.2199998</v>
          </cell>
          <cell r="AR1668">
            <v>-35417509.7599998</v>
          </cell>
          <cell r="AS1668">
            <v>-258284530.8328</v>
          </cell>
          <cell r="AT1668">
            <v>-21784277.4199998</v>
          </cell>
          <cell r="AU1668">
            <v>-45189255.5599998</v>
          </cell>
          <cell r="AV1668">
            <v>-41485853.3800001</v>
          </cell>
          <cell r="AW1668">
            <v>371331494.53</v>
          </cell>
          <cell r="AX1668">
            <v>408989462.15</v>
          </cell>
        </row>
        <row r="1669">
          <cell r="A1669" t="str">
            <v>002448.SZ</v>
          </cell>
          <cell r="B1669" t="str">
            <v>中原内配</v>
          </cell>
          <cell r="C1669">
            <v>1910435341.64</v>
          </cell>
          <cell r="D1669">
            <v>0</v>
          </cell>
          <cell r="E1669">
            <v>0</v>
          </cell>
          <cell r="F1669">
            <v>0</v>
          </cell>
          <cell r="G1669">
            <v>1399662857.62</v>
          </cell>
          <cell r="H1669">
            <v>27188941.72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24732909.32</v>
          </cell>
          <cell r="P1669">
            <v>59582273.46</v>
          </cell>
          <cell r="Q1669">
            <v>130559420.78</v>
          </cell>
          <cell r="R1669">
            <v>102836276.34</v>
          </cell>
          <cell r="S1669">
            <v>35311240.75</v>
          </cell>
          <cell r="T1669">
            <v>41064056.23</v>
          </cell>
          <cell r="U1669">
            <v>14870521.03</v>
          </cell>
          <cell r="V1669">
            <v>0</v>
          </cell>
          <cell r="W1669">
            <v>0</v>
          </cell>
          <cell r="X1669">
            <v>5814583.7</v>
          </cell>
          <cell r="Y1669">
            <v>1807197.74</v>
          </cell>
          <cell r="Z1669">
            <v>310157.75</v>
          </cell>
        </row>
        <row r="1669">
          <cell r="AB1669">
            <v>1008036.17</v>
          </cell>
          <cell r="AC1669">
            <v>1072799.1</v>
          </cell>
          <cell r="AD1669">
            <v>38015209.35</v>
          </cell>
          <cell r="AE1669">
            <v>1910435341.64</v>
          </cell>
          <cell r="AF1669">
            <v>1752684978.27</v>
          </cell>
          <cell r="AG1669">
            <v>191502795.91</v>
          </cell>
          <cell r="AH1669">
            <v>191438032.98</v>
          </cell>
          <cell r="AI1669">
            <v>153422823.63</v>
          </cell>
          <cell r="AJ1669">
            <v>510772484.02</v>
          </cell>
          <cell r="AK1669">
            <v>0.267359210169097</v>
          </cell>
          <cell r="AL1669">
            <v>319582840.57</v>
          </cell>
          <cell r="AM1669">
            <v>0.0129462163837318</v>
          </cell>
          <cell r="AN1669">
            <v>0.0311877990117436</v>
          </cell>
          <cell r="AO1669">
            <v>0.0683401410842422</v>
          </cell>
          <cell r="AP1669">
            <v>0.0538287133296649</v>
          </cell>
          <cell r="AQ1669">
            <v>191189643.45</v>
          </cell>
          <cell r="AR1669">
            <v>117863193.35</v>
          </cell>
          <cell r="AS1669">
            <v>-113357074.5844</v>
          </cell>
          <cell r="AT1669">
            <v>153174434.1</v>
          </cell>
          <cell r="AU1669">
            <v>155878402.7</v>
          </cell>
          <cell r="AV1669">
            <v>158561038.71</v>
          </cell>
          <cell r="AW1669">
            <v>191502795.91</v>
          </cell>
          <cell r="AX1669">
            <v>26193535.2</v>
          </cell>
        </row>
        <row r="1670">
          <cell r="A1670" t="str">
            <v>002596.SZ</v>
          </cell>
          <cell r="B1670" t="str">
            <v>海南瑞泽</v>
          </cell>
          <cell r="C1670">
            <v>1909458636.04</v>
          </cell>
          <cell r="D1670">
            <v>0</v>
          </cell>
          <cell r="E1670">
            <v>0</v>
          </cell>
          <cell r="F1670">
            <v>0</v>
          </cell>
          <cell r="G1670">
            <v>1602522335.68</v>
          </cell>
          <cell r="H1670">
            <v>78037660.55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12203139.25</v>
          </cell>
          <cell r="P1670">
            <v>14833669.94</v>
          </cell>
          <cell r="Q1670">
            <v>154709081.5</v>
          </cell>
          <cell r="R1670">
            <v>25230770.44</v>
          </cell>
          <cell r="S1670">
            <v>79782324.06</v>
          </cell>
          <cell r="T1670">
            <v>15713070.31</v>
          </cell>
          <cell r="U1670">
            <v>12309396.36</v>
          </cell>
          <cell r="V1670">
            <v>0</v>
          </cell>
          <cell r="W1670">
            <v>0</v>
          </cell>
          <cell r="X1670">
            <v>60855610.57</v>
          </cell>
          <cell r="Y1670">
            <v>44732931.45</v>
          </cell>
          <cell r="Z1670">
            <v>-79334.97</v>
          </cell>
        </row>
        <row r="1670">
          <cell r="AB1670">
            <v>5809159.44</v>
          </cell>
          <cell r="AC1670">
            <v>2642893.71</v>
          </cell>
          <cell r="AD1670">
            <v>20536023.35</v>
          </cell>
          <cell r="AE1670">
            <v>1909458636.04</v>
          </cell>
          <cell r="AF1670">
            <v>1889281320.87</v>
          </cell>
          <cell r="AG1670">
            <v>-69777491.5100002</v>
          </cell>
          <cell r="AH1670">
            <v>-66611225.7800002</v>
          </cell>
          <cell r="AI1670">
            <v>-87147249.1300002</v>
          </cell>
          <cell r="AJ1670">
            <v>306936300.36</v>
          </cell>
          <cell r="AK1670">
            <v>0.160745194772352</v>
          </cell>
          <cell r="AL1670">
            <v>248543326.85</v>
          </cell>
          <cell r="AM1670">
            <v>0.00639088955354797</v>
          </cell>
          <cell r="AN1670">
            <v>0.00776852122377646</v>
          </cell>
          <cell r="AO1670">
            <v>0.0810224838495842</v>
          </cell>
          <cell r="AP1670">
            <v>0.0132135726659813</v>
          </cell>
          <cell r="AQ1670">
            <v>58392973.5099999</v>
          </cell>
          <cell r="AR1670">
            <v>-41925373.9000001</v>
          </cell>
          <cell r="AS1670">
            <v>-285477186.868</v>
          </cell>
          <cell r="AT1670">
            <v>37856950.1599999</v>
          </cell>
          <cell r="AU1670">
            <v>-21389350.5500001</v>
          </cell>
          <cell r="AV1670">
            <v>-83745898.3100001</v>
          </cell>
          <cell r="AW1670">
            <v>-69777491.5100002</v>
          </cell>
          <cell r="AX1670">
            <v>3403673.95</v>
          </cell>
        </row>
        <row r="1671">
          <cell r="A1671" t="str">
            <v>002562.SZ</v>
          </cell>
          <cell r="B1671" t="str">
            <v>兄弟科技</v>
          </cell>
          <cell r="C1671">
            <v>1905877936.97</v>
          </cell>
          <cell r="D1671">
            <v>0</v>
          </cell>
          <cell r="E1671">
            <v>0</v>
          </cell>
          <cell r="F1671">
            <v>0</v>
          </cell>
          <cell r="G1671">
            <v>1654435030.99</v>
          </cell>
          <cell r="H1671">
            <v>33153321.11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11437384.75</v>
          </cell>
          <cell r="P1671">
            <v>29419435.22</v>
          </cell>
          <cell r="Q1671">
            <v>132501108.34</v>
          </cell>
          <cell r="R1671">
            <v>65740258.93</v>
          </cell>
          <cell r="S1671">
            <v>4411743.23</v>
          </cell>
          <cell r="T1671">
            <v>3854016.97</v>
          </cell>
          <cell r="U1671">
            <v>0</v>
          </cell>
          <cell r="V1671">
            <v>0</v>
          </cell>
          <cell r="W1671">
            <v>0</v>
          </cell>
          <cell r="X1671">
            <v>7237950.26</v>
          </cell>
          <cell r="Y1671">
            <v>12575621.6</v>
          </cell>
          <cell r="Z1671">
            <v>1342198.67</v>
          </cell>
        </row>
        <row r="1671">
          <cell r="AB1671">
            <v>202791.17</v>
          </cell>
          <cell r="AC1671">
            <v>5253638.37</v>
          </cell>
          <cell r="AD1671">
            <v>-1950581.86</v>
          </cell>
          <cell r="AE1671">
            <v>1905877936.97</v>
          </cell>
          <cell r="AF1671">
            <v>1897944961.46</v>
          </cell>
          <cell r="AG1671">
            <v>-6684380.71000001</v>
          </cell>
          <cell r="AH1671">
            <v>-11735227.91</v>
          </cell>
          <cell r="AI1671">
            <v>-9784646.05000001</v>
          </cell>
          <cell r="AJ1671">
            <v>251442905.98</v>
          </cell>
          <cell r="AK1671">
            <v>0.131930225489545</v>
          </cell>
          <cell r="AL1671">
            <v>256724656.04</v>
          </cell>
          <cell r="AM1671">
            <v>0.00600111084143372</v>
          </cell>
          <cell r="AN1671">
            <v>0.0154361591838203</v>
          </cell>
          <cell r="AO1671">
            <v>0.0695223475594941</v>
          </cell>
          <cell r="AP1671">
            <v>0.0344934256568997</v>
          </cell>
          <cell r="AQ1671">
            <v>-5281750.06</v>
          </cell>
          <cell r="AR1671">
            <v>-7742911.43</v>
          </cell>
          <cell r="AS1671">
            <v>-247719068.7556</v>
          </cell>
          <cell r="AT1671">
            <v>-3331168.2</v>
          </cell>
          <cell r="AU1671">
            <v>-9693493.29</v>
          </cell>
          <cell r="AV1671">
            <v>-39279975.56</v>
          </cell>
          <cell r="AW1671">
            <v>-6684380.71000001</v>
          </cell>
          <cell r="AX1671">
            <v>3854016.97</v>
          </cell>
        </row>
        <row r="1672">
          <cell r="A1672" t="str">
            <v>002277.SZ</v>
          </cell>
          <cell r="B1672" t="str">
            <v>友阿股份</v>
          </cell>
          <cell r="C1672">
            <v>1902094773.57</v>
          </cell>
          <cell r="D1672">
            <v>12044477.22</v>
          </cell>
          <cell r="E1672">
            <v>1254348.16</v>
          </cell>
          <cell r="F1672">
            <v>0</v>
          </cell>
          <cell r="G1672">
            <v>1002186229.93</v>
          </cell>
          <cell r="H1672">
            <v>221721120.28</v>
          </cell>
          <cell r="I1672">
            <v>0</v>
          </cell>
          <cell r="J1672">
            <v>0</v>
          </cell>
          <cell r="K1672">
            <v>0</v>
          </cell>
          <cell r="L1672">
            <v>3190000</v>
          </cell>
          <cell r="M1672">
            <v>0</v>
          </cell>
          <cell r="N1672">
            <v>0</v>
          </cell>
          <cell r="O1672">
            <v>57098655.59</v>
          </cell>
          <cell r="P1672">
            <v>329427592.29</v>
          </cell>
          <cell r="Q1672">
            <v>381165649.26</v>
          </cell>
          <cell r="R1672">
            <v>6170739.34</v>
          </cell>
          <cell r="S1672">
            <v>226279950.25</v>
          </cell>
          <cell r="T1672">
            <v>298201550.5</v>
          </cell>
          <cell r="U1672">
            <v>293673401.3</v>
          </cell>
          <cell r="V1672">
            <v>0</v>
          </cell>
          <cell r="W1672">
            <v>0</v>
          </cell>
          <cell r="X1672">
            <v>6250000</v>
          </cell>
          <cell r="Y1672">
            <v>0</v>
          </cell>
          <cell r="Z1672">
            <v>-46027.35</v>
          </cell>
        </row>
        <row r="1672">
          <cell r="AB1672">
            <v>721656.5</v>
          </cell>
          <cell r="AC1672">
            <v>3499335.95</v>
          </cell>
          <cell r="AD1672">
            <v>41945017.54</v>
          </cell>
          <cell r="AE1672">
            <v>1902094773.57</v>
          </cell>
          <cell r="AF1672">
            <v>2002328816.66</v>
          </cell>
          <cell r="AG1672">
            <v>191671480.06</v>
          </cell>
          <cell r="AH1672">
            <v>188893800.61</v>
          </cell>
          <cell r="AI1672">
            <v>146948783.07</v>
          </cell>
          <cell r="AJ1672">
            <v>899908543.64</v>
          </cell>
          <cell r="AK1672">
            <v>0.473114461037597</v>
          </cell>
          <cell r="AL1672">
            <v>776640315.93</v>
          </cell>
          <cell r="AM1672">
            <v>0.0300188278646246</v>
          </cell>
          <cell r="AN1672">
            <v>0.173191996985358</v>
          </cell>
          <cell r="AO1672">
            <v>0.200392564322438</v>
          </cell>
          <cell r="AP1672">
            <v>0.00324418079779394</v>
          </cell>
          <cell r="AQ1672">
            <v>123268227.71</v>
          </cell>
          <cell r="AR1672">
            <v>-144956740.08</v>
          </cell>
          <cell r="AS1672">
            <v>-677174279.2984</v>
          </cell>
          <cell r="AT1672">
            <v>81323210.1699999</v>
          </cell>
          <cell r="AU1672">
            <v>-103011722.54</v>
          </cell>
          <cell r="AV1672">
            <v>-101971240.47</v>
          </cell>
          <cell r="AW1672">
            <v>191671480.06</v>
          </cell>
          <cell r="AX1672">
            <v>4528149.19999999</v>
          </cell>
        </row>
        <row r="1673">
          <cell r="A1673" t="str">
            <v>603219.SH</v>
          </cell>
          <cell r="B1673" t="str">
            <v>富佳股份</v>
          </cell>
          <cell r="C1673">
            <v>1902029905.64</v>
          </cell>
          <cell r="D1673">
            <v>0</v>
          </cell>
          <cell r="E1673">
            <v>0</v>
          </cell>
          <cell r="F1673">
            <v>0</v>
          </cell>
          <cell r="G1673">
            <v>1590148982.03</v>
          </cell>
          <cell r="H1673">
            <v>7643432.47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5089365.3</v>
          </cell>
          <cell r="P1673">
            <v>14674263.03</v>
          </cell>
          <cell r="Q1673">
            <v>54737032.43</v>
          </cell>
          <cell r="R1673">
            <v>54163055.54</v>
          </cell>
          <cell r="S1673">
            <v>1153327.25</v>
          </cell>
          <cell r="T1673">
            <v>847646.34</v>
          </cell>
          <cell r="U1673">
            <v>0</v>
          </cell>
          <cell r="V1673">
            <v>0</v>
          </cell>
          <cell r="W1673">
            <v>52754365.11</v>
          </cell>
          <cell r="X1673">
            <v>9171993.49</v>
          </cell>
          <cell r="Y1673">
            <v>4111488.51</v>
          </cell>
          <cell r="Z1673">
            <v>253687.68</v>
          </cell>
        </row>
        <row r="1673">
          <cell r="AB1673">
            <v>531000.25</v>
          </cell>
          <cell r="AC1673">
            <v>1788488.02</v>
          </cell>
          <cell r="AD1673">
            <v>30746841.69</v>
          </cell>
          <cell r="AE1673">
            <v>1902029905.64</v>
          </cell>
          <cell r="AF1673">
            <v>1719966025.58</v>
          </cell>
          <cell r="AG1673">
            <v>222636097.19</v>
          </cell>
          <cell r="AH1673">
            <v>221378609.42</v>
          </cell>
          <cell r="AI1673">
            <v>190631767.73</v>
          </cell>
          <cell r="AJ1673">
            <v>311880923.61</v>
          </cell>
          <cell r="AK1673">
            <v>0.163972670821418</v>
          </cell>
          <cell r="AL1673">
            <v>134032692.58</v>
          </cell>
          <cell r="AM1673">
            <v>0.00267575461611237</v>
          </cell>
          <cell r="AN1673">
            <v>0.0077150537888427</v>
          </cell>
          <cell r="AO1673">
            <v>0.0287782186114376</v>
          </cell>
          <cell r="AP1673">
            <v>0.0284764479146163</v>
          </cell>
          <cell r="AQ1673">
            <v>177848231.03</v>
          </cell>
          <cell r="AR1673">
            <v>145948062.09</v>
          </cell>
          <cell r="AS1673">
            <v>71264724.2436</v>
          </cell>
          <cell r="AT1673">
            <v>147101389.34</v>
          </cell>
          <cell r="AU1673">
            <v>176694903.78</v>
          </cell>
          <cell r="AV1673">
            <v>162543980.52</v>
          </cell>
          <cell r="AW1673">
            <v>222636097.19</v>
          </cell>
          <cell r="AX1673">
            <v>53602011.45</v>
          </cell>
        </row>
        <row r="1674">
          <cell r="A1674" t="str">
            <v>600644.SH</v>
          </cell>
          <cell r="B1674" t="str">
            <v>乐山电力</v>
          </cell>
          <cell r="C1674">
            <v>1900243550.81</v>
          </cell>
          <cell r="D1674">
            <v>0</v>
          </cell>
          <cell r="E1674">
            <v>0</v>
          </cell>
          <cell r="F1674">
            <v>0</v>
          </cell>
          <cell r="G1674">
            <v>1410601310.24</v>
          </cell>
          <cell r="H1674">
            <v>30451557.62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20012410.19</v>
          </cell>
          <cell r="P1674">
            <v>70125079.06</v>
          </cell>
          <cell r="Q1674">
            <v>206007002.81</v>
          </cell>
          <cell r="R1674">
            <v>0</v>
          </cell>
          <cell r="S1674">
            <v>24394701.2</v>
          </cell>
          <cell r="T1674">
            <v>12993928.6</v>
          </cell>
          <cell r="U1674">
            <v>12993928.6</v>
          </cell>
          <cell r="V1674">
            <v>0</v>
          </cell>
          <cell r="W1674">
            <v>0</v>
          </cell>
          <cell r="X1674">
            <v>-655856.41</v>
          </cell>
          <cell r="Y1674">
            <v>-949884.99</v>
          </cell>
          <cell r="Z1674">
            <v>-41399.99</v>
          </cell>
        </row>
        <row r="1674">
          <cell r="AB1674">
            <v>5764124.02</v>
          </cell>
          <cell r="AC1674">
            <v>3805767.49</v>
          </cell>
          <cell r="AD1674">
            <v>10361043.57</v>
          </cell>
          <cell r="AE1674">
            <v>1900243550.81</v>
          </cell>
          <cell r="AF1674">
            <v>1731140503.5</v>
          </cell>
          <cell r="AG1674">
            <v>183661317.32</v>
          </cell>
          <cell r="AH1674">
            <v>185619673.85</v>
          </cell>
          <cell r="AI1674">
            <v>175258630.28</v>
          </cell>
          <cell r="AJ1674">
            <v>489642240.57</v>
          </cell>
          <cell r="AK1674">
            <v>0.257673412632441</v>
          </cell>
          <cell r="AL1674">
            <v>293236250.54</v>
          </cell>
          <cell r="AM1674">
            <v>0.0105314974922396</v>
          </cell>
          <cell r="AN1674">
            <v>0.0369032059233188</v>
          </cell>
          <cell r="AO1674">
            <v>0.108410841716677</v>
          </cell>
          <cell r="AP1674">
            <v>0</v>
          </cell>
          <cell r="AQ1674">
            <v>196405990.03</v>
          </cell>
          <cell r="AR1674">
            <v>161650245.26</v>
          </cell>
          <cell r="AS1674">
            <v>20507587.884</v>
          </cell>
          <cell r="AT1674">
            <v>186044946.46</v>
          </cell>
          <cell r="AU1674">
            <v>172011288.83</v>
          </cell>
          <cell r="AV1674">
            <v>164610532.3</v>
          </cell>
          <cell r="AW1674">
            <v>183661317.32</v>
          </cell>
          <cell r="AX1674">
            <v>0</v>
          </cell>
        </row>
        <row r="1675">
          <cell r="A1675" t="str">
            <v>603489.SH</v>
          </cell>
          <cell r="B1675" t="str">
            <v>八方股份</v>
          </cell>
          <cell r="C1675">
            <v>1898302602.14</v>
          </cell>
          <cell r="D1675">
            <v>0</v>
          </cell>
          <cell r="E1675">
            <v>0</v>
          </cell>
          <cell r="F1675">
            <v>0</v>
          </cell>
          <cell r="G1675">
            <v>1247948894.37</v>
          </cell>
          <cell r="H1675">
            <v>1176127.5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6564048.42</v>
          </cell>
          <cell r="P1675">
            <v>48689436.22</v>
          </cell>
          <cell r="Q1675">
            <v>54850796.57</v>
          </cell>
          <cell r="R1675">
            <v>39697968.3</v>
          </cell>
          <cell r="S1675">
            <v>-16938551.12</v>
          </cell>
          <cell r="T1675">
            <v>4511191.54</v>
          </cell>
          <cell r="U1675">
            <v>0</v>
          </cell>
          <cell r="V1675">
            <v>0</v>
          </cell>
          <cell r="W1675">
            <v>1710493.15</v>
          </cell>
          <cell r="X1675">
            <v>17738649.4</v>
          </cell>
          <cell r="Y1675">
            <v>0</v>
          </cell>
          <cell r="Z1675">
            <v>-1679.27</v>
          </cell>
        </row>
        <row r="1675">
          <cell r="AB1675">
            <v>154933.03</v>
          </cell>
          <cell r="AC1675">
            <v>2473.04</v>
          </cell>
          <cell r="AD1675">
            <v>73980096.14</v>
          </cell>
          <cell r="AE1675">
            <v>1898302602.14</v>
          </cell>
          <cell r="AF1675">
            <v>1380812592.76</v>
          </cell>
          <cell r="AG1675">
            <v>505971365.4</v>
          </cell>
          <cell r="AH1675">
            <v>506123825.39</v>
          </cell>
          <cell r="AI1675">
            <v>432143729.25</v>
          </cell>
          <cell r="AJ1675">
            <v>650353707.77</v>
          </cell>
          <cell r="AK1675">
            <v>0.342597490535409</v>
          </cell>
          <cell r="AL1675">
            <v>149649789.52</v>
          </cell>
          <cell r="AM1675">
            <v>0.00345785145771817</v>
          </cell>
          <cell r="AN1675">
            <v>0.025648932981028</v>
          </cell>
          <cell r="AO1675">
            <v>0.0288946538387323</v>
          </cell>
          <cell r="AP1675">
            <v>0.0209123499358045</v>
          </cell>
          <cell r="AQ1675">
            <v>500703918.25</v>
          </cell>
          <cell r="AR1675">
            <v>443662373.23</v>
          </cell>
          <cell r="AS1675">
            <v>243402022.362</v>
          </cell>
          <cell r="AT1675">
            <v>426723822.11</v>
          </cell>
          <cell r="AU1675">
            <v>517642469.37</v>
          </cell>
          <cell r="AV1675">
            <v>481635002.09</v>
          </cell>
          <cell r="AW1675">
            <v>505971365.4</v>
          </cell>
          <cell r="AX1675">
            <v>6221684.69</v>
          </cell>
        </row>
        <row r="1676">
          <cell r="A1676" t="str">
            <v>600172.SH</v>
          </cell>
          <cell r="B1676" t="str">
            <v>黄河旋风</v>
          </cell>
          <cell r="C1676">
            <v>1897363293.92</v>
          </cell>
          <cell r="D1676">
            <v>0</v>
          </cell>
          <cell r="E1676">
            <v>0</v>
          </cell>
          <cell r="F1676">
            <v>0</v>
          </cell>
          <cell r="G1676">
            <v>1308787546.44</v>
          </cell>
          <cell r="H1676">
            <v>248120644.39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24307758.01</v>
          </cell>
          <cell r="P1676">
            <v>38852118.49</v>
          </cell>
          <cell r="Q1676">
            <v>134946970.41</v>
          </cell>
          <cell r="R1676">
            <v>64874195.29</v>
          </cell>
          <cell r="S1676">
            <v>230396188.38</v>
          </cell>
          <cell r="T1676">
            <v>-469726.06</v>
          </cell>
          <cell r="U1676">
            <v>-469726.06</v>
          </cell>
          <cell r="V1676">
            <v>0</v>
          </cell>
          <cell r="W1676">
            <v>0</v>
          </cell>
          <cell r="X1676">
            <v>50973822.88</v>
          </cell>
          <cell r="Y1676">
            <v>1789468.55</v>
          </cell>
          <cell r="Z1676">
            <v>-1499085.28</v>
          </cell>
        </row>
        <row r="1676">
          <cell r="AB1676">
            <v>267234.72</v>
          </cell>
          <cell r="AC1676">
            <v>4975827.95</v>
          </cell>
          <cell r="AD1676">
            <v>-11064.91</v>
          </cell>
          <cell r="AE1676">
            <v>1897363293.92</v>
          </cell>
          <cell r="AF1676">
            <v>1802164777.02</v>
          </cell>
          <cell r="AG1676">
            <v>40466414.1300001</v>
          </cell>
          <cell r="AH1676">
            <v>35757820.9000001</v>
          </cell>
          <cell r="AI1676">
            <v>35768885.8100001</v>
          </cell>
          <cell r="AJ1676">
            <v>588575747.48</v>
          </cell>
          <cell r="AK1676">
            <v>0.310207196147443</v>
          </cell>
          <cell r="AL1676">
            <v>269479103.98</v>
          </cell>
          <cell r="AM1676">
            <v>0.0128113356508439</v>
          </cell>
          <cell r="AN1676">
            <v>0.0204769000298992</v>
          </cell>
          <cell r="AO1676">
            <v>0.0711234220891858</v>
          </cell>
          <cell r="AP1676">
            <v>0.0341917625885806</v>
          </cell>
          <cell r="AQ1676">
            <v>319096643.5</v>
          </cell>
          <cell r="AR1676">
            <v>88711520.03</v>
          </cell>
          <cell r="AS1676">
            <v>-171990794.8692</v>
          </cell>
          <cell r="AT1676">
            <v>319107708.41</v>
          </cell>
          <cell r="AU1676">
            <v>88700455.12</v>
          </cell>
          <cell r="AV1676">
            <v>23211684.1800001</v>
          </cell>
          <cell r="AW1676">
            <v>40466414.1300001</v>
          </cell>
          <cell r="AX1676">
            <v>0</v>
          </cell>
        </row>
        <row r="1677">
          <cell r="A1677" t="str">
            <v>000545.SZ</v>
          </cell>
          <cell r="B1677" t="str">
            <v>金浦钛业</v>
          </cell>
          <cell r="C1677">
            <v>1880141471.23</v>
          </cell>
          <cell r="D1677">
            <v>0</v>
          </cell>
          <cell r="E1677">
            <v>0</v>
          </cell>
          <cell r="F1677">
            <v>0</v>
          </cell>
          <cell r="G1677">
            <v>1470630498.25</v>
          </cell>
          <cell r="H1677">
            <v>18183762.61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10803962.64</v>
          </cell>
          <cell r="P1677">
            <v>5356549.73</v>
          </cell>
          <cell r="Q1677">
            <v>119992238.75</v>
          </cell>
          <cell r="R1677">
            <v>67923666.6</v>
          </cell>
          <cell r="S1677">
            <v>18526689.88</v>
          </cell>
          <cell r="T1677">
            <v>-3556213.36</v>
          </cell>
          <cell r="U1677">
            <v>0</v>
          </cell>
          <cell r="V1677">
            <v>0</v>
          </cell>
          <cell r="W1677">
            <v>0</v>
          </cell>
          <cell r="X1677">
            <v>6235346.01</v>
          </cell>
          <cell r="Y1677">
            <v>0</v>
          </cell>
          <cell r="Z1677">
            <v>0</v>
          </cell>
        </row>
        <row r="1677">
          <cell r="AB1677">
            <v>391434.77</v>
          </cell>
          <cell r="AC1677">
            <v>1785421.41</v>
          </cell>
          <cell r="AD1677">
            <v>31882920</v>
          </cell>
          <cell r="AE1677">
            <v>1880141471.23</v>
          </cell>
          <cell r="AF1677">
            <v>1693233605.85</v>
          </cell>
          <cell r="AG1677">
            <v>177116306.01</v>
          </cell>
          <cell r="AH1677">
            <v>175722319.37</v>
          </cell>
          <cell r="AI1677">
            <v>143839399.37</v>
          </cell>
          <cell r="AJ1677">
            <v>409510972.98</v>
          </cell>
          <cell r="AK1677">
            <v>0.217808595388354</v>
          </cell>
          <cell r="AL1677">
            <v>205470404.36</v>
          </cell>
          <cell r="AM1677">
            <v>0.00574635622123264</v>
          </cell>
          <cell r="AN1677">
            <v>0.00284901418960548</v>
          </cell>
          <cell r="AO1677">
            <v>0.0638208563483791</v>
          </cell>
          <cell r="AP1677">
            <v>0.0361268913214089</v>
          </cell>
          <cell r="AQ1677">
            <v>204040568.62</v>
          </cell>
          <cell r="AR1677">
            <v>153630958.74</v>
          </cell>
          <cell r="AS1677">
            <v>-3542148.12959999</v>
          </cell>
          <cell r="AT1677">
            <v>172157648.62</v>
          </cell>
          <cell r="AU1677">
            <v>185513878.74</v>
          </cell>
          <cell r="AV1677">
            <v>181015446.64</v>
          </cell>
          <cell r="AW1677">
            <v>177116306.01</v>
          </cell>
          <cell r="AX1677">
            <v>-3556213.36</v>
          </cell>
        </row>
        <row r="1678">
          <cell r="A1678" t="str">
            <v>603267.SH</v>
          </cell>
          <cell r="B1678" t="str">
            <v>鸿远电子</v>
          </cell>
          <cell r="C1678">
            <v>1879913040.56</v>
          </cell>
          <cell r="D1678">
            <v>0</v>
          </cell>
          <cell r="E1678">
            <v>0</v>
          </cell>
          <cell r="F1678">
            <v>0</v>
          </cell>
          <cell r="G1678">
            <v>881964530.9</v>
          </cell>
          <cell r="H1678">
            <v>13508031.54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17490313.7</v>
          </cell>
          <cell r="P1678">
            <v>51229167.51</v>
          </cell>
          <cell r="Q1678">
            <v>82552097.85</v>
          </cell>
          <cell r="R1678">
            <v>43218280.59</v>
          </cell>
          <cell r="S1678">
            <v>5348722.54</v>
          </cell>
          <cell r="T1678">
            <v>958974.34</v>
          </cell>
          <cell r="U1678">
            <v>50154.34</v>
          </cell>
          <cell r="V1678">
            <v>0</v>
          </cell>
          <cell r="W1678">
            <v>0</v>
          </cell>
          <cell r="X1678">
            <v>31280919.93</v>
          </cell>
          <cell r="Y1678">
            <v>4820682.66</v>
          </cell>
          <cell r="Z1678">
            <v>1697454.73</v>
          </cell>
        </row>
        <row r="1678">
          <cell r="AB1678">
            <v>800000</v>
          </cell>
          <cell r="AC1678">
            <v>920808.18</v>
          </cell>
          <cell r="AD1678">
            <v>114181842.4</v>
          </cell>
          <cell r="AE1678">
            <v>1879913040.56</v>
          </cell>
          <cell r="AF1678">
            <v>1081803113.09</v>
          </cell>
          <cell r="AG1678">
            <v>764664753.95</v>
          </cell>
          <cell r="AH1678">
            <v>764543945.77</v>
          </cell>
          <cell r="AI1678">
            <v>650362103.37</v>
          </cell>
          <cell r="AJ1678">
            <v>997948509.66</v>
          </cell>
          <cell r="AK1678">
            <v>0.530848229747225</v>
          </cell>
          <cell r="AL1678">
            <v>199431350.49</v>
          </cell>
          <cell r="AM1678">
            <v>0.00930378869800801</v>
          </cell>
          <cell r="AN1678">
            <v>0.0272508176733215</v>
          </cell>
          <cell r="AO1678">
            <v>0.0439127215296133</v>
          </cell>
          <cell r="AP1678">
            <v>0.0229895105026379</v>
          </cell>
          <cell r="AQ1678">
            <v>798517159.17</v>
          </cell>
          <cell r="AR1678">
            <v>678986594.23</v>
          </cell>
          <cell r="AS1678">
            <v>428424027.8748</v>
          </cell>
          <cell r="AT1678">
            <v>684335316.77</v>
          </cell>
          <cell r="AU1678">
            <v>793168436.63</v>
          </cell>
          <cell r="AV1678">
            <v>755546470.61</v>
          </cell>
          <cell r="AW1678">
            <v>764664753.95</v>
          </cell>
          <cell r="AX1678">
            <v>908820</v>
          </cell>
        </row>
        <row r="1679">
          <cell r="A1679" t="str">
            <v>603867.SH</v>
          </cell>
          <cell r="B1679" t="str">
            <v>新化股份</v>
          </cell>
          <cell r="C1679">
            <v>1877727820.36</v>
          </cell>
          <cell r="D1679">
            <v>0</v>
          </cell>
          <cell r="E1679">
            <v>0</v>
          </cell>
          <cell r="F1679">
            <v>0</v>
          </cell>
          <cell r="G1679">
            <v>1576341811.01</v>
          </cell>
          <cell r="H1679">
            <v>6216124.11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9358263.16</v>
          </cell>
          <cell r="P1679">
            <v>10945731.31</v>
          </cell>
          <cell r="Q1679">
            <v>85743954.27</v>
          </cell>
          <cell r="R1679">
            <v>63647719.29</v>
          </cell>
          <cell r="S1679">
            <v>5627358.09</v>
          </cell>
          <cell r="T1679">
            <v>6783660.79</v>
          </cell>
          <cell r="U1679">
            <v>-29479.45</v>
          </cell>
          <cell r="V1679">
            <v>0</v>
          </cell>
          <cell r="W1679">
            <v>0</v>
          </cell>
          <cell r="X1679">
            <v>1025243.7</v>
          </cell>
          <cell r="Y1679">
            <v>0</v>
          </cell>
          <cell r="Z1679">
            <v>0</v>
          </cell>
        </row>
        <row r="1679">
          <cell r="AB1679">
            <v>692052.4</v>
          </cell>
          <cell r="AC1679">
            <v>2951205.36</v>
          </cell>
          <cell r="AD1679">
            <v>18469952.39</v>
          </cell>
          <cell r="AE1679">
            <v>1877727820.36</v>
          </cell>
          <cell r="AF1679">
            <v>1751664837.13</v>
          </cell>
          <cell r="AG1679">
            <v>131821400.32</v>
          </cell>
          <cell r="AH1679">
            <v>129562247.36</v>
          </cell>
          <cell r="AI1679">
            <v>111092294.97</v>
          </cell>
          <cell r="AJ1679">
            <v>301386009.35</v>
          </cell>
          <cell r="AK1679">
            <v>0.160505695278146</v>
          </cell>
          <cell r="AL1679">
            <v>171954820.99</v>
          </cell>
          <cell r="AM1679">
            <v>0.00498382303256594</v>
          </cell>
          <cell r="AN1679">
            <v>0.00582924276421568</v>
          </cell>
          <cell r="AO1679">
            <v>0.0456636757150251</v>
          </cell>
          <cell r="AP1679">
            <v>0.0338961369160507</v>
          </cell>
          <cell r="AQ1679">
            <v>129431188.36</v>
          </cell>
          <cell r="AR1679">
            <v>105333877.88</v>
          </cell>
          <cell r="AS1679">
            <v>-18110586.3464</v>
          </cell>
          <cell r="AT1679">
            <v>110961235.97</v>
          </cell>
          <cell r="AU1679">
            <v>123803830.27</v>
          </cell>
          <cell r="AV1679">
            <v>124448973.51</v>
          </cell>
          <cell r="AW1679">
            <v>131821400.32</v>
          </cell>
          <cell r="AX1679">
            <v>6813140.24</v>
          </cell>
        </row>
        <row r="1680">
          <cell r="A1680" t="str">
            <v>603828.SH</v>
          </cell>
          <cell r="B1680" t="str">
            <v>柯利达</v>
          </cell>
          <cell r="C1680">
            <v>1876115818.33</v>
          </cell>
          <cell r="D1680">
            <v>0</v>
          </cell>
          <cell r="E1680">
            <v>0</v>
          </cell>
          <cell r="F1680">
            <v>0</v>
          </cell>
          <cell r="G1680">
            <v>1603900559.36</v>
          </cell>
          <cell r="H1680">
            <v>22790816.73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8010617.05</v>
          </cell>
          <cell r="P1680">
            <v>9824177.29</v>
          </cell>
          <cell r="Q1680">
            <v>106497674.69</v>
          </cell>
          <cell r="R1680">
            <v>58883075.47</v>
          </cell>
          <cell r="S1680">
            <v>25989800.14</v>
          </cell>
          <cell r="T1680">
            <v>2288157.29</v>
          </cell>
          <cell r="U1680">
            <v>5705160.89</v>
          </cell>
          <cell r="V1680">
            <v>0</v>
          </cell>
          <cell r="W1680">
            <v>0</v>
          </cell>
          <cell r="X1680">
            <v>10697807.68</v>
          </cell>
          <cell r="Y1680">
            <v>6709304.31</v>
          </cell>
          <cell r="Z1680">
            <v>72478.81</v>
          </cell>
        </row>
        <row r="1680">
          <cell r="AB1680">
            <v>301.8</v>
          </cell>
          <cell r="AC1680">
            <v>1357131.85</v>
          </cell>
          <cell r="AD1680">
            <v>10342156.79</v>
          </cell>
          <cell r="AE1680">
            <v>1876115818.33</v>
          </cell>
          <cell r="AF1680">
            <v>1813105904</v>
          </cell>
          <cell r="AG1680">
            <v>47963438.4399999</v>
          </cell>
          <cell r="AH1680">
            <v>46606608.3899999</v>
          </cell>
          <cell r="AI1680">
            <v>36264451.5999999</v>
          </cell>
          <cell r="AJ1680">
            <v>272215258.97</v>
          </cell>
          <cell r="AK1680">
            <v>0.145095124890695</v>
          </cell>
          <cell r="AL1680">
            <v>191281678.86</v>
          </cell>
          <cell r="AM1680">
            <v>0.00426978812914149</v>
          </cell>
          <cell r="AN1680">
            <v>0.00523644499663398</v>
          </cell>
          <cell r="AO1680">
            <v>0.0567649788192701</v>
          </cell>
          <cell r="AP1680">
            <v>0.0313856292317891</v>
          </cell>
          <cell r="AQ1680">
            <v>80933580.11</v>
          </cell>
          <cell r="AR1680">
            <v>44601623.18</v>
          </cell>
          <cell r="AS1680">
            <v>-87624233.3768</v>
          </cell>
          <cell r="AT1680">
            <v>70591423.3200001</v>
          </cell>
          <cell r="AU1680">
            <v>54943779.97</v>
          </cell>
          <cell r="AV1680">
            <v>48874264.56</v>
          </cell>
          <cell r="AW1680">
            <v>47963438.4399999</v>
          </cell>
          <cell r="AX1680">
            <v>-3417003.6</v>
          </cell>
        </row>
        <row r="1681">
          <cell r="A1681" t="str">
            <v>002488.SZ</v>
          </cell>
          <cell r="B1681" t="str">
            <v>金固股份</v>
          </cell>
          <cell r="C1681">
            <v>1873118237.66</v>
          </cell>
          <cell r="D1681">
            <v>0</v>
          </cell>
          <cell r="E1681">
            <v>0</v>
          </cell>
          <cell r="F1681">
            <v>0</v>
          </cell>
          <cell r="G1681">
            <v>1663036047.28</v>
          </cell>
          <cell r="H1681">
            <v>67076462.94</v>
          </cell>
          <cell r="I1681">
            <v>0</v>
          </cell>
          <cell r="J1681">
            <v>0</v>
          </cell>
          <cell r="K1681">
            <v>0</v>
          </cell>
          <cell r="L1681">
            <v>-1262758.39</v>
          </cell>
          <cell r="M1681">
            <v>0</v>
          </cell>
          <cell r="N1681">
            <v>0</v>
          </cell>
          <cell r="O1681">
            <v>4335550.57</v>
          </cell>
          <cell r="P1681">
            <v>59791299.08</v>
          </cell>
          <cell r="Q1681">
            <v>116810013.03</v>
          </cell>
          <cell r="R1681">
            <v>34581863.2</v>
          </cell>
          <cell r="S1681">
            <v>69045662.61</v>
          </cell>
          <cell r="T1681">
            <v>220813075.73</v>
          </cell>
          <cell r="U1681">
            <v>-80352260.72</v>
          </cell>
          <cell r="V1681">
            <v>0</v>
          </cell>
          <cell r="W1681">
            <v>29989.19</v>
          </cell>
          <cell r="X1681">
            <v>-459456.07</v>
          </cell>
          <cell r="Y1681">
            <v>4026312.11</v>
          </cell>
          <cell r="Z1681">
            <v>339144.34</v>
          </cell>
        </row>
        <row r="1681">
          <cell r="AB1681">
            <v>4770059.59</v>
          </cell>
          <cell r="AC1681">
            <v>967338.46</v>
          </cell>
          <cell r="AD1681">
            <v>36903459.91</v>
          </cell>
          <cell r="AE1681">
            <v>1873118237.66</v>
          </cell>
          <cell r="AF1681">
            <v>1947600435.77</v>
          </cell>
          <cell r="AG1681">
            <v>143133155.11</v>
          </cell>
          <cell r="AH1681">
            <v>146935876.24</v>
          </cell>
          <cell r="AI1681">
            <v>110032416.33</v>
          </cell>
          <cell r="AJ1681">
            <v>210082190.38</v>
          </cell>
          <cell r="AK1681">
            <v>0.112156395766263</v>
          </cell>
          <cell r="AL1681">
            <v>215742316.86</v>
          </cell>
          <cell r="AM1681">
            <v>0.00231461660178815</v>
          </cell>
          <cell r="AN1681">
            <v>0.031920728696067</v>
          </cell>
          <cell r="AO1681">
            <v>0.0623612597867422</v>
          </cell>
          <cell r="AP1681">
            <v>0.018462189147868</v>
          </cell>
          <cell r="AQ1681">
            <v>-5660126.4799999</v>
          </cell>
          <cell r="AR1681">
            <v>-111609249</v>
          </cell>
          <cell r="AS1681">
            <v>-422013856.38</v>
          </cell>
          <cell r="AT1681">
            <v>-42563586.3899999</v>
          </cell>
          <cell r="AU1681">
            <v>-74705789.0899999</v>
          </cell>
          <cell r="AV1681">
            <v>-75740710.1399999</v>
          </cell>
          <cell r="AW1681">
            <v>143133155.11</v>
          </cell>
          <cell r="AX1681">
            <v>301195325.64</v>
          </cell>
        </row>
        <row r="1682">
          <cell r="A1682" t="str">
            <v>603579.SH</v>
          </cell>
          <cell r="B1682" t="str">
            <v>荣泰健康</v>
          </cell>
          <cell r="C1682">
            <v>1865025360.07</v>
          </cell>
          <cell r="D1682">
            <v>0</v>
          </cell>
          <cell r="E1682">
            <v>0</v>
          </cell>
          <cell r="F1682">
            <v>0</v>
          </cell>
          <cell r="G1682">
            <v>1358976463.89</v>
          </cell>
          <cell r="H1682">
            <v>18830798.61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3922954.23</v>
          </cell>
          <cell r="P1682">
            <v>158117204.32</v>
          </cell>
          <cell r="Q1682">
            <v>51070398.86</v>
          </cell>
          <cell r="R1682">
            <v>88671626.6</v>
          </cell>
          <cell r="S1682">
            <v>18191602.54</v>
          </cell>
          <cell r="T1682">
            <v>36406632.15</v>
          </cell>
          <cell r="U1682">
            <v>3082731.57</v>
          </cell>
          <cell r="V1682">
            <v>0</v>
          </cell>
          <cell r="W1682">
            <v>1881407.48</v>
          </cell>
          <cell r="X1682">
            <v>28218218.7</v>
          </cell>
          <cell r="Y1682">
            <v>4658327.31</v>
          </cell>
          <cell r="Z1682">
            <v>-448392.72</v>
          </cell>
        </row>
        <row r="1682">
          <cell r="AB1682">
            <v>514035.04</v>
          </cell>
          <cell r="AC1682">
            <v>2588657.69</v>
          </cell>
          <cell r="AD1682">
            <v>20640537.98</v>
          </cell>
          <cell r="AE1682">
            <v>1865025360.07</v>
          </cell>
          <cell r="AF1682">
            <v>1678950250.44</v>
          </cell>
          <cell r="AG1682">
            <v>191038210.53</v>
          </cell>
          <cell r="AH1682">
            <v>188963587.88</v>
          </cell>
          <cell r="AI1682">
            <v>168323049.9</v>
          </cell>
          <cell r="AJ1682">
            <v>506048896.18</v>
          </cell>
          <cell r="AK1682">
            <v>0.271336201112572</v>
          </cell>
          <cell r="AL1682">
            <v>308515133.97</v>
          </cell>
          <cell r="AM1682">
            <v>0.00210343211089245</v>
          </cell>
          <cell r="AN1682">
            <v>0.0847801899669962</v>
          </cell>
          <cell r="AO1682">
            <v>0.0273832195279549</v>
          </cell>
          <cell r="AP1682">
            <v>0.0475444615920246</v>
          </cell>
          <cell r="AQ1682">
            <v>197533762.21</v>
          </cell>
          <cell r="AR1682">
            <v>158701621.69</v>
          </cell>
          <cell r="AS1682">
            <v>21461585.0948</v>
          </cell>
          <cell r="AT1682">
            <v>176893224.23</v>
          </cell>
          <cell r="AU1682">
            <v>179342159.67</v>
          </cell>
          <cell r="AV1682">
            <v>152110974.83</v>
          </cell>
          <cell r="AW1682">
            <v>191038210.53</v>
          </cell>
          <cell r="AX1682">
            <v>35205308.06</v>
          </cell>
        </row>
        <row r="1683">
          <cell r="A1683" t="str">
            <v>603227.SH</v>
          </cell>
          <cell r="B1683" t="str">
            <v>雪峰科技</v>
          </cell>
          <cell r="C1683">
            <v>1862979536.06</v>
          </cell>
          <cell r="D1683">
            <v>0</v>
          </cell>
          <cell r="E1683">
            <v>0</v>
          </cell>
          <cell r="F1683">
            <v>0</v>
          </cell>
          <cell r="G1683">
            <v>1513043252.88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16832715.05</v>
          </cell>
          <cell r="P1683">
            <v>15446446.18</v>
          </cell>
          <cell r="Q1683">
            <v>124408581.13</v>
          </cell>
          <cell r="R1683">
            <v>6573106.83</v>
          </cell>
          <cell r="S1683">
            <v>12697276.78</v>
          </cell>
          <cell r="T1683">
            <v>5490586.33</v>
          </cell>
          <cell r="U1683">
            <v>1752438.42</v>
          </cell>
          <cell r="V1683">
            <v>0</v>
          </cell>
          <cell r="W1683">
            <v>0</v>
          </cell>
          <cell r="X1683">
            <v>5453563.95</v>
          </cell>
          <cell r="Y1683">
            <v>7932735.42</v>
          </cell>
          <cell r="Z1683">
            <v>13008373.4</v>
          </cell>
        </row>
        <row r="1683">
          <cell r="AB1683">
            <v>1311582.78</v>
          </cell>
          <cell r="AC1683">
            <v>4387571.43</v>
          </cell>
          <cell r="AD1683">
            <v>32981487.03</v>
          </cell>
          <cell r="AE1683">
            <v>1862979536.06</v>
          </cell>
          <cell r="AF1683">
            <v>1689001378.85</v>
          </cell>
          <cell r="AG1683">
            <v>179090817.57</v>
          </cell>
          <cell r="AH1683">
            <v>176014828.92</v>
          </cell>
          <cell r="AI1683">
            <v>143033341.89</v>
          </cell>
          <cell r="AJ1683">
            <v>349936283.18</v>
          </cell>
          <cell r="AK1683">
            <v>0.187836890532935</v>
          </cell>
          <cell r="AL1683">
            <v>174269573.26</v>
          </cell>
          <cell r="AM1683">
            <v>0.00903537302701637</v>
          </cell>
          <cell r="AN1683">
            <v>0.00829125917972645</v>
          </cell>
          <cell r="AO1683">
            <v>0.0667793600101001</v>
          </cell>
          <cell r="AP1683">
            <v>0.00352827645326766</v>
          </cell>
          <cell r="AQ1683">
            <v>175666709.92</v>
          </cell>
          <cell r="AR1683">
            <v>129987946.11</v>
          </cell>
          <cell r="AS1683">
            <v>3373873.70120001</v>
          </cell>
          <cell r="AT1683">
            <v>142685222.89</v>
          </cell>
          <cell r="AU1683">
            <v>162969433.14</v>
          </cell>
          <cell r="AV1683">
            <v>186297508.02</v>
          </cell>
          <cell r="AW1683">
            <v>179090817.57</v>
          </cell>
          <cell r="AX1683">
            <v>3738147.91</v>
          </cell>
        </row>
        <row r="1684">
          <cell r="A1684" t="str">
            <v>002405.SZ</v>
          </cell>
          <cell r="B1684" t="str">
            <v>四维图新</v>
          </cell>
          <cell r="C1684">
            <v>1862599918.45</v>
          </cell>
          <cell r="D1684">
            <v>0</v>
          </cell>
          <cell r="E1684">
            <v>0</v>
          </cell>
          <cell r="F1684">
            <v>0</v>
          </cell>
          <cell r="G1684">
            <v>807726456.93</v>
          </cell>
          <cell r="H1684">
            <v>14111971.39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25825826.92</v>
          </cell>
          <cell r="P1684">
            <v>98362591.01</v>
          </cell>
          <cell r="Q1684">
            <v>229466661.55</v>
          </cell>
          <cell r="R1684">
            <v>867902839.35</v>
          </cell>
          <cell r="S1684">
            <v>-78537869.45</v>
          </cell>
          <cell r="T1684">
            <v>-84529149.98</v>
          </cell>
          <cell r="U1684">
            <v>-88890358.94</v>
          </cell>
          <cell r="V1684">
            <v>0</v>
          </cell>
          <cell r="W1684">
            <v>0</v>
          </cell>
          <cell r="X1684">
            <v>2564778.6</v>
          </cell>
          <cell r="Y1684">
            <v>433198.3</v>
          </cell>
          <cell r="Z1684">
            <v>-218521.88</v>
          </cell>
        </row>
        <row r="1684">
          <cell r="AB1684">
            <v>11564533.66</v>
          </cell>
          <cell r="AC1684">
            <v>136762.17</v>
          </cell>
          <cell r="AD1684">
            <v>-1509390.09</v>
          </cell>
          <cell r="AE1684">
            <v>1862599918.45</v>
          </cell>
          <cell r="AF1684">
            <v>1950746506.31</v>
          </cell>
          <cell r="AG1684">
            <v>-175892236.62</v>
          </cell>
          <cell r="AH1684">
            <v>-164464465.13</v>
          </cell>
          <cell r="AI1684">
            <v>-162955075.04</v>
          </cell>
          <cell r="AJ1684">
            <v>1054873461.52</v>
          </cell>
          <cell r="AK1684">
            <v>0.566344629928812</v>
          </cell>
          <cell r="AL1684">
            <v>1210563345.64</v>
          </cell>
          <cell r="AM1684">
            <v>0.0138654719482064</v>
          </cell>
          <cell r="AN1684">
            <v>0.0528092963151499</v>
          </cell>
          <cell r="AO1684">
            <v>0.123196967463069</v>
          </cell>
          <cell r="AP1684">
            <v>0.465963103913503</v>
          </cell>
          <cell r="AQ1684">
            <v>-155689884.12</v>
          </cell>
          <cell r="AR1684">
            <v>-75642624.5799998</v>
          </cell>
          <cell r="AS1684">
            <v>-1013001387.2648</v>
          </cell>
          <cell r="AT1684">
            <v>-154180494.03</v>
          </cell>
          <cell r="AU1684">
            <v>-77152014.6699998</v>
          </cell>
          <cell r="AV1684">
            <v>-184012927.48</v>
          </cell>
          <cell r="AW1684">
            <v>-175892236.62</v>
          </cell>
          <cell r="AX1684">
            <v>4361208.95999999</v>
          </cell>
        </row>
        <row r="1685">
          <cell r="A1685" t="str">
            <v>000713.SZ</v>
          </cell>
          <cell r="B1685" t="str">
            <v>丰乐种业</v>
          </cell>
          <cell r="C1685">
            <v>1860165805.86</v>
          </cell>
          <cell r="D1685">
            <v>0</v>
          </cell>
          <cell r="E1685">
            <v>0</v>
          </cell>
          <cell r="F1685">
            <v>0</v>
          </cell>
          <cell r="G1685">
            <v>1670870369.02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82546910.74</v>
          </cell>
          <cell r="Q1685">
            <v>71163503.63</v>
          </cell>
          <cell r="R1685">
            <v>27651998.74</v>
          </cell>
          <cell r="S1685">
            <v>4084287.17</v>
          </cell>
          <cell r="T1685">
            <v>965644.54</v>
          </cell>
          <cell r="U1685">
            <v>0</v>
          </cell>
          <cell r="V1685">
            <v>0</v>
          </cell>
          <cell r="W1685">
            <v>-900200</v>
          </cell>
          <cell r="X1685">
            <v>-4705.36</v>
          </cell>
          <cell r="Y1685">
            <v>0</v>
          </cell>
          <cell r="Z1685">
            <v>-92893.78</v>
          </cell>
        </row>
        <row r="1685">
          <cell r="AB1685">
            <v>228237.49</v>
          </cell>
          <cell r="AC1685">
            <v>180859.76</v>
          </cell>
          <cell r="AD1685">
            <v>11519452.87</v>
          </cell>
          <cell r="AE1685">
            <v>1860165805.86</v>
          </cell>
          <cell r="AF1685">
            <v>1856317069.3</v>
          </cell>
          <cell r="AG1685">
            <v>3825992.67999994</v>
          </cell>
          <cell r="AH1685">
            <v>3873370.40999994</v>
          </cell>
          <cell r="AI1685">
            <v>-7646082.46000006</v>
          </cell>
          <cell r="AJ1685">
            <v>189295436.84</v>
          </cell>
          <cell r="AK1685">
            <v>0.101762668813538</v>
          </cell>
          <cell r="AL1685">
            <v>181315035.38</v>
          </cell>
          <cell r="AM1685">
            <v>0</v>
          </cell>
          <cell r="AN1685">
            <v>0.0443761037214833</v>
          </cell>
          <cell r="AO1685">
            <v>0.0382565378880832</v>
          </cell>
          <cell r="AP1685">
            <v>0.0148653408491271</v>
          </cell>
          <cell r="AQ1685">
            <v>7980401.45999992</v>
          </cell>
          <cell r="AR1685">
            <v>-7623338.58000008</v>
          </cell>
          <cell r="AS1685">
            <v>-142950026.1488</v>
          </cell>
          <cell r="AT1685">
            <v>-3539051.41000008</v>
          </cell>
          <cell r="AU1685">
            <v>3896114.28999992</v>
          </cell>
          <cell r="AV1685">
            <v>7844835.30999993</v>
          </cell>
          <cell r="AW1685">
            <v>3825992.67999994</v>
          </cell>
          <cell r="AX1685">
            <v>65444.54</v>
          </cell>
        </row>
        <row r="1686">
          <cell r="A1686" t="str">
            <v>002240.SZ</v>
          </cell>
          <cell r="B1686" t="str">
            <v>盛新锂能</v>
          </cell>
          <cell r="C1686">
            <v>1859768724.22</v>
          </cell>
          <cell r="D1686">
            <v>0</v>
          </cell>
          <cell r="E1686">
            <v>0</v>
          </cell>
          <cell r="F1686">
            <v>0</v>
          </cell>
          <cell r="G1686">
            <v>1111025038.64</v>
          </cell>
          <cell r="H1686">
            <v>34487886.25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12752329.2</v>
          </cell>
          <cell r="P1686">
            <v>9222807.01</v>
          </cell>
          <cell r="Q1686">
            <v>100760610.32</v>
          </cell>
          <cell r="R1686">
            <v>2500285.05</v>
          </cell>
          <cell r="S1686">
            <v>31568486.76</v>
          </cell>
          <cell r="T1686">
            <v>-393770.02</v>
          </cell>
          <cell r="U1686">
            <v>-24486945.15</v>
          </cell>
          <cell r="V1686">
            <v>0</v>
          </cell>
          <cell r="W1686">
            <v>0</v>
          </cell>
          <cell r="X1686">
            <v>7805758.22</v>
          </cell>
          <cell r="Y1686">
            <v>38494.93</v>
          </cell>
          <cell r="Z1686">
            <v>0</v>
          </cell>
        </row>
        <row r="1686">
          <cell r="AB1686">
            <v>1003459.89</v>
          </cell>
          <cell r="AC1686">
            <v>5431424.38</v>
          </cell>
          <cell r="AD1686">
            <v>48019645.32</v>
          </cell>
          <cell r="AE1686">
            <v>1859768724.22</v>
          </cell>
          <cell r="AF1686">
            <v>1267829556.98</v>
          </cell>
          <cell r="AG1686">
            <v>583701144.07</v>
          </cell>
          <cell r="AH1686">
            <v>579273179.58</v>
          </cell>
          <cell r="AI1686">
            <v>531253534.26</v>
          </cell>
          <cell r="AJ1686">
            <v>748743685.58</v>
          </cell>
          <cell r="AK1686">
            <v>0.402600428660305</v>
          </cell>
          <cell r="AL1686">
            <v>129702491</v>
          </cell>
          <cell r="AM1686">
            <v>0.00685694357256621</v>
          </cell>
          <cell r="AN1686">
            <v>0.00495911501784616</v>
          </cell>
          <cell r="AO1686">
            <v>0.0541791078685118</v>
          </cell>
          <cell r="AP1686">
            <v>0.00134440644013338</v>
          </cell>
          <cell r="AQ1686">
            <v>619041194.58</v>
          </cell>
          <cell r="AR1686">
            <v>539453062.5</v>
          </cell>
          <cell r="AS1686">
            <v>161749093.6056</v>
          </cell>
          <cell r="AT1686">
            <v>571021549.26</v>
          </cell>
          <cell r="AU1686">
            <v>587472707.82</v>
          </cell>
          <cell r="AV1686">
            <v>581175514.6</v>
          </cell>
          <cell r="AW1686">
            <v>583701144.07</v>
          </cell>
          <cell r="AX1686">
            <v>24093175.13</v>
          </cell>
        </row>
        <row r="1687">
          <cell r="A1687" t="str">
            <v>002833.SZ</v>
          </cell>
          <cell r="B1687" t="str">
            <v>弘亚数控</v>
          </cell>
          <cell r="C1687">
            <v>1858462711.17</v>
          </cell>
          <cell r="D1687">
            <v>0</v>
          </cell>
          <cell r="E1687">
            <v>0</v>
          </cell>
          <cell r="F1687">
            <v>0</v>
          </cell>
          <cell r="G1687">
            <v>1228941859.83</v>
          </cell>
          <cell r="H1687">
            <v>9381983.53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12083362.84</v>
          </cell>
          <cell r="P1687">
            <v>26604835.4</v>
          </cell>
          <cell r="Q1687">
            <v>64770336.79</v>
          </cell>
          <cell r="R1687">
            <v>69228542.81</v>
          </cell>
          <cell r="S1687">
            <v>5379039.98</v>
          </cell>
          <cell r="T1687">
            <v>18883727.84</v>
          </cell>
          <cell r="U1687">
            <v>5531012.61</v>
          </cell>
          <cell r="V1687">
            <v>0</v>
          </cell>
          <cell r="W1687">
            <v>0</v>
          </cell>
          <cell r="X1687">
            <v>-2876416.21</v>
          </cell>
          <cell r="Y1687">
            <v>6783408.33</v>
          </cell>
          <cell r="Z1687">
            <v>54555.85</v>
          </cell>
        </row>
        <row r="1687">
          <cell r="AB1687">
            <v>309165.89</v>
          </cell>
          <cell r="AC1687">
            <v>339683.05</v>
          </cell>
          <cell r="AD1687">
            <v>74198377.85</v>
          </cell>
          <cell r="AE1687">
            <v>1858462711.17</v>
          </cell>
          <cell r="AF1687">
            <v>1407007977.65</v>
          </cell>
          <cell r="AG1687">
            <v>466486025.09</v>
          </cell>
          <cell r="AH1687">
            <v>466455507.93</v>
          </cell>
          <cell r="AI1687">
            <v>392257130.08</v>
          </cell>
          <cell r="AJ1687">
            <v>629520851.34</v>
          </cell>
          <cell r="AK1687">
            <v>0.338732032424629</v>
          </cell>
          <cell r="AL1687">
            <v>179501003.33</v>
          </cell>
          <cell r="AM1687">
            <v>0.00650180537245909</v>
          </cell>
          <cell r="AN1687">
            <v>0.0143155067035221</v>
          </cell>
          <cell r="AO1687">
            <v>0.0348515665128539</v>
          </cell>
          <cell r="AP1687">
            <v>0.0372504341324217</v>
          </cell>
          <cell r="AQ1687">
            <v>450019848.01</v>
          </cell>
          <cell r="AR1687">
            <v>370442430.18</v>
          </cell>
          <cell r="AS1687">
            <v>199616937.5544</v>
          </cell>
          <cell r="AT1687">
            <v>375821470.16</v>
          </cell>
          <cell r="AU1687">
            <v>444640808.03</v>
          </cell>
          <cell r="AV1687">
            <v>443599353.7</v>
          </cell>
          <cell r="AW1687">
            <v>466486025.09</v>
          </cell>
          <cell r="AX1687">
            <v>13352715.23</v>
          </cell>
        </row>
        <row r="1688">
          <cell r="A1688" t="str">
            <v>002823.SZ</v>
          </cell>
          <cell r="B1688" t="str">
            <v>凯中精密</v>
          </cell>
          <cell r="C1688">
            <v>1855838585.27</v>
          </cell>
          <cell r="D1688">
            <v>0</v>
          </cell>
          <cell r="E1688">
            <v>0</v>
          </cell>
          <cell r="F1688">
            <v>0</v>
          </cell>
          <cell r="G1688">
            <v>1564185235.74</v>
          </cell>
          <cell r="H1688">
            <v>47325121.06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12965829.67</v>
          </cell>
          <cell r="P1688">
            <v>57801388.04</v>
          </cell>
          <cell r="Q1688">
            <v>100305457.31</v>
          </cell>
          <cell r="R1688">
            <v>65873094.21</v>
          </cell>
          <cell r="S1688">
            <v>70986068.55</v>
          </cell>
          <cell r="T1688">
            <v>7333.33</v>
          </cell>
          <cell r="U1688">
            <v>0</v>
          </cell>
          <cell r="V1688">
            <v>0</v>
          </cell>
          <cell r="W1688">
            <v>3041791.91</v>
          </cell>
          <cell r="X1688">
            <v>702079.2</v>
          </cell>
          <cell r="Y1688">
            <v>14029371.49</v>
          </cell>
          <cell r="Z1688">
            <v>0</v>
          </cell>
        </row>
        <row r="1688">
          <cell r="AB1688">
            <v>173875.99</v>
          </cell>
          <cell r="AC1688">
            <v>1331052.5</v>
          </cell>
          <cell r="AD1688">
            <v>1596205.71</v>
          </cell>
          <cell r="AE1688">
            <v>1855838585.27</v>
          </cell>
          <cell r="AF1688">
            <v>1872117073.52</v>
          </cell>
          <cell r="AG1688">
            <v>-27960813.7</v>
          </cell>
          <cell r="AH1688">
            <v>-29117990.21</v>
          </cell>
          <cell r="AI1688">
            <v>-30714195.92</v>
          </cell>
          <cell r="AJ1688">
            <v>291653349.53</v>
          </cell>
          <cell r="AK1688">
            <v>0.157154480914927</v>
          </cell>
          <cell r="AL1688">
            <v>252132317.23</v>
          </cell>
          <cell r="AM1688">
            <v>0.00698650721722851</v>
          </cell>
          <cell r="AN1688">
            <v>0.0311456979603593</v>
          </cell>
          <cell r="AO1688">
            <v>0.0540485891963535</v>
          </cell>
          <cell r="AP1688">
            <v>0.0354950558377448</v>
          </cell>
          <cell r="AQ1688">
            <v>39521032.3</v>
          </cell>
          <cell r="AR1688">
            <v>-33061241.96</v>
          </cell>
          <cell r="AS1688">
            <v>-145887878.7144</v>
          </cell>
          <cell r="AT1688">
            <v>37924826.59</v>
          </cell>
          <cell r="AU1688">
            <v>-31465036.25</v>
          </cell>
          <cell r="AV1688">
            <v>-7348991.45000005</v>
          </cell>
          <cell r="AW1688">
            <v>-27960813.7</v>
          </cell>
          <cell r="AX1688">
            <v>3049125.24</v>
          </cell>
        </row>
        <row r="1689">
          <cell r="A1689" t="str">
            <v>000635.SZ</v>
          </cell>
          <cell r="B1689" t="str">
            <v>英力特</v>
          </cell>
          <cell r="C1689">
            <v>1855221588.72</v>
          </cell>
          <cell r="D1689">
            <v>0</v>
          </cell>
          <cell r="E1689">
            <v>0</v>
          </cell>
          <cell r="F1689">
            <v>0</v>
          </cell>
          <cell r="G1689">
            <v>1546476002.85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23738578.84</v>
          </cell>
          <cell r="P1689">
            <v>11997084.43</v>
          </cell>
          <cell r="Q1689">
            <v>75057675.11</v>
          </cell>
          <cell r="R1689">
            <v>0</v>
          </cell>
          <cell r="S1689">
            <v>-7165502.98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31341.57</v>
          </cell>
          <cell r="Y1689">
            <v>483636.85</v>
          </cell>
          <cell r="Z1689">
            <v>0</v>
          </cell>
        </row>
        <row r="1689">
          <cell r="AB1689">
            <v>71936.25</v>
          </cell>
          <cell r="AC1689">
            <v>307055.25</v>
          </cell>
          <cell r="AD1689">
            <v>57744621.01</v>
          </cell>
          <cell r="AE1689">
            <v>1855221588.72</v>
          </cell>
          <cell r="AF1689">
            <v>1650103838.25</v>
          </cell>
          <cell r="AG1689">
            <v>204602772.05</v>
          </cell>
          <cell r="AH1689">
            <v>204367653.05</v>
          </cell>
          <cell r="AI1689">
            <v>146623032.04</v>
          </cell>
          <cell r="AJ1689">
            <v>308745585.87</v>
          </cell>
          <cell r="AK1689">
            <v>0.166419789284049</v>
          </cell>
          <cell r="AL1689">
            <v>111512094.23</v>
          </cell>
          <cell r="AM1689">
            <v>0.0127955490515709</v>
          </cell>
          <cell r="AN1689">
            <v>0.00646665848594255</v>
          </cell>
          <cell r="AO1689">
            <v>0.0404575257027844</v>
          </cell>
          <cell r="AP1689">
            <v>0</v>
          </cell>
          <cell r="AQ1689">
            <v>197233491.64</v>
          </cell>
          <cell r="AR1689">
            <v>146654373.61</v>
          </cell>
          <cell r="AS1689">
            <v>-79078440.354</v>
          </cell>
          <cell r="AT1689">
            <v>139488870.63</v>
          </cell>
          <cell r="AU1689">
            <v>204398994.62</v>
          </cell>
          <cell r="AV1689">
            <v>197437269.07</v>
          </cell>
          <cell r="AW1689">
            <v>204602772.05</v>
          </cell>
          <cell r="AX1689">
            <v>0</v>
          </cell>
        </row>
        <row r="1690">
          <cell r="A1690" t="str">
            <v>603507.SH</v>
          </cell>
          <cell r="B1690" t="str">
            <v>振江股份</v>
          </cell>
          <cell r="C1690">
            <v>1854248631.58</v>
          </cell>
          <cell r="D1690">
            <v>0</v>
          </cell>
          <cell r="E1690">
            <v>0</v>
          </cell>
          <cell r="F1690">
            <v>0</v>
          </cell>
          <cell r="G1690">
            <v>1395823932.32</v>
          </cell>
          <cell r="H1690">
            <v>58989729.91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14436524.58</v>
          </cell>
          <cell r="P1690">
            <v>23161525.02</v>
          </cell>
          <cell r="Q1690">
            <v>62807699.67</v>
          </cell>
          <cell r="R1690">
            <v>65299268.35</v>
          </cell>
          <cell r="S1690">
            <v>88166366.58</v>
          </cell>
          <cell r="T1690">
            <v>12119174.91</v>
          </cell>
          <cell r="U1690">
            <v>-487267.32</v>
          </cell>
          <cell r="V1690">
            <v>0</v>
          </cell>
          <cell r="W1690">
            <v>-2492691.2</v>
          </cell>
          <cell r="X1690">
            <v>15775733.38</v>
          </cell>
          <cell r="Y1690">
            <v>22483280.36</v>
          </cell>
          <cell r="Z1690">
            <v>-166326.37</v>
          </cell>
        </row>
        <row r="1690">
          <cell r="AB1690">
            <v>306168.28</v>
          </cell>
          <cell r="AC1690">
            <v>17956822.51</v>
          </cell>
          <cell r="AD1690">
            <v>28299108.42</v>
          </cell>
          <cell r="AE1690">
            <v>1854248631.58</v>
          </cell>
          <cell r="AF1690">
            <v>1649695316.52</v>
          </cell>
          <cell r="AG1690">
            <v>175754458.66</v>
          </cell>
          <cell r="AH1690">
            <v>158103804.43</v>
          </cell>
          <cell r="AI1690">
            <v>129804696.01</v>
          </cell>
          <cell r="AJ1690">
            <v>458424699.26</v>
          </cell>
          <cell r="AK1690">
            <v>0.247229358270782</v>
          </cell>
          <cell r="AL1690">
            <v>205838952.21</v>
          </cell>
          <cell r="AM1690">
            <v>0.0077856466140135</v>
          </cell>
          <cell r="AN1690">
            <v>0.0124910568224414</v>
          </cell>
          <cell r="AO1690">
            <v>0.0338723181995727</v>
          </cell>
          <cell r="AP1690">
            <v>0.0352160261778695</v>
          </cell>
          <cell r="AQ1690">
            <v>252585747.05</v>
          </cell>
          <cell r="AR1690">
            <v>136120272.05</v>
          </cell>
          <cell r="AS1690">
            <v>10733867.194</v>
          </cell>
          <cell r="AT1690">
            <v>224286638.63</v>
          </cell>
          <cell r="AU1690">
            <v>164419380.47</v>
          </cell>
          <cell r="AV1690">
            <v>195304611.62</v>
          </cell>
          <cell r="AW1690">
            <v>175754458.66</v>
          </cell>
          <cell r="AX1690">
            <v>10113751.03</v>
          </cell>
        </row>
        <row r="1691">
          <cell r="A1691" t="str">
            <v>000848.SZ</v>
          </cell>
          <cell r="B1691" t="str">
            <v>承德露露</v>
          </cell>
          <cell r="C1691">
            <v>1854007077.42</v>
          </cell>
          <cell r="D1691">
            <v>0</v>
          </cell>
          <cell r="E1691">
            <v>0</v>
          </cell>
          <cell r="F1691">
            <v>0</v>
          </cell>
          <cell r="G1691">
            <v>996428175.91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18580180.31</v>
          </cell>
          <cell r="P1691">
            <v>295574766.76</v>
          </cell>
          <cell r="Q1691">
            <v>29319397.49</v>
          </cell>
          <cell r="R1691">
            <v>14185942.05</v>
          </cell>
          <cell r="S1691">
            <v>-30172711.65</v>
          </cell>
          <cell r="T1691">
            <v>1237273.51</v>
          </cell>
          <cell r="U1691">
            <v>-67301.49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-987999.79</v>
          </cell>
        </row>
        <row r="1691">
          <cell r="AB1691">
            <v>39312.73</v>
          </cell>
          <cell r="AC1691">
            <v>279495.75</v>
          </cell>
          <cell r="AD1691">
            <v>131260580.93</v>
          </cell>
          <cell r="AE1691">
            <v>1854007077.42</v>
          </cell>
          <cell r="AF1691">
            <v>1323915750.87</v>
          </cell>
          <cell r="AG1691">
            <v>530340600.27</v>
          </cell>
          <cell r="AH1691">
            <v>530100417.25</v>
          </cell>
          <cell r="AI1691">
            <v>398839836.32</v>
          </cell>
          <cell r="AJ1691">
            <v>857578901.51</v>
          </cell>
          <cell r="AK1691">
            <v>0.46255427606209</v>
          </cell>
          <cell r="AL1691">
            <v>357900469.63</v>
          </cell>
          <cell r="AM1691">
            <v>0.0100216339712445</v>
          </cell>
          <cell r="AN1691">
            <v>0.159424831954426</v>
          </cell>
          <cell r="AO1691">
            <v>0.0158140698852133</v>
          </cell>
          <cell r="AP1691">
            <v>0.00765150372011572</v>
          </cell>
          <cell r="AQ1691">
            <v>499678431.88</v>
          </cell>
          <cell r="AR1691">
            <v>398590562.6</v>
          </cell>
          <cell r="AS1691">
            <v>223573007.2272</v>
          </cell>
          <cell r="AT1691">
            <v>368417850.95</v>
          </cell>
          <cell r="AU1691">
            <v>529851143.53</v>
          </cell>
          <cell r="AV1691">
            <v>498930615.11</v>
          </cell>
          <cell r="AW1691">
            <v>530340600.27</v>
          </cell>
          <cell r="AX1691">
            <v>1304575</v>
          </cell>
        </row>
        <row r="1692">
          <cell r="A1692" t="str">
            <v>601698.SH</v>
          </cell>
          <cell r="B1692" t="str">
            <v>中国卫通</v>
          </cell>
          <cell r="C1692">
            <v>1850443801.38</v>
          </cell>
          <cell r="D1692">
            <v>0</v>
          </cell>
          <cell r="E1692">
            <v>0</v>
          </cell>
          <cell r="F1692">
            <v>0</v>
          </cell>
          <cell r="G1692">
            <v>1175994936.17</v>
          </cell>
          <cell r="H1692">
            <v>4191196.44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12383776.4</v>
          </cell>
          <cell r="P1692">
            <v>29550450.27</v>
          </cell>
          <cell r="Q1692">
            <v>122982957.17</v>
          </cell>
          <cell r="R1692">
            <v>36783597.79</v>
          </cell>
          <cell r="S1692">
            <v>-28496382.91</v>
          </cell>
          <cell r="T1692">
            <v>-19965372.06</v>
          </cell>
          <cell r="U1692">
            <v>-49921000.06</v>
          </cell>
          <cell r="V1692">
            <v>0</v>
          </cell>
          <cell r="W1692">
            <v>-376362.17</v>
          </cell>
          <cell r="X1692">
            <v>6156601.89</v>
          </cell>
          <cell r="Y1692">
            <v>0</v>
          </cell>
          <cell r="Z1692">
            <v>0</v>
          </cell>
        </row>
        <row r="1692">
          <cell r="AB1692">
            <v>7944447.69</v>
          </cell>
          <cell r="AC1692">
            <v>701557.31</v>
          </cell>
          <cell r="AD1692">
            <v>71475948.86</v>
          </cell>
          <cell r="AE1692">
            <v>1850443801.38</v>
          </cell>
          <cell r="AF1692">
            <v>1349199334.89</v>
          </cell>
          <cell r="AG1692">
            <v>474746130.37</v>
          </cell>
          <cell r="AH1692">
            <v>481989020.75</v>
          </cell>
          <cell r="AI1692">
            <v>410513071.89</v>
          </cell>
          <cell r="AJ1692">
            <v>674448865.21</v>
          </cell>
          <cell r="AK1692">
            <v>0.364479518214505</v>
          </cell>
          <cell r="AL1692">
            <v>194457891.25</v>
          </cell>
          <cell r="AM1692">
            <v>0.0066923277490322</v>
          </cell>
          <cell r="AN1692">
            <v>0.0159693854241681</v>
          </cell>
          <cell r="AO1692">
            <v>0.0664613305620432</v>
          </cell>
          <cell r="AP1692">
            <v>0.0198782571848807</v>
          </cell>
          <cell r="AQ1692">
            <v>479990973.96</v>
          </cell>
          <cell r="AR1692">
            <v>437011408.01</v>
          </cell>
          <cell r="AS1692">
            <v>-506503420.9124</v>
          </cell>
          <cell r="AT1692">
            <v>408515025.1</v>
          </cell>
          <cell r="AU1692">
            <v>508487356.87</v>
          </cell>
          <cell r="AV1692">
            <v>462400285.25</v>
          </cell>
          <cell r="AW1692">
            <v>474746130.37</v>
          </cell>
          <cell r="AX1692">
            <v>29579265.83</v>
          </cell>
        </row>
        <row r="1693">
          <cell r="A1693" t="str">
            <v>002288.SZ</v>
          </cell>
          <cell r="B1693" t="str">
            <v>超华科技</v>
          </cell>
          <cell r="C1693">
            <v>1848614036.06</v>
          </cell>
          <cell r="D1693">
            <v>0</v>
          </cell>
          <cell r="E1693">
            <v>0</v>
          </cell>
          <cell r="F1693">
            <v>0</v>
          </cell>
          <cell r="G1693">
            <v>1465686330.87</v>
          </cell>
          <cell r="H1693">
            <v>56671865.83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3679135.82</v>
          </cell>
          <cell r="P1693">
            <v>35360815.68</v>
          </cell>
          <cell r="Q1693">
            <v>49574067.37</v>
          </cell>
          <cell r="R1693">
            <v>97392287.22</v>
          </cell>
          <cell r="S1693">
            <v>62696768.12</v>
          </cell>
          <cell r="T1693">
            <v>7893050.01</v>
          </cell>
          <cell r="U1693">
            <v>0</v>
          </cell>
          <cell r="V1693">
            <v>0</v>
          </cell>
          <cell r="W1693">
            <v>0</v>
          </cell>
          <cell r="X1693">
            <v>9578609.99</v>
          </cell>
          <cell r="Y1693">
            <v>0</v>
          </cell>
          <cell r="Z1693">
            <v>0</v>
          </cell>
        </row>
        <row r="1693">
          <cell r="AB1693">
            <v>1433715.47</v>
          </cell>
          <cell r="AC1693">
            <v>31341379.99</v>
          </cell>
          <cell r="AD1693">
            <v>16016480.63</v>
          </cell>
          <cell r="AE1693">
            <v>1848614036.06</v>
          </cell>
          <cell r="AF1693">
            <v>1714389405.08</v>
          </cell>
          <cell r="AG1693">
            <v>132539071</v>
          </cell>
          <cell r="AH1693">
            <v>102631406.48</v>
          </cell>
          <cell r="AI1693">
            <v>86614925.85</v>
          </cell>
          <cell r="AJ1693">
            <v>382927705.19</v>
          </cell>
          <cell r="AK1693">
            <v>0.20714313411043</v>
          </cell>
          <cell r="AL1693">
            <v>215913970.61</v>
          </cell>
          <cell r="AM1693">
            <v>0.00199021307218971</v>
          </cell>
          <cell r="AN1693">
            <v>0.0191282847529198</v>
          </cell>
          <cell r="AO1693">
            <v>0.0268168835695192</v>
          </cell>
          <cell r="AP1693">
            <v>0.0526839487963506</v>
          </cell>
          <cell r="AQ1693">
            <v>167013734.58</v>
          </cell>
          <cell r="AR1693">
            <v>88300485.83</v>
          </cell>
          <cell r="AS1693">
            <v>-46484956.218</v>
          </cell>
          <cell r="AT1693">
            <v>150997253.95</v>
          </cell>
          <cell r="AU1693">
            <v>104316966.46</v>
          </cell>
          <cell r="AV1693">
            <v>130670923.28</v>
          </cell>
          <cell r="AW1693">
            <v>132539071</v>
          </cell>
          <cell r="AX1693">
            <v>7893050.01</v>
          </cell>
        </row>
        <row r="1694">
          <cell r="A1694" t="str">
            <v>002518.SZ</v>
          </cell>
          <cell r="B1694" t="str">
            <v>科士达</v>
          </cell>
          <cell r="C1694">
            <v>1847676820.79</v>
          </cell>
          <cell r="D1694">
            <v>0</v>
          </cell>
          <cell r="E1694">
            <v>0</v>
          </cell>
          <cell r="F1694">
            <v>0</v>
          </cell>
          <cell r="G1694">
            <v>1222969972.38</v>
          </cell>
          <cell r="H1694">
            <v>1602652.02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19073547.14</v>
          </cell>
          <cell r="P1694">
            <v>170835901.18</v>
          </cell>
          <cell r="Q1694">
            <v>53429770.12</v>
          </cell>
          <cell r="R1694">
            <v>121632996.41</v>
          </cell>
          <cell r="S1694">
            <v>-768291.44</v>
          </cell>
          <cell r="T1694">
            <v>22986534.87</v>
          </cell>
          <cell r="U1694">
            <v>-3063700.14</v>
          </cell>
          <cell r="V1694">
            <v>0</v>
          </cell>
          <cell r="W1694">
            <v>12866590.75</v>
          </cell>
          <cell r="X1694">
            <v>-13997479.73</v>
          </cell>
          <cell r="Y1694">
            <v>-4221943.13</v>
          </cell>
          <cell r="Z1694">
            <v>0</v>
          </cell>
        </row>
        <row r="1694">
          <cell r="AB1694">
            <v>140094.57</v>
          </cell>
          <cell r="AC1694">
            <v>1277969.66</v>
          </cell>
          <cell r="AD1694">
            <v>53550138.83</v>
          </cell>
          <cell r="AE1694">
            <v>1847676820.79</v>
          </cell>
          <cell r="AF1694">
            <v>1587173895.79</v>
          </cell>
          <cell r="AG1694">
            <v>314575473.48</v>
          </cell>
          <cell r="AH1694">
            <v>313437598.39</v>
          </cell>
          <cell r="AI1694">
            <v>259887459.56</v>
          </cell>
          <cell r="AJ1694">
            <v>624706848.41</v>
          </cell>
          <cell r="AK1694">
            <v>0.338103959188543</v>
          </cell>
          <cell r="AL1694">
            <v>361888146.81</v>
          </cell>
          <cell r="AM1694">
            <v>0.010322988807017</v>
          </cell>
          <cell r="AN1694">
            <v>0.0924598388948543</v>
          </cell>
          <cell r="AO1694">
            <v>0.028917270335813</v>
          </cell>
          <cell r="AP1694">
            <v>0.0658302334268577</v>
          </cell>
          <cell r="AQ1694">
            <v>262818701.6</v>
          </cell>
          <cell r="AR1694">
            <v>210036854.21</v>
          </cell>
          <cell r="AS1694">
            <v>-27591045.1644</v>
          </cell>
          <cell r="AT1694">
            <v>209268562.77</v>
          </cell>
          <cell r="AU1694">
            <v>263586993.04</v>
          </cell>
          <cell r="AV1694">
            <v>276351404.4</v>
          </cell>
          <cell r="AW1694">
            <v>314575473.48</v>
          </cell>
          <cell r="AX1694">
            <v>38916825.76</v>
          </cell>
        </row>
        <row r="1695">
          <cell r="A1695" t="str">
            <v>002978.SZ</v>
          </cell>
          <cell r="B1695" t="str">
            <v>安宁股份</v>
          </cell>
          <cell r="C1695">
            <v>1845905706.25</v>
          </cell>
          <cell r="D1695">
            <v>0</v>
          </cell>
          <cell r="E1695">
            <v>0</v>
          </cell>
          <cell r="F1695">
            <v>0</v>
          </cell>
          <cell r="G1695">
            <v>387502334.25</v>
          </cell>
          <cell r="H1695">
            <v>4688918.4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68462224.24</v>
          </cell>
          <cell r="P1695">
            <v>50304994.22</v>
          </cell>
          <cell r="Q1695">
            <v>45894749.9</v>
          </cell>
          <cell r="R1695">
            <v>53986325.72</v>
          </cell>
          <cell r="S1695">
            <v>-19835717.27</v>
          </cell>
          <cell r="T1695">
            <v>119809440.77</v>
          </cell>
          <cell r="U1695">
            <v>100902277.72</v>
          </cell>
          <cell r="V1695">
            <v>0</v>
          </cell>
          <cell r="W1695">
            <v>0</v>
          </cell>
          <cell r="X1695">
            <v>5615180.93</v>
          </cell>
          <cell r="Y1695">
            <v>0</v>
          </cell>
          <cell r="Z1695">
            <v>1345246.06</v>
          </cell>
        </row>
        <row r="1695">
          <cell r="AB1695">
            <v>493012.48</v>
          </cell>
          <cell r="AC1695">
            <v>1128615.97</v>
          </cell>
          <cell r="AD1695">
            <v>196661570.95</v>
          </cell>
          <cell r="AE1695">
            <v>1845905706.25</v>
          </cell>
          <cell r="AF1695">
            <v>586314911.06</v>
          </cell>
          <cell r="AG1695">
            <v>1375130301.09</v>
          </cell>
          <cell r="AH1695">
            <v>1374494697.6</v>
          </cell>
          <cell r="AI1695">
            <v>1177833126.65</v>
          </cell>
          <cell r="AJ1695">
            <v>1458403372</v>
          </cell>
          <cell r="AK1695">
            <v>0.790074686405721</v>
          </cell>
          <cell r="AL1695">
            <v>219283897.57</v>
          </cell>
          <cell r="AM1695">
            <v>0.0370886898546311</v>
          </cell>
          <cell r="AN1695">
            <v>0.0272522014801047</v>
          </cell>
          <cell r="AO1695">
            <v>0.0248629980093817</v>
          </cell>
          <cell r="AP1695">
            <v>0.0292465240977419</v>
          </cell>
          <cell r="AQ1695">
            <v>1239119474.43</v>
          </cell>
          <cell r="AR1695">
            <v>1062293620.75</v>
          </cell>
          <cell r="AS1695">
            <v>697764512.7012</v>
          </cell>
          <cell r="AT1695">
            <v>1042457903.48</v>
          </cell>
          <cell r="AU1695">
            <v>1258955191.7</v>
          </cell>
          <cell r="AV1695">
            <v>1230796224.65</v>
          </cell>
          <cell r="AW1695">
            <v>1375130301.09</v>
          </cell>
          <cell r="AX1695">
            <v>18907163.05</v>
          </cell>
        </row>
        <row r="1696">
          <cell r="A1696" t="str">
            <v>002342.SZ</v>
          </cell>
          <cell r="B1696" t="str">
            <v>巨力索具</v>
          </cell>
          <cell r="C1696">
            <v>1845721056.9</v>
          </cell>
          <cell r="D1696">
            <v>0</v>
          </cell>
          <cell r="E1696">
            <v>0</v>
          </cell>
          <cell r="F1696">
            <v>0</v>
          </cell>
          <cell r="G1696">
            <v>1540655924.36</v>
          </cell>
          <cell r="H1696">
            <v>26932439.32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14810906.95</v>
          </cell>
          <cell r="P1696">
            <v>145761020.42</v>
          </cell>
          <cell r="Q1696">
            <v>76475882.51</v>
          </cell>
          <cell r="R1696">
            <v>3077922.31</v>
          </cell>
          <cell r="S1696">
            <v>35282689.87</v>
          </cell>
          <cell r="T1696">
            <v>193531.83</v>
          </cell>
          <cell r="U1696">
            <v>193531.83</v>
          </cell>
          <cell r="V1696">
            <v>0</v>
          </cell>
          <cell r="W1696">
            <v>0</v>
          </cell>
          <cell r="X1696">
            <v>12264167.5</v>
          </cell>
          <cell r="Y1696">
            <v>452549.54</v>
          </cell>
          <cell r="Z1696">
            <v>-1162215.28</v>
          </cell>
        </row>
        <row r="1696">
          <cell r="AB1696">
            <v>752979.41</v>
          </cell>
          <cell r="AC1696">
            <v>81990.49</v>
          </cell>
          <cell r="AD1696">
            <v>2681843.08</v>
          </cell>
          <cell r="AE1696">
            <v>1845721056.9</v>
          </cell>
          <cell r="AF1696">
            <v>1816064346.42</v>
          </cell>
          <cell r="AG1696">
            <v>15971309.9900003</v>
          </cell>
          <cell r="AH1696">
            <v>16642298.9100003</v>
          </cell>
          <cell r="AI1696">
            <v>13960455.8300003</v>
          </cell>
          <cell r="AJ1696">
            <v>305065132.54</v>
          </cell>
          <cell r="AK1696">
            <v>0.165282360191727</v>
          </cell>
          <cell r="AL1696">
            <v>239907292.81</v>
          </cell>
          <cell r="AM1696">
            <v>0.00802445575111757</v>
          </cell>
          <cell r="AN1696">
            <v>0.0789723993639724</v>
          </cell>
          <cell r="AO1696">
            <v>0.0414341496642217</v>
          </cell>
          <cell r="AP1696">
            <v>0.00166759884896668</v>
          </cell>
          <cell r="AQ1696">
            <v>65157839.7300002</v>
          </cell>
          <cell r="AR1696">
            <v>27193306.7800002</v>
          </cell>
          <cell r="AS1696">
            <v>-170838501.3864</v>
          </cell>
          <cell r="AT1696">
            <v>62475996.6500002</v>
          </cell>
          <cell r="AU1696">
            <v>29875149.8600002</v>
          </cell>
          <cell r="AV1696">
            <v>24128028.7100002</v>
          </cell>
          <cell r="AW1696">
            <v>15971309.9900003</v>
          </cell>
          <cell r="AX1696">
            <v>0</v>
          </cell>
        </row>
        <row r="1697">
          <cell r="A1697" t="str">
            <v>002741.SZ</v>
          </cell>
          <cell r="B1697" t="str">
            <v>光华科技</v>
          </cell>
          <cell r="C1697">
            <v>1844636330.41</v>
          </cell>
          <cell r="D1697">
            <v>0</v>
          </cell>
          <cell r="E1697">
            <v>0</v>
          </cell>
          <cell r="F1697">
            <v>0</v>
          </cell>
          <cell r="G1697">
            <v>1549353375.19</v>
          </cell>
          <cell r="H1697">
            <v>32306265.59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8985556.21</v>
          </cell>
          <cell r="P1697">
            <v>54286266.96</v>
          </cell>
          <cell r="Q1697">
            <v>82846291.98</v>
          </cell>
          <cell r="R1697">
            <v>80663938.02</v>
          </cell>
          <cell r="S1697">
            <v>32623046.73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877149.58</v>
          </cell>
          <cell r="Y1697">
            <v>596580.21</v>
          </cell>
          <cell r="Z1697">
            <v>6662.53</v>
          </cell>
        </row>
        <row r="1697">
          <cell r="AB1697">
            <v>585533.14</v>
          </cell>
          <cell r="AC1697">
            <v>566644.63</v>
          </cell>
          <cell r="AD1697">
            <v>-1562813.68</v>
          </cell>
          <cell r="AE1697">
            <v>1844636330.41</v>
          </cell>
          <cell r="AF1697">
            <v>1808758475.09</v>
          </cell>
          <cell r="AG1697">
            <v>34410788.0599999</v>
          </cell>
          <cell r="AH1697">
            <v>34429676.5699999</v>
          </cell>
          <cell r="AI1697">
            <v>35992490.2499999</v>
          </cell>
          <cell r="AJ1697">
            <v>295282955.22</v>
          </cell>
          <cell r="AK1697">
            <v>0.160076515003024</v>
          </cell>
          <cell r="AL1697">
            <v>227359744.87</v>
          </cell>
          <cell r="AM1697">
            <v>0.0048711803307066</v>
          </cell>
          <cell r="AN1697">
            <v>0.0294292517528016</v>
          </cell>
          <cell r="AO1697">
            <v>0.0449119919272034</v>
          </cell>
          <cell r="AP1697">
            <v>0.0437289110542841</v>
          </cell>
          <cell r="AQ1697">
            <v>67923210.35</v>
          </cell>
          <cell r="AR1697">
            <v>36862977.3</v>
          </cell>
          <cell r="AS1697">
            <v>-87701053.2808</v>
          </cell>
          <cell r="AT1697">
            <v>69486024.03</v>
          </cell>
          <cell r="AU1697">
            <v>35300163.62</v>
          </cell>
          <cell r="AV1697">
            <v>34727569.2000001</v>
          </cell>
          <cell r="AW1697">
            <v>34410788.0599999</v>
          </cell>
          <cell r="AX1697">
            <v>0</v>
          </cell>
        </row>
        <row r="1698">
          <cell r="A1698" t="str">
            <v>601010.SH</v>
          </cell>
          <cell r="B1698" t="str">
            <v>文峰股份</v>
          </cell>
          <cell r="C1698">
            <v>1844343835.74</v>
          </cell>
          <cell r="D1698">
            <v>0</v>
          </cell>
          <cell r="E1698">
            <v>0</v>
          </cell>
          <cell r="F1698">
            <v>0</v>
          </cell>
          <cell r="G1698">
            <v>981945166.74</v>
          </cell>
          <cell r="H1698">
            <v>11156463.65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82256687.08</v>
          </cell>
          <cell r="P1698">
            <v>279929270.48</v>
          </cell>
          <cell r="Q1698">
            <v>262806526.92</v>
          </cell>
          <cell r="R1698">
            <v>0</v>
          </cell>
          <cell r="S1698">
            <v>32910420.92</v>
          </cell>
          <cell r="T1698">
            <v>15076462.79</v>
          </cell>
          <cell r="U1698">
            <v>-519658.88</v>
          </cell>
          <cell r="V1698">
            <v>0</v>
          </cell>
          <cell r="W1698">
            <v>35193812.11</v>
          </cell>
          <cell r="X1698">
            <v>1957731.72</v>
          </cell>
          <cell r="Y1698">
            <v>814256.72</v>
          </cell>
          <cell r="Z1698">
            <v>38881.71</v>
          </cell>
        </row>
        <row r="1698">
          <cell r="AB1698">
            <v>6324853.8</v>
          </cell>
          <cell r="AC1698">
            <v>14275321.27</v>
          </cell>
          <cell r="AD1698">
            <v>49554935.77</v>
          </cell>
          <cell r="AE1698">
            <v>1844343835.74</v>
          </cell>
          <cell r="AF1698">
            <v>1639848072.14</v>
          </cell>
          <cell r="AG1698">
            <v>252032931.77</v>
          </cell>
          <cell r="AH1698">
            <v>244082464.3</v>
          </cell>
          <cell r="AI1698">
            <v>194527528.53</v>
          </cell>
          <cell r="AJ1698">
            <v>862398669</v>
          </cell>
          <cell r="AK1698">
            <v>0.467591049070296</v>
          </cell>
          <cell r="AL1698">
            <v>633757208.67</v>
          </cell>
          <cell r="AM1698">
            <v>0.0445994317794851</v>
          </cell>
          <cell r="AN1698">
            <v>0.151777160557313</v>
          </cell>
          <cell r="AO1698">
            <v>0.142493238965149</v>
          </cell>
          <cell r="AP1698">
            <v>0</v>
          </cell>
          <cell r="AQ1698">
            <v>228641460.33</v>
          </cell>
          <cell r="AR1698">
            <v>146176103.64</v>
          </cell>
          <cell r="AS1698">
            <v>-234418385.6152</v>
          </cell>
          <cell r="AT1698">
            <v>179086524.56</v>
          </cell>
          <cell r="AU1698">
            <v>195731039.41</v>
          </cell>
          <cell r="AV1698">
            <v>223516614.14</v>
          </cell>
          <cell r="AW1698">
            <v>252032931.77</v>
          </cell>
          <cell r="AX1698">
            <v>50789933.78</v>
          </cell>
        </row>
        <row r="1699">
          <cell r="A1699" t="str">
            <v>002786.SZ</v>
          </cell>
          <cell r="B1699" t="str">
            <v>银宝山新</v>
          </cell>
          <cell r="C1699">
            <v>1840354661.14</v>
          </cell>
          <cell r="D1699">
            <v>0</v>
          </cell>
          <cell r="E1699">
            <v>0</v>
          </cell>
          <cell r="F1699">
            <v>0</v>
          </cell>
          <cell r="G1699">
            <v>1691325405.83</v>
          </cell>
          <cell r="H1699">
            <v>72134457.72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7550392.31</v>
          </cell>
          <cell r="P1699">
            <v>88607080.86</v>
          </cell>
          <cell r="Q1699">
            <v>147942218.75</v>
          </cell>
          <cell r="R1699">
            <v>116326955.34</v>
          </cell>
          <cell r="S1699">
            <v>72770885.41</v>
          </cell>
          <cell r="T1699">
            <v>-1236878.6</v>
          </cell>
          <cell r="U1699">
            <v>-2554000.61</v>
          </cell>
          <cell r="V1699">
            <v>0</v>
          </cell>
          <cell r="W1699">
            <v>-6486084.33</v>
          </cell>
          <cell r="X1699">
            <v>751478.77</v>
          </cell>
          <cell r="Y1699">
            <v>15167896.99</v>
          </cell>
          <cell r="Z1699">
            <v>-4725016.22</v>
          </cell>
        </row>
        <row r="1699">
          <cell r="AB1699">
            <v>2689085.32</v>
          </cell>
          <cell r="AC1699">
            <v>5302369.6</v>
          </cell>
          <cell r="AD1699">
            <v>-30349344.48</v>
          </cell>
          <cell r="AE1699">
            <v>1840354661.14</v>
          </cell>
          <cell r="AF1699">
            <v>2124522938.5</v>
          </cell>
          <cell r="AG1699">
            <v>-312535632.27</v>
          </cell>
          <cell r="AH1699">
            <v>-315148916.55</v>
          </cell>
          <cell r="AI1699">
            <v>-284799572.07</v>
          </cell>
          <cell r="AJ1699">
            <v>149029255.31</v>
          </cell>
          <cell r="AK1699">
            <v>0.0809785518285289</v>
          </cell>
          <cell r="AL1699">
            <v>378207828.53</v>
          </cell>
          <cell r="AM1699">
            <v>0.00410268328677633</v>
          </cell>
          <cell r="AN1699">
            <v>0.048146741892192</v>
          </cell>
          <cell r="AO1699">
            <v>0.0803878849408069</v>
          </cell>
          <cell r="AP1699">
            <v>0.0632089878088725</v>
          </cell>
          <cell r="AQ1699">
            <v>-229178573.22</v>
          </cell>
          <cell r="AR1699">
            <v>-271600114.15</v>
          </cell>
          <cell r="AS1699">
            <v>-337212796.0636</v>
          </cell>
          <cell r="AT1699">
            <v>-198829228.74</v>
          </cell>
          <cell r="AU1699">
            <v>-301949458.63</v>
          </cell>
          <cell r="AV1699">
            <v>-304176241.65</v>
          </cell>
          <cell r="AW1699">
            <v>-312535632.27</v>
          </cell>
          <cell r="AX1699">
            <v>-5168962.32</v>
          </cell>
        </row>
        <row r="1700">
          <cell r="A1700" t="str">
            <v>002361.SZ</v>
          </cell>
          <cell r="B1700" t="str">
            <v>神剑股份</v>
          </cell>
          <cell r="C1700">
            <v>1839544707.93</v>
          </cell>
          <cell r="D1700">
            <v>0</v>
          </cell>
          <cell r="E1700">
            <v>0</v>
          </cell>
          <cell r="F1700">
            <v>0</v>
          </cell>
          <cell r="G1700">
            <v>1508774856.08</v>
          </cell>
          <cell r="H1700">
            <v>32214336.13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13754511.81</v>
          </cell>
          <cell r="P1700">
            <v>19937773.75</v>
          </cell>
          <cell r="Q1700">
            <v>51725724.79</v>
          </cell>
          <cell r="R1700">
            <v>101149120.6</v>
          </cell>
          <cell r="S1700">
            <v>39556508.15</v>
          </cell>
          <cell r="T1700">
            <v>1311069.21</v>
          </cell>
          <cell r="U1700">
            <v>1311069.21</v>
          </cell>
          <cell r="V1700">
            <v>0</v>
          </cell>
          <cell r="W1700">
            <v>0</v>
          </cell>
          <cell r="X1700">
            <v>8301947.63</v>
          </cell>
          <cell r="Y1700">
            <v>381880.47</v>
          </cell>
          <cell r="Z1700">
            <v>-15816.49</v>
          </cell>
        </row>
        <row r="1700">
          <cell r="AB1700">
            <v>2698782.06</v>
          </cell>
          <cell r="AC1700">
            <v>353000</v>
          </cell>
          <cell r="AD1700">
            <v>8861515.75</v>
          </cell>
          <cell r="AE1700">
            <v>1839544707.93</v>
          </cell>
          <cell r="AF1700">
            <v>1734898495.18</v>
          </cell>
          <cell r="AG1700">
            <v>97257637.3700002</v>
          </cell>
          <cell r="AH1700">
            <v>99603419.4300002</v>
          </cell>
          <cell r="AI1700">
            <v>90741903.6800002</v>
          </cell>
          <cell r="AJ1700">
            <v>330769851.85</v>
          </cell>
          <cell r="AK1700">
            <v>0.179810716436573</v>
          </cell>
          <cell r="AL1700">
            <v>184603229.36</v>
          </cell>
          <cell r="AM1700">
            <v>0.00747712830827453</v>
          </cell>
          <cell r="AN1700">
            <v>0.010838428478553</v>
          </cell>
          <cell r="AO1700">
            <v>0.0281187646959697</v>
          </cell>
          <cell r="AP1700">
            <v>0.0549859539504321</v>
          </cell>
          <cell r="AQ1700">
            <v>146166622.49</v>
          </cell>
          <cell r="AR1700">
            <v>97748598.5900002</v>
          </cell>
          <cell r="AS1700">
            <v>-46641997.5547998</v>
          </cell>
          <cell r="AT1700">
            <v>137305106.74</v>
          </cell>
          <cell r="AU1700">
            <v>106610114.34</v>
          </cell>
          <cell r="AV1700">
            <v>103288740.18</v>
          </cell>
          <cell r="AW1700">
            <v>97257637.3700002</v>
          </cell>
          <cell r="AX1700">
            <v>0</v>
          </cell>
        </row>
        <row r="1701">
          <cell r="A1701" t="str">
            <v>600390.SH</v>
          </cell>
          <cell r="B1701" t="str">
            <v>五矿资本</v>
          </cell>
          <cell r="C1701">
            <v>1836235241.43</v>
          </cell>
          <cell r="D1701">
            <v>3546871835.37</v>
          </cell>
          <cell r="E1701">
            <v>0</v>
          </cell>
          <cell r="F1701">
            <v>4857265092.41</v>
          </cell>
          <cell r="G1701">
            <v>1806153832.91</v>
          </cell>
          <cell r="H1701">
            <v>281973191.07</v>
          </cell>
          <cell r="I1701">
            <v>234356151.8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62977233.18</v>
          </cell>
          <cell r="P1701">
            <v>20572839.19</v>
          </cell>
          <cell r="Q1701">
            <v>2390181589.43</v>
          </cell>
          <cell r="R1701">
            <v>16231195.4</v>
          </cell>
          <cell r="S1701">
            <v>274787120.77</v>
          </cell>
          <cell r="T1701">
            <v>2131122338.34</v>
          </cell>
          <cell r="U1701">
            <v>146589843.36</v>
          </cell>
          <cell r="V1701">
            <v>-65706.99</v>
          </cell>
          <cell r="W1701">
            <v>-843345275.29</v>
          </cell>
          <cell r="X1701">
            <v>593095369.23</v>
          </cell>
          <cell r="Y1701">
            <v>0</v>
          </cell>
          <cell r="Z1701">
            <v>268685.63</v>
          </cell>
        </row>
        <row r="1701">
          <cell r="AB1701">
            <v>1470267.83</v>
          </cell>
          <cell r="AC1701">
            <v>7578990.11</v>
          </cell>
          <cell r="AD1701">
            <v>1267478730.66</v>
          </cell>
          <cell r="AE1701">
            <v>1836235241.43</v>
          </cell>
          <cell r="AF1701">
            <v>4570903810.88</v>
          </cell>
          <cell r="AG1701">
            <v>-2039783896.99</v>
          </cell>
          <cell r="AH1701">
            <v>-2045892619.27</v>
          </cell>
          <cell r="AI1701">
            <v>-3313371349.93</v>
          </cell>
          <cell r="AJ1701">
            <v>30081408.52</v>
          </cell>
          <cell r="AK1701">
            <v>0.0163821104405847</v>
          </cell>
          <cell r="AL1701">
            <v>2496071579.48</v>
          </cell>
          <cell r="AM1701">
            <v>0.0342969308937538</v>
          </cell>
          <cell r="AN1701">
            <v>0.0112038145907594</v>
          </cell>
          <cell r="AO1701">
            <v>1.30167504440695</v>
          </cell>
          <cell r="AP1701">
            <v>0.00883938780488696</v>
          </cell>
          <cell r="AQ1701">
            <v>-2465990170.96</v>
          </cell>
          <cell r="AR1701">
            <v>-4008256022.39</v>
          </cell>
          <cell r="AS1701">
            <v>-7818944148.3092</v>
          </cell>
          <cell r="AT1701">
            <v>-3733468901.62</v>
          </cell>
          <cell r="AU1701">
            <v>-2740777291.73</v>
          </cell>
          <cell r="AV1701">
            <v>-3334681323.35</v>
          </cell>
          <cell r="AW1701">
            <v>-2039783896.99</v>
          </cell>
          <cell r="AX1701">
            <v>1141121512.7</v>
          </cell>
        </row>
        <row r="1702">
          <cell r="A1702" t="str">
            <v>002949.SZ</v>
          </cell>
          <cell r="B1702" t="str">
            <v>华阳国际</v>
          </cell>
          <cell r="C1702">
            <v>1835451412.9</v>
          </cell>
          <cell r="D1702">
            <v>0</v>
          </cell>
          <cell r="E1702">
            <v>0</v>
          </cell>
          <cell r="F1702">
            <v>0</v>
          </cell>
          <cell r="G1702">
            <v>1434805960.69</v>
          </cell>
          <cell r="H1702">
            <v>9333432.34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9339144.74</v>
          </cell>
          <cell r="P1702">
            <v>32669191.77</v>
          </cell>
          <cell r="Q1702">
            <v>116693080.38</v>
          </cell>
          <cell r="R1702">
            <v>67127068.13</v>
          </cell>
          <cell r="S1702">
            <v>8690386.57</v>
          </cell>
          <cell r="T1702">
            <v>13455535.35</v>
          </cell>
          <cell r="U1702">
            <v>5005200.75</v>
          </cell>
          <cell r="V1702">
            <v>0</v>
          </cell>
          <cell r="W1702">
            <v>1776189.32</v>
          </cell>
          <cell r="X1702">
            <v>20667606.39</v>
          </cell>
          <cell r="Y1702">
            <v>9185515.38</v>
          </cell>
          <cell r="Z1702">
            <v>177179.19</v>
          </cell>
        </row>
        <row r="1702">
          <cell r="AB1702">
            <v>274962.8</v>
          </cell>
          <cell r="AC1702">
            <v>633244.36</v>
          </cell>
          <cell r="AD1702">
            <v>19256952.63</v>
          </cell>
          <cell r="AE1702">
            <v>1835451412.9</v>
          </cell>
          <cell r="AF1702">
            <v>1669324832.28</v>
          </cell>
          <cell r="AG1702">
            <v>151682362.71</v>
          </cell>
          <cell r="AH1702">
            <v>151324081.15</v>
          </cell>
          <cell r="AI1702">
            <v>132067128.52</v>
          </cell>
          <cell r="AJ1702">
            <v>400645452.21</v>
          </cell>
          <cell r="AK1702">
            <v>0.21828169865689</v>
          </cell>
          <cell r="AL1702">
            <v>235372281.96</v>
          </cell>
          <cell r="AM1702">
            <v>0.00508820046903024</v>
          </cell>
          <cell r="AN1702">
            <v>0.0177989956805138</v>
          </cell>
          <cell r="AO1702">
            <v>0.0635773192141468</v>
          </cell>
          <cell r="AP1702">
            <v>0.0365725116220536</v>
          </cell>
          <cell r="AQ1702">
            <v>165273170.25</v>
          </cell>
          <cell r="AR1702">
            <v>137325831.05</v>
          </cell>
          <cell r="AS1702">
            <v>20109515.858</v>
          </cell>
          <cell r="AT1702">
            <v>146016217.62</v>
          </cell>
          <cell r="AU1702">
            <v>156582783.68</v>
          </cell>
          <cell r="AV1702">
            <v>135807592.27</v>
          </cell>
          <cell r="AW1702">
            <v>151682362.71</v>
          </cell>
          <cell r="AX1702">
            <v>10226523.92</v>
          </cell>
        </row>
        <row r="1703">
          <cell r="A1703" t="str">
            <v>003013.SZ</v>
          </cell>
          <cell r="B1703" t="str">
            <v>地铁设计</v>
          </cell>
          <cell r="C1703">
            <v>1833559943.11</v>
          </cell>
          <cell r="D1703">
            <v>0</v>
          </cell>
          <cell r="E1703">
            <v>0</v>
          </cell>
          <cell r="F1703">
            <v>0</v>
          </cell>
          <cell r="G1703">
            <v>1138119024.54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11243732.66</v>
          </cell>
          <cell r="P1703">
            <v>33992220.69</v>
          </cell>
          <cell r="Q1703">
            <v>123192883.57</v>
          </cell>
          <cell r="R1703">
            <v>74851152.34</v>
          </cell>
          <cell r="S1703">
            <v>-7898230.64</v>
          </cell>
          <cell r="T1703">
            <v>2357694.82</v>
          </cell>
          <cell r="U1703">
            <v>2357694.82</v>
          </cell>
          <cell r="V1703">
            <v>0</v>
          </cell>
          <cell r="W1703">
            <v>0</v>
          </cell>
          <cell r="X1703">
            <v>69643650.91</v>
          </cell>
          <cell r="Y1703">
            <v>0</v>
          </cell>
          <cell r="Z1703">
            <v>0</v>
          </cell>
        </row>
        <row r="1703">
          <cell r="AB1703">
            <v>2098421.85</v>
          </cell>
          <cell r="AC1703">
            <v>752223.8</v>
          </cell>
          <cell r="AD1703">
            <v>69861877.08</v>
          </cell>
          <cell r="AE1703">
            <v>1833559943.11</v>
          </cell>
          <cell r="AF1703">
            <v>1373500783.16</v>
          </cell>
          <cell r="AG1703">
            <v>392773203.86</v>
          </cell>
          <cell r="AH1703">
            <v>394119401.91</v>
          </cell>
          <cell r="AI1703">
            <v>324257524.83</v>
          </cell>
          <cell r="AJ1703">
            <v>695440918.57</v>
          </cell>
          <cell r="AK1703">
            <v>0.379284528538743</v>
          </cell>
          <cell r="AL1703">
            <v>241933791.21</v>
          </cell>
          <cell r="AM1703">
            <v>0.00613218711624388</v>
          </cell>
          <cell r="AN1703">
            <v>0.0185389197761072</v>
          </cell>
          <cell r="AO1703">
            <v>0.0671878135388614</v>
          </cell>
          <cell r="AP1703">
            <v>0.0408228553537448</v>
          </cell>
          <cell r="AQ1703">
            <v>453507127.36</v>
          </cell>
          <cell r="AR1703">
            <v>391543480.92</v>
          </cell>
          <cell r="AS1703">
            <v>240322520.1728</v>
          </cell>
          <cell r="AT1703">
            <v>383645250.28</v>
          </cell>
          <cell r="AU1703">
            <v>461405358</v>
          </cell>
          <cell r="AV1703">
            <v>382517278.4</v>
          </cell>
          <cell r="AW1703">
            <v>392773203.86</v>
          </cell>
          <cell r="AX1703">
            <v>0</v>
          </cell>
        </row>
        <row r="1704">
          <cell r="A1704" t="str">
            <v>002599.SZ</v>
          </cell>
          <cell r="B1704" t="str">
            <v>盛通股份</v>
          </cell>
          <cell r="C1704">
            <v>1832163011.19</v>
          </cell>
          <cell r="D1704">
            <v>0</v>
          </cell>
          <cell r="E1704">
            <v>0</v>
          </cell>
          <cell r="F1704">
            <v>0</v>
          </cell>
          <cell r="G1704">
            <v>1443926065.83</v>
          </cell>
          <cell r="H1704">
            <v>4054799.33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6852274.92</v>
          </cell>
          <cell r="P1704">
            <v>105380338.96</v>
          </cell>
          <cell r="Q1704">
            <v>150393129.84</v>
          </cell>
          <cell r="R1704">
            <v>28916633.13</v>
          </cell>
          <cell r="S1704">
            <v>5844571.08</v>
          </cell>
          <cell r="T1704">
            <v>-2007022.14</v>
          </cell>
          <cell r="U1704">
            <v>-2007022.14</v>
          </cell>
          <cell r="V1704">
            <v>0</v>
          </cell>
          <cell r="W1704">
            <v>0</v>
          </cell>
          <cell r="X1704">
            <v>6590222.49</v>
          </cell>
          <cell r="Y1704">
            <v>0</v>
          </cell>
          <cell r="Z1704">
            <v>178123.54</v>
          </cell>
        </row>
        <row r="1704">
          <cell r="AB1704">
            <v>1804804.41</v>
          </cell>
          <cell r="AC1704">
            <v>1367962.77</v>
          </cell>
          <cell r="AD1704">
            <v>18013783.54</v>
          </cell>
          <cell r="AE1704">
            <v>1832163011.19</v>
          </cell>
          <cell r="AF1704">
            <v>1741313013.76</v>
          </cell>
          <cell r="AG1704">
            <v>82430876.3400001</v>
          </cell>
          <cell r="AH1704">
            <v>82867717.9800001</v>
          </cell>
          <cell r="AI1704">
            <v>64853934.4400001</v>
          </cell>
          <cell r="AJ1704">
            <v>388236945.36</v>
          </cell>
          <cell r="AK1704">
            <v>0.211900875079799</v>
          </cell>
          <cell r="AL1704">
            <v>291105535.21</v>
          </cell>
          <cell r="AM1704">
            <v>0.00373999195385426</v>
          </cell>
          <cell r="AN1704">
            <v>0.0575169012344349</v>
          </cell>
          <cell r="AO1704">
            <v>0.0820850158645648</v>
          </cell>
          <cell r="AP1704">
            <v>0.0157827840390788</v>
          </cell>
          <cell r="AQ1704">
            <v>97131410.1500002</v>
          </cell>
          <cell r="AR1704">
            <v>73273055.5300001</v>
          </cell>
          <cell r="AS1704">
            <v>-37969084.6211999</v>
          </cell>
          <cell r="AT1704">
            <v>79117626.6100002</v>
          </cell>
          <cell r="AU1704">
            <v>91286839.0700002</v>
          </cell>
          <cell r="AV1704">
            <v>86227670.2300002</v>
          </cell>
          <cell r="AW1704">
            <v>82430876.3400001</v>
          </cell>
          <cell r="AX1704">
            <v>0</v>
          </cell>
        </row>
        <row r="1705">
          <cell r="A1705" t="str">
            <v>002376.SZ</v>
          </cell>
          <cell r="B1705" t="str">
            <v>新北洋</v>
          </cell>
          <cell r="C1705">
            <v>1831121977.25</v>
          </cell>
          <cell r="D1705">
            <v>0</v>
          </cell>
          <cell r="E1705">
            <v>0</v>
          </cell>
          <cell r="F1705">
            <v>0</v>
          </cell>
          <cell r="G1705">
            <v>1275544210.83</v>
          </cell>
          <cell r="H1705">
            <v>42200540.97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16029741.52</v>
          </cell>
          <cell r="P1705">
            <v>147871800.36</v>
          </cell>
          <cell r="Q1705">
            <v>100750699.03</v>
          </cell>
          <cell r="R1705">
            <v>238899886.33</v>
          </cell>
          <cell r="S1705">
            <v>38660501.48</v>
          </cell>
          <cell r="T1705">
            <v>101122891.09</v>
          </cell>
          <cell r="U1705">
            <v>100782488.28</v>
          </cell>
          <cell r="V1705">
            <v>0</v>
          </cell>
          <cell r="W1705">
            <v>266225.61</v>
          </cell>
          <cell r="X1705">
            <v>19064384.49</v>
          </cell>
          <cell r="Y1705">
            <v>-28836.41</v>
          </cell>
          <cell r="Z1705">
            <v>707318.22</v>
          </cell>
        </row>
        <row r="1705">
          <cell r="AB1705">
            <v>1945811.67</v>
          </cell>
          <cell r="AC1705">
            <v>1163148.45</v>
          </cell>
          <cell r="AD1705">
            <v>10492624.01</v>
          </cell>
          <cell r="AE1705">
            <v>1831121977.25</v>
          </cell>
          <cell r="AF1705">
            <v>1817756839.55</v>
          </cell>
          <cell r="AG1705">
            <v>96426024.5400001</v>
          </cell>
          <cell r="AH1705">
            <v>97208687.7600001</v>
          </cell>
          <cell r="AI1705">
            <v>86716063.7500001</v>
          </cell>
          <cell r="AJ1705">
            <v>555577766.42</v>
          </cell>
          <cell r="AK1705">
            <v>0.303408387492773</v>
          </cell>
          <cell r="AL1705">
            <v>502740627.61</v>
          </cell>
          <cell r="AM1705">
            <v>0.00875405446450577</v>
          </cell>
          <cell r="AN1705">
            <v>0.0807547515660729</v>
          </cell>
          <cell r="AO1705">
            <v>0.0550212931097624</v>
          </cell>
          <cell r="AP1705">
            <v>0.130466396721852</v>
          </cell>
          <cell r="AQ1705">
            <v>52837138.8100001</v>
          </cell>
          <cell r="AR1705">
            <v>3684013.32000013</v>
          </cell>
          <cell r="AS1705">
            <v>-279869932.4048</v>
          </cell>
          <cell r="AT1705">
            <v>42344514.8000001</v>
          </cell>
          <cell r="AU1705">
            <v>14176637.3300001</v>
          </cell>
          <cell r="AV1705">
            <v>-8503131.6499999</v>
          </cell>
          <cell r="AW1705">
            <v>96426024.5400001</v>
          </cell>
          <cell r="AX1705">
            <v>606628.420000002</v>
          </cell>
        </row>
        <row r="1706">
          <cell r="A1706" t="str">
            <v>603109.SH</v>
          </cell>
          <cell r="B1706" t="str">
            <v>神驰机电</v>
          </cell>
          <cell r="C1706">
            <v>1830861971.36</v>
          </cell>
          <cell r="D1706">
            <v>0</v>
          </cell>
          <cell r="E1706">
            <v>0</v>
          </cell>
          <cell r="F1706">
            <v>0</v>
          </cell>
          <cell r="G1706">
            <v>1409504137.09</v>
          </cell>
          <cell r="H1706">
            <v>3736924.98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8900223.79</v>
          </cell>
          <cell r="P1706">
            <v>147281046.04</v>
          </cell>
          <cell r="Q1706">
            <v>68685924.22</v>
          </cell>
          <cell r="R1706">
            <v>42854553.2</v>
          </cell>
          <cell r="S1706">
            <v>-262617.83</v>
          </cell>
          <cell r="T1706">
            <v>11508509.99</v>
          </cell>
          <cell r="U1706">
            <v>0</v>
          </cell>
          <cell r="V1706">
            <v>0</v>
          </cell>
          <cell r="W1706">
            <v>9125038.35</v>
          </cell>
          <cell r="X1706">
            <v>13292780</v>
          </cell>
          <cell r="Y1706">
            <v>928909.84</v>
          </cell>
          <cell r="Z1706">
            <v>75556.27</v>
          </cell>
        </row>
        <row r="1706">
          <cell r="AB1706">
            <v>298236.83</v>
          </cell>
          <cell r="AC1706">
            <v>576272.01</v>
          </cell>
          <cell r="AD1706">
            <v>27232780.48</v>
          </cell>
          <cell r="AE1706">
            <v>1830861971.36</v>
          </cell>
          <cell r="AF1706">
            <v>1676963266.51</v>
          </cell>
          <cell r="AG1706">
            <v>160386119.62</v>
          </cell>
          <cell r="AH1706">
            <v>160108084.44</v>
          </cell>
          <cell r="AI1706">
            <v>132875303.96</v>
          </cell>
          <cell r="AJ1706">
            <v>421357834.27</v>
          </cell>
          <cell r="AK1706">
            <v>0.230141780681046</v>
          </cell>
          <cell r="AL1706">
            <v>268928692.27</v>
          </cell>
          <cell r="AM1706">
            <v>0.00486122052302432</v>
          </cell>
          <cell r="AN1706">
            <v>0.0804435551908901</v>
          </cell>
          <cell r="AO1706">
            <v>0.0375156212180095</v>
          </cell>
          <cell r="AP1706">
            <v>0.0234067635192438</v>
          </cell>
          <cell r="AQ1706">
            <v>152429142</v>
          </cell>
          <cell r="AR1706">
            <v>125458979.35</v>
          </cell>
          <cell r="AS1706">
            <v>11216178.482</v>
          </cell>
          <cell r="AT1706">
            <v>125196361.52</v>
          </cell>
          <cell r="AU1706">
            <v>152691759.83</v>
          </cell>
          <cell r="AV1706">
            <v>135753028.47</v>
          </cell>
          <cell r="AW1706">
            <v>160386119.62</v>
          </cell>
          <cell r="AX1706">
            <v>20633548.34</v>
          </cell>
        </row>
        <row r="1707">
          <cell r="A1707" t="str">
            <v>000753.SZ</v>
          </cell>
          <cell r="B1707" t="str">
            <v>漳州发展</v>
          </cell>
          <cell r="C1707">
            <v>1828457546.84</v>
          </cell>
          <cell r="D1707">
            <v>0</v>
          </cell>
          <cell r="E1707">
            <v>0</v>
          </cell>
          <cell r="F1707">
            <v>0</v>
          </cell>
          <cell r="G1707">
            <v>1457232574.68</v>
          </cell>
          <cell r="H1707">
            <v>47881025.14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29535267.85</v>
          </cell>
          <cell r="P1707">
            <v>109936841.29</v>
          </cell>
          <cell r="Q1707">
            <v>86713661.53</v>
          </cell>
          <cell r="R1707">
            <v>0</v>
          </cell>
          <cell r="S1707">
            <v>14446698.14</v>
          </cell>
          <cell r="T1707">
            <v>20509010.56</v>
          </cell>
          <cell r="U1707">
            <v>0</v>
          </cell>
          <cell r="V1707">
            <v>0</v>
          </cell>
          <cell r="W1707">
            <v>235.13</v>
          </cell>
          <cell r="X1707">
            <v>29487902.97</v>
          </cell>
          <cell r="Y1707">
            <v>3834648.1</v>
          </cell>
          <cell r="Z1707">
            <v>1378805.38</v>
          </cell>
        </row>
        <row r="1707">
          <cell r="AB1707">
            <v>1630434.36</v>
          </cell>
          <cell r="AC1707">
            <v>6285025.65</v>
          </cell>
          <cell r="AD1707">
            <v>32141929.02</v>
          </cell>
          <cell r="AE1707">
            <v>1828457546.84</v>
          </cell>
          <cell r="AF1707">
            <v>1697865043.49</v>
          </cell>
          <cell r="AG1707">
            <v>119158003.35</v>
          </cell>
          <cell r="AH1707">
            <v>114503412.06</v>
          </cell>
          <cell r="AI1707">
            <v>82361483.04</v>
          </cell>
          <cell r="AJ1707">
            <v>371224972.16</v>
          </cell>
          <cell r="AK1707">
            <v>0.203026300939589</v>
          </cell>
          <cell r="AL1707">
            <v>234675010.06</v>
          </cell>
          <cell r="AM1707">
            <v>0.0161531056058938</v>
          </cell>
          <cell r="AN1707">
            <v>0.0601254546379797</v>
          </cell>
          <cell r="AO1707">
            <v>0.0474244872022659</v>
          </cell>
          <cell r="AP1707">
            <v>0</v>
          </cell>
          <cell r="AQ1707">
            <v>136549962.1</v>
          </cell>
          <cell r="AR1707">
            <v>89961334.9399998</v>
          </cell>
          <cell r="AS1707">
            <v>-110934572.3768</v>
          </cell>
          <cell r="AT1707">
            <v>104408033.08</v>
          </cell>
          <cell r="AU1707">
            <v>122103263.96</v>
          </cell>
          <cell r="AV1707">
            <v>65214430.6599998</v>
          </cell>
          <cell r="AW1707">
            <v>119158003.35</v>
          </cell>
          <cell r="AX1707">
            <v>20509245.69</v>
          </cell>
        </row>
        <row r="1708">
          <cell r="A1708" t="str">
            <v>603103.SH</v>
          </cell>
          <cell r="B1708" t="str">
            <v>横店影视</v>
          </cell>
          <cell r="C1708">
            <v>1826969740.84</v>
          </cell>
          <cell r="D1708">
            <v>0</v>
          </cell>
          <cell r="E1708">
            <v>0</v>
          </cell>
          <cell r="F1708">
            <v>0</v>
          </cell>
          <cell r="G1708">
            <v>1500693705.34</v>
          </cell>
          <cell r="H1708">
            <v>4407087.7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60586381.43</v>
          </cell>
          <cell r="P1708">
            <v>77975052.57</v>
          </cell>
          <cell r="Q1708">
            <v>44093093.05</v>
          </cell>
          <cell r="R1708">
            <v>0</v>
          </cell>
          <cell r="S1708">
            <v>101688237.96</v>
          </cell>
          <cell r="T1708">
            <v>12111323.31</v>
          </cell>
          <cell r="U1708">
            <v>746038.95</v>
          </cell>
          <cell r="V1708">
            <v>0</v>
          </cell>
          <cell r="W1708">
            <v>0</v>
          </cell>
          <cell r="X1708">
            <v>-1977924.31</v>
          </cell>
          <cell r="Y1708">
            <v>-3654400</v>
          </cell>
          <cell r="Z1708">
            <v>250967.86</v>
          </cell>
        </row>
        <row r="1708">
          <cell r="AB1708">
            <v>15880343.54</v>
          </cell>
          <cell r="AC1708">
            <v>6105902.56</v>
          </cell>
          <cell r="AD1708">
            <v>24325423.91</v>
          </cell>
          <cell r="AE1708">
            <v>1826969740.84</v>
          </cell>
          <cell r="AF1708">
            <v>1785036470.35</v>
          </cell>
          <cell r="AG1708">
            <v>59927885.97</v>
          </cell>
          <cell r="AH1708">
            <v>69702326.95</v>
          </cell>
          <cell r="AI1708">
            <v>45376903.04</v>
          </cell>
          <cell r="AJ1708">
            <v>326276035.5</v>
          </cell>
          <cell r="AK1708">
            <v>0.178588636804672</v>
          </cell>
          <cell r="AL1708">
            <v>169225686.07</v>
          </cell>
          <cell r="AM1708">
            <v>0.0331622248993263</v>
          </cell>
          <cell r="AN1708">
            <v>0.0426799912592689</v>
          </cell>
          <cell r="AO1708">
            <v>0.024134550268866</v>
          </cell>
          <cell r="AP1708">
            <v>0</v>
          </cell>
          <cell r="AQ1708">
            <v>157050349.43</v>
          </cell>
          <cell r="AR1708">
            <v>31036687.56</v>
          </cell>
          <cell r="AS1708">
            <v>-92403313.2616</v>
          </cell>
          <cell r="AT1708">
            <v>132724925.52</v>
          </cell>
          <cell r="AU1708">
            <v>55362111.47</v>
          </cell>
          <cell r="AV1708">
            <v>145097712.92</v>
          </cell>
          <cell r="AW1708">
            <v>59927885.97</v>
          </cell>
          <cell r="AX1708">
            <v>11365284.36</v>
          </cell>
        </row>
        <row r="1709">
          <cell r="A1709" t="str">
            <v>002663.SZ</v>
          </cell>
          <cell r="B1709" t="str">
            <v>普邦股份</v>
          </cell>
          <cell r="C1709">
            <v>1826297840.33</v>
          </cell>
          <cell r="D1709">
            <v>0</v>
          </cell>
          <cell r="E1709">
            <v>0</v>
          </cell>
          <cell r="F1709">
            <v>0</v>
          </cell>
          <cell r="G1709">
            <v>1715794410.73</v>
          </cell>
          <cell r="H1709">
            <v>20788693.89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11409822.28</v>
          </cell>
          <cell r="P1709">
            <v>10530185.01</v>
          </cell>
          <cell r="Q1709">
            <v>72131333.72</v>
          </cell>
          <cell r="R1709">
            <v>56983037.02</v>
          </cell>
          <cell r="S1709">
            <v>18345188.19</v>
          </cell>
          <cell r="T1709">
            <v>32136600.39</v>
          </cell>
          <cell r="U1709">
            <v>-12677831.51</v>
          </cell>
          <cell r="V1709">
            <v>0</v>
          </cell>
          <cell r="W1709">
            <v>2917321.92</v>
          </cell>
          <cell r="X1709">
            <v>26989667.49</v>
          </cell>
          <cell r="Y1709">
            <v>41443337.17</v>
          </cell>
          <cell r="Z1709">
            <v>38044.32</v>
          </cell>
        </row>
        <row r="1709">
          <cell r="AB1709">
            <v>149921.74</v>
          </cell>
          <cell r="AC1709">
            <v>3940982.79</v>
          </cell>
          <cell r="AD1709">
            <v>-8071355.96</v>
          </cell>
          <cell r="AE1709">
            <v>1826297840.33</v>
          </cell>
          <cell r="AF1709">
            <v>1885193976.95</v>
          </cell>
          <cell r="AG1709">
            <v>-92237174.6500001</v>
          </cell>
          <cell r="AH1709">
            <v>-96028235.7000001</v>
          </cell>
          <cell r="AI1709">
            <v>-87956879.7400001</v>
          </cell>
          <cell r="AJ1709">
            <v>110503429.6</v>
          </cell>
          <cell r="AK1709">
            <v>0.0605067953100315</v>
          </cell>
          <cell r="AL1709">
            <v>196288776.25</v>
          </cell>
          <cell r="AM1709">
            <v>0.00624751452257005</v>
          </cell>
          <cell r="AN1709">
            <v>0.0057658640214442</v>
          </cell>
          <cell r="AO1709">
            <v>0.0394959311275133</v>
          </cell>
          <cell r="AP1709">
            <v>0.0312013932019454</v>
          </cell>
          <cell r="AQ1709">
            <v>-85785346.6500001</v>
          </cell>
          <cell r="AR1709">
            <v>-96059178.8800001</v>
          </cell>
          <cell r="AS1709">
            <v>-397568057.1264</v>
          </cell>
          <cell r="AT1709">
            <v>-77713990.6900001</v>
          </cell>
          <cell r="AU1709">
            <v>-104130534.84</v>
          </cell>
          <cell r="AV1709">
            <v>-129734602.66</v>
          </cell>
          <cell r="AW1709">
            <v>-92237174.6500001</v>
          </cell>
          <cell r="AX1709">
            <v>47731753.82</v>
          </cell>
        </row>
        <row r="1710">
          <cell r="A1710" t="str">
            <v>603716.SH</v>
          </cell>
          <cell r="B1710" t="str">
            <v>塞力医疗</v>
          </cell>
          <cell r="C1710">
            <v>1825974014.36</v>
          </cell>
          <cell r="D1710">
            <v>0</v>
          </cell>
          <cell r="E1710">
            <v>0</v>
          </cell>
          <cell r="F1710">
            <v>0</v>
          </cell>
          <cell r="G1710">
            <v>1451934634.35</v>
          </cell>
          <cell r="H1710">
            <v>59299447.43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  <cell r="O1710">
            <v>7632500.49</v>
          </cell>
          <cell r="P1710">
            <v>91612469.91</v>
          </cell>
          <cell r="Q1710">
            <v>149578638.28</v>
          </cell>
          <cell r="R1710">
            <v>25843322.03</v>
          </cell>
          <cell r="S1710">
            <v>52119802.15</v>
          </cell>
          <cell r="T1710">
            <v>-6749945.23</v>
          </cell>
          <cell r="U1710">
            <v>-6749945.23</v>
          </cell>
          <cell r="V1710">
            <v>0</v>
          </cell>
          <cell r="W1710">
            <v>0</v>
          </cell>
          <cell r="X1710">
            <v>13890700.18</v>
          </cell>
          <cell r="Y1710">
            <v>1235684.67</v>
          </cell>
          <cell r="Z1710">
            <v>74740.08</v>
          </cell>
        </row>
        <row r="1710">
          <cell r="AB1710">
            <v>647071.77</v>
          </cell>
          <cell r="AC1710">
            <v>1300822.81</v>
          </cell>
          <cell r="AD1710">
            <v>10737388.64</v>
          </cell>
          <cell r="AE1710">
            <v>1825974014.36</v>
          </cell>
          <cell r="AF1710">
            <v>1778721367.21</v>
          </cell>
          <cell r="AG1710">
            <v>25451057.1499998</v>
          </cell>
          <cell r="AH1710">
            <v>24797306.1099998</v>
          </cell>
          <cell r="AI1710">
            <v>14059917.4699998</v>
          </cell>
          <cell r="AJ1710">
            <v>374039380.01</v>
          </cell>
          <cell r="AK1710">
            <v>0.204843758491875</v>
          </cell>
          <cell r="AL1710">
            <v>276556366.42</v>
          </cell>
          <cell r="AM1710">
            <v>0.00417996117687095</v>
          </cell>
          <cell r="AN1710">
            <v>0.0501718366140659</v>
          </cell>
          <cell r="AO1710">
            <v>0.0819171779574459</v>
          </cell>
          <cell r="AP1710">
            <v>0.0141531707607887</v>
          </cell>
          <cell r="AQ1710">
            <v>97483013.5899999</v>
          </cell>
          <cell r="AR1710">
            <v>34625822.7999999</v>
          </cell>
          <cell r="AS1710">
            <v>-94871347.4544001</v>
          </cell>
          <cell r="AT1710">
            <v>86745624.9499999</v>
          </cell>
          <cell r="AU1710">
            <v>45363211.4399999</v>
          </cell>
          <cell r="AV1710">
            <v>25021357.1</v>
          </cell>
          <cell r="AW1710">
            <v>25451057.1499998</v>
          </cell>
          <cell r="AX1710">
            <v>0</v>
          </cell>
        </row>
        <row r="1711">
          <cell r="A1711" t="str">
            <v>002317.SZ</v>
          </cell>
          <cell r="B1711" t="str">
            <v>众生药业</v>
          </cell>
          <cell r="C1711">
            <v>1823582996.89</v>
          </cell>
          <cell r="D1711">
            <v>0</v>
          </cell>
          <cell r="E1711">
            <v>0</v>
          </cell>
          <cell r="F1711">
            <v>0</v>
          </cell>
          <cell r="G1711">
            <v>602442914.15</v>
          </cell>
          <cell r="H1711">
            <v>22448823.2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18578463.51</v>
          </cell>
          <cell r="P1711">
            <v>690189389.66</v>
          </cell>
          <cell r="Q1711">
            <v>98909087.21</v>
          </cell>
          <cell r="R1711">
            <v>87165221.92</v>
          </cell>
          <cell r="S1711">
            <v>3034353.3</v>
          </cell>
          <cell r="T1711">
            <v>17962238.45</v>
          </cell>
          <cell r="U1711">
            <v>-163803.98</v>
          </cell>
          <cell r="V1711">
            <v>0</v>
          </cell>
          <cell r="W1711">
            <v>-3631518.58</v>
          </cell>
          <cell r="X1711">
            <v>-16203005.21</v>
          </cell>
          <cell r="Y1711">
            <v>347619.86</v>
          </cell>
          <cell r="Z1711">
            <v>19077.03</v>
          </cell>
        </row>
        <row r="1711">
          <cell r="AB1711">
            <v>1040031.24</v>
          </cell>
          <cell r="AC1711">
            <v>2004654.7</v>
          </cell>
          <cell r="AD1711">
            <v>51856109.63</v>
          </cell>
          <cell r="AE1711">
            <v>1823582996.89</v>
          </cell>
          <cell r="AF1711">
            <v>1500319429.75</v>
          </cell>
          <cell r="AG1711">
            <v>353468749.39</v>
          </cell>
          <cell r="AH1711">
            <v>352504125.93</v>
          </cell>
          <cell r="AI1711">
            <v>300648016.3</v>
          </cell>
          <cell r="AJ1711">
            <v>1221140082.74</v>
          </cell>
          <cell r="AK1711">
            <v>0.669637787159989</v>
          </cell>
          <cell r="AL1711">
            <v>896154405.62</v>
          </cell>
          <cell r="AM1711">
            <v>0.0101878902916316</v>
          </cell>
          <cell r="AN1711">
            <v>0.378479833841987</v>
          </cell>
          <cell r="AO1711">
            <v>0.0542388733491609</v>
          </cell>
          <cell r="AP1711">
            <v>0.0477988783996421</v>
          </cell>
          <cell r="AQ1711">
            <v>324985677.12</v>
          </cell>
          <cell r="AR1711">
            <v>270095214.19</v>
          </cell>
          <cell r="AS1711">
            <v>-30534995.354</v>
          </cell>
          <cell r="AT1711">
            <v>273129567.49</v>
          </cell>
          <cell r="AU1711">
            <v>321951323.82</v>
          </cell>
          <cell r="AV1711">
            <v>319723559.62</v>
          </cell>
          <cell r="AW1711">
            <v>353468749.39</v>
          </cell>
          <cell r="AX1711">
            <v>14494523.85</v>
          </cell>
        </row>
        <row r="1712">
          <cell r="A1712" t="str">
            <v>603823.SH</v>
          </cell>
          <cell r="B1712" t="str">
            <v>百合花</v>
          </cell>
          <cell r="C1712">
            <v>1823470147.01</v>
          </cell>
          <cell r="D1712">
            <v>0</v>
          </cell>
          <cell r="E1712">
            <v>0</v>
          </cell>
          <cell r="F1712">
            <v>0</v>
          </cell>
          <cell r="G1712">
            <v>1350593422.53</v>
          </cell>
          <cell r="H1712">
            <v>3044295.55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</v>
          </cell>
          <cell r="O1712">
            <v>13531125</v>
          </cell>
          <cell r="P1712">
            <v>23761344.93</v>
          </cell>
          <cell r="Q1712">
            <v>89002156.02</v>
          </cell>
          <cell r="R1712">
            <v>74806168.08</v>
          </cell>
          <cell r="S1712">
            <v>3381679.17</v>
          </cell>
          <cell r="T1712">
            <v>4954555.41</v>
          </cell>
          <cell r="U1712">
            <v>894946.08</v>
          </cell>
          <cell r="V1712">
            <v>0</v>
          </cell>
          <cell r="W1712">
            <v>0</v>
          </cell>
          <cell r="X1712">
            <v>437619.69</v>
          </cell>
          <cell r="Y1712">
            <v>1653097.95</v>
          </cell>
          <cell r="Z1712">
            <v>0</v>
          </cell>
        </row>
        <row r="1712">
          <cell r="AB1712">
            <v>10349745.54</v>
          </cell>
          <cell r="AC1712">
            <v>1233763.7</v>
          </cell>
          <cell r="AD1712">
            <v>35227176.98</v>
          </cell>
          <cell r="AE1712">
            <v>1823470147.01</v>
          </cell>
          <cell r="AF1712">
            <v>1555075895.73</v>
          </cell>
          <cell r="AG1712">
            <v>271258089.05</v>
          </cell>
          <cell r="AH1712">
            <v>280374070.89</v>
          </cell>
          <cell r="AI1712">
            <v>245146893.91</v>
          </cell>
          <cell r="AJ1712">
            <v>472876724.48</v>
          </cell>
          <cell r="AK1712">
            <v>0.259327922234093</v>
          </cell>
          <cell r="AL1712">
            <v>193637910.14</v>
          </cell>
          <cell r="AM1712">
            <v>0.00742053552244187</v>
          </cell>
          <cell r="AN1712">
            <v>0.0130308384642119</v>
          </cell>
          <cell r="AO1712">
            <v>0.0488092202474165</v>
          </cell>
          <cell r="AP1712">
            <v>0.041024070617587</v>
          </cell>
          <cell r="AQ1712">
            <v>279238814.34</v>
          </cell>
          <cell r="AR1712">
            <v>240629958.19</v>
          </cell>
          <cell r="AS1712">
            <v>86414738.5868</v>
          </cell>
          <cell r="AT1712">
            <v>244011637.36</v>
          </cell>
          <cell r="AU1712">
            <v>275857135.17</v>
          </cell>
          <cell r="AV1712">
            <v>266640917.26</v>
          </cell>
          <cell r="AW1712">
            <v>271258089.05</v>
          </cell>
          <cell r="AX1712">
            <v>4059609.33</v>
          </cell>
        </row>
        <row r="1713">
          <cell r="A1713" t="str">
            <v>002057.SZ</v>
          </cell>
          <cell r="B1713" t="str">
            <v>中钢天源</v>
          </cell>
          <cell r="C1713">
            <v>1820709789.3</v>
          </cell>
          <cell r="D1713">
            <v>0</v>
          </cell>
          <cell r="E1713">
            <v>0</v>
          </cell>
          <cell r="F1713">
            <v>0</v>
          </cell>
          <cell r="G1713">
            <v>1435546518.4</v>
          </cell>
          <cell r="H1713">
            <v>14265082.8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8758550.41</v>
          </cell>
          <cell r="P1713">
            <v>30703556.98</v>
          </cell>
          <cell r="Q1713">
            <v>96416318.66</v>
          </cell>
          <cell r="R1713">
            <v>99600797.01</v>
          </cell>
          <cell r="S1713">
            <v>5166138.02</v>
          </cell>
          <cell r="T1713">
            <v>23490224.11</v>
          </cell>
          <cell r="U1713">
            <v>17247433.97</v>
          </cell>
          <cell r="V1713">
            <v>0</v>
          </cell>
          <cell r="W1713">
            <v>0</v>
          </cell>
          <cell r="X1713">
            <v>17285834.3</v>
          </cell>
          <cell r="Y1713">
            <v>-677130.87</v>
          </cell>
          <cell r="Z1713">
            <v>37093.84</v>
          </cell>
        </row>
        <row r="1713">
          <cell r="AB1713">
            <v>11974440.72</v>
          </cell>
          <cell r="AC1713">
            <v>693650.24</v>
          </cell>
          <cell r="AD1713">
            <v>18928654.25</v>
          </cell>
          <cell r="AE1713">
            <v>1820709789.3</v>
          </cell>
          <cell r="AF1713">
            <v>1676191879.48</v>
          </cell>
          <cell r="AG1713">
            <v>151436524.34</v>
          </cell>
          <cell r="AH1713">
            <v>162717314.82</v>
          </cell>
          <cell r="AI1713">
            <v>143788660.57</v>
          </cell>
          <cell r="AJ1713">
            <v>385163270.9</v>
          </cell>
          <cell r="AK1713">
            <v>0.211545669256868</v>
          </cell>
          <cell r="AL1713">
            <v>223521301.71</v>
          </cell>
          <cell r="AM1713">
            <v>0.00481051426288391</v>
          </cell>
          <cell r="AN1713">
            <v>0.0168635095831524</v>
          </cell>
          <cell r="AO1713">
            <v>0.0529553469897412</v>
          </cell>
          <cell r="AP1713">
            <v>0.0547043782569506</v>
          </cell>
          <cell r="AQ1713">
            <v>161641969.19</v>
          </cell>
          <cell r="AR1713">
            <v>137547176.92</v>
          </cell>
          <cell r="AS1713">
            <v>-91619268.6536</v>
          </cell>
          <cell r="AT1713">
            <v>142713314.94</v>
          </cell>
          <cell r="AU1713">
            <v>156475831.17</v>
          </cell>
          <cell r="AV1713">
            <v>118847355.45</v>
          </cell>
          <cell r="AW1713">
            <v>151436524.34</v>
          </cell>
          <cell r="AX1713">
            <v>6242790.14</v>
          </cell>
        </row>
        <row r="1714">
          <cell r="A1714" t="str">
            <v>000925.SZ</v>
          </cell>
          <cell r="B1714" t="str">
            <v>众合科技</v>
          </cell>
          <cell r="C1714">
            <v>1820238383.82</v>
          </cell>
          <cell r="D1714">
            <v>0</v>
          </cell>
          <cell r="E1714">
            <v>0</v>
          </cell>
          <cell r="F1714">
            <v>0</v>
          </cell>
          <cell r="G1714">
            <v>1234703047.16</v>
          </cell>
          <cell r="H1714">
            <v>65383531.91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17313996.83</v>
          </cell>
          <cell r="P1714">
            <v>30903455.92</v>
          </cell>
          <cell r="Q1714">
            <v>139962779.47</v>
          </cell>
          <cell r="R1714">
            <v>143861057.91</v>
          </cell>
          <cell r="S1714">
            <v>99108915.14</v>
          </cell>
          <cell r="T1714">
            <v>13346099.4</v>
          </cell>
          <cell r="U1714">
            <v>9475734.62</v>
          </cell>
          <cell r="V1714">
            <v>0</v>
          </cell>
          <cell r="W1714">
            <v>0</v>
          </cell>
          <cell r="X1714">
            <v>42217810.38</v>
          </cell>
          <cell r="Y1714">
            <v>7352156.61</v>
          </cell>
          <cell r="Z1714">
            <v>-4217942.42</v>
          </cell>
        </row>
        <row r="1714">
          <cell r="AB1714">
            <v>1223344.42</v>
          </cell>
          <cell r="AC1714">
            <v>742359.71</v>
          </cell>
          <cell r="AD1714">
            <v>17319183.11</v>
          </cell>
          <cell r="AE1714">
            <v>1820238383.82</v>
          </cell>
          <cell r="AF1714">
            <v>1665853252.43</v>
          </cell>
          <cell r="AG1714">
            <v>113943321.38</v>
          </cell>
          <cell r="AH1714">
            <v>114424306.09</v>
          </cell>
          <cell r="AI1714">
            <v>97105122.98</v>
          </cell>
          <cell r="AJ1714">
            <v>585535336.66</v>
          </cell>
          <cell r="AK1714">
            <v>0.321680578689468</v>
          </cell>
          <cell r="AL1714">
            <v>338912462.03</v>
          </cell>
          <cell r="AM1714">
            <v>0.00951193919648282</v>
          </cell>
          <cell r="AN1714">
            <v>0.0169776970943472</v>
          </cell>
          <cell r="AO1714">
            <v>0.0768925546863101</v>
          </cell>
          <cell r="AP1714">
            <v>0.0790341854060287</v>
          </cell>
          <cell r="AQ1714">
            <v>246622874.63</v>
          </cell>
          <cell r="AR1714">
            <v>130194776.38</v>
          </cell>
          <cell r="AS1714">
            <v>-76279315.3544</v>
          </cell>
          <cell r="AT1714">
            <v>229303691.52</v>
          </cell>
          <cell r="AU1714">
            <v>147513959.49</v>
          </cell>
          <cell r="AV1714">
            <v>134322605.21</v>
          </cell>
          <cell r="AW1714">
            <v>113943321.38</v>
          </cell>
          <cell r="AX1714">
            <v>3870364.78</v>
          </cell>
        </row>
        <row r="1715">
          <cell r="A1715" t="str">
            <v>605088.SH</v>
          </cell>
          <cell r="B1715" t="str">
            <v>冠盛股份</v>
          </cell>
          <cell r="C1715">
            <v>1818892739.09</v>
          </cell>
          <cell r="D1715">
            <v>0</v>
          </cell>
          <cell r="E1715">
            <v>0</v>
          </cell>
          <cell r="F1715">
            <v>0</v>
          </cell>
          <cell r="G1715">
            <v>1475716689.5</v>
          </cell>
          <cell r="H1715">
            <v>3286086.32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10227325.12</v>
          </cell>
          <cell r="P1715">
            <v>87317601.7</v>
          </cell>
          <cell r="Q1715">
            <v>88237935.02</v>
          </cell>
          <cell r="R1715">
            <v>65480492.03</v>
          </cell>
          <cell r="S1715">
            <v>6257677.41</v>
          </cell>
          <cell r="T1715">
            <v>26779277.36</v>
          </cell>
          <cell r="U1715">
            <v>0</v>
          </cell>
          <cell r="V1715">
            <v>0</v>
          </cell>
          <cell r="W1715">
            <v>-7340368.75</v>
          </cell>
          <cell r="X1715">
            <v>4779756.82</v>
          </cell>
          <cell r="Y1715">
            <v>3196509.74</v>
          </cell>
          <cell r="Z1715">
            <v>12397170.52</v>
          </cell>
        </row>
        <row r="1715">
          <cell r="AB1715">
            <v>6055246.4</v>
          </cell>
          <cell r="AC1715">
            <v>1073481.91</v>
          </cell>
          <cell r="AD1715">
            <v>16507389.97</v>
          </cell>
          <cell r="AE1715">
            <v>1818892739.09</v>
          </cell>
          <cell r="AF1715">
            <v>1733237720.78</v>
          </cell>
          <cell r="AG1715">
            <v>109514830.88</v>
          </cell>
          <cell r="AH1715">
            <v>114496595.37</v>
          </cell>
          <cell r="AI1715">
            <v>97989205.4</v>
          </cell>
          <cell r="AJ1715">
            <v>343176049.59</v>
          </cell>
          <cell r="AK1715">
            <v>0.18867305488376</v>
          </cell>
          <cell r="AL1715">
            <v>249478099.12</v>
          </cell>
          <cell r="AM1715">
            <v>0.00562283025282556</v>
          </cell>
          <cell r="AN1715">
            <v>0.0480059103120536</v>
          </cell>
          <cell r="AO1715">
            <v>0.0485118957944413</v>
          </cell>
          <cell r="AP1715">
            <v>0.0360001943065429</v>
          </cell>
          <cell r="AQ1715">
            <v>93697950.4699999</v>
          </cell>
          <cell r="AR1715">
            <v>70932883.0899999</v>
          </cell>
          <cell r="AS1715">
            <v>-49966407.5788001</v>
          </cell>
          <cell r="AT1715">
            <v>77190560.4999999</v>
          </cell>
          <cell r="AU1715">
            <v>87440273.0599999</v>
          </cell>
          <cell r="AV1715">
            <v>93047513.36</v>
          </cell>
          <cell r="AW1715">
            <v>109514830.88</v>
          </cell>
          <cell r="AX1715">
            <v>19438908.61</v>
          </cell>
        </row>
        <row r="1716">
          <cell r="A1716" t="str">
            <v>000976.SZ</v>
          </cell>
          <cell r="B1716" t="str">
            <v>华铁股份</v>
          </cell>
          <cell r="C1716">
            <v>1815242811.96</v>
          </cell>
          <cell r="D1716">
            <v>0</v>
          </cell>
          <cell r="E1716">
            <v>0</v>
          </cell>
          <cell r="F1716">
            <v>0</v>
          </cell>
          <cell r="G1716">
            <v>1087500506.31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6139773.24</v>
          </cell>
          <cell r="P1716">
            <v>34668117.18</v>
          </cell>
          <cell r="Q1716">
            <v>83977654.42</v>
          </cell>
          <cell r="R1716">
            <v>48290519.79</v>
          </cell>
          <cell r="S1716">
            <v>56945498.53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9685085.67</v>
          </cell>
          <cell r="Y1716">
            <v>0</v>
          </cell>
          <cell r="Z1716">
            <v>-46965.56</v>
          </cell>
        </row>
        <row r="1716">
          <cell r="AB1716">
            <v>9798.78</v>
          </cell>
          <cell r="AC1716">
            <v>2328.77</v>
          </cell>
          <cell r="AD1716">
            <v>61457895.52</v>
          </cell>
          <cell r="AE1716">
            <v>1815242811.96</v>
          </cell>
          <cell r="AF1716">
            <v>1317522069.47</v>
          </cell>
          <cell r="AG1716">
            <v>487988691.26</v>
          </cell>
          <cell r="AH1716">
            <v>487996161.27</v>
          </cell>
          <cell r="AI1716">
            <v>426538265.75</v>
          </cell>
          <cell r="AJ1716">
            <v>727742305.65</v>
          </cell>
          <cell r="AK1716">
            <v>0.400906314491461</v>
          </cell>
          <cell r="AL1716">
            <v>173068594.62</v>
          </cell>
          <cell r="AM1716">
            <v>0.00338234268140173</v>
          </cell>
          <cell r="AN1716">
            <v>0.0190983360196134</v>
          </cell>
          <cell r="AO1716">
            <v>0.0462624910930376</v>
          </cell>
          <cell r="AP1716">
            <v>0.0266027880522819</v>
          </cell>
          <cell r="AQ1716">
            <v>554673711.03</v>
          </cell>
          <cell r="AR1716">
            <v>436270316.98</v>
          </cell>
          <cell r="AS1716">
            <v>18504592.9384</v>
          </cell>
          <cell r="AT1716">
            <v>493215815.51</v>
          </cell>
          <cell r="AU1716">
            <v>497728212.5</v>
          </cell>
          <cell r="AV1716">
            <v>544934189.79</v>
          </cell>
          <cell r="AW1716">
            <v>487988691.26</v>
          </cell>
          <cell r="AX1716">
            <v>0</v>
          </cell>
        </row>
        <row r="1717">
          <cell r="A1717" t="str">
            <v>600526.SH</v>
          </cell>
          <cell r="B1717" t="str">
            <v>菲达环保</v>
          </cell>
          <cell r="C1717">
            <v>1813470016.42</v>
          </cell>
          <cell r="D1717">
            <v>0</v>
          </cell>
          <cell r="E1717">
            <v>0</v>
          </cell>
          <cell r="F1717">
            <v>0</v>
          </cell>
          <cell r="G1717">
            <v>1573522681.14</v>
          </cell>
          <cell r="H1717">
            <v>57098745.61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8800056.51</v>
          </cell>
          <cell r="P1717">
            <v>19333804.95</v>
          </cell>
          <cell r="Q1717">
            <v>124768434.85</v>
          </cell>
          <cell r="R1717">
            <v>62480352.5</v>
          </cell>
          <cell r="S1717">
            <v>52328200.84</v>
          </cell>
          <cell r="T1717">
            <v>26162257.22</v>
          </cell>
          <cell r="U1717">
            <v>26162257.22</v>
          </cell>
          <cell r="V1717">
            <v>0</v>
          </cell>
          <cell r="W1717">
            <v>0</v>
          </cell>
          <cell r="X1717">
            <v>-4106044.23</v>
          </cell>
          <cell r="Y1717">
            <v>24882898.06</v>
          </cell>
          <cell r="Z1717">
            <v>77116592.24</v>
          </cell>
        </row>
        <row r="1717">
          <cell r="AB1717">
            <v>2818242.58</v>
          </cell>
          <cell r="AC1717">
            <v>513279.79</v>
          </cell>
          <cell r="AD1717">
            <v>29995167.6</v>
          </cell>
          <cell r="AE1717">
            <v>1813470016.42</v>
          </cell>
          <cell r="AF1717">
            <v>1841233530.79</v>
          </cell>
          <cell r="AG1717">
            <v>54738481.2600001</v>
          </cell>
          <cell r="AH1717">
            <v>57043444.0500001</v>
          </cell>
          <cell r="AI1717">
            <v>27048276.4500001</v>
          </cell>
          <cell r="AJ1717">
            <v>239947335.28</v>
          </cell>
          <cell r="AK1717">
            <v>0.13231392474505</v>
          </cell>
          <cell r="AL1717">
            <v>237960584.08</v>
          </cell>
          <cell r="AM1717">
            <v>0.00485260656659344</v>
          </cell>
          <cell r="AN1717">
            <v>0.0106612211809088</v>
          </cell>
          <cell r="AO1717">
            <v>0.0688009361722491</v>
          </cell>
          <cell r="AP1717">
            <v>0.03445347975664</v>
          </cell>
          <cell r="AQ1717">
            <v>1986751.19999999</v>
          </cell>
          <cell r="AR1717">
            <v>-80336617.24</v>
          </cell>
          <cell r="AS1717">
            <v>-246496245.8672</v>
          </cell>
          <cell r="AT1717">
            <v>-28008416.4</v>
          </cell>
          <cell r="AU1717">
            <v>-50341449.64</v>
          </cell>
          <cell r="AV1717">
            <v>23805679.27</v>
          </cell>
          <cell r="AW1717">
            <v>54738481.2600001</v>
          </cell>
          <cell r="AX1717">
            <v>0</v>
          </cell>
        </row>
        <row r="1718">
          <cell r="A1718" t="str">
            <v>003035.SZ</v>
          </cell>
          <cell r="B1718" t="str">
            <v>南网能源</v>
          </cell>
          <cell r="C1718">
            <v>1809586753.36</v>
          </cell>
          <cell r="D1718">
            <v>0</v>
          </cell>
          <cell r="E1718">
            <v>0</v>
          </cell>
          <cell r="F1718">
            <v>0</v>
          </cell>
          <cell r="G1718">
            <v>1064956163.55</v>
          </cell>
          <cell r="H1718">
            <v>148893154.86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3553528.32</v>
          </cell>
          <cell r="P1718">
            <v>29471142.18</v>
          </cell>
          <cell r="Q1718">
            <v>120029668.89</v>
          </cell>
          <cell r="R1718">
            <v>5204997.27</v>
          </cell>
          <cell r="S1718">
            <v>144903678.85</v>
          </cell>
          <cell r="T1718">
            <v>5111847.11</v>
          </cell>
          <cell r="U1718">
            <v>8717007.88</v>
          </cell>
          <cell r="V1718">
            <v>0</v>
          </cell>
          <cell r="W1718">
            <v>0</v>
          </cell>
          <cell r="X1718">
            <v>69295274.35</v>
          </cell>
          <cell r="Y1718">
            <v>4070678.21</v>
          </cell>
          <cell r="Z1718">
            <v>31902.92</v>
          </cell>
        </row>
        <row r="1718">
          <cell r="AB1718">
            <v>8370103.91</v>
          </cell>
          <cell r="AC1718">
            <v>5531494.95</v>
          </cell>
          <cell r="AD1718">
            <v>44374919.94</v>
          </cell>
          <cell r="AE1718">
            <v>1809586753.36</v>
          </cell>
          <cell r="AF1718">
            <v>1368119179.06</v>
          </cell>
          <cell r="AG1718">
            <v>373245371.77</v>
          </cell>
          <cell r="AH1718">
            <v>376083980.73</v>
          </cell>
          <cell r="AI1718">
            <v>331709060.79</v>
          </cell>
          <cell r="AJ1718">
            <v>744630589.81</v>
          </cell>
          <cell r="AK1718">
            <v>0.411492064929955</v>
          </cell>
          <cell r="AL1718">
            <v>159491405.91</v>
          </cell>
          <cell r="AM1718">
            <v>0.00196372365867615</v>
          </cell>
          <cell r="AN1718">
            <v>0.0162861173277704</v>
          </cell>
          <cell r="AO1718">
            <v>0.0663298781708761</v>
          </cell>
          <cell r="AP1718">
            <v>0.0028763458067625</v>
          </cell>
          <cell r="AQ1718">
            <v>585139183.9</v>
          </cell>
          <cell r="AR1718">
            <v>395860585.11</v>
          </cell>
          <cell r="AS1718">
            <v>-66110699.6404</v>
          </cell>
          <cell r="AT1718">
            <v>540764263.96</v>
          </cell>
          <cell r="AU1718">
            <v>440235505.05</v>
          </cell>
          <cell r="AV1718">
            <v>364144048.65</v>
          </cell>
          <cell r="AW1718">
            <v>373245371.77</v>
          </cell>
          <cell r="AX1718">
            <v>-3605160.77</v>
          </cell>
        </row>
        <row r="1719">
          <cell r="A1719" t="str">
            <v>000973.SZ</v>
          </cell>
          <cell r="B1719" t="str">
            <v>佛塑科技</v>
          </cell>
          <cell r="C1719">
            <v>1809197451.13</v>
          </cell>
          <cell r="D1719">
            <v>0</v>
          </cell>
          <cell r="E1719">
            <v>0</v>
          </cell>
          <cell r="F1719">
            <v>0</v>
          </cell>
          <cell r="G1719">
            <v>1390979344.97</v>
          </cell>
          <cell r="H1719">
            <v>21527860.68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21909493.34</v>
          </cell>
          <cell r="P1719">
            <v>18789178.51</v>
          </cell>
          <cell r="Q1719">
            <v>134031736.19</v>
          </cell>
          <cell r="R1719">
            <v>90046793.86</v>
          </cell>
          <cell r="S1719">
            <v>19391194.67</v>
          </cell>
          <cell r="T1719">
            <v>37254036.65</v>
          </cell>
          <cell r="U1719">
            <v>31604523.84</v>
          </cell>
          <cell r="V1719">
            <v>0</v>
          </cell>
          <cell r="W1719">
            <v>17382.15</v>
          </cell>
          <cell r="X1719">
            <v>4983752.4</v>
          </cell>
          <cell r="Y1719">
            <v>34866516.19</v>
          </cell>
          <cell r="Z1719">
            <v>67623.94</v>
          </cell>
        </row>
        <row r="1719">
          <cell r="AB1719">
            <v>656371.61</v>
          </cell>
          <cell r="AC1719">
            <v>711373.38</v>
          </cell>
          <cell r="AD1719">
            <v>12382868.94</v>
          </cell>
          <cell r="AE1719">
            <v>1809197451.13</v>
          </cell>
          <cell r="AF1719">
            <v>1675147741.54</v>
          </cell>
          <cell r="AG1719">
            <v>131538483.74</v>
          </cell>
          <cell r="AH1719">
            <v>131483481.97</v>
          </cell>
          <cell r="AI1719">
            <v>119100613.03</v>
          </cell>
          <cell r="AJ1719">
            <v>418218106.16</v>
          </cell>
          <cell r="AK1719">
            <v>0.231162223835097</v>
          </cell>
          <cell r="AL1719">
            <v>299698719.86</v>
          </cell>
          <cell r="AM1719">
            <v>0.0121100620202154</v>
          </cell>
          <cell r="AN1719">
            <v>0.0103853664497839</v>
          </cell>
          <cell r="AO1719">
            <v>0.0740835314057543</v>
          </cell>
          <cell r="AP1719">
            <v>0.0497716784885796</v>
          </cell>
          <cell r="AQ1719">
            <v>118519386.3</v>
          </cell>
          <cell r="AR1719">
            <v>86745322.6900001</v>
          </cell>
          <cell r="AS1719">
            <v>-110362301.746</v>
          </cell>
          <cell r="AT1719">
            <v>106136517.36</v>
          </cell>
          <cell r="AU1719">
            <v>99128191.6300001</v>
          </cell>
          <cell r="AV1719">
            <v>92130398.9300001</v>
          </cell>
          <cell r="AW1719">
            <v>131538483.74</v>
          </cell>
          <cell r="AX1719">
            <v>5666894.96</v>
          </cell>
        </row>
        <row r="1720">
          <cell r="A1720" t="str">
            <v>002388.SZ</v>
          </cell>
          <cell r="B1720" t="str">
            <v>新亚制程</v>
          </cell>
          <cell r="C1720">
            <v>1807917194.16</v>
          </cell>
          <cell r="D1720">
            <v>0</v>
          </cell>
          <cell r="E1720">
            <v>0</v>
          </cell>
          <cell r="F1720">
            <v>0</v>
          </cell>
          <cell r="G1720">
            <v>1639757925.7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3653169.7</v>
          </cell>
          <cell r="P1720">
            <v>49369841.68</v>
          </cell>
          <cell r="Q1720">
            <v>43868284.2</v>
          </cell>
          <cell r="R1720">
            <v>13548514.2</v>
          </cell>
          <cell r="S1720">
            <v>9025620.65</v>
          </cell>
          <cell r="T1720">
            <v>125619.42</v>
          </cell>
          <cell r="U1720">
            <v>0</v>
          </cell>
          <cell r="V1720">
            <v>0</v>
          </cell>
          <cell r="W1720">
            <v>0</v>
          </cell>
          <cell r="X1720">
            <v>7788231.23</v>
          </cell>
          <cell r="Y1720">
            <v>-377371.35</v>
          </cell>
          <cell r="Z1720">
            <v>0</v>
          </cell>
        </row>
        <row r="1720">
          <cell r="AB1720">
            <v>1104575.5</v>
          </cell>
          <cell r="AC1720">
            <v>57650.38</v>
          </cell>
          <cell r="AD1720">
            <v>11995431.73</v>
          </cell>
          <cell r="AE1720">
            <v>1807917194.16</v>
          </cell>
          <cell r="AF1720">
            <v>1759223356.13</v>
          </cell>
          <cell r="AG1720">
            <v>41408597.5699997</v>
          </cell>
          <cell r="AH1720">
            <v>42455522.6899997</v>
          </cell>
          <cell r="AI1720">
            <v>30460090.9599997</v>
          </cell>
          <cell r="AJ1720">
            <v>168159268.46</v>
          </cell>
          <cell r="AK1720">
            <v>0.0930127048977653</v>
          </cell>
          <cell r="AL1720">
            <v>109015513.31</v>
          </cell>
          <cell r="AM1720">
            <v>0.00202065100757966</v>
          </cell>
          <cell r="AN1720">
            <v>0.0273075790414939</v>
          </cell>
          <cell r="AO1720">
            <v>0.024264542835095</v>
          </cell>
          <cell r="AP1720">
            <v>0.00749399045695505</v>
          </cell>
          <cell r="AQ1720">
            <v>59143755.15</v>
          </cell>
          <cell r="AR1720">
            <v>38122702.77</v>
          </cell>
          <cell r="AS1720">
            <v>-74012983.0116</v>
          </cell>
          <cell r="AT1720">
            <v>47148323.42</v>
          </cell>
          <cell r="AU1720">
            <v>50118134.5</v>
          </cell>
          <cell r="AV1720">
            <v>50308598.8</v>
          </cell>
          <cell r="AW1720">
            <v>41408597.5699997</v>
          </cell>
          <cell r="AX1720">
            <v>125619.42</v>
          </cell>
        </row>
        <row r="1721">
          <cell r="A1721" t="str">
            <v>603035.SH</v>
          </cell>
          <cell r="B1721" t="str">
            <v>常熟汽饰</v>
          </cell>
          <cell r="C1721">
            <v>1807109739.75</v>
          </cell>
          <cell r="D1721">
            <v>0</v>
          </cell>
          <cell r="E1721">
            <v>0</v>
          </cell>
          <cell r="F1721">
            <v>0</v>
          </cell>
          <cell r="G1721">
            <v>1374669202.54</v>
          </cell>
          <cell r="H1721">
            <v>50888140.34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22733833.7</v>
          </cell>
          <cell r="P1721">
            <v>20998504.81</v>
          </cell>
          <cell r="Q1721">
            <v>173850263.63</v>
          </cell>
          <cell r="R1721">
            <v>63446528.24</v>
          </cell>
          <cell r="S1721">
            <v>48182618.31</v>
          </cell>
          <cell r="T1721">
            <v>189597879.91</v>
          </cell>
          <cell r="U1721">
            <v>189154901.88</v>
          </cell>
          <cell r="V1721">
            <v>0</v>
          </cell>
          <cell r="W1721">
            <v>0</v>
          </cell>
          <cell r="X1721">
            <v>3355054.33</v>
          </cell>
          <cell r="Y1721">
            <v>4575113.37</v>
          </cell>
          <cell r="Z1721">
            <v>-1057719.3</v>
          </cell>
        </row>
        <row r="1721">
          <cell r="AB1721">
            <v>995263.49</v>
          </cell>
          <cell r="AC1721">
            <v>459386.83</v>
          </cell>
          <cell r="AD1721">
            <v>34853714.39</v>
          </cell>
          <cell r="AE1721">
            <v>1807109739.75</v>
          </cell>
          <cell r="AF1721">
            <v>1703880951.23</v>
          </cell>
          <cell r="AG1721">
            <v>283838781.43</v>
          </cell>
          <cell r="AH1721">
            <v>284374658.09</v>
          </cell>
          <cell r="AI1721">
            <v>249520943.7</v>
          </cell>
          <cell r="AJ1721">
            <v>432440537.21</v>
          </cell>
          <cell r="AK1721">
            <v>0.239299544293212</v>
          </cell>
          <cell r="AL1721">
            <v>285068367.09</v>
          </cell>
          <cell r="AM1721">
            <v>0.012580217570597</v>
          </cell>
          <cell r="AN1721">
            <v>0.011619938926844</v>
          </cell>
          <cell r="AO1721">
            <v>0.0962034899186869</v>
          </cell>
          <cell r="AP1721">
            <v>0.0351093942135342</v>
          </cell>
          <cell r="AQ1721">
            <v>147372170.12</v>
          </cell>
          <cell r="AR1721">
            <v>64335837.4200001</v>
          </cell>
          <cell r="AS1721">
            <v>-252569912.6264</v>
          </cell>
          <cell r="AT1721">
            <v>112518455.73</v>
          </cell>
          <cell r="AU1721">
            <v>99189551.8100001</v>
          </cell>
          <cell r="AV1721">
            <v>91535379.49</v>
          </cell>
          <cell r="AW1721">
            <v>283838781.43</v>
          </cell>
          <cell r="AX1721">
            <v>442978.030000001</v>
          </cell>
        </row>
        <row r="1722">
          <cell r="A1722" t="str">
            <v>605268.SH</v>
          </cell>
          <cell r="B1722" t="str">
            <v>王力安防</v>
          </cell>
          <cell r="C1722">
            <v>1806468320.66</v>
          </cell>
          <cell r="D1722">
            <v>0</v>
          </cell>
          <cell r="E1722">
            <v>0</v>
          </cell>
          <cell r="F1722">
            <v>0</v>
          </cell>
          <cell r="G1722">
            <v>1300735681.55</v>
          </cell>
          <cell r="H1722">
            <v>420176.43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13723426.06</v>
          </cell>
          <cell r="P1722">
            <v>195089619.67</v>
          </cell>
          <cell r="Q1722">
            <v>74118876.89</v>
          </cell>
          <cell r="R1722">
            <v>40821929.06</v>
          </cell>
          <cell r="S1722">
            <v>-14670966.47</v>
          </cell>
          <cell r="T1722">
            <v>-177465.01</v>
          </cell>
          <cell r="U1722">
            <v>0</v>
          </cell>
          <cell r="V1722">
            <v>0</v>
          </cell>
          <cell r="W1722">
            <v>0</v>
          </cell>
          <cell r="X1722">
            <v>17333168.64</v>
          </cell>
          <cell r="Y1722">
            <v>1825165.43</v>
          </cell>
          <cell r="Z1722">
            <v>-637334.85</v>
          </cell>
        </row>
        <row r="1722">
          <cell r="AB1722">
            <v>1458083.5</v>
          </cell>
          <cell r="AC1722">
            <v>1041321.11</v>
          </cell>
          <cell r="AD1722">
            <v>36423059.66</v>
          </cell>
          <cell r="AE1722">
            <v>1806468320.66</v>
          </cell>
          <cell r="AF1722">
            <v>1609818566.76</v>
          </cell>
          <cell r="AG1722">
            <v>176676619.97</v>
          </cell>
          <cell r="AH1722">
            <v>177093382.36</v>
          </cell>
          <cell r="AI1722">
            <v>140670322.7</v>
          </cell>
          <cell r="AJ1722">
            <v>505732639.11</v>
          </cell>
          <cell r="AK1722">
            <v>0.279956550206886</v>
          </cell>
          <cell r="AL1722">
            <v>325162254.72</v>
          </cell>
          <cell r="AM1722">
            <v>0.00759682630636229</v>
          </cell>
          <cell r="AN1722">
            <v>0.107995040620875</v>
          </cell>
          <cell r="AO1722">
            <v>0.0410297130828845</v>
          </cell>
          <cell r="AP1722">
            <v>0.0225976445825995</v>
          </cell>
          <cell r="AQ1722">
            <v>180570384.39</v>
          </cell>
          <cell r="AR1722">
            <v>158818291.2</v>
          </cell>
          <cell r="AS1722">
            <v>19762977.6744</v>
          </cell>
          <cell r="AT1722">
            <v>144147324.73</v>
          </cell>
          <cell r="AU1722">
            <v>195241350.86</v>
          </cell>
          <cell r="AV1722">
            <v>161762942.08</v>
          </cell>
          <cell r="AW1722">
            <v>176676619.97</v>
          </cell>
          <cell r="AX1722">
            <v>-177465.01</v>
          </cell>
        </row>
        <row r="1723">
          <cell r="A1723" t="str">
            <v>603300.SH</v>
          </cell>
          <cell r="B1723" t="str">
            <v>华铁应急</v>
          </cell>
          <cell r="C1723">
            <v>1793342232.33</v>
          </cell>
          <cell r="D1723">
            <v>0</v>
          </cell>
          <cell r="E1723">
            <v>0</v>
          </cell>
          <cell r="F1723">
            <v>0</v>
          </cell>
          <cell r="G1723">
            <v>867274323.95</v>
          </cell>
          <cell r="H1723">
            <v>124615870.4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5778929.23</v>
          </cell>
          <cell r="P1723">
            <v>156516299.33</v>
          </cell>
          <cell r="Q1723">
            <v>105481821.07</v>
          </cell>
          <cell r="R1723">
            <v>37380588.69</v>
          </cell>
          <cell r="S1723">
            <v>124968546.23</v>
          </cell>
          <cell r="T1723">
            <v>5509691.81</v>
          </cell>
          <cell r="U1723">
            <v>4008277.33</v>
          </cell>
          <cell r="V1723">
            <v>0</v>
          </cell>
          <cell r="W1723">
            <v>0</v>
          </cell>
          <cell r="X1723">
            <v>40339806.8</v>
          </cell>
          <cell r="Y1723">
            <v>0</v>
          </cell>
          <cell r="Z1723">
            <v>-369885.15</v>
          </cell>
        </row>
        <row r="1723">
          <cell r="AB1723">
            <v>2228597.49</v>
          </cell>
          <cell r="AC1723">
            <v>1871751.53</v>
          </cell>
          <cell r="AD1723">
            <v>75882208.68</v>
          </cell>
          <cell r="AE1723">
            <v>1793342232.33</v>
          </cell>
          <cell r="AF1723">
            <v>1297400508.5</v>
          </cell>
          <cell r="AG1723">
            <v>460741723.69</v>
          </cell>
          <cell r="AH1723">
            <v>461098569.65</v>
          </cell>
          <cell r="AI1723">
            <v>385216360.97</v>
          </cell>
          <cell r="AJ1723">
            <v>926067908.38</v>
          </cell>
          <cell r="AK1723">
            <v>0.516392181974551</v>
          </cell>
          <cell r="AL1723">
            <v>304800792.36</v>
          </cell>
          <cell r="AM1723">
            <v>0.00322243525291418</v>
          </cell>
          <cell r="AN1723">
            <v>0.0872763137500232</v>
          </cell>
          <cell r="AO1723">
            <v>0.0588185674593481</v>
          </cell>
          <cell r="AP1723">
            <v>0.0208440910028831</v>
          </cell>
          <cell r="AQ1723">
            <v>621267116.02</v>
          </cell>
          <cell r="AR1723">
            <v>420416361.11</v>
          </cell>
          <cell r="AS1723">
            <v>129487237.098</v>
          </cell>
          <cell r="AT1723">
            <v>545384907.34</v>
          </cell>
          <cell r="AU1723">
            <v>496298569.79</v>
          </cell>
          <cell r="AV1723">
            <v>455584707.71</v>
          </cell>
          <cell r="AW1723">
            <v>460741723.69</v>
          </cell>
          <cell r="AX1723">
            <v>1501414.48</v>
          </cell>
        </row>
        <row r="1724">
          <cell r="A1724" t="str">
            <v>002039.SZ</v>
          </cell>
          <cell r="B1724" t="str">
            <v>黔源电力</v>
          </cell>
          <cell r="C1724">
            <v>1791532008.21</v>
          </cell>
          <cell r="D1724">
            <v>0</v>
          </cell>
          <cell r="E1724">
            <v>0</v>
          </cell>
          <cell r="F1724">
            <v>0</v>
          </cell>
          <cell r="G1724">
            <v>771681269.55</v>
          </cell>
          <cell r="H1724">
            <v>332143341.43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21299802.61</v>
          </cell>
          <cell r="P1724">
            <v>0</v>
          </cell>
          <cell r="Q1724">
            <v>44463273.77</v>
          </cell>
          <cell r="R1724">
            <v>0</v>
          </cell>
          <cell r="S1724">
            <v>324388591.45</v>
          </cell>
          <cell r="T1724">
            <v>-248184.51</v>
          </cell>
          <cell r="U1724">
            <v>0</v>
          </cell>
          <cell r="V1724">
            <v>0</v>
          </cell>
          <cell r="W1724">
            <v>0</v>
          </cell>
          <cell r="X1724">
            <v>13192369.86</v>
          </cell>
          <cell r="Y1724">
            <v>0</v>
          </cell>
          <cell r="Z1724">
            <v>0</v>
          </cell>
        </row>
        <row r="1724">
          <cell r="AB1724">
            <v>407193.15</v>
          </cell>
          <cell r="AC1724">
            <v>1211867.29</v>
          </cell>
          <cell r="AD1724">
            <v>85233239.56</v>
          </cell>
          <cell r="AE1724">
            <v>1791532008.21</v>
          </cell>
          <cell r="AF1724">
            <v>1161832937.38</v>
          </cell>
          <cell r="AG1724">
            <v>616258516.46</v>
          </cell>
          <cell r="AH1724">
            <v>615453842.32</v>
          </cell>
          <cell r="AI1724">
            <v>530220602.76</v>
          </cell>
          <cell r="AJ1724">
            <v>1019850738.66</v>
          </cell>
          <cell r="AK1724">
            <v>0.569261801623616</v>
          </cell>
          <cell r="AL1724">
            <v>66567750.52</v>
          </cell>
          <cell r="AM1724">
            <v>0.0118891554894861</v>
          </cell>
          <cell r="AN1724">
            <v>0</v>
          </cell>
          <cell r="AO1724">
            <v>0.0248185762611215</v>
          </cell>
          <cell r="AP1724">
            <v>0</v>
          </cell>
          <cell r="AQ1724">
            <v>953282988.14</v>
          </cell>
          <cell r="AR1724">
            <v>543661157.13</v>
          </cell>
          <cell r="AS1724">
            <v>272969641.082</v>
          </cell>
          <cell r="AT1724">
            <v>868049748.58</v>
          </cell>
          <cell r="AU1724">
            <v>628894396.69</v>
          </cell>
          <cell r="AV1724">
            <v>608751950.99</v>
          </cell>
          <cell r="AW1724">
            <v>616258516.46</v>
          </cell>
          <cell r="AX1724">
            <v>-248184.51</v>
          </cell>
        </row>
        <row r="1725">
          <cell r="A1725" t="str">
            <v>603081.SH</v>
          </cell>
          <cell r="B1725" t="str">
            <v>大丰实业</v>
          </cell>
          <cell r="C1725">
            <v>1791431423.53</v>
          </cell>
          <cell r="D1725">
            <v>0</v>
          </cell>
          <cell r="E1725">
            <v>0</v>
          </cell>
          <cell r="F1725">
            <v>0</v>
          </cell>
          <cell r="G1725">
            <v>1183650402.57</v>
          </cell>
          <cell r="H1725">
            <v>26600956.72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11723544.61</v>
          </cell>
          <cell r="P1725">
            <v>75327226.16</v>
          </cell>
          <cell r="Q1725">
            <v>113847627.08</v>
          </cell>
          <cell r="R1725">
            <v>94825550.01</v>
          </cell>
          <cell r="S1725">
            <v>21124311.11</v>
          </cell>
          <cell r="T1725">
            <v>9419115.47</v>
          </cell>
          <cell r="U1725">
            <v>0</v>
          </cell>
          <cell r="V1725">
            <v>0</v>
          </cell>
          <cell r="W1725">
            <v>-3643308.6</v>
          </cell>
          <cell r="X1725">
            <v>18793103.87</v>
          </cell>
          <cell r="Y1725">
            <v>-5721802.48</v>
          </cell>
          <cell r="Z1725">
            <v>305478.71</v>
          </cell>
        </row>
        <row r="1725">
          <cell r="AB1725">
            <v>841997.21</v>
          </cell>
          <cell r="AC1725">
            <v>3152190.52</v>
          </cell>
          <cell r="AD1725">
            <v>50112624.07</v>
          </cell>
          <cell r="AE1725">
            <v>1791431423.53</v>
          </cell>
          <cell r="AF1725">
            <v>1500498661.54</v>
          </cell>
          <cell r="AG1725">
            <v>283942746.18</v>
          </cell>
          <cell r="AH1725">
            <v>281632552.87</v>
          </cell>
          <cell r="AI1725">
            <v>231519928.8</v>
          </cell>
          <cell r="AJ1725">
            <v>607781020.96</v>
          </cell>
          <cell r="AK1725">
            <v>0.339271162142714</v>
          </cell>
          <cell r="AL1725">
            <v>292312338.69</v>
          </cell>
          <cell r="AM1725">
            <v>0.00654423298375489</v>
          </cell>
          <cell r="AN1725">
            <v>0.0420486238940525</v>
          </cell>
          <cell r="AO1725">
            <v>0.0635512058037166</v>
          </cell>
          <cell r="AP1725">
            <v>0.0529328383796836</v>
          </cell>
          <cell r="AQ1725">
            <v>315468682.27</v>
          </cell>
          <cell r="AR1725">
            <v>244231747.09</v>
          </cell>
          <cell r="AS1725">
            <v>47397651.2652</v>
          </cell>
          <cell r="AT1725">
            <v>265356058.2</v>
          </cell>
          <cell r="AU1725">
            <v>294344371.16</v>
          </cell>
          <cell r="AV1725">
            <v>272690293.7</v>
          </cell>
          <cell r="AW1725">
            <v>283942746.18</v>
          </cell>
          <cell r="AX1725">
            <v>5775806.87</v>
          </cell>
        </row>
        <row r="1726">
          <cell r="A1726" t="str">
            <v>002099.SZ</v>
          </cell>
          <cell r="B1726" t="str">
            <v>海翔药业</v>
          </cell>
          <cell r="C1726">
            <v>1791189626.72</v>
          </cell>
          <cell r="D1726">
            <v>0</v>
          </cell>
          <cell r="E1726">
            <v>0</v>
          </cell>
          <cell r="F1726">
            <v>0</v>
          </cell>
          <cell r="G1726">
            <v>1116456502.14</v>
          </cell>
          <cell r="H1726">
            <v>12795913.36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19387936.69</v>
          </cell>
          <cell r="P1726">
            <v>18626470.63</v>
          </cell>
          <cell r="Q1726">
            <v>438071630.48</v>
          </cell>
          <cell r="R1726">
            <v>125236806.32</v>
          </cell>
          <cell r="S1726">
            <v>1980829.72</v>
          </cell>
          <cell r="T1726">
            <v>3464104.06</v>
          </cell>
          <cell r="U1726">
            <v>-2781795.86</v>
          </cell>
          <cell r="V1726">
            <v>0</v>
          </cell>
          <cell r="W1726">
            <v>13212800</v>
          </cell>
          <cell r="X1726">
            <v>3438458.77</v>
          </cell>
          <cell r="Y1726">
            <v>675739.49</v>
          </cell>
          <cell r="Z1726">
            <v>477399.56</v>
          </cell>
        </row>
        <row r="1726">
          <cell r="AB1726">
            <v>3245996.18</v>
          </cell>
          <cell r="AC1726">
            <v>2546526</v>
          </cell>
          <cell r="AD1726">
            <v>19767983.11</v>
          </cell>
          <cell r="AE1726">
            <v>1791189626.72</v>
          </cell>
          <cell r="AF1726">
            <v>1719760175.98</v>
          </cell>
          <cell r="AG1726">
            <v>84469556.0999998</v>
          </cell>
          <cell r="AH1726">
            <v>85169026.2799998</v>
          </cell>
          <cell r="AI1726">
            <v>65401043.1699998</v>
          </cell>
          <cell r="AJ1726">
            <v>674733124.58</v>
          </cell>
          <cell r="AK1726">
            <v>0.376695529336869</v>
          </cell>
          <cell r="AL1726">
            <v>601299113.43</v>
          </cell>
          <cell r="AM1726">
            <v>0.0108240559239408</v>
          </cell>
          <cell r="AN1726">
            <v>0.0103989384217843</v>
          </cell>
          <cell r="AO1726">
            <v>0.244570214088494</v>
          </cell>
          <cell r="AP1726">
            <v>0.0699182288975912</v>
          </cell>
          <cell r="AQ1726">
            <v>73434011.1499999</v>
          </cell>
          <cell r="AR1726">
            <v>51685198.3199999</v>
          </cell>
          <cell r="AS1726">
            <v>-433511875.4568</v>
          </cell>
          <cell r="AT1726">
            <v>53666028.0399999</v>
          </cell>
          <cell r="AU1726">
            <v>71453181.4299999</v>
          </cell>
          <cell r="AV1726">
            <v>56977568.3999999</v>
          </cell>
          <cell r="AW1726">
            <v>84469556.0999998</v>
          </cell>
          <cell r="AX1726">
            <v>19458699.92</v>
          </cell>
        </row>
        <row r="1727">
          <cell r="A1727" t="str">
            <v>603359.SH</v>
          </cell>
          <cell r="B1727" t="str">
            <v>东珠生态</v>
          </cell>
          <cell r="C1727">
            <v>1790547286.76</v>
          </cell>
          <cell r="D1727">
            <v>0</v>
          </cell>
          <cell r="E1727">
            <v>0</v>
          </cell>
          <cell r="F1727">
            <v>0</v>
          </cell>
          <cell r="G1727">
            <v>1260508505.73</v>
          </cell>
          <cell r="H1727">
            <v>988777.86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1205800.42</v>
          </cell>
          <cell r="P1727">
            <v>0</v>
          </cell>
          <cell r="Q1727">
            <v>60476908.23</v>
          </cell>
          <cell r="R1727">
            <v>53208132.24</v>
          </cell>
          <cell r="S1727">
            <v>-14182281.41</v>
          </cell>
          <cell r="T1727">
            <v>633500</v>
          </cell>
          <cell r="U1727">
            <v>0</v>
          </cell>
          <cell r="V1727">
            <v>0</v>
          </cell>
          <cell r="W1727">
            <v>0</v>
          </cell>
          <cell r="X1727">
            <v>4845074.97</v>
          </cell>
          <cell r="Y1727">
            <v>1301855.5</v>
          </cell>
          <cell r="Z1727">
            <v>-9977.92</v>
          </cell>
        </row>
        <row r="1727">
          <cell r="AB1727">
            <v>0</v>
          </cell>
          <cell r="AC1727">
            <v>22113.9</v>
          </cell>
          <cell r="AD1727">
            <v>62849845.49</v>
          </cell>
          <cell r="AE1727">
            <v>1790547286.76</v>
          </cell>
          <cell r="AF1727">
            <v>1361217065.21</v>
          </cell>
          <cell r="AG1727">
            <v>423806813.16</v>
          </cell>
          <cell r="AH1727">
            <v>423784699.26</v>
          </cell>
          <cell r="AI1727">
            <v>360934853.77</v>
          </cell>
          <cell r="AJ1727">
            <v>530038781.03</v>
          </cell>
          <cell r="AK1727">
            <v>0.296020543522817</v>
          </cell>
          <cell r="AL1727">
            <v>116214810.29</v>
          </cell>
          <cell r="AM1727">
            <v>0.000673425621828675</v>
          </cell>
          <cell r="AN1727">
            <v>0</v>
          </cell>
          <cell r="AO1727">
            <v>0.0337756554530504</v>
          </cell>
          <cell r="AP1727">
            <v>0.0297161279310753</v>
          </cell>
          <cell r="AQ1727">
            <v>413823970.74</v>
          </cell>
          <cell r="AR1727">
            <v>365156406.66</v>
          </cell>
          <cell r="AS1727">
            <v>86221321.388</v>
          </cell>
          <cell r="AT1727">
            <v>350974125.25</v>
          </cell>
          <cell r="AU1727">
            <v>428006252.15</v>
          </cell>
          <cell r="AV1727">
            <v>408002253.89</v>
          </cell>
          <cell r="AW1727">
            <v>423806813.16</v>
          </cell>
          <cell r="AX1727">
            <v>633500</v>
          </cell>
        </row>
        <row r="1728">
          <cell r="A1728" t="str">
            <v>002742.SZ</v>
          </cell>
          <cell r="B1728" t="str">
            <v>三圣股份</v>
          </cell>
          <cell r="C1728">
            <v>1789651999.87</v>
          </cell>
          <cell r="D1728">
            <v>0</v>
          </cell>
          <cell r="E1728">
            <v>0</v>
          </cell>
          <cell r="F1728">
            <v>0</v>
          </cell>
          <cell r="G1728">
            <v>1474961827.37</v>
          </cell>
          <cell r="H1728">
            <v>91655644.27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14910169.22</v>
          </cell>
          <cell r="P1728">
            <v>42184773.1</v>
          </cell>
          <cell r="Q1728">
            <v>189316441.96</v>
          </cell>
          <cell r="R1728">
            <v>20996221.29</v>
          </cell>
          <cell r="S1728">
            <v>99725343.86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-8903561.99</v>
          </cell>
          <cell r="Y1728">
            <v>0</v>
          </cell>
          <cell r="Z1728">
            <v>14809273.26</v>
          </cell>
        </row>
        <row r="1728">
          <cell r="AB1728">
            <v>506531.8</v>
          </cell>
          <cell r="AC1728">
            <v>2396466.13</v>
          </cell>
          <cell r="AD1728">
            <v>-5649198.46</v>
          </cell>
          <cell r="AE1728">
            <v>1789651999.87</v>
          </cell>
          <cell r="AF1728">
            <v>1842094776.8</v>
          </cell>
          <cell r="AG1728">
            <v>-28729941.6799998</v>
          </cell>
          <cell r="AH1728">
            <v>-30619876.0099998</v>
          </cell>
          <cell r="AI1728">
            <v>-24970677.5499998</v>
          </cell>
          <cell r="AJ1728">
            <v>314690172.5</v>
          </cell>
          <cell r="AK1728">
            <v>0.17583875106605</v>
          </cell>
          <cell r="AL1728">
            <v>269297539.9</v>
          </cell>
          <cell r="AM1728">
            <v>0.00833132319639968</v>
          </cell>
          <cell r="AN1728">
            <v>0.0235714949627438</v>
          </cell>
          <cell r="AO1728">
            <v>0.105783941220836</v>
          </cell>
          <cell r="AP1728">
            <v>0.0117320134258086</v>
          </cell>
          <cell r="AQ1728">
            <v>45392632.6</v>
          </cell>
          <cell r="AR1728">
            <v>-48683512.8</v>
          </cell>
          <cell r="AS1728">
            <v>-163310486.9744</v>
          </cell>
          <cell r="AT1728">
            <v>51041831.06</v>
          </cell>
          <cell r="AU1728">
            <v>-54332711.26</v>
          </cell>
          <cell r="AV1728">
            <v>-20660242.09</v>
          </cell>
          <cell r="AW1728">
            <v>-28729941.6799998</v>
          </cell>
          <cell r="AX1728">
            <v>0</v>
          </cell>
        </row>
        <row r="1729">
          <cell r="A1729" t="str">
            <v>000936.SZ</v>
          </cell>
          <cell r="B1729" t="str">
            <v>华西股份</v>
          </cell>
          <cell r="C1729">
            <v>1788463839.91</v>
          </cell>
          <cell r="D1729">
            <v>0</v>
          </cell>
          <cell r="E1729">
            <v>0</v>
          </cell>
          <cell r="F1729">
            <v>0</v>
          </cell>
          <cell r="G1729">
            <v>1562386274.01</v>
          </cell>
          <cell r="H1729">
            <v>89204758.21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7808552.08</v>
          </cell>
          <cell r="P1729">
            <v>990258.58</v>
          </cell>
          <cell r="Q1729">
            <v>34280989.8</v>
          </cell>
          <cell r="R1729">
            <v>7736272.94</v>
          </cell>
          <cell r="S1729">
            <v>81610019.14</v>
          </cell>
          <cell r="T1729">
            <v>233293112.51</v>
          </cell>
          <cell r="U1729">
            <v>-6929781.23</v>
          </cell>
          <cell r="V1729">
            <v>0</v>
          </cell>
          <cell r="W1729">
            <v>75876753.51</v>
          </cell>
          <cell r="X1729">
            <v>-9653866.27</v>
          </cell>
          <cell r="Y1729">
            <v>0</v>
          </cell>
          <cell r="Z1729">
            <v>0</v>
          </cell>
        </row>
        <row r="1729">
          <cell r="AB1729">
            <v>180001.04</v>
          </cell>
          <cell r="AC1729">
            <v>116695.19</v>
          </cell>
          <cell r="AD1729">
            <v>82782978.25</v>
          </cell>
          <cell r="AE1729">
            <v>1788463839.91</v>
          </cell>
          <cell r="AF1729">
            <v>1694812366.55</v>
          </cell>
          <cell r="AG1729">
            <v>412475205.65</v>
          </cell>
          <cell r="AH1729">
            <v>412538511.5</v>
          </cell>
          <cell r="AI1729">
            <v>329755533.25</v>
          </cell>
          <cell r="AJ1729">
            <v>226077565.9</v>
          </cell>
          <cell r="AK1729">
            <v>0.126408798911683</v>
          </cell>
          <cell r="AL1729">
            <v>50752767.55</v>
          </cell>
          <cell r="AM1729">
            <v>0.00436606651236122</v>
          </cell>
          <cell r="AN1729">
            <v>0.000553692256953785</v>
          </cell>
          <cell r="AO1729">
            <v>0.019167840598737</v>
          </cell>
          <cell r="AP1729">
            <v>0.00432565242157164</v>
          </cell>
          <cell r="AQ1729">
            <v>175324798.35</v>
          </cell>
          <cell r="AR1729">
            <v>10931800.9600001</v>
          </cell>
          <cell r="AS1729">
            <v>-387047171.0144</v>
          </cell>
          <cell r="AT1729">
            <v>92541820.1000001</v>
          </cell>
          <cell r="AU1729">
            <v>93714779.2100001</v>
          </cell>
          <cell r="AV1729">
            <v>95710600.5600001</v>
          </cell>
          <cell r="AW1729">
            <v>412475205.65</v>
          </cell>
          <cell r="AX1729">
            <v>316099647.25</v>
          </cell>
        </row>
        <row r="1730">
          <cell r="A1730" t="str">
            <v>002616.SZ</v>
          </cell>
          <cell r="B1730" t="str">
            <v>长青集团</v>
          </cell>
          <cell r="C1730">
            <v>1788384080.34</v>
          </cell>
          <cell r="D1730">
            <v>0</v>
          </cell>
          <cell r="E1730">
            <v>0</v>
          </cell>
          <cell r="F1730">
            <v>0</v>
          </cell>
          <cell r="G1730">
            <v>1462058077.99</v>
          </cell>
          <cell r="H1730">
            <v>122284108.2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24091126.31</v>
          </cell>
          <cell r="P1730">
            <v>4091163.63</v>
          </cell>
          <cell r="Q1730">
            <v>132741454.02</v>
          </cell>
          <cell r="R1730">
            <v>2025561.42</v>
          </cell>
          <cell r="S1730">
            <v>124662492.35</v>
          </cell>
          <cell r="T1730">
            <v>9552810.05</v>
          </cell>
          <cell r="U1730">
            <v>0</v>
          </cell>
          <cell r="V1730">
            <v>0</v>
          </cell>
          <cell r="W1730">
            <v>1421950</v>
          </cell>
          <cell r="X1730">
            <v>38992731.95</v>
          </cell>
          <cell r="Y1730">
            <v>1562851.83</v>
          </cell>
          <cell r="Z1730">
            <v>-1324875.26</v>
          </cell>
        </row>
        <row r="1730">
          <cell r="AB1730">
            <v>399283.06</v>
          </cell>
          <cell r="AC1730">
            <v>825865.93</v>
          </cell>
          <cell r="AD1730">
            <v>28023240.74</v>
          </cell>
          <cell r="AE1730">
            <v>1788384080.34</v>
          </cell>
          <cell r="AF1730">
            <v>1749669875.72</v>
          </cell>
          <cell r="AG1730">
            <v>7808505.62999988</v>
          </cell>
          <cell r="AH1730">
            <v>7381922.75999988</v>
          </cell>
          <cell r="AI1730">
            <v>-20641317.9800001</v>
          </cell>
          <cell r="AJ1730">
            <v>326326002.35</v>
          </cell>
          <cell r="AK1730">
            <v>0.182469753526301</v>
          </cell>
          <cell r="AL1730">
            <v>164938740.08</v>
          </cell>
          <cell r="AM1730">
            <v>0.0134708906072458</v>
          </cell>
          <cell r="AN1730">
            <v>0.00228763142938636</v>
          </cell>
          <cell r="AO1730">
            <v>0.0742242427000154</v>
          </cell>
          <cell r="AP1730">
            <v>0.00113262103049749</v>
          </cell>
          <cell r="AQ1730">
            <v>161387262.27</v>
          </cell>
          <cell r="AR1730">
            <v>8701529.17999993</v>
          </cell>
          <cell r="AS1730">
            <v>-202442604.1968</v>
          </cell>
          <cell r="AT1730">
            <v>133364021.53</v>
          </cell>
          <cell r="AU1730">
            <v>36724769.9199999</v>
          </cell>
          <cell r="AV1730">
            <v>-787870.27000007</v>
          </cell>
          <cell r="AW1730">
            <v>7808505.62999988</v>
          </cell>
          <cell r="AX1730">
            <v>10974760.05</v>
          </cell>
        </row>
        <row r="1731">
          <cell r="A1731" t="str">
            <v>603116.SH</v>
          </cell>
          <cell r="B1731" t="str">
            <v>红蜻蜓</v>
          </cell>
          <cell r="C1731">
            <v>1787750232.97</v>
          </cell>
          <cell r="D1731">
            <v>0</v>
          </cell>
          <cell r="E1731">
            <v>0</v>
          </cell>
          <cell r="F1731">
            <v>0</v>
          </cell>
          <cell r="G1731">
            <v>1216514042.33</v>
          </cell>
          <cell r="H1731">
            <v>4292583.92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8976758.67</v>
          </cell>
          <cell r="P1731">
            <v>340452827.74</v>
          </cell>
          <cell r="Q1731">
            <v>174821282.28</v>
          </cell>
          <cell r="R1731">
            <v>29615882.19</v>
          </cell>
          <cell r="S1731">
            <v>-13905485.13</v>
          </cell>
          <cell r="T1731">
            <v>25196421.63</v>
          </cell>
          <cell r="U1731">
            <v>-1355956.03</v>
          </cell>
          <cell r="V1731">
            <v>0</v>
          </cell>
          <cell r="W1731">
            <v>-740000</v>
          </cell>
          <cell r="X1731">
            <v>3325266.19</v>
          </cell>
          <cell r="Y1731">
            <v>13983650.05</v>
          </cell>
          <cell r="Z1731">
            <v>518860.44</v>
          </cell>
        </row>
        <row r="1731">
          <cell r="AB1731">
            <v>15268986.51</v>
          </cell>
          <cell r="AC1731">
            <v>897024.89</v>
          </cell>
          <cell r="AD1731">
            <v>23719361.73</v>
          </cell>
          <cell r="AE1731">
            <v>1787750232.97</v>
          </cell>
          <cell r="AF1731">
            <v>1756475308.08</v>
          </cell>
          <cell r="AG1731">
            <v>38941290.7200001</v>
          </cell>
          <cell r="AH1731">
            <v>53313252.3400001</v>
          </cell>
          <cell r="AI1731">
            <v>29593890.6100001</v>
          </cell>
          <cell r="AJ1731">
            <v>571236190.64</v>
          </cell>
          <cell r="AK1731">
            <v>0.319527963193719</v>
          </cell>
          <cell r="AL1731">
            <v>553478439.31</v>
          </cell>
          <cell r="AM1731">
            <v>0.00502125996375168</v>
          </cell>
          <cell r="AN1731">
            <v>0.190436461123769</v>
          </cell>
          <cell r="AO1731">
            <v>0.0977884265127844</v>
          </cell>
          <cell r="AP1731">
            <v>0.0165660066176017</v>
          </cell>
          <cell r="AQ1731">
            <v>17757751.33</v>
          </cell>
          <cell r="AR1731">
            <v>7943874.73000005</v>
          </cell>
          <cell r="AS1731">
            <v>-256447089.2092</v>
          </cell>
          <cell r="AT1731">
            <v>-5961610.39999996</v>
          </cell>
          <cell r="AU1731">
            <v>31663236.46</v>
          </cell>
          <cell r="AV1731">
            <v>-3713199.95999986</v>
          </cell>
          <cell r="AW1731">
            <v>38941290.7200001</v>
          </cell>
          <cell r="AX1731">
            <v>25812377.66</v>
          </cell>
        </row>
        <row r="1732">
          <cell r="A1732" t="str">
            <v>603556.SH</v>
          </cell>
          <cell r="B1732" t="str">
            <v>海兴电力</v>
          </cell>
          <cell r="C1732">
            <v>1783370519.11</v>
          </cell>
          <cell r="D1732">
            <v>0</v>
          </cell>
          <cell r="E1732">
            <v>0</v>
          </cell>
          <cell r="F1732">
            <v>0</v>
          </cell>
          <cell r="G1732">
            <v>1193559138.6</v>
          </cell>
          <cell r="H1732">
            <v>10647333.32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10866727.59</v>
          </cell>
          <cell r="P1732">
            <v>196572672.47</v>
          </cell>
          <cell r="Q1732">
            <v>120514715.61</v>
          </cell>
          <cell r="R1732">
            <v>176274517.6</v>
          </cell>
          <cell r="S1732">
            <v>9133485.79</v>
          </cell>
          <cell r="T1732">
            <v>60923877.24</v>
          </cell>
          <cell r="U1732">
            <v>359738.86</v>
          </cell>
          <cell r="V1732">
            <v>0</v>
          </cell>
          <cell r="W1732">
            <v>35419984.29</v>
          </cell>
          <cell r="X1732">
            <v>-246504.54</v>
          </cell>
          <cell r="Y1732">
            <v>22557138.51</v>
          </cell>
          <cell r="Z1732">
            <v>568755.03</v>
          </cell>
        </row>
        <row r="1732">
          <cell r="AB1732">
            <v>3596717.72</v>
          </cell>
          <cell r="AC1732">
            <v>2012111.92</v>
          </cell>
          <cell r="AD1732">
            <v>16032711.32</v>
          </cell>
          <cell r="AE1732">
            <v>1783370519.11</v>
          </cell>
          <cell r="AF1732">
            <v>1706921257.66</v>
          </cell>
          <cell r="AG1732">
            <v>151051244.04</v>
          </cell>
          <cell r="AH1732">
            <v>152635849.84</v>
          </cell>
          <cell r="AI1732">
            <v>136603138.52</v>
          </cell>
          <cell r="AJ1732">
            <v>589811380.51</v>
          </cell>
          <cell r="AK1732">
            <v>0.330728457261001</v>
          </cell>
          <cell r="AL1732">
            <v>525201165.98</v>
          </cell>
          <cell r="AM1732">
            <v>0.00609336504868494</v>
          </cell>
          <cell r="AN1732">
            <v>0.11022536840415</v>
          </cell>
          <cell r="AO1732">
            <v>0.0675769360985868</v>
          </cell>
          <cell r="AP1732">
            <v>0.0988434628200374</v>
          </cell>
          <cell r="AQ1732">
            <v>64610214.53</v>
          </cell>
          <cell r="AR1732">
            <v>39444017.42</v>
          </cell>
          <cell r="AS1732">
            <v>-385830342.4896</v>
          </cell>
          <cell r="AT1732">
            <v>48577503.21</v>
          </cell>
          <cell r="AU1732">
            <v>55476728.74</v>
          </cell>
          <cell r="AV1732">
            <v>53193534.9799999</v>
          </cell>
          <cell r="AW1732">
            <v>151051244.04</v>
          </cell>
          <cell r="AX1732">
            <v>95984122.67</v>
          </cell>
        </row>
        <row r="1733">
          <cell r="A1733" t="str">
            <v>001208.SZ</v>
          </cell>
          <cell r="B1733" t="str">
            <v>华菱线缆</v>
          </cell>
          <cell r="C1733">
            <v>1780637520.21</v>
          </cell>
          <cell r="D1733">
            <v>0</v>
          </cell>
          <cell r="E1733">
            <v>0</v>
          </cell>
          <cell r="F1733">
            <v>0</v>
          </cell>
          <cell r="G1733">
            <v>1413175405.45</v>
          </cell>
          <cell r="H1733">
            <v>15662169.28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7373285.45</v>
          </cell>
          <cell r="P1733">
            <v>127954105.23</v>
          </cell>
          <cell r="Q1733">
            <v>34463083.12</v>
          </cell>
          <cell r="R1733">
            <v>56161945.38</v>
          </cell>
          <cell r="S1733">
            <v>14137300.2</v>
          </cell>
          <cell r="T1733">
            <v>13900</v>
          </cell>
          <cell r="U1733">
            <v>0</v>
          </cell>
          <cell r="V1733">
            <v>0</v>
          </cell>
          <cell r="W1733">
            <v>-2980025</v>
          </cell>
          <cell r="X1733">
            <v>11481188.87</v>
          </cell>
          <cell r="Y1733">
            <v>925106.64</v>
          </cell>
          <cell r="Z1733">
            <v>5192638.84</v>
          </cell>
        </row>
        <row r="1733">
          <cell r="AB1733">
            <v>2368130.57</v>
          </cell>
          <cell r="AC1733">
            <v>112155.79</v>
          </cell>
          <cell r="AD1733">
            <v>16686134.59</v>
          </cell>
          <cell r="AE1733">
            <v>1780637520.21</v>
          </cell>
          <cell r="AF1733">
            <v>1653265124.83</v>
          </cell>
          <cell r="AG1733">
            <v>117192613.71</v>
          </cell>
          <cell r="AH1733">
            <v>119448588.49</v>
          </cell>
          <cell r="AI1733">
            <v>102762453.9</v>
          </cell>
          <cell r="AJ1733">
            <v>367462114.76</v>
          </cell>
          <cell r="AK1733">
            <v>0.206365478986798</v>
          </cell>
          <cell r="AL1733">
            <v>224621551.04</v>
          </cell>
          <cell r="AM1733">
            <v>0.004140812134033</v>
          </cell>
          <cell r="AN1733">
            <v>0.0718585920928532</v>
          </cell>
          <cell r="AO1733">
            <v>0.0193543507473299</v>
          </cell>
          <cell r="AP1733">
            <v>0.03154035829447</v>
          </cell>
          <cell r="AQ1733">
            <v>142840563.72</v>
          </cell>
          <cell r="AR1733">
            <v>112017128.93</v>
          </cell>
          <cell r="AS1733">
            <v>3445111.7508</v>
          </cell>
          <cell r="AT1733">
            <v>126154429.13</v>
          </cell>
          <cell r="AU1733">
            <v>128703263.52</v>
          </cell>
          <cell r="AV1733">
            <v>118633869.63</v>
          </cell>
          <cell r="AW1733">
            <v>117192613.71</v>
          </cell>
          <cell r="AX1733">
            <v>-2966125</v>
          </cell>
        </row>
        <row r="1734">
          <cell r="A1734" t="str">
            <v>600759.SH</v>
          </cell>
          <cell r="B1734" t="str">
            <v>洲际油气</v>
          </cell>
          <cell r="C1734">
            <v>1779945292.18</v>
          </cell>
          <cell r="D1734">
            <v>0</v>
          </cell>
          <cell r="E1734">
            <v>0</v>
          </cell>
          <cell r="F1734">
            <v>0</v>
          </cell>
          <cell r="G1734">
            <v>733632133.15</v>
          </cell>
          <cell r="H1734">
            <v>236335282.27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427152137.09</v>
          </cell>
          <cell r="P1734">
            <v>8099615.67</v>
          </cell>
          <cell r="Q1734">
            <v>139383715.64</v>
          </cell>
          <cell r="R1734">
            <v>1730132.42</v>
          </cell>
          <cell r="S1734">
            <v>230587954.85</v>
          </cell>
          <cell r="T1734">
            <v>-9356398.81</v>
          </cell>
          <cell r="U1734">
            <v>0</v>
          </cell>
          <cell r="V1734">
            <v>0</v>
          </cell>
          <cell r="W1734">
            <v>517443.74</v>
          </cell>
          <cell r="X1734">
            <v>4871909.81</v>
          </cell>
          <cell r="Y1734">
            <v>0</v>
          </cell>
          <cell r="Z1734">
            <v>17617.02</v>
          </cell>
        </row>
        <row r="1734">
          <cell r="AB1734">
            <v>41552.74</v>
          </cell>
          <cell r="AC1734">
            <v>391730150.54</v>
          </cell>
          <cell r="AD1734">
            <v>9279307.64</v>
          </cell>
          <cell r="AE1734">
            <v>1779945292.18</v>
          </cell>
          <cell r="AF1734">
            <v>1540585688.82</v>
          </cell>
          <cell r="AG1734">
            <v>225666355.5</v>
          </cell>
          <cell r="AH1734">
            <v>-166022242.3</v>
          </cell>
          <cell r="AI1734">
            <v>-175301549.94</v>
          </cell>
          <cell r="AJ1734">
            <v>1046313159.03</v>
          </cell>
          <cell r="AK1734">
            <v>0.587834448410783</v>
          </cell>
          <cell r="AL1734">
            <v>968054198.62</v>
          </cell>
          <cell r="AM1734">
            <v>0.239980486460257</v>
          </cell>
          <cell r="AN1734">
            <v>0.00455048573997459</v>
          </cell>
          <cell r="AO1734">
            <v>0.078307864995833</v>
          </cell>
          <cell r="AP1734">
            <v>0.000972014380217837</v>
          </cell>
          <cell r="AQ1734">
            <v>78258960.4100002</v>
          </cell>
          <cell r="AR1734">
            <v>-161608302.08</v>
          </cell>
          <cell r="AS1734">
            <v>-565889376.244</v>
          </cell>
          <cell r="AT1734">
            <v>68979652.7700002</v>
          </cell>
          <cell r="AU1734">
            <v>-152328994.44</v>
          </cell>
          <cell r="AV1734">
            <v>228757983.15</v>
          </cell>
          <cell r="AW1734">
            <v>225666355.5</v>
          </cell>
          <cell r="AX1734">
            <v>-8838955.07</v>
          </cell>
        </row>
        <row r="1735">
          <cell r="A1735" t="str">
            <v>603181.SH</v>
          </cell>
          <cell r="B1735" t="str">
            <v>皇马科技</v>
          </cell>
          <cell r="C1735">
            <v>1772714680.61</v>
          </cell>
          <cell r="D1735">
            <v>0</v>
          </cell>
          <cell r="E1735">
            <v>0</v>
          </cell>
          <cell r="F1735">
            <v>0</v>
          </cell>
          <cell r="G1735">
            <v>1402640987.7</v>
          </cell>
          <cell r="H1735">
            <v>1345747.8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7168325.41</v>
          </cell>
          <cell r="P1735">
            <v>8042692.55</v>
          </cell>
          <cell r="Q1735">
            <v>37491706.53</v>
          </cell>
          <cell r="R1735">
            <v>67928295.99</v>
          </cell>
          <cell r="S1735">
            <v>1133806.26</v>
          </cell>
          <cell r="T1735">
            <v>4338727.87</v>
          </cell>
          <cell r="U1735">
            <v>0</v>
          </cell>
          <cell r="V1735">
            <v>0</v>
          </cell>
          <cell r="W1735">
            <v>17316084.57</v>
          </cell>
          <cell r="X1735">
            <v>1005199.55</v>
          </cell>
          <cell r="Y1735">
            <v>1014284.79</v>
          </cell>
          <cell r="Z1735">
            <v>128268757.23</v>
          </cell>
        </row>
        <row r="1735">
          <cell r="AB1735">
            <v>1196013.65</v>
          </cell>
          <cell r="AC1735">
            <v>632140</v>
          </cell>
          <cell r="AD1735">
            <v>56339223.23</v>
          </cell>
          <cell r="AE1735">
            <v>1772714680.61</v>
          </cell>
          <cell r="AF1735">
            <v>1524405814.44</v>
          </cell>
          <cell r="AG1735">
            <v>396212951.5</v>
          </cell>
          <cell r="AH1735">
            <v>396776825.15</v>
          </cell>
          <cell r="AI1735">
            <v>340437601.92</v>
          </cell>
          <cell r="AJ1735">
            <v>370073692.91</v>
          </cell>
          <cell r="AK1735">
            <v>0.208761001958113</v>
          </cell>
          <cell r="AL1735">
            <v>121081431.62</v>
          </cell>
          <cell r="AM1735">
            <v>0.00404369946749318</v>
          </cell>
          <cell r="AN1735">
            <v>0.00453693571671244</v>
          </cell>
          <cell r="AO1735">
            <v>0.0211493180149549</v>
          </cell>
          <cell r="AP1735">
            <v>0.0383187981309127</v>
          </cell>
          <cell r="AQ1735">
            <v>248992261.29</v>
          </cell>
          <cell r="AR1735">
            <v>191519231.8</v>
          </cell>
          <cell r="AS1735">
            <v>17767868.2144</v>
          </cell>
          <cell r="AT1735">
            <v>192653038.06</v>
          </cell>
          <cell r="AU1735">
            <v>247858455.03</v>
          </cell>
          <cell r="AV1735">
            <v>374346197.52</v>
          </cell>
          <cell r="AW1735">
            <v>396212951.5</v>
          </cell>
          <cell r="AX1735">
            <v>21654812.44</v>
          </cell>
        </row>
        <row r="1736">
          <cell r="A1736" t="str">
            <v>002560.SZ</v>
          </cell>
          <cell r="B1736" t="str">
            <v>通达股份</v>
          </cell>
          <cell r="C1736">
            <v>1771676237.84</v>
          </cell>
          <cell r="D1736">
            <v>182814.91</v>
          </cell>
          <cell r="E1736">
            <v>0</v>
          </cell>
          <cell r="F1736">
            <v>0</v>
          </cell>
          <cell r="G1736">
            <v>1572404946.2</v>
          </cell>
          <cell r="H1736">
            <v>12957345.23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5044439.95</v>
          </cell>
          <cell r="P1736">
            <v>19711103.9</v>
          </cell>
          <cell r="Q1736">
            <v>44262897.29</v>
          </cell>
          <cell r="R1736">
            <v>59427754.75</v>
          </cell>
          <cell r="S1736">
            <v>11803199.08</v>
          </cell>
          <cell r="T1736">
            <v>11442616.3</v>
          </cell>
          <cell r="U1736">
            <v>4239743.03</v>
          </cell>
          <cell r="V1736">
            <v>0</v>
          </cell>
          <cell r="W1736">
            <v>0</v>
          </cell>
          <cell r="X1736">
            <v>17193413.63</v>
          </cell>
          <cell r="Y1736">
            <v>-286747.04</v>
          </cell>
          <cell r="Z1736">
            <v>-3669260.61</v>
          </cell>
        </row>
        <row r="1736">
          <cell r="AB1736">
            <v>80918.73</v>
          </cell>
          <cell r="AC1736">
            <v>1929829.91</v>
          </cell>
          <cell r="AD1736">
            <v>4272742.78</v>
          </cell>
          <cell r="AE1736">
            <v>1771676237.84</v>
          </cell>
          <cell r="AF1736">
            <v>1712654341.17</v>
          </cell>
          <cell r="AG1736">
            <v>49888585.7699998</v>
          </cell>
          <cell r="AH1736">
            <v>48039674.5899998</v>
          </cell>
          <cell r="AI1736">
            <v>43766931.8099998</v>
          </cell>
          <cell r="AJ1736">
            <v>199271291.64</v>
          </cell>
          <cell r="AK1736">
            <v>0.112476132706362</v>
          </cell>
          <cell r="AL1736">
            <v>130008360.03</v>
          </cell>
          <cell r="AM1736">
            <v>0.00284726963214797</v>
          </cell>
          <cell r="AN1736">
            <v>0.0111256805724456</v>
          </cell>
          <cell r="AO1736">
            <v>0.0249836264350221</v>
          </cell>
          <cell r="AP1736">
            <v>0.0335432363321943</v>
          </cell>
          <cell r="AQ1736">
            <v>69262931.6099999</v>
          </cell>
          <cell r="AR1736">
            <v>53186989.7499999</v>
          </cell>
          <cell r="AS1736">
            <v>-136169820.2108</v>
          </cell>
          <cell r="AT1736">
            <v>64990188.8299999</v>
          </cell>
          <cell r="AU1736">
            <v>57459732.5299999</v>
          </cell>
          <cell r="AV1736">
            <v>37291823.3199999</v>
          </cell>
          <cell r="AW1736">
            <v>49888585.7699998</v>
          </cell>
          <cell r="AX1736">
            <v>7202873.27</v>
          </cell>
        </row>
        <row r="1737">
          <cell r="A1737" t="str">
            <v>603333.SH</v>
          </cell>
          <cell r="B1737" t="str">
            <v>尚纬股份</v>
          </cell>
          <cell r="C1737">
            <v>1770013722.99</v>
          </cell>
          <cell r="D1737">
            <v>0</v>
          </cell>
          <cell r="E1737">
            <v>0</v>
          </cell>
          <cell r="F1737">
            <v>0</v>
          </cell>
          <cell r="G1737">
            <v>1470510661.19</v>
          </cell>
          <cell r="H1737">
            <v>18883264.09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11316106.16</v>
          </cell>
          <cell r="P1737">
            <v>87543516.24</v>
          </cell>
          <cell r="Q1737">
            <v>63392384.03</v>
          </cell>
          <cell r="R1737">
            <v>71658481.54</v>
          </cell>
          <cell r="S1737">
            <v>23121808.12</v>
          </cell>
          <cell r="T1737">
            <v>-2229980.88</v>
          </cell>
          <cell r="U1737">
            <v>-945143.15</v>
          </cell>
          <cell r="V1737">
            <v>0</v>
          </cell>
          <cell r="W1737">
            <v>0</v>
          </cell>
          <cell r="X1737">
            <v>19080292.87</v>
          </cell>
          <cell r="Y1737">
            <v>4534515.81</v>
          </cell>
          <cell r="Z1737">
            <v>29671.01</v>
          </cell>
        </row>
        <row r="1737">
          <cell r="AB1737">
            <v>1528515.79</v>
          </cell>
          <cell r="AC1737">
            <v>5943183.2</v>
          </cell>
          <cell r="AD1737">
            <v>3105389.53</v>
          </cell>
          <cell r="AE1737">
            <v>1770013722.99</v>
          </cell>
          <cell r="AF1737">
            <v>1727542957.28</v>
          </cell>
          <cell r="AG1737">
            <v>16655647.16</v>
          </cell>
          <cell r="AH1737">
            <v>12240979.75</v>
          </cell>
          <cell r="AI1737">
            <v>9135590.22</v>
          </cell>
          <cell r="AJ1737">
            <v>299503061.8</v>
          </cell>
          <cell r="AK1737">
            <v>0.169209457480399</v>
          </cell>
          <cell r="AL1737">
            <v>242859671.19</v>
          </cell>
          <cell r="AM1737">
            <v>0.00639323074901602</v>
          </cell>
          <cell r="AN1737">
            <v>0.0494592302324735</v>
          </cell>
          <cell r="AO1737">
            <v>0.0358146285571811</v>
          </cell>
          <cell r="AP1737">
            <v>0.0404847039371823</v>
          </cell>
          <cell r="AQ1737">
            <v>56643390.6099999</v>
          </cell>
          <cell r="AR1737">
            <v>30416192.9599999</v>
          </cell>
          <cell r="AS1737">
            <v>-88608285.0632001</v>
          </cell>
          <cell r="AT1737">
            <v>53538001.0799999</v>
          </cell>
          <cell r="AU1737">
            <v>33521582.4899999</v>
          </cell>
          <cell r="AV1737">
            <v>23124172.0699999</v>
          </cell>
          <cell r="AW1737">
            <v>16655647.16</v>
          </cell>
          <cell r="AX1737">
            <v>-1284837.73</v>
          </cell>
        </row>
        <row r="1738">
          <cell r="A1738" t="str">
            <v>002469.SZ</v>
          </cell>
          <cell r="B1738" t="str">
            <v>三维化学</v>
          </cell>
          <cell r="C1738">
            <v>1769520698.83</v>
          </cell>
          <cell r="D1738">
            <v>0</v>
          </cell>
          <cell r="E1738">
            <v>0</v>
          </cell>
          <cell r="F1738">
            <v>0</v>
          </cell>
          <cell r="G1738">
            <v>1289229293.88</v>
          </cell>
          <cell r="H1738">
            <v>5410994.08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11325922.57</v>
          </cell>
          <cell r="P1738">
            <v>15157875.51</v>
          </cell>
          <cell r="Q1738">
            <v>90419997.11</v>
          </cell>
          <cell r="R1738">
            <v>65020468.9</v>
          </cell>
          <cell r="S1738">
            <v>-1338962.95</v>
          </cell>
          <cell r="T1738">
            <v>4560687.85</v>
          </cell>
          <cell r="U1738">
            <v>-31648.03</v>
          </cell>
          <cell r="V1738">
            <v>0</v>
          </cell>
          <cell r="W1738">
            <v>0</v>
          </cell>
          <cell r="X1738">
            <v>-23678721.77</v>
          </cell>
          <cell r="Y1738">
            <v>520777.05</v>
          </cell>
          <cell r="Z1738">
            <v>64001.94</v>
          </cell>
        </row>
        <row r="1738">
          <cell r="AB1738">
            <v>575861.38</v>
          </cell>
          <cell r="AC1738">
            <v>413059.13</v>
          </cell>
          <cell r="AD1738">
            <v>69178769.66</v>
          </cell>
          <cell r="AE1738">
            <v>1769520698.83</v>
          </cell>
          <cell r="AF1738">
            <v>1469814595.02</v>
          </cell>
          <cell r="AG1738">
            <v>327488738.32</v>
          </cell>
          <cell r="AH1738">
            <v>327651540.57</v>
          </cell>
          <cell r="AI1738">
            <v>258472770.91</v>
          </cell>
          <cell r="AJ1738">
            <v>480291404.95</v>
          </cell>
          <cell r="AK1738">
            <v>0.27142457574391</v>
          </cell>
          <cell r="AL1738">
            <v>182282238.89</v>
          </cell>
          <cell r="AM1738">
            <v>0.00640055952862753</v>
          </cell>
          <cell r="AN1738">
            <v>0.00856609110027497</v>
          </cell>
          <cell r="AO1738">
            <v>0.0510985811976008</v>
          </cell>
          <cell r="AP1738">
            <v>0.0367446783431193</v>
          </cell>
          <cell r="AQ1738">
            <v>298009166.06</v>
          </cell>
          <cell r="AR1738">
            <v>230169359.35</v>
          </cell>
          <cell r="AS1738">
            <v>40351793.5516</v>
          </cell>
          <cell r="AT1738">
            <v>228830396.4</v>
          </cell>
          <cell r="AU1738">
            <v>299348129.01</v>
          </cell>
          <cell r="AV1738">
            <v>316178093.44</v>
          </cell>
          <cell r="AW1738">
            <v>327488738.32</v>
          </cell>
          <cell r="AX1738">
            <v>4592335.88</v>
          </cell>
        </row>
        <row r="1739">
          <cell r="A1739" t="str">
            <v>000816.SZ</v>
          </cell>
          <cell r="B1739" t="str">
            <v>智慧农业</v>
          </cell>
          <cell r="C1739">
            <v>1767064407.61</v>
          </cell>
          <cell r="D1739">
            <v>0</v>
          </cell>
          <cell r="E1739">
            <v>0</v>
          </cell>
          <cell r="F1739">
            <v>0</v>
          </cell>
          <cell r="G1739">
            <v>1621586762.03</v>
          </cell>
          <cell r="H1739">
            <v>6661368.14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11170386.34</v>
          </cell>
          <cell r="P1739">
            <v>23907653.19</v>
          </cell>
          <cell r="Q1739">
            <v>66896131.47</v>
          </cell>
          <cell r="R1739">
            <v>4831710.47</v>
          </cell>
          <cell r="S1739">
            <v>-1281310.96</v>
          </cell>
          <cell r="T1739">
            <v>6319159.79</v>
          </cell>
          <cell r="U1739">
            <v>250336.4</v>
          </cell>
          <cell r="V1739">
            <v>0</v>
          </cell>
          <cell r="W1739">
            <v>1878439.69</v>
          </cell>
          <cell r="X1739">
            <v>4299892.63</v>
          </cell>
          <cell r="Y1739">
            <v>1451530.85</v>
          </cell>
          <cell r="Z1739">
            <v>567675.48</v>
          </cell>
        </row>
        <row r="1739">
          <cell r="AB1739">
            <v>1706832.06</v>
          </cell>
          <cell r="AC1739">
            <v>2669137.97</v>
          </cell>
          <cell r="AD1739">
            <v>4199347.28</v>
          </cell>
          <cell r="AE1739">
            <v>1767064407.61</v>
          </cell>
          <cell r="AF1739">
            <v>1727111332.54</v>
          </cell>
          <cell r="AG1739">
            <v>42966926.5499999</v>
          </cell>
          <cell r="AH1739">
            <v>42004620.6399999</v>
          </cell>
          <cell r="AI1739">
            <v>37805273.3599999</v>
          </cell>
          <cell r="AJ1739">
            <v>145477645.58</v>
          </cell>
          <cell r="AK1739">
            <v>0.0823273022497025</v>
          </cell>
          <cell r="AL1739">
            <v>109219718.23</v>
          </cell>
          <cell r="AM1739">
            <v>0.0063214370069896</v>
          </cell>
          <cell r="AN1739">
            <v>0.0135295878786533</v>
          </cell>
          <cell r="AO1739">
            <v>0.0378572117586131</v>
          </cell>
          <cell r="AP1739">
            <v>0.00273431486095915</v>
          </cell>
          <cell r="AQ1739">
            <v>36257927.3499999</v>
          </cell>
          <cell r="AR1739">
            <v>33339891.0299999</v>
          </cell>
          <cell r="AS1739">
            <v>-136979007.5668</v>
          </cell>
          <cell r="AT1739">
            <v>32058580.0699999</v>
          </cell>
          <cell r="AU1739">
            <v>37539238.3099999</v>
          </cell>
          <cell r="AV1739">
            <v>26826647.9699999</v>
          </cell>
          <cell r="AW1739">
            <v>42966926.5499999</v>
          </cell>
          <cell r="AX1739">
            <v>7947263.08</v>
          </cell>
        </row>
        <row r="1740">
          <cell r="A1740" t="str">
            <v>603667.SH</v>
          </cell>
          <cell r="B1740" t="str">
            <v>五洲新春</v>
          </cell>
          <cell r="C1740">
            <v>1765549904</v>
          </cell>
          <cell r="D1740">
            <v>0</v>
          </cell>
          <cell r="E1740">
            <v>0</v>
          </cell>
          <cell r="F1740">
            <v>0</v>
          </cell>
          <cell r="G1740">
            <v>1404322077.18</v>
          </cell>
          <cell r="H1740">
            <v>33561454.9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11505386.02</v>
          </cell>
          <cell r="P1740">
            <v>27998047.98</v>
          </cell>
          <cell r="Q1740">
            <v>101152565.63</v>
          </cell>
          <cell r="R1740">
            <v>51646015.96</v>
          </cell>
          <cell r="S1740">
            <v>35559728.06</v>
          </cell>
          <cell r="T1740">
            <v>3535097.06</v>
          </cell>
          <cell r="U1740">
            <v>0</v>
          </cell>
          <cell r="V1740">
            <v>0</v>
          </cell>
          <cell r="W1740">
            <v>5837962.61</v>
          </cell>
          <cell r="X1740">
            <v>3190850.72</v>
          </cell>
          <cell r="Y1740">
            <v>2793962.23</v>
          </cell>
          <cell r="Z1740">
            <v>-57308.25</v>
          </cell>
        </row>
        <row r="1740">
          <cell r="AB1740">
            <v>1229349.41</v>
          </cell>
          <cell r="AC1740">
            <v>149806.69</v>
          </cell>
          <cell r="AD1740">
            <v>26018875.96</v>
          </cell>
          <cell r="AE1740">
            <v>1765549904</v>
          </cell>
          <cell r="AF1740">
            <v>1632183820.83</v>
          </cell>
          <cell r="AG1740">
            <v>136697021.64</v>
          </cell>
          <cell r="AH1740">
            <v>137776564.36</v>
          </cell>
          <cell r="AI1740">
            <v>111757688.4</v>
          </cell>
          <cell r="AJ1740">
            <v>361227826.82</v>
          </cell>
          <cell r="AK1740">
            <v>0.204597913659426</v>
          </cell>
          <cell r="AL1740">
            <v>194016435.1</v>
          </cell>
          <cell r="AM1740">
            <v>0.00651660199121735</v>
          </cell>
          <cell r="AN1740">
            <v>0.0158579759861605</v>
          </cell>
          <cell r="AO1740">
            <v>0.0572923854493325</v>
          </cell>
          <cell r="AP1740">
            <v>0.029252085054629</v>
          </cell>
          <cell r="AQ1740">
            <v>167211391.72</v>
          </cell>
          <cell r="AR1740">
            <v>105632787.7</v>
          </cell>
          <cell r="AS1740">
            <v>-47880834.0536</v>
          </cell>
          <cell r="AT1740">
            <v>141192515.76</v>
          </cell>
          <cell r="AU1740">
            <v>131651663.66</v>
          </cell>
          <cell r="AV1740">
            <v>129322235.13</v>
          </cell>
          <cell r="AW1740">
            <v>136697021.64</v>
          </cell>
          <cell r="AX1740">
            <v>9373059.67</v>
          </cell>
        </row>
        <row r="1741">
          <cell r="A1741" t="str">
            <v>600468.SH</v>
          </cell>
          <cell r="B1741" t="str">
            <v>百利电气</v>
          </cell>
          <cell r="C1741">
            <v>1765263918.74</v>
          </cell>
          <cell r="D1741">
            <v>0</v>
          </cell>
          <cell r="E1741">
            <v>0</v>
          </cell>
          <cell r="F1741">
            <v>0</v>
          </cell>
          <cell r="G1741">
            <v>1335193514.15</v>
          </cell>
          <cell r="H1741">
            <v>13607944.69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10855613.82</v>
          </cell>
          <cell r="P1741">
            <v>98367881.69</v>
          </cell>
          <cell r="Q1741">
            <v>125653794.87</v>
          </cell>
          <cell r="R1741">
            <v>73961023.14</v>
          </cell>
          <cell r="S1741">
            <v>12812247.13</v>
          </cell>
          <cell r="T1741">
            <v>15748041.34</v>
          </cell>
          <cell r="U1741">
            <v>15846866.34</v>
          </cell>
          <cell r="V1741">
            <v>0</v>
          </cell>
          <cell r="W1741">
            <v>0</v>
          </cell>
          <cell r="X1741">
            <v>5430316.42</v>
          </cell>
          <cell r="Y1741">
            <v>-15131.83</v>
          </cell>
          <cell r="Z1741">
            <v>-283698.44</v>
          </cell>
        </row>
        <row r="1741">
          <cell r="AB1741">
            <v>534449.95</v>
          </cell>
          <cell r="AC1741">
            <v>238078.69</v>
          </cell>
          <cell r="AD1741">
            <v>24734601.73</v>
          </cell>
          <cell r="AE1741">
            <v>1765263918.74</v>
          </cell>
          <cell r="AF1741">
            <v>1656844074.8</v>
          </cell>
          <cell r="AG1741">
            <v>118469002.25</v>
          </cell>
          <cell r="AH1741">
            <v>118765373.51</v>
          </cell>
          <cell r="AI1741">
            <v>94030771.78</v>
          </cell>
          <cell r="AJ1741">
            <v>430070404.59</v>
          </cell>
          <cell r="AK1741">
            <v>0.24362952192269</v>
          </cell>
          <cell r="AL1741">
            <v>308526810.43</v>
          </cell>
          <cell r="AM1741">
            <v>0.0061495698772048</v>
          </cell>
          <cell r="AN1741">
            <v>0.0557241784900993</v>
          </cell>
          <cell r="AO1741">
            <v>0.071181308095669</v>
          </cell>
          <cell r="AP1741">
            <v>0.0418979974353022</v>
          </cell>
          <cell r="AQ1741">
            <v>121543594.16</v>
          </cell>
          <cell r="AR1741">
            <v>83996745.2999999</v>
          </cell>
          <cell r="AS1741">
            <v>-65706789.8264001</v>
          </cell>
          <cell r="AT1741">
            <v>96808992.4299999</v>
          </cell>
          <cell r="AU1741">
            <v>108731347.03</v>
          </cell>
          <cell r="AV1741">
            <v>101925263.35</v>
          </cell>
          <cell r="AW1741">
            <v>118469002.25</v>
          </cell>
          <cell r="AX1741">
            <v>-98825</v>
          </cell>
        </row>
        <row r="1742">
          <cell r="A1742" t="str">
            <v>603583.SH</v>
          </cell>
          <cell r="B1742" t="str">
            <v>捷昌驱动</v>
          </cell>
          <cell r="C1742">
            <v>1764965526.13</v>
          </cell>
          <cell r="D1742">
            <v>0</v>
          </cell>
          <cell r="E1742">
            <v>0</v>
          </cell>
          <cell r="F1742">
            <v>0</v>
          </cell>
          <cell r="G1742">
            <v>1265317284.54</v>
          </cell>
          <cell r="H1742">
            <v>7659905.08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8163418.22</v>
          </cell>
          <cell r="P1742">
            <v>74172582.68</v>
          </cell>
          <cell r="Q1742">
            <v>125399536.31</v>
          </cell>
          <cell r="R1742">
            <v>127829627.79</v>
          </cell>
          <cell r="S1742">
            <v>-48881914.54</v>
          </cell>
          <cell r="T1742">
            <v>4350877.06</v>
          </cell>
          <cell r="U1742">
            <v>0</v>
          </cell>
          <cell r="V1742">
            <v>0</v>
          </cell>
          <cell r="W1742">
            <v>12310477.14</v>
          </cell>
          <cell r="X1742">
            <v>16041288.37</v>
          </cell>
          <cell r="Y1742">
            <v>0</v>
          </cell>
          <cell r="Z1742">
            <v>-199094.82</v>
          </cell>
        </row>
        <row r="1742">
          <cell r="AB1742">
            <v>471907.37</v>
          </cell>
          <cell r="AC1742">
            <v>1911235.1</v>
          </cell>
          <cell r="AD1742">
            <v>37522389.8</v>
          </cell>
          <cell r="AE1742">
            <v>1764965526.13</v>
          </cell>
          <cell r="AF1742">
            <v>1552000535</v>
          </cell>
          <cell r="AG1742">
            <v>213385962.14</v>
          </cell>
          <cell r="AH1742">
            <v>211946634.41</v>
          </cell>
          <cell r="AI1742">
            <v>174424244.61</v>
          </cell>
          <cell r="AJ1742">
            <v>499648241.59</v>
          </cell>
          <cell r="AK1742">
            <v>0.283092351772767</v>
          </cell>
          <cell r="AL1742">
            <v>337004492.73</v>
          </cell>
          <cell r="AM1742">
            <v>0.00462525647053274</v>
          </cell>
          <cell r="AN1742">
            <v>0.0420249469929515</v>
          </cell>
          <cell r="AO1742">
            <v>0.071049283656526</v>
          </cell>
          <cell r="AP1742">
            <v>0.0724261329173319</v>
          </cell>
          <cell r="AQ1742">
            <v>162643748.86</v>
          </cell>
          <cell r="AR1742">
            <v>174003273.6</v>
          </cell>
          <cell r="AS1742">
            <v>-119291991.8464</v>
          </cell>
          <cell r="AT1742">
            <v>125121359.06</v>
          </cell>
          <cell r="AU1742">
            <v>211525663.4</v>
          </cell>
          <cell r="AV1742">
            <v>140182788.32</v>
          </cell>
          <cell r="AW1742">
            <v>213385962.14</v>
          </cell>
          <cell r="AX1742">
            <v>16661354.2</v>
          </cell>
        </row>
        <row r="1743">
          <cell r="A1743" t="str">
            <v>002876.SZ</v>
          </cell>
          <cell r="B1743" t="str">
            <v>三利谱</v>
          </cell>
          <cell r="C1743">
            <v>1764192648.54</v>
          </cell>
          <cell r="D1743">
            <v>0</v>
          </cell>
          <cell r="E1743">
            <v>0</v>
          </cell>
          <cell r="F1743">
            <v>0</v>
          </cell>
          <cell r="G1743">
            <v>1321515002.44</v>
          </cell>
          <cell r="H1743">
            <v>22865969.43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6486797.91</v>
          </cell>
          <cell r="P1743">
            <v>13414116.32</v>
          </cell>
          <cell r="Q1743">
            <v>50915946.78</v>
          </cell>
          <cell r="R1743">
            <v>69265322.68</v>
          </cell>
          <cell r="S1743">
            <v>195388.82</v>
          </cell>
          <cell r="T1743">
            <v>-7780574.62</v>
          </cell>
          <cell r="U1743">
            <v>0</v>
          </cell>
          <cell r="V1743">
            <v>0</v>
          </cell>
          <cell r="W1743">
            <v>0</v>
          </cell>
          <cell r="X1743">
            <v>6244863.03</v>
          </cell>
          <cell r="Y1743">
            <v>6150093.28</v>
          </cell>
          <cell r="Z1743">
            <v>0.1</v>
          </cell>
        </row>
        <row r="1743">
          <cell r="AB1743">
            <v>228326.17</v>
          </cell>
          <cell r="AC1743">
            <v>1563832.21</v>
          </cell>
          <cell r="AD1743">
            <v>19415424.98</v>
          </cell>
          <cell r="AE1743">
            <v>1764192648.54</v>
          </cell>
          <cell r="AF1743">
            <v>1461792574.95</v>
          </cell>
          <cell r="AG1743">
            <v>282224542.76</v>
          </cell>
          <cell r="AH1743">
            <v>280889036.72</v>
          </cell>
          <cell r="AI1743">
            <v>261473611.74</v>
          </cell>
          <cell r="AJ1743">
            <v>442677646.1</v>
          </cell>
          <cell r="AK1743">
            <v>0.250923642872193</v>
          </cell>
          <cell r="AL1743">
            <v>147567783.01</v>
          </cell>
          <cell r="AM1743">
            <v>0.00367692151725511</v>
          </cell>
          <cell r="AN1743">
            <v>0.00760354393898035</v>
          </cell>
          <cell r="AO1743">
            <v>0.0288607634898245</v>
          </cell>
          <cell r="AP1743">
            <v>0.0392617681166069</v>
          </cell>
          <cell r="AQ1743">
            <v>295109863.09</v>
          </cell>
          <cell r="AR1743">
            <v>275499049.29</v>
          </cell>
          <cell r="AS1743">
            <v>111082549.8092</v>
          </cell>
          <cell r="AT1743">
            <v>275694438.11</v>
          </cell>
          <cell r="AU1743">
            <v>294914474.27</v>
          </cell>
          <cell r="AV1743">
            <v>267334536.77</v>
          </cell>
          <cell r="AW1743">
            <v>282224542.76</v>
          </cell>
          <cell r="AX1743">
            <v>-7780574.62</v>
          </cell>
        </row>
        <row r="1744">
          <cell r="A1744" t="str">
            <v>603577.SH</v>
          </cell>
          <cell r="B1744" t="str">
            <v>汇金通</v>
          </cell>
          <cell r="C1744">
            <v>1763478405.58</v>
          </cell>
          <cell r="D1744">
            <v>0</v>
          </cell>
          <cell r="E1744">
            <v>0</v>
          </cell>
          <cell r="F1744">
            <v>0</v>
          </cell>
          <cell r="G1744">
            <v>1520491725.46</v>
          </cell>
          <cell r="H1744">
            <v>39341758.84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5643903.64</v>
          </cell>
          <cell r="P1744">
            <v>22330273.2</v>
          </cell>
          <cell r="Q1744">
            <v>25698524.24</v>
          </cell>
          <cell r="R1744">
            <v>53131285.58</v>
          </cell>
          <cell r="S1744">
            <v>42150660.43</v>
          </cell>
          <cell r="T1744">
            <v>1792752.98</v>
          </cell>
          <cell r="U1744">
            <v>0</v>
          </cell>
          <cell r="V1744">
            <v>0</v>
          </cell>
          <cell r="W1744">
            <v>0</v>
          </cell>
          <cell r="X1744">
            <v>13961537.89</v>
          </cell>
          <cell r="Y1744">
            <v>17580767.79</v>
          </cell>
          <cell r="Z1744">
            <v>0</v>
          </cell>
        </row>
        <row r="1744">
          <cell r="AB1744">
            <v>2556.86</v>
          </cell>
          <cell r="AC1744">
            <v>457596.23</v>
          </cell>
          <cell r="AD1744">
            <v>1900255.67</v>
          </cell>
          <cell r="AE1744">
            <v>1763478405.58</v>
          </cell>
          <cell r="AF1744">
            <v>1669446372.55</v>
          </cell>
          <cell r="AG1744">
            <v>64282480.3299997</v>
          </cell>
          <cell r="AH1744">
            <v>63827440.9599997</v>
          </cell>
          <cell r="AI1744">
            <v>61927185.2899997</v>
          </cell>
          <cell r="AJ1744">
            <v>242986680.12</v>
          </cell>
          <cell r="AK1744">
            <v>0.137788293494914</v>
          </cell>
          <cell r="AL1744">
            <v>124839793.82</v>
          </cell>
          <cell r="AM1744">
            <v>0.00320043819200822</v>
          </cell>
          <cell r="AN1744">
            <v>0.0126626292271811</v>
          </cell>
          <cell r="AO1744">
            <v>0.0145726333584152</v>
          </cell>
          <cell r="AP1744">
            <v>0.0301286851099973</v>
          </cell>
          <cell r="AQ1744">
            <v>118146886.3</v>
          </cell>
          <cell r="AR1744">
            <v>74095970.1999999</v>
          </cell>
          <cell r="AS1744">
            <v>-66843512.9720001</v>
          </cell>
          <cell r="AT1744">
            <v>116246630.63</v>
          </cell>
          <cell r="AU1744">
            <v>75996225.8699999</v>
          </cell>
          <cell r="AV1744">
            <v>65298628.9399999</v>
          </cell>
          <cell r="AW1744">
            <v>64282480.3299997</v>
          </cell>
          <cell r="AX1744">
            <v>1792752.98</v>
          </cell>
        </row>
        <row r="1745">
          <cell r="A1745" t="str">
            <v>002149.SZ</v>
          </cell>
          <cell r="B1745" t="str">
            <v>西部材料</v>
          </cell>
          <cell r="C1745">
            <v>1759812103.27</v>
          </cell>
          <cell r="D1745">
            <v>0</v>
          </cell>
          <cell r="E1745">
            <v>0</v>
          </cell>
          <cell r="F1745">
            <v>0</v>
          </cell>
          <cell r="G1745">
            <v>1388544712.99</v>
          </cell>
          <cell r="H1745">
            <v>23330323.27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13508931.47</v>
          </cell>
          <cell r="P1745">
            <v>19684933.92</v>
          </cell>
          <cell r="Q1745">
            <v>90638238.94</v>
          </cell>
          <cell r="R1745">
            <v>71321902.65</v>
          </cell>
          <cell r="S1745">
            <v>37864303.08</v>
          </cell>
          <cell r="T1745">
            <v>11546603.22</v>
          </cell>
          <cell r="U1745">
            <v>11546603.22</v>
          </cell>
          <cell r="V1745">
            <v>0</v>
          </cell>
          <cell r="W1745">
            <v>0</v>
          </cell>
          <cell r="X1745">
            <v>8608153.27</v>
          </cell>
          <cell r="Y1745">
            <v>16740677.86</v>
          </cell>
          <cell r="Z1745">
            <v>39945.56</v>
          </cell>
        </row>
        <row r="1745">
          <cell r="AB1745">
            <v>150563.72</v>
          </cell>
          <cell r="AC1745">
            <v>882844.87</v>
          </cell>
          <cell r="AD1745">
            <v>18298223.44</v>
          </cell>
          <cell r="AE1745">
            <v>1759812103.27</v>
          </cell>
          <cell r="AF1745">
            <v>1621563023.05</v>
          </cell>
          <cell r="AG1745">
            <v>124486797.87</v>
          </cell>
          <cell r="AH1745">
            <v>123754516.72</v>
          </cell>
          <cell r="AI1745">
            <v>105456293.28</v>
          </cell>
          <cell r="AJ1745">
            <v>371267390.28</v>
          </cell>
          <cell r="AK1745">
            <v>0.210969903883561</v>
          </cell>
          <cell r="AL1745">
            <v>212626965.99</v>
          </cell>
          <cell r="AM1745">
            <v>0.00767634876751804</v>
          </cell>
          <cell r="AN1745">
            <v>0.0111858157376133</v>
          </cell>
          <cell r="AO1745">
            <v>0.0515044979924733</v>
          </cell>
          <cell r="AP1745">
            <v>0.0405281350875318</v>
          </cell>
          <cell r="AQ1745">
            <v>158640424.29</v>
          </cell>
          <cell r="AR1745">
            <v>102477897.77</v>
          </cell>
          <cell r="AS1745">
            <v>-104981905.2532</v>
          </cell>
          <cell r="AT1745">
            <v>140342200.85</v>
          </cell>
          <cell r="AU1745">
            <v>120776121.21</v>
          </cell>
          <cell r="AV1745">
            <v>127474174.46</v>
          </cell>
          <cell r="AW1745">
            <v>124486797.87</v>
          </cell>
          <cell r="AX1745">
            <v>0</v>
          </cell>
        </row>
        <row r="1746">
          <cell r="A1746" t="str">
            <v>603712.SH</v>
          </cell>
          <cell r="B1746" t="str">
            <v>七一二</v>
          </cell>
          <cell r="C1746">
            <v>1758290455.08</v>
          </cell>
          <cell r="D1746">
            <v>0</v>
          </cell>
          <cell r="E1746">
            <v>0</v>
          </cell>
          <cell r="F1746">
            <v>0</v>
          </cell>
          <cell r="G1746">
            <v>956377152.99</v>
          </cell>
          <cell r="H1746">
            <v>6663189.26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6638118.44</v>
          </cell>
          <cell r="P1746">
            <v>46395775.61</v>
          </cell>
          <cell r="Q1746">
            <v>110060069.22</v>
          </cell>
          <cell r="R1746">
            <v>452621799.71</v>
          </cell>
          <cell r="S1746">
            <v>5392720.8</v>
          </cell>
          <cell r="T1746">
            <v>16530206.21</v>
          </cell>
          <cell r="U1746">
            <v>1837083.87</v>
          </cell>
          <cell r="V1746">
            <v>0</v>
          </cell>
          <cell r="W1746">
            <v>2053394.22</v>
          </cell>
          <cell r="X1746">
            <v>2308403.12</v>
          </cell>
          <cell r="Y1746">
            <v>1292837.82</v>
          </cell>
          <cell r="Z1746">
            <v>6550484.61</v>
          </cell>
        </row>
        <row r="1746">
          <cell r="AB1746">
            <v>127199.42</v>
          </cell>
          <cell r="AC1746">
            <v>18275.74</v>
          </cell>
          <cell r="AD1746">
            <v>-21823410.16</v>
          </cell>
          <cell r="AE1746">
            <v>1758290455.08</v>
          </cell>
          <cell r="AF1746">
            <v>1577485636.77</v>
          </cell>
          <cell r="AG1746">
            <v>202337662.41</v>
          </cell>
          <cell r="AH1746">
            <v>202446586.09</v>
          </cell>
          <cell r="AI1746">
            <v>224269996.25</v>
          </cell>
          <cell r="AJ1746">
            <v>801913302.09</v>
          </cell>
          <cell r="AK1746">
            <v>0.456075558945984</v>
          </cell>
          <cell r="AL1746">
            <v>616899677.12</v>
          </cell>
          <cell r="AM1746">
            <v>0.0037753253001069</v>
          </cell>
          <cell r="AN1746">
            <v>0.0263868665589094</v>
          </cell>
          <cell r="AO1746">
            <v>0.0625949307192209</v>
          </cell>
          <cell r="AP1746">
            <v>0.257421518954561</v>
          </cell>
          <cell r="AQ1746">
            <v>185013624.97</v>
          </cell>
          <cell r="AR1746">
            <v>201444314.33</v>
          </cell>
          <cell r="AS1746">
            <v>-52338117.5924</v>
          </cell>
          <cell r="AT1746">
            <v>206837035.13</v>
          </cell>
          <cell r="AU1746">
            <v>179620904.17</v>
          </cell>
          <cell r="AV1746">
            <v>182483593.52</v>
          </cell>
          <cell r="AW1746">
            <v>202337662.41</v>
          </cell>
          <cell r="AX1746">
            <v>16746516.56</v>
          </cell>
        </row>
        <row r="1747">
          <cell r="A1747" t="str">
            <v>600288.SH</v>
          </cell>
          <cell r="B1747" t="str">
            <v>大恒科技</v>
          </cell>
          <cell r="C1747">
            <v>1756639207</v>
          </cell>
          <cell r="D1747">
            <v>0</v>
          </cell>
          <cell r="E1747">
            <v>0</v>
          </cell>
          <cell r="F1747">
            <v>0</v>
          </cell>
          <cell r="G1747">
            <v>1182021174.28</v>
          </cell>
          <cell r="H1747">
            <v>5597492.28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12627288.77</v>
          </cell>
          <cell r="P1747">
            <v>238822761.07</v>
          </cell>
          <cell r="Q1747">
            <v>204360407.72</v>
          </cell>
          <cell r="R1747">
            <v>166587008.38</v>
          </cell>
          <cell r="S1747">
            <v>4463619.13</v>
          </cell>
          <cell r="T1747">
            <v>55010129.89</v>
          </cell>
          <cell r="U1747">
            <v>52968975.67</v>
          </cell>
          <cell r="V1747">
            <v>0</v>
          </cell>
          <cell r="W1747">
            <v>-5000000</v>
          </cell>
          <cell r="X1747">
            <v>-70483.24</v>
          </cell>
          <cell r="Y1747">
            <v>657802.44</v>
          </cell>
          <cell r="Z1747">
            <v>1163165.43</v>
          </cell>
        </row>
        <row r="1747">
          <cell r="AB1747">
            <v>6474659.84</v>
          </cell>
          <cell r="AC1747">
            <v>853726.14</v>
          </cell>
          <cell r="AD1747">
            <v>11152737.76</v>
          </cell>
          <cell r="AE1747">
            <v>1756639207</v>
          </cell>
          <cell r="AF1747">
            <v>1808882259.35</v>
          </cell>
          <cell r="AG1747">
            <v>-1657076.2299999</v>
          </cell>
          <cell r="AH1747">
            <v>3963857.4700001</v>
          </cell>
          <cell r="AI1747">
            <v>-7188880.2899999</v>
          </cell>
          <cell r="AJ1747">
            <v>574618032.72</v>
          </cell>
          <cell r="AK1747">
            <v>0.327112152814428</v>
          </cell>
          <cell r="AL1747">
            <v>617434334.68</v>
          </cell>
          <cell r="AM1747">
            <v>0.00718832229161329</v>
          </cell>
          <cell r="AN1747">
            <v>0.13595436109949</v>
          </cell>
          <cell r="AO1747">
            <v>0.11633601647148</v>
          </cell>
          <cell r="AP1747">
            <v>0.094832796465074</v>
          </cell>
          <cell r="AQ1747">
            <v>-42816301.96</v>
          </cell>
          <cell r="AR1747">
            <v>-58432658.85</v>
          </cell>
          <cell r="AS1747">
            <v>-197302790.1644</v>
          </cell>
          <cell r="AT1747">
            <v>-53969039.72</v>
          </cell>
          <cell r="AU1747">
            <v>-47279921.09</v>
          </cell>
          <cell r="AV1747">
            <v>-52801079.2699999</v>
          </cell>
          <cell r="AW1747">
            <v>-1657076.2299999</v>
          </cell>
          <cell r="AX1747">
            <v>-2958845.78</v>
          </cell>
        </row>
        <row r="1748">
          <cell r="A1748" t="str">
            <v>002989.SZ</v>
          </cell>
          <cell r="B1748" t="str">
            <v>中天精装</v>
          </cell>
          <cell r="C1748">
            <v>1754725952</v>
          </cell>
          <cell r="D1748">
            <v>0</v>
          </cell>
          <cell r="E1748">
            <v>0</v>
          </cell>
          <cell r="F1748">
            <v>0</v>
          </cell>
          <cell r="G1748">
            <v>1487868185.16</v>
          </cell>
          <cell r="H1748">
            <v>7776476.76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10831188.97</v>
          </cell>
          <cell r="P1748">
            <v>14371243.92</v>
          </cell>
          <cell r="Q1748">
            <v>42960628.18</v>
          </cell>
          <cell r="R1748">
            <v>53244949.31</v>
          </cell>
          <cell r="S1748">
            <v>-7946320.41</v>
          </cell>
          <cell r="T1748">
            <v>11138314.73</v>
          </cell>
          <cell r="U1748">
            <v>-543648.62</v>
          </cell>
          <cell r="V1748">
            <v>0</v>
          </cell>
          <cell r="W1748">
            <v>-3278089.28</v>
          </cell>
          <cell r="X1748">
            <v>18182494.22</v>
          </cell>
          <cell r="Y1748">
            <v>11869647.96</v>
          </cell>
          <cell r="Z1748">
            <v>-1256010.89</v>
          </cell>
        </row>
        <row r="1748">
          <cell r="AB1748">
            <v>0</v>
          </cell>
          <cell r="AC1748">
            <v>103214.4</v>
          </cell>
          <cell r="AD1748">
            <v>20335400.26</v>
          </cell>
          <cell r="AE1748">
            <v>1754725952</v>
          </cell>
          <cell r="AF1748">
            <v>1601329875.13</v>
          </cell>
          <cell r="AG1748">
            <v>129948149.25</v>
          </cell>
          <cell r="AH1748">
            <v>129844934.85</v>
          </cell>
          <cell r="AI1748">
            <v>109509534.59</v>
          </cell>
          <cell r="AJ1748">
            <v>266857766.84</v>
          </cell>
          <cell r="AK1748">
            <v>0.152079455219683</v>
          </cell>
          <cell r="AL1748">
            <v>133380872.74</v>
          </cell>
          <cell r="AM1748">
            <v>0.00617258151203317</v>
          </cell>
          <cell r="AN1748">
            <v>0.00819002186844046</v>
          </cell>
          <cell r="AO1748">
            <v>0.0244828134735423</v>
          </cell>
          <cell r="AP1748">
            <v>0.0303437407130797</v>
          </cell>
          <cell r="AQ1748">
            <v>133476894.1</v>
          </cell>
          <cell r="AR1748">
            <v>121087814.25</v>
          </cell>
          <cell r="AS1748">
            <v>-13555473.2924</v>
          </cell>
          <cell r="AT1748">
            <v>113141493.84</v>
          </cell>
          <cell r="AU1748">
            <v>141423214.51</v>
          </cell>
          <cell r="AV1748">
            <v>106365126.63</v>
          </cell>
          <cell r="AW1748">
            <v>129948149.25</v>
          </cell>
          <cell r="AX1748">
            <v>8403874.07</v>
          </cell>
        </row>
        <row r="1749">
          <cell r="A1749" t="str">
            <v>605300.SH</v>
          </cell>
          <cell r="B1749" t="str">
            <v>佳禾食品</v>
          </cell>
          <cell r="C1749">
            <v>1754569653.31</v>
          </cell>
          <cell r="D1749">
            <v>0</v>
          </cell>
          <cell r="E1749">
            <v>0</v>
          </cell>
          <cell r="F1749">
            <v>0</v>
          </cell>
          <cell r="G1749">
            <v>1515689056.52</v>
          </cell>
          <cell r="H1749">
            <v>601686.55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5752114.31</v>
          </cell>
          <cell r="P1749">
            <v>34057835.7</v>
          </cell>
          <cell r="Q1749">
            <v>48872712.2</v>
          </cell>
          <cell r="R1749">
            <v>18517486.65</v>
          </cell>
          <cell r="S1749">
            <v>-3832949.07</v>
          </cell>
          <cell r="T1749">
            <v>72461.05</v>
          </cell>
          <cell r="U1749">
            <v>0</v>
          </cell>
          <cell r="V1749">
            <v>0</v>
          </cell>
          <cell r="W1749">
            <v>10121582.96</v>
          </cell>
          <cell r="X1749">
            <v>2836359.18</v>
          </cell>
          <cell r="Y1749">
            <v>4910426.87</v>
          </cell>
          <cell r="Z1749">
            <v>720231.34</v>
          </cell>
        </row>
        <row r="1749">
          <cell r="AB1749">
            <v>866660.47</v>
          </cell>
          <cell r="AC1749">
            <v>4107508.26</v>
          </cell>
          <cell r="AD1749">
            <v>32362914.57</v>
          </cell>
          <cell r="AE1749">
            <v>1754569653.31</v>
          </cell>
          <cell r="AF1749">
            <v>1619056256.31</v>
          </cell>
          <cell r="AG1749">
            <v>138680886.3</v>
          </cell>
          <cell r="AH1749">
            <v>135440038.51</v>
          </cell>
          <cell r="AI1749">
            <v>103077123.94</v>
          </cell>
          <cell r="AJ1749">
            <v>238880596.79</v>
          </cell>
          <cell r="AK1749">
            <v>0.136147685182718</v>
          </cell>
          <cell r="AL1749">
            <v>115351423.52</v>
          </cell>
          <cell r="AM1749">
            <v>0.00327836190438414</v>
          </cell>
          <cell r="AN1749">
            <v>0.0194109339778844</v>
          </cell>
          <cell r="AO1749">
            <v>0.027854529518279</v>
          </cell>
          <cell r="AP1749">
            <v>0.0105538623759203</v>
          </cell>
          <cell r="AQ1749">
            <v>123529173.27</v>
          </cell>
          <cell r="AR1749">
            <v>94999207.7699999</v>
          </cell>
          <cell r="AS1749">
            <v>-58271518.1204001</v>
          </cell>
          <cell r="AT1749">
            <v>91166258.6999999</v>
          </cell>
          <cell r="AU1749">
            <v>127362122.34</v>
          </cell>
          <cell r="AV1749">
            <v>124052206.67</v>
          </cell>
          <cell r="AW1749">
            <v>138680886.3</v>
          </cell>
          <cell r="AX1749">
            <v>10194044.01</v>
          </cell>
        </row>
        <row r="1750">
          <cell r="A1750" t="str">
            <v>605358.SH</v>
          </cell>
          <cell r="B1750" t="str">
            <v>立昂微</v>
          </cell>
          <cell r="C1750">
            <v>1753244590.48</v>
          </cell>
          <cell r="D1750">
            <v>0</v>
          </cell>
          <cell r="E1750">
            <v>0</v>
          </cell>
          <cell r="F1750">
            <v>0</v>
          </cell>
          <cell r="G1750">
            <v>980632211.66</v>
          </cell>
          <cell r="H1750">
            <v>93946054.8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18044070.81</v>
          </cell>
          <cell r="P1750">
            <v>12502402.85</v>
          </cell>
          <cell r="Q1750">
            <v>49536056.59</v>
          </cell>
          <cell r="R1750">
            <v>143898508.29</v>
          </cell>
          <cell r="S1750">
            <v>88759560.08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618893.1</v>
          </cell>
          <cell r="Y1750">
            <v>30986497.36</v>
          </cell>
          <cell r="Z1750">
            <v>340778.77</v>
          </cell>
        </row>
        <row r="1750">
          <cell r="AB1750">
            <v>1662550.25</v>
          </cell>
          <cell r="AC1750">
            <v>610774.78</v>
          </cell>
          <cell r="AD1750">
            <v>51623429.5</v>
          </cell>
          <cell r="AE1750">
            <v>1753244590.48</v>
          </cell>
          <cell r="AF1750">
            <v>1293372810.28</v>
          </cell>
          <cell r="AG1750">
            <v>428607168.51</v>
          </cell>
          <cell r="AH1750">
            <v>429658943.98</v>
          </cell>
          <cell r="AI1750">
            <v>378035514.48</v>
          </cell>
          <cell r="AJ1750">
            <v>772612378.82</v>
          </cell>
          <cell r="AK1750">
            <v>0.440675752268242</v>
          </cell>
          <cell r="AL1750">
            <v>253915760.43</v>
          </cell>
          <cell r="AM1750">
            <v>0.0102918160466475</v>
          </cell>
          <cell r="AN1750">
            <v>0.00713100894073035</v>
          </cell>
          <cell r="AO1750">
            <v>0.0282539337973592</v>
          </cell>
          <cell r="AP1750">
            <v>0.082075546715706</v>
          </cell>
          <cell r="AQ1750">
            <v>518696618.39</v>
          </cell>
          <cell r="AR1750">
            <v>378313628.81</v>
          </cell>
          <cell r="AS1750">
            <v>200481597.6884</v>
          </cell>
          <cell r="AT1750">
            <v>467073188.89</v>
          </cell>
          <cell r="AU1750">
            <v>429937058.31</v>
          </cell>
          <cell r="AV1750">
            <v>423420673.79</v>
          </cell>
          <cell r="AW1750">
            <v>428607168.51</v>
          </cell>
          <cell r="AX1750">
            <v>0</v>
          </cell>
        </row>
        <row r="1751">
          <cell r="A1751" t="str">
            <v>000530.SZ</v>
          </cell>
          <cell r="B1751" t="str">
            <v>冰山冷热</v>
          </cell>
          <cell r="C1751">
            <v>1751913803.14</v>
          </cell>
          <cell r="D1751">
            <v>0</v>
          </cell>
          <cell r="E1751">
            <v>0</v>
          </cell>
          <cell r="F1751">
            <v>0</v>
          </cell>
          <cell r="G1751">
            <v>1537686115.03</v>
          </cell>
          <cell r="H1751">
            <v>14919014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14782923.04</v>
          </cell>
          <cell r="P1751">
            <v>91119255.32</v>
          </cell>
          <cell r="Q1751">
            <v>108999166.58</v>
          </cell>
          <cell r="R1751">
            <v>54388434.55</v>
          </cell>
          <cell r="S1751">
            <v>11119224.99</v>
          </cell>
          <cell r="T1751">
            <v>19064313.18</v>
          </cell>
          <cell r="U1751">
            <v>9479575.98</v>
          </cell>
          <cell r="V1751">
            <v>0</v>
          </cell>
          <cell r="W1751">
            <v>3754002.4</v>
          </cell>
          <cell r="X1751">
            <v>5784568</v>
          </cell>
          <cell r="Y1751">
            <v>8258805.29</v>
          </cell>
          <cell r="Z1751">
            <v>27171.6</v>
          </cell>
        </row>
        <row r="1751">
          <cell r="AB1751">
            <v>7547220.3</v>
          </cell>
          <cell r="AC1751">
            <v>1004350.24</v>
          </cell>
          <cell r="AD1751">
            <v>-1445628.95</v>
          </cell>
          <cell r="AE1751">
            <v>1751913803.14</v>
          </cell>
          <cell r="AF1751">
            <v>1818095119.51</v>
          </cell>
          <cell r="AG1751">
            <v>-57379202.4799996</v>
          </cell>
          <cell r="AH1751">
            <v>-50836332.4199996</v>
          </cell>
          <cell r="AI1751">
            <v>-49390703.4699996</v>
          </cell>
          <cell r="AJ1751">
            <v>214227688.11</v>
          </cell>
          <cell r="AK1751">
            <v>0.122282093859889</v>
          </cell>
          <cell r="AL1751">
            <v>271005714.72</v>
          </cell>
          <cell r="AM1751">
            <v>0.00843815661107538</v>
          </cell>
          <cell r="AN1751">
            <v>0.0520112662830127</v>
          </cell>
          <cell r="AO1751">
            <v>0.062217197207213</v>
          </cell>
          <cell r="AP1751">
            <v>0.0310451544205646</v>
          </cell>
          <cell r="AQ1751">
            <v>-56778026.6099999</v>
          </cell>
          <cell r="AR1751">
            <v>-66451622.6499999</v>
          </cell>
          <cell r="AS1751">
            <v>-331211947.3196</v>
          </cell>
          <cell r="AT1751">
            <v>-55332397.6599999</v>
          </cell>
          <cell r="AU1751">
            <v>-67897251.5999999</v>
          </cell>
          <cell r="AV1751">
            <v>-83997307.0699999</v>
          </cell>
          <cell r="AW1751">
            <v>-57379202.4799996</v>
          </cell>
          <cell r="AX1751">
            <v>13338739.6</v>
          </cell>
        </row>
        <row r="1752">
          <cell r="A1752" t="str">
            <v>601858.SH</v>
          </cell>
          <cell r="B1752" t="str">
            <v>中国科传</v>
          </cell>
          <cell r="C1752">
            <v>1750633605.91</v>
          </cell>
          <cell r="D1752">
            <v>0</v>
          </cell>
          <cell r="E1752">
            <v>0</v>
          </cell>
          <cell r="F1752">
            <v>0</v>
          </cell>
          <cell r="G1752">
            <v>1216451966.54</v>
          </cell>
          <cell r="H1752">
            <v>404913.72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6619062.8</v>
          </cell>
          <cell r="P1752">
            <v>100707966.21</v>
          </cell>
          <cell r="Q1752">
            <v>167155055.78</v>
          </cell>
          <cell r="R1752">
            <v>2829445.75</v>
          </cell>
          <cell r="S1752">
            <v>-76923283.5</v>
          </cell>
          <cell r="T1752">
            <v>3354729.18</v>
          </cell>
          <cell r="U1752">
            <v>0</v>
          </cell>
          <cell r="V1752">
            <v>0</v>
          </cell>
          <cell r="W1752">
            <v>0</v>
          </cell>
          <cell r="X1752">
            <v>6433443.29</v>
          </cell>
          <cell r="Y1752">
            <v>47837368.98</v>
          </cell>
          <cell r="Z1752">
            <v>0</v>
          </cell>
        </row>
        <row r="1752">
          <cell r="AB1752">
            <v>1356668.44</v>
          </cell>
          <cell r="AC1752">
            <v>276703.39</v>
          </cell>
          <cell r="AD1752">
            <v>-425837.49</v>
          </cell>
          <cell r="AE1752">
            <v>1750633605.91</v>
          </cell>
          <cell r="AF1752">
            <v>1416840213.58</v>
          </cell>
          <cell r="AG1752">
            <v>282877309.24</v>
          </cell>
          <cell r="AH1752">
            <v>283957274.29</v>
          </cell>
          <cell r="AI1752">
            <v>284383111.78</v>
          </cell>
          <cell r="AJ1752">
            <v>534181639.37</v>
          </cell>
          <cell r="AK1752">
            <v>0.305136173306993</v>
          </cell>
          <cell r="AL1752">
            <v>324068934.47</v>
          </cell>
          <cell r="AM1752">
            <v>0.00378095266631154</v>
          </cell>
          <cell r="AN1752">
            <v>0.0575265811589689</v>
          </cell>
          <cell r="AO1752">
            <v>0.0954826042500828</v>
          </cell>
          <cell r="AP1752">
            <v>0.00161624096581262</v>
          </cell>
          <cell r="AQ1752">
            <v>210112704.9</v>
          </cell>
          <cell r="AR1752">
            <v>287461825.89</v>
          </cell>
          <cell r="AS1752">
            <v>-59305914.1884</v>
          </cell>
          <cell r="AT1752">
            <v>210538542.39</v>
          </cell>
          <cell r="AU1752">
            <v>287035988.4</v>
          </cell>
          <cell r="AV1752">
            <v>202194382.84</v>
          </cell>
          <cell r="AW1752">
            <v>282877309.24</v>
          </cell>
          <cell r="AX1752">
            <v>3354729.18</v>
          </cell>
        </row>
        <row r="1753">
          <cell r="A1753" t="str">
            <v>600523.SH</v>
          </cell>
          <cell r="B1753" t="str">
            <v>贵航股份</v>
          </cell>
          <cell r="C1753">
            <v>1749189164.31</v>
          </cell>
          <cell r="D1753">
            <v>0</v>
          </cell>
          <cell r="E1753">
            <v>0</v>
          </cell>
          <cell r="F1753">
            <v>0</v>
          </cell>
          <cell r="G1753">
            <v>1309284910.55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12145606.92</v>
          </cell>
          <cell r="P1753">
            <v>53965065.36</v>
          </cell>
          <cell r="Q1753">
            <v>170061327.89</v>
          </cell>
          <cell r="R1753">
            <v>74279499.92</v>
          </cell>
          <cell r="S1753">
            <v>-15502778.1</v>
          </cell>
          <cell r="T1753">
            <v>29400892.59</v>
          </cell>
          <cell r="U1753">
            <v>1028161.28</v>
          </cell>
          <cell r="V1753">
            <v>0</v>
          </cell>
          <cell r="W1753">
            <v>-4279541.04</v>
          </cell>
          <cell r="X1753">
            <v>2418755.92</v>
          </cell>
          <cell r="Y1753">
            <v>13875377.32</v>
          </cell>
          <cell r="Z1753">
            <v>-1024430.71</v>
          </cell>
        </row>
        <row r="1753">
          <cell r="AB1753">
            <v>3603124.39</v>
          </cell>
          <cell r="AC1753">
            <v>4093332.35</v>
          </cell>
          <cell r="AD1753">
            <v>24797300.8</v>
          </cell>
          <cell r="AE1753">
            <v>1749189164.31</v>
          </cell>
          <cell r="AF1753">
            <v>1604233632.54</v>
          </cell>
          <cell r="AG1753">
            <v>152758319.37</v>
          </cell>
          <cell r="AH1753">
            <v>152268111.41</v>
          </cell>
          <cell r="AI1753">
            <v>127470810.61</v>
          </cell>
          <cell r="AJ1753">
            <v>439904253.76</v>
          </cell>
          <cell r="AK1753">
            <v>0.251490383507794</v>
          </cell>
          <cell r="AL1753">
            <v>324817085.37</v>
          </cell>
          <cell r="AM1753">
            <v>0.00694356400543509</v>
          </cell>
          <cell r="AN1753">
            <v>0.0308514747639015</v>
          </cell>
          <cell r="AO1753">
            <v>0.0972229484151211</v>
          </cell>
          <cell r="AP1753">
            <v>0.0424651040811249</v>
          </cell>
          <cell r="AQ1753">
            <v>115087168.39</v>
          </cell>
          <cell r="AR1753">
            <v>105792645.69</v>
          </cell>
          <cell r="AS1753">
            <v>-108196326.822</v>
          </cell>
          <cell r="AT1753">
            <v>90289867.59</v>
          </cell>
          <cell r="AU1753">
            <v>130589946.49</v>
          </cell>
          <cell r="AV1753">
            <v>112134189.72</v>
          </cell>
          <cell r="AW1753">
            <v>152758319.37</v>
          </cell>
          <cell r="AX1753">
            <v>24093190.27</v>
          </cell>
        </row>
        <row r="1754">
          <cell r="A1754" t="str">
            <v>605099.SH</v>
          </cell>
          <cell r="B1754" t="str">
            <v>共创草坪</v>
          </cell>
          <cell r="C1754">
            <v>1748909955.02</v>
          </cell>
          <cell r="D1754">
            <v>0</v>
          </cell>
          <cell r="E1754">
            <v>0</v>
          </cell>
          <cell r="F1754">
            <v>0</v>
          </cell>
          <cell r="G1754">
            <v>1230705841.44</v>
          </cell>
          <cell r="H1754">
            <v>536622.93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9120092.44</v>
          </cell>
          <cell r="P1754">
            <v>69493130.33</v>
          </cell>
          <cell r="Q1754">
            <v>66894834.58</v>
          </cell>
          <cell r="R1754">
            <v>63839742.44</v>
          </cell>
          <cell r="S1754">
            <v>-7070111.55</v>
          </cell>
          <cell r="T1754">
            <v>5340014.61</v>
          </cell>
          <cell r="U1754">
            <v>0</v>
          </cell>
          <cell r="V1754">
            <v>0</v>
          </cell>
          <cell r="W1754">
            <v>0</v>
          </cell>
          <cell r="X1754">
            <v>6757852.68</v>
          </cell>
          <cell r="Y1754">
            <v>6368963.84</v>
          </cell>
          <cell r="Z1754">
            <v>-108053.11</v>
          </cell>
        </row>
        <row r="1754">
          <cell r="AB1754">
            <v>55148.13</v>
          </cell>
          <cell r="AC1754">
            <v>1489756.14</v>
          </cell>
          <cell r="AD1754">
            <v>9120778.66</v>
          </cell>
          <cell r="AE1754">
            <v>1748909955.02</v>
          </cell>
          <cell r="AF1754">
            <v>1432983529.68</v>
          </cell>
          <cell r="AG1754">
            <v>308031570.32</v>
          </cell>
          <cell r="AH1754">
            <v>306596962.31</v>
          </cell>
          <cell r="AI1754">
            <v>297476183.65</v>
          </cell>
          <cell r="AJ1754">
            <v>518204113.58</v>
          </cell>
          <cell r="AK1754">
            <v>0.296301197264369</v>
          </cell>
          <cell r="AL1754">
            <v>217151371.64</v>
          </cell>
          <cell r="AM1754">
            <v>0.0052147295598736</v>
          </cell>
          <cell r="AN1754">
            <v>0.039735110507279</v>
          </cell>
          <cell r="AO1754">
            <v>0.0382494446829511</v>
          </cell>
          <cell r="AP1754">
            <v>0.0365025896597804</v>
          </cell>
          <cell r="AQ1754">
            <v>301052741.94</v>
          </cell>
          <cell r="AR1754">
            <v>299002074.83</v>
          </cell>
          <cell r="AS1754">
            <v>142885342.4244</v>
          </cell>
          <cell r="AT1754">
            <v>291931963.28</v>
          </cell>
          <cell r="AU1754">
            <v>308122853.49</v>
          </cell>
          <cell r="AV1754">
            <v>295084821.23</v>
          </cell>
          <cell r="AW1754">
            <v>308031570.32</v>
          </cell>
          <cell r="AX1754">
            <v>5340014.61</v>
          </cell>
        </row>
        <row r="1755">
          <cell r="A1755" t="str">
            <v>003038.SZ</v>
          </cell>
          <cell r="B1755" t="str">
            <v>鑫铂股份</v>
          </cell>
          <cell r="C1755">
            <v>1744033656.85</v>
          </cell>
          <cell r="D1755">
            <v>0</v>
          </cell>
          <cell r="E1755">
            <v>0</v>
          </cell>
          <cell r="F1755">
            <v>0</v>
          </cell>
          <cell r="G1755">
            <v>1502598379.56</v>
          </cell>
          <cell r="H1755">
            <v>9880157.45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6911780.64</v>
          </cell>
          <cell r="P1755">
            <v>11627937.94</v>
          </cell>
          <cell r="Q1755">
            <v>23344999</v>
          </cell>
          <cell r="R1755">
            <v>81245979.04</v>
          </cell>
          <cell r="S1755">
            <v>21928678.95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19422247.69</v>
          </cell>
          <cell r="Y1755">
            <v>0</v>
          </cell>
          <cell r="Z1755">
            <v>0</v>
          </cell>
        </row>
        <row r="1755">
          <cell r="AB1755">
            <v>10725834.78</v>
          </cell>
          <cell r="AC1755">
            <v>27138.04</v>
          </cell>
          <cell r="AD1755">
            <v>8191976.31</v>
          </cell>
          <cell r="AE1755">
            <v>1744033656.85</v>
          </cell>
          <cell r="AF1755">
            <v>1647657755.13</v>
          </cell>
          <cell r="AG1755">
            <v>76953654.0299998</v>
          </cell>
          <cell r="AH1755">
            <v>87652350.7699998</v>
          </cell>
          <cell r="AI1755">
            <v>79460374.4599998</v>
          </cell>
          <cell r="AJ1755">
            <v>241435277.29</v>
          </cell>
          <cell r="AK1755">
            <v>0.138434987387841</v>
          </cell>
          <cell r="AL1755">
            <v>112431999.88</v>
          </cell>
          <cell r="AM1755">
            <v>0.0039631004899778</v>
          </cell>
          <cell r="AN1755">
            <v>0.00666726693853024</v>
          </cell>
          <cell r="AO1755">
            <v>0.0133856355972882</v>
          </cell>
          <cell r="AP1755">
            <v>0.0465850981263418</v>
          </cell>
          <cell r="AQ1755">
            <v>129003277.41</v>
          </cell>
          <cell r="AR1755">
            <v>98882622.1499999</v>
          </cell>
          <cell r="AS1755">
            <v>25569126.4819999</v>
          </cell>
          <cell r="AT1755">
            <v>120811301.1</v>
          </cell>
          <cell r="AU1755">
            <v>107074598.46</v>
          </cell>
          <cell r="AV1755">
            <v>89002175.53</v>
          </cell>
          <cell r="AW1755">
            <v>76953654.0299998</v>
          </cell>
          <cell r="AX1755">
            <v>0</v>
          </cell>
        </row>
        <row r="1756">
          <cell r="A1756" t="str">
            <v>600992.SH</v>
          </cell>
          <cell r="B1756" t="str">
            <v>贵绳股份</v>
          </cell>
          <cell r="C1756">
            <v>1742869957.08</v>
          </cell>
          <cell r="D1756">
            <v>0</v>
          </cell>
          <cell r="E1756">
            <v>0</v>
          </cell>
          <cell r="F1756">
            <v>0</v>
          </cell>
          <cell r="G1756">
            <v>1525933748.08</v>
          </cell>
          <cell r="H1756">
            <v>8338091.53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8950873.61</v>
          </cell>
          <cell r="P1756">
            <v>112371772.39</v>
          </cell>
          <cell r="Q1756">
            <v>36646739.44</v>
          </cell>
          <cell r="R1756">
            <v>35724293.87</v>
          </cell>
          <cell r="S1756">
            <v>6514060.67</v>
          </cell>
          <cell r="T1756">
            <v>5090534.5</v>
          </cell>
          <cell r="U1756">
            <v>0</v>
          </cell>
          <cell r="V1756">
            <v>0</v>
          </cell>
          <cell r="W1756">
            <v>0</v>
          </cell>
          <cell r="X1756">
            <v>413479.3</v>
          </cell>
          <cell r="Y1756">
            <v>-3734196.87</v>
          </cell>
          <cell r="Z1756">
            <v>0</v>
          </cell>
        </row>
        <row r="1756">
          <cell r="AB1756">
            <v>10424.06</v>
          </cell>
          <cell r="AC1756">
            <v>56923.81</v>
          </cell>
          <cell r="AD1756">
            <v>5282307.1</v>
          </cell>
          <cell r="AE1756">
            <v>1742869957.08</v>
          </cell>
          <cell r="AF1756">
            <v>1726141488.06</v>
          </cell>
          <cell r="AG1756">
            <v>25139721.09</v>
          </cell>
          <cell r="AH1756">
            <v>25093221.34</v>
          </cell>
          <cell r="AI1756">
            <v>19810914.24</v>
          </cell>
          <cell r="AJ1756">
            <v>216936209</v>
          </cell>
          <cell r="AK1756">
            <v>0.124470680166783</v>
          </cell>
          <cell r="AL1756">
            <v>190005982.19</v>
          </cell>
          <cell r="AM1756">
            <v>0.00513570939337108</v>
          </cell>
          <cell r="AN1756">
            <v>0.0644751330605683</v>
          </cell>
          <cell r="AO1756">
            <v>0.0210266631145549</v>
          </cell>
          <cell r="AP1756">
            <v>0.0204973949575976</v>
          </cell>
          <cell r="AQ1756">
            <v>26930226.81</v>
          </cell>
          <cell r="AR1756">
            <v>15133859.04</v>
          </cell>
          <cell r="AS1756">
            <v>-101009702.268</v>
          </cell>
          <cell r="AT1756">
            <v>21647919.71</v>
          </cell>
          <cell r="AU1756">
            <v>20416166.14</v>
          </cell>
          <cell r="AV1756">
            <v>18225155.73</v>
          </cell>
          <cell r="AW1756">
            <v>25139721.09</v>
          </cell>
          <cell r="AX1756">
            <v>5090534.5</v>
          </cell>
        </row>
        <row r="1757">
          <cell r="A1757" t="str">
            <v>603887.SH</v>
          </cell>
          <cell r="B1757" t="str">
            <v>城地香江</v>
          </cell>
          <cell r="C1757">
            <v>1738356376.42</v>
          </cell>
          <cell r="D1757">
            <v>0</v>
          </cell>
          <cell r="E1757">
            <v>0</v>
          </cell>
          <cell r="F1757">
            <v>0</v>
          </cell>
          <cell r="G1757">
            <v>1338318649.3</v>
          </cell>
          <cell r="H1757">
            <v>112893424.01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7455579.03</v>
          </cell>
          <cell r="P1757">
            <v>60110852.58</v>
          </cell>
          <cell r="Q1757">
            <v>142803483.8</v>
          </cell>
          <cell r="R1757">
            <v>60068664.35</v>
          </cell>
          <cell r="S1757">
            <v>87966167.52</v>
          </cell>
          <cell r="T1757">
            <v>126593.3</v>
          </cell>
          <cell r="U1757">
            <v>0</v>
          </cell>
          <cell r="V1757">
            <v>0</v>
          </cell>
          <cell r="W1757">
            <v>0</v>
          </cell>
          <cell r="X1757">
            <v>2032937.79</v>
          </cell>
          <cell r="Y1757">
            <v>-549808.11</v>
          </cell>
          <cell r="Z1757">
            <v>0</v>
          </cell>
        </row>
        <row r="1757">
          <cell r="AB1757">
            <v>35315773.68</v>
          </cell>
          <cell r="AC1757">
            <v>6168316.18</v>
          </cell>
          <cell r="AD1757">
            <v>10947626.23</v>
          </cell>
          <cell r="AE1757">
            <v>1738356376.42</v>
          </cell>
          <cell r="AF1757">
            <v>1696723396.58</v>
          </cell>
          <cell r="AG1757">
            <v>40276443.4600004</v>
          </cell>
          <cell r="AH1757">
            <v>69423900.9600004</v>
          </cell>
          <cell r="AI1757">
            <v>58476274.7300004</v>
          </cell>
          <cell r="AJ1757">
            <v>400037727.12</v>
          </cell>
          <cell r="AK1757">
            <v>0.230124117555138</v>
          </cell>
          <cell r="AL1757">
            <v>240741314.15</v>
          </cell>
          <cell r="AM1757">
            <v>0.00428886684636791</v>
          </cell>
          <cell r="AN1757">
            <v>0.0345791308361024</v>
          </cell>
          <cell r="AO1757">
            <v>0.0821485661611527</v>
          </cell>
          <cell r="AP1757">
            <v>0.0345548618021044</v>
          </cell>
          <cell r="AQ1757">
            <v>159296412.97</v>
          </cell>
          <cell r="AR1757">
            <v>60382619.2200001</v>
          </cell>
          <cell r="AS1757">
            <v>-266506110.9736</v>
          </cell>
          <cell r="AT1757">
            <v>148348786.74</v>
          </cell>
          <cell r="AU1757">
            <v>71330245.4500001</v>
          </cell>
          <cell r="AV1757">
            <v>15222593.6700002</v>
          </cell>
          <cell r="AW1757">
            <v>40276443.4600004</v>
          </cell>
          <cell r="AX1757">
            <v>126593.3</v>
          </cell>
        </row>
        <row r="1758">
          <cell r="A1758" t="str">
            <v>002184.SZ</v>
          </cell>
          <cell r="B1758" t="str">
            <v>海得控制</v>
          </cell>
          <cell r="C1758">
            <v>1737482679.68</v>
          </cell>
          <cell r="D1758">
            <v>0</v>
          </cell>
          <cell r="E1758">
            <v>0</v>
          </cell>
          <cell r="F1758">
            <v>0</v>
          </cell>
          <cell r="G1758">
            <v>1403700063.56</v>
          </cell>
          <cell r="H1758">
            <v>6276796.66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4762403.66</v>
          </cell>
          <cell r="P1758">
            <v>85837352.34</v>
          </cell>
          <cell r="Q1758">
            <v>64378862.96</v>
          </cell>
          <cell r="R1758">
            <v>52776326.13</v>
          </cell>
          <cell r="S1758">
            <v>5732984.62</v>
          </cell>
          <cell r="T1758">
            <v>779688.47</v>
          </cell>
          <cell r="U1758">
            <v>493827.43</v>
          </cell>
          <cell r="V1758">
            <v>0</v>
          </cell>
          <cell r="W1758">
            <v>363754.79</v>
          </cell>
          <cell r="X1758">
            <v>3372579.66</v>
          </cell>
          <cell r="Y1758">
            <v>-4027589.27</v>
          </cell>
          <cell r="Z1758">
            <v>-16751.56</v>
          </cell>
        </row>
        <row r="1758">
          <cell r="AB1758">
            <v>426084.28</v>
          </cell>
          <cell r="AC1758">
            <v>1148103.35</v>
          </cell>
          <cell r="AD1758">
            <v>20257313.53</v>
          </cell>
          <cell r="AE1758">
            <v>1737482679.68</v>
          </cell>
          <cell r="AF1758">
            <v>1617187993.27</v>
          </cell>
          <cell r="AG1758">
            <v>122076387.72</v>
          </cell>
          <cell r="AH1758">
            <v>121354368.65</v>
          </cell>
          <cell r="AI1758">
            <v>101097055.12</v>
          </cell>
          <cell r="AJ1758">
            <v>333782616.12</v>
          </cell>
          <cell r="AK1758">
            <v>0.192107017827351</v>
          </cell>
          <cell r="AL1758">
            <v>204449374.89</v>
          </cell>
          <cell r="AM1758">
            <v>0.0027409790702933</v>
          </cell>
          <cell r="AN1758">
            <v>0.0494032851917747</v>
          </cell>
          <cell r="AO1758">
            <v>0.0370529523620097</v>
          </cell>
          <cell r="AP1758">
            <v>0.030375166755458</v>
          </cell>
          <cell r="AQ1758">
            <v>129333241.23</v>
          </cell>
          <cell r="AR1758">
            <v>103342943.08</v>
          </cell>
          <cell r="AS1758">
            <v>13567488.5296</v>
          </cell>
          <cell r="AT1758">
            <v>109075927.7</v>
          </cell>
          <cell r="AU1758">
            <v>123600256.61</v>
          </cell>
          <cell r="AV1758">
            <v>120389132.42</v>
          </cell>
          <cell r="AW1758">
            <v>122076387.72</v>
          </cell>
          <cell r="AX1758">
            <v>649615.83</v>
          </cell>
        </row>
        <row r="1759">
          <cell r="A1759" t="str">
            <v>002170.SZ</v>
          </cell>
          <cell r="B1759" t="str">
            <v>芭田股份</v>
          </cell>
          <cell r="C1759">
            <v>1731186157.46</v>
          </cell>
          <cell r="D1759">
            <v>0</v>
          </cell>
          <cell r="E1759">
            <v>0</v>
          </cell>
          <cell r="F1759">
            <v>0</v>
          </cell>
          <cell r="G1759">
            <v>1462668901.01</v>
          </cell>
          <cell r="H1759">
            <v>13927354.95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8427507.08</v>
          </cell>
          <cell r="P1759">
            <v>89041161.66</v>
          </cell>
          <cell r="Q1759">
            <v>82230884.09</v>
          </cell>
          <cell r="R1759">
            <v>21566556.5</v>
          </cell>
          <cell r="S1759">
            <v>14950085.34</v>
          </cell>
          <cell r="T1759">
            <v>8711345.3</v>
          </cell>
          <cell r="U1759">
            <v>8711345.3</v>
          </cell>
          <cell r="V1759">
            <v>0</v>
          </cell>
          <cell r="W1759">
            <v>0</v>
          </cell>
          <cell r="X1759">
            <v>2565631.6</v>
          </cell>
          <cell r="Y1759">
            <v>0</v>
          </cell>
          <cell r="Z1759">
            <v>-32323</v>
          </cell>
        </row>
        <row r="1759">
          <cell r="AB1759">
            <v>575463.93</v>
          </cell>
          <cell r="AC1759">
            <v>696383.68</v>
          </cell>
          <cell r="AD1759">
            <v>5176324.97</v>
          </cell>
          <cell r="AE1759">
            <v>1731186157.46</v>
          </cell>
          <cell r="AF1759">
            <v>1678885095.68</v>
          </cell>
          <cell r="AG1759">
            <v>58414452.4800002</v>
          </cell>
          <cell r="AH1759">
            <v>58293532.7300002</v>
          </cell>
          <cell r="AI1759">
            <v>53117207.7600002</v>
          </cell>
          <cell r="AJ1759">
            <v>268517256.45</v>
          </cell>
          <cell r="AK1759">
            <v>0.155105940105233</v>
          </cell>
          <cell r="AL1759">
            <v>201387029.08</v>
          </cell>
          <cell r="AM1759">
            <v>0.00486805364269135</v>
          </cell>
          <cell r="AN1759">
            <v>0.0514336146209957</v>
          </cell>
          <cell r="AO1759">
            <v>0.0474997352166039</v>
          </cell>
          <cell r="AP1759">
            <v>0.012457676147112</v>
          </cell>
          <cell r="AQ1759">
            <v>67130227.3700001</v>
          </cell>
          <cell r="AR1759">
            <v>47003817.0600001</v>
          </cell>
          <cell r="AS1759">
            <v>-116346312.9456</v>
          </cell>
          <cell r="AT1759">
            <v>61953902.4000001</v>
          </cell>
          <cell r="AU1759">
            <v>52180142.0300001</v>
          </cell>
          <cell r="AV1759">
            <v>50725837.57</v>
          </cell>
          <cell r="AW1759">
            <v>58414452.4800002</v>
          </cell>
          <cell r="AX1759">
            <v>0</v>
          </cell>
        </row>
        <row r="1760">
          <cell r="A1760" t="str">
            <v>603985.SH</v>
          </cell>
          <cell r="B1760" t="str">
            <v>恒润股份</v>
          </cell>
          <cell r="C1760">
            <v>1730022307.79</v>
          </cell>
          <cell r="D1760">
            <v>0</v>
          </cell>
          <cell r="E1760">
            <v>0</v>
          </cell>
          <cell r="F1760">
            <v>0</v>
          </cell>
          <cell r="G1760">
            <v>1227575326.89</v>
          </cell>
          <cell r="H1760">
            <v>14160217.43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12678192.31</v>
          </cell>
          <cell r="P1760">
            <v>11512305.48</v>
          </cell>
          <cell r="Q1760">
            <v>53886676.48</v>
          </cell>
          <cell r="R1760">
            <v>63207723.99</v>
          </cell>
          <cell r="S1760">
            <v>22607480.86</v>
          </cell>
          <cell r="T1760">
            <v>29137314.17</v>
          </cell>
          <cell r="U1760">
            <v>-3818092.14</v>
          </cell>
          <cell r="V1760">
            <v>0</v>
          </cell>
          <cell r="W1760">
            <v>0</v>
          </cell>
          <cell r="X1760">
            <v>1713989.67</v>
          </cell>
          <cell r="Y1760">
            <v>-1239305.22</v>
          </cell>
          <cell r="Z1760">
            <v>129587.44</v>
          </cell>
        </row>
        <row r="1760">
          <cell r="AB1760">
            <v>2202340.45</v>
          </cell>
          <cell r="AC1760">
            <v>230641.94</v>
          </cell>
          <cell r="AD1760">
            <v>36616796.74</v>
          </cell>
          <cell r="AE1760">
            <v>1730022307.79</v>
          </cell>
          <cell r="AF1760">
            <v>1391467706.01</v>
          </cell>
          <cell r="AG1760">
            <v>367346818.94</v>
          </cell>
          <cell r="AH1760">
            <v>369318517.45</v>
          </cell>
          <cell r="AI1760">
            <v>332701720.71</v>
          </cell>
          <cell r="AJ1760">
            <v>502446980.9</v>
          </cell>
          <cell r="AK1760">
            <v>0.290428035891541</v>
          </cell>
          <cell r="AL1760">
            <v>138073894.53</v>
          </cell>
          <cell r="AM1760">
            <v>0.00732834036469485</v>
          </cell>
          <cell r="AN1760">
            <v>0.00665442603148065</v>
          </cell>
          <cell r="AO1760">
            <v>0.031147966264572</v>
          </cell>
          <cell r="AP1760">
            <v>0.0365357855244908</v>
          </cell>
          <cell r="AQ1760">
            <v>364373086.37</v>
          </cell>
          <cell r="AR1760">
            <v>305148808.77</v>
          </cell>
          <cell r="AS1760">
            <v>46454193.0636</v>
          </cell>
          <cell r="AT1760">
            <v>327756289.63</v>
          </cell>
          <cell r="AU1760">
            <v>341765605.51</v>
          </cell>
          <cell r="AV1760">
            <v>346656768.2</v>
          </cell>
          <cell r="AW1760">
            <v>367346818.94</v>
          </cell>
          <cell r="AX1760">
            <v>32955406.31</v>
          </cell>
        </row>
        <row r="1761">
          <cell r="A1761" t="str">
            <v>600135.SH</v>
          </cell>
          <cell r="B1761" t="str">
            <v>乐凯胶片</v>
          </cell>
          <cell r="C1761">
            <v>1728341429.93</v>
          </cell>
          <cell r="D1761">
            <v>0</v>
          </cell>
          <cell r="E1761">
            <v>0</v>
          </cell>
          <cell r="F1761">
            <v>0</v>
          </cell>
          <cell r="G1761">
            <v>1449668629.16</v>
          </cell>
          <cell r="H1761">
            <v>3003528.85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9384671.15</v>
          </cell>
          <cell r="P1761">
            <v>60744534.67</v>
          </cell>
          <cell r="Q1761">
            <v>82969257.5</v>
          </cell>
          <cell r="R1761">
            <v>79216530.74</v>
          </cell>
          <cell r="S1761">
            <v>-1528570.25</v>
          </cell>
          <cell r="T1761">
            <v>12771397.34</v>
          </cell>
          <cell r="U1761">
            <v>0</v>
          </cell>
          <cell r="V1761">
            <v>0</v>
          </cell>
          <cell r="W1761">
            <v>0</v>
          </cell>
          <cell r="X1761">
            <v>2444157.73</v>
          </cell>
          <cell r="Y1761">
            <v>0</v>
          </cell>
          <cell r="Z1761">
            <v>43016.71</v>
          </cell>
        </row>
        <row r="1761">
          <cell r="AB1761">
            <v>2149957.39</v>
          </cell>
          <cell r="AC1761">
            <v>1241121.08</v>
          </cell>
          <cell r="AD1761">
            <v>10577297.94</v>
          </cell>
          <cell r="AE1761">
            <v>1728341429.93</v>
          </cell>
          <cell r="AF1761">
            <v>1680455052.97</v>
          </cell>
          <cell r="AG1761">
            <v>58256633.2799998</v>
          </cell>
          <cell r="AH1761">
            <v>59165469.5899998</v>
          </cell>
          <cell r="AI1761">
            <v>48588171.6499998</v>
          </cell>
          <cell r="AJ1761">
            <v>278672800.77</v>
          </cell>
          <cell r="AK1761">
            <v>0.161237123605425</v>
          </cell>
          <cell r="AL1761">
            <v>231406157.75</v>
          </cell>
          <cell r="AM1761">
            <v>0.00542987108188461</v>
          </cell>
          <cell r="AN1761">
            <v>0.0351461427806312</v>
          </cell>
          <cell r="AO1761">
            <v>0.0480051314301714</v>
          </cell>
          <cell r="AP1761">
            <v>0.0458338435729151</v>
          </cell>
          <cell r="AQ1761">
            <v>47266643.02</v>
          </cell>
          <cell r="AR1761">
            <v>38217915.33</v>
          </cell>
          <cell r="AS1761">
            <v>-170580690.7364</v>
          </cell>
          <cell r="AT1761">
            <v>36689345.08</v>
          </cell>
          <cell r="AU1761">
            <v>48795213.27</v>
          </cell>
          <cell r="AV1761">
            <v>40953136.84</v>
          </cell>
          <cell r="AW1761">
            <v>58256633.2799998</v>
          </cell>
          <cell r="AX1761">
            <v>12771397.34</v>
          </cell>
        </row>
        <row r="1762">
          <cell r="A1762" t="str">
            <v>603101.SH</v>
          </cell>
          <cell r="B1762" t="str">
            <v>汇嘉时代</v>
          </cell>
          <cell r="C1762">
            <v>1726079600.03</v>
          </cell>
          <cell r="D1762">
            <v>1993399.92</v>
          </cell>
          <cell r="E1762">
            <v>0</v>
          </cell>
          <cell r="F1762">
            <v>0</v>
          </cell>
          <cell r="G1762">
            <v>1106415726.61</v>
          </cell>
          <cell r="H1762">
            <v>46231132.06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56216975.35</v>
          </cell>
          <cell r="P1762">
            <v>291659821.01</v>
          </cell>
          <cell r="Q1762">
            <v>133225358.45</v>
          </cell>
          <cell r="R1762">
            <v>0</v>
          </cell>
          <cell r="S1762">
            <v>55907064.82</v>
          </cell>
          <cell r="T1762">
            <v>241008.79</v>
          </cell>
          <cell r="U1762">
            <v>0</v>
          </cell>
          <cell r="V1762">
            <v>0</v>
          </cell>
          <cell r="W1762">
            <v>0</v>
          </cell>
          <cell r="X1762">
            <v>2112047.06</v>
          </cell>
          <cell r="Y1762">
            <v>-960.32</v>
          </cell>
          <cell r="Z1762">
            <v>-205680.96</v>
          </cell>
        </row>
        <row r="1762">
          <cell r="AB1762">
            <v>2023309.84</v>
          </cell>
          <cell r="AC1762">
            <v>7730528.08</v>
          </cell>
          <cell r="AD1762">
            <v>12412264.72</v>
          </cell>
          <cell r="AE1762">
            <v>1726079600.03</v>
          </cell>
          <cell r="AF1762">
            <v>1643424946.24</v>
          </cell>
          <cell r="AG1762">
            <v>80578894.8800002</v>
          </cell>
          <cell r="AH1762">
            <v>74871676.6400002</v>
          </cell>
          <cell r="AI1762">
            <v>62459411.9200002</v>
          </cell>
          <cell r="AJ1762">
            <v>619663873.42</v>
          </cell>
          <cell r="AK1762">
            <v>0.359000751419129</v>
          </cell>
          <cell r="AL1762">
            <v>486808412.73</v>
          </cell>
          <cell r="AM1762">
            <v>0.0325691673483789</v>
          </cell>
          <cell r="AN1762">
            <v>0.168972404867615</v>
          </cell>
          <cell r="AO1762">
            <v>0.0771837859897565</v>
          </cell>
          <cell r="AP1762">
            <v>0</v>
          </cell>
          <cell r="AQ1762">
            <v>132855460.69</v>
          </cell>
          <cell r="AR1762">
            <v>64536131.1500001</v>
          </cell>
          <cell r="AS1762">
            <v>-52814481.0835999</v>
          </cell>
          <cell r="AT1762">
            <v>120443195.97</v>
          </cell>
          <cell r="AU1762">
            <v>76948395.8700001</v>
          </cell>
          <cell r="AV1762">
            <v>90013818.8500001</v>
          </cell>
          <cell r="AW1762">
            <v>80578894.8800002</v>
          </cell>
          <cell r="AX1762">
            <v>241008.79</v>
          </cell>
        </row>
        <row r="1763">
          <cell r="A1763" t="str">
            <v>600639.SH</v>
          </cell>
          <cell r="B1763" t="str">
            <v>浦东金桥</v>
          </cell>
          <cell r="C1763">
            <v>1725732848.55</v>
          </cell>
          <cell r="D1763">
            <v>0</v>
          </cell>
          <cell r="E1763">
            <v>0</v>
          </cell>
          <cell r="F1763">
            <v>0</v>
          </cell>
          <cell r="G1763">
            <v>702335816.71</v>
          </cell>
          <cell r="H1763">
            <v>243709223.3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108907877.48</v>
          </cell>
          <cell r="P1763">
            <v>14219962.01</v>
          </cell>
          <cell r="Q1763">
            <v>68535812.5</v>
          </cell>
          <cell r="R1763">
            <v>0</v>
          </cell>
          <cell r="S1763">
            <v>170160336.31</v>
          </cell>
          <cell r="T1763">
            <v>84262987.5</v>
          </cell>
          <cell r="U1763">
            <v>0</v>
          </cell>
          <cell r="V1763">
            <v>0</v>
          </cell>
          <cell r="W1763">
            <v>55254.22</v>
          </cell>
          <cell r="X1763">
            <v>2589667.02</v>
          </cell>
          <cell r="Y1763">
            <v>0</v>
          </cell>
          <cell r="Z1763">
            <v>-39511.32</v>
          </cell>
        </row>
        <row r="1763">
          <cell r="AB1763">
            <v>4724392.8</v>
          </cell>
          <cell r="AC1763">
            <v>746661.22</v>
          </cell>
          <cell r="AD1763">
            <v>192288059.23</v>
          </cell>
          <cell r="AE1763">
            <v>1725732848.55</v>
          </cell>
          <cell r="AF1763">
            <v>1064159805.01</v>
          </cell>
          <cell r="AG1763">
            <v>743262106.92</v>
          </cell>
          <cell r="AH1763">
            <v>747239838.5</v>
          </cell>
          <cell r="AI1763">
            <v>554951779.27</v>
          </cell>
          <cell r="AJ1763">
            <v>1023397031.84</v>
          </cell>
          <cell r="AK1763">
            <v>0.593021702461005</v>
          </cell>
          <cell r="AL1763">
            <v>187685920.41</v>
          </cell>
          <cell r="AM1763">
            <v>0.0631081905704622</v>
          </cell>
          <cell r="AN1763">
            <v>0.00823995557710334</v>
          </cell>
          <cell r="AO1763">
            <v>0.0397140336973856</v>
          </cell>
          <cell r="AP1763">
            <v>0</v>
          </cell>
          <cell r="AQ1763">
            <v>835711111.43</v>
          </cell>
          <cell r="AR1763">
            <v>473262715.89</v>
          </cell>
          <cell r="AS1763">
            <v>-435028194.1764</v>
          </cell>
          <cell r="AT1763">
            <v>643423052.2</v>
          </cell>
          <cell r="AU1763">
            <v>665550775.12</v>
          </cell>
          <cell r="AV1763">
            <v>585394978.21</v>
          </cell>
          <cell r="AW1763">
            <v>743262106.92</v>
          </cell>
          <cell r="AX1763">
            <v>84318241.72</v>
          </cell>
        </row>
        <row r="1764">
          <cell r="A1764" t="str">
            <v>603220.SH</v>
          </cell>
          <cell r="B1764" t="str">
            <v>中贝通信</v>
          </cell>
          <cell r="C1764">
            <v>1724681791.23</v>
          </cell>
          <cell r="D1764">
            <v>0</v>
          </cell>
          <cell r="E1764">
            <v>0</v>
          </cell>
          <cell r="F1764">
            <v>0</v>
          </cell>
          <cell r="G1764">
            <v>1405718419.99</v>
          </cell>
          <cell r="H1764">
            <v>15180286.76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7743687.72</v>
          </cell>
          <cell r="P1764">
            <v>44639043.23</v>
          </cell>
          <cell r="Q1764">
            <v>80471867.62</v>
          </cell>
          <cell r="R1764">
            <v>69283572.12</v>
          </cell>
          <cell r="S1764">
            <v>3004515.3</v>
          </cell>
          <cell r="T1764">
            <v>740304.02</v>
          </cell>
          <cell r="U1764">
            <v>-1302781.02</v>
          </cell>
          <cell r="V1764">
            <v>0</v>
          </cell>
          <cell r="W1764">
            <v>0</v>
          </cell>
          <cell r="X1764">
            <v>-7482813.09</v>
          </cell>
          <cell r="Y1764">
            <v>3611043.75</v>
          </cell>
          <cell r="Z1764">
            <v>-69824.74</v>
          </cell>
        </row>
        <row r="1764">
          <cell r="AB1764">
            <v>359105.37</v>
          </cell>
          <cell r="AC1764">
            <v>9142.88</v>
          </cell>
          <cell r="AD1764">
            <v>9814976.35</v>
          </cell>
          <cell r="AE1764">
            <v>1724681791.23</v>
          </cell>
          <cell r="AF1764">
            <v>1610861105.98</v>
          </cell>
          <cell r="AG1764">
            <v>118362933.87</v>
          </cell>
          <cell r="AH1764">
            <v>118712896.36</v>
          </cell>
          <cell r="AI1764">
            <v>108897920.01</v>
          </cell>
          <cell r="AJ1764">
            <v>318963371.24</v>
          </cell>
          <cell r="AK1764">
            <v>0.184940417914729</v>
          </cell>
          <cell r="AL1764">
            <v>205399251.95</v>
          </cell>
          <cell r="AM1764">
            <v>0.0044899225812997</v>
          </cell>
          <cell r="AN1764">
            <v>0.0258824807318019</v>
          </cell>
          <cell r="AO1764">
            <v>0.0466589651663276</v>
          </cell>
          <cell r="AP1764">
            <v>0.0401718000806332</v>
          </cell>
          <cell r="AQ1764">
            <v>113564119.29</v>
          </cell>
          <cell r="AR1764">
            <v>100744627.64</v>
          </cell>
          <cell r="AS1764">
            <v>-30186985.8024</v>
          </cell>
          <cell r="AT1764">
            <v>103749142.94</v>
          </cell>
          <cell r="AU1764">
            <v>110559603.99</v>
          </cell>
          <cell r="AV1764">
            <v>105446858.39</v>
          </cell>
          <cell r="AW1764">
            <v>118362933.87</v>
          </cell>
          <cell r="AX1764">
            <v>2043085.04</v>
          </cell>
        </row>
        <row r="1765">
          <cell r="A1765" t="str">
            <v>000685.SZ</v>
          </cell>
          <cell r="B1765" t="str">
            <v>中山公用</v>
          </cell>
          <cell r="C1765">
            <v>1724521587.49</v>
          </cell>
          <cell r="D1765">
            <v>0</v>
          </cell>
          <cell r="E1765">
            <v>0</v>
          </cell>
          <cell r="F1765">
            <v>0</v>
          </cell>
          <cell r="G1765">
            <v>1172784529.47</v>
          </cell>
          <cell r="H1765">
            <v>130491823.51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12752205.96</v>
          </cell>
          <cell r="P1765">
            <v>35655379.45</v>
          </cell>
          <cell r="Q1765">
            <v>135101715</v>
          </cell>
          <cell r="R1765">
            <v>26272520.49</v>
          </cell>
          <cell r="S1765">
            <v>116989171.05</v>
          </cell>
          <cell r="T1765">
            <v>1020457099.69</v>
          </cell>
          <cell r="U1765">
            <v>1017798054.35</v>
          </cell>
          <cell r="V1765">
            <v>0</v>
          </cell>
          <cell r="W1765">
            <v>-3162.94</v>
          </cell>
          <cell r="X1765">
            <v>17434815.06</v>
          </cell>
          <cell r="Y1765">
            <v>-59907.75</v>
          </cell>
          <cell r="Z1765">
            <v>0</v>
          </cell>
        </row>
        <row r="1765">
          <cell r="AB1765">
            <v>3376245.17</v>
          </cell>
          <cell r="AC1765">
            <v>3287786.26</v>
          </cell>
          <cell r="AD1765">
            <v>75035288.6</v>
          </cell>
          <cell r="AE1765">
            <v>1724521587.49</v>
          </cell>
          <cell r="AF1765">
            <v>1499555521.42</v>
          </cell>
          <cell r="AG1765">
            <v>1228045095.51</v>
          </cell>
          <cell r="AH1765">
            <v>1228133554.42</v>
          </cell>
          <cell r="AI1765">
            <v>1153098265.82</v>
          </cell>
          <cell r="AJ1765">
            <v>551737058.02</v>
          </cell>
          <cell r="AK1765">
            <v>0.319936301187763</v>
          </cell>
          <cell r="AL1765">
            <v>209633454.24</v>
          </cell>
          <cell r="AM1765">
            <v>0.00739463399733983</v>
          </cell>
          <cell r="AN1765">
            <v>0.0206755193490477</v>
          </cell>
          <cell r="AO1765">
            <v>0.0783415620773048</v>
          </cell>
          <cell r="AP1765">
            <v>0.0152346718536815</v>
          </cell>
          <cell r="AQ1765">
            <v>342103603.78</v>
          </cell>
          <cell r="AR1765">
            <v>150079144.13</v>
          </cell>
          <cell r="AS1765">
            <v>-1027481795.9876</v>
          </cell>
          <cell r="AT1765">
            <v>267068315.18</v>
          </cell>
          <cell r="AU1765">
            <v>225114432.73</v>
          </cell>
          <cell r="AV1765">
            <v>194088506.3</v>
          </cell>
          <cell r="AW1765">
            <v>1228045095.51</v>
          </cell>
          <cell r="AX1765">
            <v>2655882.40000003</v>
          </cell>
        </row>
        <row r="1766">
          <cell r="A1766" t="str">
            <v>600929.SH</v>
          </cell>
          <cell r="B1766" t="str">
            <v>雪天盐业</v>
          </cell>
          <cell r="C1766">
            <v>1724318178.49</v>
          </cell>
          <cell r="D1766">
            <v>0</v>
          </cell>
          <cell r="E1766">
            <v>0</v>
          </cell>
          <cell r="F1766">
            <v>0</v>
          </cell>
          <cell r="G1766">
            <v>1177622573.05</v>
          </cell>
          <cell r="H1766">
            <v>13545012.69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49201495.17</v>
          </cell>
          <cell r="P1766">
            <v>186804928.83</v>
          </cell>
          <cell r="Q1766">
            <v>132986194.43</v>
          </cell>
          <cell r="R1766">
            <v>73199423.67</v>
          </cell>
          <cell r="S1766">
            <v>11770053.05</v>
          </cell>
          <cell r="T1766">
            <v>2871145.43</v>
          </cell>
          <cell r="U1766">
            <v>0</v>
          </cell>
          <cell r="V1766">
            <v>0</v>
          </cell>
          <cell r="W1766">
            <v>423522.74</v>
          </cell>
          <cell r="X1766">
            <v>-4496618.51</v>
          </cell>
          <cell r="Y1766">
            <v>-118191.79</v>
          </cell>
          <cell r="Z1766">
            <v>190150.8</v>
          </cell>
        </row>
        <row r="1766">
          <cell r="AB1766">
            <v>1354127.59</v>
          </cell>
          <cell r="AC1766">
            <v>3806419.91</v>
          </cell>
          <cell r="AD1766">
            <v>13759584.18</v>
          </cell>
          <cell r="AE1766">
            <v>1724318178.49</v>
          </cell>
          <cell r="AF1766">
            <v>1631584668.2</v>
          </cell>
          <cell r="AG1766">
            <v>100833139.56</v>
          </cell>
          <cell r="AH1766">
            <v>98380847.24</v>
          </cell>
          <cell r="AI1766">
            <v>84621263.06</v>
          </cell>
          <cell r="AJ1766">
            <v>546695605.44</v>
          </cell>
          <cell r="AK1766">
            <v>0.317050305598904</v>
          </cell>
          <cell r="AL1766">
            <v>444526142.63</v>
          </cell>
          <cell r="AM1766">
            <v>0.0285338841657902</v>
          </cell>
          <cell r="AN1766">
            <v>0.10833553294299</v>
          </cell>
          <cell r="AO1766">
            <v>0.0771239299619616</v>
          </cell>
          <cell r="AP1766">
            <v>0.0424512277276467</v>
          </cell>
          <cell r="AQ1766">
            <v>102169462.81</v>
          </cell>
          <cell r="AR1766">
            <v>76639825.58</v>
          </cell>
          <cell r="AS1766">
            <v>-140925014.0912</v>
          </cell>
          <cell r="AT1766">
            <v>88409878.63</v>
          </cell>
          <cell r="AU1766">
            <v>90399409.76</v>
          </cell>
          <cell r="AV1766">
            <v>95763511.7500001</v>
          </cell>
          <cell r="AW1766">
            <v>100833139.56</v>
          </cell>
          <cell r="AX1766">
            <v>3294668.17</v>
          </cell>
        </row>
        <row r="1767">
          <cell r="A1767" t="str">
            <v>600230.SH</v>
          </cell>
          <cell r="B1767" t="str">
            <v>沧州大化</v>
          </cell>
          <cell r="C1767">
            <v>1720608020.19</v>
          </cell>
          <cell r="D1767">
            <v>0</v>
          </cell>
          <cell r="E1767">
            <v>0</v>
          </cell>
          <cell r="F1767">
            <v>0</v>
          </cell>
          <cell r="G1767">
            <v>1376713930.82</v>
          </cell>
          <cell r="H1767">
            <v>2449048.66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6115031.79</v>
          </cell>
          <cell r="P1767">
            <v>13754238.87</v>
          </cell>
          <cell r="Q1767">
            <v>127179021.12</v>
          </cell>
          <cell r="R1767">
            <v>16958549.58</v>
          </cell>
          <cell r="S1767">
            <v>-10210399.44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-15990.22</v>
          </cell>
          <cell r="Y1767">
            <v>-70819.35</v>
          </cell>
          <cell r="Z1767">
            <v>24791.26</v>
          </cell>
        </row>
        <row r="1767">
          <cell r="AB1767">
            <v>15166</v>
          </cell>
          <cell r="AC1767">
            <v>-10831000</v>
          </cell>
          <cell r="AD1767">
            <v>26427432.73</v>
          </cell>
          <cell r="AE1767">
            <v>1720608020.19</v>
          </cell>
          <cell r="AF1767">
            <v>1530510372.74</v>
          </cell>
          <cell r="AG1767">
            <v>190209248.28</v>
          </cell>
          <cell r="AH1767">
            <v>201055414.28</v>
          </cell>
          <cell r="AI1767">
            <v>174627981.55</v>
          </cell>
          <cell r="AJ1767">
            <v>343894089.37</v>
          </cell>
          <cell r="AK1767">
            <v>0.199867770773279</v>
          </cell>
          <cell r="AL1767">
            <v>153089856.01</v>
          </cell>
          <cell r="AM1767">
            <v>0.00355399470317751</v>
          </cell>
          <cell r="AN1767">
            <v>0.00799382468790374</v>
          </cell>
          <cell r="AO1767">
            <v>0.0739151623307882</v>
          </cell>
          <cell r="AP1767">
            <v>0.00985613770307041</v>
          </cell>
          <cell r="AQ1767">
            <v>190804233.36</v>
          </cell>
          <cell r="AR1767">
            <v>174587200.07</v>
          </cell>
          <cell r="AS1767">
            <v>-126556772.8772</v>
          </cell>
          <cell r="AT1767">
            <v>164376800.63</v>
          </cell>
          <cell r="AU1767">
            <v>201014632.8</v>
          </cell>
          <cell r="AV1767">
            <v>177549800.18</v>
          </cell>
          <cell r="AW1767">
            <v>190209248.28</v>
          </cell>
          <cell r="AX1767">
            <v>0</v>
          </cell>
        </row>
        <row r="1768">
          <cell r="A1768" t="str">
            <v>600229.SH</v>
          </cell>
          <cell r="B1768" t="str">
            <v>城市传媒</v>
          </cell>
          <cell r="C1768">
            <v>1719878952.08</v>
          </cell>
          <cell r="D1768">
            <v>0</v>
          </cell>
          <cell r="E1768">
            <v>0</v>
          </cell>
          <cell r="F1768">
            <v>0</v>
          </cell>
          <cell r="G1768">
            <v>1098910867.57</v>
          </cell>
          <cell r="H1768">
            <v>12029056.61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10475111.53</v>
          </cell>
          <cell r="P1768">
            <v>237204151.78</v>
          </cell>
          <cell r="Q1768">
            <v>150577361.97</v>
          </cell>
          <cell r="R1768">
            <v>920213.66</v>
          </cell>
          <cell r="S1768">
            <v>3489462.06</v>
          </cell>
          <cell r="T1768">
            <v>-3582962.76</v>
          </cell>
          <cell r="U1768">
            <v>-3582962.76</v>
          </cell>
          <cell r="V1768">
            <v>0</v>
          </cell>
          <cell r="W1768">
            <v>0</v>
          </cell>
          <cell r="X1768">
            <v>5233737.87</v>
          </cell>
          <cell r="Y1768">
            <v>15686366.81</v>
          </cell>
          <cell r="Z1768">
            <v>0</v>
          </cell>
        </row>
        <row r="1768">
          <cell r="AB1768">
            <v>4199034.68</v>
          </cell>
          <cell r="AC1768">
            <v>1528100.54</v>
          </cell>
          <cell r="AD1768">
            <v>1287346.63</v>
          </cell>
          <cell r="AE1768">
            <v>1719878952.08</v>
          </cell>
          <cell r="AF1768">
            <v>1501577168.57</v>
          </cell>
          <cell r="AG1768">
            <v>193798716.07</v>
          </cell>
          <cell r="AH1768">
            <v>196469650.21</v>
          </cell>
          <cell r="AI1768">
            <v>195182303.58</v>
          </cell>
          <cell r="AJ1768">
            <v>620968084.51</v>
          </cell>
          <cell r="AK1768">
            <v>0.361053365854038</v>
          </cell>
          <cell r="AL1768">
            <v>412192271.61</v>
          </cell>
          <cell r="AM1768">
            <v>0.00609060975909469</v>
          </cell>
          <cell r="AN1768">
            <v>0.137919096860351</v>
          </cell>
          <cell r="AO1768">
            <v>0.087551139449607</v>
          </cell>
          <cell r="AP1768">
            <v>0.000535045596602659</v>
          </cell>
          <cell r="AQ1768">
            <v>208775812.9</v>
          </cell>
          <cell r="AR1768">
            <v>203999004.21</v>
          </cell>
          <cell r="AS1768">
            <v>-35553329.3708</v>
          </cell>
          <cell r="AT1768">
            <v>207488466.27</v>
          </cell>
          <cell r="AU1768">
            <v>205286350.84</v>
          </cell>
          <cell r="AV1768">
            <v>188842084.28</v>
          </cell>
          <cell r="AW1768">
            <v>193798716.07</v>
          </cell>
          <cell r="AX1768">
            <v>0</v>
          </cell>
        </row>
        <row r="1769">
          <cell r="A1769" t="str">
            <v>002787.SZ</v>
          </cell>
          <cell r="B1769" t="str">
            <v>华源控股</v>
          </cell>
          <cell r="C1769">
            <v>1719625825.04</v>
          </cell>
          <cell r="D1769">
            <v>0</v>
          </cell>
          <cell r="E1769">
            <v>0</v>
          </cell>
          <cell r="F1769">
            <v>0</v>
          </cell>
          <cell r="G1769">
            <v>1452797630.55</v>
          </cell>
          <cell r="H1769">
            <v>35464032.8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8428061.21</v>
          </cell>
          <cell r="P1769">
            <v>17221161.34</v>
          </cell>
          <cell r="Q1769">
            <v>68855081.74</v>
          </cell>
          <cell r="R1769">
            <v>59550481.08</v>
          </cell>
          <cell r="S1769">
            <v>35272923.85</v>
          </cell>
          <cell r="T1769">
            <v>842260.1</v>
          </cell>
          <cell r="U1769">
            <v>0</v>
          </cell>
          <cell r="V1769">
            <v>0</v>
          </cell>
          <cell r="W1769">
            <v>0</v>
          </cell>
          <cell r="X1769">
            <v>10367703.12</v>
          </cell>
          <cell r="Y1769">
            <v>2852200.41</v>
          </cell>
          <cell r="Z1769">
            <v>31178.85</v>
          </cell>
        </row>
        <row r="1769">
          <cell r="AB1769">
            <v>2136782.72</v>
          </cell>
          <cell r="AC1769">
            <v>2797114.71</v>
          </cell>
          <cell r="AD1769">
            <v>8446437.81</v>
          </cell>
          <cell r="AE1769">
            <v>1719625825.04</v>
          </cell>
          <cell r="AF1769">
            <v>1642125339.77</v>
          </cell>
          <cell r="AG1769">
            <v>65154020.6900002</v>
          </cell>
          <cell r="AH1769">
            <v>64493688.7000002</v>
          </cell>
          <cell r="AI1769">
            <v>56047250.8900002</v>
          </cell>
          <cell r="AJ1769">
            <v>266828194.49</v>
          </cell>
          <cell r="AK1769">
            <v>0.155166426675288</v>
          </cell>
          <cell r="AL1769">
            <v>157567317.77</v>
          </cell>
          <cell r="AM1769">
            <v>0.00490110179044558</v>
          </cell>
          <cell r="AN1769">
            <v>0.010014481690864</v>
          </cell>
          <cell r="AO1769">
            <v>0.0400407348723077</v>
          </cell>
          <cell r="AP1769">
            <v>0.0346299062347559</v>
          </cell>
          <cell r="AQ1769">
            <v>109260876.72</v>
          </cell>
          <cell r="AR1769">
            <v>65541515.06</v>
          </cell>
          <cell r="AS1769">
            <v>-64152067.2352</v>
          </cell>
          <cell r="AT1769">
            <v>100814438.91</v>
          </cell>
          <cell r="AU1769">
            <v>73987952.87</v>
          </cell>
          <cell r="AV1769">
            <v>64120651.64</v>
          </cell>
          <cell r="AW1769">
            <v>65154020.6900002</v>
          </cell>
          <cell r="AX1769">
            <v>842260.1</v>
          </cell>
        </row>
        <row r="1770">
          <cell r="A1770" t="str">
            <v>600037.SH</v>
          </cell>
          <cell r="B1770" t="str">
            <v>歌华有线</v>
          </cell>
          <cell r="C1770">
            <v>1719348309.17</v>
          </cell>
          <cell r="D1770">
            <v>0</v>
          </cell>
          <cell r="E1770">
            <v>0</v>
          </cell>
          <cell r="F1770">
            <v>0</v>
          </cell>
          <cell r="G1770">
            <v>1503966745.56</v>
          </cell>
          <cell r="H1770">
            <v>12907922.27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8395225.96</v>
          </cell>
          <cell r="P1770">
            <v>91863155.39</v>
          </cell>
          <cell r="Q1770">
            <v>64409066.8</v>
          </cell>
          <cell r="R1770">
            <v>41905174.27</v>
          </cell>
          <cell r="S1770">
            <v>-91443201.78</v>
          </cell>
          <cell r="T1770">
            <v>-1787057.21</v>
          </cell>
          <cell r="U1770">
            <v>-3002398.58</v>
          </cell>
          <cell r="V1770">
            <v>0</v>
          </cell>
          <cell r="W1770">
            <v>-17773781.92</v>
          </cell>
          <cell r="X1770">
            <v>142098.59</v>
          </cell>
          <cell r="Y1770">
            <v>0</v>
          </cell>
          <cell r="Z1770">
            <v>-4102049.33</v>
          </cell>
        </row>
        <row r="1770">
          <cell r="AB1770">
            <v>1805067.05</v>
          </cell>
          <cell r="AC1770">
            <v>3072247.87</v>
          </cell>
          <cell r="AD1770">
            <v>3297952.07</v>
          </cell>
          <cell r="AE1770">
            <v>1719348309.17</v>
          </cell>
          <cell r="AF1770">
            <v>1619096166.2</v>
          </cell>
          <cell r="AG1770">
            <v>76447155.92</v>
          </cell>
          <cell r="AH1770">
            <v>75179975.1</v>
          </cell>
          <cell r="AI1770">
            <v>71882023.03</v>
          </cell>
          <cell r="AJ1770">
            <v>215381563.61</v>
          </cell>
          <cell r="AK1770">
            <v>0.125269302596385</v>
          </cell>
          <cell r="AL1770">
            <v>207839803.24</v>
          </cell>
          <cell r="AM1770">
            <v>0.00488279536800354</v>
          </cell>
          <cell r="AN1770">
            <v>0.05342905500884</v>
          </cell>
          <cell r="AO1770">
            <v>0.0374613255827686</v>
          </cell>
          <cell r="AP1770">
            <v>0.0243727079885456</v>
          </cell>
          <cell r="AQ1770">
            <v>7541760.37000015</v>
          </cell>
          <cell r="AR1770">
            <v>95687010.0800002</v>
          </cell>
          <cell r="AS1770">
            <v>-920405010.7376</v>
          </cell>
          <cell r="AT1770">
            <v>4243808.30000015</v>
          </cell>
          <cell r="AU1770">
            <v>98984962.1500002</v>
          </cell>
          <cell r="AV1770">
            <v>-8343128.99999988</v>
          </cell>
          <cell r="AW1770">
            <v>76447155.92</v>
          </cell>
          <cell r="AX1770">
            <v>-16558440.55</v>
          </cell>
        </row>
        <row r="1771">
          <cell r="A1771" t="str">
            <v>603277.SH</v>
          </cell>
          <cell r="B1771" t="str">
            <v>银都股份</v>
          </cell>
          <cell r="C1771">
            <v>1717570227.8</v>
          </cell>
          <cell r="D1771">
            <v>0</v>
          </cell>
          <cell r="E1771">
            <v>0</v>
          </cell>
          <cell r="F1771">
            <v>0</v>
          </cell>
          <cell r="G1771">
            <v>999395513.17</v>
          </cell>
          <cell r="H1771">
            <v>5621780.9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6879608.28</v>
          </cell>
          <cell r="P1771">
            <v>189941608.37</v>
          </cell>
          <cell r="Q1771">
            <v>114331838.25</v>
          </cell>
          <cell r="R1771">
            <v>52264273.69</v>
          </cell>
          <cell r="S1771">
            <v>17084581.24</v>
          </cell>
          <cell r="T1771">
            <v>42784435.21</v>
          </cell>
          <cell r="U1771">
            <v>-2799.23</v>
          </cell>
          <cell r="V1771">
            <v>0</v>
          </cell>
          <cell r="W1771">
            <v>0</v>
          </cell>
          <cell r="X1771">
            <v>8877425.52</v>
          </cell>
          <cell r="Y1771">
            <v>254950.23</v>
          </cell>
          <cell r="Z1771">
            <v>160690.08</v>
          </cell>
        </row>
        <row r="1771">
          <cell r="AB1771">
            <v>136748.79</v>
          </cell>
          <cell r="AC1771">
            <v>66698.32</v>
          </cell>
          <cell r="AD1771">
            <v>49924287.07</v>
          </cell>
          <cell r="AE1771">
            <v>1717570227.8</v>
          </cell>
          <cell r="AF1771">
            <v>1379897423</v>
          </cell>
          <cell r="AG1771">
            <v>371485554.34</v>
          </cell>
          <cell r="AH1771">
            <v>371555604.81</v>
          </cell>
          <cell r="AI1771">
            <v>321631317.74</v>
          </cell>
          <cell r="AJ1771">
            <v>718174714.63</v>
          </cell>
          <cell r="AK1771">
            <v>0.418134119354115</v>
          </cell>
          <cell r="AL1771">
            <v>363602228.35</v>
          </cell>
          <cell r="AM1771">
            <v>0.00400543056036314</v>
          </cell>
          <cell r="AN1771">
            <v>0.110587389846232</v>
          </cell>
          <cell r="AO1771">
            <v>0.0665660340401017</v>
          </cell>
          <cell r="AP1771">
            <v>0.0304291916825691</v>
          </cell>
          <cell r="AQ1771">
            <v>354572486.28</v>
          </cell>
          <cell r="AR1771">
            <v>287563617.97</v>
          </cell>
          <cell r="AS1771">
            <v>96586277.9724</v>
          </cell>
          <cell r="AT1771">
            <v>304648199.21</v>
          </cell>
          <cell r="AU1771">
            <v>337487905.04</v>
          </cell>
          <cell r="AV1771">
            <v>340163919.47</v>
          </cell>
          <cell r="AW1771">
            <v>371485554.34</v>
          </cell>
          <cell r="AX1771">
            <v>42787234.44</v>
          </cell>
        </row>
        <row r="1772">
          <cell r="A1772" t="str">
            <v>002957.SZ</v>
          </cell>
          <cell r="B1772" t="str">
            <v>科瑞技术</v>
          </cell>
          <cell r="C1772">
            <v>1716415629.24</v>
          </cell>
          <cell r="D1772">
            <v>0</v>
          </cell>
          <cell r="E1772">
            <v>0</v>
          </cell>
          <cell r="F1772">
            <v>0</v>
          </cell>
          <cell r="G1772">
            <v>1093202572.65</v>
          </cell>
          <cell r="H1772">
            <v>5345644.71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10197452.11</v>
          </cell>
          <cell r="P1772">
            <v>89888200.52</v>
          </cell>
          <cell r="Q1772">
            <v>86935881.29</v>
          </cell>
          <cell r="R1772">
            <v>233270953.67</v>
          </cell>
          <cell r="S1772">
            <v>-8078190.8</v>
          </cell>
          <cell r="T1772">
            <v>18519220.01</v>
          </cell>
          <cell r="U1772">
            <v>0</v>
          </cell>
          <cell r="V1772">
            <v>0</v>
          </cell>
          <cell r="W1772">
            <v>26003395.74</v>
          </cell>
          <cell r="X1772">
            <v>15632176.52</v>
          </cell>
          <cell r="Y1772">
            <v>12670607.92</v>
          </cell>
          <cell r="Z1772">
            <v>-137955.04</v>
          </cell>
        </row>
        <row r="1772">
          <cell r="AB1772">
            <v>97272.41</v>
          </cell>
          <cell r="AC1772">
            <v>823575.1</v>
          </cell>
          <cell r="AD1772">
            <v>20634756.91</v>
          </cell>
          <cell r="AE1772">
            <v>1716415629.24</v>
          </cell>
          <cell r="AF1772">
            <v>1505416869.44</v>
          </cell>
          <cell r="AG1772">
            <v>227080636.07</v>
          </cell>
          <cell r="AH1772">
            <v>226354333.38</v>
          </cell>
          <cell r="AI1772">
            <v>205719576.47</v>
          </cell>
          <cell r="AJ1772">
            <v>623213056.59</v>
          </cell>
          <cell r="AK1772">
            <v>0.363089828578378</v>
          </cell>
          <cell r="AL1772">
            <v>433689398.2</v>
          </cell>
          <cell r="AM1772">
            <v>0.0059411321688531</v>
          </cell>
          <cell r="AN1772">
            <v>0.0523697168615279</v>
          </cell>
          <cell r="AO1772">
            <v>0.0506496677197549</v>
          </cell>
          <cell r="AP1772">
            <v>0.13590586667711</v>
          </cell>
          <cell r="AQ1772">
            <v>189523658.39</v>
          </cell>
          <cell r="AR1772">
            <v>176967092.28</v>
          </cell>
          <cell r="AS1772">
            <v>-32091002.4248</v>
          </cell>
          <cell r="AT1772">
            <v>168888901.48</v>
          </cell>
          <cell r="AU1772">
            <v>197601849.19</v>
          </cell>
          <cell r="AV1772">
            <v>169134184.81</v>
          </cell>
          <cell r="AW1772">
            <v>227080636.07</v>
          </cell>
          <cell r="AX1772">
            <v>44522615.75</v>
          </cell>
        </row>
        <row r="1773">
          <cell r="A1773" t="str">
            <v>603217.SH</v>
          </cell>
          <cell r="B1773" t="str">
            <v>元利科技</v>
          </cell>
          <cell r="C1773">
            <v>1714477773.35</v>
          </cell>
          <cell r="D1773">
            <v>0</v>
          </cell>
          <cell r="E1773">
            <v>0</v>
          </cell>
          <cell r="F1773">
            <v>0</v>
          </cell>
          <cell r="G1773">
            <v>1304931965.37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6327953.06</v>
          </cell>
          <cell r="P1773">
            <v>9360926.58</v>
          </cell>
          <cell r="Q1773">
            <v>26868564.13</v>
          </cell>
          <cell r="R1773">
            <v>63943378.11</v>
          </cell>
          <cell r="S1773">
            <v>-1234931.75</v>
          </cell>
          <cell r="T1773">
            <v>22306967.12</v>
          </cell>
          <cell r="U1773">
            <v>0</v>
          </cell>
          <cell r="V1773">
            <v>0</v>
          </cell>
          <cell r="W1773">
            <v>0</v>
          </cell>
          <cell r="X1773">
            <v>4494336.9</v>
          </cell>
          <cell r="Y1773">
            <v>0</v>
          </cell>
          <cell r="Z1773">
            <v>-4343555.85</v>
          </cell>
        </row>
        <row r="1773">
          <cell r="AB1773">
            <v>541962.07</v>
          </cell>
          <cell r="AC1773">
            <v>36513.83</v>
          </cell>
          <cell r="AD1773">
            <v>48712342.64</v>
          </cell>
          <cell r="AE1773">
            <v>1714477773.35</v>
          </cell>
          <cell r="AF1773">
            <v>1410197855.5</v>
          </cell>
          <cell r="AG1773">
            <v>317748992.22</v>
          </cell>
          <cell r="AH1773">
            <v>318254440.46</v>
          </cell>
          <cell r="AI1773">
            <v>269542097.82</v>
          </cell>
          <cell r="AJ1773">
            <v>409545807.98</v>
          </cell>
          <cell r="AK1773">
            <v>0.23887495909601</v>
          </cell>
          <cell r="AL1773">
            <v>105995373.64</v>
          </cell>
          <cell r="AM1773">
            <v>0.00369089244454625</v>
          </cell>
          <cell r="AN1773">
            <v>0.00545992880485656</v>
          </cell>
          <cell r="AO1773">
            <v>0.0156715733196705</v>
          </cell>
          <cell r="AP1773">
            <v>0.0372961254464431</v>
          </cell>
          <cell r="AQ1773">
            <v>303550434.34</v>
          </cell>
          <cell r="AR1773">
            <v>256073023.45</v>
          </cell>
          <cell r="AS1773">
            <v>57264749.3332</v>
          </cell>
          <cell r="AT1773">
            <v>254838091.7</v>
          </cell>
          <cell r="AU1773">
            <v>304785366.09</v>
          </cell>
          <cell r="AV1773">
            <v>294207093.35</v>
          </cell>
          <cell r="AW1773">
            <v>317748992.22</v>
          </cell>
          <cell r="AX1773">
            <v>22306967.12</v>
          </cell>
        </row>
        <row r="1774">
          <cell r="A1774" t="str">
            <v>603650.SH</v>
          </cell>
          <cell r="B1774" t="str">
            <v>彤程新材</v>
          </cell>
          <cell r="C1774">
            <v>1714189327.07</v>
          </cell>
          <cell r="D1774">
            <v>0</v>
          </cell>
          <cell r="E1774">
            <v>0</v>
          </cell>
          <cell r="F1774">
            <v>0</v>
          </cell>
          <cell r="G1774">
            <v>1225169869.2</v>
          </cell>
          <cell r="H1774">
            <v>72565926.77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6139210.16</v>
          </cell>
          <cell r="P1774">
            <v>102274737.85</v>
          </cell>
          <cell r="Q1774">
            <v>108720015.83</v>
          </cell>
          <cell r="R1774">
            <v>94841985.54</v>
          </cell>
          <cell r="S1774">
            <v>48641751.67</v>
          </cell>
          <cell r="T1774">
            <v>169392239.91</v>
          </cell>
          <cell r="U1774">
            <v>166823190.92</v>
          </cell>
          <cell r="V1774">
            <v>0</v>
          </cell>
          <cell r="W1774">
            <v>-27882401.53</v>
          </cell>
          <cell r="X1774">
            <v>7119620.52</v>
          </cell>
          <cell r="Y1774">
            <v>-2817358.15</v>
          </cell>
          <cell r="Z1774">
            <v>17823000.97</v>
          </cell>
        </row>
        <row r="1774">
          <cell r="AB1774">
            <v>528733.54</v>
          </cell>
          <cell r="AC1774">
            <v>229879.33</v>
          </cell>
          <cell r="AD1774">
            <v>33320417.92</v>
          </cell>
          <cell r="AE1774">
            <v>1714189327.07</v>
          </cell>
          <cell r="AF1774">
            <v>1585787570.25</v>
          </cell>
          <cell r="AG1774">
            <v>283432333.8</v>
          </cell>
          <cell r="AH1774">
            <v>283731188.01</v>
          </cell>
          <cell r="AI1774">
            <v>250410770.09</v>
          </cell>
          <cell r="AJ1774">
            <v>489019457.87</v>
          </cell>
          <cell r="AK1774">
            <v>0.285277390395297</v>
          </cell>
          <cell r="AL1774">
            <v>308859737.02</v>
          </cell>
          <cell r="AM1774">
            <v>0.00358140729442851</v>
          </cell>
          <cell r="AN1774">
            <v>0.0596636183850324</v>
          </cell>
          <cell r="AO1774">
            <v>0.0634235752802353</v>
          </cell>
          <cell r="AP1774">
            <v>0.0553276024079031</v>
          </cell>
          <cell r="AQ1774">
            <v>180159720.85</v>
          </cell>
          <cell r="AR1774">
            <v>98197551.2599999</v>
          </cell>
          <cell r="AS1774">
            <v>-120506007.5696</v>
          </cell>
          <cell r="AT1774">
            <v>146839302.93</v>
          </cell>
          <cell r="AU1774">
            <v>131517969.18</v>
          </cell>
          <cell r="AV1774">
            <v>117998320.32</v>
          </cell>
          <cell r="AW1774">
            <v>283432333.8</v>
          </cell>
          <cell r="AX1774">
            <v>-25313352.54</v>
          </cell>
        </row>
        <row r="1775">
          <cell r="A1775" t="str">
            <v>002418.SZ</v>
          </cell>
          <cell r="B1775" t="str">
            <v>康盛股份</v>
          </cell>
          <cell r="C1775">
            <v>1712927288.87</v>
          </cell>
          <cell r="D1775">
            <v>0</v>
          </cell>
          <cell r="E1775">
            <v>0</v>
          </cell>
          <cell r="F1775">
            <v>0</v>
          </cell>
          <cell r="G1775">
            <v>1522802023.93</v>
          </cell>
          <cell r="H1775">
            <v>25173899.87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6978336.99</v>
          </cell>
          <cell r="P1775">
            <v>44446092.75</v>
          </cell>
          <cell r="Q1775">
            <v>89109317.96</v>
          </cell>
          <cell r="R1775">
            <v>14642615.06</v>
          </cell>
          <cell r="S1775">
            <v>24394404.57</v>
          </cell>
          <cell r="T1775">
            <v>655682.91</v>
          </cell>
          <cell r="U1775">
            <v>379250.4</v>
          </cell>
          <cell r="V1775">
            <v>0</v>
          </cell>
          <cell r="W1775">
            <v>0</v>
          </cell>
          <cell r="X1775">
            <v>-11537152.41</v>
          </cell>
          <cell r="Y1775">
            <v>8014548.39</v>
          </cell>
          <cell r="Z1775">
            <v>-96483.63</v>
          </cell>
        </row>
        <row r="1775">
          <cell r="AB1775">
            <v>3256374.67</v>
          </cell>
          <cell r="AC1775">
            <v>5256004.69</v>
          </cell>
          <cell r="AD1775">
            <v>8941360.2</v>
          </cell>
          <cell r="AE1775">
            <v>1712927288.87</v>
          </cell>
          <cell r="AF1775">
            <v>1702372791.26</v>
          </cell>
          <cell r="AG1775">
            <v>14636300.9099999</v>
          </cell>
          <cell r="AH1775">
            <v>12636670.8899999</v>
          </cell>
          <cell r="AI1775">
            <v>3695310.6899999</v>
          </cell>
          <cell r="AJ1775">
            <v>190125264.94</v>
          </cell>
          <cell r="AK1775">
            <v>0.110994358123294</v>
          </cell>
          <cell r="AL1775">
            <v>165190541.17</v>
          </cell>
          <cell r="AM1775">
            <v>0.00407392481592347</v>
          </cell>
          <cell r="AN1775">
            <v>0.0259474485804477</v>
          </cell>
          <cell r="AO1775">
            <v>0.0520216582098966</v>
          </cell>
          <cell r="AP1775">
            <v>0.00854829925072861</v>
          </cell>
          <cell r="AQ1775">
            <v>24934723.7699998</v>
          </cell>
          <cell r="AR1775">
            <v>-8401041.00000017</v>
          </cell>
          <cell r="AS1775">
            <v>-124819425.3872</v>
          </cell>
          <cell r="AT1775">
            <v>15993363.5699998</v>
          </cell>
          <cell r="AU1775">
            <v>540319.199999832</v>
          </cell>
          <cell r="AV1775">
            <v>13201122.6999998</v>
          </cell>
          <cell r="AW1775">
            <v>14636300.9099999</v>
          </cell>
          <cell r="AX1775">
            <v>276432.51</v>
          </cell>
        </row>
        <row r="1776">
          <cell r="A1776" t="str">
            <v>603980.SH</v>
          </cell>
          <cell r="B1776" t="str">
            <v>吉华集团</v>
          </cell>
          <cell r="C1776">
            <v>1708862981.72</v>
          </cell>
          <cell r="D1776">
            <v>0</v>
          </cell>
          <cell r="E1776">
            <v>0</v>
          </cell>
          <cell r="F1776">
            <v>0</v>
          </cell>
          <cell r="G1776">
            <v>1413130312.1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11836868.32</v>
          </cell>
          <cell r="P1776">
            <v>13677516.15</v>
          </cell>
          <cell r="Q1776">
            <v>162949306.2</v>
          </cell>
          <cell r="R1776">
            <v>77698350.25</v>
          </cell>
          <cell r="S1776">
            <v>-3796372.2</v>
          </cell>
          <cell r="T1776">
            <v>203853063.08</v>
          </cell>
          <cell r="U1776">
            <v>0</v>
          </cell>
          <cell r="V1776">
            <v>0</v>
          </cell>
          <cell r="W1776">
            <v>-39353650.84</v>
          </cell>
          <cell r="X1776">
            <v>21557333.8</v>
          </cell>
          <cell r="Y1776">
            <v>-1873210.82</v>
          </cell>
          <cell r="Z1776">
            <v>-456073.72</v>
          </cell>
        </row>
        <row r="1776">
          <cell r="AB1776">
            <v>900587.38</v>
          </cell>
          <cell r="AC1776">
            <v>806513.37</v>
          </cell>
          <cell r="AD1776">
            <v>46818881.43</v>
          </cell>
          <cell r="AE1776">
            <v>1708862981.72</v>
          </cell>
          <cell r="AF1776">
            <v>1675495980.82</v>
          </cell>
          <cell r="AG1776">
            <v>177726216.44</v>
          </cell>
          <cell r="AH1776">
            <v>177820290.45</v>
          </cell>
          <cell r="AI1776">
            <v>131001409.02</v>
          </cell>
          <cell r="AJ1776">
            <v>295732669.62</v>
          </cell>
          <cell r="AK1776">
            <v>0.173058151989658</v>
          </cell>
          <cell r="AL1776">
            <v>264194756.09</v>
          </cell>
          <cell r="AM1776">
            <v>0.00692675097220843</v>
          </cell>
          <cell r="AN1776">
            <v>0.00800386941276787</v>
          </cell>
          <cell r="AO1776">
            <v>0.0953553959229597</v>
          </cell>
          <cell r="AP1776">
            <v>0.0454678643525856</v>
          </cell>
          <cell r="AQ1776">
            <v>31537913.5300001</v>
          </cell>
          <cell r="AR1776">
            <v>-11484595.6999999</v>
          </cell>
          <cell r="AS1776">
            <v>-371526674.5736</v>
          </cell>
          <cell r="AT1776">
            <v>-15280967.8999999</v>
          </cell>
          <cell r="AU1776">
            <v>35334285.7300001</v>
          </cell>
          <cell r="AV1776">
            <v>9430432.00000017</v>
          </cell>
          <cell r="AW1776">
            <v>177726216.44</v>
          </cell>
          <cell r="AX1776">
            <v>164499412.24</v>
          </cell>
        </row>
        <row r="1777">
          <cell r="A1777" t="str">
            <v>002485.SZ</v>
          </cell>
          <cell r="B1777" t="str">
            <v>雪松发展</v>
          </cell>
          <cell r="C1777">
            <v>1708323465.78</v>
          </cell>
          <cell r="D1777">
            <v>0</v>
          </cell>
          <cell r="E1777">
            <v>0</v>
          </cell>
          <cell r="F1777">
            <v>0</v>
          </cell>
          <cell r="G1777">
            <v>1599523354.15</v>
          </cell>
          <cell r="H1777">
            <v>28340016.89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6880644.19</v>
          </cell>
          <cell r="P1777">
            <v>48796648.87</v>
          </cell>
          <cell r="Q1777">
            <v>26183394.82</v>
          </cell>
          <cell r="R1777">
            <v>1401627.53</v>
          </cell>
          <cell r="S1777">
            <v>28380235.19</v>
          </cell>
          <cell r="T1777">
            <v>-2983972.56</v>
          </cell>
          <cell r="U1777">
            <v>0</v>
          </cell>
          <cell r="V1777">
            <v>0</v>
          </cell>
          <cell r="W1777">
            <v>1653272.1</v>
          </cell>
          <cell r="X1777">
            <v>1190312.14</v>
          </cell>
          <cell r="Y1777">
            <v>0</v>
          </cell>
          <cell r="Z1777">
            <v>-29167.91</v>
          </cell>
        </row>
        <row r="1777">
          <cell r="AB1777">
            <v>206230.21</v>
          </cell>
          <cell r="AC1777">
            <v>442359.97</v>
          </cell>
          <cell r="AD1777">
            <v>3674789.75</v>
          </cell>
          <cell r="AE1777">
            <v>1708323465.78</v>
          </cell>
          <cell r="AF1777">
            <v>1711165904.75</v>
          </cell>
          <cell r="AG1777">
            <v>-5392619.48000003</v>
          </cell>
          <cell r="AH1777">
            <v>-5628749.24000003</v>
          </cell>
          <cell r="AI1777">
            <v>-9303538.99000003</v>
          </cell>
          <cell r="AJ1777">
            <v>108800111.63</v>
          </cell>
          <cell r="AK1777">
            <v>0.063688238093904</v>
          </cell>
          <cell r="AL1777">
            <v>83498445.17</v>
          </cell>
          <cell r="AM1777">
            <v>0.00402771742461454</v>
          </cell>
          <cell r="AN1777">
            <v>0.0285640570111352</v>
          </cell>
          <cell r="AO1777">
            <v>0.0153269537909467</v>
          </cell>
          <cell r="AP1777">
            <v>0.000820469634748027</v>
          </cell>
          <cell r="AQ1777">
            <v>25301666.4599999</v>
          </cell>
          <cell r="AR1777">
            <v>-6753358.48000013</v>
          </cell>
          <cell r="AS1777">
            <v>-180759249.5056</v>
          </cell>
          <cell r="AT1777">
            <v>21626876.7099999</v>
          </cell>
          <cell r="AU1777">
            <v>-3078568.73000013</v>
          </cell>
          <cell r="AV1777">
            <v>-4021700.72000012</v>
          </cell>
          <cell r="AW1777">
            <v>-5392619.48000003</v>
          </cell>
          <cell r="AX1777">
            <v>-1330700.46</v>
          </cell>
        </row>
        <row r="1778">
          <cell r="A1778" t="str">
            <v>600613.SH</v>
          </cell>
          <cell r="B1778" t="str">
            <v>神奇制药</v>
          </cell>
          <cell r="C1778">
            <v>1703088380.27</v>
          </cell>
          <cell r="D1778">
            <v>0</v>
          </cell>
          <cell r="E1778">
            <v>0</v>
          </cell>
          <cell r="F1778">
            <v>0</v>
          </cell>
          <cell r="G1778">
            <v>690113530.76</v>
          </cell>
          <cell r="H1778">
            <v>3362048.08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20977796.2</v>
          </cell>
          <cell r="P1778">
            <v>818106340.7</v>
          </cell>
          <cell r="Q1778">
            <v>68304281.86</v>
          </cell>
          <cell r="R1778">
            <v>28020773.91</v>
          </cell>
          <cell r="S1778">
            <v>2257892.38</v>
          </cell>
          <cell r="T1778">
            <v>30239400.36</v>
          </cell>
          <cell r="U1778">
            <v>0</v>
          </cell>
          <cell r="V1778">
            <v>0</v>
          </cell>
          <cell r="W1778">
            <v>0</v>
          </cell>
          <cell r="X1778">
            <v>31356081.99</v>
          </cell>
          <cell r="Y1778">
            <v>1231984.77</v>
          </cell>
          <cell r="Z1778">
            <v>14675.16</v>
          </cell>
        </row>
        <row r="1778">
          <cell r="AB1778">
            <v>616681.8</v>
          </cell>
          <cell r="AC1778">
            <v>2114485.07</v>
          </cell>
          <cell r="AD1778">
            <v>23455877.22</v>
          </cell>
          <cell r="AE1778">
            <v>1703088380.27</v>
          </cell>
          <cell r="AF1778">
            <v>1627780615.81</v>
          </cell>
          <cell r="AG1778">
            <v>72973773.2199998</v>
          </cell>
          <cell r="AH1778">
            <v>71475969.9499998</v>
          </cell>
          <cell r="AI1778">
            <v>48020092.7299998</v>
          </cell>
          <cell r="AJ1778">
            <v>1012974849.51</v>
          </cell>
          <cell r="AK1778">
            <v>0.594787012374195</v>
          </cell>
          <cell r="AL1778">
            <v>938138980.71</v>
          </cell>
          <cell r="AM1778">
            <v>0.012317502980482</v>
          </cell>
          <cell r="AN1778">
            <v>0.480366345151331</v>
          </cell>
          <cell r="AO1778">
            <v>0.0401061287548514</v>
          </cell>
          <cell r="AP1778">
            <v>0.0164529182599189</v>
          </cell>
          <cell r="AQ1778">
            <v>74835868.7999998</v>
          </cell>
          <cell r="AR1778">
            <v>49122099.1999998</v>
          </cell>
          <cell r="AS1778">
            <v>-137492470.0992</v>
          </cell>
          <cell r="AT1778">
            <v>51379991.5799998</v>
          </cell>
          <cell r="AU1778">
            <v>72577976.4199998</v>
          </cell>
          <cell r="AV1778">
            <v>41630217.1599999</v>
          </cell>
          <cell r="AW1778">
            <v>72973773.2199998</v>
          </cell>
          <cell r="AX1778">
            <v>30239400.36</v>
          </cell>
        </row>
        <row r="1779">
          <cell r="A1779" t="str">
            <v>002458.SZ</v>
          </cell>
          <cell r="B1779" t="str">
            <v>益生股份</v>
          </cell>
          <cell r="C1779">
            <v>1700217480.29</v>
          </cell>
          <cell r="D1779">
            <v>0</v>
          </cell>
          <cell r="E1779">
            <v>0</v>
          </cell>
          <cell r="F1779">
            <v>0</v>
          </cell>
          <cell r="G1779">
            <v>1273320305.72</v>
          </cell>
          <cell r="H1779">
            <v>48126204.06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4138941.13</v>
          </cell>
          <cell r="P1779">
            <v>22459150.64</v>
          </cell>
          <cell r="Q1779">
            <v>72286487.75</v>
          </cell>
          <cell r="R1779">
            <v>50443211.26</v>
          </cell>
          <cell r="S1779">
            <v>50246871.51</v>
          </cell>
          <cell r="T1779">
            <v>-3566940.55</v>
          </cell>
          <cell r="U1779">
            <v>-3550694.31</v>
          </cell>
          <cell r="V1779">
            <v>0</v>
          </cell>
          <cell r="W1779">
            <v>0</v>
          </cell>
          <cell r="X1779">
            <v>2771793</v>
          </cell>
          <cell r="Y1779">
            <v>-23679.24</v>
          </cell>
          <cell r="Z1779">
            <v>5366823.99</v>
          </cell>
        </row>
        <row r="1779">
          <cell r="AB1779">
            <v>1885458.79</v>
          </cell>
          <cell r="AC1779">
            <v>3776047.65</v>
          </cell>
          <cell r="AD1779">
            <v>2281445.79</v>
          </cell>
          <cell r="AE1779">
            <v>1700217480.29</v>
          </cell>
          <cell r="AF1779">
            <v>1472894968.01</v>
          </cell>
          <cell r="AG1779">
            <v>226374281.96</v>
          </cell>
          <cell r="AH1779">
            <v>224483693.1</v>
          </cell>
          <cell r="AI1779">
            <v>222202247.31</v>
          </cell>
          <cell r="AJ1779">
            <v>426897174.57</v>
          </cell>
          <cell r="AK1779">
            <v>0.251083863987321</v>
          </cell>
          <cell r="AL1779">
            <v>151194700.4</v>
          </cell>
          <cell r="AM1779">
            <v>0.0024343598263053</v>
          </cell>
          <cell r="AN1779">
            <v>0.0132095751869162</v>
          </cell>
          <cell r="AO1779">
            <v>0.0425160243251177</v>
          </cell>
          <cell r="AP1779">
            <v>0.0296686817097046</v>
          </cell>
          <cell r="AQ1779">
            <v>275702474.17</v>
          </cell>
          <cell r="AR1779">
            <v>223174156.87</v>
          </cell>
          <cell r="AS1779">
            <v>-46454044.65</v>
          </cell>
          <cell r="AT1779">
            <v>273421028.38</v>
          </cell>
          <cell r="AU1779">
            <v>225455602.66</v>
          </cell>
          <cell r="AV1779">
            <v>232061889.96</v>
          </cell>
          <cell r="AW1779">
            <v>226374281.96</v>
          </cell>
          <cell r="AX1779">
            <v>-16246.2399999998</v>
          </cell>
        </row>
        <row r="1780">
          <cell r="A1780" t="str">
            <v>603393.SH</v>
          </cell>
          <cell r="B1780" t="str">
            <v>新天然气</v>
          </cell>
          <cell r="C1780">
            <v>1699144424.31</v>
          </cell>
          <cell r="D1780">
            <v>0</v>
          </cell>
          <cell r="E1780">
            <v>0</v>
          </cell>
          <cell r="F1780">
            <v>0</v>
          </cell>
          <cell r="G1780">
            <v>903867139</v>
          </cell>
          <cell r="H1780">
            <v>73184091.19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2989992.23</v>
          </cell>
          <cell r="P1780">
            <v>13729327.48</v>
          </cell>
          <cell r="Q1780">
            <v>114349539.71</v>
          </cell>
          <cell r="R1780">
            <v>0</v>
          </cell>
          <cell r="S1780">
            <v>19802019.17</v>
          </cell>
          <cell r="T1780">
            <v>606663505.51</v>
          </cell>
          <cell r="U1780">
            <v>0</v>
          </cell>
          <cell r="V1780">
            <v>0</v>
          </cell>
          <cell r="W1780">
            <v>0</v>
          </cell>
          <cell r="X1780">
            <v>16213020.88</v>
          </cell>
          <cell r="Y1780">
            <v>0</v>
          </cell>
          <cell r="Z1780">
            <v>168562.31</v>
          </cell>
        </row>
        <row r="1780">
          <cell r="AB1780">
            <v>1618452.72</v>
          </cell>
          <cell r="AC1780">
            <v>350489.43</v>
          </cell>
          <cell r="AD1780">
            <v>209057144.76</v>
          </cell>
          <cell r="AE1780">
            <v>1699144424.31</v>
          </cell>
          <cell r="AF1780">
            <v>1054738017.59</v>
          </cell>
          <cell r="AG1780">
            <v>1235025453.66</v>
          </cell>
          <cell r="AH1780">
            <v>1236293416.95</v>
          </cell>
          <cell r="AI1780">
            <v>1027236272.19</v>
          </cell>
          <cell r="AJ1780">
            <v>795277285.31</v>
          </cell>
          <cell r="AK1780">
            <v>0.468045725796941</v>
          </cell>
          <cell r="AL1780">
            <v>129800896.13</v>
          </cell>
          <cell r="AM1780">
            <v>0.00175970458262499</v>
          </cell>
          <cell r="AN1780">
            <v>0.00808014156040638</v>
          </cell>
          <cell r="AO1780">
            <v>0.0672983050021989</v>
          </cell>
          <cell r="AP1780">
            <v>0</v>
          </cell>
          <cell r="AQ1780">
            <v>665476389.18</v>
          </cell>
          <cell r="AR1780">
            <v>436617225.25</v>
          </cell>
          <cell r="AS1780">
            <v>176016445.3068</v>
          </cell>
          <cell r="AT1780">
            <v>456419244.42</v>
          </cell>
          <cell r="AU1780">
            <v>645674370.01</v>
          </cell>
          <cell r="AV1780">
            <v>574979876.13</v>
          </cell>
          <cell r="AW1780">
            <v>1235025453.66</v>
          </cell>
          <cell r="AX1780">
            <v>606663505.51</v>
          </cell>
        </row>
        <row r="1781">
          <cell r="A1781" t="str">
            <v>600979.SH</v>
          </cell>
          <cell r="B1781" t="str">
            <v>广安爱众</v>
          </cell>
          <cell r="C1781">
            <v>1694679811.02</v>
          </cell>
          <cell r="D1781">
            <v>0</v>
          </cell>
          <cell r="E1781">
            <v>0</v>
          </cell>
          <cell r="F1781">
            <v>0</v>
          </cell>
          <cell r="G1781">
            <v>1138077716.24</v>
          </cell>
          <cell r="H1781">
            <v>95388978.5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24466421.16</v>
          </cell>
          <cell r="P1781">
            <v>43403516.27</v>
          </cell>
          <cell r="Q1781">
            <v>197437634.76</v>
          </cell>
          <cell r="R1781">
            <v>1098044.69</v>
          </cell>
          <cell r="S1781">
            <v>94504823.1</v>
          </cell>
          <cell r="T1781">
            <v>4691928.39</v>
          </cell>
          <cell r="U1781">
            <v>-333623.27</v>
          </cell>
          <cell r="V1781">
            <v>0</v>
          </cell>
          <cell r="W1781">
            <v>43195.9</v>
          </cell>
          <cell r="X1781">
            <v>9418332.31</v>
          </cell>
          <cell r="Y1781">
            <v>277085.55</v>
          </cell>
          <cell r="Z1781">
            <v>-664665.79</v>
          </cell>
        </row>
        <row r="1781">
          <cell r="AB1781">
            <v>8544858.05</v>
          </cell>
          <cell r="AC1781">
            <v>3444439.95</v>
          </cell>
          <cell r="AD1781">
            <v>35979751.55</v>
          </cell>
          <cell r="AE1781">
            <v>1694679811.02</v>
          </cell>
          <cell r="AF1781">
            <v>1498988156.22</v>
          </cell>
          <cell r="AG1781">
            <v>190066695.44</v>
          </cell>
          <cell r="AH1781">
            <v>195167113.54</v>
          </cell>
          <cell r="AI1781">
            <v>159187361.99</v>
          </cell>
          <cell r="AJ1781">
            <v>556602094.78</v>
          </cell>
          <cell r="AK1781">
            <v>0.328440860132151</v>
          </cell>
          <cell r="AL1781">
            <v>261582284.33</v>
          </cell>
          <cell r="AM1781">
            <v>0.0144371939766451</v>
          </cell>
          <cell r="AN1781">
            <v>0.025611632349521</v>
          </cell>
          <cell r="AO1781">
            <v>0.116504388307527</v>
          </cell>
          <cell r="AP1781">
            <v>0.000647936372912299</v>
          </cell>
          <cell r="AQ1781">
            <v>295019810.45</v>
          </cell>
          <cell r="AR1781">
            <v>164535235.8</v>
          </cell>
          <cell r="AS1781">
            <v>-163002581.0976</v>
          </cell>
          <cell r="AT1781">
            <v>259040058.9</v>
          </cell>
          <cell r="AU1781">
            <v>200514987.35</v>
          </cell>
          <cell r="AV1781">
            <v>184447415.75</v>
          </cell>
          <cell r="AW1781">
            <v>190066695.44</v>
          </cell>
          <cell r="AX1781">
            <v>5068747.56</v>
          </cell>
        </row>
        <row r="1782">
          <cell r="A1782" t="str">
            <v>603012.SH</v>
          </cell>
          <cell r="B1782" t="str">
            <v>创力集团</v>
          </cell>
          <cell r="C1782">
            <v>1694276862.34</v>
          </cell>
          <cell r="D1782">
            <v>0</v>
          </cell>
          <cell r="E1782">
            <v>0</v>
          </cell>
          <cell r="F1782">
            <v>0</v>
          </cell>
          <cell r="G1782">
            <v>988051738.46</v>
          </cell>
          <cell r="H1782">
            <v>17507714.63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13887878.95</v>
          </cell>
          <cell r="P1782">
            <v>237179198.07</v>
          </cell>
          <cell r="Q1782">
            <v>99418376.91</v>
          </cell>
          <cell r="R1782">
            <v>59691621.74</v>
          </cell>
          <cell r="S1782">
            <v>21587428.55</v>
          </cell>
          <cell r="T1782">
            <v>4368092.08</v>
          </cell>
          <cell r="U1782">
            <v>3475053.88</v>
          </cell>
          <cell r="V1782">
            <v>0</v>
          </cell>
          <cell r="W1782">
            <v>0</v>
          </cell>
          <cell r="X1782">
            <v>17303394.23</v>
          </cell>
          <cell r="Y1782">
            <v>13503450.62</v>
          </cell>
          <cell r="Z1782">
            <v>895873.8</v>
          </cell>
        </row>
        <row r="1782">
          <cell r="AB1782">
            <v>30818212.27</v>
          </cell>
          <cell r="AC1782">
            <v>3135469.87</v>
          </cell>
          <cell r="AD1782">
            <v>39218798.7</v>
          </cell>
          <cell r="AE1782">
            <v>1694276862.34</v>
          </cell>
          <cell r="AF1782">
            <v>1419816242.68</v>
          </cell>
          <cell r="AG1782">
            <v>248917740.69</v>
          </cell>
          <cell r="AH1782">
            <v>276600483.09</v>
          </cell>
          <cell r="AI1782">
            <v>237381684.39</v>
          </cell>
          <cell r="AJ1782">
            <v>706225123.88</v>
          </cell>
          <cell r="AK1782">
            <v>0.416829822550146</v>
          </cell>
          <cell r="AL1782">
            <v>395997783.89</v>
          </cell>
          <cell r="AM1782">
            <v>0.0081969359664271</v>
          </cell>
          <cell r="AN1782">
            <v>0.139988453683082</v>
          </cell>
          <cell r="AO1782">
            <v>0.0586789438726627</v>
          </cell>
          <cell r="AP1782">
            <v>0.035231326748781</v>
          </cell>
          <cell r="AQ1782">
            <v>310227339.99</v>
          </cell>
          <cell r="AR1782">
            <v>249421112.74</v>
          </cell>
          <cell r="AS1782">
            <v>2681475.17840001</v>
          </cell>
          <cell r="AT1782">
            <v>271008541.29</v>
          </cell>
          <cell r="AU1782">
            <v>288639911.44</v>
          </cell>
          <cell r="AV1782">
            <v>248629362.53</v>
          </cell>
          <cell r="AW1782">
            <v>248917740.69</v>
          </cell>
          <cell r="AX1782">
            <v>893038.2</v>
          </cell>
        </row>
        <row r="1783">
          <cell r="A1783" t="str">
            <v>600051.SH</v>
          </cell>
          <cell r="B1783" t="str">
            <v>宁波联合</v>
          </cell>
          <cell r="C1783">
            <v>1694040213</v>
          </cell>
          <cell r="D1783">
            <v>0</v>
          </cell>
          <cell r="E1783">
            <v>0</v>
          </cell>
          <cell r="F1783">
            <v>0</v>
          </cell>
          <cell r="G1783">
            <v>1487661896.67</v>
          </cell>
          <cell r="H1783">
            <v>15269329.16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24207935.48</v>
          </cell>
          <cell r="P1783">
            <v>43148089.13</v>
          </cell>
          <cell r="Q1783">
            <v>85382695.14</v>
          </cell>
          <cell r="R1783">
            <v>0</v>
          </cell>
          <cell r="S1783">
            <v>951986.25</v>
          </cell>
          <cell r="T1783">
            <v>35968868.58</v>
          </cell>
          <cell r="U1783">
            <v>18042205.55</v>
          </cell>
          <cell r="V1783">
            <v>0</v>
          </cell>
          <cell r="W1783">
            <v>13770359.78</v>
          </cell>
          <cell r="X1783">
            <v>2243758.1</v>
          </cell>
          <cell r="Y1783">
            <v>0</v>
          </cell>
          <cell r="Z1783">
            <v>284251.24</v>
          </cell>
        </row>
        <row r="1783">
          <cell r="AB1783">
            <v>892693.22</v>
          </cell>
          <cell r="AC1783">
            <v>446350</v>
          </cell>
          <cell r="AD1783">
            <v>10740301.43</v>
          </cell>
          <cell r="AE1783">
            <v>1694040213</v>
          </cell>
          <cell r="AF1783">
            <v>1641352602.67</v>
          </cell>
          <cell r="AG1783">
            <v>100467331.83</v>
          </cell>
          <cell r="AH1783">
            <v>100913675.05</v>
          </cell>
          <cell r="AI1783">
            <v>90173373.62</v>
          </cell>
          <cell r="AJ1783">
            <v>206378316.33</v>
          </cell>
          <cell r="AK1783">
            <v>0.121826102324054</v>
          </cell>
          <cell r="AL1783">
            <v>152292376.53</v>
          </cell>
          <cell r="AM1783">
            <v>0.0142900595241065</v>
          </cell>
          <cell r="AN1783">
            <v>0.025470522363568</v>
          </cell>
          <cell r="AO1783">
            <v>0.0504018112939566</v>
          </cell>
          <cell r="AP1783">
            <v>0</v>
          </cell>
          <cell r="AQ1783">
            <v>54085939.7999999</v>
          </cell>
          <cell r="AR1783">
            <v>42393652.1199999</v>
          </cell>
          <cell r="AS1783">
            <v>-198059743.8536</v>
          </cell>
          <cell r="AT1783">
            <v>43345638.3699999</v>
          </cell>
          <cell r="AU1783">
            <v>53133953.5499999</v>
          </cell>
          <cell r="AV1783">
            <v>36410760.5599999</v>
          </cell>
          <cell r="AW1783">
            <v>100467331.83</v>
          </cell>
          <cell r="AX1783">
            <v>31697022.81</v>
          </cell>
        </row>
        <row r="1784">
          <cell r="A1784" t="str">
            <v>000788.SZ</v>
          </cell>
          <cell r="B1784" t="str">
            <v>北大医药</v>
          </cell>
          <cell r="C1784">
            <v>1693912427.73</v>
          </cell>
          <cell r="D1784">
            <v>0</v>
          </cell>
          <cell r="E1784">
            <v>0</v>
          </cell>
          <cell r="F1784">
            <v>0</v>
          </cell>
          <cell r="G1784">
            <v>967990691.45</v>
          </cell>
          <cell r="H1784">
            <v>12793363.33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9887158.12</v>
          </cell>
          <cell r="P1784">
            <v>531916772.93</v>
          </cell>
          <cell r="Q1784">
            <v>79585244.61</v>
          </cell>
          <cell r="R1784">
            <v>19671088.05</v>
          </cell>
          <cell r="S1784">
            <v>6891856.45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-4360571.98</v>
          </cell>
          <cell r="Y1784">
            <v>11704772.63</v>
          </cell>
          <cell r="Z1784">
            <v>0</v>
          </cell>
        </row>
        <row r="1784">
          <cell r="AB1784">
            <v>1115921.26</v>
          </cell>
          <cell r="AC1784">
            <v>1509883.08</v>
          </cell>
          <cell r="AD1784">
            <v>15445737.59</v>
          </cell>
          <cell r="AE1784">
            <v>1693912427.73</v>
          </cell>
          <cell r="AF1784">
            <v>1615942811.61</v>
          </cell>
          <cell r="AG1784">
            <v>70625415.4700001</v>
          </cell>
          <cell r="AH1784">
            <v>70231453.6500001</v>
          </cell>
          <cell r="AI1784">
            <v>54785716.0600001</v>
          </cell>
          <cell r="AJ1784">
            <v>725921736.28</v>
          </cell>
          <cell r="AK1784">
            <v>0.42854738202305</v>
          </cell>
          <cell r="AL1784">
            <v>653158998.16</v>
          </cell>
          <cell r="AM1784">
            <v>0.00583687678190643</v>
          </cell>
          <cell r="AN1784">
            <v>0.314016689542102</v>
          </cell>
          <cell r="AO1784">
            <v>0.0469830926954421</v>
          </cell>
          <cell r="AP1784">
            <v>0.0116128128750794</v>
          </cell>
          <cell r="AQ1784">
            <v>72762738.12</v>
          </cell>
          <cell r="AR1784">
            <v>50425144.08</v>
          </cell>
          <cell r="AS1784">
            <v>-57776474.0128</v>
          </cell>
          <cell r="AT1784">
            <v>57317000.53</v>
          </cell>
          <cell r="AU1784">
            <v>65870881.67</v>
          </cell>
          <cell r="AV1784">
            <v>64723908.59</v>
          </cell>
          <cell r="AW1784">
            <v>70625415.4700001</v>
          </cell>
          <cell r="AX1784">
            <v>0</v>
          </cell>
        </row>
        <row r="1785">
          <cell r="A1785" t="str">
            <v>603176.SH</v>
          </cell>
          <cell r="B1785" t="str">
            <v>汇通集团</v>
          </cell>
          <cell r="C1785">
            <v>1687013288.37</v>
          </cell>
          <cell r="D1785">
            <v>0</v>
          </cell>
          <cell r="E1785">
            <v>0</v>
          </cell>
          <cell r="F1785">
            <v>0</v>
          </cell>
          <cell r="G1785">
            <v>1461709305.81</v>
          </cell>
          <cell r="H1785">
            <v>28128246.89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7961434.4</v>
          </cell>
          <cell r="P1785">
            <v>0</v>
          </cell>
          <cell r="Q1785">
            <v>55195662.69</v>
          </cell>
          <cell r="R1785">
            <v>0</v>
          </cell>
          <cell r="S1785">
            <v>28405150.23</v>
          </cell>
          <cell r="T1785">
            <v>-43703247.62</v>
          </cell>
          <cell r="U1785">
            <v>-44629126.59</v>
          </cell>
          <cell r="V1785">
            <v>0</v>
          </cell>
          <cell r="W1785">
            <v>0</v>
          </cell>
          <cell r="X1785">
            <v>-36870185.25</v>
          </cell>
          <cell r="Y1785">
            <v>15372415.18</v>
          </cell>
          <cell r="Z1785">
            <v>627346.64</v>
          </cell>
        </row>
        <row r="1785">
          <cell r="AB1785">
            <v>171436.58</v>
          </cell>
          <cell r="AC1785">
            <v>180364.65</v>
          </cell>
          <cell r="AD1785">
            <v>41043276.52</v>
          </cell>
          <cell r="AE1785">
            <v>1687013288.37</v>
          </cell>
          <cell r="AF1785">
            <v>1553271553.13</v>
          </cell>
          <cell r="AG1785">
            <v>112163604.33</v>
          </cell>
          <cell r="AH1785">
            <v>112154676.26</v>
          </cell>
          <cell r="AI1785">
            <v>71111399.74</v>
          </cell>
          <cell r="AJ1785">
            <v>225303982.56</v>
          </cell>
          <cell r="AK1785">
            <v>0.133551990439678</v>
          </cell>
          <cell r="AL1785">
            <v>78538440.34</v>
          </cell>
          <cell r="AM1785">
            <v>0.00471924818546769</v>
          </cell>
          <cell r="AN1785">
            <v>0</v>
          </cell>
          <cell r="AO1785">
            <v>0.0327179774282219</v>
          </cell>
          <cell r="AP1785">
            <v>0</v>
          </cell>
          <cell r="AQ1785">
            <v>146765542.22</v>
          </cell>
          <cell r="AR1785">
            <v>77317115.4699999</v>
          </cell>
          <cell r="AS1785">
            <v>12657434.2747999</v>
          </cell>
          <cell r="AT1785">
            <v>105722265.7</v>
          </cell>
          <cell r="AU1785">
            <v>118360391.99</v>
          </cell>
          <cell r="AV1785">
            <v>156143755.29</v>
          </cell>
          <cell r="AW1785">
            <v>112163604.33</v>
          </cell>
          <cell r="AX1785">
            <v>925878.970000006</v>
          </cell>
        </row>
        <row r="1786">
          <cell r="A1786" t="str">
            <v>002775.SZ</v>
          </cell>
          <cell r="B1786" t="str">
            <v>文科园林</v>
          </cell>
          <cell r="C1786">
            <v>1686653227.75</v>
          </cell>
          <cell r="D1786">
            <v>0</v>
          </cell>
          <cell r="E1786">
            <v>0</v>
          </cell>
          <cell r="F1786">
            <v>0</v>
          </cell>
          <cell r="G1786">
            <v>1368387091.09</v>
          </cell>
          <cell r="H1786">
            <v>26940501.31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7982441.19</v>
          </cell>
          <cell r="P1786">
            <v>2608936.11</v>
          </cell>
          <cell r="Q1786">
            <v>126132188.5</v>
          </cell>
          <cell r="R1786">
            <v>50763532.14</v>
          </cell>
          <cell r="S1786">
            <v>29237227.78</v>
          </cell>
          <cell r="T1786">
            <v>-2481143.02</v>
          </cell>
          <cell r="U1786">
            <v>0</v>
          </cell>
          <cell r="V1786">
            <v>0</v>
          </cell>
          <cell r="W1786">
            <v>0</v>
          </cell>
          <cell r="X1786">
            <v>78752349.85</v>
          </cell>
          <cell r="Y1786">
            <v>-7183372</v>
          </cell>
          <cell r="Z1786">
            <v>0</v>
          </cell>
        </row>
        <row r="1786">
          <cell r="AB1786">
            <v>136083.05</v>
          </cell>
          <cell r="AC1786">
            <v>556725.3</v>
          </cell>
          <cell r="AD1786">
            <v>2072376.22</v>
          </cell>
          <cell r="AE1786">
            <v>1686653227.75</v>
          </cell>
          <cell r="AF1786">
            <v>1585111416.81</v>
          </cell>
          <cell r="AG1786">
            <v>27491690.0700001</v>
          </cell>
          <cell r="AH1786">
            <v>27071047.8200001</v>
          </cell>
          <cell r="AI1786">
            <v>24998671.6000001</v>
          </cell>
          <cell r="AJ1786">
            <v>318266136.66</v>
          </cell>
          <cell r="AK1786">
            <v>0.188696841427546</v>
          </cell>
          <cell r="AL1786">
            <v>180724368.19</v>
          </cell>
          <cell r="AM1786">
            <v>0.0047327103512846</v>
          </cell>
          <cell r="AN1786">
            <v>0.00154681238981194</v>
          </cell>
          <cell r="AO1786">
            <v>0.0747825257882207</v>
          </cell>
          <cell r="AP1786">
            <v>0.030097195620773</v>
          </cell>
          <cell r="AQ1786">
            <v>137541768.47</v>
          </cell>
          <cell r="AR1786">
            <v>106232164.47</v>
          </cell>
          <cell r="AS1786">
            <v>-73483414.142</v>
          </cell>
          <cell r="AT1786">
            <v>135469392.25</v>
          </cell>
          <cell r="AU1786">
            <v>108304540.69</v>
          </cell>
          <cell r="AV1786">
            <v>32269559.5600001</v>
          </cell>
          <cell r="AW1786">
            <v>27491690.0700001</v>
          </cell>
          <cell r="AX1786">
            <v>-2481143.02</v>
          </cell>
        </row>
        <row r="1787">
          <cell r="A1787" t="str">
            <v>600895.SH</v>
          </cell>
          <cell r="B1787" t="str">
            <v>张江高科</v>
          </cell>
          <cell r="C1787">
            <v>1685600356.05</v>
          </cell>
          <cell r="D1787">
            <v>0</v>
          </cell>
          <cell r="E1787">
            <v>0</v>
          </cell>
          <cell r="F1787">
            <v>0</v>
          </cell>
          <cell r="G1787">
            <v>527877489.56</v>
          </cell>
          <cell r="H1787">
            <v>315503104.58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176208071.5</v>
          </cell>
          <cell r="P1787">
            <v>12025373.51</v>
          </cell>
          <cell r="Q1787">
            <v>44423406.31</v>
          </cell>
          <cell r="R1787">
            <v>0</v>
          </cell>
          <cell r="S1787">
            <v>275693437.82</v>
          </cell>
          <cell r="T1787">
            <v>520180404.33</v>
          </cell>
          <cell r="U1787">
            <v>216210200.17</v>
          </cell>
          <cell r="V1787">
            <v>0</v>
          </cell>
          <cell r="W1787">
            <v>-91340387.57</v>
          </cell>
          <cell r="X1787">
            <v>-4504598.02</v>
          </cell>
          <cell r="Y1787">
            <v>0</v>
          </cell>
          <cell r="Z1787">
            <v>0</v>
          </cell>
        </row>
        <row r="1787">
          <cell r="AB1787">
            <v>1191953.84</v>
          </cell>
          <cell r="AC1787">
            <v>17919335.13</v>
          </cell>
          <cell r="AD1787">
            <v>253271075.91</v>
          </cell>
          <cell r="AE1787">
            <v>1685600356.05</v>
          </cell>
          <cell r="AF1787">
            <v>1036227778.7</v>
          </cell>
          <cell r="AG1787">
            <v>1082717192.13</v>
          </cell>
          <cell r="AH1787">
            <v>1065989810.84</v>
          </cell>
          <cell r="AI1787">
            <v>812718734.93</v>
          </cell>
          <cell r="AJ1787">
            <v>1157722866.49</v>
          </cell>
          <cell r="AK1787">
            <v>0.686831171062982</v>
          </cell>
          <cell r="AL1787">
            <v>249384232.61</v>
          </cell>
          <cell r="AM1787">
            <v>0.104537277099847</v>
          </cell>
          <cell r="AN1787">
            <v>0.00713417831625285</v>
          </cell>
          <cell r="AO1787">
            <v>0.0263546493393611</v>
          </cell>
          <cell r="AP1787">
            <v>0</v>
          </cell>
          <cell r="AQ1787">
            <v>908338633.88</v>
          </cell>
          <cell r="AR1787">
            <v>379374120.15</v>
          </cell>
          <cell r="AS1787">
            <v>-506359383.106</v>
          </cell>
          <cell r="AT1787">
            <v>655067557.97</v>
          </cell>
          <cell r="AU1787">
            <v>632645196.06</v>
          </cell>
          <cell r="AV1787">
            <v>614067508.61</v>
          </cell>
          <cell r="AW1787">
            <v>1082717192.13</v>
          </cell>
          <cell r="AX1787">
            <v>212629816.59</v>
          </cell>
        </row>
        <row r="1788">
          <cell r="A1788" t="str">
            <v>605179.SH</v>
          </cell>
          <cell r="B1788" t="str">
            <v>一鸣食品</v>
          </cell>
          <cell r="C1788">
            <v>1685157422.02</v>
          </cell>
          <cell r="D1788">
            <v>0</v>
          </cell>
          <cell r="E1788">
            <v>0</v>
          </cell>
          <cell r="F1788">
            <v>0</v>
          </cell>
          <cell r="G1788">
            <v>1131386680.9</v>
          </cell>
          <cell r="H1788">
            <v>4170544.72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8575697.41</v>
          </cell>
          <cell r="P1788">
            <v>373786336.98</v>
          </cell>
          <cell r="Q1788">
            <v>87856070.02</v>
          </cell>
          <cell r="R1788">
            <v>32650164.72</v>
          </cell>
          <cell r="S1788">
            <v>-3585701.95</v>
          </cell>
          <cell r="T1788">
            <v>150000</v>
          </cell>
          <cell r="U1788">
            <v>0</v>
          </cell>
          <cell r="V1788">
            <v>0</v>
          </cell>
          <cell r="W1788">
            <v>0</v>
          </cell>
          <cell r="X1788">
            <v>1805460.55</v>
          </cell>
          <cell r="Y1788">
            <v>2702.91</v>
          </cell>
          <cell r="Z1788">
            <v>-764336.54</v>
          </cell>
        </row>
        <row r="1788">
          <cell r="AB1788">
            <v>433406.01</v>
          </cell>
          <cell r="AC1788">
            <v>3883240.64</v>
          </cell>
          <cell r="AD1788">
            <v>6933119.55</v>
          </cell>
          <cell r="AE1788">
            <v>1685157422.02</v>
          </cell>
          <cell r="AF1788">
            <v>1630669248.08</v>
          </cell>
          <cell r="AG1788">
            <v>52065673.9399998</v>
          </cell>
          <cell r="AH1788">
            <v>48615839.3099998</v>
          </cell>
          <cell r="AI1788">
            <v>41682719.7599998</v>
          </cell>
          <cell r="AJ1788">
            <v>553770741.12</v>
          </cell>
          <cell r="AK1788">
            <v>0.328616622924281</v>
          </cell>
          <cell r="AL1788">
            <v>506320806.67</v>
          </cell>
          <cell r="AM1788">
            <v>0.0050889592259697</v>
          </cell>
          <cell r="AN1788">
            <v>0.221810931190002</v>
          </cell>
          <cell r="AO1788">
            <v>0.0521352301405093</v>
          </cell>
          <cell r="AP1788">
            <v>0.0193751422231296</v>
          </cell>
          <cell r="AQ1788">
            <v>47449934.4499999</v>
          </cell>
          <cell r="AR1788">
            <v>44102516.8499999</v>
          </cell>
          <cell r="AS1788">
            <v>-56627463.1036001</v>
          </cell>
          <cell r="AT1788">
            <v>40516814.8999999</v>
          </cell>
          <cell r="AU1788">
            <v>51035636.3999999</v>
          </cell>
          <cell r="AV1788">
            <v>44159427.2699999</v>
          </cell>
          <cell r="AW1788">
            <v>52065673.9399998</v>
          </cell>
          <cell r="AX1788">
            <v>150000</v>
          </cell>
        </row>
        <row r="1789">
          <cell r="A1789" t="str">
            <v>002526.SZ</v>
          </cell>
          <cell r="B1789" t="str">
            <v>山东矿机</v>
          </cell>
          <cell r="C1789">
            <v>1683998271.94</v>
          </cell>
          <cell r="D1789">
            <v>0</v>
          </cell>
          <cell r="E1789">
            <v>0</v>
          </cell>
          <cell r="F1789">
            <v>0</v>
          </cell>
          <cell r="G1789">
            <v>1278926529.17</v>
          </cell>
          <cell r="H1789">
            <v>4043639.73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13406537.73</v>
          </cell>
          <cell r="P1789">
            <v>57770018.95</v>
          </cell>
          <cell r="Q1789">
            <v>79633393.71</v>
          </cell>
          <cell r="R1789">
            <v>45580087.62</v>
          </cell>
          <cell r="S1789">
            <v>2577432.41</v>
          </cell>
          <cell r="T1789">
            <v>17664621.54</v>
          </cell>
          <cell r="U1789">
            <v>0</v>
          </cell>
          <cell r="V1789">
            <v>0</v>
          </cell>
          <cell r="W1789">
            <v>0</v>
          </cell>
          <cell r="X1789">
            <v>26912808.05</v>
          </cell>
          <cell r="Y1789">
            <v>21443721.57</v>
          </cell>
          <cell r="Z1789">
            <v>115019.7</v>
          </cell>
        </row>
        <row r="1789">
          <cell r="AB1789">
            <v>2567847.33</v>
          </cell>
          <cell r="AC1789">
            <v>1421396.14</v>
          </cell>
          <cell r="AD1789">
            <v>44382214.3</v>
          </cell>
          <cell r="AE1789">
            <v>1683998271.94</v>
          </cell>
          <cell r="AF1789">
            <v>1477893999.59</v>
          </cell>
          <cell r="AG1789">
            <v>175527383.97</v>
          </cell>
          <cell r="AH1789">
            <v>176673835.16</v>
          </cell>
          <cell r="AI1789">
            <v>132291620.86</v>
          </cell>
          <cell r="AJ1789">
            <v>405071742.77</v>
          </cell>
          <cell r="AK1789">
            <v>0.240541661781724</v>
          </cell>
          <cell r="AL1789">
            <v>216687308.39</v>
          </cell>
          <cell r="AM1789">
            <v>0.00796113508748165</v>
          </cell>
          <cell r="AN1789">
            <v>0.0343052721090074</v>
          </cell>
          <cell r="AO1789">
            <v>0.0472882870706635</v>
          </cell>
          <cell r="AP1789">
            <v>0.0270665881191736</v>
          </cell>
          <cell r="AQ1789">
            <v>188384434.38</v>
          </cell>
          <cell r="AR1789">
            <v>141424787.67</v>
          </cell>
          <cell r="AS1789">
            <v>-86960357.8284</v>
          </cell>
          <cell r="AT1789">
            <v>144002220.08</v>
          </cell>
          <cell r="AU1789">
            <v>185807001.97</v>
          </cell>
          <cell r="AV1789">
            <v>156396555.11</v>
          </cell>
          <cell r="AW1789">
            <v>175527383.97</v>
          </cell>
          <cell r="AX1789">
            <v>17664621.54</v>
          </cell>
        </row>
        <row r="1790">
          <cell r="A1790" t="str">
            <v>603329.SH</v>
          </cell>
          <cell r="B1790" t="str">
            <v>上海雅仕</v>
          </cell>
          <cell r="C1790">
            <v>1682966431.98</v>
          </cell>
          <cell r="D1790">
            <v>0</v>
          </cell>
          <cell r="E1790">
            <v>0</v>
          </cell>
          <cell r="F1790">
            <v>0</v>
          </cell>
          <cell r="G1790">
            <v>1471923263.52</v>
          </cell>
          <cell r="H1790">
            <v>5204573.76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2495830.93</v>
          </cell>
          <cell r="P1790">
            <v>20793546.35</v>
          </cell>
          <cell r="Q1790">
            <v>50159002.46</v>
          </cell>
          <cell r="R1790">
            <v>0</v>
          </cell>
          <cell r="S1790">
            <v>4414118.89</v>
          </cell>
          <cell r="T1790">
            <v>358504.95</v>
          </cell>
          <cell r="U1790">
            <v>3604112.84</v>
          </cell>
          <cell r="V1790">
            <v>0</v>
          </cell>
          <cell r="W1790">
            <v>-3534087.5</v>
          </cell>
          <cell r="X1790">
            <v>8801118.49</v>
          </cell>
          <cell r="Y1790">
            <v>4035565.92</v>
          </cell>
          <cell r="Z1790">
            <v>4181900.79</v>
          </cell>
        </row>
        <row r="1790">
          <cell r="AB1790">
            <v>1160811.05</v>
          </cell>
          <cell r="AC1790">
            <v>68723.74</v>
          </cell>
          <cell r="AD1790">
            <v>16550990.12</v>
          </cell>
          <cell r="AE1790">
            <v>1682966431.98</v>
          </cell>
          <cell r="AF1790">
            <v>1549785762.15</v>
          </cell>
          <cell r="AG1790">
            <v>121350303.66</v>
          </cell>
          <cell r="AH1790">
            <v>122442390.97</v>
          </cell>
          <cell r="AI1790">
            <v>105891400.85</v>
          </cell>
          <cell r="AJ1790">
            <v>211043168.46</v>
          </cell>
          <cell r="AK1790">
            <v>0.125399511511177</v>
          </cell>
          <cell r="AL1790">
            <v>76391858.35</v>
          </cell>
          <cell r="AM1790">
            <v>0.0014829950749901</v>
          </cell>
          <cell r="AN1790">
            <v>0.012355294766953</v>
          </cell>
          <cell r="AO1790">
            <v>0.0298039233028482</v>
          </cell>
          <cell r="AP1790">
            <v>0</v>
          </cell>
          <cell r="AQ1790">
            <v>134651310.11</v>
          </cell>
          <cell r="AR1790">
            <v>113686201.1</v>
          </cell>
          <cell r="AS1790">
            <v>33615964.5944</v>
          </cell>
          <cell r="AT1790">
            <v>118100319.99</v>
          </cell>
          <cell r="AU1790">
            <v>130237191.22</v>
          </cell>
          <cell r="AV1790">
            <v>123735431.34</v>
          </cell>
          <cell r="AW1790">
            <v>121350303.66</v>
          </cell>
          <cell r="AX1790">
            <v>-6779695.39</v>
          </cell>
        </row>
        <row r="1791">
          <cell r="A1791" t="str">
            <v>000889.SZ</v>
          </cell>
          <cell r="B1791" t="str">
            <v>中嘉博创</v>
          </cell>
          <cell r="C1791">
            <v>1682129680.92</v>
          </cell>
          <cell r="D1791">
            <v>0</v>
          </cell>
          <cell r="E1791">
            <v>0</v>
          </cell>
          <cell r="F1791">
            <v>0</v>
          </cell>
          <cell r="G1791">
            <v>1542686772.16</v>
          </cell>
          <cell r="H1791">
            <v>23578690.51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4553864.32</v>
          </cell>
          <cell r="P1791">
            <v>25924707.39</v>
          </cell>
          <cell r="Q1791">
            <v>83992563.53</v>
          </cell>
          <cell r="R1791">
            <v>56450715.8</v>
          </cell>
          <cell r="S1791">
            <v>22042165.25</v>
          </cell>
          <cell r="T1791">
            <v>800000</v>
          </cell>
          <cell r="U1791">
            <v>0</v>
          </cell>
          <cell r="V1791">
            <v>0</v>
          </cell>
          <cell r="W1791">
            <v>0</v>
          </cell>
          <cell r="X1791">
            <v>-8941108.74</v>
          </cell>
          <cell r="Y1791">
            <v>0</v>
          </cell>
          <cell r="Z1791">
            <v>830448.25</v>
          </cell>
        </row>
        <row r="1791">
          <cell r="AB1791">
            <v>1387543.16</v>
          </cell>
          <cell r="AC1791">
            <v>4219723.75</v>
          </cell>
          <cell r="AD1791">
            <v>8034157.67</v>
          </cell>
          <cell r="AE1791">
            <v>1682129680.92</v>
          </cell>
          <cell r="AF1791">
            <v>1735650788.45</v>
          </cell>
          <cell r="AG1791">
            <v>-42949550.54</v>
          </cell>
          <cell r="AH1791">
            <v>-45781731.13</v>
          </cell>
          <cell r="AI1791">
            <v>-53815888.8</v>
          </cell>
          <cell r="AJ1791">
            <v>139442908.76</v>
          </cell>
          <cell r="AK1791">
            <v>0.0828966460443972</v>
          </cell>
          <cell r="AL1791">
            <v>173754031.63</v>
          </cell>
          <cell r="AM1791">
            <v>0.00270720169298087</v>
          </cell>
          <cell r="AN1791">
            <v>0.0154118363667545</v>
          </cell>
          <cell r="AO1791">
            <v>0.049932276020516</v>
          </cell>
          <cell r="AP1791">
            <v>0.0335590748087422</v>
          </cell>
          <cell r="AQ1791">
            <v>-34311122.87</v>
          </cell>
          <cell r="AR1791">
            <v>-64387445.79</v>
          </cell>
          <cell r="AS1791">
            <v>-248275819.8348</v>
          </cell>
          <cell r="AT1791">
            <v>-42345280.54</v>
          </cell>
          <cell r="AU1791">
            <v>-56353288.12</v>
          </cell>
          <cell r="AV1791">
            <v>-45286075.8</v>
          </cell>
          <cell r="AW1791">
            <v>-42949550.54</v>
          </cell>
          <cell r="AX1791">
            <v>800000</v>
          </cell>
        </row>
        <row r="1792">
          <cell r="A1792" t="str">
            <v>002902.SZ</v>
          </cell>
          <cell r="B1792" t="str">
            <v>铭普光磁</v>
          </cell>
          <cell r="C1792">
            <v>1674043737.37</v>
          </cell>
          <cell r="D1792">
            <v>0</v>
          </cell>
          <cell r="E1792">
            <v>0</v>
          </cell>
          <cell r="F1792">
            <v>0</v>
          </cell>
          <cell r="G1792">
            <v>1478780151.38</v>
          </cell>
          <cell r="H1792">
            <v>13661075.64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4861439.95</v>
          </cell>
          <cell r="P1792">
            <v>33678548.81</v>
          </cell>
          <cell r="Q1792">
            <v>62625656.11</v>
          </cell>
          <cell r="R1792">
            <v>70660405.44</v>
          </cell>
          <cell r="S1792">
            <v>13032693.21</v>
          </cell>
          <cell r="T1792">
            <v>-571480.64</v>
          </cell>
          <cell r="U1792">
            <v>0</v>
          </cell>
          <cell r="V1792">
            <v>0</v>
          </cell>
          <cell r="W1792">
            <v>0</v>
          </cell>
          <cell r="X1792">
            <v>5113112.6</v>
          </cell>
          <cell r="Y1792">
            <v>2700164.61</v>
          </cell>
          <cell r="Z1792">
            <v>57199.56</v>
          </cell>
        </row>
        <row r="1792">
          <cell r="AB1792">
            <v>192179.15</v>
          </cell>
          <cell r="AC1792">
            <v>732436.45</v>
          </cell>
          <cell r="AD1792">
            <v>1375320.06</v>
          </cell>
          <cell r="AE1792">
            <v>1674043737.37</v>
          </cell>
          <cell r="AF1792">
            <v>1663638894.9</v>
          </cell>
          <cell r="AG1792">
            <v>2077284.17999979</v>
          </cell>
          <cell r="AH1792">
            <v>1537026.87999979</v>
          </cell>
          <cell r="AI1792">
            <v>161706.81999979</v>
          </cell>
          <cell r="AJ1792">
            <v>195263585.99</v>
          </cell>
          <cell r="AK1792">
            <v>0.116641866416685</v>
          </cell>
          <cell r="AL1792">
            <v>175066472.22</v>
          </cell>
          <cell r="AM1792">
            <v>0.00290401011722522</v>
          </cell>
          <cell r="AN1792">
            <v>0.0201180817789806</v>
          </cell>
          <cell r="AO1792">
            <v>0.0374098087833642</v>
          </cell>
          <cell r="AP1792">
            <v>0.0422094141644177</v>
          </cell>
          <cell r="AQ1792">
            <v>20197113.7699998</v>
          </cell>
          <cell r="AR1792">
            <v>5789100.49999977</v>
          </cell>
          <cell r="AS1792">
            <v>-79920579.7064002</v>
          </cell>
          <cell r="AT1792">
            <v>18821793.7099998</v>
          </cell>
          <cell r="AU1792">
            <v>7164420.55999977</v>
          </cell>
          <cell r="AV1792">
            <v>2020382.38999978</v>
          </cell>
          <cell r="AW1792">
            <v>2077284.17999979</v>
          </cell>
          <cell r="AX1792">
            <v>-571480.64</v>
          </cell>
        </row>
        <row r="1793">
          <cell r="A1793" t="str">
            <v>603808.SH</v>
          </cell>
          <cell r="B1793" t="str">
            <v>歌力思</v>
          </cell>
          <cell r="C1793">
            <v>1672763560.93</v>
          </cell>
          <cell r="D1793">
            <v>0</v>
          </cell>
          <cell r="E1793">
            <v>0</v>
          </cell>
          <cell r="F1793">
            <v>0</v>
          </cell>
          <cell r="G1793">
            <v>562580689.05</v>
          </cell>
          <cell r="H1793">
            <v>16064849.75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10612558.36</v>
          </cell>
          <cell r="P1793">
            <v>648628600.5</v>
          </cell>
          <cell r="Q1793">
            <v>134852011.44</v>
          </cell>
          <cell r="R1793">
            <v>41653104.04</v>
          </cell>
          <cell r="S1793">
            <v>-3698945.71</v>
          </cell>
          <cell r="T1793">
            <v>36250967.47</v>
          </cell>
          <cell r="U1793">
            <v>34924334.73</v>
          </cell>
          <cell r="V1793">
            <v>0</v>
          </cell>
          <cell r="W1793">
            <v>0</v>
          </cell>
          <cell r="X1793">
            <v>-2048887</v>
          </cell>
          <cell r="Y1793">
            <v>18217214.4</v>
          </cell>
          <cell r="Z1793">
            <v>396479</v>
          </cell>
        </row>
        <row r="1793">
          <cell r="AB1793">
            <v>12535028.88</v>
          </cell>
          <cell r="AC1793">
            <v>856349.41</v>
          </cell>
          <cell r="AD1793">
            <v>53714826.71</v>
          </cell>
          <cell r="AE1793">
            <v>1672763560.93</v>
          </cell>
          <cell r="AF1793">
            <v>1394628017.68</v>
          </cell>
          <cell r="AG1793">
            <v>298614662.32</v>
          </cell>
          <cell r="AH1793">
            <v>310293341.79</v>
          </cell>
          <cell r="AI1793">
            <v>256578515.08</v>
          </cell>
          <cell r="AJ1793">
            <v>1110182871.88</v>
          </cell>
          <cell r="AK1793">
            <v>0.663681884164655</v>
          </cell>
          <cell r="AL1793">
            <v>842284809.27</v>
          </cell>
          <cell r="AM1793">
            <v>0.00634432660291797</v>
          </cell>
          <cell r="AN1793">
            <v>0.387758686074788</v>
          </cell>
          <cell r="AO1793">
            <v>0.080616301424588</v>
          </cell>
          <cell r="AP1793">
            <v>0.0249007719996257</v>
          </cell>
          <cell r="AQ1793">
            <v>267898062.61</v>
          </cell>
          <cell r="AR1793">
            <v>217882181.61</v>
          </cell>
          <cell r="AS1793">
            <v>-6000808.48999998</v>
          </cell>
          <cell r="AT1793">
            <v>214183235.9</v>
          </cell>
          <cell r="AU1793">
            <v>271597008.32</v>
          </cell>
          <cell r="AV1793">
            <v>242599899.39</v>
          </cell>
          <cell r="AW1793">
            <v>298614662.32</v>
          </cell>
          <cell r="AX1793">
            <v>1326632.74</v>
          </cell>
        </row>
        <row r="1794">
          <cell r="A1794" t="str">
            <v>000045.SZ</v>
          </cell>
          <cell r="B1794" t="str">
            <v>深纺织A</v>
          </cell>
          <cell r="C1794">
            <v>1672288457.42</v>
          </cell>
          <cell r="D1794">
            <v>0</v>
          </cell>
          <cell r="E1794">
            <v>0</v>
          </cell>
          <cell r="F1794">
            <v>0</v>
          </cell>
          <cell r="G1794">
            <v>1379262086.65</v>
          </cell>
          <cell r="H1794">
            <v>6633474.73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8269997.28</v>
          </cell>
          <cell r="P1794">
            <v>29460382.12</v>
          </cell>
          <cell r="Q1794">
            <v>79307075.5</v>
          </cell>
          <cell r="R1794">
            <v>72845148.6</v>
          </cell>
          <cell r="S1794">
            <v>-1683248.36</v>
          </cell>
          <cell r="T1794">
            <v>14814120.81</v>
          </cell>
          <cell r="U1794">
            <v>-1136505.95</v>
          </cell>
          <cell r="V1794">
            <v>0</v>
          </cell>
          <cell r="W1794">
            <v>1670362.39</v>
          </cell>
          <cell r="X1794">
            <v>3185779.89</v>
          </cell>
          <cell r="Y1794">
            <v>29586926.6</v>
          </cell>
          <cell r="Z1794">
            <v>-2055.96</v>
          </cell>
        </row>
        <row r="1794">
          <cell r="AB1794">
            <v>20541381.97</v>
          </cell>
          <cell r="AC1794">
            <v>573557.64</v>
          </cell>
          <cell r="AD1794">
            <v>10115121.63</v>
          </cell>
          <cell r="AE1794">
            <v>1672288457.42</v>
          </cell>
          <cell r="AF1794">
            <v>1567461441.79</v>
          </cell>
          <cell r="AG1794">
            <v>88536736.3800001</v>
          </cell>
          <cell r="AH1794">
            <v>108504560.71</v>
          </cell>
          <cell r="AI1794">
            <v>98389439.0800001</v>
          </cell>
          <cell r="AJ1794">
            <v>293026370.77</v>
          </cell>
          <cell r="AK1794">
            <v>0.175224776245888</v>
          </cell>
          <cell r="AL1794">
            <v>199501705.77</v>
          </cell>
          <cell r="AM1794">
            <v>0.00494531744407237</v>
          </cell>
          <cell r="AN1794">
            <v>0.0176168064721629</v>
          </cell>
          <cell r="AO1794">
            <v>0.0474242796738277</v>
          </cell>
          <cell r="AP1794">
            <v>0.0435601575055928</v>
          </cell>
          <cell r="AQ1794">
            <v>93524665</v>
          </cell>
          <cell r="AR1794">
            <v>85092791.73</v>
          </cell>
          <cell r="AS1794">
            <v>-141092694.8236</v>
          </cell>
          <cell r="AT1794">
            <v>83409543.37</v>
          </cell>
          <cell r="AU1794">
            <v>95207913.36</v>
          </cell>
          <cell r="AV1794">
            <v>63735530.09</v>
          </cell>
          <cell r="AW1794">
            <v>88536736.3800001</v>
          </cell>
          <cell r="AX1794">
            <v>17620989.15</v>
          </cell>
        </row>
        <row r="1795">
          <cell r="A1795" t="str">
            <v>002291.SZ</v>
          </cell>
          <cell r="B1795" t="str">
            <v>星期六</v>
          </cell>
          <cell r="C1795">
            <v>1671447981.76</v>
          </cell>
          <cell r="D1795">
            <v>0</v>
          </cell>
          <cell r="E1795">
            <v>0</v>
          </cell>
          <cell r="F1795">
            <v>0</v>
          </cell>
          <cell r="G1795">
            <v>1345012159.36</v>
          </cell>
          <cell r="H1795">
            <v>55640699.56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4460113.07</v>
          </cell>
          <cell r="P1795">
            <v>139837917.48</v>
          </cell>
          <cell r="Q1795">
            <v>190789872.9</v>
          </cell>
          <cell r="R1795">
            <v>40279244.06</v>
          </cell>
          <cell r="S1795">
            <v>57669827.15</v>
          </cell>
          <cell r="T1795">
            <v>27793299.75</v>
          </cell>
          <cell r="U1795">
            <v>0</v>
          </cell>
          <cell r="V1795">
            <v>0</v>
          </cell>
          <cell r="W1795">
            <v>0</v>
          </cell>
          <cell r="X1795">
            <v>7370137.26</v>
          </cell>
          <cell r="Y1795">
            <v>59063619.8</v>
          </cell>
          <cell r="Z1795">
            <v>696870.08</v>
          </cell>
        </row>
        <row r="1795">
          <cell r="AB1795">
            <v>1736518.66</v>
          </cell>
          <cell r="AC1795">
            <v>11864079.71</v>
          </cell>
          <cell r="AD1795">
            <v>6588942.32</v>
          </cell>
          <cell r="AE1795">
            <v>1671447981.76</v>
          </cell>
          <cell r="AF1795">
            <v>1778049134.02</v>
          </cell>
          <cell r="AG1795">
            <v>-144544739.49</v>
          </cell>
          <cell r="AH1795">
            <v>-154672300.54</v>
          </cell>
          <cell r="AI1795">
            <v>-161261242.86</v>
          </cell>
          <cell r="AJ1795">
            <v>326435822.4</v>
          </cell>
          <cell r="AK1795">
            <v>0.195301215450492</v>
          </cell>
          <cell r="AL1795">
            <v>444558328.36</v>
          </cell>
          <cell r="AM1795">
            <v>0.00266841272876682</v>
          </cell>
          <cell r="AN1795">
            <v>0.0836627397358508</v>
          </cell>
          <cell r="AO1795">
            <v>0.114146461620123</v>
          </cell>
          <cell r="AP1795">
            <v>0.0240984131720251</v>
          </cell>
          <cell r="AQ1795">
            <v>-118122505.96</v>
          </cell>
          <cell r="AR1795">
            <v>-182381275.43</v>
          </cell>
          <cell r="AS1795">
            <v>-673678713.242</v>
          </cell>
          <cell r="AT1795">
            <v>-124711448.28</v>
          </cell>
          <cell r="AU1795">
            <v>-175792333.11</v>
          </cell>
          <cell r="AV1795">
            <v>-170308911.65</v>
          </cell>
          <cell r="AW1795">
            <v>-144544739.49</v>
          </cell>
          <cell r="AX1795">
            <v>27793299.75</v>
          </cell>
        </row>
        <row r="1796">
          <cell r="A1796" t="str">
            <v>002895.SZ</v>
          </cell>
          <cell r="B1796" t="str">
            <v>川恒股份</v>
          </cell>
          <cell r="C1796">
            <v>1671227550.86</v>
          </cell>
          <cell r="D1796">
            <v>0</v>
          </cell>
          <cell r="E1796">
            <v>0</v>
          </cell>
          <cell r="F1796">
            <v>0</v>
          </cell>
          <cell r="G1796">
            <v>1144937380.19</v>
          </cell>
          <cell r="H1796">
            <v>19997260.59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33919205.48</v>
          </cell>
          <cell r="P1796">
            <v>84866853.94</v>
          </cell>
          <cell r="Q1796">
            <v>109532530.61</v>
          </cell>
          <cell r="R1796">
            <v>25444879.41</v>
          </cell>
          <cell r="S1796">
            <v>20309040.47</v>
          </cell>
          <cell r="T1796">
            <v>11259836.5</v>
          </cell>
          <cell r="U1796">
            <v>3450716.45</v>
          </cell>
          <cell r="V1796">
            <v>0</v>
          </cell>
          <cell r="W1796">
            <v>-190200</v>
          </cell>
          <cell r="X1796">
            <v>4784139.49</v>
          </cell>
          <cell r="Y1796">
            <v>0</v>
          </cell>
          <cell r="Z1796">
            <v>122668.3</v>
          </cell>
        </row>
        <row r="1796">
          <cell r="AB1796">
            <v>702330.9</v>
          </cell>
          <cell r="AC1796">
            <v>1622117.02</v>
          </cell>
          <cell r="AD1796">
            <v>42641923.74</v>
          </cell>
          <cell r="AE1796">
            <v>1671227550.86</v>
          </cell>
          <cell r="AF1796">
            <v>1419009890.1</v>
          </cell>
          <cell r="AG1796">
            <v>258625826.07</v>
          </cell>
          <cell r="AH1796">
            <v>257706039.95</v>
          </cell>
          <cell r="AI1796">
            <v>215064116.21</v>
          </cell>
          <cell r="AJ1796">
            <v>526290170.67</v>
          </cell>
          <cell r="AK1796">
            <v>0.314912335186896</v>
          </cell>
          <cell r="AL1796">
            <v>254683255.56</v>
          </cell>
          <cell r="AM1796">
            <v>0.0202959827119565</v>
          </cell>
          <cell r="AN1796">
            <v>0.0507811482023069</v>
          </cell>
          <cell r="AO1796">
            <v>0.0655401657025313</v>
          </cell>
          <cell r="AP1796">
            <v>0.0152252632485063</v>
          </cell>
          <cell r="AQ1796">
            <v>271606915.11</v>
          </cell>
          <cell r="AR1796">
            <v>208655950.9</v>
          </cell>
          <cell r="AS1796">
            <v>-61624235.0624</v>
          </cell>
          <cell r="AT1796">
            <v>228964991.37</v>
          </cell>
          <cell r="AU1796">
            <v>251297874.64</v>
          </cell>
          <cell r="AV1796">
            <v>247867969.45</v>
          </cell>
          <cell r="AW1796">
            <v>258625826.07</v>
          </cell>
          <cell r="AX1796">
            <v>7618920.05</v>
          </cell>
        </row>
        <row r="1797">
          <cell r="A1797" t="str">
            <v>002389.SZ</v>
          </cell>
          <cell r="B1797" t="str">
            <v>航天彩虹</v>
          </cell>
          <cell r="C1797">
            <v>1670404251.61</v>
          </cell>
          <cell r="D1797">
            <v>0</v>
          </cell>
          <cell r="E1797">
            <v>0</v>
          </cell>
          <cell r="F1797">
            <v>0</v>
          </cell>
          <cell r="G1797">
            <v>1255338327.3</v>
          </cell>
          <cell r="H1797">
            <v>3767604.19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14548371.9</v>
          </cell>
          <cell r="P1797">
            <v>27868017.29</v>
          </cell>
          <cell r="Q1797">
            <v>164852728.42</v>
          </cell>
          <cell r="R1797">
            <v>79051729.46</v>
          </cell>
          <cell r="S1797">
            <v>-507258.93</v>
          </cell>
          <cell r="T1797">
            <v>-3758473.61</v>
          </cell>
          <cell r="U1797">
            <v>-2027762.74</v>
          </cell>
          <cell r="V1797">
            <v>0</v>
          </cell>
          <cell r="W1797">
            <v>0</v>
          </cell>
          <cell r="X1797">
            <v>13280023.98</v>
          </cell>
          <cell r="Y1797">
            <v>8570946.37</v>
          </cell>
          <cell r="Z1797">
            <v>242003.3</v>
          </cell>
        </row>
        <row r="1797">
          <cell r="AB1797">
            <v>2087857.66</v>
          </cell>
          <cell r="AC1797">
            <v>5424049.27</v>
          </cell>
          <cell r="AD1797">
            <v>16470260.12</v>
          </cell>
          <cell r="AE1797">
            <v>1670404251.61</v>
          </cell>
          <cell r="AF1797">
            <v>1541151915.44</v>
          </cell>
          <cell r="AG1797">
            <v>103884895.51</v>
          </cell>
          <cell r="AH1797">
            <v>100548703.9</v>
          </cell>
          <cell r="AI1797">
            <v>84078443.78</v>
          </cell>
          <cell r="AJ1797">
            <v>415065924.31</v>
          </cell>
          <cell r="AK1797">
            <v>0.248482320318536</v>
          </cell>
          <cell r="AL1797">
            <v>298227985.05</v>
          </cell>
          <cell r="AM1797">
            <v>0.00870949166106212</v>
          </cell>
          <cell r="AN1797">
            <v>0.0166833970059282</v>
          </cell>
          <cell r="AO1797">
            <v>0.0986903189818324</v>
          </cell>
          <cell r="AP1797">
            <v>0.047324909155258</v>
          </cell>
          <cell r="AQ1797">
            <v>116837939.26</v>
          </cell>
          <cell r="AR1797">
            <v>100874938.07</v>
          </cell>
          <cell r="AS1797">
            <v>-432831748.3588</v>
          </cell>
          <cell r="AT1797">
            <v>100367679.14</v>
          </cell>
          <cell r="AU1797">
            <v>117345198.19</v>
          </cell>
          <cell r="AV1797">
            <v>103368506</v>
          </cell>
          <cell r="AW1797">
            <v>103884895.51</v>
          </cell>
          <cell r="AX1797">
            <v>-1730710.87</v>
          </cell>
        </row>
        <row r="1798">
          <cell r="A1798" t="str">
            <v>002351.SZ</v>
          </cell>
          <cell r="B1798" t="str">
            <v>漫步者</v>
          </cell>
          <cell r="C1798">
            <v>1666474884.05</v>
          </cell>
          <cell r="D1798">
            <v>0</v>
          </cell>
          <cell r="E1798">
            <v>0</v>
          </cell>
          <cell r="F1798">
            <v>0</v>
          </cell>
          <cell r="G1798">
            <v>1132835628.4</v>
          </cell>
          <cell r="H1798">
            <v>340574.2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  <cell r="O1798">
            <v>11362447.27</v>
          </cell>
          <cell r="P1798">
            <v>131015128.05</v>
          </cell>
          <cell r="Q1798">
            <v>52640271.02</v>
          </cell>
          <cell r="R1798">
            <v>92240425.85</v>
          </cell>
          <cell r="S1798">
            <v>1343009.94</v>
          </cell>
          <cell r="T1798">
            <v>15875909.62</v>
          </cell>
          <cell r="U1798">
            <v>-295650.08</v>
          </cell>
          <cell r="V1798">
            <v>0</v>
          </cell>
          <cell r="W1798">
            <v>5736745.83</v>
          </cell>
          <cell r="X1798">
            <v>2127667.89</v>
          </cell>
          <cell r="Y1798">
            <v>10952228.09</v>
          </cell>
          <cell r="Z1798">
            <v>60356161.46</v>
          </cell>
        </row>
        <row r="1798">
          <cell r="AB1798">
            <v>107897.1</v>
          </cell>
          <cell r="AC1798">
            <v>767628.11</v>
          </cell>
          <cell r="AD1798">
            <v>52341617.85</v>
          </cell>
          <cell r="AE1798">
            <v>1666474884.05</v>
          </cell>
          <cell r="AF1798">
            <v>1421436910.53</v>
          </cell>
          <cell r="AG1798">
            <v>313926894.45</v>
          </cell>
          <cell r="AH1798">
            <v>313267163.44</v>
          </cell>
          <cell r="AI1798">
            <v>260925545.59</v>
          </cell>
          <cell r="AJ1798">
            <v>533639255.65</v>
          </cell>
          <cell r="AK1798">
            <v>0.32022040101385</v>
          </cell>
          <cell r="AL1798">
            <v>298870231.29</v>
          </cell>
          <cell r="AM1798">
            <v>0.00681825293543343</v>
          </cell>
          <cell r="AN1798">
            <v>0.078618123383652</v>
          </cell>
          <cell r="AO1798">
            <v>0.0315877974062648</v>
          </cell>
          <cell r="AP1798">
            <v>0.0553506246825815</v>
          </cell>
          <cell r="AQ1798">
            <v>234769024.36</v>
          </cell>
          <cell r="AR1798">
            <v>181084396.57</v>
          </cell>
          <cell r="AS1798">
            <v>9720605.61559999</v>
          </cell>
          <cell r="AT1798">
            <v>182427406.51</v>
          </cell>
          <cell r="AU1798">
            <v>233426014.42</v>
          </cell>
          <cell r="AV1798">
            <v>293316674.74</v>
          </cell>
          <cell r="AW1798">
            <v>313926894.45</v>
          </cell>
          <cell r="AX1798">
            <v>21908305.53</v>
          </cell>
        </row>
        <row r="1799">
          <cell r="A1799" t="str">
            <v>000779.SZ</v>
          </cell>
          <cell r="B1799" t="str">
            <v>甘咨询</v>
          </cell>
          <cell r="C1799">
            <v>1665815739.94</v>
          </cell>
          <cell r="D1799">
            <v>0</v>
          </cell>
          <cell r="E1799">
            <v>0</v>
          </cell>
          <cell r="F1799">
            <v>0</v>
          </cell>
          <cell r="G1799">
            <v>1153090296.83</v>
          </cell>
          <cell r="H1799">
            <v>268776.9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10638299.43</v>
          </cell>
          <cell r="P1799">
            <v>0</v>
          </cell>
          <cell r="Q1799">
            <v>208933087.23</v>
          </cell>
          <cell r="R1799">
            <v>19074566.9</v>
          </cell>
          <cell r="S1799">
            <v>-14056197.17</v>
          </cell>
          <cell r="T1799">
            <v>2953503.45</v>
          </cell>
          <cell r="U1799">
            <v>4771893.02</v>
          </cell>
          <cell r="V1799">
            <v>0</v>
          </cell>
          <cell r="W1799">
            <v>0</v>
          </cell>
          <cell r="X1799">
            <v>56282989.3</v>
          </cell>
          <cell r="Y1799">
            <v>0</v>
          </cell>
          <cell r="Z1799">
            <v>17895.54</v>
          </cell>
        </row>
        <row r="1799">
          <cell r="AB1799">
            <v>8983559.78</v>
          </cell>
          <cell r="AC1799">
            <v>2768427.64</v>
          </cell>
          <cell r="AD1799">
            <v>39349607.01</v>
          </cell>
          <cell r="AE1799">
            <v>1665815739.94</v>
          </cell>
          <cell r="AF1799">
            <v>1377680053.22</v>
          </cell>
          <cell r="AG1799">
            <v>234824096.41</v>
          </cell>
          <cell r="AH1799">
            <v>241039228.55</v>
          </cell>
          <cell r="AI1799">
            <v>201689621.54</v>
          </cell>
          <cell r="AJ1799">
            <v>512725443.11</v>
          </cell>
          <cell r="AK1799">
            <v>0.307792411139342</v>
          </cell>
          <cell r="AL1799">
            <v>232430821.42</v>
          </cell>
          <cell r="AM1799">
            <v>0.0063862401914771</v>
          </cell>
          <cell r="AN1799">
            <v>0</v>
          </cell>
          <cell r="AO1799">
            <v>0.12542388826121</v>
          </cell>
          <cell r="AP1799">
            <v>0.0114505863059542</v>
          </cell>
          <cell r="AQ1799">
            <v>280294621.69</v>
          </cell>
          <cell r="AR1799">
            <v>255001211.85</v>
          </cell>
          <cell r="AS1799">
            <v>70555807.97</v>
          </cell>
          <cell r="AT1799">
            <v>240945014.68</v>
          </cell>
          <cell r="AU1799">
            <v>294350818.86</v>
          </cell>
          <cell r="AV1799">
            <v>217545618.89</v>
          </cell>
          <cell r="AW1799">
            <v>234824096.41</v>
          </cell>
          <cell r="AX1799">
            <v>-1818389.57</v>
          </cell>
        </row>
        <row r="1800">
          <cell r="A1800" t="str">
            <v>003020.SZ</v>
          </cell>
          <cell r="B1800" t="str">
            <v>立方制药</v>
          </cell>
          <cell r="C1800">
            <v>1664897737.44</v>
          </cell>
          <cell r="D1800">
            <v>0</v>
          </cell>
          <cell r="E1800">
            <v>0</v>
          </cell>
          <cell r="F1800">
            <v>0</v>
          </cell>
          <cell r="G1800">
            <v>994361798.95</v>
          </cell>
          <cell r="H1800">
            <v>179327.82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11405142.38</v>
          </cell>
          <cell r="P1800">
            <v>451079337.3</v>
          </cell>
          <cell r="Q1800">
            <v>32194129.48</v>
          </cell>
          <cell r="R1800">
            <v>42897403.88</v>
          </cell>
          <cell r="S1800">
            <v>-1301753.83</v>
          </cell>
          <cell r="T1800">
            <v>6386180.12</v>
          </cell>
          <cell r="U1800">
            <v>0</v>
          </cell>
          <cell r="V1800">
            <v>0</v>
          </cell>
          <cell r="W1800">
            <v>1251400</v>
          </cell>
          <cell r="X1800">
            <v>2123949.26</v>
          </cell>
          <cell r="Y1800">
            <v>1443990.63</v>
          </cell>
          <cell r="Z1800">
            <v>-24210.77</v>
          </cell>
        </row>
        <row r="1800">
          <cell r="AB1800">
            <v>3137351.43</v>
          </cell>
          <cell r="AC1800">
            <v>477643.9</v>
          </cell>
          <cell r="AD1800">
            <v>18455175.05</v>
          </cell>
          <cell r="AE1800">
            <v>1664897737.44</v>
          </cell>
          <cell r="AF1800">
            <v>1530636058.16</v>
          </cell>
          <cell r="AG1800">
            <v>138307108.74</v>
          </cell>
          <cell r="AH1800">
            <v>140966816.27</v>
          </cell>
          <cell r="AI1800">
            <v>122511641.22</v>
          </cell>
          <cell r="AJ1800">
            <v>670535938.49</v>
          </cell>
          <cell r="AK1800">
            <v>0.402749023805533</v>
          </cell>
          <cell r="AL1800">
            <v>536360296.14</v>
          </cell>
          <cell r="AM1800">
            <v>0.00685035610507641</v>
          </cell>
          <cell r="AN1800">
            <v>0.270935161455378</v>
          </cell>
          <cell r="AO1800">
            <v>0.0193370011599047</v>
          </cell>
          <cell r="AP1800">
            <v>0.0257657890423711</v>
          </cell>
          <cell r="AQ1800">
            <v>134175642.35</v>
          </cell>
          <cell r="AR1800">
            <v>117022221.13</v>
          </cell>
          <cell r="AS1800">
            <v>16780960.6556</v>
          </cell>
          <cell r="AT1800">
            <v>115720467.3</v>
          </cell>
          <cell r="AU1800">
            <v>135477396.18</v>
          </cell>
          <cell r="AV1800">
            <v>129188446.97</v>
          </cell>
          <cell r="AW1800">
            <v>138307108.74</v>
          </cell>
          <cell r="AX1800">
            <v>7637580.12</v>
          </cell>
        </row>
        <row r="1801">
          <cell r="A1801" t="str">
            <v>605286.SH</v>
          </cell>
          <cell r="B1801" t="str">
            <v>同力日升</v>
          </cell>
          <cell r="C1801">
            <v>1663372251.21</v>
          </cell>
          <cell r="D1801">
            <v>0</v>
          </cell>
          <cell r="E1801">
            <v>0</v>
          </cell>
          <cell r="F1801">
            <v>0</v>
          </cell>
          <cell r="G1801">
            <v>1412806235.32</v>
          </cell>
          <cell r="H1801">
            <v>3648583.13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6018634.29</v>
          </cell>
          <cell r="P1801">
            <v>11630847.19</v>
          </cell>
          <cell r="Q1801">
            <v>41566919.41</v>
          </cell>
          <cell r="R1801">
            <v>51328021.81</v>
          </cell>
          <cell r="S1801">
            <v>1537151.81</v>
          </cell>
          <cell r="T1801">
            <v>1259905.79</v>
          </cell>
          <cell r="U1801">
            <v>0</v>
          </cell>
          <cell r="V1801">
            <v>0</v>
          </cell>
          <cell r="W1801">
            <v>3266154.98</v>
          </cell>
          <cell r="X1801">
            <v>11745081.22</v>
          </cell>
          <cell r="Y1801">
            <v>166181.26</v>
          </cell>
          <cell r="Z1801">
            <v>-133268.48</v>
          </cell>
        </row>
        <row r="1801">
          <cell r="AB1801">
            <v>842475.66</v>
          </cell>
          <cell r="AC1801">
            <v>2380499.26</v>
          </cell>
          <cell r="AD1801">
            <v>17368767.11</v>
          </cell>
          <cell r="AE1801">
            <v>1663372251.21</v>
          </cell>
          <cell r="AF1801">
            <v>1524887809.83</v>
          </cell>
          <cell r="AG1801">
            <v>130965971.19</v>
          </cell>
          <cell r="AH1801">
            <v>129427947.59</v>
          </cell>
          <cell r="AI1801">
            <v>112059180.48</v>
          </cell>
          <cell r="AJ1801">
            <v>250566015.89</v>
          </cell>
          <cell r="AK1801">
            <v>0.150637366775674</v>
          </cell>
          <cell r="AL1801">
            <v>112248627.56</v>
          </cell>
          <cell r="AM1801">
            <v>0.00361833274880101</v>
          </cell>
          <cell r="AN1801">
            <v>0.00699232969741997</v>
          </cell>
          <cell r="AO1801">
            <v>0.0249895472163628</v>
          </cell>
          <cell r="AP1801">
            <v>0.0308578081500771</v>
          </cell>
          <cell r="AQ1801">
            <v>138317388.33</v>
          </cell>
          <cell r="AR1801">
            <v>119411469.41</v>
          </cell>
          <cell r="AS1801">
            <v>4276601.57079999</v>
          </cell>
          <cell r="AT1801">
            <v>120948621.22</v>
          </cell>
          <cell r="AU1801">
            <v>136780236.52</v>
          </cell>
          <cell r="AV1801">
            <v>124328479.1</v>
          </cell>
          <cell r="AW1801">
            <v>130965971.19</v>
          </cell>
          <cell r="AX1801">
            <v>4526060.77</v>
          </cell>
        </row>
        <row r="1802">
          <cell r="A1802" t="str">
            <v>002698.SZ</v>
          </cell>
          <cell r="B1802" t="str">
            <v>博实股份</v>
          </cell>
          <cell r="C1802">
            <v>1661519194.12</v>
          </cell>
          <cell r="D1802">
            <v>0</v>
          </cell>
          <cell r="E1802">
            <v>0</v>
          </cell>
          <cell r="F1802">
            <v>0</v>
          </cell>
          <cell r="G1802">
            <v>1005251556.44</v>
          </cell>
          <cell r="H1802">
            <v>1143467.93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12732695.51</v>
          </cell>
          <cell r="P1802">
            <v>59626869.86</v>
          </cell>
          <cell r="Q1802">
            <v>77384495.97</v>
          </cell>
          <cell r="R1802">
            <v>51507679.8</v>
          </cell>
          <cell r="S1802">
            <v>-1521198.9</v>
          </cell>
          <cell r="T1802">
            <v>24903387.39</v>
          </cell>
          <cell r="U1802">
            <v>4210508.93</v>
          </cell>
          <cell r="V1802">
            <v>0</v>
          </cell>
          <cell r="W1802">
            <v>-2435123.04</v>
          </cell>
          <cell r="X1802">
            <v>-2324765.4</v>
          </cell>
          <cell r="Y1802">
            <v>2680549.74</v>
          </cell>
          <cell r="Z1802">
            <v>-1759248.12</v>
          </cell>
        </row>
        <row r="1802">
          <cell r="AB1802">
            <v>1.66</v>
          </cell>
          <cell r="AC1802">
            <v>2494819.53</v>
          </cell>
          <cell r="AD1802">
            <v>74592024.12</v>
          </cell>
          <cell r="AE1802">
            <v>1661519194.12</v>
          </cell>
          <cell r="AF1802">
            <v>1204982098.68</v>
          </cell>
          <cell r="AG1802">
            <v>476890327.33</v>
          </cell>
          <cell r="AH1802">
            <v>474395509.46</v>
          </cell>
          <cell r="AI1802">
            <v>399803485.34</v>
          </cell>
          <cell r="AJ1802">
            <v>656267637.68</v>
          </cell>
          <cell r="AK1802">
            <v>0.394980473293649</v>
          </cell>
          <cell r="AL1802">
            <v>206427108.75</v>
          </cell>
          <cell r="AM1802">
            <v>0.00766328523622244</v>
          </cell>
          <cell r="AN1802">
            <v>0.0358869581952561</v>
          </cell>
          <cell r="AO1802">
            <v>0.0465745422886827</v>
          </cell>
          <cell r="AP1802">
            <v>0.0310003519563795</v>
          </cell>
          <cell r="AQ1802">
            <v>449840528.93</v>
          </cell>
          <cell r="AR1802">
            <v>376769703.71</v>
          </cell>
          <cell r="AS1802">
            <v>153687557.5204</v>
          </cell>
          <cell r="AT1802">
            <v>375248504.81</v>
          </cell>
          <cell r="AU1802">
            <v>451361727.83</v>
          </cell>
          <cell r="AV1802">
            <v>451757396.15</v>
          </cell>
          <cell r="AW1802">
            <v>476890327.33</v>
          </cell>
          <cell r="AX1802">
            <v>18257755.42</v>
          </cell>
        </row>
        <row r="1803">
          <cell r="A1803" t="str">
            <v>002615.SZ</v>
          </cell>
          <cell r="B1803" t="str">
            <v>哈尔斯</v>
          </cell>
          <cell r="C1803">
            <v>1660984709.8</v>
          </cell>
          <cell r="D1803">
            <v>0</v>
          </cell>
          <cell r="E1803">
            <v>0</v>
          </cell>
          <cell r="F1803">
            <v>0</v>
          </cell>
          <cell r="G1803">
            <v>1245220517.27</v>
          </cell>
          <cell r="H1803">
            <v>27775094.33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  <cell r="O1803">
            <v>9917661.74</v>
          </cell>
          <cell r="P1803">
            <v>103548290.61</v>
          </cell>
          <cell r="Q1803">
            <v>104031384.53</v>
          </cell>
          <cell r="R1803">
            <v>71828766.92</v>
          </cell>
          <cell r="S1803">
            <v>18020617.67</v>
          </cell>
          <cell r="T1803">
            <v>17050059.26</v>
          </cell>
          <cell r="U1803">
            <v>20779.7</v>
          </cell>
          <cell r="V1803">
            <v>0</v>
          </cell>
          <cell r="W1803">
            <v>-14439184</v>
          </cell>
          <cell r="X1803">
            <v>1331289.72</v>
          </cell>
          <cell r="Y1803">
            <v>7656669.18</v>
          </cell>
          <cell r="Z1803">
            <v>-2356616.87</v>
          </cell>
        </row>
        <row r="1803">
          <cell r="AB1803">
            <v>752769.71</v>
          </cell>
          <cell r="AC1803">
            <v>848763.25</v>
          </cell>
          <cell r="AD1803">
            <v>16198278.31</v>
          </cell>
          <cell r="AE1803">
            <v>1660984709.8</v>
          </cell>
          <cell r="AF1803">
            <v>1552567238.74</v>
          </cell>
          <cell r="AG1803">
            <v>99683770.55</v>
          </cell>
          <cell r="AH1803">
            <v>99587777.01</v>
          </cell>
          <cell r="AI1803">
            <v>83389498.7</v>
          </cell>
          <cell r="AJ1803">
            <v>415764192.53</v>
          </cell>
          <cell r="AK1803">
            <v>0.250311872274888</v>
          </cell>
          <cell r="AL1803">
            <v>297078766.52</v>
          </cell>
          <cell r="AM1803">
            <v>0.00597095306265293</v>
          </cell>
          <cell r="AN1803">
            <v>0.062341507419697</v>
          </cell>
          <cell r="AO1803">
            <v>0.0626323553228413</v>
          </cell>
          <cell r="AP1803">
            <v>0.043244688825973</v>
          </cell>
          <cell r="AQ1803">
            <v>118685426.01</v>
          </cell>
          <cell r="AR1803">
            <v>84466530.0299999</v>
          </cell>
          <cell r="AS1803">
            <v>11930869.7435999</v>
          </cell>
          <cell r="AT1803">
            <v>102487147.7</v>
          </cell>
          <cell r="AU1803">
            <v>100664808.34</v>
          </cell>
          <cell r="AV1803">
            <v>87318418.63</v>
          </cell>
          <cell r="AW1803">
            <v>99683770.55</v>
          </cell>
          <cell r="AX1803">
            <v>2590095.56</v>
          </cell>
        </row>
        <row r="1804">
          <cell r="A1804" t="str">
            <v>002119.SZ</v>
          </cell>
          <cell r="B1804" t="str">
            <v>康强电子</v>
          </cell>
          <cell r="C1804">
            <v>1660667309.08</v>
          </cell>
          <cell r="D1804">
            <v>0</v>
          </cell>
          <cell r="E1804">
            <v>0</v>
          </cell>
          <cell r="F1804">
            <v>0</v>
          </cell>
          <cell r="G1804">
            <v>1347386839.14</v>
          </cell>
          <cell r="H1804">
            <v>21687071.25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6478028.36</v>
          </cell>
          <cell r="P1804">
            <v>1911089.59</v>
          </cell>
          <cell r="Q1804">
            <v>73818960.51</v>
          </cell>
          <cell r="R1804">
            <v>55733361.41</v>
          </cell>
          <cell r="S1804">
            <v>23024446.39</v>
          </cell>
          <cell r="T1804">
            <v>-1053789.37</v>
          </cell>
          <cell r="U1804">
            <v>0</v>
          </cell>
          <cell r="V1804">
            <v>0</v>
          </cell>
          <cell r="W1804">
            <v>-2202620</v>
          </cell>
          <cell r="X1804">
            <v>8289853.64</v>
          </cell>
          <cell r="Y1804">
            <v>3017968.13</v>
          </cell>
          <cell r="Z1804">
            <v>-1825886.36</v>
          </cell>
        </row>
        <row r="1804">
          <cell r="AB1804">
            <v>1312893.79</v>
          </cell>
          <cell r="AC1804">
            <v>480734.69</v>
          </cell>
          <cell r="AD1804">
            <v>20217302.2</v>
          </cell>
          <cell r="AE1804">
            <v>1660667309.08</v>
          </cell>
          <cell r="AF1804">
            <v>1508352725.4</v>
          </cell>
          <cell r="AG1804">
            <v>135924466.18</v>
          </cell>
          <cell r="AH1804">
            <v>136756625.28</v>
          </cell>
          <cell r="AI1804">
            <v>116539323.08</v>
          </cell>
          <cell r="AJ1804">
            <v>313280469.94</v>
          </cell>
          <cell r="AK1804">
            <v>0.188647339673083</v>
          </cell>
          <cell r="AL1804">
            <v>140127248.9</v>
          </cell>
          <cell r="AM1804">
            <v>0.00390085860339407</v>
          </cell>
          <cell r="AN1804">
            <v>0.00115079617666391</v>
          </cell>
          <cell r="AO1804">
            <v>0.0444513841552618</v>
          </cell>
          <cell r="AP1804">
            <v>0.0335608228723885</v>
          </cell>
          <cell r="AQ1804">
            <v>173153221.04</v>
          </cell>
          <cell r="AR1804">
            <v>129911472.45</v>
          </cell>
          <cell r="AS1804">
            <v>43045816.6196</v>
          </cell>
          <cell r="AT1804">
            <v>152935918.84</v>
          </cell>
          <cell r="AU1804">
            <v>150128774.65</v>
          </cell>
          <cell r="AV1804">
            <v>140518250.69</v>
          </cell>
          <cell r="AW1804">
            <v>135924466.18</v>
          </cell>
          <cell r="AX1804">
            <v>-3256409.37</v>
          </cell>
        </row>
        <row r="1805">
          <cell r="A1805" t="str">
            <v>601177.SH</v>
          </cell>
          <cell r="B1805" t="str">
            <v>杭齿前进</v>
          </cell>
          <cell r="C1805">
            <v>1660042787.78</v>
          </cell>
          <cell r="D1805">
            <v>0</v>
          </cell>
          <cell r="E1805">
            <v>0</v>
          </cell>
          <cell r="F1805">
            <v>0</v>
          </cell>
          <cell r="G1805">
            <v>1256245537.86</v>
          </cell>
          <cell r="H1805">
            <v>30953628.98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15875019.71</v>
          </cell>
          <cell r="P1805">
            <v>55067454.51</v>
          </cell>
          <cell r="Q1805">
            <v>126431503.26</v>
          </cell>
          <cell r="R1805">
            <v>75014601.98</v>
          </cell>
          <cell r="S1805">
            <v>29118965.42</v>
          </cell>
          <cell r="T1805">
            <v>122276605.83</v>
          </cell>
          <cell r="U1805">
            <v>99502242.27</v>
          </cell>
          <cell r="V1805">
            <v>0</v>
          </cell>
          <cell r="W1805">
            <v>0</v>
          </cell>
          <cell r="X1805">
            <v>1809058.64</v>
          </cell>
          <cell r="Y1805">
            <v>71251793.9</v>
          </cell>
          <cell r="Z1805">
            <v>355198.64</v>
          </cell>
        </row>
        <row r="1805">
          <cell r="AB1805">
            <v>157489.32</v>
          </cell>
          <cell r="AC1805">
            <v>539502.51</v>
          </cell>
          <cell r="AD1805">
            <v>6251391.75</v>
          </cell>
          <cell r="AE1805">
            <v>1660042787.78</v>
          </cell>
          <cell r="AF1805">
            <v>1557753082.74</v>
          </cell>
          <cell r="AG1805">
            <v>151860656.97</v>
          </cell>
          <cell r="AH1805">
            <v>151478643.78</v>
          </cell>
          <cell r="AI1805">
            <v>145227252.03</v>
          </cell>
          <cell r="AJ1805">
            <v>403797249.92</v>
          </cell>
          <cell r="AK1805">
            <v>0.243245085543852</v>
          </cell>
          <cell r="AL1805">
            <v>344022386.55</v>
          </cell>
          <cell r="AM1805">
            <v>0.00956301839136924</v>
          </cell>
          <cell r="AN1805">
            <v>0.0331723103255926</v>
          </cell>
          <cell r="AO1805">
            <v>0.0761615930569348</v>
          </cell>
          <cell r="AP1805">
            <v>0.045188354500379</v>
          </cell>
          <cell r="AQ1805">
            <v>59774863.3700001</v>
          </cell>
          <cell r="AR1805">
            <v>24404506.2000001</v>
          </cell>
          <cell r="AS1805">
            <v>-126633888.7704</v>
          </cell>
          <cell r="AT1805">
            <v>53523471.6200001</v>
          </cell>
          <cell r="AU1805">
            <v>30655897.9500001</v>
          </cell>
          <cell r="AV1805">
            <v>27749387.5800001</v>
          </cell>
          <cell r="AW1805">
            <v>151860656.97</v>
          </cell>
          <cell r="AX1805">
            <v>22774363.56</v>
          </cell>
        </row>
        <row r="1806">
          <cell r="A1806" t="str">
            <v>002243.SZ</v>
          </cell>
          <cell r="B1806" t="str">
            <v>力合科创</v>
          </cell>
          <cell r="C1806">
            <v>1658368319.9</v>
          </cell>
          <cell r="D1806">
            <v>0</v>
          </cell>
          <cell r="E1806">
            <v>0</v>
          </cell>
          <cell r="F1806">
            <v>0</v>
          </cell>
          <cell r="G1806">
            <v>1127868684.18</v>
          </cell>
          <cell r="H1806">
            <v>65607598.71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41376666.06</v>
          </cell>
          <cell r="P1806">
            <v>62188894.91</v>
          </cell>
          <cell r="Q1806">
            <v>186626364.98</v>
          </cell>
          <cell r="R1806">
            <v>74108664.98</v>
          </cell>
          <cell r="S1806">
            <v>49803711.31</v>
          </cell>
          <cell r="T1806">
            <v>112346609.01</v>
          </cell>
          <cell r="U1806">
            <v>78094217.33</v>
          </cell>
          <cell r="V1806">
            <v>0</v>
          </cell>
          <cell r="W1806">
            <v>202971824.02</v>
          </cell>
          <cell r="X1806">
            <v>6221451.27</v>
          </cell>
          <cell r="Y1806">
            <v>0</v>
          </cell>
          <cell r="Z1806">
            <v>446888.84</v>
          </cell>
        </row>
        <row r="1806">
          <cell r="AB1806">
            <v>1362042.84</v>
          </cell>
          <cell r="AC1806">
            <v>4159429.99</v>
          </cell>
          <cell r="AD1806">
            <v>79502100.02</v>
          </cell>
          <cell r="AE1806">
            <v>1658368319.9</v>
          </cell>
          <cell r="AF1806">
            <v>1541972986.42</v>
          </cell>
          <cell r="AG1806">
            <v>425939204.08</v>
          </cell>
          <cell r="AH1806">
            <v>423141816.93</v>
          </cell>
          <cell r="AI1806">
            <v>343639716.91</v>
          </cell>
          <cell r="AJ1806">
            <v>530499635.72</v>
          </cell>
          <cell r="AK1806">
            <v>0.319892528911786</v>
          </cell>
          <cell r="AL1806">
            <v>367097978.08</v>
          </cell>
          <cell r="AM1806">
            <v>0.0249502270174186</v>
          </cell>
          <cell r="AN1806">
            <v>0.0375000499971864</v>
          </cell>
          <cell r="AO1806">
            <v>0.112536137322771</v>
          </cell>
          <cell r="AP1806">
            <v>0.0446876994035129</v>
          </cell>
          <cell r="AQ1806">
            <v>163401657.64</v>
          </cell>
          <cell r="AR1806">
            <v>34095846.31</v>
          </cell>
          <cell r="AS1806">
            <v>-456647612.5164</v>
          </cell>
          <cell r="AT1806">
            <v>83899557.62</v>
          </cell>
          <cell r="AU1806">
            <v>113597946.33</v>
          </cell>
          <cell r="AV1806">
            <v>94816883.65</v>
          </cell>
          <cell r="AW1806">
            <v>425939204.08</v>
          </cell>
          <cell r="AX1806">
            <v>237224215.7</v>
          </cell>
        </row>
        <row r="1807">
          <cell r="A1807" t="str">
            <v>002570.SZ</v>
          </cell>
          <cell r="B1807" t="str">
            <v>贝因美</v>
          </cell>
          <cell r="C1807">
            <v>1658068166.52</v>
          </cell>
          <cell r="D1807">
            <v>0</v>
          </cell>
          <cell r="E1807">
            <v>0</v>
          </cell>
          <cell r="F1807">
            <v>0</v>
          </cell>
          <cell r="G1807">
            <v>784881928.27</v>
          </cell>
          <cell r="H1807">
            <v>50175414.8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19405464.19</v>
          </cell>
          <cell r="P1807">
            <v>542327304.16</v>
          </cell>
          <cell r="Q1807">
            <v>134392430.04</v>
          </cell>
          <cell r="R1807">
            <v>24418402.43</v>
          </cell>
          <cell r="S1807">
            <v>61678117.82</v>
          </cell>
          <cell r="T1807">
            <v>18982577.25</v>
          </cell>
          <cell r="U1807">
            <v>-461792.94</v>
          </cell>
          <cell r="V1807">
            <v>0</v>
          </cell>
          <cell r="W1807">
            <v>3273846.3</v>
          </cell>
          <cell r="X1807">
            <v>30484212.2</v>
          </cell>
          <cell r="Y1807">
            <v>39580135.92</v>
          </cell>
          <cell r="Z1807">
            <v>-25252.32</v>
          </cell>
        </row>
        <row r="1807">
          <cell r="AB1807">
            <v>1277751.98</v>
          </cell>
          <cell r="AC1807">
            <v>1173505.01</v>
          </cell>
          <cell r="AD1807">
            <v>18888748.23</v>
          </cell>
          <cell r="AE1807">
            <v>1658068166.52</v>
          </cell>
          <cell r="AF1807">
            <v>1567103646.91</v>
          </cell>
          <cell r="AG1807">
            <v>43131342.7200001</v>
          </cell>
          <cell r="AH1807">
            <v>43235589.6900001</v>
          </cell>
          <cell r="AI1807">
            <v>24346841.4600001</v>
          </cell>
          <cell r="AJ1807">
            <v>873186238.25</v>
          </cell>
          <cell r="AK1807">
            <v>0.526628672983131</v>
          </cell>
          <cell r="AL1807">
            <v>760019489.77</v>
          </cell>
          <cell r="AM1807">
            <v>0.0117036588614621</v>
          </cell>
          <cell r="AN1807">
            <v>0.327083840767688</v>
          </cell>
          <cell r="AO1807">
            <v>0.0810536217712126</v>
          </cell>
          <cell r="AP1807">
            <v>0.0147270196262498</v>
          </cell>
          <cell r="AQ1807">
            <v>113166748.48</v>
          </cell>
          <cell r="AR1807">
            <v>32599882.4300001</v>
          </cell>
          <cell r="AS1807">
            <v>-87383105.5963999</v>
          </cell>
          <cell r="AT1807">
            <v>94278000.2500001</v>
          </cell>
          <cell r="AU1807">
            <v>51488630.6600001</v>
          </cell>
          <cell r="AV1807">
            <v>32377622.19</v>
          </cell>
          <cell r="AW1807">
            <v>43131342.7200001</v>
          </cell>
          <cell r="AX1807">
            <v>22718216.49</v>
          </cell>
        </row>
        <row r="1808">
          <cell r="A1808" t="str">
            <v>600227.SH</v>
          </cell>
          <cell r="B1808" t="str">
            <v>圣济堂</v>
          </cell>
          <cell r="C1808">
            <v>1655062393.34</v>
          </cell>
          <cell r="D1808">
            <v>0</v>
          </cell>
          <cell r="E1808">
            <v>0</v>
          </cell>
          <cell r="F1808">
            <v>0</v>
          </cell>
          <cell r="G1808">
            <v>1300814651.48</v>
          </cell>
          <cell r="H1808">
            <v>14737052.42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9894718.95</v>
          </cell>
          <cell r="P1808">
            <v>43590897.31</v>
          </cell>
          <cell r="Q1808">
            <v>104998270.87</v>
          </cell>
          <cell r="R1808">
            <v>67310303.26</v>
          </cell>
          <cell r="S1808">
            <v>18363469.03</v>
          </cell>
          <cell r="T1808">
            <v>810126.25</v>
          </cell>
          <cell r="U1808">
            <v>0</v>
          </cell>
          <cell r="V1808">
            <v>0</v>
          </cell>
          <cell r="W1808">
            <v>0</v>
          </cell>
          <cell r="X1808">
            <v>-732205.92</v>
          </cell>
          <cell r="Y1808">
            <v>0</v>
          </cell>
          <cell r="Z1808">
            <v>939.9</v>
          </cell>
        </row>
        <row r="1808">
          <cell r="AB1808">
            <v>485057.09</v>
          </cell>
          <cell r="AC1808">
            <v>2232973.18</v>
          </cell>
          <cell r="AD1808">
            <v>360732.88</v>
          </cell>
          <cell r="AE1808">
            <v>1655062393.34</v>
          </cell>
          <cell r="AF1808">
            <v>1544972310.9</v>
          </cell>
          <cell r="AG1808">
            <v>111633354.51</v>
          </cell>
          <cell r="AH1808">
            <v>109885438.42</v>
          </cell>
          <cell r="AI1808">
            <v>109524705.54</v>
          </cell>
          <cell r="AJ1808">
            <v>354247741.86</v>
          </cell>
          <cell r="AK1808">
            <v>0.214038904687521</v>
          </cell>
          <cell r="AL1808">
            <v>227542106.48</v>
          </cell>
          <cell r="AM1808">
            <v>0.00597845675777332</v>
          </cell>
          <cell r="AN1808">
            <v>0.0263379178243736</v>
          </cell>
          <cell r="AO1808">
            <v>0.0634406722625775</v>
          </cell>
          <cell r="AP1808">
            <v>0.0406693448723491</v>
          </cell>
          <cell r="AQ1808">
            <v>126705635.38</v>
          </cell>
          <cell r="AR1808">
            <v>107981433.47</v>
          </cell>
          <cell r="AS1808">
            <v>-158996729.2452</v>
          </cell>
          <cell r="AT1808">
            <v>126344902.5</v>
          </cell>
          <cell r="AU1808">
            <v>108342166.35</v>
          </cell>
          <cell r="AV1808">
            <v>114449644.87</v>
          </cell>
          <cell r="AW1808">
            <v>111633354.51</v>
          </cell>
          <cell r="AX1808">
            <v>810126.25</v>
          </cell>
        </row>
        <row r="1809">
          <cell r="A1809" t="str">
            <v>603165.SH</v>
          </cell>
          <cell r="B1809" t="str">
            <v>荣晟环保</v>
          </cell>
          <cell r="C1809">
            <v>1654814464.81</v>
          </cell>
          <cell r="D1809">
            <v>0</v>
          </cell>
          <cell r="E1809">
            <v>0</v>
          </cell>
          <cell r="F1809">
            <v>0</v>
          </cell>
          <cell r="G1809">
            <v>1385594774.65</v>
          </cell>
          <cell r="H1809">
            <v>13166665.02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5963037.55</v>
          </cell>
          <cell r="P1809">
            <v>3494198.16</v>
          </cell>
          <cell r="Q1809">
            <v>20901036.61</v>
          </cell>
          <cell r="R1809">
            <v>84489574.25</v>
          </cell>
          <cell r="S1809">
            <v>4949865.36</v>
          </cell>
          <cell r="T1809">
            <v>15985677.75</v>
          </cell>
          <cell r="U1809">
            <v>13792781.76</v>
          </cell>
          <cell r="V1809">
            <v>0</v>
          </cell>
          <cell r="W1809">
            <v>12870969.06</v>
          </cell>
          <cell r="X1809">
            <v>174411.01</v>
          </cell>
          <cell r="Y1809">
            <v>0</v>
          </cell>
          <cell r="Z1809">
            <v>-1694820.38</v>
          </cell>
        </row>
        <row r="1809">
          <cell r="AB1809">
            <v>11000</v>
          </cell>
          <cell r="AC1809">
            <v>30000</v>
          </cell>
          <cell r="AD1809">
            <v>13838330.16</v>
          </cell>
          <cell r="AE1809">
            <v>1654814464.81</v>
          </cell>
          <cell r="AF1809">
            <v>1505392486.58</v>
          </cell>
          <cell r="AG1809">
            <v>176409393.65</v>
          </cell>
          <cell r="AH1809">
            <v>176390393.65</v>
          </cell>
          <cell r="AI1809">
            <v>162552063.49</v>
          </cell>
          <cell r="AJ1809">
            <v>269219690.16</v>
          </cell>
          <cell r="AK1809">
            <v>0.162688746010515</v>
          </cell>
          <cell r="AL1809">
            <v>114866846.57</v>
          </cell>
          <cell r="AM1809">
            <v>0.00360344780445502</v>
          </cell>
          <cell r="AN1809">
            <v>0.00211153469727568</v>
          </cell>
          <cell r="AO1809">
            <v>0.012630441088391</v>
          </cell>
          <cell r="AP1809">
            <v>0.0510568260349965</v>
          </cell>
          <cell r="AQ1809">
            <v>154352843.59</v>
          </cell>
          <cell r="AR1809">
            <v>135564648.07</v>
          </cell>
          <cell r="AS1809">
            <v>-5510211.74440002</v>
          </cell>
          <cell r="AT1809">
            <v>140514513.43</v>
          </cell>
          <cell r="AU1809">
            <v>149402978.23</v>
          </cell>
          <cell r="AV1809">
            <v>139335947.18</v>
          </cell>
          <cell r="AW1809">
            <v>176409393.65</v>
          </cell>
          <cell r="AX1809">
            <v>15063865.05</v>
          </cell>
        </row>
        <row r="1810">
          <cell r="A1810" t="str">
            <v>600798.SH</v>
          </cell>
          <cell r="B1810" t="str">
            <v>宁波海运</v>
          </cell>
          <cell r="C1810">
            <v>1654119693.86</v>
          </cell>
          <cell r="D1810">
            <v>0</v>
          </cell>
          <cell r="E1810">
            <v>0</v>
          </cell>
          <cell r="F1810">
            <v>0</v>
          </cell>
          <cell r="G1810">
            <v>1230157096</v>
          </cell>
          <cell r="H1810">
            <v>59745329.26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7622965.25</v>
          </cell>
          <cell r="P1810">
            <v>0</v>
          </cell>
          <cell r="Q1810">
            <v>74996388.23</v>
          </cell>
          <cell r="R1810">
            <v>61661.37</v>
          </cell>
          <cell r="S1810">
            <v>53522510.03</v>
          </cell>
          <cell r="T1810">
            <v>136734.91</v>
          </cell>
          <cell r="U1810">
            <v>136734.91</v>
          </cell>
          <cell r="V1810">
            <v>0</v>
          </cell>
          <cell r="W1810">
            <v>0</v>
          </cell>
          <cell r="X1810">
            <v>-258939.49</v>
          </cell>
          <cell r="Y1810">
            <v>-21930.94</v>
          </cell>
          <cell r="Z1810">
            <v>30502795.45</v>
          </cell>
        </row>
        <row r="1810">
          <cell r="AB1810">
            <v>20986</v>
          </cell>
          <cell r="AC1810">
            <v>8000</v>
          </cell>
          <cell r="AD1810">
            <v>82534464.34</v>
          </cell>
          <cell r="AE1810">
            <v>1654119693.86</v>
          </cell>
          <cell r="AF1810">
            <v>1366360620.88</v>
          </cell>
          <cell r="AG1810">
            <v>318679473.77</v>
          </cell>
          <cell r="AH1810">
            <v>318692459.77</v>
          </cell>
          <cell r="AI1810">
            <v>236157995.43</v>
          </cell>
          <cell r="AJ1810">
            <v>423962597.86</v>
          </cell>
          <cell r="AK1810">
            <v>0.256307085535421</v>
          </cell>
          <cell r="AL1810">
            <v>82646097.91</v>
          </cell>
          <cell r="AM1810">
            <v>0.00460847257807039</v>
          </cell>
          <cell r="AN1810">
            <v>0</v>
          </cell>
          <cell r="AO1810">
            <v>0.0453391544205552</v>
          </cell>
          <cell r="AP1810">
            <v>3.72774535173504e-5</v>
          </cell>
          <cell r="AQ1810">
            <v>341316499.95</v>
          </cell>
          <cell r="AR1810">
            <v>205259525.58</v>
          </cell>
          <cell r="AS1810">
            <v>-93743928.1144</v>
          </cell>
          <cell r="AT1810">
            <v>258782035.61</v>
          </cell>
          <cell r="AU1810">
            <v>287793989.92</v>
          </cell>
          <cell r="AV1810">
            <v>312319919.63</v>
          </cell>
          <cell r="AW1810">
            <v>318679473.77</v>
          </cell>
          <cell r="AX1810">
            <v>0</v>
          </cell>
        </row>
        <row r="1811">
          <cell r="A1811" t="str">
            <v>603214.SH</v>
          </cell>
          <cell r="B1811" t="str">
            <v>爱婴室</v>
          </cell>
          <cell r="C1811">
            <v>1653800133.18</v>
          </cell>
          <cell r="D1811">
            <v>0</v>
          </cell>
          <cell r="E1811">
            <v>0</v>
          </cell>
          <cell r="F1811">
            <v>0</v>
          </cell>
          <cell r="G1811">
            <v>1146834478.06</v>
          </cell>
          <cell r="H1811">
            <v>23630122.37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6094690.05</v>
          </cell>
          <cell r="P1811">
            <v>393145646.97</v>
          </cell>
          <cell r="Q1811">
            <v>72629533.35</v>
          </cell>
          <cell r="R1811">
            <v>0</v>
          </cell>
          <cell r="S1811">
            <v>27062798.69</v>
          </cell>
          <cell r="T1811">
            <v>8115510.31</v>
          </cell>
          <cell r="U1811">
            <v>0</v>
          </cell>
          <cell r="V1811">
            <v>0</v>
          </cell>
          <cell r="W1811">
            <v>13048818.11</v>
          </cell>
          <cell r="X1811">
            <v>20144.61</v>
          </cell>
          <cell r="Y1811">
            <v>1179635.45</v>
          </cell>
          <cell r="Z1811">
            <v>-233766.73</v>
          </cell>
        </row>
        <row r="1811">
          <cell r="AB1811">
            <v>3239486.38</v>
          </cell>
          <cell r="AC1811">
            <v>2961966.64</v>
          </cell>
          <cell r="AD1811">
            <v>13823630.95</v>
          </cell>
          <cell r="AE1811">
            <v>1653800133.18</v>
          </cell>
          <cell r="AF1811">
            <v>1645767147.12</v>
          </cell>
          <cell r="AG1811">
            <v>27763767.6900002</v>
          </cell>
          <cell r="AH1811">
            <v>28041287.4300002</v>
          </cell>
          <cell r="AI1811">
            <v>14217656.4800002</v>
          </cell>
          <cell r="AJ1811">
            <v>506965655.12</v>
          </cell>
          <cell r="AK1811">
            <v>0.306545902947283</v>
          </cell>
          <cell r="AL1811">
            <v>472771986.08</v>
          </cell>
          <cell r="AM1811">
            <v>0.00368526397339252</v>
          </cell>
          <cell r="AN1811">
            <v>0.237722587562042</v>
          </cell>
          <cell r="AO1811">
            <v>0.0439167538403475</v>
          </cell>
          <cell r="AP1811">
            <v>0</v>
          </cell>
          <cell r="AQ1811">
            <v>34193669.0400001</v>
          </cell>
          <cell r="AR1811">
            <v>-6692760.59999986</v>
          </cell>
          <cell r="AS1811">
            <v>-86020622.1671999</v>
          </cell>
          <cell r="AT1811">
            <v>20370038.0900001</v>
          </cell>
          <cell r="AU1811">
            <v>7130870.35000014</v>
          </cell>
          <cell r="AV1811">
            <v>10032115.5900001</v>
          </cell>
          <cell r="AW1811">
            <v>27763767.6900002</v>
          </cell>
          <cell r="AX1811">
            <v>21164328.42</v>
          </cell>
        </row>
        <row r="1812">
          <cell r="A1812" t="str">
            <v>002961.SZ</v>
          </cell>
          <cell r="B1812" t="str">
            <v>瑞达期货</v>
          </cell>
          <cell r="C1812">
            <v>1652776642.22</v>
          </cell>
          <cell r="D1812">
            <v>168419239.75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9415942.64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157662243.77</v>
          </cell>
          <cell r="U1812">
            <v>-54796.05</v>
          </cell>
          <cell r="V1812">
            <v>394380.5</v>
          </cell>
          <cell r="W1812">
            <v>-84937645.22</v>
          </cell>
          <cell r="X1812">
            <v>5069183.95</v>
          </cell>
          <cell r="Y1812">
            <v>0</v>
          </cell>
          <cell r="Z1812">
            <v>504562.2</v>
          </cell>
        </row>
        <row r="1812">
          <cell r="AB1812">
            <v>6613.85</v>
          </cell>
          <cell r="AC1812">
            <v>266705.59</v>
          </cell>
          <cell r="AD1812">
            <v>132382726.11</v>
          </cell>
          <cell r="AE1812">
            <v>1652776642.22</v>
          </cell>
          <cell r="AF1812">
            <v>9415942.64</v>
          </cell>
          <cell r="AG1812">
            <v>1711915056.88</v>
          </cell>
          <cell r="AH1812">
            <v>1711654965.14</v>
          </cell>
          <cell r="AI1812">
            <v>1579272239.03</v>
          </cell>
          <cell r="AJ1812">
            <v>1652776642.22</v>
          </cell>
          <cell r="AK1812">
            <v>1</v>
          </cell>
          <cell r="AL1812">
            <v>9676034.38</v>
          </cell>
          <cell r="AM1812">
            <v>0.0056970448392546</v>
          </cell>
          <cell r="AN1812">
            <v>0</v>
          </cell>
          <cell r="AO1812">
            <v>0</v>
          </cell>
          <cell r="AP1812">
            <v>0</v>
          </cell>
          <cell r="AQ1812">
            <v>1643100607.84</v>
          </cell>
          <cell r="AR1812">
            <v>1510717881.73</v>
          </cell>
          <cell r="AS1812">
            <v>1332180794.2548</v>
          </cell>
          <cell r="AT1812">
            <v>1510717881.73</v>
          </cell>
          <cell r="AU1812">
            <v>1643100607.84</v>
          </cell>
          <cell r="AV1812">
            <v>1638796077.83</v>
          </cell>
          <cell r="AW1812">
            <v>1711915056.88</v>
          </cell>
          <cell r="AX1812">
            <v>73173775.1</v>
          </cell>
        </row>
        <row r="1813">
          <cell r="A1813" t="str">
            <v>603283.SH</v>
          </cell>
          <cell r="B1813" t="str">
            <v>赛腾股份</v>
          </cell>
          <cell r="C1813">
            <v>1652364463.89</v>
          </cell>
          <cell r="D1813">
            <v>0</v>
          </cell>
          <cell r="E1813">
            <v>0</v>
          </cell>
          <cell r="F1813">
            <v>0</v>
          </cell>
          <cell r="G1813">
            <v>938247805.34</v>
          </cell>
          <cell r="H1813">
            <v>24298834.78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11688599.43</v>
          </cell>
          <cell r="P1813">
            <v>218919685.71</v>
          </cell>
          <cell r="Q1813">
            <v>142980951.38</v>
          </cell>
          <cell r="R1813">
            <v>166849535.8</v>
          </cell>
          <cell r="S1813">
            <v>33597124.65</v>
          </cell>
          <cell r="T1813">
            <v>6287285.27</v>
          </cell>
          <cell r="U1813">
            <v>0</v>
          </cell>
          <cell r="V1813">
            <v>0</v>
          </cell>
          <cell r="W1813">
            <v>-5943000</v>
          </cell>
          <cell r="X1813">
            <v>-2290718.17</v>
          </cell>
          <cell r="Y1813">
            <v>2506120.14</v>
          </cell>
          <cell r="Z1813">
            <v>27595.02</v>
          </cell>
        </row>
        <row r="1813">
          <cell r="AB1813">
            <v>1038251.66</v>
          </cell>
          <cell r="AC1813">
            <v>1061795.5</v>
          </cell>
          <cell r="AD1813">
            <v>11447224.56</v>
          </cell>
          <cell r="AE1813">
            <v>1652364463.89</v>
          </cell>
          <cell r="AF1813">
            <v>1512283702.31</v>
          </cell>
          <cell r="AG1813">
            <v>140237239.9</v>
          </cell>
          <cell r="AH1813">
            <v>140213696.06</v>
          </cell>
          <cell r="AI1813">
            <v>128766471.5</v>
          </cell>
          <cell r="AJ1813">
            <v>714116658.55</v>
          </cell>
          <cell r="AK1813">
            <v>0.432178659221964</v>
          </cell>
          <cell r="AL1813">
            <v>542968436.3</v>
          </cell>
          <cell r="AM1813">
            <v>0.00707386274967611</v>
          </cell>
          <cell r="AN1813">
            <v>0.13248873992038</v>
          </cell>
          <cell r="AO1813">
            <v>0.0865311222219061</v>
          </cell>
          <cell r="AP1813">
            <v>0.100976230998821</v>
          </cell>
          <cell r="AQ1813">
            <v>171148222.25</v>
          </cell>
          <cell r="AR1813">
            <v>126103873.04</v>
          </cell>
          <cell r="AS1813">
            <v>20047402.9776</v>
          </cell>
          <cell r="AT1813">
            <v>159700997.69</v>
          </cell>
          <cell r="AU1813">
            <v>137551097.6</v>
          </cell>
          <cell r="AV1813">
            <v>149191244.5</v>
          </cell>
          <cell r="AW1813">
            <v>140237239.9</v>
          </cell>
          <cell r="AX1813">
            <v>344285.27</v>
          </cell>
        </row>
        <row r="1814">
          <cell r="A1814" t="str">
            <v>002517.SZ</v>
          </cell>
          <cell r="B1814" t="str">
            <v>恺英网络</v>
          </cell>
          <cell r="C1814">
            <v>1649988113.71</v>
          </cell>
          <cell r="D1814">
            <v>0</v>
          </cell>
          <cell r="E1814">
            <v>0</v>
          </cell>
          <cell r="F1814">
            <v>0</v>
          </cell>
          <cell r="G1814">
            <v>420473783.69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7360667.78</v>
          </cell>
          <cell r="P1814">
            <v>268726368.28</v>
          </cell>
          <cell r="Q1814">
            <v>120841607.53</v>
          </cell>
          <cell r="R1814">
            <v>218529058.79</v>
          </cell>
          <cell r="S1814">
            <v>-6162473.5</v>
          </cell>
          <cell r="T1814">
            <v>49004900.33</v>
          </cell>
          <cell r="U1814">
            <v>-15804773.56</v>
          </cell>
          <cell r="V1814">
            <v>0</v>
          </cell>
          <cell r="W1814">
            <v>9145209.96</v>
          </cell>
          <cell r="X1814">
            <v>-14690054.02</v>
          </cell>
          <cell r="Y1814">
            <v>0</v>
          </cell>
          <cell r="Z1814">
            <v>-59397.84</v>
          </cell>
        </row>
        <row r="1814">
          <cell r="AB1814">
            <v>34593237.87</v>
          </cell>
          <cell r="AC1814">
            <v>4506985.17</v>
          </cell>
          <cell r="AD1814">
            <v>47373832.62</v>
          </cell>
          <cell r="AE1814">
            <v>1649988113.71</v>
          </cell>
          <cell r="AF1814">
            <v>1029769012.57</v>
          </cell>
          <cell r="AG1814">
            <v>692999867.61</v>
          </cell>
          <cell r="AH1814">
            <v>723086120.31</v>
          </cell>
          <cell r="AI1814">
            <v>675712287.69</v>
          </cell>
          <cell r="AJ1814">
            <v>1229514330.02</v>
          </cell>
          <cell r="AK1814">
            <v>0.745165568044873</v>
          </cell>
          <cell r="AL1814">
            <v>585371449.68</v>
          </cell>
          <cell r="AM1814">
            <v>0.00446104291227258</v>
          </cell>
          <cell r="AN1814">
            <v>0.162865638877706</v>
          </cell>
          <cell r="AO1814">
            <v>0.0732378654887928</v>
          </cell>
          <cell r="AP1814">
            <v>0.132442807905226</v>
          </cell>
          <cell r="AQ1814">
            <v>644142880.34</v>
          </cell>
          <cell r="AR1814">
            <v>602931521.22</v>
          </cell>
          <cell r="AS1814">
            <v>337275253.5704</v>
          </cell>
          <cell r="AT1814">
            <v>596769047.72</v>
          </cell>
          <cell r="AU1814">
            <v>650305353.84</v>
          </cell>
          <cell r="AV1814">
            <v>628687283.82</v>
          </cell>
          <cell r="AW1814">
            <v>692999867.61</v>
          </cell>
          <cell r="AX1814">
            <v>73954883.85</v>
          </cell>
        </row>
        <row r="1815">
          <cell r="A1815" t="str">
            <v>600996.SH</v>
          </cell>
          <cell r="B1815" t="str">
            <v>贵广网络</v>
          </cell>
          <cell r="C1815">
            <v>1649820172.65</v>
          </cell>
          <cell r="D1815">
            <v>0</v>
          </cell>
          <cell r="E1815">
            <v>0</v>
          </cell>
          <cell r="F1815">
            <v>0</v>
          </cell>
          <cell r="G1815">
            <v>1617090121.3</v>
          </cell>
          <cell r="H1815">
            <v>217785524.12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4192969.32</v>
          </cell>
          <cell r="P1815">
            <v>76842107.76</v>
          </cell>
          <cell r="Q1815">
            <v>204349462.49</v>
          </cell>
          <cell r="R1815">
            <v>17516790.62</v>
          </cell>
          <cell r="S1815">
            <v>152299188.34</v>
          </cell>
          <cell r="T1815">
            <v>-2299658.34</v>
          </cell>
          <cell r="U1815">
            <v>-2302958.34</v>
          </cell>
          <cell r="V1815">
            <v>0</v>
          </cell>
          <cell r="W1815">
            <v>0</v>
          </cell>
          <cell r="X1815">
            <v>192957371.1</v>
          </cell>
          <cell r="Y1815">
            <v>-8242862.73</v>
          </cell>
          <cell r="Z1815">
            <v>-9934.71</v>
          </cell>
        </row>
        <row r="1815">
          <cell r="AB1815">
            <v>13345383.83</v>
          </cell>
          <cell r="AC1815">
            <v>1298315.32</v>
          </cell>
          <cell r="AD1815">
            <v>3037275.81</v>
          </cell>
          <cell r="AE1815">
            <v>1649820172.65</v>
          </cell>
          <cell r="AF1815">
            <v>2072290639.83</v>
          </cell>
          <cell r="AG1815">
            <v>-609494568.6</v>
          </cell>
          <cell r="AH1815">
            <v>-597447500.09</v>
          </cell>
          <cell r="AI1815">
            <v>-600484775.9</v>
          </cell>
          <cell r="AJ1815">
            <v>32730051.3500001</v>
          </cell>
          <cell r="AK1815">
            <v>0.0198385568879473</v>
          </cell>
          <cell r="AL1815">
            <v>282611398.95</v>
          </cell>
          <cell r="AM1815">
            <v>0.00254147051267115</v>
          </cell>
          <cell r="AN1815">
            <v>0.0465760505501478</v>
          </cell>
          <cell r="AO1815">
            <v>0.123861658305321</v>
          </cell>
          <cell r="AP1815">
            <v>0.01061739388958</v>
          </cell>
          <cell r="AQ1815">
            <v>-249881347.6</v>
          </cell>
          <cell r="AR1815">
            <v>-405217811.75</v>
          </cell>
          <cell r="AS1815">
            <v>-723578341.5004</v>
          </cell>
          <cell r="AT1815">
            <v>-252918623.41</v>
          </cell>
          <cell r="AU1815">
            <v>-402180535.94</v>
          </cell>
          <cell r="AV1815">
            <v>-672681246.04</v>
          </cell>
          <cell r="AW1815">
            <v>-609494568.6</v>
          </cell>
          <cell r="AX1815">
            <v>3300</v>
          </cell>
        </row>
        <row r="1816">
          <cell r="A1816" t="str">
            <v>002406.SZ</v>
          </cell>
          <cell r="B1816" t="str">
            <v>远东传动</v>
          </cell>
          <cell r="C1816">
            <v>1646759574.54</v>
          </cell>
          <cell r="D1816">
            <v>0</v>
          </cell>
          <cell r="E1816">
            <v>0</v>
          </cell>
          <cell r="F1816">
            <v>0</v>
          </cell>
          <cell r="G1816">
            <v>1211171271.6</v>
          </cell>
          <cell r="H1816">
            <v>21809887.35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15923979.73</v>
          </cell>
          <cell r="P1816">
            <v>57378371.46</v>
          </cell>
          <cell r="Q1816">
            <v>71022628.19</v>
          </cell>
          <cell r="R1816">
            <v>83018518.86</v>
          </cell>
          <cell r="S1816">
            <v>-1046346.12</v>
          </cell>
          <cell r="T1816">
            <v>1890051.51</v>
          </cell>
          <cell r="U1816">
            <v>5622.94</v>
          </cell>
          <cell r="V1816">
            <v>0</v>
          </cell>
          <cell r="W1816">
            <v>12169353.34</v>
          </cell>
          <cell r="X1816">
            <v>2107092.47</v>
          </cell>
          <cell r="Y1816">
            <v>0</v>
          </cell>
          <cell r="Z1816">
            <v>-195188.17</v>
          </cell>
        </row>
        <row r="1816">
          <cell r="AB1816">
            <v>436091.5</v>
          </cell>
          <cell r="AC1816">
            <v>1696427.63</v>
          </cell>
          <cell r="AD1816">
            <v>34232815.33</v>
          </cell>
          <cell r="AE1816">
            <v>1646759574.54</v>
          </cell>
          <cell r="AF1816">
            <v>1437468423.72</v>
          </cell>
          <cell r="AG1816">
            <v>221048275.03</v>
          </cell>
          <cell r="AH1816">
            <v>219787938.9</v>
          </cell>
          <cell r="AI1816">
            <v>185555123.57</v>
          </cell>
          <cell r="AJ1816">
            <v>435588302.94</v>
          </cell>
          <cell r="AK1816">
            <v>0.264512385216692</v>
          </cell>
          <cell r="AL1816">
            <v>228603834.37</v>
          </cell>
          <cell r="AM1816">
            <v>0.00966988744209861</v>
          </cell>
          <cell r="AN1816">
            <v>0.034843198938757</v>
          </cell>
          <cell r="AO1816">
            <v>0.0431287173234376</v>
          </cell>
          <cell r="AP1816">
            <v>0.0504132601647026</v>
          </cell>
          <cell r="AQ1816">
            <v>206984468.57</v>
          </cell>
          <cell r="AR1816">
            <v>173797999.36</v>
          </cell>
          <cell r="AS1816">
            <v>-97957955.4024</v>
          </cell>
          <cell r="AT1816">
            <v>172751653.24</v>
          </cell>
          <cell r="AU1816">
            <v>208030814.69</v>
          </cell>
          <cell r="AV1816">
            <v>184132636.71</v>
          </cell>
          <cell r="AW1816">
            <v>221048275.03</v>
          </cell>
          <cell r="AX1816">
            <v>14053781.91</v>
          </cell>
        </row>
        <row r="1817">
          <cell r="A1817" t="str">
            <v>605009.SH</v>
          </cell>
          <cell r="B1817" t="str">
            <v>豪悦护理</v>
          </cell>
          <cell r="C1817">
            <v>1646476217.86</v>
          </cell>
          <cell r="D1817">
            <v>0</v>
          </cell>
          <cell r="E1817">
            <v>0</v>
          </cell>
          <cell r="F1817">
            <v>0</v>
          </cell>
          <cell r="G1817">
            <v>1155687392.93</v>
          </cell>
          <cell r="H1817">
            <v>3557103.47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9111913.94</v>
          </cell>
          <cell r="P1817">
            <v>102979056.01</v>
          </cell>
          <cell r="Q1817">
            <v>43576749.99</v>
          </cell>
          <cell r="R1817">
            <v>60000644.04</v>
          </cell>
          <cell r="S1817">
            <v>-22624715.18</v>
          </cell>
          <cell r="T1817">
            <v>-39282685.07</v>
          </cell>
          <cell r="U1817">
            <v>0</v>
          </cell>
          <cell r="V1817">
            <v>0</v>
          </cell>
          <cell r="W1817">
            <v>0</v>
          </cell>
          <cell r="X1817">
            <v>8146791.56</v>
          </cell>
          <cell r="Y1817">
            <v>3965136.59</v>
          </cell>
          <cell r="Z1817">
            <v>230233.62</v>
          </cell>
        </row>
        <row r="1817">
          <cell r="AB1817">
            <v>9996019.66</v>
          </cell>
          <cell r="AC1817">
            <v>1330715.83</v>
          </cell>
          <cell r="AD1817">
            <v>34262844.82</v>
          </cell>
          <cell r="AE1817">
            <v>1646476217.86</v>
          </cell>
          <cell r="AF1817">
            <v>1348731041.73</v>
          </cell>
          <cell r="AG1817">
            <v>246580796.53</v>
          </cell>
          <cell r="AH1817">
            <v>255246100.36</v>
          </cell>
          <cell r="AI1817">
            <v>220983255.54</v>
          </cell>
          <cell r="AJ1817">
            <v>490788824.93</v>
          </cell>
          <cell r="AK1817">
            <v>0.29808436927677</v>
          </cell>
          <cell r="AL1817">
            <v>210968196.74</v>
          </cell>
          <cell r="AM1817">
            <v>0.00553419104458318</v>
          </cell>
          <cell r="AN1817">
            <v>0.0625451220569991</v>
          </cell>
          <cell r="AO1817">
            <v>0.0264666744149142</v>
          </cell>
          <cell r="AP1817">
            <v>0.0364418528425425</v>
          </cell>
          <cell r="AQ1817">
            <v>279820628.19</v>
          </cell>
          <cell r="AR1817">
            <v>268182498.55</v>
          </cell>
          <cell r="AS1817">
            <v>36167048.8068</v>
          </cell>
          <cell r="AT1817">
            <v>245557783.37</v>
          </cell>
          <cell r="AU1817">
            <v>302445343.37</v>
          </cell>
          <cell r="AV1817">
            <v>259681662.95</v>
          </cell>
          <cell r="AW1817">
            <v>246580796.53</v>
          </cell>
          <cell r="AX1817">
            <v>-39282685.07</v>
          </cell>
        </row>
        <row r="1818">
          <cell r="A1818" t="str">
            <v>002290.SZ</v>
          </cell>
          <cell r="B1818" t="str">
            <v>禾盛新材</v>
          </cell>
          <cell r="C1818">
            <v>1645745019.39</v>
          </cell>
          <cell r="D1818">
            <v>0</v>
          </cell>
          <cell r="E1818">
            <v>0</v>
          </cell>
          <cell r="F1818">
            <v>0</v>
          </cell>
          <cell r="G1818">
            <v>1436548390.88</v>
          </cell>
          <cell r="H1818">
            <v>28245756.2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5798602.15</v>
          </cell>
          <cell r="P1818">
            <v>3949008.69</v>
          </cell>
          <cell r="Q1818">
            <v>27986466.58</v>
          </cell>
          <cell r="R1818">
            <v>52805037.57</v>
          </cell>
          <cell r="S1818">
            <v>26466764.37</v>
          </cell>
          <cell r="T1818">
            <v>2440860</v>
          </cell>
          <cell r="U1818">
            <v>0</v>
          </cell>
          <cell r="V1818">
            <v>0</v>
          </cell>
          <cell r="W1818">
            <v>1156044</v>
          </cell>
          <cell r="X1818">
            <v>1327963.36</v>
          </cell>
          <cell r="Y1818">
            <v>179780.9</v>
          </cell>
          <cell r="Z1818">
            <v>-29333.94</v>
          </cell>
        </row>
        <row r="1818">
          <cell r="AB1818">
            <v>1888372.57</v>
          </cell>
          <cell r="AC1818">
            <v>276117.53</v>
          </cell>
          <cell r="AD1818">
            <v>17193891.34</v>
          </cell>
          <cell r="AE1818">
            <v>1645745019.39</v>
          </cell>
          <cell r="AF1818">
            <v>1553554270.24</v>
          </cell>
          <cell r="AG1818">
            <v>94250574.9500001</v>
          </cell>
          <cell r="AH1818">
            <v>95862829.9900001</v>
          </cell>
          <cell r="AI1818">
            <v>78668938.6500001</v>
          </cell>
          <cell r="AJ1818">
            <v>209196628.51</v>
          </cell>
          <cell r="AK1818">
            <v>0.127113633063</v>
          </cell>
          <cell r="AL1818">
            <v>89106640.85</v>
          </cell>
          <cell r="AM1818">
            <v>0.00352339036830217</v>
          </cell>
          <cell r="AN1818">
            <v>0.00239952644150411</v>
          </cell>
          <cell r="AO1818">
            <v>0.0170053478821241</v>
          </cell>
          <cell r="AP1818">
            <v>0.0320857951552983</v>
          </cell>
          <cell r="AQ1818">
            <v>120089987.66</v>
          </cell>
          <cell r="AR1818">
            <v>76429331.95</v>
          </cell>
          <cell r="AS1818">
            <v>34601509.0164</v>
          </cell>
          <cell r="AT1818">
            <v>102896096.32</v>
          </cell>
          <cell r="AU1818">
            <v>93623223.29</v>
          </cell>
          <cell r="AV1818">
            <v>88874679.12</v>
          </cell>
          <cell r="AW1818">
            <v>94250574.9500001</v>
          </cell>
          <cell r="AX1818">
            <v>3596904</v>
          </cell>
        </row>
        <row r="1819">
          <cell r="A1819" t="str">
            <v>605333.SH</v>
          </cell>
          <cell r="B1819" t="str">
            <v>沪光股份</v>
          </cell>
          <cell r="C1819">
            <v>1640424390.75</v>
          </cell>
          <cell r="D1819">
            <v>0</v>
          </cell>
          <cell r="E1819">
            <v>0</v>
          </cell>
          <cell r="F1819">
            <v>0</v>
          </cell>
          <cell r="G1819">
            <v>1427017365.68</v>
          </cell>
          <cell r="H1819">
            <v>21377484.87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5393186.39</v>
          </cell>
          <cell r="P1819">
            <v>7043320.44</v>
          </cell>
          <cell r="Q1819">
            <v>55470166.03</v>
          </cell>
          <cell r="R1819">
            <v>81336232.04</v>
          </cell>
          <cell r="S1819">
            <v>24273810.58</v>
          </cell>
          <cell r="T1819">
            <v>3011731.5</v>
          </cell>
          <cell r="U1819">
            <v>0</v>
          </cell>
          <cell r="V1819">
            <v>0</v>
          </cell>
          <cell r="W1819">
            <v>0</v>
          </cell>
          <cell r="X1819">
            <v>2536239.62</v>
          </cell>
          <cell r="Y1819">
            <v>1399196.13</v>
          </cell>
          <cell r="Z1819">
            <v>-890082.21</v>
          </cell>
        </row>
        <row r="1819">
          <cell r="AB1819">
            <v>1392218.97</v>
          </cell>
          <cell r="AC1819">
            <v>1207627.24</v>
          </cell>
          <cell r="AD1819">
            <v>4927417.19</v>
          </cell>
          <cell r="AE1819">
            <v>1640424390.75</v>
          </cell>
          <cell r="AF1819">
            <v>1600534081.16</v>
          </cell>
          <cell r="AG1819">
            <v>38076523.1299999</v>
          </cell>
          <cell r="AH1819">
            <v>38261114.8599999</v>
          </cell>
          <cell r="AI1819">
            <v>33333697.6699999</v>
          </cell>
          <cell r="AJ1819">
            <v>213407025.07</v>
          </cell>
          <cell r="AK1819">
            <v>0.13009257011378</v>
          </cell>
          <cell r="AL1819">
            <v>150457509.3</v>
          </cell>
          <cell r="AM1819">
            <v>0.00328767751833673</v>
          </cell>
          <cell r="AN1819">
            <v>0.00429359651058334</v>
          </cell>
          <cell r="AO1819">
            <v>0.0338145216218342</v>
          </cell>
          <cell r="AP1819">
            <v>0.0495824327525472</v>
          </cell>
          <cell r="AQ1819">
            <v>62949515.7699999</v>
          </cell>
          <cell r="AR1819">
            <v>33748287.9999999</v>
          </cell>
          <cell r="AS1819">
            <v>-30187496.2872001</v>
          </cell>
          <cell r="AT1819">
            <v>58022098.5799999</v>
          </cell>
          <cell r="AU1819">
            <v>38675705.1899999</v>
          </cell>
          <cell r="AV1819">
            <v>37961117.3399999</v>
          </cell>
          <cell r="AW1819">
            <v>38076523.1299999</v>
          </cell>
          <cell r="AX1819">
            <v>3011731.5</v>
          </cell>
        </row>
        <row r="1820">
          <cell r="A1820" t="str">
            <v>002114.SZ</v>
          </cell>
          <cell r="B1820" t="str">
            <v>罗平锌电</v>
          </cell>
          <cell r="C1820">
            <v>1639694454.88</v>
          </cell>
          <cell r="D1820">
            <v>0</v>
          </cell>
          <cell r="E1820">
            <v>0</v>
          </cell>
          <cell r="F1820">
            <v>0</v>
          </cell>
          <cell r="G1820">
            <v>1446558395.27</v>
          </cell>
          <cell r="H1820">
            <v>18195791.63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15873860.28</v>
          </cell>
          <cell r="P1820">
            <v>2582503.33</v>
          </cell>
          <cell r="Q1820">
            <v>85689601.27</v>
          </cell>
          <cell r="R1820">
            <v>3063912.66</v>
          </cell>
          <cell r="S1820">
            <v>18621819.05</v>
          </cell>
          <cell r="T1820">
            <v>7408790.66</v>
          </cell>
          <cell r="U1820">
            <v>3292547.97</v>
          </cell>
          <cell r="V1820">
            <v>0</v>
          </cell>
          <cell r="W1820">
            <v>-205826.33</v>
          </cell>
          <cell r="X1820">
            <v>-193133.93</v>
          </cell>
          <cell r="Y1820">
            <v>572978.46</v>
          </cell>
          <cell r="Z1820">
            <v>3920125.9</v>
          </cell>
        </row>
        <row r="1820">
          <cell r="AB1820">
            <v>191711.32</v>
          </cell>
          <cell r="AC1820">
            <v>1435302.65</v>
          </cell>
          <cell r="AD1820">
            <v>11956361.7</v>
          </cell>
          <cell r="AE1820">
            <v>1639694454.88</v>
          </cell>
          <cell r="AF1820">
            <v>1572390091.86</v>
          </cell>
          <cell r="AG1820">
            <v>78047608.7200002</v>
          </cell>
          <cell r="AH1820">
            <v>76804017.3900002</v>
          </cell>
          <cell r="AI1820">
            <v>64847655.6900002</v>
          </cell>
          <cell r="AJ1820">
            <v>193136059.61</v>
          </cell>
          <cell r="AK1820">
            <v>0.117787834822028</v>
          </cell>
          <cell r="AL1820">
            <v>109026447.33</v>
          </cell>
          <cell r="AM1820">
            <v>0.00968098674283906</v>
          </cell>
          <cell r="AN1820">
            <v>0.00157499058578508</v>
          </cell>
          <cell r="AO1820">
            <v>0.0522594932336166</v>
          </cell>
          <cell r="AP1820">
            <v>0.00186858755964033</v>
          </cell>
          <cell r="AQ1820">
            <v>84109612.2800001</v>
          </cell>
          <cell r="AR1820">
            <v>53531431.5300001</v>
          </cell>
          <cell r="AS1820">
            <v>-66550320.4531999</v>
          </cell>
          <cell r="AT1820">
            <v>72153250.5800001</v>
          </cell>
          <cell r="AU1820">
            <v>65487793.2300001</v>
          </cell>
          <cell r="AV1820">
            <v>71270671.8100002</v>
          </cell>
          <cell r="AW1820">
            <v>78047608.7200002</v>
          </cell>
          <cell r="AX1820">
            <v>3910416.36</v>
          </cell>
        </row>
        <row r="1821">
          <cell r="A1821" t="str">
            <v>603856.SH</v>
          </cell>
          <cell r="B1821" t="str">
            <v>东宏股份</v>
          </cell>
          <cell r="C1821">
            <v>1638895499.83</v>
          </cell>
          <cell r="D1821">
            <v>0</v>
          </cell>
          <cell r="E1821">
            <v>0</v>
          </cell>
          <cell r="F1821">
            <v>0</v>
          </cell>
          <cell r="G1821">
            <v>1276013955.8</v>
          </cell>
          <cell r="H1821">
            <v>11777550.6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7597752.93</v>
          </cell>
          <cell r="P1821">
            <v>61818973.34</v>
          </cell>
          <cell r="Q1821">
            <v>62065308.16</v>
          </cell>
          <cell r="R1821">
            <v>34311750.88</v>
          </cell>
          <cell r="S1821">
            <v>14499130.83</v>
          </cell>
          <cell r="T1821">
            <v>130579.34</v>
          </cell>
          <cell r="U1821">
            <v>0</v>
          </cell>
          <cell r="V1821">
            <v>0</v>
          </cell>
          <cell r="W1821">
            <v>0</v>
          </cell>
          <cell r="X1821">
            <v>21172315.79</v>
          </cell>
          <cell r="Y1821">
            <v>574800.83</v>
          </cell>
          <cell r="Z1821">
            <v>441161.21</v>
          </cell>
        </row>
        <row r="1821">
          <cell r="AB1821">
            <v>759883.03</v>
          </cell>
          <cell r="AC1821">
            <v>2780736.53</v>
          </cell>
          <cell r="AD1821">
            <v>22311920.85</v>
          </cell>
          <cell r="AE1821">
            <v>1638895499.83</v>
          </cell>
          <cell r="AF1821">
            <v>1456306871.94</v>
          </cell>
          <cell r="AG1821">
            <v>161413251.82</v>
          </cell>
          <cell r="AH1821">
            <v>159392398.32</v>
          </cell>
          <cell r="AI1821">
            <v>137080477.47</v>
          </cell>
          <cell r="AJ1821">
            <v>362881544.03</v>
          </cell>
          <cell r="AK1821">
            <v>0.22141835404859</v>
          </cell>
          <cell r="AL1821">
            <v>168389439.64</v>
          </cell>
          <cell r="AM1821">
            <v>0.00463589834177231</v>
          </cell>
          <cell r="AN1821">
            <v>0.037719899375166</v>
          </cell>
          <cell r="AO1821">
            <v>0.0378702047607294</v>
          </cell>
          <cell r="AP1821">
            <v>0.0209358991366802</v>
          </cell>
          <cell r="AQ1821">
            <v>194492104.39</v>
          </cell>
          <cell r="AR1821">
            <v>157681052.71</v>
          </cell>
          <cell r="AS1821">
            <v>-3068667.9012</v>
          </cell>
          <cell r="AT1821">
            <v>172180183.54</v>
          </cell>
          <cell r="AU1821">
            <v>179992973.56</v>
          </cell>
          <cell r="AV1821">
            <v>164004252.71</v>
          </cell>
          <cell r="AW1821">
            <v>161413251.82</v>
          </cell>
          <cell r="AX1821">
            <v>130579.34</v>
          </cell>
        </row>
        <row r="1822">
          <cell r="A1822" t="str">
            <v>002031.SZ</v>
          </cell>
          <cell r="B1822" t="str">
            <v>巨轮智能</v>
          </cell>
          <cell r="C1822">
            <v>1638535598.62</v>
          </cell>
          <cell r="D1822">
            <v>0</v>
          </cell>
          <cell r="E1822">
            <v>0</v>
          </cell>
          <cell r="F1822">
            <v>0</v>
          </cell>
          <cell r="G1822">
            <v>1380739906.16</v>
          </cell>
          <cell r="H1822">
            <v>68879203.55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6669894.63</v>
          </cell>
          <cell r="P1822">
            <v>19982322.46</v>
          </cell>
          <cell r="Q1822">
            <v>70349052.2</v>
          </cell>
          <cell r="R1822">
            <v>48822791.46</v>
          </cell>
          <cell r="S1822">
            <v>75707270.14</v>
          </cell>
          <cell r="T1822">
            <v>6371263.48</v>
          </cell>
          <cell r="U1822">
            <v>2990703.09</v>
          </cell>
          <cell r="V1822">
            <v>0</v>
          </cell>
          <cell r="W1822">
            <v>0</v>
          </cell>
          <cell r="X1822">
            <v>1168006.21</v>
          </cell>
          <cell r="Y1822">
            <v>0</v>
          </cell>
          <cell r="Z1822">
            <v>88808.81</v>
          </cell>
        </row>
        <row r="1822">
          <cell r="AB1822">
            <v>47820.59</v>
          </cell>
          <cell r="AC1822">
            <v>361299.77</v>
          </cell>
          <cell r="AD1822">
            <v>13511741.84</v>
          </cell>
          <cell r="AE1822">
            <v>1638535598.62</v>
          </cell>
          <cell r="AF1822">
            <v>1602271237.05</v>
          </cell>
          <cell r="AG1822">
            <v>41556427.6499995</v>
          </cell>
          <cell r="AH1822">
            <v>41242948.4699995</v>
          </cell>
          <cell r="AI1822">
            <v>27731206.6299995</v>
          </cell>
          <cell r="AJ1822">
            <v>257795692.46</v>
          </cell>
          <cell r="AK1822">
            <v>0.157332982375921</v>
          </cell>
          <cell r="AL1822">
            <v>146137539.93</v>
          </cell>
          <cell r="AM1822">
            <v>0.00407064371113907</v>
          </cell>
          <cell r="AN1822">
            <v>0.0121952324238969</v>
          </cell>
          <cell r="AO1822">
            <v>0.0429341005830139</v>
          </cell>
          <cell r="AP1822">
            <v>0.0297966010022116</v>
          </cell>
          <cell r="AQ1822">
            <v>111658152.53</v>
          </cell>
          <cell r="AR1822">
            <v>22439140.5499998</v>
          </cell>
          <cell r="AS1822">
            <v>-210437976.166</v>
          </cell>
          <cell r="AT1822">
            <v>98146410.6899998</v>
          </cell>
          <cell r="AU1822">
            <v>35950882.3899998</v>
          </cell>
          <cell r="AV1822">
            <v>42013230.7599998</v>
          </cell>
          <cell r="AW1822">
            <v>41556427.6499995</v>
          </cell>
          <cell r="AX1822">
            <v>3380560.39</v>
          </cell>
        </row>
        <row r="1823">
          <cell r="A1823" t="str">
            <v>002305.SZ</v>
          </cell>
          <cell r="B1823" t="str">
            <v>南国置业</v>
          </cell>
          <cell r="C1823">
            <v>1630561420.1</v>
          </cell>
          <cell r="D1823">
            <v>0</v>
          </cell>
          <cell r="E1823">
            <v>0</v>
          </cell>
          <cell r="F1823">
            <v>0</v>
          </cell>
          <cell r="G1823">
            <v>2013547844.35</v>
          </cell>
          <cell r="H1823">
            <v>346053510.09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54886745.91</v>
          </cell>
          <cell r="P1823">
            <v>90912229.25</v>
          </cell>
          <cell r="Q1823">
            <v>75285085.72</v>
          </cell>
          <cell r="R1823">
            <v>0</v>
          </cell>
          <cell r="S1823">
            <v>166765755.29</v>
          </cell>
          <cell r="T1823">
            <v>109134909.88</v>
          </cell>
          <cell r="U1823">
            <v>109134909.88</v>
          </cell>
          <cell r="V1823">
            <v>0</v>
          </cell>
          <cell r="W1823">
            <v>0</v>
          </cell>
          <cell r="X1823">
            <v>6835371.62</v>
          </cell>
          <cell r="Y1823">
            <v>0</v>
          </cell>
          <cell r="Z1823">
            <v>0</v>
          </cell>
        </row>
        <row r="1823">
          <cell r="AB1823">
            <v>2418981.73</v>
          </cell>
          <cell r="AC1823">
            <v>581308.17</v>
          </cell>
          <cell r="AD1823">
            <v>-5887022.44</v>
          </cell>
          <cell r="AE1823">
            <v>1630561420.1</v>
          </cell>
          <cell r="AF1823">
            <v>2401397660.52</v>
          </cell>
          <cell r="AG1823">
            <v>-668536702.16</v>
          </cell>
          <cell r="AH1823">
            <v>-666699028.6</v>
          </cell>
          <cell r="AI1823">
            <v>-660812006.16</v>
          </cell>
          <cell r="AJ1823">
            <v>-382986424.25</v>
          </cell>
          <cell r="AK1823">
            <v>-0.234880096835918</v>
          </cell>
          <cell r="AL1823">
            <v>219246387.32</v>
          </cell>
          <cell r="AM1823">
            <v>0.0336612563215398</v>
          </cell>
          <cell r="AN1823">
            <v>0.0557551700471513</v>
          </cell>
          <cell r="AO1823">
            <v>0.0461712664067465</v>
          </cell>
          <cell r="AP1823">
            <v>0</v>
          </cell>
          <cell r="AQ1823">
            <v>-602232811.57</v>
          </cell>
          <cell r="AR1823">
            <v>-763111544.42</v>
          </cell>
          <cell r="AS1823">
            <v>-1035791198.7152</v>
          </cell>
          <cell r="AT1823">
            <v>-596345789.13</v>
          </cell>
          <cell r="AU1823">
            <v>-768998566.86</v>
          </cell>
          <cell r="AV1823">
            <v>-956959366.84</v>
          </cell>
          <cell r="AW1823">
            <v>-668536702.16</v>
          </cell>
          <cell r="AX1823">
            <v>0</v>
          </cell>
        </row>
        <row r="1824">
          <cell r="A1824" t="str">
            <v>600793.SH</v>
          </cell>
          <cell r="B1824" t="str">
            <v>宜宾纸业</v>
          </cell>
          <cell r="C1824">
            <v>1629531094.43</v>
          </cell>
          <cell r="D1824">
            <v>0</v>
          </cell>
          <cell r="E1824">
            <v>0</v>
          </cell>
          <cell r="F1824">
            <v>0</v>
          </cell>
          <cell r="G1824">
            <v>1444729161.04</v>
          </cell>
          <cell r="H1824">
            <v>63009193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9283847.67</v>
          </cell>
          <cell r="P1824">
            <v>11552084.35</v>
          </cell>
          <cell r="Q1824">
            <v>71195392.52</v>
          </cell>
          <cell r="R1824">
            <v>4487198.4</v>
          </cell>
          <cell r="S1824">
            <v>64628106.73</v>
          </cell>
          <cell r="T1824">
            <v>-139800.71</v>
          </cell>
          <cell r="U1824">
            <v>-139800.71</v>
          </cell>
          <cell r="V1824">
            <v>0</v>
          </cell>
          <cell r="W1824">
            <v>0</v>
          </cell>
          <cell r="X1824">
            <v>1271243.08</v>
          </cell>
          <cell r="Y1824">
            <v>643082.66</v>
          </cell>
          <cell r="Z1824">
            <v>0</v>
          </cell>
        </row>
        <row r="1824">
          <cell r="AB1824">
            <v>1506537.77</v>
          </cell>
          <cell r="AC1824">
            <v>3156225.83</v>
          </cell>
          <cell r="AD1824">
            <v>30810.34</v>
          </cell>
          <cell r="AE1824">
            <v>1629531094.43</v>
          </cell>
          <cell r="AF1824">
            <v>1605875790.71</v>
          </cell>
          <cell r="AG1824">
            <v>21601177.27</v>
          </cell>
          <cell r="AH1824">
            <v>19951489.21</v>
          </cell>
          <cell r="AI1824">
            <v>19920678.87</v>
          </cell>
          <cell r="AJ1824">
            <v>184801933.39</v>
          </cell>
          <cell r="AK1824">
            <v>0.113408043590996</v>
          </cell>
          <cell r="AL1824">
            <v>98811293.66</v>
          </cell>
          <cell r="AM1824">
            <v>0.00569725100781058</v>
          </cell>
          <cell r="AN1824">
            <v>0.00708920768034859</v>
          </cell>
          <cell r="AO1824">
            <v>0.0436907235236918</v>
          </cell>
          <cell r="AP1824">
            <v>0.00275367460942474</v>
          </cell>
          <cell r="AQ1824">
            <v>85990639.7300001</v>
          </cell>
          <cell r="AR1824">
            <v>21331722.6600001</v>
          </cell>
          <cell r="AS1824">
            <v>-28664911.2783999</v>
          </cell>
          <cell r="AT1824">
            <v>85959829.3900001</v>
          </cell>
          <cell r="AU1824">
            <v>21362533.0000001</v>
          </cell>
          <cell r="AV1824">
            <v>23359891.7100001</v>
          </cell>
          <cell r="AW1824">
            <v>21601177.27</v>
          </cell>
          <cell r="AX1824">
            <v>0</v>
          </cell>
        </row>
        <row r="1825">
          <cell r="A1825" t="str">
            <v>603356.SH</v>
          </cell>
          <cell r="B1825" t="str">
            <v>华菱精工</v>
          </cell>
          <cell r="C1825">
            <v>1629458404.73</v>
          </cell>
          <cell r="D1825">
            <v>0</v>
          </cell>
          <cell r="E1825">
            <v>0</v>
          </cell>
          <cell r="F1825">
            <v>0</v>
          </cell>
          <cell r="G1825">
            <v>1508651242.61</v>
          </cell>
          <cell r="H1825">
            <v>16669560.19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6459403.28</v>
          </cell>
          <cell r="P1825">
            <v>18517499.25</v>
          </cell>
          <cell r="Q1825">
            <v>52737899.35</v>
          </cell>
          <cell r="R1825">
            <v>31240049.65</v>
          </cell>
          <cell r="S1825">
            <v>16478772.33</v>
          </cell>
          <cell r="T1825">
            <v>702337.85</v>
          </cell>
          <cell r="U1825">
            <v>0</v>
          </cell>
          <cell r="V1825">
            <v>0</v>
          </cell>
          <cell r="W1825">
            <v>0</v>
          </cell>
          <cell r="X1825">
            <v>6954501.66</v>
          </cell>
          <cell r="Y1825">
            <v>-624412.09</v>
          </cell>
          <cell r="Z1825">
            <v>-124117.76</v>
          </cell>
        </row>
        <row r="1825">
          <cell r="AB1825">
            <v>286143.87</v>
          </cell>
          <cell r="AC1825">
            <v>1320500.41</v>
          </cell>
          <cell r="AD1825">
            <v>3635117.18</v>
          </cell>
          <cell r="AE1825">
            <v>1629458404.73</v>
          </cell>
          <cell r="AF1825">
            <v>1634084866.47</v>
          </cell>
          <cell r="AG1825">
            <v>-10378331.2199998</v>
          </cell>
          <cell r="AH1825">
            <v>-11412687.7599998</v>
          </cell>
          <cell r="AI1825">
            <v>-15047804.9399998</v>
          </cell>
          <cell r="AJ1825">
            <v>120807162.12</v>
          </cell>
          <cell r="AK1825">
            <v>0.0741394574843522</v>
          </cell>
          <cell r="AL1825">
            <v>109364795.98</v>
          </cell>
          <cell r="AM1825">
            <v>0.00396414125162668</v>
          </cell>
          <cell r="AN1825">
            <v>0.0113642049384307</v>
          </cell>
          <cell r="AO1825">
            <v>0.0323652933986607</v>
          </cell>
          <cell r="AP1825">
            <v>0.0191720448704405</v>
          </cell>
          <cell r="AQ1825">
            <v>11442366.1400001</v>
          </cell>
          <cell r="AR1825">
            <v>-8671523.36999987</v>
          </cell>
          <cell r="AS1825">
            <v>-70566734.5731999</v>
          </cell>
          <cell r="AT1825">
            <v>7807248.96000014</v>
          </cell>
          <cell r="AU1825">
            <v>-5036406.18999987</v>
          </cell>
          <cell r="AV1825">
            <v>-11271456.9299999</v>
          </cell>
          <cell r="AW1825">
            <v>-10378331.2199998</v>
          </cell>
          <cell r="AX1825">
            <v>702337.85</v>
          </cell>
        </row>
        <row r="1826">
          <cell r="A1826" t="str">
            <v>002847.SZ</v>
          </cell>
          <cell r="B1826" t="str">
            <v>盐津铺子</v>
          </cell>
          <cell r="C1826">
            <v>1627784845.41</v>
          </cell>
          <cell r="D1826">
            <v>0</v>
          </cell>
          <cell r="E1826">
            <v>0</v>
          </cell>
          <cell r="F1826">
            <v>0</v>
          </cell>
          <cell r="G1826">
            <v>979898199.25</v>
          </cell>
          <cell r="H1826">
            <v>17434094.33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14468018.29</v>
          </cell>
          <cell r="P1826">
            <v>456116073.73</v>
          </cell>
          <cell r="Q1826">
            <v>90000110.08</v>
          </cell>
          <cell r="R1826">
            <v>42317275.68</v>
          </cell>
          <cell r="S1826">
            <v>14786716.88</v>
          </cell>
          <cell r="T1826">
            <v>680027.55</v>
          </cell>
          <cell r="U1826">
            <v>0</v>
          </cell>
          <cell r="V1826">
            <v>0</v>
          </cell>
          <cell r="W1826">
            <v>0</v>
          </cell>
          <cell r="X1826">
            <v>1763820.04</v>
          </cell>
          <cell r="Y1826">
            <v>2402930.13</v>
          </cell>
          <cell r="Z1826">
            <v>-649755.62</v>
          </cell>
        </row>
        <row r="1826">
          <cell r="AB1826">
            <v>346093.24</v>
          </cell>
          <cell r="AC1826">
            <v>2240229.88</v>
          </cell>
          <cell r="AD1826">
            <v>12080194.58</v>
          </cell>
          <cell r="AE1826">
            <v>1627784845.41</v>
          </cell>
          <cell r="AF1826">
            <v>1597586393.91</v>
          </cell>
          <cell r="AG1826">
            <v>26061973.26</v>
          </cell>
          <cell r="AH1826">
            <v>24167836.62</v>
          </cell>
          <cell r="AI1826">
            <v>12087642.04</v>
          </cell>
          <cell r="AJ1826">
            <v>647886646.16</v>
          </cell>
          <cell r="AK1826">
            <v>0.398017371882347</v>
          </cell>
          <cell r="AL1826">
            <v>607198544.55</v>
          </cell>
          <cell r="AM1826">
            <v>0.00888816377102703</v>
          </cell>
          <cell r="AN1826">
            <v>0.280206610238539</v>
          </cell>
          <cell r="AO1826">
            <v>0.0552899299522174</v>
          </cell>
          <cell r="AP1826">
            <v>0.0259968482931424</v>
          </cell>
          <cell r="AQ1826">
            <v>40688101.6100001</v>
          </cell>
          <cell r="AR1826">
            <v>13821190.1500001</v>
          </cell>
          <cell r="AS1826">
            <v>-50579994.5187999</v>
          </cell>
          <cell r="AT1826">
            <v>28607907.0300001</v>
          </cell>
          <cell r="AU1826">
            <v>25901384.7300001</v>
          </cell>
          <cell r="AV1826">
            <v>22734568.2600001</v>
          </cell>
          <cell r="AW1826">
            <v>26061973.26</v>
          </cell>
          <cell r="AX1826">
            <v>680027.55</v>
          </cell>
        </row>
        <row r="1827">
          <cell r="A1827" t="str">
            <v>002627.SZ</v>
          </cell>
          <cell r="B1827" t="str">
            <v>三峡旅游</v>
          </cell>
          <cell r="C1827">
            <v>1625406120.99</v>
          </cell>
          <cell r="D1827">
            <v>0</v>
          </cell>
          <cell r="E1827">
            <v>0</v>
          </cell>
          <cell r="F1827">
            <v>0</v>
          </cell>
          <cell r="G1827">
            <v>1416887813.12</v>
          </cell>
          <cell r="H1827">
            <v>22087634.91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12970811.88</v>
          </cell>
          <cell r="P1827">
            <v>32156428.36</v>
          </cell>
          <cell r="Q1827">
            <v>83469646.54</v>
          </cell>
          <cell r="R1827">
            <v>0</v>
          </cell>
          <cell r="S1827">
            <v>13297732.44</v>
          </cell>
          <cell r="T1827">
            <v>-1156456.88</v>
          </cell>
          <cell r="U1827">
            <v>-1415360.99</v>
          </cell>
          <cell r="V1827">
            <v>0</v>
          </cell>
          <cell r="W1827">
            <v>0</v>
          </cell>
          <cell r="X1827">
            <v>1994283.65</v>
          </cell>
          <cell r="Y1827">
            <v>0</v>
          </cell>
          <cell r="Z1827">
            <v>5874081.46</v>
          </cell>
        </row>
        <row r="1827">
          <cell r="AB1827">
            <v>2534904.2</v>
          </cell>
          <cell r="AC1827">
            <v>365418.99</v>
          </cell>
          <cell r="AD1827">
            <v>30307758.36</v>
          </cell>
          <cell r="AE1827">
            <v>1625406120.99</v>
          </cell>
          <cell r="AF1827">
            <v>1558782432.34</v>
          </cell>
          <cell r="AG1827">
            <v>69347029.5800001</v>
          </cell>
          <cell r="AH1827">
            <v>71516514.7900001</v>
          </cell>
          <cell r="AI1827">
            <v>41208756.4300001</v>
          </cell>
          <cell r="AJ1827">
            <v>208518307.87</v>
          </cell>
          <cell r="AK1827">
            <v>0.128286897149739</v>
          </cell>
          <cell r="AL1827">
            <v>126427401.57</v>
          </cell>
          <cell r="AM1827">
            <v>0.00798004370261615</v>
          </cell>
          <cell r="AN1827">
            <v>0.0197836269623583</v>
          </cell>
          <cell r="AO1827">
            <v>0.0513531021337365</v>
          </cell>
          <cell r="AP1827">
            <v>0</v>
          </cell>
          <cell r="AQ1827">
            <v>82090906.3000001</v>
          </cell>
          <cell r="AR1827">
            <v>38485415.5000001</v>
          </cell>
          <cell r="AS1827">
            <v>-206583724.0064</v>
          </cell>
          <cell r="AT1827">
            <v>51783147.9400001</v>
          </cell>
          <cell r="AU1827">
            <v>68793173.8600001</v>
          </cell>
          <cell r="AV1827">
            <v>61713583.9900001</v>
          </cell>
          <cell r="AW1827">
            <v>69347029.5800001</v>
          </cell>
          <cell r="AX1827">
            <v>258904.11</v>
          </cell>
        </row>
        <row r="1828">
          <cell r="A1828" t="str">
            <v>600814.SH</v>
          </cell>
          <cell r="B1828" t="str">
            <v>杭州解百</v>
          </cell>
          <cell r="C1828">
            <v>1624656107.64</v>
          </cell>
          <cell r="D1828">
            <v>0</v>
          </cell>
          <cell r="E1828">
            <v>0</v>
          </cell>
          <cell r="F1828">
            <v>0</v>
          </cell>
          <cell r="G1828">
            <v>313008390.63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103625392.44</v>
          </cell>
          <cell r="P1828">
            <v>302919271.85</v>
          </cell>
          <cell r="Q1828">
            <v>273514260.39</v>
          </cell>
          <cell r="R1828">
            <v>0</v>
          </cell>
          <cell r="S1828">
            <v>27174552.55</v>
          </cell>
          <cell r="T1828">
            <v>24149187.89</v>
          </cell>
          <cell r="U1828">
            <v>-5797188.22</v>
          </cell>
          <cell r="V1828">
            <v>0</v>
          </cell>
          <cell r="W1828">
            <v>27820</v>
          </cell>
          <cell r="X1828">
            <v>-384181.25</v>
          </cell>
          <cell r="Y1828">
            <v>0</v>
          </cell>
          <cell r="Z1828">
            <v>6529797.38</v>
          </cell>
        </row>
        <row r="1828">
          <cell r="AB1828">
            <v>10288140.59</v>
          </cell>
          <cell r="AC1828">
            <v>1606544.48</v>
          </cell>
          <cell r="AD1828">
            <v>185316969.07</v>
          </cell>
          <cell r="AE1828">
            <v>1624656107.64</v>
          </cell>
          <cell r="AF1828">
            <v>1020241867.86</v>
          </cell>
          <cell r="AG1828">
            <v>635505226.3</v>
          </cell>
          <cell r="AH1828">
            <v>644186822.41</v>
          </cell>
          <cell r="AI1828">
            <v>458869853.34</v>
          </cell>
          <cell r="AJ1828">
            <v>1311647717.01</v>
          </cell>
          <cell r="AK1828">
            <v>0.807338679762402</v>
          </cell>
          <cell r="AL1828">
            <v>671377328.57</v>
          </cell>
          <cell r="AM1828">
            <v>0.0637829704099828</v>
          </cell>
          <cell r="AN1828">
            <v>0.186451317559151</v>
          </cell>
          <cell r="AO1828">
            <v>0.168352095624292</v>
          </cell>
          <cell r="AP1828">
            <v>0</v>
          </cell>
          <cell r="AQ1828">
            <v>640270388.44</v>
          </cell>
          <cell r="AR1828">
            <v>427778866.82</v>
          </cell>
          <cell r="AS1828">
            <v>191326362.9792</v>
          </cell>
          <cell r="AT1828">
            <v>454953419.37</v>
          </cell>
          <cell r="AU1828">
            <v>613095835.89</v>
          </cell>
          <cell r="AV1828">
            <v>638502770.96</v>
          </cell>
          <cell r="AW1828">
            <v>635505226.3</v>
          </cell>
          <cell r="AX1828">
            <v>29974196.11</v>
          </cell>
        </row>
        <row r="1829">
          <cell r="A1829" t="str">
            <v>600400.SH</v>
          </cell>
          <cell r="B1829" t="str">
            <v>红豆股份</v>
          </cell>
          <cell r="C1829">
            <v>1619218550.49</v>
          </cell>
          <cell r="D1829">
            <v>0</v>
          </cell>
          <cell r="E1829">
            <v>0</v>
          </cell>
          <cell r="F1829">
            <v>0</v>
          </cell>
          <cell r="G1829">
            <v>1095652658.79</v>
          </cell>
          <cell r="H1829">
            <v>9447533.76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12099161.44</v>
          </cell>
          <cell r="P1829">
            <v>279737406.04</v>
          </cell>
          <cell r="Q1829">
            <v>144164825.78</v>
          </cell>
          <cell r="R1829">
            <v>7784590.65</v>
          </cell>
          <cell r="S1829">
            <v>5186174.32</v>
          </cell>
          <cell r="T1829">
            <v>45185657.49</v>
          </cell>
          <cell r="U1829">
            <v>38292661.88</v>
          </cell>
          <cell r="V1829">
            <v>0</v>
          </cell>
          <cell r="W1829">
            <v>1963894.41</v>
          </cell>
          <cell r="X1829">
            <v>7634177.47</v>
          </cell>
          <cell r="Y1829">
            <v>3838159.46</v>
          </cell>
          <cell r="Z1829">
            <v>122940.44</v>
          </cell>
        </row>
        <row r="1829">
          <cell r="AB1829">
            <v>2953465.82</v>
          </cell>
          <cell r="AC1829">
            <v>4022080.4</v>
          </cell>
          <cell r="AD1829">
            <v>33566593.41</v>
          </cell>
          <cell r="AE1829">
            <v>1619218550.49</v>
          </cell>
          <cell r="AF1829">
            <v>1544624817.02</v>
          </cell>
          <cell r="AG1829">
            <v>110393888.88</v>
          </cell>
          <cell r="AH1829">
            <v>109325274.3</v>
          </cell>
          <cell r="AI1829">
            <v>75758680.89</v>
          </cell>
          <cell r="AJ1829">
            <v>523565891.7</v>
          </cell>
          <cell r="AK1829">
            <v>0.323344795884139</v>
          </cell>
          <cell r="AL1829">
            <v>448692757.95</v>
          </cell>
          <cell r="AM1829">
            <v>0.00747222259548509</v>
          </cell>
          <cell r="AN1829">
            <v>0.172760746815399</v>
          </cell>
          <cell r="AO1829">
            <v>0.0890335808815762</v>
          </cell>
          <cell r="AP1829">
            <v>0.00480762195297495</v>
          </cell>
          <cell r="AQ1829">
            <v>74873133.7500001</v>
          </cell>
          <cell r="AR1829">
            <v>36120366.0200001</v>
          </cell>
          <cell r="AS1829">
            <v>-218254826.6832</v>
          </cell>
          <cell r="AT1829">
            <v>41306540.3400001</v>
          </cell>
          <cell r="AU1829">
            <v>69686959.4300001</v>
          </cell>
          <cell r="AV1829">
            <v>58982977.54</v>
          </cell>
          <cell r="AW1829">
            <v>110393888.88</v>
          </cell>
          <cell r="AX1829">
            <v>8856890.02</v>
          </cell>
        </row>
        <row r="1830">
          <cell r="A1830" t="str">
            <v>600679.SH</v>
          </cell>
          <cell r="B1830" t="str">
            <v>上海凤凰</v>
          </cell>
          <cell r="C1830">
            <v>1618016277.1</v>
          </cell>
          <cell r="D1830">
            <v>0</v>
          </cell>
          <cell r="E1830">
            <v>0</v>
          </cell>
          <cell r="F1830">
            <v>0</v>
          </cell>
          <cell r="G1830">
            <v>1352490898.68</v>
          </cell>
          <cell r="H1830">
            <v>2599865.95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  <cell r="O1830">
            <v>5354378.77</v>
          </cell>
          <cell r="P1830">
            <v>54142133.33</v>
          </cell>
          <cell r="Q1830">
            <v>94865942.78</v>
          </cell>
          <cell r="R1830">
            <v>13690381.81</v>
          </cell>
          <cell r="S1830">
            <v>-3436375.43</v>
          </cell>
          <cell r="T1830">
            <v>13015331.31</v>
          </cell>
          <cell r="U1830">
            <v>-3876947.29</v>
          </cell>
          <cell r="V1830">
            <v>0</v>
          </cell>
          <cell r="W1830">
            <v>3177.18</v>
          </cell>
          <cell r="X1830">
            <v>4156063.57</v>
          </cell>
          <cell r="Y1830">
            <v>380157.3</v>
          </cell>
          <cell r="Z1830">
            <v>0</v>
          </cell>
        </row>
        <row r="1830">
          <cell r="AB1830">
            <v>1837695.32</v>
          </cell>
          <cell r="AC1830">
            <v>2632214.47</v>
          </cell>
          <cell r="AD1830">
            <v>21052614.97</v>
          </cell>
          <cell r="AE1830">
            <v>1618016277.1</v>
          </cell>
          <cell r="AF1830">
            <v>1517107359.94</v>
          </cell>
          <cell r="AG1830">
            <v>109391204.78</v>
          </cell>
          <cell r="AH1830">
            <v>108596685.63</v>
          </cell>
          <cell r="AI1830">
            <v>87544070.66</v>
          </cell>
          <cell r="AJ1830">
            <v>265525378.42</v>
          </cell>
          <cell r="AK1830">
            <v>0.164105505104007</v>
          </cell>
          <cell r="AL1830">
            <v>169227513.14</v>
          </cell>
          <cell r="AM1830">
            <v>0.00330922429259905</v>
          </cell>
          <cell r="AN1830">
            <v>0.0334620449103515</v>
          </cell>
          <cell r="AO1830">
            <v>0.0586310188115227</v>
          </cell>
          <cell r="AP1830">
            <v>0.00846121389738892</v>
          </cell>
          <cell r="AQ1830">
            <v>96297865.2799998</v>
          </cell>
          <cell r="AR1830">
            <v>78681625.7399998</v>
          </cell>
          <cell r="AS1830">
            <v>-117145690.6888</v>
          </cell>
          <cell r="AT1830">
            <v>75245250.3099998</v>
          </cell>
          <cell r="AU1830">
            <v>99734240.7099998</v>
          </cell>
          <cell r="AV1830">
            <v>90336454.9099998</v>
          </cell>
          <cell r="AW1830">
            <v>109391204.78</v>
          </cell>
          <cell r="AX1830">
            <v>16895455.78</v>
          </cell>
        </row>
        <row r="1831">
          <cell r="A1831" t="str">
            <v>605188.SH</v>
          </cell>
          <cell r="B1831" t="str">
            <v>国光连锁</v>
          </cell>
          <cell r="C1831">
            <v>1617397001.74</v>
          </cell>
          <cell r="D1831">
            <v>0</v>
          </cell>
          <cell r="E1831">
            <v>0</v>
          </cell>
          <cell r="F1831">
            <v>0</v>
          </cell>
          <cell r="G1831">
            <v>1184431897.33</v>
          </cell>
          <cell r="H1831">
            <v>571505.81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11736250.71</v>
          </cell>
          <cell r="P1831">
            <v>302668387.49</v>
          </cell>
          <cell r="Q1831">
            <v>65686180</v>
          </cell>
          <cell r="R1831">
            <v>0</v>
          </cell>
          <cell r="S1831">
            <v>16914443.12</v>
          </cell>
          <cell r="T1831">
            <v>3581421.11</v>
          </cell>
          <cell r="U1831">
            <v>0</v>
          </cell>
          <cell r="V1831">
            <v>0</v>
          </cell>
          <cell r="W1831">
            <v>2501246.59</v>
          </cell>
          <cell r="X1831">
            <v>3448095.93</v>
          </cell>
          <cell r="Y1831">
            <v>435647.8</v>
          </cell>
          <cell r="Z1831">
            <v>3544</v>
          </cell>
        </row>
        <row r="1831">
          <cell r="AB1831">
            <v>3468397.89</v>
          </cell>
          <cell r="AC1831">
            <v>1167411.03</v>
          </cell>
          <cell r="AD1831">
            <v>14280612.23</v>
          </cell>
          <cell r="AE1831">
            <v>1617397001.74</v>
          </cell>
          <cell r="AF1831">
            <v>1581437158.65</v>
          </cell>
          <cell r="AG1831">
            <v>38162311.0600002</v>
          </cell>
          <cell r="AH1831">
            <v>40463297.9200002</v>
          </cell>
          <cell r="AI1831">
            <v>26182685.6900002</v>
          </cell>
          <cell r="AJ1831">
            <v>432965104.41</v>
          </cell>
          <cell r="AK1831">
            <v>0.267692535564376</v>
          </cell>
          <cell r="AL1831">
            <v>378225479.14</v>
          </cell>
          <cell r="AM1831">
            <v>0.00725625848036945</v>
          </cell>
          <cell r="AN1831">
            <v>0.187133021246106</v>
          </cell>
          <cell r="AO1831">
            <v>0.040612280058226</v>
          </cell>
          <cell r="AP1831">
            <v>0</v>
          </cell>
          <cell r="AQ1831">
            <v>54739625.2700001</v>
          </cell>
          <cell r="AR1831">
            <v>23544569.9200001</v>
          </cell>
          <cell r="AS1831">
            <v>-65050295.9719999</v>
          </cell>
          <cell r="AT1831">
            <v>40459013.0400001</v>
          </cell>
          <cell r="AU1831">
            <v>37825182.1500001</v>
          </cell>
          <cell r="AV1831">
            <v>48422580.6700001</v>
          </cell>
          <cell r="AW1831">
            <v>38162311.0600002</v>
          </cell>
          <cell r="AX1831">
            <v>6082667.7</v>
          </cell>
        </row>
        <row r="1832">
          <cell r="A1832" t="str">
            <v>600643.SH</v>
          </cell>
          <cell r="B1832" t="str">
            <v>爱建集团</v>
          </cell>
          <cell r="C1832">
            <v>1612637744.61</v>
          </cell>
          <cell r="D1832">
            <v>385052285.16</v>
          </cell>
          <cell r="E1832">
            <v>0</v>
          </cell>
          <cell r="F1832">
            <v>1428024679.8</v>
          </cell>
          <cell r="G1832">
            <v>1181896816.31</v>
          </cell>
          <cell r="H1832">
            <v>168179949.94</v>
          </cell>
          <cell r="I1832">
            <v>9583609.85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28085197.36</v>
          </cell>
          <cell r="P1832">
            <v>6705867.05</v>
          </cell>
          <cell r="Q1832">
            <v>615340223.17</v>
          </cell>
          <cell r="R1832">
            <v>3214905.45</v>
          </cell>
          <cell r="S1832">
            <v>163374224.37</v>
          </cell>
          <cell r="T1832">
            <v>38944584.1</v>
          </cell>
          <cell r="U1832">
            <v>18633992.17</v>
          </cell>
          <cell r="V1832">
            <v>-6004.76</v>
          </cell>
          <cell r="W1832">
            <v>252204947.67</v>
          </cell>
          <cell r="X1832">
            <v>89543005.18</v>
          </cell>
          <cell r="Y1832">
            <v>-62446.67</v>
          </cell>
          <cell r="Z1832">
            <v>50950.87</v>
          </cell>
        </row>
        <row r="1832">
          <cell r="AB1832">
            <v>51600</v>
          </cell>
          <cell r="AC1832">
            <v>8816901.92</v>
          </cell>
          <cell r="AD1832">
            <v>401370496.13</v>
          </cell>
          <cell r="AE1832">
            <v>1612637744.61</v>
          </cell>
          <cell r="AF1832">
            <v>1998617233.71</v>
          </cell>
          <cell r="AG1832">
            <v>-184265569.73</v>
          </cell>
          <cell r="AH1832">
            <v>-193030871.65</v>
          </cell>
          <cell r="AI1832">
            <v>-594401367.78</v>
          </cell>
          <cell r="AJ1832">
            <v>430740928.3</v>
          </cell>
          <cell r="AK1832">
            <v>0.267103340312905</v>
          </cell>
          <cell r="AL1832">
            <v>662049048.28</v>
          </cell>
          <cell r="AM1832">
            <v>0.0174156889567236</v>
          </cell>
          <cell r="AN1832">
            <v>0.00415832202390981</v>
          </cell>
          <cell r="AO1832">
            <v>0.381573744771064</v>
          </cell>
          <cell r="AP1832">
            <v>0.0019935695172368</v>
          </cell>
          <cell r="AQ1832">
            <v>-231308119.98</v>
          </cell>
          <cell r="AR1832">
            <v>-796052840.48</v>
          </cell>
          <cell r="AS1832">
            <v>-1787054969.7864</v>
          </cell>
          <cell r="AT1832">
            <v>-632678616.11</v>
          </cell>
          <cell r="AU1832">
            <v>-394682344.35</v>
          </cell>
          <cell r="AV1832">
            <v>-480214822.31</v>
          </cell>
          <cell r="AW1832">
            <v>-184265569.73</v>
          </cell>
          <cell r="AX1832">
            <v>272509534.84</v>
          </cell>
        </row>
        <row r="1833">
          <cell r="A1833" t="str">
            <v>002279.SZ</v>
          </cell>
          <cell r="B1833" t="str">
            <v>久其软件</v>
          </cell>
          <cell r="C1833">
            <v>1604991886.59</v>
          </cell>
          <cell r="D1833">
            <v>0</v>
          </cell>
          <cell r="E1833">
            <v>0</v>
          </cell>
          <cell r="F1833">
            <v>0</v>
          </cell>
          <cell r="G1833">
            <v>1228950487.41</v>
          </cell>
          <cell r="H1833">
            <v>30190037.87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5792008.43</v>
          </cell>
          <cell r="P1833">
            <v>59982066.19</v>
          </cell>
          <cell r="Q1833">
            <v>230332324.35</v>
          </cell>
          <cell r="R1833">
            <v>192392012.03</v>
          </cell>
          <cell r="S1833">
            <v>26303240.79</v>
          </cell>
          <cell r="T1833">
            <v>5057664.4</v>
          </cell>
          <cell r="U1833">
            <v>-4076798.22</v>
          </cell>
          <cell r="V1833">
            <v>0</v>
          </cell>
          <cell r="W1833">
            <v>638989.71</v>
          </cell>
          <cell r="X1833">
            <v>2915131.55</v>
          </cell>
          <cell r="Y1833">
            <v>370533.55</v>
          </cell>
          <cell r="Z1833">
            <v>-227957.89</v>
          </cell>
        </row>
        <row r="1833">
          <cell r="AB1833">
            <v>618500.17</v>
          </cell>
          <cell r="AC1833">
            <v>1680870.02</v>
          </cell>
          <cell r="AD1833">
            <v>-2863347.12</v>
          </cell>
          <cell r="AE1833">
            <v>1604991886.59</v>
          </cell>
          <cell r="AF1833">
            <v>1743752139.2</v>
          </cell>
          <cell r="AG1833">
            <v>-136577221.49</v>
          </cell>
          <cell r="AH1833">
            <v>-137639591.34</v>
          </cell>
          <cell r="AI1833">
            <v>-134776244.22</v>
          </cell>
          <cell r="AJ1833">
            <v>376041399.18</v>
          </cell>
          <cell r="AK1833">
            <v>0.234294891034587</v>
          </cell>
          <cell r="AL1833">
            <v>489931314.4</v>
          </cell>
          <cell r="AM1833">
            <v>0.00360874623628523</v>
          </cell>
          <cell r="AN1833">
            <v>0.0373721927762758</v>
          </cell>
          <cell r="AO1833">
            <v>0.143509961810068</v>
          </cell>
          <cell r="AP1833">
            <v>0.119871018437832</v>
          </cell>
          <cell r="AQ1833">
            <v>-113889915.22</v>
          </cell>
          <cell r="AR1833">
            <v>-137329808.89</v>
          </cell>
          <cell r="AS1833">
            <v>-213745737.9916</v>
          </cell>
          <cell r="AT1833">
            <v>-111026568.1</v>
          </cell>
          <cell r="AU1833">
            <v>-140193156.01</v>
          </cell>
          <cell r="AV1833">
            <v>-146160672.68</v>
          </cell>
          <cell r="AW1833">
            <v>-136577221.49</v>
          </cell>
          <cell r="AX1833">
            <v>9773452.33</v>
          </cell>
        </row>
        <row r="1834">
          <cell r="A1834" t="str">
            <v>600184.SH</v>
          </cell>
          <cell r="B1834" t="str">
            <v>光电股份</v>
          </cell>
          <cell r="C1834">
            <v>1603671126.58</v>
          </cell>
          <cell r="D1834">
            <v>0</v>
          </cell>
          <cell r="E1834">
            <v>0</v>
          </cell>
          <cell r="F1834">
            <v>0</v>
          </cell>
          <cell r="G1834">
            <v>1366539901.82</v>
          </cell>
          <cell r="H1834">
            <v>-310768.95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2210169.15</v>
          </cell>
          <cell r="P1834">
            <v>8436916.4</v>
          </cell>
          <cell r="Q1834">
            <v>106843165.38</v>
          </cell>
          <cell r="R1834">
            <v>97482379.93</v>
          </cell>
          <cell r="S1834">
            <v>-14637151.6</v>
          </cell>
          <cell r="T1834">
            <v>11653827.13</v>
          </cell>
          <cell r="U1834">
            <v>11653827.13</v>
          </cell>
          <cell r="V1834">
            <v>0</v>
          </cell>
          <cell r="W1834">
            <v>0</v>
          </cell>
          <cell r="X1834">
            <v>790024.64</v>
          </cell>
          <cell r="Y1834">
            <v>-34960.5</v>
          </cell>
          <cell r="Z1834">
            <v>64835.37</v>
          </cell>
        </row>
        <row r="1834">
          <cell r="AB1834">
            <v>323985.99</v>
          </cell>
          <cell r="AC1834">
            <v>305000</v>
          </cell>
          <cell r="AD1834">
            <v>2014048.7</v>
          </cell>
          <cell r="AE1834">
            <v>1603671126.58</v>
          </cell>
          <cell r="AF1834">
            <v>1566875381.08</v>
          </cell>
          <cell r="AG1834">
            <v>47759343.8599998</v>
          </cell>
          <cell r="AH1834">
            <v>47778329.8499998</v>
          </cell>
          <cell r="AI1834">
            <v>45764281.1499998</v>
          </cell>
          <cell r="AJ1834">
            <v>237131224.76</v>
          </cell>
          <cell r="AK1834">
            <v>0.147867739731467</v>
          </cell>
          <cell r="AL1834">
            <v>214918684.37</v>
          </cell>
          <cell r="AM1834">
            <v>0.00137819351696717</v>
          </cell>
          <cell r="AN1834">
            <v>0.0052610016231898</v>
          </cell>
          <cell r="AO1834">
            <v>0.0666241123938263</v>
          </cell>
          <cell r="AP1834">
            <v>0.0607870144409793</v>
          </cell>
          <cell r="AQ1834">
            <v>22212540.39</v>
          </cell>
          <cell r="AR1834">
            <v>34835643.29</v>
          </cell>
          <cell r="AS1834">
            <v>-159465043.9716</v>
          </cell>
          <cell r="AT1834">
            <v>20198491.69</v>
          </cell>
          <cell r="AU1834">
            <v>36849691.99</v>
          </cell>
          <cell r="AV1834">
            <v>21779134.08</v>
          </cell>
          <cell r="AW1834">
            <v>47759343.8599998</v>
          </cell>
          <cell r="AX1834">
            <v>0</v>
          </cell>
        </row>
        <row r="1835">
          <cell r="A1835" t="str">
            <v>002676.SZ</v>
          </cell>
          <cell r="B1835" t="str">
            <v>顺威股份</v>
          </cell>
          <cell r="C1835">
            <v>1603656347.03</v>
          </cell>
          <cell r="D1835">
            <v>0</v>
          </cell>
          <cell r="E1835">
            <v>0</v>
          </cell>
          <cell r="F1835">
            <v>0</v>
          </cell>
          <cell r="G1835">
            <v>1283762833.82</v>
          </cell>
          <cell r="H1835">
            <v>22203075.53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10154306.48</v>
          </cell>
          <cell r="P1835">
            <v>74601958.07</v>
          </cell>
          <cell r="Q1835">
            <v>111285873.07</v>
          </cell>
          <cell r="R1835">
            <v>31786863.19</v>
          </cell>
          <cell r="S1835">
            <v>34815317.31</v>
          </cell>
          <cell r="T1835">
            <v>2703586.71</v>
          </cell>
          <cell r="U1835">
            <v>0</v>
          </cell>
          <cell r="V1835">
            <v>0</v>
          </cell>
          <cell r="W1835">
            <v>0</v>
          </cell>
          <cell r="X1835">
            <v>1003642.7</v>
          </cell>
          <cell r="Y1835">
            <v>7613263.81</v>
          </cell>
          <cell r="Z1835">
            <v>2717402.28</v>
          </cell>
        </row>
        <row r="1835">
          <cell r="AB1835">
            <v>2520530.53</v>
          </cell>
          <cell r="AC1835">
            <v>1905890.31</v>
          </cell>
          <cell r="AD1835">
            <v>10768506.5</v>
          </cell>
          <cell r="AE1835">
            <v>1603656347.03</v>
          </cell>
          <cell r="AF1835">
            <v>1546407151.94</v>
          </cell>
          <cell r="AG1835">
            <v>54053277.5700001</v>
          </cell>
          <cell r="AH1835">
            <v>54667917.7900001</v>
          </cell>
          <cell r="AI1835">
            <v>43899411.2900001</v>
          </cell>
          <cell r="AJ1835">
            <v>319893513.21</v>
          </cell>
          <cell r="AK1835">
            <v>0.199477596183527</v>
          </cell>
          <cell r="AL1835">
            <v>234827624.4</v>
          </cell>
          <cell r="AM1835">
            <v>0.00633197162147985</v>
          </cell>
          <cell r="AN1835">
            <v>0.0465199156965045</v>
          </cell>
          <cell r="AO1835">
            <v>0.0693950878416709</v>
          </cell>
          <cell r="AP1835">
            <v>0.0198214930828976</v>
          </cell>
          <cell r="AQ1835">
            <v>85065888.81</v>
          </cell>
          <cell r="AR1835">
            <v>39482065</v>
          </cell>
          <cell r="AS1835">
            <v>-50043004.4664</v>
          </cell>
          <cell r="AT1835">
            <v>74297382.31</v>
          </cell>
          <cell r="AU1835">
            <v>50250571.5</v>
          </cell>
          <cell r="AV1835">
            <v>63961932.64</v>
          </cell>
          <cell r="AW1835">
            <v>54053277.5700001</v>
          </cell>
          <cell r="AX1835">
            <v>2703586.71</v>
          </cell>
        </row>
        <row r="1836">
          <cell r="A1836" t="str">
            <v>600360.SH</v>
          </cell>
          <cell r="B1836" t="str">
            <v>华微电子</v>
          </cell>
          <cell r="C1836">
            <v>1600271682.92</v>
          </cell>
          <cell r="D1836">
            <v>0</v>
          </cell>
          <cell r="E1836">
            <v>0</v>
          </cell>
          <cell r="F1836">
            <v>0</v>
          </cell>
          <cell r="G1836">
            <v>1247929810.92</v>
          </cell>
          <cell r="H1836">
            <v>72200560.35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18399418.93</v>
          </cell>
          <cell r="P1836">
            <v>34988898.93</v>
          </cell>
          <cell r="Q1836">
            <v>88486665.61</v>
          </cell>
          <cell r="R1836">
            <v>67654024.14</v>
          </cell>
          <cell r="S1836">
            <v>65887982.39</v>
          </cell>
          <cell r="T1836">
            <v>3685321</v>
          </cell>
          <cell r="U1836">
            <v>3056658.88</v>
          </cell>
          <cell r="V1836">
            <v>0</v>
          </cell>
          <cell r="W1836">
            <v>0</v>
          </cell>
          <cell r="X1836">
            <v>5454589.12</v>
          </cell>
          <cell r="Y1836">
            <v>3202642.34</v>
          </cell>
          <cell r="Z1836">
            <v>915.08</v>
          </cell>
        </row>
        <row r="1836">
          <cell r="AB1836">
            <v>0</v>
          </cell>
          <cell r="AC1836">
            <v>380746.04</v>
          </cell>
          <cell r="AD1836">
            <v>11975995.81</v>
          </cell>
          <cell r="AE1836">
            <v>1600271682.92</v>
          </cell>
          <cell r="AF1836">
            <v>1523346800.92</v>
          </cell>
          <cell r="AG1836">
            <v>71953886.6199998</v>
          </cell>
          <cell r="AH1836">
            <v>71573140.5799998</v>
          </cell>
          <cell r="AI1836">
            <v>59597144.7699998</v>
          </cell>
          <cell r="AJ1836">
            <v>352341872</v>
          </cell>
          <cell r="AK1836">
            <v>0.220176283665212</v>
          </cell>
          <cell r="AL1836">
            <v>213112395.99</v>
          </cell>
          <cell r="AM1836">
            <v>0.011497684503438</v>
          </cell>
          <cell r="AN1836">
            <v>0.0218643492248492</v>
          </cell>
          <cell r="AO1836">
            <v>0.0552947768522275</v>
          </cell>
          <cell r="AP1836">
            <v>0.0422765864459667</v>
          </cell>
          <cell r="AQ1836">
            <v>139229476.01</v>
          </cell>
          <cell r="AR1836">
            <v>61365497.81</v>
          </cell>
          <cell r="AS1836">
            <v>-191971660.5636</v>
          </cell>
          <cell r="AT1836">
            <v>127253480.2</v>
          </cell>
          <cell r="AU1836">
            <v>73341493.62</v>
          </cell>
          <cell r="AV1836">
            <v>61955987.66</v>
          </cell>
          <cell r="AW1836">
            <v>71953886.6199998</v>
          </cell>
          <cell r="AX1836">
            <v>628662.12</v>
          </cell>
        </row>
        <row r="1837">
          <cell r="A1837" t="str">
            <v>000426.SZ</v>
          </cell>
          <cell r="B1837" t="str">
            <v>兴业矿业</v>
          </cell>
          <cell r="C1837">
            <v>1599617059.98</v>
          </cell>
          <cell r="D1837">
            <v>0</v>
          </cell>
          <cell r="E1837">
            <v>0</v>
          </cell>
          <cell r="F1837">
            <v>0</v>
          </cell>
          <cell r="G1837">
            <v>766197649.31</v>
          </cell>
          <cell r="H1837">
            <v>116054354.87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100334835.47</v>
          </cell>
          <cell r="P1837">
            <v>1408725.69</v>
          </cell>
          <cell r="Q1837">
            <v>255869911.18</v>
          </cell>
          <cell r="R1837">
            <v>0</v>
          </cell>
          <cell r="S1837">
            <v>116711077.27</v>
          </cell>
          <cell r="T1837">
            <v>-2798183.76</v>
          </cell>
          <cell r="U1837">
            <v>-3766632.26</v>
          </cell>
          <cell r="V1837">
            <v>0</v>
          </cell>
          <cell r="W1837">
            <v>0</v>
          </cell>
          <cell r="X1837">
            <v>-35717809.74</v>
          </cell>
          <cell r="Y1837">
            <v>0</v>
          </cell>
          <cell r="Z1837">
            <v>29129.04</v>
          </cell>
        </row>
        <row r="1837">
          <cell r="AB1837">
            <v>109287.51</v>
          </cell>
          <cell r="AC1837">
            <v>22219496.45</v>
          </cell>
          <cell r="AD1837">
            <v>104758197.34</v>
          </cell>
          <cell r="AE1837">
            <v>1599617059.98</v>
          </cell>
          <cell r="AF1837">
            <v>1240522198.92</v>
          </cell>
          <cell r="AG1837">
            <v>392043616.08</v>
          </cell>
          <cell r="AH1837">
            <v>369933407.14</v>
          </cell>
          <cell r="AI1837">
            <v>265175209.8</v>
          </cell>
          <cell r="AJ1837">
            <v>833419410.67</v>
          </cell>
          <cell r="AK1837">
            <v>0.521011829343968</v>
          </cell>
          <cell r="AL1837">
            <v>379723681.28</v>
          </cell>
          <cell r="AM1837">
            <v>0.0627242844429619</v>
          </cell>
          <cell r="AN1837">
            <v>0.000880664332260631</v>
          </cell>
          <cell r="AO1837">
            <v>0.159956978192768</v>
          </cell>
          <cell r="AP1837">
            <v>0</v>
          </cell>
          <cell r="AQ1837">
            <v>453695729.39</v>
          </cell>
          <cell r="AR1837">
            <v>232226454.78</v>
          </cell>
          <cell r="AS1837">
            <v>-200930454.34</v>
          </cell>
          <cell r="AT1837">
            <v>348937532.05</v>
          </cell>
          <cell r="AU1837">
            <v>336984652.12</v>
          </cell>
          <cell r="AV1837">
            <v>395498522.24</v>
          </cell>
          <cell r="AW1837">
            <v>392043616.08</v>
          </cell>
          <cell r="AX1837">
            <v>968448.5</v>
          </cell>
        </row>
        <row r="1838">
          <cell r="A1838" t="str">
            <v>000623.SZ</v>
          </cell>
          <cell r="B1838" t="str">
            <v>吉林敖东</v>
          </cell>
          <cell r="C1838">
            <v>1598367824.71</v>
          </cell>
          <cell r="D1838">
            <v>0</v>
          </cell>
          <cell r="E1838">
            <v>0</v>
          </cell>
          <cell r="F1838">
            <v>0</v>
          </cell>
          <cell r="G1838">
            <v>758251364.31</v>
          </cell>
          <cell r="H1838">
            <v>102074704.32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28101321.67</v>
          </cell>
          <cell r="P1838">
            <v>539969781.49</v>
          </cell>
          <cell r="Q1838">
            <v>178153011.02</v>
          </cell>
          <cell r="R1838">
            <v>34226399.4</v>
          </cell>
          <cell r="S1838">
            <v>53087056.18</v>
          </cell>
          <cell r="T1838">
            <v>1604374249.69</v>
          </cell>
          <cell r="U1838">
            <v>1555804106.11</v>
          </cell>
          <cell r="V1838">
            <v>0</v>
          </cell>
          <cell r="W1838">
            <v>114928200.15</v>
          </cell>
          <cell r="X1838">
            <v>14064416.97</v>
          </cell>
          <cell r="Y1838">
            <v>0</v>
          </cell>
          <cell r="Z1838">
            <v>-631191.29</v>
          </cell>
        </row>
        <row r="1838">
          <cell r="AB1838">
            <v>2758126.36</v>
          </cell>
          <cell r="AC1838">
            <v>1538147.66</v>
          </cell>
          <cell r="AD1838">
            <v>72766459.86</v>
          </cell>
          <cell r="AE1838">
            <v>1598367824.71</v>
          </cell>
          <cell r="AF1838">
            <v>1591788934.07</v>
          </cell>
          <cell r="AG1838">
            <v>1711185732.22</v>
          </cell>
          <cell r="AH1838">
            <v>1712405710.92</v>
          </cell>
          <cell r="AI1838">
            <v>1639639251.06</v>
          </cell>
          <cell r="AJ1838">
            <v>840116460.4</v>
          </cell>
          <cell r="AK1838">
            <v>0.525608966479557</v>
          </cell>
          <cell r="AL1838">
            <v>779230534.88</v>
          </cell>
          <cell r="AM1838">
            <v>0.0175812608559601</v>
          </cell>
          <cell r="AN1838">
            <v>0.337825732689514</v>
          </cell>
          <cell r="AO1838">
            <v>0.111459332617837</v>
          </cell>
          <cell r="AP1838">
            <v>0.0214133435814187</v>
          </cell>
          <cell r="AQ1838">
            <v>60885925.5200002</v>
          </cell>
          <cell r="AR1838">
            <v>-64967590.5199998</v>
          </cell>
          <cell r="AS1838">
            <v>-2040675838.3736</v>
          </cell>
          <cell r="AT1838">
            <v>-11880534.3399998</v>
          </cell>
          <cell r="AU1838">
            <v>7798869.34000022</v>
          </cell>
          <cell r="AV1838">
            <v>-57104365.7599999</v>
          </cell>
          <cell r="AW1838">
            <v>1711185732.22</v>
          </cell>
          <cell r="AX1838">
            <v>163498343.73</v>
          </cell>
        </row>
        <row r="1839">
          <cell r="A1839" t="str">
            <v>603533.SH</v>
          </cell>
          <cell r="B1839" t="str">
            <v>掌阅科技</v>
          </cell>
          <cell r="C1839">
            <v>1596787501.1</v>
          </cell>
          <cell r="D1839">
            <v>0</v>
          </cell>
          <cell r="E1839">
            <v>0</v>
          </cell>
          <cell r="F1839">
            <v>0</v>
          </cell>
          <cell r="G1839">
            <v>810264252.81</v>
          </cell>
          <cell r="H1839">
            <v>298626.21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5183184.59</v>
          </cell>
          <cell r="P1839">
            <v>450782239.43</v>
          </cell>
          <cell r="Q1839">
            <v>71726914.47</v>
          </cell>
          <cell r="R1839">
            <v>128297576.84</v>
          </cell>
          <cell r="S1839">
            <v>-24586107.67</v>
          </cell>
          <cell r="T1839">
            <v>15386546.49</v>
          </cell>
          <cell r="U1839">
            <v>15386546.49</v>
          </cell>
          <cell r="V1839">
            <v>0</v>
          </cell>
          <cell r="W1839">
            <v>0</v>
          </cell>
          <cell r="X1839">
            <v>-1076381.62</v>
          </cell>
          <cell r="Y1839">
            <v>0</v>
          </cell>
          <cell r="Z1839">
            <v>0</v>
          </cell>
        </row>
        <row r="1839">
          <cell r="AB1839">
            <v>285635.74</v>
          </cell>
          <cell r="AC1839">
            <v>5169700.06</v>
          </cell>
          <cell r="AD1839">
            <v>25543746.98</v>
          </cell>
          <cell r="AE1839">
            <v>1596787501.1</v>
          </cell>
          <cell r="AF1839">
            <v>1441668060.47</v>
          </cell>
          <cell r="AG1839">
            <v>171582368.74</v>
          </cell>
          <cell r="AH1839">
            <v>166698304.42</v>
          </cell>
          <cell r="AI1839">
            <v>141154557.44</v>
          </cell>
          <cell r="AJ1839">
            <v>786523248.29</v>
          </cell>
          <cell r="AK1839">
            <v>0.492566010034634</v>
          </cell>
          <cell r="AL1839">
            <v>660873979.65</v>
          </cell>
          <cell r="AM1839">
            <v>0.00324600774143672</v>
          </cell>
          <cell r="AN1839">
            <v>0.282305716395866</v>
          </cell>
          <cell r="AO1839">
            <v>0.0449195114694902</v>
          </cell>
          <cell r="AP1839">
            <v>0.0803473077987008</v>
          </cell>
          <cell r="AQ1839">
            <v>125649268.64</v>
          </cell>
          <cell r="AR1839">
            <v>124691629.33</v>
          </cell>
          <cell r="AS1839">
            <v>-78959286.7388</v>
          </cell>
          <cell r="AT1839">
            <v>100105521.66</v>
          </cell>
          <cell r="AU1839">
            <v>150235376.31</v>
          </cell>
          <cell r="AV1839">
            <v>131311088.37</v>
          </cell>
          <cell r="AW1839">
            <v>171582368.74</v>
          </cell>
          <cell r="AX1839">
            <v>0</v>
          </cell>
        </row>
        <row r="1840">
          <cell r="A1840" t="str">
            <v>600731.SH</v>
          </cell>
          <cell r="B1840" t="str">
            <v>湖南海利</v>
          </cell>
          <cell r="C1840">
            <v>1590365282.09</v>
          </cell>
          <cell r="D1840">
            <v>0</v>
          </cell>
          <cell r="E1840">
            <v>0</v>
          </cell>
          <cell r="F1840">
            <v>0</v>
          </cell>
          <cell r="G1840">
            <v>1188380039.02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8244668.8</v>
          </cell>
          <cell r="P1840">
            <v>19028401.2</v>
          </cell>
          <cell r="Q1840">
            <v>84971551.11</v>
          </cell>
          <cell r="R1840">
            <v>59586150.08</v>
          </cell>
          <cell r="S1840">
            <v>2179656.49</v>
          </cell>
          <cell r="T1840">
            <v>1624384.43</v>
          </cell>
          <cell r="U1840">
            <v>0</v>
          </cell>
          <cell r="V1840">
            <v>0</v>
          </cell>
          <cell r="W1840">
            <v>738955</v>
          </cell>
          <cell r="X1840">
            <v>3054583.28</v>
          </cell>
          <cell r="Y1840">
            <v>198790.92</v>
          </cell>
          <cell r="Z1840">
            <v>-61844.92</v>
          </cell>
        </row>
        <row r="1840">
          <cell r="AB1840">
            <v>8400801.54</v>
          </cell>
          <cell r="AC1840">
            <v>3721175.21</v>
          </cell>
          <cell r="AD1840">
            <v>23989217.03</v>
          </cell>
          <cell r="AE1840">
            <v>1590365282.09</v>
          </cell>
          <cell r="AF1840">
            <v>1362390466.7</v>
          </cell>
          <cell r="AG1840">
            <v>227022935.7</v>
          </cell>
          <cell r="AH1840">
            <v>231702562.03</v>
          </cell>
          <cell r="AI1840">
            <v>207713345</v>
          </cell>
          <cell r="AJ1840">
            <v>401985243.07</v>
          </cell>
          <cell r="AK1840">
            <v>0.252762838573617</v>
          </cell>
          <cell r="AL1840">
            <v>167349935.78</v>
          </cell>
          <cell r="AM1840">
            <v>0.00518413530076886</v>
          </cell>
          <cell r="AN1840">
            <v>0.0119647991655059</v>
          </cell>
          <cell r="AO1840">
            <v>0.0534289524972109</v>
          </cell>
          <cell r="AP1840">
            <v>0.0374669585352706</v>
          </cell>
          <cell r="AQ1840">
            <v>234635307.29</v>
          </cell>
          <cell r="AR1840">
            <v>208466433.77</v>
          </cell>
          <cell r="AS1840">
            <v>76404095.4308</v>
          </cell>
          <cell r="AT1840">
            <v>210646090.26</v>
          </cell>
          <cell r="AU1840">
            <v>232455650.8</v>
          </cell>
          <cell r="AV1840">
            <v>226839252.76</v>
          </cell>
          <cell r="AW1840">
            <v>227022935.7</v>
          </cell>
          <cell r="AX1840">
            <v>2363339.43</v>
          </cell>
        </row>
        <row r="1841">
          <cell r="A1841" t="str">
            <v>600611.SH</v>
          </cell>
          <cell r="B1841" t="str">
            <v>大众交通</v>
          </cell>
          <cell r="C1841">
            <v>1589895252.22</v>
          </cell>
          <cell r="D1841">
            <v>128520379.46</v>
          </cell>
          <cell r="E1841">
            <v>0</v>
          </cell>
          <cell r="F1841">
            <v>12211491.41</v>
          </cell>
          <cell r="G1841">
            <v>1118203435.82</v>
          </cell>
          <cell r="H1841">
            <v>129999293.7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78863451.16</v>
          </cell>
          <cell r="P1841">
            <v>52614231.19</v>
          </cell>
          <cell r="Q1841">
            <v>209062848.72</v>
          </cell>
          <cell r="R1841">
            <v>4151722.78</v>
          </cell>
          <cell r="S1841">
            <v>121675979.24</v>
          </cell>
          <cell r="T1841">
            <v>112684132.98</v>
          </cell>
          <cell r="U1841">
            <v>82813258.76</v>
          </cell>
          <cell r="V1841">
            <v>0</v>
          </cell>
          <cell r="W1841">
            <v>51261096.19</v>
          </cell>
          <cell r="X1841">
            <v>3570654.99</v>
          </cell>
          <cell r="Y1841">
            <v>0</v>
          </cell>
          <cell r="Z1841">
            <v>23351018.07</v>
          </cell>
        </row>
        <row r="1841">
          <cell r="AB1841">
            <v>3373887.57</v>
          </cell>
          <cell r="AC1841">
            <v>1289614.5</v>
          </cell>
          <cell r="AD1841">
            <v>80409284.91</v>
          </cell>
          <cell r="AE1841">
            <v>1589895252.22</v>
          </cell>
          <cell r="AF1841">
            <v>1584571668.91</v>
          </cell>
          <cell r="AG1841">
            <v>189049175.56</v>
          </cell>
          <cell r="AH1841">
            <v>191133448.63</v>
          </cell>
          <cell r="AI1841">
            <v>110724163.72</v>
          </cell>
          <cell r="AJ1841">
            <v>471691816.4</v>
          </cell>
          <cell r="AK1841">
            <v>0.296681064832018</v>
          </cell>
          <cell r="AL1841">
            <v>342607980.78</v>
          </cell>
          <cell r="AM1841">
            <v>0.0496029226138524</v>
          </cell>
          <cell r="AN1841">
            <v>0.0330928915703936</v>
          </cell>
          <cell r="AO1841">
            <v>0.13149473113281</v>
          </cell>
          <cell r="AP1841">
            <v>0.00261131843384202</v>
          </cell>
          <cell r="AQ1841">
            <v>129083835.62</v>
          </cell>
          <cell r="AR1841">
            <v>-73001428.5299999</v>
          </cell>
          <cell r="AS1841">
            <v>-828676994.2852</v>
          </cell>
          <cell r="AT1841">
            <v>48674550.7100001</v>
          </cell>
          <cell r="AU1841">
            <v>7407856.38000013</v>
          </cell>
          <cell r="AV1841">
            <v>16780631.9300001</v>
          </cell>
          <cell r="AW1841">
            <v>189049175.56</v>
          </cell>
          <cell r="AX1841">
            <v>81131970.41</v>
          </cell>
        </row>
        <row r="1842">
          <cell r="A1842" t="str">
            <v>603357.SH</v>
          </cell>
          <cell r="B1842" t="str">
            <v>设计总院</v>
          </cell>
          <cell r="C1842">
            <v>1589829841.78</v>
          </cell>
          <cell r="D1842">
            <v>0</v>
          </cell>
          <cell r="E1842">
            <v>0</v>
          </cell>
          <cell r="F1842">
            <v>0</v>
          </cell>
          <cell r="G1842">
            <v>1017039020.31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5866976.25</v>
          </cell>
          <cell r="P1842">
            <v>40789936.24</v>
          </cell>
          <cell r="Q1842">
            <v>70322550.57</v>
          </cell>
          <cell r="R1842">
            <v>54590534.11</v>
          </cell>
          <cell r="S1842">
            <v>-5288319.1</v>
          </cell>
          <cell r="T1842">
            <v>6983164.09</v>
          </cell>
          <cell r="U1842">
            <v>68218.97</v>
          </cell>
          <cell r="V1842">
            <v>0</v>
          </cell>
          <cell r="W1842">
            <v>1201583.47</v>
          </cell>
          <cell r="X1842">
            <v>13778517.37</v>
          </cell>
          <cell r="Y1842">
            <v>41684091.14</v>
          </cell>
          <cell r="Z1842">
            <v>13430.47</v>
          </cell>
        </row>
        <row r="1842">
          <cell r="AB1842">
            <v>318662.38</v>
          </cell>
          <cell r="AC1842">
            <v>254633.31</v>
          </cell>
          <cell r="AD1842">
            <v>56967055.35</v>
          </cell>
          <cell r="AE1842">
            <v>1589829841.78</v>
          </cell>
          <cell r="AF1842">
            <v>1183320698.38</v>
          </cell>
          <cell r="AG1842">
            <v>359244712.92</v>
          </cell>
          <cell r="AH1842">
            <v>359308741.99</v>
          </cell>
          <cell r="AI1842">
            <v>302341686.64</v>
          </cell>
          <cell r="AJ1842">
            <v>572790821.47</v>
          </cell>
          <cell r="AK1842">
            <v>0.360284356487292</v>
          </cell>
          <cell r="AL1842">
            <v>213190059.24</v>
          </cell>
          <cell r="AM1842">
            <v>0.00369031709923827</v>
          </cell>
          <cell r="AN1842">
            <v>0.0256567936819773</v>
          </cell>
          <cell r="AO1842">
            <v>0.0442327529160389</v>
          </cell>
          <cell r="AP1842">
            <v>0.0343373439568096</v>
          </cell>
          <cell r="AQ1842">
            <v>359600762.23</v>
          </cell>
          <cell r="AR1842">
            <v>307922025.98</v>
          </cell>
          <cell r="AS1842">
            <v>83166646.7488</v>
          </cell>
          <cell r="AT1842">
            <v>302633706.88</v>
          </cell>
          <cell r="AU1842">
            <v>364889081.33</v>
          </cell>
          <cell r="AV1842">
            <v>345771646.26</v>
          </cell>
          <cell r="AW1842">
            <v>359244712.92</v>
          </cell>
          <cell r="AX1842">
            <v>8116528.59</v>
          </cell>
        </row>
        <row r="1843">
          <cell r="A1843" t="str">
            <v>603660.SH</v>
          </cell>
          <cell r="B1843" t="str">
            <v>苏州科达</v>
          </cell>
          <cell r="C1843">
            <v>1589556565.59</v>
          </cell>
          <cell r="D1843">
            <v>0</v>
          </cell>
          <cell r="E1843">
            <v>0</v>
          </cell>
          <cell r="F1843">
            <v>0</v>
          </cell>
          <cell r="G1843">
            <v>664307042.4</v>
          </cell>
          <cell r="H1843">
            <v>23762781.37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12726024.19</v>
          </cell>
          <cell r="P1843">
            <v>437313381.14</v>
          </cell>
          <cell r="Q1843">
            <v>74787535.18</v>
          </cell>
          <cell r="R1843">
            <v>555904661.2</v>
          </cell>
          <cell r="S1843">
            <v>27001350.62</v>
          </cell>
          <cell r="T1843">
            <v>4431732.85</v>
          </cell>
          <cell r="U1843">
            <v>0</v>
          </cell>
          <cell r="V1843">
            <v>0</v>
          </cell>
          <cell r="W1843">
            <v>0</v>
          </cell>
          <cell r="X1843">
            <v>16593230.02</v>
          </cell>
          <cell r="Y1843">
            <v>-5607629.32</v>
          </cell>
          <cell r="Z1843">
            <v>-502607.86</v>
          </cell>
        </row>
        <row r="1843">
          <cell r="AB1843">
            <v>1707999.32</v>
          </cell>
          <cell r="AC1843">
            <v>894837.57</v>
          </cell>
          <cell r="AD1843">
            <v>235107.09</v>
          </cell>
          <cell r="AE1843">
            <v>1589556565.59</v>
          </cell>
          <cell r="AF1843">
            <v>1772039994.73</v>
          </cell>
          <cell r="AG1843">
            <v>-189539904.85</v>
          </cell>
          <cell r="AH1843">
            <v>-188726743.1</v>
          </cell>
          <cell r="AI1843">
            <v>-188961850.19</v>
          </cell>
          <cell r="AJ1843">
            <v>925249523.19</v>
          </cell>
          <cell r="AK1843">
            <v>0.582080275228565</v>
          </cell>
          <cell r="AL1843">
            <v>1074310810.64</v>
          </cell>
          <cell r="AM1843">
            <v>0.00800602159463035</v>
          </cell>
          <cell r="AN1843">
            <v>0.275116589498456</v>
          </cell>
          <cell r="AO1843">
            <v>0.0470493072086686</v>
          </cell>
          <cell r="AP1843">
            <v>0.349723107207363</v>
          </cell>
          <cell r="AQ1843">
            <v>-149061287.45</v>
          </cell>
          <cell r="AR1843">
            <v>-176297745.16</v>
          </cell>
          <cell r="AS1843">
            <v>-316025263.7392</v>
          </cell>
          <cell r="AT1843">
            <v>-149296394.54</v>
          </cell>
          <cell r="AU1843">
            <v>-176062638.07</v>
          </cell>
          <cell r="AV1843">
            <v>-190733068.45</v>
          </cell>
          <cell r="AW1843">
            <v>-189539904.85</v>
          </cell>
          <cell r="AX1843">
            <v>4431732.85</v>
          </cell>
        </row>
        <row r="1844">
          <cell r="A1844" t="str">
            <v>600855.SH</v>
          </cell>
          <cell r="B1844" t="str">
            <v>航天长峰</v>
          </cell>
          <cell r="C1844">
            <v>1588905967.25</v>
          </cell>
          <cell r="D1844">
            <v>0</v>
          </cell>
          <cell r="E1844">
            <v>0</v>
          </cell>
          <cell r="F1844">
            <v>0</v>
          </cell>
          <cell r="G1844">
            <v>1139672960.89</v>
          </cell>
          <cell r="H1844">
            <v>1133999.58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9513646.88</v>
          </cell>
          <cell r="P1844">
            <v>126729991.41</v>
          </cell>
          <cell r="Q1844">
            <v>151101304.25</v>
          </cell>
          <cell r="R1844">
            <v>75268344.97</v>
          </cell>
          <cell r="S1844">
            <v>-1255050.38</v>
          </cell>
          <cell r="T1844">
            <v>-5410535.39</v>
          </cell>
          <cell r="U1844">
            <v>0</v>
          </cell>
          <cell r="V1844">
            <v>0</v>
          </cell>
          <cell r="W1844">
            <v>0</v>
          </cell>
          <cell r="X1844">
            <v>-11364927.1</v>
          </cell>
          <cell r="Y1844">
            <v>12575570.41</v>
          </cell>
          <cell r="Z1844">
            <v>0</v>
          </cell>
        </row>
        <row r="1844">
          <cell r="AB1844">
            <v>1965027.56</v>
          </cell>
          <cell r="AC1844">
            <v>277758.59</v>
          </cell>
          <cell r="AD1844">
            <v>25107979.7</v>
          </cell>
          <cell r="AE1844">
            <v>1588905967.25</v>
          </cell>
          <cell r="AF1844">
            <v>1501031198.02</v>
          </cell>
          <cell r="AG1844">
            <v>81253590.5299998</v>
          </cell>
          <cell r="AH1844">
            <v>82940859.4999998</v>
          </cell>
          <cell r="AI1844">
            <v>57832879.7999998</v>
          </cell>
          <cell r="AJ1844">
            <v>449233006.36</v>
          </cell>
          <cell r="AK1844">
            <v>0.282731020978863</v>
          </cell>
          <cell r="AL1844">
            <v>373501588.95</v>
          </cell>
          <cell r="AM1844">
            <v>0.0059875455666302</v>
          </cell>
          <cell r="AN1844">
            <v>0.0797592771517738</v>
          </cell>
          <cell r="AO1844">
            <v>0.0950977007856032</v>
          </cell>
          <cell r="AP1844">
            <v>0.0473711764707327</v>
          </cell>
          <cell r="AQ1844">
            <v>75731417.4099999</v>
          </cell>
          <cell r="AR1844">
            <v>51878488.0899999</v>
          </cell>
          <cell r="AS1844">
            <v>-86726439.3028001</v>
          </cell>
          <cell r="AT1844">
            <v>50623437.7099999</v>
          </cell>
          <cell r="AU1844">
            <v>76986467.7899999</v>
          </cell>
          <cell r="AV1844">
            <v>84275075.9599999</v>
          </cell>
          <cell r="AW1844">
            <v>81253590.5299998</v>
          </cell>
          <cell r="AX1844">
            <v>-5410535.39</v>
          </cell>
        </row>
        <row r="1845">
          <cell r="A1845" t="str">
            <v>002098.SZ</v>
          </cell>
          <cell r="B1845" t="str">
            <v>浔兴股份</v>
          </cell>
          <cell r="C1845">
            <v>1581883506.39</v>
          </cell>
          <cell r="D1845">
            <v>0</v>
          </cell>
          <cell r="E1845">
            <v>0</v>
          </cell>
          <cell r="F1845">
            <v>0</v>
          </cell>
          <cell r="G1845">
            <v>979051059.54</v>
          </cell>
          <cell r="H1845">
            <v>27727031.2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10869128.99</v>
          </cell>
          <cell r="P1845">
            <v>254768791.07</v>
          </cell>
          <cell r="Q1845">
            <v>105174010.08</v>
          </cell>
          <cell r="R1845">
            <v>66044445.51</v>
          </cell>
          <cell r="S1845">
            <v>28875253.33</v>
          </cell>
          <cell r="T1845">
            <v>913444.37</v>
          </cell>
          <cell r="U1845">
            <v>0</v>
          </cell>
          <cell r="V1845">
            <v>0</v>
          </cell>
          <cell r="W1845">
            <v>2066902.85</v>
          </cell>
          <cell r="X1845">
            <v>3819869.11</v>
          </cell>
          <cell r="Y1845">
            <v>0</v>
          </cell>
          <cell r="Z1845">
            <v>-134964.57</v>
          </cell>
        </row>
        <row r="1845">
          <cell r="AB1845">
            <v>1697924.79</v>
          </cell>
          <cell r="AC1845">
            <v>2792285.7</v>
          </cell>
          <cell r="AD1845">
            <v>13109240.18</v>
          </cell>
          <cell r="AE1845">
            <v>1581883506.39</v>
          </cell>
          <cell r="AF1845">
            <v>1444782688.52</v>
          </cell>
          <cell r="AG1845">
            <v>136126331.41</v>
          </cell>
          <cell r="AH1845">
            <v>135031970.5</v>
          </cell>
          <cell r="AI1845">
            <v>121922730.32</v>
          </cell>
          <cell r="AJ1845">
            <v>602832446.85</v>
          </cell>
          <cell r="AK1845">
            <v>0.381085234415092</v>
          </cell>
          <cell r="AL1845">
            <v>437950736.56</v>
          </cell>
          <cell r="AM1845">
            <v>0.00687100468909011</v>
          </cell>
          <cell r="AN1845">
            <v>0.161054078913437</v>
          </cell>
          <cell r="AO1845">
            <v>0.0664865710118038</v>
          </cell>
          <cell r="AP1845">
            <v>0.0417505114903937</v>
          </cell>
          <cell r="AQ1845">
            <v>164881710.29</v>
          </cell>
          <cell r="AR1845">
            <v>122897216.78</v>
          </cell>
          <cell r="AS1845">
            <v>47702329.0424</v>
          </cell>
          <cell r="AT1845">
            <v>151772470.11</v>
          </cell>
          <cell r="AU1845">
            <v>136006456.96</v>
          </cell>
          <cell r="AV1845">
            <v>134294206.32</v>
          </cell>
          <cell r="AW1845">
            <v>136126331.41</v>
          </cell>
          <cell r="AX1845">
            <v>2980347.22</v>
          </cell>
        </row>
        <row r="1846">
          <cell r="A1846" t="str">
            <v>000732.SZ</v>
          </cell>
          <cell r="B1846" t="str">
            <v>泰禾集团</v>
          </cell>
          <cell r="C1846">
            <v>1581705959.57</v>
          </cell>
          <cell r="D1846">
            <v>0</v>
          </cell>
          <cell r="E1846">
            <v>0</v>
          </cell>
          <cell r="F1846">
            <v>0</v>
          </cell>
          <cell r="G1846">
            <v>1059477901.67</v>
          </cell>
          <cell r="H1846">
            <v>931964524.62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63424995.49</v>
          </cell>
          <cell r="P1846">
            <v>214373659.36</v>
          </cell>
          <cell r="Q1846">
            <v>389005728.09</v>
          </cell>
          <cell r="R1846">
            <v>0</v>
          </cell>
          <cell r="S1846">
            <v>830435537.7</v>
          </cell>
          <cell r="T1846">
            <v>148853573.31</v>
          </cell>
          <cell r="U1846">
            <v>147639073.12</v>
          </cell>
          <cell r="V1846">
            <v>0</v>
          </cell>
          <cell r="W1846">
            <v>-5444200.69</v>
          </cell>
          <cell r="X1846">
            <v>47603300.95</v>
          </cell>
          <cell r="Y1846">
            <v>0</v>
          </cell>
          <cell r="Z1846">
            <v>-11610.72</v>
          </cell>
        </row>
        <row r="1846">
          <cell r="AB1846">
            <v>76825487.51</v>
          </cell>
          <cell r="AC1846">
            <v>40152854.19</v>
          </cell>
          <cell r="AD1846">
            <v>-91309074.77</v>
          </cell>
          <cell r="AE1846">
            <v>1581705959.57</v>
          </cell>
          <cell r="AF1846">
            <v>2556717822.31</v>
          </cell>
          <cell r="AG1846">
            <v>-879217401.79</v>
          </cell>
          <cell r="AH1846">
            <v>-842544768.47</v>
          </cell>
          <cell r="AI1846">
            <v>-751235693.7</v>
          </cell>
          <cell r="AJ1846">
            <v>522228057.9</v>
          </cell>
          <cell r="AK1846">
            <v>0.330167598307572</v>
          </cell>
          <cell r="AL1846">
            <v>630131749.62</v>
          </cell>
          <cell r="AM1846">
            <v>0.0400991063517537</v>
          </cell>
          <cell r="AN1846">
            <v>0.135533193172187</v>
          </cell>
          <cell r="AO1846">
            <v>0.245940609717216</v>
          </cell>
          <cell r="AP1846">
            <v>0</v>
          </cell>
          <cell r="AQ1846">
            <v>-107903691.72</v>
          </cell>
          <cell r="AR1846">
            <v>-847030154.65</v>
          </cell>
          <cell r="AS1846">
            <v>-1919109308.8308</v>
          </cell>
          <cell r="AT1846">
            <v>-16594616.9500002</v>
          </cell>
          <cell r="AU1846">
            <v>-938339229.42</v>
          </cell>
          <cell r="AV1846">
            <v>-1124155761.33</v>
          </cell>
          <cell r="AW1846">
            <v>-879217401.79</v>
          </cell>
          <cell r="AX1846">
            <v>-4229700.5</v>
          </cell>
        </row>
        <row r="1847">
          <cell r="A1847" t="str">
            <v>603933.SH</v>
          </cell>
          <cell r="B1847" t="str">
            <v>睿能科技</v>
          </cell>
          <cell r="C1847">
            <v>1580934732.84</v>
          </cell>
          <cell r="D1847">
            <v>0</v>
          </cell>
          <cell r="E1847">
            <v>0</v>
          </cell>
          <cell r="F1847">
            <v>0</v>
          </cell>
          <cell r="G1847">
            <v>1281426216.49</v>
          </cell>
          <cell r="H1847">
            <v>6147785.86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4096865.41</v>
          </cell>
          <cell r="P1847">
            <v>82261678.25</v>
          </cell>
          <cell r="Q1847">
            <v>55547335.6</v>
          </cell>
          <cell r="R1847">
            <v>56799584.26</v>
          </cell>
          <cell r="S1847">
            <v>6438609.66</v>
          </cell>
          <cell r="T1847">
            <v>8512988.83</v>
          </cell>
          <cell r="U1847">
            <v>3403628.91</v>
          </cell>
          <cell r="V1847">
            <v>0</v>
          </cell>
          <cell r="W1847">
            <v>-477093.5</v>
          </cell>
          <cell r="X1847">
            <v>6453216.09</v>
          </cell>
          <cell r="Y1847">
            <v>10700803.59</v>
          </cell>
          <cell r="Z1847">
            <v>369359.69</v>
          </cell>
        </row>
        <row r="1847">
          <cell r="AB1847">
            <v>132830.88</v>
          </cell>
          <cell r="AC1847">
            <v>2028248.71</v>
          </cell>
          <cell r="AD1847">
            <v>15273287.23</v>
          </cell>
          <cell r="AE1847">
            <v>1580934732.84</v>
          </cell>
          <cell r="AF1847">
            <v>1486570289.67</v>
          </cell>
          <cell r="AG1847">
            <v>85615678.5099998</v>
          </cell>
          <cell r="AH1847">
            <v>83720260.6799998</v>
          </cell>
          <cell r="AI1847">
            <v>68446973.4499998</v>
          </cell>
          <cell r="AJ1847">
            <v>299508516.35</v>
          </cell>
          <cell r="AK1847">
            <v>0.189450272758548</v>
          </cell>
          <cell r="AL1847">
            <v>211301684.94</v>
          </cell>
          <cell r="AM1847">
            <v>0.00259141969930686</v>
          </cell>
          <cell r="AN1847">
            <v>0.0520335701033177</v>
          </cell>
          <cell r="AO1847">
            <v>0.0351357550986399</v>
          </cell>
          <cell r="AP1847">
            <v>0.035927848936537</v>
          </cell>
          <cell r="AQ1847">
            <v>88206831.4099999</v>
          </cell>
          <cell r="AR1847">
            <v>66494934.5199999</v>
          </cell>
          <cell r="AS1847">
            <v>-21908931.9856001</v>
          </cell>
          <cell r="AT1847">
            <v>72933544.1799999</v>
          </cell>
          <cell r="AU1847">
            <v>81768221.7499999</v>
          </cell>
          <cell r="AV1847">
            <v>77870606.9799999</v>
          </cell>
          <cell r="AW1847">
            <v>85615678.5099998</v>
          </cell>
          <cell r="AX1847">
            <v>4632266.42</v>
          </cell>
        </row>
        <row r="1848">
          <cell r="A1848" t="str">
            <v>002678.SZ</v>
          </cell>
          <cell r="B1848" t="str">
            <v>珠江钢琴</v>
          </cell>
          <cell r="C1848">
            <v>1577494276.75</v>
          </cell>
          <cell r="D1848">
            <v>0</v>
          </cell>
          <cell r="E1848">
            <v>0</v>
          </cell>
          <cell r="F1848">
            <v>0</v>
          </cell>
          <cell r="G1848">
            <v>1143270348.78</v>
          </cell>
          <cell r="H1848">
            <v>7160351.6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20633345.47</v>
          </cell>
          <cell r="P1848">
            <v>47329589.37</v>
          </cell>
          <cell r="Q1848">
            <v>106728534.25</v>
          </cell>
          <cell r="R1848">
            <v>79785816.81</v>
          </cell>
          <cell r="S1848">
            <v>-17139148.28</v>
          </cell>
          <cell r="T1848">
            <v>-2400281.56</v>
          </cell>
          <cell r="U1848">
            <v>-2071323.22</v>
          </cell>
          <cell r="V1848">
            <v>0</v>
          </cell>
          <cell r="W1848">
            <v>0</v>
          </cell>
          <cell r="X1848">
            <v>12268002.83</v>
          </cell>
          <cell r="Y1848">
            <v>742628.44</v>
          </cell>
          <cell r="Z1848">
            <v>198532.61</v>
          </cell>
        </row>
        <row r="1848">
          <cell r="AB1848">
            <v>168214.51</v>
          </cell>
          <cell r="AC1848">
            <v>757519.28</v>
          </cell>
          <cell r="AD1848">
            <v>29944221.9</v>
          </cell>
          <cell r="AE1848">
            <v>1577494276.75</v>
          </cell>
          <cell r="AF1848">
            <v>1380608486.4</v>
          </cell>
          <cell r="AG1848">
            <v>181673410.13</v>
          </cell>
          <cell r="AH1848">
            <v>181084105.36</v>
          </cell>
          <cell r="AI1848">
            <v>151139883.46</v>
          </cell>
          <cell r="AJ1848">
            <v>434223927.97</v>
          </cell>
          <cell r="AK1848">
            <v>0.275261808787415</v>
          </cell>
          <cell r="AL1848">
            <v>255809219.11</v>
          </cell>
          <cell r="AM1848">
            <v>0.0130798227125802</v>
          </cell>
          <cell r="AN1848">
            <v>0.0300030181203001</v>
          </cell>
          <cell r="AO1848">
            <v>0.0676570025153342</v>
          </cell>
          <cell r="AP1848">
            <v>0.050577563409217</v>
          </cell>
          <cell r="AQ1848">
            <v>178414708.86</v>
          </cell>
          <cell r="AR1848">
            <v>165609635.24</v>
          </cell>
          <cell r="AS1848">
            <v>-124450817.652</v>
          </cell>
          <cell r="AT1848">
            <v>148470486.96</v>
          </cell>
          <cell r="AU1848">
            <v>195553857.14</v>
          </cell>
          <cell r="AV1848">
            <v>159774191.81</v>
          </cell>
          <cell r="AW1848">
            <v>181673410.13</v>
          </cell>
          <cell r="AX1848">
            <v>-328958.34</v>
          </cell>
        </row>
        <row r="1849">
          <cell r="A1849" t="str">
            <v>603585.SH</v>
          </cell>
          <cell r="B1849" t="str">
            <v>苏利股份</v>
          </cell>
          <cell r="C1849">
            <v>1575924884.71</v>
          </cell>
          <cell r="D1849">
            <v>0</v>
          </cell>
          <cell r="E1849">
            <v>0</v>
          </cell>
          <cell r="F1849">
            <v>0</v>
          </cell>
          <cell r="G1849">
            <v>1237972363.85</v>
          </cell>
          <cell r="H1849">
            <v>392270.17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5865516.45</v>
          </cell>
          <cell r="P1849">
            <v>9974342.31</v>
          </cell>
          <cell r="Q1849">
            <v>53328377.46</v>
          </cell>
          <cell r="R1849">
            <v>84382778.59</v>
          </cell>
          <cell r="S1849">
            <v>-13168913.48</v>
          </cell>
          <cell r="T1849">
            <v>6553188.85</v>
          </cell>
          <cell r="U1849">
            <v>6082623.07</v>
          </cell>
          <cell r="V1849">
            <v>0</v>
          </cell>
          <cell r="W1849">
            <v>255743.4</v>
          </cell>
          <cell r="X1849">
            <v>5743044.47</v>
          </cell>
          <cell r="Y1849">
            <v>1000750.21</v>
          </cell>
          <cell r="Z1849">
            <v>4303826.71</v>
          </cell>
        </row>
        <row r="1849">
          <cell r="AB1849">
            <v>343399.58</v>
          </cell>
          <cell r="AC1849">
            <v>818785.69</v>
          </cell>
          <cell r="AD1849">
            <v>39409155.68</v>
          </cell>
          <cell r="AE1849">
            <v>1575924884.71</v>
          </cell>
          <cell r="AF1849">
            <v>1378354465.18</v>
          </cell>
          <cell r="AG1849">
            <v>201939383.81</v>
          </cell>
          <cell r="AH1849">
            <v>201463997.7</v>
          </cell>
          <cell r="AI1849">
            <v>162054842.02</v>
          </cell>
          <cell r="AJ1849">
            <v>337952520.86</v>
          </cell>
          <cell r="AK1849">
            <v>0.214447099692946</v>
          </cell>
          <cell r="AL1849">
            <v>155027151.13</v>
          </cell>
          <cell r="AM1849">
            <v>0.00372195179282252</v>
          </cell>
          <cell r="AN1849">
            <v>0.00632919906701992</v>
          </cell>
          <cell r="AO1849">
            <v>0.0338394158106168</v>
          </cell>
          <cell r="AP1849">
            <v>0.0535449242592092</v>
          </cell>
          <cell r="AQ1849">
            <v>182925369.73</v>
          </cell>
          <cell r="AR1849">
            <v>156685127.53</v>
          </cell>
          <cell r="AS1849">
            <v>-12388889.502</v>
          </cell>
          <cell r="AT1849">
            <v>143516214.05</v>
          </cell>
          <cell r="AU1849">
            <v>196094283.21</v>
          </cell>
          <cell r="AV1849">
            <v>181569267.91</v>
          </cell>
          <cell r="AW1849">
            <v>201939383.81</v>
          </cell>
          <cell r="AX1849">
            <v>726309.179999999</v>
          </cell>
        </row>
        <row r="1850">
          <cell r="A1850" t="str">
            <v>002316.SZ</v>
          </cell>
          <cell r="B1850" t="str">
            <v>亚联发展</v>
          </cell>
          <cell r="C1850">
            <v>1572608057.96</v>
          </cell>
          <cell r="D1850">
            <v>0</v>
          </cell>
          <cell r="E1850">
            <v>0</v>
          </cell>
          <cell r="F1850">
            <v>0</v>
          </cell>
          <cell r="G1850">
            <v>1363546887.86</v>
          </cell>
          <cell r="H1850">
            <v>38175418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2532696.25</v>
          </cell>
          <cell r="P1850">
            <v>25911962.97</v>
          </cell>
          <cell r="Q1850">
            <v>178988358.68</v>
          </cell>
          <cell r="R1850">
            <v>62399944.12</v>
          </cell>
          <cell r="S1850">
            <v>41882103.13</v>
          </cell>
          <cell r="T1850">
            <v>3497930.05</v>
          </cell>
          <cell r="U1850">
            <v>-2081263.05</v>
          </cell>
          <cell r="V1850">
            <v>0</v>
          </cell>
          <cell r="W1850">
            <v>0</v>
          </cell>
          <cell r="X1850">
            <v>18454639.25</v>
          </cell>
          <cell r="Y1850">
            <v>-2904231.18</v>
          </cell>
          <cell r="Z1850">
            <v>273921.42</v>
          </cell>
        </row>
        <row r="1850">
          <cell r="AB1850">
            <v>2500879.5</v>
          </cell>
          <cell r="AC1850">
            <v>3393946.04</v>
          </cell>
          <cell r="AD1850">
            <v>1606814.91</v>
          </cell>
          <cell r="AE1850">
            <v>1572608057.96</v>
          </cell>
          <cell r="AF1850">
            <v>1675261953.01</v>
          </cell>
          <cell r="AG1850">
            <v>-114432451.65</v>
          </cell>
          <cell r="AH1850">
            <v>-115325518.19</v>
          </cell>
          <cell r="AI1850">
            <v>-116932333.1</v>
          </cell>
          <cell r="AJ1850">
            <v>209061170.1</v>
          </cell>
          <cell r="AK1850">
            <v>0.132939144653243</v>
          </cell>
          <cell r="AL1850">
            <v>267821797.38</v>
          </cell>
          <cell r="AM1850">
            <v>0.00161050697736182</v>
          </cell>
          <cell r="AN1850">
            <v>0.0164770635879948</v>
          </cell>
          <cell r="AO1850">
            <v>0.113816254326068</v>
          </cell>
          <cell r="AP1850">
            <v>0.0396792727877445</v>
          </cell>
          <cell r="AQ1850">
            <v>-58760627.2799998</v>
          </cell>
          <cell r="AR1850">
            <v>-102249545.32</v>
          </cell>
          <cell r="AS1850">
            <v>-114849597.2272</v>
          </cell>
          <cell r="AT1850">
            <v>-60367442.1899998</v>
          </cell>
          <cell r="AU1850">
            <v>-100642730.41</v>
          </cell>
          <cell r="AV1850">
            <v>-114223696.57</v>
          </cell>
          <cell r="AW1850">
            <v>-114432451.65</v>
          </cell>
          <cell r="AX1850">
            <v>5579193.1</v>
          </cell>
        </row>
        <row r="1851">
          <cell r="A1851" t="str">
            <v>000915.SZ</v>
          </cell>
          <cell r="B1851" t="str">
            <v>华特达因</v>
          </cell>
          <cell r="C1851">
            <v>1572409826.06</v>
          </cell>
          <cell r="D1851">
            <v>0</v>
          </cell>
          <cell r="E1851">
            <v>0</v>
          </cell>
          <cell r="F1851">
            <v>0</v>
          </cell>
          <cell r="G1851">
            <v>486096235.4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25196293.76</v>
          </cell>
          <cell r="P1851">
            <v>255857867.38</v>
          </cell>
          <cell r="Q1851">
            <v>97374521.9</v>
          </cell>
          <cell r="R1851">
            <v>49205503.79</v>
          </cell>
          <cell r="S1851">
            <v>-7545380.39</v>
          </cell>
          <cell r="T1851">
            <v>3993705.16</v>
          </cell>
          <cell r="U1851">
            <v>0</v>
          </cell>
          <cell r="V1851">
            <v>0</v>
          </cell>
          <cell r="W1851">
            <v>12024306.09</v>
          </cell>
          <cell r="X1851">
            <v>2450975.96</v>
          </cell>
          <cell r="Y1851">
            <v>-680394.97</v>
          </cell>
          <cell r="Z1851">
            <v>-36444.91</v>
          </cell>
        </row>
        <row r="1851">
          <cell r="AB1851">
            <v>4984874.88</v>
          </cell>
          <cell r="AC1851">
            <v>2332747.39</v>
          </cell>
          <cell r="AD1851">
            <v>101619791.34</v>
          </cell>
          <cell r="AE1851">
            <v>1572409826.06</v>
          </cell>
          <cell r="AF1851">
            <v>906185041.84</v>
          </cell>
          <cell r="AG1851">
            <v>680435769.57</v>
          </cell>
          <cell r="AH1851">
            <v>683087897.06</v>
          </cell>
          <cell r="AI1851">
            <v>581468105.72</v>
          </cell>
          <cell r="AJ1851">
            <v>1086313590.66</v>
          </cell>
          <cell r="AK1851">
            <v>0.690859070362073</v>
          </cell>
          <cell r="AL1851">
            <v>424301664.37</v>
          </cell>
          <cell r="AM1851">
            <v>0.0160239991778317</v>
          </cell>
          <cell r="AN1851">
            <v>0.162717036703532</v>
          </cell>
          <cell r="AO1851">
            <v>0.0619269355140015</v>
          </cell>
          <cell r="AP1851">
            <v>0.0312930528507918</v>
          </cell>
          <cell r="AQ1851">
            <v>662011926.29</v>
          </cell>
          <cell r="AR1851">
            <v>567937515.34</v>
          </cell>
          <cell r="AS1851">
            <v>392796224.432</v>
          </cell>
          <cell r="AT1851">
            <v>560392134.95</v>
          </cell>
          <cell r="AU1851">
            <v>669557306.68</v>
          </cell>
          <cell r="AV1851">
            <v>656872377.93</v>
          </cell>
          <cell r="AW1851">
            <v>680435769.57</v>
          </cell>
          <cell r="AX1851">
            <v>16018011.25</v>
          </cell>
        </row>
        <row r="1852">
          <cell r="A1852" t="str">
            <v>600419.SH</v>
          </cell>
          <cell r="B1852" t="str">
            <v>天润乳业</v>
          </cell>
          <cell r="C1852">
            <v>1571916458.67</v>
          </cell>
          <cell r="D1852">
            <v>0</v>
          </cell>
          <cell r="E1852">
            <v>0</v>
          </cell>
          <cell r="F1852">
            <v>0</v>
          </cell>
          <cell r="G1852">
            <v>1301270554.64</v>
          </cell>
          <cell r="H1852">
            <v>4494848.42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7660233.8</v>
          </cell>
          <cell r="P1852">
            <v>85329661.82</v>
          </cell>
          <cell r="Q1852">
            <v>47869635.98</v>
          </cell>
          <cell r="R1852">
            <v>4645264.64</v>
          </cell>
          <cell r="S1852">
            <v>-3103779.41</v>
          </cell>
          <cell r="T1852">
            <v>-60498.01</v>
          </cell>
          <cell r="U1852">
            <v>-60498.01</v>
          </cell>
          <cell r="V1852">
            <v>0</v>
          </cell>
          <cell r="W1852">
            <v>0</v>
          </cell>
          <cell r="X1852">
            <v>-1554798</v>
          </cell>
          <cell r="Y1852">
            <v>0</v>
          </cell>
          <cell r="Z1852">
            <v>22063.11</v>
          </cell>
        </row>
        <row r="1852">
          <cell r="AB1852">
            <v>2131874.54</v>
          </cell>
          <cell r="AC1852">
            <v>4165505.68</v>
          </cell>
          <cell r="AD1852">
            <v>17644955.79</v>
          </cell>
          <cell r="AE1852">
            <v>1571916458.67</v>
          </cell>
          <cell r="AF1852">
            <v>1443671571.47</v>
          </cell>
          <cell r="AG1852">
            <v>129761250.3</v>
          </cell>
          <cell r="AH1852">
            <v>127727619.16</v>
          </cell>
          <cell r="AI1852">
            <v>110082663.37</v>
          </cell>
          <cell r="AJ1852">
            <v>270645904.03</v>
          </cell>
          <cell r="AK1852">
            <v>0.172175755611716</v>
          </cell>
          <cell r="AL1852">
            <v>147538427.38</v>
          </cell>
          <cell r="AM1852">
            <v>0.00487318124175717</v>
          </cell>
          <cell r="AN1852">
            <v>0.0542838401807927</v>
          </cell>
          <cell r="AO1852">
            <v>0.0304530407554245</v>
          </cell>
          <cell r="AP1852">
            <v>0.00295515999872561</v>
          </cell>
          <cell r="AQ1852">
            <v>123107476.65</v>
          </cell>
          <cell r="AR1852">
            <v>108566300.27</v>
          </cell>
          <cell r="AS1852">
            <v>-22384091.0396</v>
          </cell>
          <cell r="AT1852">
            <v>105462520.86</v>
          </cell>
          <cell r="AU1852">
            <v>126211256.06</v>
          </cell>
          <cell r="AV1852">
            <v>122223120.48</v>
          </cell>
          <cell r="AW1852">
            <v>129761250.3</v>
          </cell>
          <cell r="AX1852">
            <v>0</v>
          </cell>
        </row>
        <row r="1853">
          <cell r="A1853" t="str">
            <v>002965.SZ</v>
          </cell>
          <cell r="B1853" t="str">
            <v>祥鑫科技</v>
          </cell>
          <cell r="C1853">
            <v>1568281414.15</v>
          </cell>
          <cell r="D1853">
            <v>0</v>
          </cell>
          <cell r="E1853">
            <v>0</v>
          </cell>
          <cell r="F1853">
            <v>0</v>
          </cell>
          <cell r="G1853">
            <v>1298126570.42</v>
          </cell>
          <cell r="H1853">
            <v>27035700.81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5841897.49</v>
          </cell>
          <cell r="P1853">
            <v>18348527.1</v>
          </cell>
          <cell r="Q1853">
            <v>112241790.87</v>
          </cell>
          <cell r="R1853">
            <v>65164177.57</v>
          </cell>
          <cell r="S1853">
            <v>26806311.19</v>
          </cell>
          <cell r="T1853">
            <v>-1811401.45</v>
          </cell>
          <cell r="U1853">
            <v>-2648764.45</v>
          </cell>
          <cell r="V1853">
            <v>0</v>
          </cell>
          <cell r="W1853">
            <v>21009938.79</v>
          </cell>
          <cell r="X1853">
            <v>2749414.03</v>
          </cell>
          <cell r="Y1853">
            <v>5147052.02</v>
          </cell>
          <cell r="Z1853">
            <v>139355.58</v>
          </cell>
        </row>
        <row r="1853">
          <cell r="AB1853">
            <v>52858.98</v>
          </cell>
          <cell r="AC1853">
            <v>71460</v>
          </cell>
          <cell r="AD1853">
            <v>1395206.9</v>
          </cell>
          <cell r="AE1853">
            <v>1568281414.15</v>
          </cell>
          <cell r="AF1853">
            <v>1526529274.64</v>
          </cell>
          <cell r="AG1853">
            <v>53193566.38</v>
          </cell>
          <cell r="AH1853">
            <v>53174965.36</v>
          </cell>
          <cell r="AI1853">
            <v>51779758.46</v>
          </cell>
          <cell r="AJ1853">
            <v>270154843.73</v>
          </cell>
          <cell r="AK1853">
            <v>0.172261713549939</v>
          </cell>
          <cell r="AL1853">
            <v>206762046.07</v>
          </cell>
          <cell r="AM1853">
            <v>0.00372503138613441</v>
          </cell>
          <cell r="AN1853">
            <v>0.0116997669770542</v>
          </cell>
          <cell r="AO1853">
            <v>0.0715699298973293</v>
          </cell>
          <cell r="AP1853">
            <v>0.041551329360948</v>
          </cell>
          <cell r="AQ1853">
            <v>63392797.66</v>
          </cell>
          <cell r="AR1853">
            <v>35191279.57</v>
          </cell>
          <cell r="AS1853">
            <v>-115129993.4932</v>
          </cell>
          <cell r="AT1853">
            <v>61997590.76</v>
          </cell>
          <cell r="AU1853">
            <v>36586486.47</v>
          </cell>
          <cell r="AV1853">
            <v>33765639.42</v>
          </cell>
          <cell r="AW1853">
            <v>53193566.38</v>
          </cell>
          <cell r="AX1853">
            <v>21847301.79</v>
          </cell>
        </row>
        <row r="1854">
          <cell r="A1854" t="str">
            <v>002069.SZ</v>
          </cell>
          <cell r="B1854" t="str">
            <v>獐子岛</v>
          </cell>
          <cell r="C1854">
            <v>1568143235.18</v>
          </cell>
          <cell r="D1854">
            <v>0</v>
          </cell>
          <cell r="E1854">
            <v>0</v>
          </cell>
          <cell r="F1854">
            <v>0</v>
          </cell>
          <cell r="G1854">
            <v>1298645943.8</v>
          </cell>
          <cell r="H1854">
            <v>65289979.47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7974359.87</v>
          </cell>
          <cell r="P1854">
            <v>80260527.91</v>
          </cell>
          <cell r="Q1854">
            <v>93899301.09</v>
          </cell>
          <cell r="R1854">
            <v>11081522.86</v>
          </cell>
          <cell r="S1854">
            <v>73080025.97</v>
          </cell>
          <cell r="T1854">
            <v>489418.83</v>
          </cell>
          <cell r="U1854">
            <v>447775.15</v>
          </cell>
          <cell r="V1854">
            <v>0</v>
          </cell>
          <cell r="W1854">
            <v>0</v>
          </cell>
          <cell r="X1854">
            <v>722255.54</v>
          </cell>
          <cell r="Y1854">
            <v>0</v>
          </cell>
          <cell r="Z1854">
            <v>7241523.79</v>
          </cell>
        </row>
        <row r="1854">
          <cell r="AB1854">
            <v>2305368.76</v>
          </cell>
          <cell r="AC1854">
            <v>22826468.33</v>
          </cell>
          <cell r="AD1854">
            <v>4073756.49</v>
          </cell>
          <cell r="AE1854">
            <v>1568143235.18</v>
          </cell>
          <cell r="AF1854">
            <v>1564941681.5</v>
          </cell>
          <cell r="AG1854">
            <v>10210240.7600003</v>
          </cell>
          <cell r="AH1854">
            <v>-10310858.8099997</v>
          </cell>
          <cell r="AI1854">
            <v>-14384615.2999997</v>
          </cell>
          <cell r="AJ1854">
            <v>269497291.38</v>
          </cell>
          <cell r="AK1854">
            <v>0.171857573551989</v>
          </cell>
          <cell r="AL1854">
            <v>213736811.3</v>
          </cell>
          <cell r="AM1854">
            <v>0.00508522416262865</v>
          </cell>
          <cell r="AN1854">
            <v>0.0511818857547074</v>
          </cell>
          <cell r="AO1854">
            <v>0.0598792884370806</v>
          </cell>
          <cell r="AP1854">
            <v>0.00706665221096847</v>
          </cell>
          <cell r="AQ1854">
            <v>55760480.0800001</v>
          </cell>
          <cell r="AR1854">
            <v>-21393302.3799999</v>
          </cell>
          <cell r="AS1854">
            <v>-19249609.5031999</v>
          </cell>
          <cell r="AT1854">
            <v>51686723.5900001</v>
          </cell>
          <cell r="AU1854">
            <v>-17319545.8899999</v>
          </cell>
          <cell r="AV1854">
            <v>17510868.4300001</v>
          </cell>
          <cell r="AW1854">
            <v>10210240.7600003</v>
          </cell>
          <cell r="AX1854">
            <v>41643.68</v>
          </cell>
        </row>
        <row r="1855">
          <cell r="A1855" t="str">
            <v>600211.SH</v>
          </cell>
          <cell r="B1855" t="str">
            <v>西藏药业</v>
          </cell>
          <cell r="C1855">
            <v>1561918321.68</v>
          </cell>
          <cell r="D1855">
            <v>0</v>
          </cell>
          <cell r="E1855">
            <v>0</v>
          </cell>
          <cell r="F1855">
            <v>0</v>
          </cell>
          <cell r="G1855">
            <v>162157564.25</v>
          </cell>
          <cell r="H1855">
            <v>6167124.56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18294647.49</v>
          </cell>
          <cell r="P1855">
            <v>829022210.31</v>
          </cell>
          <cell r="Q1855">
            <v>56301183.75</v>
          </cell>
          <cell r="R1855">
            <v>19108743.69</v>
          </cell>
          <cell r="S1855">
            <v>2371166.48</v>
          </cell>
          <cell r="T1855">
            <v>-5113837.2</v>
          </cell>
          <cell r="U1855">
            <v>-3102435.77</v>
          </cell>
          <cell r="V1855">
            <v>0</v>
          </cell>
          <cell r="W1855">
            <v>2868228.02</v>
          </cell>
          <cell r="X1855">
            <v>-422029.28</v>
          </cell>
          <cell r="Y1855">
            <v>1396224.24</v>
          </cell>
          <cell r="Z1855">
            <v>0</v>
          </cell>
        </row>
        <row r="1855">
          <cell r="AB1855">
            <v>5258765.85</v>
          </cell>
          <cell r="AC1855">
            <v>5852727.62</v>
          </cell>
          <cell r="AD1855">
            <v>49442936.33</v>
          </cell>
          <cell r="AE1855">
            <v>1561918321.68</v>
          </cell>
          <cell r="AF1855">
            <v>1087255515.97</v>
          </cell>
          <cell r="AG1855">
            <v>471443001.57</v>
          </cell>
          <cell r="AH1855">
            <v>470849039.8</v>
          </cell>
          <cell r="AI1855">
            <v>421406103.47</v>
          </cell>
          <cell r="AJ1855">
            <v>1399760757.43</v>
          </cell>
          <cell r="AK1855">
            <v>0.896180509570063</v>
          </cell>
          <cell r="AL1855">
            <v>924716971.25</v>
          </cell>
          <cell r="AM1855">
            <v>0.0117129348161575</v>
          </cell>
          <cell r="AN1855">
            <v>0.530771807208397</v>
          </cell>
          <cell r="AO1855">
            <v>0.0360461766588681</v>
          </cell>
          <cell r="AP1855">
            <v>0.01223415041924</v>
          </cell>
          <cell r="AQ1855">
            <v>475043786.18</v>
          </cell>
          <cell r="AR1855">
            <v>423229683.37</v>
          </cell>
          <cell r="AS1855">
            <v>194350773.3268</v>
          </cell>
          <cell r="AT1855">
            <v>425600849.85</v>
          </cell>
          <cell r="AU1855">
            <v>472672619.7</v>
          </cell>
          <cell r="AV1855">
            <v>469892652.67</v>
          </cell>
          <cell r="AW1855">
            <v>471443001.57</v>
          </cell>
          <cell r="AX1855">
            <v>856826.59</v>
          </cell>
        </row>
        <row r="1856">
          <cell r="A1856" t="str">
            <v>002824.SZ</v>
          </cell>
          <cell r="B1856" t="str">
            <v>和胜股份</v>
          </cell>
          <cell r="C1856">
            <v>1561785895.23</v>
          </cell>
          <cell r="D1856">
            <v>0</v>
          </cell>
          <cell r="E1856">
            <v>0</v>
          </cell>
          <cell r="F1856">
            <v>0</v>
          </cell>
          <cell r="G1856">
            <v>1263109577.72</v>
          </cell>
          <cell r="H1856">
            <v>11631890.08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6076810.84</v>
          </cell>
          <cell r="P1856">
            <v>11083918.61</v>
          </cell>
          <cell r="Q1856">
            <v>62986916.58</v>
          </cell>
          <cell r="R1856">
            <v>62558492.16</v>
          </cell>
          <cell r="S1856">
            <v>11840932</v>
          </cell>
          <cell r="T1856">
            <v>13655.51</v>
          </cell>
          <cell r="U1856">
            <v>0</v>
          </cell>
          <cell r="V1856">
            <v>0</v>
          </cell>
          <cell r="W1856">
            <v>-107000</v>
          </cell>
          <cell r="X1856">
            <v>-1201072.56</v>
          </cell>
          <cell r="Y1856">
            <v>-551281.26</v>
          </cell>
          <cell r="Z1856">
            <v>105867.07</v>
          </cell>
        </row>
        <row r="1856">
          <cell r="AB1856">
            <v>91991.58</v>
          </cell>
          <cell r="AC1856">
            <v>586131.92</v>
          </cell>
          <cell r="AD1856">
            <v>18215662.77</v>
          </cell>
          <cell r="AE1856">
            <v>1561785895.23</v>
          </cell>
          <cell r="AF1856">
            <v>1417656647.91</v>
          </cell>
          <cell r="AG1856">
            <v>145894123.72</v>
          </cell>
          <cell r="AH1856">
            <v>145399983.38</v>
          </cell>
          <cell r="AI1856">
            <v>127184320.61</v>
          </cell>
          <cell r="AJ1856">
            <v>298676317.51</v>
          </cell>
          <cell r="AK1856">
            <v>0.191240245172028</v>
          </cell>
          <cell r="AL1856">
            <v>142648997.27</v>
          </cell>
          <cell r="AM1856">
            <v>0.00389093720116168</v>
          </cell>
          <cell r="AN1856">
            <v>0.00709695140918641</v>
          </cell>
          <cell r="AO1856">
            <v>0.0403300585389933</v>
          </cell>
          <cell r="AP1856">
            <v>0.0400557415399037</v>
          </cell>
          <cell r="AQ1856">
            <v>156027320.24</v>
          </cell>
          <cell r="AR1856">
            <v>125970725.47</v>
          </cell>
          <cell r="AS1856">
            <v>46998638.1188</v>
          </cell>
          <cell r="AT1856">
            <v>137811657.47</v>
          </cell>
          <cell r="AU1856">
            <v>144186388.24</v>
          </cell>
          <cell r="AV1856">
            <v>146196510.13</v>
          </cell>
          <cell r="AW1856">
            <v>145894123.72</v>
          </cell>
          <cell r="AX1856">
            <v>-93344.49</v>
          </cell>
        </row>
        <row r="1857">
          <cell r="A1857" t="str">
            <v>000419.SZ</v>
          </cell>
          <cell r="B1857" t="str">
            <v>通程控股</v>
          </cell>
          <cell r="C1857">
            <v>1561308397.97</v>
          </cell>
          <cell r="D1857">
            <v>132099542.74</v>
          </cell>
          <cell r="E1857">
            <v>0</v>
          </cell>
          <cell r="F1857">
            <v>138536.63</v>
          </cell>
          <cell r="G1857">
            <v>1130311892.28</v>
          </cell>
          <cell r="H1857">
            <v>9642266.67</v>
          </cell>
          <cell r="I1857">
            <v>11205.99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21576000.23</v>
          </cell>
          <cell r="P1857">
            <v>155004542.33</v>
          </cell>
          <cell r="Q1857">
            <v>218124039.58</v>
          </cell>
          <cell r="R1857">
            <v>0</v>
          </cell>
          <cell r="S1857">
            <v>33730349.99</v>
          </cell>
          <cell r="T1857">
            <v>39461637.69</v>
          </cell>
          <cell r="U1857">
            <v>0</v>
          </cell>
          <cell r="V1857">
            <v>0</v>
          </cell>
          <cell r="W1857">
            <v>0</v>
          </cell>
          <cell r="X1857">
            <v>3807646.04</v>
          </cell>
          <cell r="Y1857">
            <v>0</v>
          </cell>
          <cell r="Z1857">
            <v>0</v>
          </cell>
        </row>
        <row r="1857">
          <cell r="AB1857">
            <v>3858348.3</v>
          </cell>
          <cell r="AC1857">
            <v>1060288.83</v>
          </cell>
          <cell r="AD1857">
            <v>38102221.97</v>
          </cell>
          <cell r="AE1857">
            <v>1561308397.97</v>
          </cell>
          <cell r="AF1857">
            <v>1558746824.41</v>
          </cell>
          <cell r="AG1857">
            <v>38215565.2100002</v>
          </cell>
          <cell r="AH1857">
            <v>41013624.6800002</v>
          </cell>
          <cell r="AI1857">
            <v>2911402.7100002</v>
          </cell>
          <cell r="AJ1857">
            <v>430996505.69</v>
          </cell>
          <cell r="AK1857">
            <v>0.276048285047578</v>
          </cell>
          <cell r="AL1857">
            <v>391906522.67</v>
          </cell>
          <cell r="AM1857">
            <v>0.0138191790027216</v>
          </cell>
          <cell r="AN1857">
            <v>0.0992786194780836</v>
          </cell>
          <cell r="AO1857">
            <v>0.139705928606804</v>
          </cell>
          <cell r="AP1857">
            <v>0</v>
          </cell>
          <cell r="AQ1857">
            <v>39089983.0200001</v>
          </cell>
          <cell r="AR1857">
            <v>-32742588.9399999</v>
          </cell>
          <cell r="AS1857">
            <v>-273301393.4384</v>
          </cell>
          <cell r="AT1857">
            <v>987761.050000101</v>
          </cell>
          <cell r="AU1857">
            <v>5359633.0300001</v>
          </cell>
          <cell r="AV1857">
            <v>22842010.84</v>
          </cell>
          <cell r="AW1857">
            <v>38215565.2100002</v>
          </cell>
          <cell r="AX1857">
            <v>39461637.69</v>
          </cell>
        </row>
        <row r="1858">
          <cell r="A1858" t="str">
            <v>605567.SH</v>
          </cell>
          <cell r="B1858" t="str">
            <v>春雪食品</v>
          </cell>
          <cell r="C1858">
            <v>1560927926.89</v>
          </cell>
          <cell r="D1858">
            <v>0</v>
          </cell>
          <cell r="E1858">
            <v>0</v>
          </cell>
          <cell r="F1858">
            <v>0</v>
          </cell>
          <cell r="G1858">
            <v>1396981078.39</v>
          </cell>
          <cell r="H1858">
            <v>9690269.15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5829342.03</v>
          </cell>
          <cell r="P1858">
            <v>49901137.35</v>
          </cell>
          <cell r="Q1858">
            <v>26599491.62</v>
          </cell>
          <cell r="R1858">
            <v>3080977.01</v>
          </cell>
          <cell r="S1858">
            <v>9679536.74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-2150907.79</v>
          </cell>
          <cell r="Y1858">
            <v>0</v>
          </cell>
          <cell r="Z1858">
            <v>-10772.07</v>
          </cell>
        </row>
        <row r="1858">
          <cell r="AB1858">
            <v>1627061.94</v>
          </cell>
          <cell r="AC1858">
            <v>139078.94</v>
          </cell>
          <cell r="AD1858">
            <v>5552729.28</v>
          </cell>
          <cell r="AE1858">
            <v>1560927926.89</v>
          </cell>
          <cell r="AF1858">
            <v>1492071563.14</v>
          </cell>
          <cell r="AG1858">
            <v>70996499.4700003</v>
          </cell>
          <cell r="AH1858">
            <v>72484482.4700003</v>
          </cell>
          <cell r="AI1858">
            <v>66931753.1900003</v>
          </cell>
          <cell r="AJ1858">
            <v>163946848.5</v>
          </cell>
          <cell r="AK1858">
            <v>0.10503165820516</v>
          </cell>
          <cell r="AL1858">
            <v>83922965.01</v>
          </cell>
          <cell r="AM1858">
            <v>0.00373453631623749</v>
          </cell>
          <cell r="AN1858">
            <v>0.031968892663368</v>
          </cell>
          <cell r="AO1858">
            <v>0.0170408198621937</v>
          </cell>
          <cell r="AP1858">
            <v>0.00197381119071817</v>
          </cell>
          <cell r="AQ1858">
            <v>80023883.49</v>
          </cell>
          <cell r="AR1858">
            <v>64791617.47</v>
          </cell>
          <cell r="AS1858">
            <v>-23371388.6132</v>
          </cell>
          <cell r="AT1858">
            <v>74471154.21</v>
          </cell>
          <cell r="AU1858">
            <v>70344346.75</v>
          </cell>
          <cell r="AV1858">
            <v>70985767.06</v>
          </cell>
          <cell r="AW1858">
            <v>70996499.4700003</v>
          </cell>
          <cell r="AX1858">
            <v>0</v>
          </cell>
        </row>
        <row r="1859">
          <cell r="A1859" t="str">
            <v>600136.SH</v>
          </cell>
          <cell r="B1859" t="str">
            <v>当代文体</v>
          </cell>
          <cell r="C1859">
            <v>1553650915.72</v>
          </cell>
          <cell r="D1859">
            <v>0</v>
          </cell>
          <cell r="E1859">
            <v>0</v>
          </cell>
          <cell r="F1859">
            <v>0</v>
          </cell>
          <cell r="G1859">
            <v>934397425.2</v>
          </cell>
          <cell r="H1859">
            <v>278663056.72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1693562.69</v>
          </cell>
          <cell r="P1859">
            <v>31800920.6</v>
          </cell>
          <cell r="Q1859">
            <v>166439973.74</v>
          </cell>
          <cell r="R1859">
            <v>0</v>
          </cell>
          <cell r="S1859">
            <v>326180692.81</v>
          </cell>
          <cell r="T1859">
            <v>-84420022.99</v>
          </cell>
          <cell r="U1859">
            <v>-85769610.67</v>
          </cell>
          <cell r="V1859">
            <v>0</v>
          </cell>
          <cell r="W1859">
            <v>0</v>
          </cell>
          <cell r="X1859">
            <v>-1402467.84</v>
          </cell>
          <cell r="Y1859">
            <v>0</v>
          </cell>
          <cell r="Z1859">
            <v>0</v>
          </cell>
        </row>
        <row r="1859">
          <cell r="AB1859">
            <v>266626.96</v>
          </cell>
          <cell r="AC1859">
            <v>969691.77</v>
          </cell>
          <cell r="AD1859">
            <v>14649033.63</v>
          </cell>
          <cell r="AE1859">
            <v>1553650915.72</v>
          </cell>
          <cell r="AF1859">
            <v>1460512575.04</v>
          </cell>
          <cell r="AG1859">
            <v>10120785.5300001</v>
          </cell>
          <cell r="AH1859">
            <v>9417720.7200001</v>
          </cell>
          <cell r="AI1859">
            <v>-5231312.9099999</v>
          </cell>
          <cell r="AJ1859">
            <v>619253490.52</v>
          </cell>
          <cell r="AK1859">
            <v>0.398579554940128</v>
          </cell>
          <cell r="AL1859">
            <v>200637521.84</v>
          </cell>
          <cell r="AM1859">
            <v>0.00109005354604716</v>
          </cell>
          <cell r="AN1859">
            <v>0.0204685108335695</v>
          </cell>
          <cell r="AO1859">
            <v>0.1071282950732</v>
          </cell>
          <cell r="AP1859">
            <v>0</v>
          </cell>
          <cell r="AQ1859">
            <v>418615968.68</v>
          </cell>
          <cell r="AR1859">
            <v>77786242.2399999</v>
          </cell>
          <cell r="AS1859">
            <v>-86287977.4896001</v>
          </cell>
          <cell r="AT1859">
            <v>403966935.05</v>
          </cell>
          <cell r="AU1859">
            <v>92435275.8699999</v>
          </cell>
          <cell r="AV1859">
            <v>142058444.61</v>
          </cell>
          <cell r="AW1859">
            <v>10120785.5300001</v>
          </cell>
          <cell r="AX1859">
            <v>1349587.68000001</v>
          </cell>
        </row>
        <row r="1860">
          <cell r="A1860" t="str">
            <v>002558.SZ</v>
          </cell>
          <cell r="B1860" t="str">
            <v>巨人网络</v>
          </cell>
          <cell r="C1860">
            <v>1542177237.75</v>
          </cell>
          <cell r="D1860">
            <v>0</v>
          </cell>
          <cell r="E1860">
            <v>0</v>
          </cell>
          <cell r="F1860">
            <v>0</v>
          </cell>
          <cell r="G1860">
            <v>216825726.15</v>
          </cell>
          <cell r="H1860">
            <v>13286948.25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17257075.04</v>
          </cell>
          <cell r="P1860">
            <v>254028896.64</v>
          </cell>
          <cell r="Q1860">
            <v>190784047.78</v>
          </cell>
          <cell r="R1860">
            <v>547052354.4</v>
          </cell>
          <cell r="S1860">
            <v>-25193261.02</v>
          </cell>
          <cell r="T1860">
            <v>357434370.27</v>
          </cell>
          <cell r="U1860">
            <v>315764216.08</v>
          </cell>
          <cell r="V1860">
            <v>0</v>
          </cell>
          <cell r="W1860">
            <v>176111230.88</v>
          </cell>
          <cell r="X1860">
            <v>1268705.31</v>
          </cell>
          <cell r="Y1860">
            <v>0</v>
          </cell>
          <cell r="Z1860">
            <v>1149374.05</v>
          </cell>
        </row>
        <row r="1860">
          <cell r="AB1860">
            <v>102980.87</v>
          </cell>
          <cell r="AC1860">
            <v>4135886.09</v>
          </cell>
          <cell r="AD1860">
            <v>88960675</v>
          </cell>
          <cell r="AE1860">
            <v>1542177237.75</v>
          </cell>
          <cell r="AF1860">
            <v>1200754838.99</v>
          </cell>
          <cell r="AG1860">
            <v>874848668.65</v>
          </cell>
          <cell r="AH1860">
            <v>870815763.43</v>
          </cell>
          <cell r="AI1860">
            <v>781855088.43</v>
          </cell>
          <cell r="AJ1860">
            <v>1325351511.6</v>
          </cell>
          <cell r="AK1860">
            <v>0.859402848879845</v>
          </cell>
          <cell r="AL1860">
            <v>1013155279.08</v>
          </cell>
          <cell r="AM1860">
            <v>0.0111900724622143</v>
          </cell>
          <cell r="AN1860">
            <v>0.164720948034885</v>
          </cell>
          <cell r="AO1860">
            <v>0.123710844065076</v>
          </cell>
          <cell r="AP1860">
            <v>0.354727291396245</v>
          </cell>
          <cell r="AQ1860">
            <v>312196232.52</v>
          </cell>
          <cell r="AR1860">
            <v>248428818.54</v>
          </cell>
          <cell r="AS1860">
            <v>-597789116.0176</v>
          </cell>
          <cell r="AT1860">
            <v>223235557.52</v>
          </cell>
          <cell r="AU1860">
            <v>337389493.54</v>
          </cell>
          <cell r="AV1860">
            <v>302822858.23</v>
          </cell>
          <cell r="AW1860">
            <v>874848668.65</v>
          </cell>
          <cell r="AX1860">
            <v>217781385.07</v>
          </cell>
        </row>
        <row r="1861">
          <cell r="A1861" t="str">
            <v>600773.SH</v>
          </cell>
          <cell r="B1861" t="str">
            <v>西藏城投</v>
          </cell>
          <cell r="C1861">
            <v>1541714851.14</v>
          </cell>
          <cell r="D1861">
            <v>0</v>
          </cell>
          <cell r="E1861">
            <v>0</v>
          </cell>
          <cell r="F1861">
            <v>0</v>
          </cell>
          <cell r="G1861">
            <v>1029558177.47</v>
          </cell>
          <cell r="H1861">
            <v>76495660.08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115997824.07</v>
          </cell>
          <cell r="P1861">
            <v>80841842.87</v>
          </cell>
          <cell r="Q1861">
            <v>81164952.25</v>
          </cell>
          <cell r="R1861">
            <v>0</v>
          </cell>
          <cell r="S1861">
            <v>66895701.49</v>
          </cell>
          <cell r="T1861">
            <v>-6068895.5</v>
          </cell>
          <cell r="U1861">
            <v>0</v>
          </cell>
          <cell r="V1861">
            <v>0</v>
          </cell>
          <cell r="W1861">
            <v>0</v>
          </cell>
          <cell r="X1861">
            <v>2759374.72</v>
          </cell>
          <cell r="Y1861">
            <v>0</v>
          </cell>
          <cell r="Z1861">
            <v>-3724.45</v>
          </cell>
        </row>
        <row r="1861">
          <cell r="AB1861">
            <v>313415.87</v>
          </cell>
          <cell r="AC1861">
            <v>5490822.95</v>
          </cell>
          <cell r="AD1861">
            <v>73494574.86</v>
          </cell>
          <cell r="AE1861">
            <v>1541714851.14</v>
          </cell>
          <cell r="AF1861">
            <v>1374458498.15</v>
          </cell>
          <cell r="AG1861">
            <v>158424358.32</v>
          </cell>
          <cell r="AH1861">
            <v>153246951.24</v>
          </cell>
          <cell r="AI1861">
            <v>79752376.38</v>
          </cell>
          <cell r="AJ1861">
            <v>512156673.67</v>
          </cell>
          <cell r="AK1861">
            <v>0.332199351450298</v>
          </cell>
          <cell r="AL1861">
            <v>283182026.27</v>
          </cell>
          <cell r="AM1861">
            <v>0.0752394802347704</v>
          </cell>
          <cell r="AN1861">
            <v>0.0524363132457488</v>
          </cell>
          <cell r="AO1861">
            <v>0.0526458911581371</v>
          </cell>
          <cell r="AP1861">
            <v>0</v>
          </cell>
          <cell r="AQ1861">
            <v>228974647.4</v>
          </cell>
          <cell r="AR1861">
            <v>88584371.0500001</v>
          </cell>
          <cell r="AS1861">
            <v>-204140121.3284</v>
          </cell>
          <cell r="AT1861">
            <v>155480072.54</v>
          </cell>
          <cell r="AU1861">
            <v>162078945.91</v>
          </cell>
          <cell r="AV1861">
            <v>154893295.23</v>
          </cell>
          <cell r="AW1861">
            <v>158424358.32</v>
          </cell>
          <cell r="AX1861">
            <v>-6068895.5</v>
          </cell>
        </row>
        <row r="1862">
          <cell r="A1862" t="str">
            <v>000985.SZ</v>
          </cell>
          <cell r="B1862" t="str">
            <v>大庆华科</v>
          </cell>
          <cell r="C1862">
            <v>1538693303.11</v>
          </cell>
          <cell r="D1862">
            <v>0</v>
          </cell>
          <cell r="E1862">
            <v>0</v>
          </cell>
          <cell r="F1862">
            <v>0</v>
          </cell>
          <cell r="G1862">
            <v>1437485972.7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5194789.83</v>
          </cell>
          <cell r="P1862">
            <v>5028156.92</v>
          </cell>
          <cell r="Q1862">
            <v>73666419.5</v>
          </cell>
          <cell r="R1862">
            <v>5983615.14</v>
          </cell>
          <cell r="S1862">
            <v>-3873349.04</v>
          </cell>
          <cell r="T1862">
            <v>42525</v>
          </cell>
          <cell r="U1862">
            <v>0</v>
          </cell>
          <cell r="V1862">
            <v>-57959.65</v>
          </cell>
          <cell r="W1862">
            <v>0</v>
          </cell>
          <cell r="X1862">
            <v>-2052.73</v>
          </cell>
          <cell r="Y1862">
            <v>2774415.18</v>
          </cell>
          <cell r="Z1862">
            <v>0</v>
          </cell>
        </row>
        <row r="1862">
          <cell r="AB1862">
            <v>262014.94</v>
          </cell>
          <cell r="AC1862">
            <v>1276817.88</v>
          </cell>
          <cell r="AD1862">
            <v>2318507.85</v>
          </cell>
          <cell r="AE1862">
            <v>1538693303.11</v>
          </cell>
          <cell r="AF1862">
            <v>1523485605.05</v>
          </cell>
          <cell r="AG1862">
            <v>12419900.9599997</v>
          </cell>
          <cell r="AH1862">
            <v>11405098.0199997</v>
          </cell>
          <cell r="AI1862">
            <v>9086590.1699997</v>
          </cell>
          <cell r="AJ1862">
            <v>101207330.41</v>
          </cell>
          <cell r="AK1862">
            <v>0.0657748559803569</v>
          </cell>
          <cell r="AL1862">
            <v>93662199.51</v>
          </cell>
          <cell r="AM1862">
            <v>0.00337610478936921</v>
          </cell>
          <cell r="AN1862">
            <v>0.00326780971220003</v>
          </cell>
          <cell r="AO1862">
            <v>0.0478759603041787</v>
          </cell>
          <cell r="AP1862">
            <v>0.00388876401028453</v>
          </cell>
          <cell r="AQ1862">
            <v>7545130.89999984</v>
          </cell>
          <cell r="AR1862">
            <v>9099972.08999984</v>
          </cell>
          <cell r="AS1862">
            <v>-38268047.6132002</v>
          </cell>
          <cell r="AT1862">
            <v>5226623.04999984</v>
          </cell>
          <cell r="AU1862">
            <v>11418479.9399998</v>
          </cell>
          <cell r="AV1862">
            <v>8561986.56999985</v>
          </cell>
          <cell r="AW1862">
            <v>12419900.9599997</v>
          </cell>
          <cell r="AX1862">
            <v>-15434.65</v>
          </cell>
        </row>
        <row r="1863">
          <cell r="A1863" t="str">
            <v>002053.SZ</v>
          </cell>
          <cell r="B1863" t="str">
            <v>云南能投</v>
          </cell>
          <cell r="C1863">
            <v>1537862124.52</v>
          </cell>
          <cell r="D1863">
            <v>0</v>
          </cell>
          <cell r="E1863">
            <v>0</v>
          </cell>
          <cell r="F1863">
            <v>0</v>
          </cell>
          <cell r="G1863">
            <v>972604558.97</v>
          </cell>
          <cell r="H1863">
            <v>74342238.66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32253233.6</v>
          </cell>
          <cell r="P1863">
            <v>157999032.82</v>
          </cell>
          <cell r="Q1863">
            <v>171899902.15</v>
          </cell>
          <cell r="R1863">
            <v>2438492.18</v>
          </cell>
          <cell r="S1863">
            <v>69187181.49</v>
          </cell>
          <cell r="T1863">
            <v>23302681.16</v>
          </cell>
          <cell r="U1863">
            <v>11781855.68</v>
          </cell>
          <cell r="V1863">
            <v>0</v>
          </cell>
          <cell r="W1863">
            <v>0</v>
          </cell>
          <cell r="X1863">
            <v>14111416.15</v>
          </cell>
          <cell r="Y1863">
            <v>0</v>
          </cell>
          <cell r="Z1863">
            <v>2179744.79</v>
          </cell>
        </row>
        <row r="1863">
          <cell r="AB1863">
            <v>403821.04</v>
          </cell>
          <cell r="AC1863">
            <v>2978968.95</v>
          </cell>
          <cell r="AD1863">
            <v>37535894.07</v>
          </cell>
          <cell r="AE1863">
            <v>1537862124.52</v>
          </cell>
          <cell r="AF1863">
            <v>1406382401.21</v>
          </cell>
          <cell r="AG1863">
            <v>142850733.11</v>
          </cell>
          <cell r="AH1863">
            <v>140275585.2</v>
          </cell>
          <cell r="AI1863">
            <v>102739691.13</v>
          </cell>
          <cell r="AJ1863">
            <v>565257565.55</v>
          </cell>
          <cell r="AK1863">
            <v>0.367560626233921</v>
          </cell>
          <cell r="AL1863">
            <v>367165808.66</v>
          </cell>
          <cell r="AM1863">
            <v>0.0209727732322343</v>
          </cell>
          <cell r="AN1863">
            <v>0.102739400561877</v>
          </cell>
          <cell r="AO1863">
            <v>0.111778487426923</v>
          </cell>
          <cell r="AP1863">
            <v>0.0015856377116779</v>
          </cell>
          <cell r="AQ1863">
            <v>198091756.89</v>
          </cell>
          <cell r="AR1863">
            <v>91368681.33</v>
          </cell>
          <cell r="AS1863">
            <v>-251055589.1556</v>
          </cell>
          <cell r="AT1863">
            <v>160555862.82</v>
          </cell>
          <cell r="AU1863">
            <v>128904575.4</v>
          </cell>
          <cell r="AV1863">
            <v>114392994.78</v>
          </cell>
          <cell r="AW1863">
            <v>142850733.11</v>
          </cell>
          <cell r="AX1863">
            <v>11520825.48</v>
          </cell>
        </row>
        <row r="1864">
          <cell r="A1864" t="str">
            <v>600778.SH</v>
          </cell>
          <cell r="B1864" t="str">
            <v>友好集团</v>
          </cell>
          <cell r="C1864">
            <v>1536367476.5</v>
          </cell>
          <cell r="D1864">
            <v>0</v>
          </cell>
          <cell r="E1864">
            <v>0</v>
          </cell>
          <cell r="F1864">
            <v>0</v>
          </cell>
          <cell r="G1864">
            <v>1033845723.39</v>
          </cell>
          <cell r="H1864">
            <v>34052968.2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</v>
          </cell>
          <cell r="O1864">
            <v>57513656.92</v>
          </cell>
          <cell r="P1864">
            <v>176869525.24</v>
          </cell>
          <cell r="Q1864">
            <v>177248156.1</v>
          </cell>
          <cell r="R1864">
            <v>0</v>
          </cell>
          <cell r="S1864">
            <v>72544897.28</v>
          </cell>
          <cell r="T1864">
            <v>3475217.67</v>
          </cell>
          <cell r="U1864">
            <v>2017697</v>
          </cell>
          <cell r="V1864">
            <v>0</v>
          </cell>
          <cell r="W1864">
            <v>6976947.59</v>
          </cell>
          <cell r="X1864">
            <v>-1306744.39</v>
          </cell>
          <cell r="Y1864">
            <v>489375.26</v>
          </cell>
          <cell r="Z1864">
            <v>14282329.76</v>
          </cell>
        </row>
        <row r="1864">
          <cell r="AB1864">
            <v>3140869.35</v>
          </cell>
          <cell r="AC1864">
            <v>38300114.53</v>
          </cell>
          <cell r="AD1864">
            <v>-164424.37</v>
          </cell>
          <cell r="AE1864">
            <v>1536367476.5</v>
          </cell>
          <cell r="AF1864">
            <v>1518021958.93</v>
          </cell>
          <cell r="AG1864">
            <v>43897381.7200002</v>
          </cell>
          <cell r="AH1864">
            <v>8738136.5400002</v>
          </cell>
          <cell r="AI1864">
            <v>8902560.9100002</v>
          </cell>
          <cell r="AJ1864">
            <v>502521753.11</v>
          </cell>
          <cell r="AK1864">
            <v>0.327084347199796</v>
          </cell>
          <cell r="AL1864">
            <v>447279958.7</v>
          </cell>
          <cell r="AM1864">
            <v>0.0374348310542357</v>
          </cell>
          <cell r="AN1864">
            <v>0.115121888444896</v>
          </cell>
          <cell r="AO1864">
            <v>0.1153683339508</v>
          </cell>
          <cell r="AP1864">
            <v>0</v>
          </cell>
          <cell r="AQ1864">
            <v>55241794.4100001</v>
          </cell>
          <cell r="AR1864">
            <v>-17138678.4999999</v>
          </cell>
          <cell r="AS1864">
            <v>-70088532.0767999</v>
          </cell>
          <cell r="AT1864">
            <v>55406218.7800001</v>
          </cell>
          <cell r="AU1864">
            <v>-17303102.8699999</v>
          </cell>
          <cell r="AV1864">
            <v>71937145.54</v>
          </cell>
          <cell r="AW1864">
            <v>43897381.7200002</v>
          </cell>
          <cell r="AX1864">
            <v>8434468.26</v>
          </cell>
        </row>
        <row r="1865">
          <cell r="A1865" t="str">
            <v>002922.SZ</v>
          </cell>
          <cell r="B1865" t="str">
            <v>伊戈尔</v>
          </cell>
          <cell r="C1865">
            <v>1536236241.28</v>
          </cell>
          <cell r="D1865">
            <v>0</v>
          </cell>
          <cell r="E1865">
            <v>0</v>
          </cell>
          <cell r="F1865">
            <v>0</v>
          </cell>
          <cell r="G1865">
            <v>1271799009.22</v>
          </cell>
          <cell r="H1865">
            <v>9620399.26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5184230.62</v>
          </cell>
          <cell r="P1865">
            <v>41298861.46</v>
          </cell>
          <cell r="Q1865">
            <v>75316843.83</v>
          </cell>
          <cell r="R1865">
            <v>61346214.46</v>
          </cell>
          <cell r="S1865">
            <v>9433150.56</v>
          </cell>
          <cell r="T1865">
            <v>7923701.39</v>
          </cell>
          <cell r="U1865">
            <v>0</v>
          </cell>
          <cell r="V1865">
            <v>0</v>
          </cell>
          <cell r="W1865">
            <v>4928421.92</v>
          </cell>
          <cell r="X1865">
            <v>3371680.41</v>
          </cell>
          <cell r="Y1865">
            <v>6812611.38</v>
          </cell>
          <cell r="Z1865">
            <v>122721837.49</v>
          </cell>
        </row>
        <row r="1865">
          <cell r="AB1865">
            <v>692200.29</v>
          </cell>
          <cell r="AC1865">
            <v>1407899.9</v>
          </cell>
          <cell r="AD1865">
            <v>29388169.58</v>
          </cell>
          <cell r="AE1865">
            <v>1536236241.28</v>
          </cell>
          <cell r="AF1865">
            <v>1464378310.15</v>
          </cell>
          <cell r="AG1865">
            <v>197247600.14</v>
          </cell>
          <cell r="AH1865">
            <v>196531900.53</v>
          </cell>
          <cell r="AI1865">
            <v>167143730.95</v>
          </cell>
          <cell r="AJ1865">
            <v>264437232.06</v>
          </cell>
          <cell r="AK1865">
            <v>0.172133181703661</v>
          </cell>
          <cell r="AL1865">
            <v>190674461.36</v>
          </cell>
          <cell r="AM1865">
            <v>0.00337463111512099</v>
          </cell>
          <cell r="AN1865">
            <v>0.0268831448902609</v>
          </cell>
          <cell r="AO1865">
            <v>0.0490268630606225</v>
          </cell>
          <cell r="AP1865">
            <v>0.0399327999246301</v>
          </cell>
          <cell r="AQ1865">
            <v>73762770.6999999</v>
          </cell>
          <cell r="AR1865">
            <v>34941450.5599999</v>
          </cell>
          <cell r="AS1865">
            <v>-93240302.1784001</v>
          </cell>
          <cell r="AT1865">
            <v>44374601.1199999</v>
          </cell>
          <cell r="AU1865">
            <v>64329620.1399999</v>
          </cell>
          <cell r="AV1865">
            <v>184208228.13</v>
          </cell>
          <cell r="AW1865">
            <v>197247600.14</v>
          </cell>
          <cell r="AX1865">
            <v>12852123.31</v>
          </cell>
        </row>
        <row r="1866">
          <cell r="A1866" t="str">
            <v>002268.SZ</v>
          </cell>
          <cell r="B1866" t="str">
            <v>卫士通</v>
          </cell>
          <cell r="C1866">
            <v>1536201491.85</v>
          </cell>
          <cell r="D1866">
            <v>0</v>
          </cell>
          <cell r="E1866">
            <v>0</v>
          </cell>
          <cell r="F1866">
            <v>0</v>
          </cell>
          <cell r="G1866">
            <v>959680993.2</v>
          </cell>
          <cell r="H1866">
            <v>188089.64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</v>
          </cell>
          <cell r="O1866">
            <v>6979583.46</v>
          </cell>
          <cell r="P1866">
            <v>248430640.39</v>
          </cell>
          <cell r="Q1866">
            <v>123167343.5</v>
          </cell>
          <cell r="R1866">
            <v>206087976.16</v>
          </cell>
          <cell r="S1866">
            <v>-17988289.41</v>
          </cell>
          <cell r="T1866">
            <v>-706218.28</v>
          </cell>
          <cell r="U1866">
            <v>-906218.28</v>
          </cell>
          <cell r="V1866">
            <v>0</v>
          </cell>
          <cell r="W1866">
            <v>0</v>
          </cell>
          <cell r="X1866">
            <v>12207550.82</v>
          </cell>
          <cell r="Y1866">
            <v>20671360.89</v>
          </cell>
          <cell r="Z1866">
            <v>0</v>
          </cell>
        </row>
        <row r="1866">
          <cell r="AB1866">
            <v>575543.43</v>
          </cell>
          <cell r="AC1866">
            <v>178184.77</v>
          </cell>
          <cell r="AD1866">
            <v>-13789123.17</v>
          </cell>
          <cell r="AE1866">
            <v>1536201491.85</v>
          </cell>
          <cell r="AF1866">
            <v>1526358247.3</v>
          </cell>
          <cell r="AG1866">
            <v>-23741885.4400003</v>
          </cell>
          <cell r="AH1866">
            <v>-23344526.7800003</v>
          </cell>
          <cell r="AI1866">
            <v>-9555403.6100003</v>
          </cell>
          <cell r="AJ1866">
            <v>576520498.65</v>
          </cell>
          <cell r="AK1866">
            <v>0.375289635968075</v>
          </cell>
          <cell r="AL1866">
            <v>604939545.74</v>
          </cell>
          <cell r="AM1866">
            <v>0.00454340364661064</v>
          </cell>
          <cell r="AN1866">
            <v>0.161717484137333</v>
          </cell>
          <cell r="AO1866">
            <v>0.0801765550635375</v>
          </cell>
          <cell r="AP1866">
            <v>0.13415426117821</v>
          </cell>
          <cell r="AQ1866">
            <v>-28419047.0900002</v>
          </cell>
          <cell r="AR1866">
            <v>3358365.48999985</v>
          </cell>
          <cell r="AS1866">
            <v>-380507319.6436</v>
          </cell>
          <cell r="AT1866">
            <v>-14629923.9200002</v>
          </cell>
          <cell r="AU1866">
            <v>-10430757.6800002</v>
          </cell>
          <cell r="AV1866">
            <v>-41212046.2100002</v>
          </cell>
          <cell r="AW1866">
            <v>-23741885.4400003</v>
          </cell>
          <cell r="AX1866">
            <v>200000</v>
          </cell>
        </row>
        <row r="1867">
          <cell r="A1867" t="str">
            <v>600995.SH</v>
          </cell>
          <cell r="B1867" t="str">
            <v>文山电力</v>
          </cell>
          <cell r="C1867">
            <v>1535891994.27</v>
          </cell>
          <cell r="D1867">
            <v>0</v>
          </cell>
          <cell r="E1867">
            <v>0</v>
          </cell>
          <cell r="F1867">
            <v>0</v>
          </cell>
          <cell r="G1867">
            <v>1286973796.3</v>
          </cell>
          <cell r="H1867">
            <v>4214034.76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9915340.75</v>
          </cell>
          <cell r="P1867">
            <v>3658805.2</v>
          </cell>
          <cell r="Q1867">
            <v>77050434.41</v>
          </cell>
          <cell r="R1867">
            <v>0</v>
          </cell>
          <cell r="S1867">
            <v>4186029.9</v>
          </cell>
          <cell r="T1867">
            <v>23478071.64</v>
          </cell>
          <cell r="U1867">
            <v>23478071.64</v>
          </cell>
          <cell r="V1867">
            <v>0</v>
          </cell>
          <cell r="W1867">
            <v>0</v>
          </cell>
          <cell r="X1867">
            <v>-252499.81</v>
          </cell>
          <cell r="Y1867">
            <v>0</v>
          </cell>
          <cell r="Z1867">
            <v>0</v>
          </cell>
        </row>
        <row r="1867">
          <cell r="AB1867">
            <v>1175467.05</v>
          </cell>
          <cell r="AC1867">
            <v>2186712.54</v>
          </cell>
          <cell r="AD1867">
            <v>25118639.54</v>
          </cell>
          <cell r="AE1867">
            <v>1535891994.27</v>
          </cell>
          <cell r="AF1867">
            <v>1381784406.56</v>
          </cell>
          <cell r="AG1867">
            <v>177838159.16</v>
          </cell>
          <cell r="AH1867">
            <v>176826913.67</v>
          </cell>
          <cell r="AI1867">
            <v>151708274.13</v>
          </cell>
          <cell r="AJ1867">
            <v>248918197.97</v>
          </cell>
          <cell r="AK1867">
            <v>0.162067514446749</v>
          </cell>
          <cell r="AL1867">
            <v>91635825.85</v>
          </cell>
          <cell r="AM1867">
            <v>0.00645575391172782</v>
          </cell>
          <cell r="AN1867">
            <v>0.00238220214289157</v>
          </cell>
          <cell r="AO1867">
            <v>0.0501665707598285</v>
          </cell>
          <cell r="AP1867">
            <v>0</v>
          </cell>
          <cell r="AQ1867">
            <v>157282372.12</v>
          </cell>
          <cell r="AR1867">
            <v>127977702.68</v>
          </cell>
          <cell r="AS1867">
            <v>-53990362.2128</v>
          </cell>
          <cell r="AT1867">
            <v>132163732.58</v>
          </cell>
          <cell r="AU1867">
            <v>153096342.22</v>
          </cell>
          <cell r="AV1867">
            <v>154332082.66</v>
          </cell>
          <cell r="AW1867">
            <v>177838159.16</v>
          </cell>
          <cell r="AX1867">
            <v>0</v>
          </cell>
        </row>
        <row r="1868">
          <cell r="A1868" t="str">
            <v>002677.SZ</v>
          </cell>
          <cell r="B1868" t="str">
            <v>浙江美大</v>
          </cell>
          <cell r="C1868">
            <v>1533864130.65</v>
          </cell>
          <cell r="D1868">
            <v>0</v>
          </cell>
          <cell r="E1868">
            <v>0</v>
          </cell>
          <cell r="F1868">
            <v>0</v>
          </cell>
          <cell r="G1868">
            <v>735435426.7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13029780.3</v>
          </cell>
          <cell r="P1868">
            <v>190088801.25</v>
          </cell>
          <cell r="Q1868">
            <v>52810137.39</v>
          </cell>
          <cell r="R1868">
            <v>47199865.51</v>
          </cell>
          <cell r="S1868">
            <v>-10555250.28</v>
          </cell>
          <cell r="T1868">
            <v>13091917.81</v>
          </cell>
          <cell r="U1868">
            <v>0</v>
          </cell>
          <cell r="V1868">
            <v>0</v>
          </cell>
          <cell r="W1868">
            <v>0</v>
          </cell>
          <cell r="X1868">
            <v>445238.26</v>
          </cell>
          <cell r="Y1868">
            <v>293400.25</v>
          </cell>
          <cell r="Z1868">
            <v>28870.91</v>
          </cell>
        </row>
        <row r="1868">
          <cell r="AB1868">
            <v>126425.08</v>
          </cell>
          <cell r="AC1868">
            <v>82742.8</v>
          </cell>
          <cell r="AD1868">
            <v>76399943.06</v>
          </cell>
          <cell r="AE1868">
            <v>1533864130.65</v>
          </cell>
          <cell r="AF1868">
            <v>1028008760.87</v>
          </cell>
          <cell r="AG1868">
            <v>518237519.99</v>
          </cell>
          <cell r="AH1868">
            <v>518281202.27</v>
          </cell>
          <cell r="AI1868">
            <v>441881259.21</v>
          </cell>
          <cell r="AJ1868">
            <v>798428703.95</v>
          </cell>
          <cell r="AK1868">
            <v>0.520534177699072</v>
          </cell>
          <cell r="AL1868">
            <v>303378302.42</v>
          </cell>
          <cell r="AM1868">
            <v>0.00849474216107943</v>
          </cell>
          <cell r="AN1868">
            <v>0.12392805689344</v>
          </cell>
          <cell r="AO1868">
            <v>0.03442947542402</v>
          </cell>
          <cell r="AP1868">
            <v>0.0307718686204614</v>
          </cell>
          <cell r="AQ1868">
            <v>495050401.53</v>
          </cell>
          <cell r="AR1868">
            <v>429205708.75</v>
          </cell>
          <cell r="AS1868">
            <v>289160862.7652</v>
          </cell>
          <cell r="AT1868">
            <v>418650458.47</v>
          </cell>
          <cell r="AU1868">
            <v>505605651.81</v>
          </cell>
          <cell r="AV1868">
            <v>494590351.9</v>
          </cell>
          <cell r="AW1868">
            <v>518237519.99</v>
          </cell>
          <cell r="AX1868">
            <v>13091917.81</v>
          </cell>
        </row>
        <row r="1869">
          <cell r="A1869" t="str">
            <v>002397.SZ</v>
          </cell>
          <cell r="B1869" t="str">
            <v>梦洁股份</v>
          </cell>
          <cell r="C1869">
            <v>1529888170.68</v>
          </cell>
          <cell r="D1869">
            <v>0</v>
          </cell>
          <cell r="E1869">
            <v>0</v>
          </cell>
          <cell r="F1869">
            <v>0</v>
          </cell>
          <cell r="G1869">
            <v>873351741.75</v>
          </cell>
          <cell r="H1869">
            <v>24838158.85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13924184.17</v>
          </cell>
          <cell r="P1869">
            <v>468414547.53</v>
          </cell>
          <cell r="Q1869">
            <v>61765742.79</v>
          </cell>
          <cell r="R1869">
            <v>56173669.6</v>
          </cell>
          <cell r="S1869">
            <v>24509929.83</v>
          </cell>
          <cell r="T1869">
            <v>360000</v>
          </cell>
          <cell r="U1869">
            <v>0</v>
          </cell>
          <cell r="V1869">
            <v>0</v>
          </cell>
          <cell r="W1869">
            <v>0</v>
          </cell>
          <cell r="X1869">
            <v>-5250563.91</v>
          </cell>
          <cell r="Y1869">
            <v>0</v>
          </cell>
          <cell r="Z1869">
            <v>276454.31</v>
          </cell>
        </row>
        <row r="1869">
          <cell r="AB1869">
            <v>2173443.6</v>
          </cell>
          <cell r="AC1869">
            <v>1374002.37</v>
          </cell>
          <cell r="AD1869">
            <v>11012343.88</v>
          </cell>
          <cell r="AE1869">
            <v>1529888170.68</v>
          </cell>
          <cell r="AF1869">
            <v>1498139815.67</v>
          </cell>
          <cell r="AG1869">
            <v>37635373.2300005</v>
          </cell>
          <cell r="AH1869">
            <v>38434814.4600005</v>
          </cell>
          <cell r="AI1869">
            <v>27422470.5800005</v>
          </cell>
          <cell r="AJ1869">
            <v>656536428.93</v>
          </cell>
          <cell r="AK1869">
            <v>0.429140143385895</v>
          </cell>
          <cell r="AL1869">
            <v>599478702.86</v>
          </cell>
          <cell r="AM1869">
            <v>0.00910143920114829</v>
          </cell>
          <cell r="AN1869">
            <v>0.306175677743688</v>
          </cell>
          <cell r="AO1869">
            <v>0.0403727174140751</v>
          </cell>
          <cell r="AP1869">
            <v>0.0367175004530116</v>
          </cell>
          <cell r="AQ1869">
            <v>57057726.0700001</v>
          </cell>
          <cell r="AR1869">
            <v>21535452.3600001</v>
          </cell>
          <cell r="AS1869">
            <v>-121410342.2168</v>
          </cell>
          <cell r="AT1869">
            <v>46045382.19</v>
          </cell>
          <cell r="AU1869">
            <v>32547796.2400001</v>
          </cell>
          <cell r="AV1869">
            <v>36947144.2100001</v>
          </cell>
          <cell r="AW1869">
            <v>37635373.2300005</v>
          </cell>
          <cell r="AX1869">
            <v>360000</v>
          </cell>
        </row>
        <row r="1870">
          <cell r="A1870" t="str">
            <v>002774.SZ</v>
          </cell>
          <cell r="B1870" t="str">
            <v>快意电梯</v>
          </cell>
          <cell r="C1870">
            <v>1528360883.13</v>
          </cell>
          <cell r="D1870">
            <v>0</v>
          </cell>
          <cell r="E1870">
            <v>0</v>
          </cell>
          <cell r="F1870">
            <v>0</v>
          </cell>
          <cell r="G1870">
            <v>830929263.44</v>
          </cell>
          <cell r="H1870">
            <v>692368.6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222764063.59</v>
          </cell>
          <cell r="P1870">
            <v>116976924.53</v>
          </cell>
          <cell r="Q1870">
            <v>34338497.63</v>
          </cell>
          <cell r="R1870">
            <v>25518148.2</v>
          </cell>
          <cell r="S1870">
            <v>1417743.71</v>
          </cell>
          <cell r="T1870">
            <v>10418672.48</v>
          </cell>
          <cell r="U1870">
            <v>0</v>
          </cell>
          <cell r="V1870">
            <v>0</v>
          </cell>
          <cell r="W1870">
            <v>2527652.42</v>
          </cell>
          <cell r="X1870">
            <v>1817550.24</v>
          </cell>
          <cell r="Y1870">
            <v>392724.76</v>
          </cell>
          <cell r="Z1870">
            <v>-129317.15</v>
          </cell>
        </row>
        <row r="1870">
          <cell r="AB1870">
            <v>683407.71</v>
          </cell>
          <cell r="AC1870">
            <v>178899.47</v>
          </cell>
          <cell r="AD1870">
            <v>45299294.52</v>
          </cell>
          <cell r="AE1870">
            <v>1528360883.13</v>
          </cell>
          <cell r="AF1870">
            <v>1231944641.1</v>
          </cell>
          <cell r="AG1870">
            <v>307022974.78</v>
          </cell>
          <cell r="AH1870">
            <v>307527483.02</v>
          </cell>
          <cell r="AI1870">
            <v>262228188.5</v>
          </cell>
          <cell r="AJ1870">
            <v>697431619.69</v>
          </cell>
          <cell r="AK1870">
            <v>0.456326530852908</v>
          </cell>
          <cell r="AL1870">
            <v>399485850.47</v>
          </cell>
          <cell r="AM1870">
            <v>0.145753575643595</v>
          </cell>
          <cell r="AN1870">
            <v>0.0765375022491008</v>
          </cell>
          <cell r="AO1870">
            <v>0.0224675323799682</v>
          </cell>
          <cell r="AP1870">
            <v>0.0166964154092587</v>
          </cell>
          <cell r="AQ1870">
            <v>297945769.22</v>
          </cell>
          <cell r="AR1870">
            <v>251228730.99</v>
          </cell>
          <cell r="AS1870">
            <v>143674221.5316</v>
          </cell>
          <cell r="AT1870">
            <v>252646474.7</v>
          </cell>
          <cell r="AU1870">
            <v>296528025.51</v>
          </cell>
          <cell r="AV1870">
            <v>294802024.99</v>
          </cell>
          <cell r="AW1870">
            <v>307022974.78</v>
          </cell>
          <cell r="AX1870">
            <v>12946324.9</v>
          </cell>
        </row>
        <row r="1871">
          <cell r="A1871" t="str">
            <v>002789.SZ</v>
          </cell>
          <cell r="B1871" t="str">
            <v>建艺集团</v>
          </cell>
          <cell r="C1871">
            <v>1522901483.96</v>
          </cell>
          <cell r="D1871">
            <v>0</v>
          </cell>
          <cell r="E1871">
            <v>0</v>
          </cell>
          <cell r="F1871">
            <v>0</v>
          </cell>
          <cell r="G1871">
            <v>1275809113.53</v>
          </cell>
          <cell r="H1871">
            <v>94181868.51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6854183.91</v>
          </cell>
          <cell r="P1871">
            <v>11137069.72</v>
          </cell>
          <cell r="Q1871">
            <v>40188432.41</v>
          </cell>
          <cell r="R1871">
            <v>43432188.56</v>
          </cell>
          <cell r="S1871">
            <v>94552987.91</v>
          </cell>
          <cell r="T1871">
            <v>-1110584.01</v>
          </cell>
          <cell r="U1871">
            <v>-1110584.01</v>
          </cell>
          <cell r="V1871">
            <v>0</v>
          </cell>
          <cell r="W1871">
            <v>0</v>
          </cell>
          <cell r="X1871">
            <v>18166667.34</v>
          </cell>
          <cell r="Y1871">
            <v>1344219.44</v>
          </cell>
          <cell r="Z1871">
            <v>0</v>
          </cell>
        </row>
        <row r="1871">
          <cell r="AB1871">
            <v>0</v>
          </cell>
          <cell r="AC1871">
            <v>230774.78</v>
          </cell>
          <cell r="AD1871">
            <v>5992455.39</v>
          </cell>
          <cell r="AE1871">
            <v>1522901483.96</v>
          </cell>
          <cell r="AF1871">
            <v>1471973976.04</v>
          </cell>
          <cell r="AG1871">
            <v>30306037.1299998</v>
          </cell>
          <cell r="AH1871">
            <v>30075262.3499998</v>
          </cell>
          <cell r="AI1871">
            <v>24082806.9599998</v>
          </cell>
          <cell r="AJ1871">
            <v>247092370.43</v>
          </cell>
          <cell r="AK1871">
            <v>0.16225105368437</v>
          </cell>
          <cell r="AL1871">
            <v>103186868.82</v>
          </cell>
          <cell r="AM1871">
            <v>0.00450074018719653</v>
          </cell>
          <cell r="AN1871">
            <v>0.00731305986454244</v>
          </cell>
          <cell r="AO1871">
            <v>0.026389384233508</v>
          </cell>
          <cell r="AP1871">
            <v>0.0285193684670024</v>
          </cell>
          <cell r="AQ1871">
            <v>143905501.61</v>
          </cell>
          <cell r="AR1871">
            <v>43360058.3100001</v>
          </cell>
          <cell r="AS1871">
            <v>-55843350.2891999</v>
          </cell>
          <cell r="AT1871">
            <v>137913046.22</v>
          </cell>
          <cell r="AU1871">
            <v>49352513.7000001</v>
          </cell>
          <cell r="AV1871">
            <v>31787740.5400001</v>
          </cell>
          <cell r="AW1871">
            <v>30306037.1299998</v>
          </cell>
          <cell r="AX1871">
            <v>0</v>
          </cell>
        </row>
        <row r="1872">
          <cell r="A1872" t="str">
            <v>603558.SH</v>
          </cell>
          <cell r="B1872" t="str">
            <v>健盛集团</v>
          </cell>
          <cell r="C1872">
            <v>1521235825.76</v>
          </cell>
          <cell r="D1872">
            <v>0</v>
          </cell>
          <cell r="E1872">
            <v>0</v>
          </cell>
          <cell r="F1872">
            <v>0</v>
          </cell>
          <cell r="G1872">
            <v>1100016838.36</v>
          </cell>
          <cell r="H1872">
            <v>31157866.14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9854780.55</v>
          </cell>
          <cell r="P1872">
            <v>52384786.02</v>
          </cell>
          <cell r="Q1872">
            <v>100150131.25</v>
          </cell>
          <cell r="R1872">
            <v>42016089.63</v>
          </cell>
          <cell r="S1872">
            <v>18592351.64</v>
          </cell>
          <cell r="T1872">
            <v>8424027.25</v>
          </cell>
          <cell r="U1872">
            <v>0</v>
          </cell>
          <cell r="V1872">
            <v>0</v>
          </cell>
          <cell r="W1872">
            <v>-1981631.25</v>
          </cell>
          <cell r="X1872">
            <v>8281833.15</v>
          </cell>
          <cell r="Y1872">
            <v>0</v>
          </cell>
          <cell r="Z1872">
            <v>1556.74</v>
          </cell>
          <cell r="AA1872">
            <v>9610670.64</v>
          </cell>
          <cell r="AB1872">
            <v>275956.44</v>
          </cell>
          <cell r="AC1872">
            <v>2238818.48</v>
          </cell>
          <cell r="AD1872">
            <v>23100805.41</v>
          </cell>
          <cell r="AE1872">
            <v>1521235825.76</v>
          </cell>
          <cell r="AF1872">
            <v>1323014977.45</v>
          </cell>
          <cell r="AG1872">
            <v>205993638.54</v>
          </cell>
          <cell r="AH1872">
            <v>204030776.5</v>
          </cell>
          <cell r="AI1872">
            <v>180929971.09</v>
          </cell>
          <cell r="AJ1872">
            <v>421218987.4</v>
          </cell>
          <cell r="AK1872">
            <v>0.276892629181647</v>
          </cell>
          <cell r="AL1872">
            <v>206368649.49</v>
          </cell>
          <cell r="AM1872">
            <v>0.0064781412474799</v>
          </cell>
          <cell r="AN1872">
            <v>0.0344356773177025</v>
          </cell>
          <cell r="AO1872">
            <v>0.0658347177696565</v>
          </cell>
          <cell r="AP1872">
            <v>0.0276197082125705</v>
          </cell>
          <cell r="AQ1872">
            <v>214850337.91</v>
          </cell>
          <cell r="AR1872">
            <v>173157180.86</v>
          </cell>
          <cell r="AS1872">
            <v>-12016445.2928</v>
          </cell>
          <cell r="AT1872">
            <v>191749532.5</v>
          </cell>
          <cell r="AU1872">
            <v>196257986.27</v>
          </cell>
          <cell r="AV1872">
            <v>177375057.4</v>
          </cell>
          <cell r="AW1872">
            <v>205993638.54</v>
          </cell>
          <cell r="AX1872">
            <v>16053066.64</v>
          </cell>
        </row>
        <row r="1873">
          <cell r="A1873" t="str">
            <v>603308.SH</v>
          </cell>
          <cell r="B1873" t="str">
            <v>应流股份</v>
          </cell>
          <cell r="C1873">
            <v>1520183470.65</v>
          </cell>
          <cell r="D1873">
            <v>0</v>
          </cell>
          <cell r="E1873">
            <v>0</v>
          </cell>
          <cell r="F1873">
            <v>0</v>
          </cell>
          <cell r="G1873">
            <v>982325012.65</v>
          </cell>
          <cell r="H1873">
            <v>69725826.72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33789698</v>
          </cell>
          <cell r="P1873">
            <v>29305838.88</v>
          </cell>
          <cell r="Q1873">
            <v>131205120.41</v>
          </cell>
          <cell r="R1873">
            <v>184643552.47</v>
          </cell>
          <cell r="S1873">
            <v>80657871.66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11767429.17</v>
          </cell>
          <cell r="Y1873">
            <v>0</v>
          </cell>
          <cell r="Z1873">
            <v>0</v>
          </cell>
        </row>
        <row r="1873">
          <cell r="AB1873">
            <v>0</v>
          </cell>
          <cell r="AC1873">
            <v>522939.97</v>
          </cell>
          <cell r="AD1873">
            <v>-8511646.98</v>
          </cell>
          <cell r="AE1873">
            <v>1520183470.65</v>
          </cell>
          <cell r="AF1873">
            <v>1441927094.07</v>
          </cell>
          <cell r="AG1873">
            <v>66488947.4099999</v>
          </cell>
          <cell r="AH1873">
            <v>65966007.4399999</v>
          </cell>
          <cell r="AI1873">
            <v>74477654.4199999</v>
          </cell>
          <cell r="AJ1873">
            <v>537858458</v>
          </cell>
          <cell r="AK1873">
            <v>0.353811542083156</v>
          </cell>
          <cell r="AL1873">
            <v>379467149.73</v>
          </cell>
          <cell r="AM1873">
            <v>0.0222273815314886</v>
          </cell>
          <cell r="AN1873">
            <v>0.0192778302394443</v>
          </cell>
          <cell r="AO1873">
            <v>0.0863087403219161</v>
          </cell>
          <cell r="AP1873">
            <v>0.121461360444243</v>
          </cell>
          <cell r="AQ1873">
            <v>158391308.27</v>
          </cell>
          <cell r="AR1873">
            <v>86245083.5900001</v>
          </cell>
          <cell r="AS1873">
            <v>-222741141.3196</v>
          </cell>
          <cell r="AT1873">
            <v>166902955.25</v>
          </cell>
          <cell r="AU1873">
            <v>77733436.6100001</v>
          </cell>
          <cell r="AV1873">
            <v>77420992.3500002</v>
          </cell>
          <cell r="AW1873">
            <v>66488947.4099999</v>
          </cell>
          <cell r="AX1873">
            <v>0</v>
          </cell>
        </row>
        <row r="1874">
          <cell r="A1874" t="str">
            <v>002559.SZ</v>
          </cell>
          <cell r="B1874" t="str">
            <v>亚威股份</v>
          </cell>
          <cell r="C1874">
            <v>1517323724.85</v>
          </cell>
          <cell r="D1874">
            <v>0</v>
          </cell>
          <cell r="E1874">
            <v>0</v>
          </cell>
          <cell r="F1874">
            <v>0</v>
          </cell>
          <cell r="G1874">
            <v>1117822751.13</v>
          </cell>
          <cell r="H1874">
            <v>12666804.42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9521429.23</v>
          </cell>
          <cell r="P1874">
            <v>90931981.97</v>
          </cell>
          <cell r="Q1874">
            <v>63859617.4</v>
          </cell>
          <cell r="R1874">
            <v>91738654.35</v>
          </cell>
          <cell r="S1874">
            <v>683433.15</v>
          </cell>
          <cell r="T1874">
            <v>-24568565.81</v>
          </cell>
          <cell r="U1874">
            <v>0</v>
          </cell>
          <cell r="V1874">
            <v>0</v>
          </cell>
          <cell r="W1874">
            <v>1399494.92</v>
          </cell>
          <cell r="X1874">
            <v>5403089.61</v>
          </cell>
          <cell r="Y1874">
            <v>30959.37</v>
          </cell>
          <cell r="Z1874">
            <v>112792.48</v>
          </cell>
        </row>
        <row r="1874">
          <cell r="AB1874">
            <v>165211.23</v>
          </cell>
          <cell r="AC1874">
            <v>953848.92</v>
          </cell>
          <cell r="AD1874">
            <v>30848302.9</v>
          </cell>
          <cell r="AE1874">
            <v>1517323724.85</v>
          </cell>
          <cell r="AF1874">
            <v>1374557867.23</v>
          </cell>
          <cell r="AG1874">
            <v>114275530.23</v>
          </cell>
          <cell r="AH1874">
            <v>113486892.54</v>
          </cell>
          <cell r="AI1874">
            <v>82638589.64</v>
          </cell>
          <cell r="AJ1874">
            <v>399500973.72</v>
          </cell>
          <cell r="AK1874">
            <v>0.263293170189831</v>
          </cell>
          <cell r="AL1874">
            <v>256871280.01</v>
          </cell>
          <cell r="AM1874">
            <v>0.00627514687476548</v>
          </cell>
          <cell r="AN1874">
            <v>0.0599291901133289</v>
          </cell>
          <cell r="AO1874">
            <v>0.0420870090898454</v>
          </cell>
          <cell r="AP1874">
            <v>0.0604608316917137</v>
          </cell>
          <cell r="AQ1874">
            <v>142629693.71</v>
          </cell>
          <cell r="AR1874">
            <v>111097957.66</v>
          </cell>
          <cell r="AS1874">
            <v>-31968797.2856</v>
          </cell>
          <cell r="AT1874">
            <v>111781390.81</v>
          </cell>
          <cell r="AU1874">
            <v>141946260.56</v>
          </cell>
          <cell r="AV1874">
            <v>125461229.85</v>
          </cell>
          <cell r="AW1874">
            <v>114275530.23</v>
          </cell>
          <cell r="AX1874">
            <v>-23169070.89</v>
          </cell>
        </row>
        <row r="1875">
          <cell r="A1875" t="str">
            <v>603318.SH</v>
          </cell>
          <cell r="B1875" t="str">
            <v>水发燃气</v>
          </cell>
          <cell r="C1875">
            <v>1517086107.26</v>
          </cell>
          <cell r="D1875">
            <v>0</v>
          </cell>
          <cell r="E1875">
            <v>0</v>
          </cell>
          <cell r="F1875">
            <v>0</v>
          </cell>
          <cell r="G1875">
            <v>1318850210.65</v>
          </cell>
          <cell r="H1875">
            <v>37473918.02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5730018.19</v>
          </cell>
          <cell r="P1875">
            <v>4786251.71</v>
          </cell>
          <cell r="Q1875">
            <v>48468920.99</v>
          </cell>
          <cell r="R1875">
            <v>9588206.72</v>
          </cell>
          <cell r="S1875">
            <v>35855632.1</v>
          </cell>
          <cell r="T1875">
            <v>406351.69</v>
          </cell>
          <cell r="U1875">
            <v>-1934931</v>
          </cell>
          <cell r="V1875">
            <v>0</v>
          </cell>
          <cell r="W1875">
            <v>0</v>
          </cell>
          <cell r="X1875">
            <v>7476345.93</v>
          </cell>
          <cell r="Y1875">
            <v>4940532.7</v>
          </cell>
          <cell r="Z1875">
            <v>0</v>
          </cell>
        </row>
        <row r="1875">
          <cell r="AB1875">
            <v>590717.15</v>
          </cell>
          <cell r="AC1875">
            <v>387780.97</v>
          </cell>
          <cell r="AD1875">
            <v>28909993.62</v>
          </cell>
          <cell r="AE1875">
            <v>1517086107.26</v>
          </cell>
          <cell r="AF1875">
            <v>1423279240.36</v>
          </cell>
          <cell r="AG1875">
            <v>81796339.9599998</v>
          </cell>
          <cell r="AH1875">
            <v>81999276.1399998</v>
          </cell>
          <cell r="AI1875">
            <v>53089282.5199998</v>
          </cell>
          <cell r="AJ1875">
            <v>198235896.61</v>
          </cell>
          <cell r="AK1875">
            <v>0.130668849751734</v>
          </cell>
          <cell r="AL1875">
            <v>73310994.13</v>
          </cell>
          <cell r="AM1875">
            <v>0.00377698942899751</v>
          </cell>
          <cell r="AN1875">
            <v>0.00315489785787072</v>
          </cell>
          <cell r="AO1875">
            <v>0.0319486947761584</v>
          </cell>
          <cell r="AP1875">
            <v>0.00632014667731498</v>
          </cell>
          <cell r="AQ1875">
            <v>124924902.48</v>
          </cell>
          <cell r="AR1875">
            <v>60159276.7599999</v>
          </cell>
          <cell r="AS1875">
            <v>-22083170.5056001</v>
          </cell>
          <cell r="AT1875">
            <v>96014908.8599999</v>
          </cell>
          <cell r="AU1875">
            <v>89069270.3799999</v>
          </cell>
          <cell r="AV1875">
            <v>79771702.3499999</v>
          </cell>
          <cell r="AW1875">
            <v>81796339.9599998</v>
          </cell>
          <cell r="AX1875">
            <v>2341282.69</v>
          </cell>
        </row>
        <row r="1876">
          <cell r="A1876" t="str">
            <v>603929.SH</v>
          </cell>
          <cell r="B1876" t="str">
            <v>亚翔集成</v>
          </cell>
          <cell r="C1876">
            <v>1514413891.32</v>
          </cell>
          <cell r="D1876">
            <v>0</v>
          </cell>
          <cell r="E1876">
            <v>0</v>
          </cell>
          <cell r="F1876">
            <v>0</v>
          </cell>
          <cell r="G1876">
            <v>1385519480</v>
          </cell>
          <cell r="H1876">
            <v>3265466.15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1806108.23</v>
          </cell>
          <cell r="P1876">
            <v>3240359.24</v>
          </cell>
          <cell r="Q1876">
            <v>49389096.12</v>
          </cell>
          <cell r="R1876">
            <v>21057865.52</v>
          </cell>
          <cell r="S1876">
            <v>-504241.11</v>
          </cell>
          <cell r="T1876">
            <v>982773.96</v>
          </cell>
          <cell r="U1876">
            <v>0</v>
          </cell>
          <cell r="V1876">
            <v>0</v>
          </cell>
          <cell r="W1876">
            <v>8369.45</v>
          </cell>
          <cell r="X1876">
            <v>1140018.4</v>
          </cell>
          <cell r="Y1876">
            <v>42646731.08</v>
          </cell>
          <cell r="Z1876">
            <v>-12742.43</v>
          </cell>
        </row>
        <row r="1876">
          <cell r="AB1876">
            <v>3599020</v>
          </cell>
          <cell r="AC1876">
            <v>53897.02</v>
          </cell>
          <cell r="AD1876">
            <v>-4377264.5</v>
          </cell>
          <cell r="AE1876">
            <v>1514413891.32</v>
          </cell>
          <cell r="AF1876">
            <v>1460508668</v>
          </cell>
          <cell r="AG1876">
            <v>11096874.8199999</v>
          </cell>
          <cell r="AH1876">
            <v>14641997.7999999</v>
          </cell>
          <cell r="AI1876">
            <v>19019262.2999999</v>
          </cell>
          <cell r="AJ1876">
            <v>128894411.32</v>
          </cell>
          <cell r="AK1876">
            <v>0.0851117465699238</v>
          </cell>
          <cell r="AL1876">
            <v>114595037.21</v>
          </cell>
          <cell r="AM1876">
            <v>0.0011926120331779</v>
          </cell>
          <cell r="AN1876">
            <v>0.00213967876191074</v>
          </cell>
          <cell r="AO1876">
            <v>0.0326126803267443</v>
          </cell>
          <cell r="AP1876">
            <v>0.0139049606192171</v>
          </cell>
          <cell r="AQ1876">
            <v>14299374.1099999</v>
          </cell>
          <cell r="AR1876">
            <v>19180879.7199999</v>
          </cell>
          <cell r="AS1876">
            <v>-63327247.1688001</v>
          </cell>
          <cell r="AT1876">
            <v>18676638.6099999</v>
          </cell>
          <cell r="AU1876">
            <v>14803615.2199999</v>
          </cell>
          <cell r="AV1876">
            <v>6336024.14999994</v>
          </cell>
          <cell r="AW1876">
            <v>11096874.8199999</v>
          </cell>
          <cell r="AX1876">
            <v>991143.41</v>
          </cell>
        </row>
        <row r="1877">
          <cell r="A1877" t="str">
            <v>600171.SH</v>
          </cell>
          <cell r="B1877" t="str">
            <v>上海贝岭</v>
          </cell>
          <cell r="C1877">
            <v>1514297076.75</v>
          </cell>
          <cell r="D1877">
            <v>0</v>
          </cell>
          <cell r="E1877">
            <v>0</v>
          </cell>
          <cell r="F1877">
            <v>0</v>
          </cell>
          <cell r="G1877">
            <v>999637485.99</v>
          </cell>
          <cell r="H1877">
            <v>954764.27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11116603.78</v>
          </cell>
          <cell r="P1877">
            <v>37954287.12</v>
          </cell>
          <cell r="Q1877">
            <v>55431986.26</v>
          </cell>
          <cell r="R1877">
            <v>107994609.42</v>
          </cell>
          <cell r="S1877">
            <v>-30085903.46</v>
          </cell>
          <cell r="T1877">
            <v>2490000</v>
          </cell>
          <cell r="U1877">
            <v>0</v>
          </cell>
          <cell r="V1877">
            <v>0</v>
          </cell>
          <cell r="W1877">
            <v>223131856</v>
          </cell>
          <cell r="X1877">
            <v>-120422.66</v>
          </cell>
          <cell r="Y1877">
            <v>7685.9</v>
          </cell>
          <cell r="Z1877">
            <v>0</v>
          </cell>
        </row>
        <row r="1877">
          <cell r="AB1877">
            <v>294655.78</v>
          </cell>
          <cell r="AC1877">
            <v>422365.85</v>
          </cell>
          <cell r="AD1877">
            <v>58591412.86</v>
          </cell>
          <cell r="AE1877">
            <v>1514297076.75</v>
          </cell>
          <cell r="AF1877">
            <v>1182049069.11</v>
          </cell>
          <cell r="AG1877">
            <v>557982600.4</v>
          </cell>
          <cell r="AH1877">
            <v>557854890.33</v>
          </cell>
          <cell r="AI1877">
            <v>499263477.47</v>
          </cell>
          <cell r="AJ1877">
            <v>514659590.76</v>
          </cell>
          <cell r="AK1877">
            <v>0.339866990871149</v>
          </cell>
          <cell r="AL1877">
            <v>212632882.55</v>
          </cell>
          <cell r="AM1877">
            <v>0.00734109835558725</v>
          </cell>
          <cell r="AN1877">
            <v>0.025063963803891</v>
          </cell>
          <cell r="AO1877">
            <v>0.0366057539904711</v>
          </cell>
          <cell r="AP1877">
            <v>0.0713166597744342</v>
          </cell>
          <cell r="AQ1877">
            <v>302026708.21</v>
          </cell>
          <cell r="AR1877">
            <v>273521198.81</v>
          </cell>
          <cell r="AS1877">
            <v>-27340137.578</v>
          </cell>
          <cell r="AT1877">
            <v>243435295.35</v>
          </cell>
          <cell r="AU1877">
            <v>332112611.67</v>
          </cell>
          <cell r="AV1877">
            <v>301320076.67</v>
          </cell>
          <cell r="AW1877">
            <v>557982600.4</v>
          </cell>
          <cell r="AX1877">
            <v>225621856</v>
          </cell>
        </row>
        <row r="1878">
          <cell r="A1878" t="str">
            <v>000791.SZ</v>
          </cell>
          <cell r="B1878" t="str">
            <v>甘肃电投</v>
          </cell>
          <cell r="C1878">
            <v>1514024778.05</v>
          </cell>
          <cell r="D1878">
            <v>0</v>
          </cell>
          <cell r="E1878">
            <v>0</v>
          </cell>
          <cell r="F1878">
            <v>0</v>
          </cell>
          <cell r="G1878">
            <v>858120223.65</v>
          </cell>
          <cell r="H1878">
            <v>319216470.75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19064342.71</v>
          </cell>
          <cell r="P1878">
            <v>0</v>
          </cell>
          <cell r="Q1878">
            <v>18655307.01</v>
          </cell>
          <cell r="R1878">
            <v>0</v>
          </cell>
          <cell r="S1878">
            <v>319264227.7</v>
          </cell>
          <cell r="T1878">
            <v>105404620.76</v>
          </cell>
          <cell r="U1878">
            <v>105404620.76</v>
          </cell>
          <cell r="V1878">
            <v>0</v>
          </cell>
          <cell r="W1878">
            <v>0</v>
          </cell>
          <cell r="X1878">
            <v>-175717.88</v>
          </cell>
          <cell r="Y1878">
            <v>0</v>
          </cell>
          <cell r="Z1878">
            <v>17281.49</v>
          </cell>
        </row>
        <row r="1878">
          <cell r="AB1878">
            <v>685811.9</v>
          </cell>
          <cell r="AC1878">
            <v>959891.83</v>
          </cell>
          <cell r="AD1878">
            <v>54859786.57</v>
          </cell>
          <cell r="AE1878">
            <v>1514024778.05</v>
          </cell>
          <cell r="AF1878">
            <v>1215104101.07</v>
          </cell>
          <cell r="AG1878">
            <v>404518297.11</v>
          </cell>
          <cell r="AH1878">
            <v>404244217.18</v>
          </cell>
          <cell r="AI1878">
            <v>349384430.61</v>
          </cell>
          <cell r="AJ1878">
            <v>655904554.4</v>
          </cell>
          <cell r="AK1878">
            <v>0.433219167816248</v>
          </cell>
          <cell r="AL1878">
            <v>37993729.65</v>
          </cell>
          <cell r="AM1878">
            <v>0.0125918300587881</v>
          </cell>
          <cell r="AN1878">
            <v>0</v>
          </cell>
          <cell r="AO1878">
            <v>0.0123216655899299</v>
          </cell>
          <cell r="AP1878">
            <v>0</v>
          </cell>
          <cell r="AQ1878">
            <v>617910824.75</v>
          </cell>
          <cell r="AR1878">
            <v>243786810.48</v>
          </cell>
          <cell r="AS1878">
            <v>-304913603.452</v>
          </cell>
          <cell r="AT1878">
            <v>563051038.18</v>
          </cell>
          <cell r="AU1878">
            <v>298646597.05</v>
          </cell>
          <cell r="AV1878">
            <v>299161433.3</v>
          </cell>
          <cell r="AW1878">
            <v>404518297.11</v>
          </cell>
          <cell r="AX1878">
            <v>0</v>
          </cell>
        </row>
        <row r="1879">
          <cell r="A1879" t="str">
            <v>605189.SH</v>
          </cell>
          <cell r="B1879" t="str">
            <v>富春染织</v>
          </cell>
          <cell r="C1879">
            <v>1511041024.07</v>
          </cell>
          <cell r="D1879">
            <v>0</v>
          </cell>
          <cell r="E1879">
            <v>0</v>
          </cell>
          <cell r="F1879">
            <v>0</v>
          </cell>
          <cell r="G1879">
            <v>1224415013.77</v>
          </cell>
          <cell r="H1879">
            <v>1428317.5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6865037.38</v>
          </cell>
          <cell r="P1879">
            <v>7334699.05</v>
          </cell>
          <cell r="Q1879">
            <v>33646524.95</v>
          </cell>
          <cell r="R1879">
            <v>50656516.98</v>
          </cell>
          <cell r="S1879">
            <v>-2334684.97</v>
          </cell>
          <cell r="T1879">
            <v>2315784.92</v>
          </cell>
          <cell r="U1879">
            <v>0</v>
          </cell>
          <cell r="V1879">
            <v>0</v>
          </cell>
          <cell r="W1879">
            <v>396898.63</v>
          </cell>
          <cell r="X1879">
            <v>1396855.53</v>
          </cell>
          <cell r="Y1879">
            <v>6099994.68</v>
          </cell>
          <cell r="Z1879">
            <v>33695.12</v>
          </cell>
        </row>
        <row r="1879">
          <cell r="AB1879">
            <v>738178.82</v>
          </cell>
          <cell r="AC1879">
            <v>341.92</v>
          </cell>
          <cell r="AD1879">
            <v>26564182.03</v>
          </cell>
          <cell r="AE1879">
            <v>1511041024.07</v>
          </cell>
          <cell r="AF1879">
            <v>1320583107.16</v>
          </cell>
          <cell r="AG1879">
            <v>185707445.37</v>
          </cell>
          <cell r="AH1879">
            <v>186445282.27</v>
          </cell>
          <cell r="AI1879">
            <v>159881100.24</v>
          </cell>
          <cell r="AJ1879">
            <v>286626010.3</v>
          </cell>
          <cell r="AK1879">
            <v>0.189687775337807</v>
          </cell>
          <cell r="AL1879">
            <v>103864936.14</v>
          </cell>
          <cell r="AM1879">
            <v>0.00454325016372419</v>
          </cell>
          <cell r="AN1879">
            <v>0.00485407009681573</v>
          </cell>
          <cell r="AO1879">
            <v>0.0222671154614802</v>
          </cell>
          <cell r="AP1879">
            <v>0.0335242499528943</v>
          </cell>
          <cell r="AQ1879">
            <v>182761074.16</v>
          </cell>
          <cell r="AR1879">
            <v>158531577.1</v>
          </cell>
          <cell r="AS1879">
            <v>44369261.3168</v>
          </cell>
          <cell r="AT1879">
            <v>156196892.13</v>
          </cell>
          <cell r="AU1879">
            <v>185095759.13</v>
          </cell>
          <cell r="AV1879">
            <v>179231759.35</v>
          </cell>
          <cell r="AW1879">
            <v>185707445.37</v>
          </cell>
          <cell r="AX1879">
            <v>2712683.55</v>
          </cell>
        </row>
        <row r="1880">
          <cell r="A1880" t="str">
            <v>603086.SH</v>
          </cell>
          <cell r="B1880" t="str">
            <v>先达股份</v>
          </cell>
          <cell r="C1880">
            <v>1510387837.24</v>
          </cell>
          <cell r="D1880">
            <v>0</v>
          </cell>
          <cell r="E1880">
            <v>0</v>
          </cell>
          <cell r="F1880">
            <v>0</v>
          </cell>
          <cell r="G1880">
            <v>1204974787.29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5199548.03</v>
          </cell>
          <cell r="P1880">
            <v>23532119.92</v>
          </cell>
          <cell r="Q1880">
            <v>105440841.26</v>
          </cell>
          <cell r="R1880">
            <v>74798721.6</v>
          </cell>
          <cell r="S1880">
            <v>1952701.51</v>
          </cell>
          <cell r="T1880">
            <v>10903607.93</v>
          </cell>
          <cell r="U1880">
            <v>0</v>
          </cell>
          <cell r="V1880">
            <v>0</v>
          </cell>
          <cell r="W1880">
            <v>1287004.15</v>
          </cell>
          <cell r="X1880">
            <v>4269351.12</v>
          </cell>
          <cell r="Y1880">
            <v>523650.22</v>
          </cell>
          <cell r="Z1880">
            <v>940616.26</v>
          </cell>
        </row>
        <row r="1880">
          <cell r="AB1880">
            <v>750805.2</v>
          </cell>
          <cell r="AC1880">
            <v>4565318.16</v>
          </cell>
          <cell r="AD1880">
            <v>15758748.76</v>
          </cell>
          <cell r="AE1880">
            <v>1510387837.24</v>
          </cell>
          <cell r="AF1880">
            <v>1415898719.61</v>
          </cell>
          <cell r="AG1880">
            <v>102827344.63</v>
          </cell>
          <cell r="AH1880">
            <v>99012831.67</v>
          </cell>
          <cell r="AI1880">
            <v>83254082.91</v>
          </cell>
          <cell r="AJ1880">
            <v>305413049.95</v>
          </cell>
          <cell r="AK1880">
            <v>0.20220836160075</v>
          </cell>
          <cell r="AL1880">
            <v>213309393.99</v>
          </cell>
          <cell r="AM1880">
            <v>0.00344252509309223</v>
          </cell>
          <cell r="AN1880">
            <v>0.015580183671898</v>
          </cell>
          <cell r="AO1880">
            <v>0.0698104411729618</v>
          </cell>
          <cell r="AP1880">
            <v>0.0495228574779065</v>
          </cell>
          <cell r="AQ1880">
            <v>92103655.96</v>
          </cell>
          <cell r="AR1880">
            <v>74392205.69</v>
          </cell>
          <cell r="AS1880">
            <v>-64912108.2332</v>
          </cell>
          <cell r="AT1880">
            <v>76344907.2</v>
          </cell>
          <cell r="AU1880">
            <v>90150954.45</v>
          </cell>
          <cell r="AV1880">
            <v>92589434.0600001</v>
          </cell>
          <cell r="AW1880">
            <v>102827344.63</v>
          </cell>
          <cell r="AX1880">
            <v>12190612.08</v>
          </cell>
        </row>
        <row r="1881">
          <cell r="A1881" t="str">
            <v>600097.SH</v>
          </cell>
          <cell r="B1881" t="str">
            <v>开创国际</v>
          </cell>
          <cell r="C1881">
            <v>1507723047.62</v>
          </cell>
          <cell r="D1881">
            <v>0</v>
          </cell>
          <cell r="E1881">
            <v>0</v>
          </cell>
          <cell r="F1881">
            <v>0</v>
          </cell>
          <cell r="G1881">
            <v>962053793.98</v>
          </cell>
          <cell r="H1881">
            <v>11263765.77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1215873.27</v>
          </cell>
          <cell r="P1881">
            <v>350473547.91</v>
          </cell>
          <cell r="Q1881">
            <v>86775984.91</v>
          </cell>
          <cell r="R1881">
            <v>0</v>
          </cell>
          <cell r="S1881">
            <v>4722176.53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-419041.05</v>
          </cell>
          <cell r="Y1881">
            <v>830762.46</v>
          </cell>
          <cell r="Z1881">
            <v>133683198.41</v>
          </cell>
        </row>
        <row r="1881">
          <cell r="AB1881">
            <v>0</v>
          </cell>
          <cell r="AC1881">
            <v>738931.01</v>
          </cell>
          <cell r="AD1881">
            <v>42416020.96</v>
          </cell>
          <cell r="AE1881">
            <v>1507723047.62</v>
          </cell>
          <cell r="AF1881">
            <v>1405241376.6</v>
          </cell>
          <cell r="AG1881">
            <v>235753148.02</v>
          </cell>
          <cell r="AH1881">
            <v>235014217.01</v>
          </cell>
          <cell r="AI1881">
            <v>192598196.05</v>
          </cell>
          <cell r="AJ1881">
            <v>545669253.64</v>
          </cell>
          <cell r="AK1881">
            <v>0.36191610554827</v>
          </cell>
          <cell r="AL1881">
            <v>440035099.56</v>
          </cell>
          <cell r="AM1881">
            <v>0.000806430114548759</v>
          </cell>
          <cell r="AN1881">
            <v>0.232452205637658</v>
          </cell>
          <cell r="AO1881">
            <v>0.057554326735921</v>
          </cell>
          <cell r="AP1881">
            <v>0</v>
          </cell>
          <cell r="AQ1881">
            <v>105634154.08</v>
          </cell>
          <cell r="AR1881">
            <v>58495956.5899999</v>
          </cell>
          <cell r="AS1881">
            <v>-101725780.8228</v>
          </cell>
          <cell r="AT1881">
            <v>63218133.1199999</v>
          </cell>
          <cell r="AU1881">
            <v>100911977.55</v>
          </cell>
          <cell r="AV1881">
            <v>229211558.78</v>
          </cell>
          <cell r="AW1881">
            <v>235753148.02</v>
          </cell>
          <cell r="AX1881">
            <v>0</v>
          </cell>
        </row>
        <row r="1882">
          <cell r="A1882" t="str">
            <v>002520.SZ</v>
          </cell>
          <cell r="B1882" t="str">
            <v>日发精机</v>
          </cell>
          <cell r="C1882">
            <v>1507619214.13</v>
          </cell>
          <cell r="D1882">
            <v>0</v>
          </cell>
          <cell r="E1882">
            <v>0</v>
          </cell>
          <cell r="F1882">
            <v>0</v>
          </cell>
          <cell r="G1882">
            <v>999457904.61</v>
          </cell>
          <cell r="H1882">
            <v>63184938.12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7374479.28</v>
          </cell>
          <cell r="P1882">
            <v>83308333.9</v>
          </cell>
          <cell r="Q1882">
            <v>167246818.13</v>
          </cell>
          <cell r="R1882">
            <v>48828209.58</v>
          </cell>
          <cell r="S1882">
            <v>58099265.68</v>
          </cell>
          <cell r="T1882">
            <v>6801993.9</v>
          </cell>
          <cell r="U1882">
            <v>5870202.44</v>
          </cell>
          <cell r="V1882">
            <v>0</v>
          </cell>
          <cell r="W1882">
            <v>0</v>
          </cell>
          <cell r="X1882">
            <v>2513293.06</v>
          </cell>
          <cell r="Y1882">
            <v>1353714</v>
          </cell>
          <cell r="Z1882">
            <v>38409.95</v>
          </cell>
        </row>
        <row r="1882">
          <cell r="AB1882">
            <v>198960.98</v>
          </cell>
          <cell r="AC1882">
            <v>10477.78</v>
          </cell>
          <cell r="AD1882">
            <v>44923557.78</v>
          </cell>
          <cell r="AE1882">
            <v>1507619214.13</v>
          </cell>
          <cell r="AF1882">
            <v>1364315011.18</v>
          </cell>
          <cell r="AG1882">
            <v>146277599.74</v>
          </cell>
          <cell r="AH1882">
            <v>146466082.94</v>
          </cell>
          <cell r="AI1882">
            <v>101542525.16</v>
          </cell>
          <cell r="AJ1882">
            <v>508161309.52</v>
          </cell>
          <cell r="AK1882">
            <v>0.337062107432243</v>
          </cell>
          <cell r="AL1882">
            <v>307923071.69</v>
          </cell>
          <cell r="AM1882">
            <v>0.00489147339784707</v>
          </cell>
          <cell r="AN1882">
            <v>0.0552582065280155</v>
          </cell>
          <cell r="AO1882">
            <v>0.110934390171269</v>
          </cell>
          <cell r="AP1882">
            <v>0.0323876275404046</v>
          </cell>
          <cell r="AQ1882">
            <v>200238237.83</v>
          </cell>
          <cell r="AR1882">
            <v>97215414.3700002</v>
          </cell>
          <cell r="AS1882">
            <v>-194723565.0476</v>
          </cell>
          <cell r="AT1882">
            <v>155314680.05</v>
          </cell>
          <cell r="AU1882">
            <v>142138972.15</v>
          </cell>
          <cell r="AV1882">
            <v>134389933.4</v>
          </cell>
          <cell r="AW1882">
            <v>146277599.74</v>
          </cell>
          <cell r="AX1882">
            <v>931791.46</v>
          </cell>
        </row>
        <row r="1883">
          <cell r="A1883" t="str">
            <v>003016.SZ</v>
          </cell>
          <cell r="B1883" t="str">
            <v>欣贺股份</v>
          </cell>
          <cell r="C1883">
            <v>1506745128.54</v>
          </cell>
          <cell r="D1883">
            <v>0</v>
          </cell>
          <cell r="E1883">
            <v>0</v>
          </cell>
          <cell r="F1883">
            <v>0</v>
          </cell>
          <cell r="G1883">
            <v>405437496.85</v>
          </cell>
          <cell r="H1883">
            <v>4469242.18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15698257.39</v>
          </cell>
          <cell r="P1883">
            <v>609408541.33</v>
          </cell>
          <cell r="Q1883">
            <v>63247595.88</v>
          </cell>
          <cell r="R1883">
            <v>50119701.36</v>
          </cell>
          <cell r="S1883">
            <v>-18888080.84</v>
          </cell>
          <cell r="T1883">
            <v>4107707.17</v>
          </cell>
          <cell r="U1883">
            <v>0</v>
          </cell>
          <cell r="V1883">
            <v>0</v>
          </cell>
          <cell r="W1883">
            <v>122341.7</v>
          </cell>
          <cell r="X1883">
            <v>3225560.65</v>
          </cell>
          <cell r="Y1883">
            <v>60028862.04</v>
          </cell>
          <cell r="Z1883">
            <v>9627.79</v>
          </cell>
        </row>
        <row r="1883">
          <cell r="AB1883">
            <v>230255.11</v>
          </cell>
          <cell r="AC1883">
            <v>7051566.38</v>
          </cell>
          <cell r="AD1883">
            <v>83922179.42</v>
          </cell>
          <cell r="AE1883">
            <v>1506745128.54</v>
          </cell>
          <cell r="AF1883">
            <v>1125023511.97</v>
          </cell>
          <cell r="AG1883">
            <v>322706870.54</v>
          </cell>
          <cell r="AH1883">
            <v>315885559.27</v>
          </cell>
          <cell r="AI1883">
            <v>231963379.85</v>
          </cell>
          <cell r="AJ1883">
            <v>1101307631.69</v>
          </cell>
          <cell r="AK1883">
            <v>0.730918329072111</v>
          </cell>
          <cell r="AL1883">
            <v>805324269.27</v>
          </cell>
          <cell r="AM1883">
            <v>0.0104186548160346</v>
          </cell>
          <cell r="AN1883">
            <v>0.404453633057704</v>
          </cell>
          <cell r="AO1883">
            <v>0.0419763068630495</v>
          </cell>
          <cell r="AP1883">
            <v>0.033263556264864</v>
          </cell>
          <cell r="AQ1883">
            <v>295983362.42</v>
          </cell>
          <cell r="AR1883">
            <v>230949263.84</v>
          </cell>
          <cell r="AS1883">
            <v>-9055832.78080001</v>
          </cell>
          <cell r="AT1883">
            <v>212061183</v>
          </cell>
          <cell r="AU1883">
            <v>314871443.26</v>
          </cell>
          <cell r="AV1883">
            <v>295119498.65</v>
          </cell>
          <cell r="AW1883">
            <v>322706870.54</v>
          </cell>
          <cell r="AX1883">
            <v>4230048.87</v>
          </cell>
        </row>
        <row r="1884">
          <cell r="A1884" t="str">
            <v>002837.SZ</v>
          </cell>
          <cell r="B1884" t="str">
            <v>英维克</v>
          </cell>
          <cell r="C1884">
            <v>1503678924.15</v>
          </cell>
          <cell r="D1884">
            <v>0</v>
          </cell>
          <cell r="E1884">
            <v>0</v>
          </cell>
          <cell r="F1884">
            <v>0</v>
          </cell>
          <cell r="G1884">
            <v>1046932594.73</v>
          </cell>
          <cell r="H1884">
            <v>23003862.72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7793841.82</v>
          </cell>
          <cell r="P1884">
            <v>120510995.51</v>
          </cell>
          <cell r="Q1884">
            <v>59034963.71</v>
          </cell>
          <cell r="R1884">
            <v>100181187.78</v>
          </cell>
          <cell r="S1884">
            <v>18868666.28</v>
          </cell>
          <cell r="T1884">
            <v>157693.97</v>
          </cell>
          <cell r="U1884">
            <v>0</v>
          </cell>
          <cell r="V1884">
            <v>0</v>
          </cell>
          <cell r="W1884">
            <v>-99562.24</v>
          </cell>
          <cell r="X1884">
            <v>21344277.94</v>
          </cell>
          <cell r="Y1884">
            <v>-3984516.22</v>
          </cell>
          <cell r="Z1884">
            <v>-12926.53</v>
          </cell>
        </row>
        <row r="1884">
          <cell r="AB1884">
            <v>1738285.25</v>
          </cell>
          <cell r="AC1884">
            <v>868534.22</v>
          </cell>
          <cell r="AD1884">
            <v>14389251.12</v>
          </cell>
          <cell r="AE1884">
            <v>1503678924.15</v>
          </cell>
          <cell r="AF1884">
            <v>1353322249.83</v>
          </cell>
          <cell r="AG1884">
            <v>133042117.8</v>
          </cell>
          <cell r="AH1884">
            <v>133911868.83</v>
          </cell>
          <cell r="AI1884">
            <v>119522617.71</v>
          </cell>
          <cell r="AJ1884">
            <v>456746329.42</v>
          </cell>
          <cell r="AK1884">
            <v>0.303752564516517</v>
          </cell>
          <cell r="AL1884">
            <v>282666721.57</v>
          </cell>
          <cell r="AM1884">
            <v>0.00518318219057682</v>
          </cell>
          <cell r="AN1884">
            <v>0.0801441009609964</v>
          </cell>
          <cell r="AO1884">
            <v>0.0392603519021664</v>
          </cell>
          <cell r="AP1884">
            <v>0.06662405528935</v>
          </cell>
          <cell r="AQ1884">
            <v>174079607.85</v>
          </cell>
          <cell r="AR1884">
            <v>140821690.45</v>
          </cell>
          <cell r="AS1884">
            <v>-3371384.36280003</v>
          </cell>
          <cell r="AT1884">
            <v>159690356.73</v>
          </cell>
          <cell r="AU1884">
            <v>155210941.57</v>
          </cell>
          <cell r="AV1884">
            <v>128848789.63</v>
          </cell>
          <cell r="AW1884">
            <v>133042117.8</v>
          </cell>
          <cell r="AX1884">
            <v>58131.73</v>
          </cell>
        </row>
        <row r="1885">
          <cell r="A1885" t="str">
            <v>002438.SZ</v>
          </cell>
          <cell r="B1885" t="str">
            <v>江苏神通</v>
          </cell>
          <cell r="C1885">
            <v>1503382204.07</v>
          </cell>
          <cell r="D1885">
            <v>0</v>
          </cell>
          <cell r="E1885">
            <v>0</v>
          </cell>
          <cell r="F1885">
            <v>0</v>
          </cell>
          <cell r="G1885">
            <v>1038713239.82</v>
          </cell>
          <cell r="H1885">
            <v>11730944.22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9892380.04</v>
          </cell>
          <cell r="P1885">
            <v>80132700.25</v>
          </cell>
          <cell r="Q1885">
            <v>55460394.17</v>
          </cell>
          <cell r="R1885">
            <v>52929678.32</v>
          </cell>
          <cell r="S1885">
            <v>10531267.73</v>
          </cell>
          <cell r="T1885">
            <v>15074734.16</v>
          </cell>
          <cell r="U1885">
            <v>0</v>
          </cell>
          <cell r="V1885">
            <v>0</v>
          </cell>
          <cell r="W1885">
            <v>0</v>
          </cell>
          <cell r="X1885">
            <v>17131858.92</v>
          </cell>
          <cell r="Y1885">
            <v>3500000</v>
          </cell>
          <cell r="Z1885">
            <v>121743.97</v>
          </cell>
        </row>
        <row r="1885">
          <cell r="AB1885">
            <v>1713712.54</v>
          </cell>
          <cell r="AC1885">
            <v>3349011.38</v>
          </cell>
          <cell r="AD1885">
            <v>45200384.55</v>
          </cell>
          <cell r="AE1885">
            <v>1503382204.07</v>
          </cell>
          <cell r="AF1885">
            <v>1247659660.33</v>
          </cell>
          <cell r="AG1885">
            <v>250287162.95</v>
          </cell>
          <cell r="AH1885">
            <v>248651864.11</v>
          </cell>
          <cell r="AI1885">
            <v>203451479.56</v>
          </cell>
          <cell r="AJ1885">
            <v>464668964.25</v>
          </cell>
          <cell r="AK1885">
            <v>0.309082389689085</v>
          </cell>
          <cell r="AL1885">
            <v>203550451.62</v>
          </cell>
          <cell r="AM1885">
            <v>0.00658008323712963</v>
          </cell>
          <cell r="AN1885">
            <v>0.0533016155393236</v>
          </cell>
          <cell r="AO1885">
            <v>0.0368904155043581</v>
          </cell>
          <cell r="AP1885">
            <v>0.0352070672226312</v>
          </cell>
          <cell r="AQ1885">
            <v>261118512.63</v>
          </cell>
          <cell r="AR1885">
            <v>205386860.35</v>
          </cell>
          <cell r="AS1885">
            <v>17486767.2764</v>
          </cell>
          <cell r="AT1885">
            <v>215918128.08</v>
          </cell>
          <cell r="AU1885">
            <v>250587244.9</v>
          </cell>
          <cell r="AV1885">
            <v>234012752.3</v>
          </cell>
          <cell r="AW1885">
            <v>250287162.95</v>
          </cell>
          <cell r="AX1885">
            <v>15074734.16</v>
          </cell>
        </row>
        <row r="1886">
          <cell r="A1886" t="str">
            <v>600152.SH</v>
          </cell>
          <cell r="B1886" t="str">
            <v>维科技术</v>
          </cell>
          <cell r="C1886">
            <v>1502915239.17</v>
          </cell>
          <cell r="D1886">
            <v>0</v>
          </cell>
          <cell r="E1886">
            <v>0</v>
          </cell>
          <cell r="F1886">
            <v>0</v>
          </cell>
          <cell r="G1886">
            <v>1316053789.02</v>
          </cell>
          <cell r="H1886">
            <v>17513707.9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6937036.06</v>
          </cell>
          <cell r="P1886">
            <v>35276078.06</v>
          </cell>
          <cell r="Q1886">
            <v>88198384.12</v>
          </cell>
          <cell r="R1886">
            <v>82797387.15</v>
          </cell>
          <cell r="S1886">
            <v>12952891.69</v>
          </cell>
          <cell r="T1886">
            <v>-7691545.61</v>
          </cell>
          <cell r="U1886">
            <v>-13137281.76</v>
          </cell>
          <cell r="V1886">
            <v>0</v>
          </cell>
          <cell r="W1886">
            <v>3903744.7</v>
          </cell>
          <cell r="X1886">
            <v>16319186.21</v>
          </cell>
          <cell r="Y1886">
            <v>3229974.22</v>
          </cell>
          <cell r="Z1886">
            <v>318800.6</v>
          </cell>
        </row>
        <row r="1886">
          <cell r="AB1886">
            <v>575766.26</v>
          </cell>
          <cell r="AC1886">
            <v>4386489.22</v>
          </cell>
          <cell r="AD1886">
            <v>-9127547.32</v>
          </cell>
          <cell r="AE1886">
            <v>1502915239.17</v>
          </cell>
          <cell r="AF1886">
            <v>1542215566.1</v>
          </cell>
          <cell r="AG1886">
            <v>-62318487.6699998</v>
          </cell>
          <cell r="AH1886">
            <v>-66129210.6299998</v>
          </cell>
          <cell r="AI1886">
            <v>-57001663.3099998</v>
          </cell>
          <cell r="AJ1886">
            <v>186861450.15</v>
          </cell>
          <cell r="AK1886">
            <v>0.124332660472054</v>
          </cell>
          <cell r="AL1886">
            <v>220249582.57</v>
          </cell>
          <cell r="AM1886">
            <v>0.00461572008800114</v>
          </cell>
          <cell r="AN1886">
            <v>0.0234717681613779</v>
          </cell>
          <cell r="AO1886">
            <v>0.0586848691272227</v>
          </cell>
          <cell r="AP1886">
            <v>0.0550911887723793</v>
          </cell>
          <cell r="AQ1886">
            <v>-33388132.4199999</v>
          </cell>
          <cell r="AR1886">
            <v>-37213476.7899999</v>
          </cell>
          <cell r="AS1886">
            <v>-203653654.9916</v>
          </cell>
          <cell r="AT1886">
            <v>-24260585.0999999</v>
          </cell>
          <cell r="AU1886">
            <v>-46341024.1099999</v>
          </cell>
          <cell r="AV1886">
            <v>-63091502.9699999</v>
          </cell>
          <cell r="AW1886">
            <v>-62318487.6699998</v>
          </cell>
          <cell r="AX1886">
            <v>9349480.85</v>
          </cell>
        </row>
        <row r="1887">
          <cell r="A1887" t="str">
            <v>600168.SH</v>
          </cell>
          <cell r="B1887" t="str">
            <v>武汉控股</v>
          </cell>
          <cell r="C1887">
            <v>1502010817.72</v>
          </cell>
          <cell r="D1887">
            <v>0</v>
          </cell>
          <cell r="E1887">
            <v>0</v>
          </cell>
          <cell r="F1887">
            <v>0</v>
          </cell>
          <cell r="G1887">
            <v>1030127923.14</v>
          </cell>
          <cell r="H1887">
            <v>252734433.36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11136617.07</v>
          </cell>
          <cell r="P1887">
            <v>26774.53</v>
          </cell>
          <cell r="Q1887">
            <v>45132929.99</v>
          </cell>
          <cell r="R1887">
            <v>3132974.95</v>
          </cell>
          <cell r="S1887">
            <v>244252367.18</v>
          </cell>
          <cell r="T1887">
            <v>11110164.51</v>
          </cell>
          <cell r="U1887">
            <v>6228347.84</v>
          </cell>
          <cell r="V1887">
            <v>0</v>
          </cell>
          <cell r="W1887">
            <v>1484882.44</v>
          </cell>
          <cell r="X1887">
            <v>61299335.12</v>
          </cell>
          <cell r="Y1887">
            <v>31331.53</v>
          </cell>
          <cell r="Z1887">
            <v>0</v>
          </cell>
        </row>
        <row r="1887">
          <cell r="AB1887">
            <v>21745944.18</v>
          </cell>
          <cell r="AC1887">
            <v>436119.03</v>
          </cell>
          <cell r="AD1887">
            <v>20254310.87</v>
          </cell>
          <cell r="AE1887">
            <v>1502010817.72</v>
          </cell>
          <cell r="AF1887">
            <v>1333809586.86</v>
          </cell>
          <cell r="AG1887">
            <v>119465611.16</v>
          </cell>
          <cell r="AH1887">
            <v>140775436.31</v>
          </cell>
          <cell r="AI1887">
            <v>120521125.44</v>
          </cell>
          <cell r="AJ1887">
            <v>471882894.58</v>
          </cell>
          <cell r="AK1887">
            <v>0.31416744074873</v>
          </cell>
          <cell r="AL1887">
            <v>38150802.92</v>
          </cell>
          <cell r="AM1887">
            <v>0.00741447194561821</v>
          </cell>
          <cell r="AN1887">
            <v>1.7825790389874e-5</v>
          </cell>
          <cell r="AO1887">
            <v>0.0300483388385379</v>
          </cell>
          <cell r="AP1887">
            <v>0.00208585378549786</v>
          </cell>
          <cell r="AQ1887">
            <v>433732091.66</v>
          </cell>
          <cell r="AR1887">
            <v>169225413.61</v>
          </cell>
          <cell r="AS1887">
            <v>-272452469.7068</v>
          </cell>
          <cell r="AT1887">
            <v>413477780.79</v>
          </cell>
          <cell r="AU1887">
            <v>189479724.48</v>
          </cell>
          <cell r="AV1887">
            <v>98388498.0300001</v>
          </cell>
          <cell r="AW1887">
            <v>119465611.16</v>
          </cell>
          <cell r="AX1887">
            <v>6366699.11</v>
          </cell>
        </row>
        <row r="1888">
          <cell r="A1888" t="str">
            <v>000655.SZ</v>
          </cell>
          <cell r="B1888" t="str">
            <v>金岭矿业</v>
          </cell>
          <cell r="C1888">
            <v>1501683316.01</v>
          </cell>
          <cell r="D1888">
            <v>0</v>
          </cell>
          <cell r="E1888">
            <v>0</v>
          </cell>
          <cell r="F1888">
            <v>0</v>
          </cell>
          <cell r="G1888">
            <v>973034930.36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23884845.54</v>
          </cell>
          <cell r="P1888">
            <v>1884035.9</v>
          </cell>
          <cell r="Q1888">
            <v>121317187.87</v>
          </cell>
          <cell r="R1888">
            <v>22051244.16</v>
          </cell>
          <cell r="S1888">
            <v>-17153818.91</v>
          </cell>
          <cell r="T1888">
            <v>98767418.06</v>
          </cell>
          <cell r="U1888">
            <v>98767418.06</v>
          </cell>
          <cell r="V1888">
            <v>0</v>
          </cell>
          <cell r="W1888">
            <v>0</v>
          </cell>
          <cell r="X1888">
            <v>-4466082.55</v>
          </cell>
          <cell r="Y1888">
            <v>0</v>
          </cell>
          <cell r="Z1888">
            <v>0</v>
          </cell>
        </row>
        <row r="1888">
          <cell r="AB1888">
            <v>1734782.42</v>
          </cell>
          <cell r="AC1888">
            <v>40000</v>
          </cell>
          <cell r="AD1888">
            <v>97300100.39</v>
          </cell>
          <cell r="AE1888">
            <v>1501683316.01</v>
          </cell>
          <cell r="AF1888">
            <v>1125018424.92</v>
          </cell>
          <cell r="AG1888">
            <v>479898391.7</v>
          </cell>
          <cell r="AH1888">
            <v>481593174.12</v>
          </cell>
          <cell r="AI1888">
            <v>384293073.73</v>
          </cell>
          <cell r="AJ1888">
            <v>528648385.65</v>
          </cell>
          <cell r="AK1888">
            <v>0.352037197199892</v>
          </cell>
          <cell r="AL1888">
            <v>167442531.05</v>
          </cell>
          <cell r="AM1888">
            <v>0.0159053811714859</v>
          </cell>
          <cell r="AN1888">
            <v>0.00125461598987856</v>
          </cell>
          <cell r="AO1888">
            <v>0.0807874646915183</v>
          </cell>
          <cell r="AP1888">
            <v>0.0146843505051322</v>
          </cell>
          <cell r="AQ1888">
            <v>361205854.6</v>
          </cell>
          <cell r="AR1888">
            <v>281059573.12</v>
          </cell>
          <cell r="AS1888">
            <v>31339767.372</v>
          </cell>
          <cell r="AT1888">
            <v>263905754.21</v>
          </cell>
          <cell r="AU1888">
            <v>378359673.51</v>
          </cell>
          <cell r="AV1888">
            <v>363977154.73</v>
          </cell>
          <cell r="AW1888">
            <v>479898391.7</v>
          </cell>
          <cell r="AX1888">
            <v>0</v>
          </cell>
        </row>
        <row r="1889">
          <cell r="A1889" t="str">
            <v>000665.SZ</v>
          </cell>
          <cell r="B1889" t="str">
            <v>湖北广电</v>
          </cell>
          <cell r="C1889">
            <v>1500838258.59</v>
          </cell>
          <cell r="D1889">
            <v>0</v>
          </cell>
          <cell r="E1889">
            <v>0</v>
          </cell>
          <cell r="F1889">
            <v>0</v>
          </cell>
          <cell r="G1889">
            <v>1222613902.63</v>
          </cell>
          <cell r="H1889">
            <v>18327602.27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1138900.78</v>
          </cell>
          <cell r="P1889">
            <v>184833332.49</v>
          </cell>
          <cell r="Q1889">
            <v>227835886.24</v>
          </cell>
          <cell r="R1889">
            <v>41690390.23</v>
          </cell>
          <cell r="S1889">
            <v>25468375.76</v>
          </cell>
          <cell r="T1889">
            <v>-935304.33</v>
          </cell>
          <cell r="U1889">
            <v>-1017888.15</v>
          </cell>
          <cell r="V1889">
            <v>0</v>
          </cell>
          <cell r="W1889">
            <v>-3850837.73</v>
          </cell>
          <cell r="X1889">
            <v>12631992.64</v>
          </cell>
          <cell r="Y1889">
            <v>0</v>
          </cell>
          <cell r="Z1889">
            <v>14736576.48</v>
          </cell>
        </row>
        <row r="1889">
          <cell r="AB1889">
            <v>13749689.71</v>
          </cell>
          <cell r="AC1889">
            <v>5579020.11</v>
          </cell>
          <cell r="AD1889">
            <v>191507.18</v>
          </cell>
          <cell r="AE1889">
            <v>1500838258.59</v>
          </cell>
          <cell r="AF1889">
            <v>1703580788.13</v>
          </cell>
          <cell r="AG1889">
            <v>-205424087.76</v>
          </cell>
          <cell r="AH1889">
            <v>-197253418.16</v>
          </cell>
          <cell r="AI1889">
            <v>-197444925.34</v>
          </cell>
          <cell r="AJ1889">
            <v>278224355.96</v>
          </cell>
          <cell r="AK1889">
            <v>0.185379306775791</v>
          </cell>
          <cell r="AL1889">
            <v>447327840.14</v>
          </cell>
          <cell r="AM1889">
            <v>0.000758843115493317</v>
          </cell>
          <cell r="AN1889">
            <v>0.123153398730418</v>
          </cell>
          <cell r="AO1889">
            <v>0.15180575584077</v>
          </cell>
          <cell r="AP1889">
            <v>0.0277780700161302</v>
          </cell>
          <cell r="AQ1889">
            <v>-169103484.18</v>
          </cell>
          <cell r="AR1889">
            <v>-194763367.12</v>
          </cell>
          <cell r="AS1889">
            <v>-670984713.3352</v>
          </cell>
          <cell r="AT1889">
            <v>-169294991.36</v>
          </cell>
          <cell r="AU1889">
            <v>-194571859.94</v>
          </cell>
          <cell r="AV1889">
            <v>-193497172.21</v>
          </cell>
          <cell r="AW1889">
            <v>-205424087.76</v>
          </cell>
          <cell r="AX1889">
            <v>-3768253.91</v>
          </cell>
        </row>
        <row r="1890">
          <cell r="A1890" t="str">
            <v>600338.SH</v>
          </cell>
          <cell r="B1890" t="str">
            <v>西藏珠峰</v>
          </cell>
          <cell r="C1890">
            <v>1500168683.93</v>
          </cell>
          <cell r="D1890">
            <v>0</v>
          </cell>
          <cell r="E1890">
            <v>0</v>
          </cell>
          <cell r="F1890">
            <v>0</v>
          </cell>
          <cell r="G1890">
            <v>419876549.89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</v>
          </cell>
          <cell r="O1890">
            <v>127285776.02</v>
          </cell>
          <cell r="P1890">
            <v>98276552.24</v>
          </cell>
          <cell r="Q1890">
            <v>95122913.83</v>
          </cell>
          <cell r="R1890">
            <v>0</v>
          </cell>
          <cell r="S1890">
            <v>16178483.07</v>
          </cell>
          <cell r="T1890">
            <v>-4169241.35</v>
          </cell>
          <cell r="U1890">
            <v>0</v>
          </cell>
          <cell r="V1890">
            <v>0</v>
          </cell>
          <cell r="W1890">
            <v>-2459721.4</v>
          </cell>
          <cell r="X1890">
            <v>-670052.43</v>
          </cell>
          <cell r="Y1890">
            <v>0</v>
          </cell>
          <cell r="Z1890">
            <v>0</v>
          </cell>
        </row>
        <row r="1890">
          <cell r="AB1890">
            <v>310490.7</v>
          </cell>
          <cell r="AC1890">
            <v>17632278.34</v>
          </cell>
          <cell r="AD1890">
            <v>102753075.17</v>
          </cell>
          <cell r="AE1890">
            <v>1500168683.93</v>
          </cell>
          <cell r="AF1890">
            <v>756740275.05</v>
          </cell>
          <cell r="AG1890">
            <v>737469498.56</v>
          </cell>
          <cell r="AH1890">
            <v>720147710.92</v>
          </cell>
          <cell r="AI1890">
            <v>617394635.75</v>
          </cell>
          <cell r="AJ1890">
            <v>1080292134.04</v>
          </cell>
          <cell r="AK1890">
            <v>0.720113774945597</v>
          </cell>
          <cell r="AL1890">
            <v>338007029.73</v>
          </cell>
          <cell r="AM1890">
            <v>0.0848476423908202</v>
          </cell>
          <cell r="AN1890">
            <v>0.0655103344662177</v>
          </cell>
          <cell r="AO1890">
            <v>0.063408145263242</v>
          </cell>
          <cell r="AP1890">
            <v>0</v>
          </cell>
          <cell r="AQ1890">
            <v>742285104.31</v>
          </cell>
          <cell r="AR1890">
            <v>623353546.07</v>
          </cell>
          <cell r="AS1890">
            <v>407676827.0092</v>
          </cell>
          <cell r="AT1890">
            <v>639532029.14</v>
          </cell>
          <cell r="AU1890">
            <v>726106621.24</v>
          </cell>
          <cell r="AV1890">
            <v>760276944.38</v>
          </cell>
          <cell r="AW1890">
            <v>737469498.56</v>
          </cell>
          <cell r="AX1890">
            <v>-6628962.75</v>
          </cell>
        </row>
        <row r="1891">
          <cell r="A1891" t="str">
            <v>000566.SZ</v>
          </cell>
          <cell r="B1891" t="str">
            <v>海南海药</v>
          </cell>
          <cell r="C1891">
            <v>1499550598.88</v>
          </cell>
          <cell r="D1891">
            <v>0</v>
          </cell>
          <cell r="E1891">
            <v>0</v>
          </cell>
          <cell r="F1891">
            <v>0</v>
          </cell>
          <cell r="G1891">
            <v>893058366.67</v>
          </cell>
          <cell r="H1891">
            <v>176968344.82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14806062.59</v>
          </cell>
          <cell r="P1891">
            <v>459205276.88</v>
          </cell>
          <cell r="Q1891">
            <v>209891052.61</v>
          </cell>
          <cell r="R1891">
            <v>51035419.48</v>
          </cell>
          <cell r="S1891">
            <v>141245324.76</v>
          </cell>
          <cell r="T1891">
            <v>-401628.82</v>
          </cell>
          <cell r="U1891">
            <v>-21511317.06</v>
          </cell>
          <cell r="V1891">
            <v>0</v>
          </cell>
          <cell r="W1891">
            <v>-260349554.11</v>
          </cell>
          <cell r="X1891">
            <v>17011003.73</v>
          </cell>
          <cell r="Y1891">
            <v>-83240.06</v>
          </cell>
          <cell r="Z1891">
            <v>7402593.7</v>
          </cell>
        </row>
        <row r="1891">
          <cell r="AB1891">
            <v>1009035.32</v>
          </cell>
          <cell r="AC1891">
            <v>1636566.57</v>
          </cell>
          <cell r="AD1891">
            <v>17421851.62</v>
          </cell>
          <cell r="AE1891">
            <v>1499550598.88</v>
          </cell>
          <cell r="AF1891">
            <v>1769241502.99</v>
          </cell>
          <cell r="AG1891">
            <v>-539967257.01</v>
          </cell>
          <cell r="AH1891">
            <v>-540594788.26</v>
          </cell>
          <cell r="AI1891">
            <v>-558016639.88</v>
          </cell>
          <cell r="AJ1891">
            <v>606492232.21</v>
          </cell>
          <cell r="AK1891">
            <v>0.404449328127363</v>
          </cell>
          <cell r="AL1891">
            <v>735482102.75</v>
          </cell>
          <cell r="AM1891">
            <v>0.00987366655120441</v>
          </cell>
          <cell r="AN1891">
            <v>0.306228597569816</v>
          </cell>
          <cell r="AO1891">
            <v>0.13996930331445</v>
          </cell>
          <cell r="AP1891">
            <v>0.0340338095414172</v>
          </cell>
          <cell r="AQ1891">
            <v>-128989870.54</v>
          </cell>
          <cell r="AR1891">
            <v>-287657046.92</v>
          </cell>
          <cell r="AS1891">
            <v>-549864772.6192</v>
          </cell>
          <cell r="AT1891">
            <v>-146411722.16</v>
          </cell>
          <cell r="AU1891">
            <v>-270235195.3</v>
          </cell>
          <cell r="AV1891">
            <v>-314939094.14</v>
          </cell>
          <cell r="AW1891">
            <v>-539967257.01</v>
          </cell>
          <cell r="AX1891">
            <v>-239239865.87</v>
          </cell>
        </row>
        <row r="1892">
          <cell r="A1892" t="str">
            <v>600794.SH</v>
          </cell>
          <cell r="B1892" t="str">
            <v>保税科技</v>
          </cell>
          <cell r="C1892">
            <v>1499257514.55</v>
          </cell>
          <cell r="D1892">
            <v>0</v>
          </cell>
          <cell r="E1892">
            <v>0</v>
          </cell>
          <cell r="F1892">
            <v>0</v>
          </cell>
          <cell r="G1892">
            <v>1299341518.5</v>
          </cell>
          <cell r="H1892">
            <v>19399503.88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5296720.71</v>
          </cell>
          <cell r="P1892">
            <v>6123393.32</v>
          </cell>
          <cell r="Q1892">
            <v>60249447.49</v>
          </cell>
          <cell r="R1892">
            <v>6524235.24</v>
          </cell>
          <cell r="S1892">
            <v>11012938.15</v>
          </cell>
          <cell r="T1892">
            <v>-28286928.34</v>
          </cell>
          <cell r="U1892">
            <v>0</v>
          </cell>
          <cell r="V1892">
            <v>0</v>
          </cell>
          <cell r="W1892">
            <v>58103145.23</v>
          </cell>
          <cell r="X1892">
            <v>-5895977.96</v>
          </cell>
          <cell r="Y1892">
            <v>5309.73</v>
          </cell>
          <cell r="Z1892">
            <v>-73750.79</v>
          </cell>
        </row>
        <row r="1892">
          <cell r="AB1892">
            <v>297529.62</v>
          </cell>
          <cell r="AC1892">
            <v>1110346.96</v>
          </cell>
          <cell r="AD1892">
            <v>37848763.65</v>
          </cell>
          <cell r="AE1892">
            <v>1499257514.55</v>
          </cell>
          <cell r="AF1892">
            <v>1388548253.41</v>
          </cell>
          <cell r="AG1892">
            <v>146342395.47</v>
          </cell>
          <cell r="AH1892">
            <v>145529578.13</v>
          </cell>
          <cell r="AI1892">
            <v>107680814.48</v>
          </cell>
          <cell r="AJ1892">
            <v>199915996.05</v>
          </cell>
          <cell r="AK1892">
            <v>0.133343334357076</v>
          </cell>
          <cell r="AL1892">
            <v>79011923.83</v>
          </cell>
          <cell r="AM1892">
            <v>0.00353289588919606</v>
          </cell>
          <cell r="AN1892">
            <v>0.00408428389424343</v>
          </cell>
          <cell r="AO1892">
            <v>0.0401861901009606</v>
          </cell>
          <cell r="AP1892">
            <v>0.00435164418165897</v>
          </cell>
          <cell r="AQ1892">
            <v>120904072.22</v>
          </cell>
          <cell r="AR1892">
            <v>72042370.42</v>
          </cell>
          <cell r="AS1892">
            <v>-107451803.9848</v>
          </cell>
          <cell r="AT1892">
            <v>83055308.57</v>
          </cell>
          <cell r="AU1892">
            <v>109891134.07</v>
          </cell>
          <cell r="AV1892">
            <v>108139612.85</v>
          </cell>
          <cell r="AW1892">
            <v>146342395.47</v>
          </cell>
          <cell r="AX1892">
            <v>29816216.89</v>
          </cell>
        </row>
        <row r="1893">
          <cell r="A1893" t="str">
            <v>002732.SZ</v>
          </cell>
          <cell r="B1893" t="str">
            <v>燕塘乳业</v>
          </cell>
          <cell r="C1893">
            <v>1497916499.92</v>
          </cell>
          <cell r="D1893">
            <v>0</v>
          </cell>
          <cell r="E1893">
            <v>0</v>
          </cell>
          <cell r="F1893">
            <v>0</v>
          </cell>
          <cell r="G1893">
            <v>1050998625.97</v>
          </cell>
          <cell r="H1893">
            <v>3100808.48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10159799.42</v>
          </cell>
          <cell r="P1893">
            <v>174088791.57</v>
          </cell>
          <cell r="Q1893">
            <v>67227673.16</v>
          </cell>
          <cell r="R1893">
            <v>9040445.89</v>
          </cell>
          <cell r="S1893">
            <v>2361227.53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5245265.56</v>
          </cell>
          <cell r="Y1893">
            <v>1854893.96</v>
          </cell>
          <cell r="Z1893">
            <v>179335.53</v>
          </cell>
        </row>
        <row r="1893">
          <cell r="AB1893">
            <v>543071.85</v>
          </cell>
          <cell r="AC1893">
            <v>2648785.57</v>
          </cell>
          <cell r="AD1893">
            <v>29462969.52</v>
          </cell>
          <cell r="AE1893">
            <v>1497916499.92</v>
          </cell>
          <cell r="AF1893">
            <v>1313876563.54</v>
          </cell>
          <cell r="AG1893">
            <v>177119112.39</v>
          </cell>
          <cell r="AH1893">
            <v>175013398.67</v>
          </cell>
          <cell r="AI1893">
            <v>145550429.15</v>
          </cell>
          <cell r="AJ1893">
            <v>446917873.95</v>
          </cell>
          <cell r="AK1893">
            <v>0.298359670898791</v>
          </cell>
          <cell r="AL1893">
            <v>264477317.72</v>
          </cell>
          <cell r="AM1893">
            <v>0.006782620673811</v>
          </cell>
          <cell r="AN1893">
            <v>0.116220624834093</v>
          </cell>
          <cell r="AO1893">
            <v>0.0448807881905236</v>
          </cell>
          <cell r="AP1893">
            <v>0.00603534702400489</v>
          </cell>
          <cell r="AQ1893">
            <v>182440556.23</v>
          </cell>
          <cell r="AR1893">
            <v>150616359.18</v>
          </cell>
          <cell r="AS1893">
            <v>56159012.66</v>
          </cell>
          <cell r="AT1893">
            <v>152977586.71</v>
          </cell>
          <cell r="AU1893">
            <v>180079328.7</v>
          </cell>
          <cell r="AV1893">
            <v>176379531.44</v>
          </cell>
          <cell r="AW1893">
            <v>177119112.39</v>
          </cell>
          <cell r="AX1893">
            <v>0</v>
          </cell>
        </row>
        <row r="1894">
          <cell r="A1894" t="str">
            <v>600356.SH</v>
          </cell>
          <cell r="B1894" t="str">
            <v>恒丰纸业</v>
          </cell>
          <cell r="C1894">
            <v>1495008237.82</v>
          </cell>
          <cell r="D1894">
            <v>0</v>
          </cell>
          <cell r="E1894">
            <v>0</v>
          </cell>
          <cell r="F1894">
            <v>0</v>
          </cell>
          <cell r="G1894">
            <v>1103567859.45</v>
          </cell>
          <cell r="H1894">
            <v>11408539.7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17067511.63</v>
          </cell>
          <cell r="P1894">
            <v>104178617.06</v>
          </cell>
          <cell r="Q1894">
            <v>76971524.8</v>
          </cell>
          <cell r="R1894">
            <v>54306614.61</v>
          </cell>
          <cell r="S1894">
            <v>12543606.14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1747112.93</v>
          </cell>
          <cell r="Z1894">
            <v>17228.06</v>
          </cell>
        </row>
        <row r="1894">
          <cell r="AB1894">
            <v>110204.01</v>
          </cell>
          <cell r="AC1894">
            <v>50697.1</v>
          </cell>
          <cell r="AD1894">
            <v>24635376.3</v>
          </cell>
          <cell r="AE1894">
            <v>1495008237.82</v>
          </cell>
          <cell r="AF1894">
            <v>1368635733.69</v>
          </cell>
          <cell r="AG1894">
            <v>124642619.26</v>
          </cell>
          <cell r="AH1894">
            <v>124702126.17</v>
          </cell>
          <cell r="AI1894">
            <v>100066749.87</v>
          </cell>
          <cell r="AJ1894">
            <v>391440378.37</v>
          </cell>
          <cell r="AK1894">
            <v>0.261831586253192</v>
          </cell>
          <cell r="AL1894">
            <v>254211874.12</v>
          </cell>
          <cell r="AM1894">
            <v>0.0114163328323111</v>
          </cell>
          <cell r="AN1894">
            <v>0.069684309707826</v>
          </cell>
          <cell r="AO1894">
            <v>0.0514856860670138</v>
          </cell>
          <cell r="AP1894">
            <v>0.0363252945610448</v>
          </cell>
          <cell r="AQ1894">
            <v>137228504.25</v>
          </cell>
          <cell r="AR1894">
            <v>100049521.81</v>
          </cell>
          <cell r="AS1894">
            <v>-84588312.154</v>
          </cell>
          <cell r="AT1894">
            <v>112593127.95</v>
          </cell>
          <cell r="AU1894">
            <v>124684898.11</v>
          </cell>
          <cell r="AV1894">
            <v>125777685.7</v>
          </cell>
          <cell r="AW1894">
            <v>124642619.26</v>
          </cell>
          <cell r="AX1894">
            <v>0</v>
          </cell>
        </row>
        <row r="1895">
          <cell r="A1895" t="str">
            <v>002878.SZ</v>
          </cell>
          <cell r="B1895" t="str">
            <v>元隆雅图</v>
          </cell>
          <cell r="C1895">
            <v>1490503222.05</v>
          </cell>
          <cell r="D1895">
            <v>0</v>
          </cell>
          <cell r="E1895">
            <v>0</v>
          </cell>
          <cell r="F1895">
            <v>0</v>
          </cell>
          <cell r="G1895">
            <v>1162434475.58</v>
          </cell>
          <cell r="H1895">
            <v>5872103.74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4784711.46</v>
          </cell>
          <cell r="P1895">
            <v>115299568.36</v>
          </cell>
          <cell r="Q1895">
            <v>41063517.44</v>
          </cell>
          <cell r="R1895">
            <v>61521981.15</v>
          </cell>
          <cell r="S1895">
            <v>6597061.61</v>
          </cell>
          <cell r="T1895">
            <v>773786.72</v>
          </cell>
          <cell r="U1895">
            <v>9652.01</v>
          </cell>
          <cell r="V1895">
            <v>0</v>
          </cell>
          <cell r="W1895">
            <v>0</v>
          </cell>
          <cell r="X1895">
            <v>606079.4</v>
          </cell>
          <cell r="Y1895">
            <v>580153.81</v>
          </cell>
          <cell r="Z1895">
            <v>109489.56</v>
          </cell>
        </row>
        <row r="1895">
          <cell r="AB1895">
            <v>8.86</v>
          </cell>
          <cell r="AC1895">
            <v>357266.55</v>
          </cell>
          <cell r="AD1895">
            <v>12904849.87</v>
          </cell>
          <cell r="AE1895">
            <v>1490503222.05</v>
          </cell>
          <cell r="AF1895">
            <v>1391701315.6</v>
          </cell>
          <cell r="AG1895">
            <v>98498949.52</v>
          </cell>
          <cell r="AH1895">
            <v>98141691.83</v>
          </cell>
          <cell r="AI1895">
            <v>85236841.96</v>
          </cell>
          <cell r="AJ1895">
            <v>328068746.47</v>
          </cell>
          <cell r="AK1895">
            <v>0.220106029706385</v>
          </cell>
          <cell r="AL1895">
            <v>223607189.91</v>
          </cell>
          <cell r="AM1895">
            <v>0.00321013157785679</v>
          </cell>
          <cell r="AN1895">
            <v>0.0773561349310067</v>
          </cell>
          <cell r="AO1895">
            <v>0.0275501031011005</v>
          </cell>
          <cell r="AP1895">
            <v>0.0412759799776778</v>
          </cell>
          <cell r="AQ1895">
            <v>104461556.56</v>
          </cell>
          <cell r="AR1895">
            <v>84959645.08</v>
          </cell>
          <cell r="AS1895">
            <v>17446355.3712</v>
          </cell>
          <cell r="AT1895">
            <v>91556706.69</v>
          </cell>
          <cell r="AU1895">
            <v>97864494.95</v>
          </cell>
          <cell r="AV1895">
            <v>98450120.67</v>
          </cell>
          <cell r="AW1895">
            <v>98498949.52</v>
          </cell>
          <cell r="AX1895">
            <v>764134.71</v>
          </cell>
        </row>
        <row r="1896">
          <cell r="A1896" t="str">
            <v>002580.SZ</v>
          </cell>
          <cell r="B1896" t="str">
            <v>圣阳股份</v>
          </cell>
          <cell r="C1896">
            <v>1490145246.04</v>
          </cell>
          <cell r="D1896">
            <v>0</v>
          </cell>
          <cell r="E1896">
            <v>0</v>
          </cell>
          <cell r="F1896">
            <v>0</v>
          </cell>
          <cell r="G1896">
            <v>1292551442.71</v>
          </cell>
          <cell r="H1896">
            <v>5436520.86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56464008.43</v>
          </cell>
          <cell r="P1896">
            <v>36093741.31</v>
          </cell>
          <cell r="Q1896">
            <v>50856497.6</v>
          </cell>
          <cell r="R1896">
            <v>45599016.25</v>
          </cell>
          <cell r="S1896">
            <v>5357182.86</v>
          </cell>
          <cell r="T1896">
            <v>10518233.66</v>
          </cell>
          <cell r="U1896">
            <v>0</v>
          </cell>
          <cell r="V1896">
            <v>0</v>
          </cell>
          <cell r="W1896">
            <v>15000</v>
          </cell>
          <cell r="X1896">
            <v>5589492.34</v>
          </cell>
          <cell r="Y1896">
            <v>0</v>
          </cell>
          <cell r="Z1896">
            <v>0</v>
          </cell>
        </row>
        <row r="1896">
          <cell r="AB1896">
            <v>3621715.18</v>
          </cell>
          <cell r="AC1896">
            <v>3283355.88</v>
          </cell>
          <cell r="AD1896">
            <v>-3573516.29</v>
          </cell>
          <cell r="AE1896">
            <v>1490145246.04</v>
          </cell>
          <cell r="AF1896">
            <v>1486921889.16</v>
          </cell>
          <cell r="AG1896">
            <v>8167098.20000011</v>
          </cell>
          <cell r="AH1896">
            <v>8505457.50000011</v>
          </cell>
          <cell r="AI1896">
            <v>12078973.7900001</v>
          </cell>
          <cell r="AJ1896">
            <v>197593803.33</v>
          </cell>
          <cell r="AK1896">
            <v>0.132600364867181</v>
          </cell>
          <cell r="AL1896">
            <v>188674904.29</v>
          </cell>
          <cell r="AM1896">
            <v>0.0378916139752489</v>
          </cell>
          <cell r="AN1896">
            <v>0.0242216263185872</v>
          </cell>
          <cell r="AO1896">
            <v>0.0341285507135288</v>
          </cell>
          <cell r="AP1896">
            <v>0.0306003836680871</v>
          </cell>
          <cell r="AQ1896">
            <v>8918899.03999993</v>
          </cell>
          <cell r="AR1896">
            <v>7135232.46999993</v>
          </cell>
          <cell r="AS1896">
            <v>-130996128.6652</v>
          </cell>
          <cell r="AT1896">
            <v>12492415.3299999</v>
          </cell>
          <cell r="AU1896">
            <v>3561716.17999993</v>
          </cell>
          <cell r="AV1896">
            <v>-2445473.46000009</v>
          </cell>
          <cell r="AW1896">
            <v>8167098.20000011</v>
          </cell>
          <cell r="AX1896">
            <v>10533233.66</v>
          </cell>
        </row>
        <row r="1897">
          <cell r="A1897" t="str">
            <v>002481.SZ</v>
          </cell>
          <cell r="B1897" t="str">
            <v>双塔食品</v>
          </cell>
          <cell r="C1897">
            <v>1483712648.76</v>
          </cell>
          <cell r="D1897">
            <v>0</v>
          </cell>
          <cell r="E1897">
            <v>0</v>
          </cell>
          <cell r="F1897">
            <v>0</v>
          </cell>
          <cell r="G1897">
            <v>1087083236.55</v>
          </cell>
          <cell r="H1897">
            <v>17125905.57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16439018</v>
          </cell>
          <cell r="P1897">
            <v>54090646.49</v>
          </cell>
          <cell r="Q1897">
            <v>57194728.94</v>
          </cell>
          <cell r="R1897">
            <v>49090031.13</v>
          </cell>
          <cell r="S1897">
            <v>11138191.96</v>
          </cell>
          <cell r="T1897">
            <v>17561371.54</v>
          </cell>
          <cell r="U1897">
            <v>0</v>
          </cell>
          <cell r="V1897">
            <v>0</v>
          </cell>
          <cell r="W1897">
            <v>0</v>
          </cell>
          <cell r="X1897">
            <v>1060449.03</v>
          </cell>
          <cell r="Y1897">
            <v>3825788.87</v>
          </cell>
          <cell r="Z1897">
            <v>-595584.54</v>
          </cell>
        </row>
        <row r="1897">
          <cell r="AB1897">
            <v>2218767.41</v>
          </cell>
          <cell r="AC1897">
            <v>1061375.44</v>
          </cell>
          <cell r="AD1897">
            <v>34047895.14</v>
          </cell>
          <cell r="AE1897">
            <v>1483712648.76</v>
          </cell>
          <cell r="AF1897">
            <v>1275035853.07</v>
          </cell>
          <cell r="AG1897">
            <v>220756344.79</v>
          </cell>
          <cell r="AH1897">
            <v>221913736.76</v>
          </cell>
          <cell r="AI1897">
            <v>187865841.62</v>
          </cell>
          <cell r="AJ1897">
            <v>396629412.21</v>
          </cell>
          <cell r="AK1897">
            <v>0.267322255789542</v>
          </cell>
          <cell r="AL1897">
            <v>179482821.46</v>
          </cell>
          <cell r="AM1897">
            <v>0.0110796507758687</v>
          </cell>
          <cell r="AN1897">
            <v>0.0364562818381348</v>
          </cell>
          <cell r="AO1897">
            <v>0.0385483867026408</v>
          </cell>
          <cell r="AP1897">
            <v>0.0330859423292149</v>
          </cell>
          <cell r="AQ1897">
            <v>217146590.75</v>
          </cell>
          <cell r="AR1897">
            <v>171960503.65</v>
          </cell>
          <cell r="AS1897">
            <v>-54483007.598</v>
          </cell>
          <cell r="AT1897">
            <v>183098695.61</v>
          </cell>
          <cell r="AU1897">
            <v>206008398.79</v>
          </cell>
          <cell r="AV1897">
            <v>197207259.64</v>
          </cell>
          <cell r="AW1897">
            <v>220756344.79</v>
          </cell>
          <cell r="AX1897">
            <v>17561371.54</v>
          </cell>
        </row>
        <row r="1898">
          <cell r="A1898" t="str">
            <v>002576.SZ</v>
          </cell>
          <cell r="B1898" t="str">
            <v>通达动力</v>
          </cell>
          <cell r="C1898">
            <v>1483674039.9</v>
          </cell>
          <cell r="D1898">
            <v>0</v>
          </cell>
          <cell r="E1898">
            <v>0</v>
          </cell>
          <cell r="F1898">
            <v>0</v>
          </cell>
          <cell r="G1898">
            <v>1264827295.2</v>
          </cell>
          <cell r="H1898">
            <v>3441842.27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4814251.77</v>
          </cell>
          <cell r="P1898">
            <v>11321382.11</v>
          </cell>
          <cell r="Q1898">
            <v>45535213.65</v>
          </cell>
          <cell r="R1898">
            <v>38944245.73</v>
          </cell>
          <cell r="S1898">
            <v>5729796.28</v>
          </cell>
          <cell r="T1898">
            <v>3052885.55</v>
          </cell>
          <cell r="U1898">
            <v>0</v>
          </cell>
          <cell r="V1898">
            <v>0</v>
          </cell>
          <cell r="W1898">
            <v>0</v>
          </cell>
          <cell r="X1898">
            <v>2732812.83</v>
          </cell>
          <cell r="Y1898">
            <v>10771228.37</v>
          </cell>
          <cell r="Z1898">
            <v>657171.88</v>
          </cell>
        </row>
        <row r="1898">
          <cell r="AB1898">
            <v>834433.98</v>
          </cell>
          <cell r="AC1898">
            <v>291833.51</v>
          </cell>
          <cell r="AD1898">
            <v>13688265.03</v>
          </cell>
          <cell r="AE1898">
            <v>1483674039.9</v>
          </cell>
          <cell r="AF1898">
            <v>1371172184.74</v>
          </cell>
          <cell r="AG1898">
            <v>102707871.39</v>
          </cell>
          <cell r="AH1898">
            <v>103250471.86</v>
          </cell>
          <cell r="AI1898">
            <v>89562206.83</v>
          </cell>
          <cell r="AJ1898">
            <v>218846744.7</v>
          </cell>
          <cell r="AK1898">
            <v>0.147503251263162</v>
          </cell>
          <cell r="AL1898">
            <v>110843721.16</v>
          </cell>
          <cell r="AM1898">
            <v>0.00324481768941949</v>
          </cell>
          <cell r="AN1898">
            <v>0.0076306397534347</v>
          </cell>
          <cell r="AO1898">
            <v>0.0306908474674593</v>
          </cell>
          <cell r="AP1898">
            <v>0.0262485186656126</v>
          </cell>
          <cell r="AQ1898">
            <v>108003023.54</v>
          </cell>
          <cell r="AR1898">
            <v>88584962.23</v>
          </cell>
          <cell r="AS1898">
            <v>4406420.0492</v>
          </cell>
          <cell r="AT1898">
            <v>94314758.51</v>
          </cell>
          <cell r="AU1898">
            <v>102273227.26</v>
          </cell>
          <cell r="AV1898">
            <v>101942939.85</v>
          </cell>
          <cell r="AW1898">
            <v>102707871.39</v>
          </cell>
          <cell r="AX1898">
            <v>3052885.55</v>
          </cell>
        </row>
        <row r="1899">
          <cell r="A1899" t="str">
            <v>600638.SH</v>
          </cell>
          <cell r="B1899" t="str">
            <v>新黄浦</v>
          </cell>
          <cell r="C1899">
            <v>1482578712.56</v>
          </cell>
          <cell r="D1899">
            <v>35591560.42</v>
          </cell>
          <cell r="E1899">
            <v>0</v>
          </cell>
          <cell r="F1899">
            <v>162187439.11</v>
          </cell>
          <cell r="G1899">
            <v>1292354372.6</v>
          </cell>
          <cell r="H1899">
            <v>39960083.09</v>
          </cell>
          <cell r="I1899">
            <v>0</v>
          </cell>
          <cell r="J1899">
            <v>0</v>
          </cell>
          <cell r="K1899">
            <v>0</v>
          </cell>
          <cell r="L1899">
            <v>7555078.5</v>
          </cell>
          <cell r="M1899">
            <v>0</v>
          </cell>
          <cell r="N1899">
            <v>0</v>
          </cell>
          <cell r="O1899">
            <v>48314602.29</v>
          </cell>
          <cell r="P1899">
            <v>129654317.38</v>
          </cell>
          <cell r="Q1899">
            <v>147660978.39</v>
          </cell>
          <cell r="R1899">
            <v>0</v>
          </cell>
          <cell r="S1899">
            <v>23703340.32</v>
          </cell>
          <cell r="T1899">
            <v>22033088.46</v>
          </cell>
          <cell r="U1899">
            <v>4893555.09</v>
          </cell>
          <cell r="V1899">
            <v>0</v>
          </cell>
          <cell r="W1899">
            <v>14309115.93</v>
          </cell>
          <cell r="X1899">
            <v>-66916981.89</v>
          </cell>
          <cell r="Y1899">
            <v>0</v>
          </cell>
          <cell r="Z1899">
            <v>199703.68</v>
          </cell>
        </row>
        <row r="1899">
          <cell r="AB1899">
            <v>1762649.41</v>
          </cell>
          <cell r="AC1899">
            <v>1159601.49</v>
          </cell>
          <cell r="AD1899">
            <v>20515167.43</v>
          </cell>
          <cell r="AE1899">
            <v>1482578712.56</v>
          </cell>
          <cell r="AF1899">
            <v>1641687610.98</v>
          </cell>
          <cell r="AG1899">
            <v>-55650008.4599998</v>
          </cell>
          <cell r="AH1899">
            <v>-55046960.5399998</v>
          </cell>
          <cell r="AI1899">
            <v>-75562127.9699998</v>
          </cell>
          <cell r="AJ1899">
            <v>190224339.96</v>
          </cell>
          <cell r="AK1899">
            <v>0.128306401777168</v>
          </cell>
          <cell r="AL1899">
            <v>325026850.14</v>
          </cell>
          <cell r="AM1899">
            <v>0.0325882206999817</v>
          </cell>
          <cell r="AN1899">
            <v>0.087451894649238</v>
          </cell>
          <cell r="AO1899">
            <v>0.0995973954968169</v>
          </cell>
          <cell r="AP1899">
            <v>0</v>
          </cell>
          <cell r="AQ1899">
            <v>-134802510.18</v>
          </cell>
          <cell r="AR1899">
            <v>-179021017.93</v>
          </cell>
          <cell r="AS1899">
            <v>-525472784.546</v>
          </cell>
          <cell r="AT1899">
            <v>-155317677.61</v>
          </cell>
          <cell r="AU1899">
            <v>-158505850.5</v>
          </cell>
          <cell r="AV1899">
            <v>-108248955.62</v>
          </cell>
          <cell r="AW1899">
            <v>-55650008.4599998</v>
          </cell>
          <cell r="AX1899">
            <v>31448649.3</v>
          </cell>
        </row>
        <row r="1900">
          <cell r="A1900" t="str">
            <v>002884.SZ</v>
          </cell>
          <cell r="B1900" t="str">
            <v>凌霄泵业</v>
          </cell>
          <cell r="C1900">
            <v>1477513322.87</v>
          </cell>
          <cell r="D1900">
            <v>0</v>
          </cell>
          <cell r="E1900">
            <v>0</v>
          </cell>
          <cell r="F1900">
            <v>0</v>
          </cell>
          <cell r="G1900">
            <v>1016016543.67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7856222.79</v>
          </cell>
          <cell r="P1900">
            <v>14530747.92</v>
          </cell>
          <cell r="Q1900">
            <v>19840148.53</v>
          </cell>
          <cell r="R1900">
            <v>46032646.92</v>
          </cell>
          <cell r="S1900">
            <v>-21716217.18</v>
          </cell>
          <cell r="T1900">
            <v>1877652.99</v>
          </cell>
          <cell r="U1900">
            <v>0</v>
          </cell>
          <cell r="V1900">
            <v>0</v>
          </cell>
          <cell r="W1900">
            <v>6347613.51</v>
          </cell>
          <cell r="X1900">
            <v>3978989.8</v>
          </cell>
          <cell r="Y1900">
            <v>0</v>
          </cell>
          <cell r="Z1900">
            <v>0</v>
          </cell>
        </row>
        <row r="1900">
          <cell r="AB1900">
            <v>629265.2</v>
          </cell>
          <cell r="AC1900">
            <v>1337142.2</v>
          </cell>
          <cell r="AD1900">
            <v>53239122.79</v>
          </cell>
          <cell r="AE1900">
            <v>1477513322.87</v>
          </cell>
          <cell r="AF1900">
            <v>1082560092.65</v>
          </cell>
          <cell r="AG1900">
            <v>399199506.92</v>
          </cell>
          <cell r="AH1900">
            <v>398491629.92</v>
          </cell>
          <cell r="AI1900">
            <v>345252507.13</v>
          </cell>
          <cell r="AJ1900">
            <v>461496779.2</v>
          </cell>
          <cell r="AK1900">
            <v>0.312346949470184</v>
          </cell>
          <cell r="AL1900">
            <v>88967643.16</v>
          </cell>
          <cell r="AM1900">
            <v>0.00531719252097142</v>
          </cell>
          <cell r="AN1900">
            <v>0.00983459688321098</v>
          </cell>
          <cell r="AO1900">
            <v>0.0134280674312036</v>
          </cell>
          <cell r="AP1900">
            <v>0.0311554868626049</v>
          </cell>
          <cell r="AQ1900">
            <v>372529136.04</v>
          </cell>
          <cell r="AR1900">
            <v>341006230.43</v>
          </cell>
          <cell r="AS1900">
            <v>181068398.5852</v>
          </cell>
          <cell r="AT1900">
            <v>319290013.25</v>
          </cell>
          <cell r="AU1900">
            <v>394245353.22</v>
          </cell>
          <cell r="AV1900">
            <v>369258023.24</v>
          </cell>
          <cell r="AW1900">
            <v>399199506.92</v>
          </cell>
          <cell r="AX1900">
            <v>8225266.5</v>
          </cell>
        </row>
        <row r="1901">
          <cell r="A1901" t="str">
            <v>601996.SH</v>
          </cell>
          <cell r="B1901" t="str">
            <v>丰林集团</v>
          </cell>
          <cell r="C1901">
            <v>1476578324.92</v>
          </cell>
          <cell r="D1901">
            <v>0</v>
          </cell>
          <cell r="E1901">
            <v>0</v>
          </cell>
          <cell r="F1901">
            <v>0</v>
          </cell>
          <cell r="G1901">
            <v>1137404586.29</v>
          </cell>
          <cell r="H1901">
            <v>13524188.66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12663510.42</v>
          </cell>
          <cell r="P1901">
            <v>135494764.78</v>
          </cell>
          <cell r="Q1901">
            <v>86067833.47</v>
          </cell>
          <cell r="R1901">
            <v>20523852.25</v>
          </cell>
          <cell r="S1901">
            <v>4238149.88</v>
          </cell>
          <cell r="T1901">
            <v>-453229.1</v>
          </cell>
          <cell r="U1901">
            <v>0</v>
          </cell>
          <cell r="V1901">
            <v>0</v>
          </cell>
          <cell r="W1901">
            <v>-3425261.21</v>
          </cell>
          <cell r="X1901">
            <v>-332188.74</v>
          </cell>
          <cell r="Y1901">
            <v>0</v>
          </cell>
          <cell r="Z1901">
            <v>-441764.13</v>
          </cell>
        </row>
        <row r="1901">
          <cell r="AB1901">
            <v>618379.45</v>
          </cell>
          <cell r="AC1901">
            <v>780173.47</v>
          </cell>
          <cell r="AD1901">
            <v>-946440.42</v>
          </cell>
          <cell r="AE1901">
            <v>1476578324.92</v>
          </cell>
          <cell r="AF1901">
            <v>1396392697.09</v>
          </cell>
          <cell r="AG1901">
            <v>76197562.1299999</v>
          </cell>
          <cell r="AH1901">
            <v>76035768.1099999</v>
          </cell>
          <cell r="AI1901">
            <v>76982208.5299999</v>
          </cell>
          <cell r="AJ1901">
            <v>339173738.63</v>
          </cell>
          <cell r="AK1901">
            <v>0.22970250402963</v>
          </cell>
          <cell r="AL1901">
            <v>254911754.94</v>
          </cell>
          <cell r="AM1901">
            <v>0.00857625376607509</v>
          </cell>
          <cell r="AN1901">
            <v>0.0917626667636077</v>
          </cell>
          <cell r="AO1901">
            <v>0.0582887016675279</v>
          </cell>
          <cell r="AP1901">
            <v>0.0138996028206712</v>
          </cell>
          <cell r="AQ1901">
            <v>84261983.6900001</v>
          </cell>
          <cell r="AR1901">
            <v>80970274.2300001</v>
          </cell>
          <cell r="AS1901">
            <v>-143008367.8228</v>
          </cell>
          <cell r="AT1901">
            <v>85208424.1100001</v>
          </cell>
          <cell r="AU1901">
            <v>80023833.8100001</v>
          </cell>
          <cell r="AV1901">
            <v>70790013.6600001</v>
          </cell>
          <cell r="AW1901">
            <v>76197562.1299999</v>
          </cell>
          <cell r="AX1901">
            <v>-3878490.31</v>
          </cell>
        </row>
        <row r="1902">
          <cell r="A1902" t="str">
            <v>000563.SZ</v>
          </cell>
          <cell r="B1902" t="str">
            <v>陕国投A</v>
          </cell>
          <cell r="C1902">
            <v>1474287319.87</v>
          </cell>
          <cell r="D1902">
            <v>379546580.82</v>
          </cell>
          <cell r="E1902">
            <v>0</v>
          </cell>
          <cell r="F1902">
            <v>918674851.5</v>
          </cell>
          <cell r="G1902">
            <v>0</v>
          </cell>
          <cell r="H1902">
            <v>0</v>
          </cell>
          <cell r="I1902">
            <v>616014.83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14038532.9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139094274.71</v>
          </cell>
          <cell r="U1902">
            <v>-208944.88</v>
          </cell>
          <cell r="V1902">
            <v>0</v>
          </cell>
          <cell r="W1902">
            <v>217026733.51</v>
          </cell>
          <cell r="X1902">
            <v>237315535.66</v>
          </cell>
          <cell r="Y1902">
            <v>0</v>
          </cell>
          <cell r="Z1902">
            <v>18032025.61</v>
          </cell>
        </row>
        <row r="1902">
          <cell r="AB1902">
            <v>96552.18</v>
          </cell>
          <cell r="AC1902">
            <v>51449.88</v>
          </cell>
          <cell r="AD1902">
            <v>191195636.6</v>
          </cell>
          <cell r="AE1902">
            <v>1474287319.87</v>
          </cell>
          <cell r="AF1902">
            <v>14038532.9</v>
          </cell>
          <cell r="AG1902">
            <v>1597086285.14</v>
          </cell>
          <cell r="AH1902">
            <v>1597131387.44</v>
          </cell>
          <cell r="AI1902">
            <v>1405935750.84</v>
          </cell>
          <cell r="AJ1902">
            <v>1474287319.87</v>
          </cell>
          <cell r="AK1902">
            <v>1</v>
          </cell>
          <cell r="AL1902">
            <v>13993430.6</v>
          </cell>
          <cell r="AM1902">
            <v>0.00952225031769106</v>
          </cell>
          <cell r="AN1902">
            <v>0</v>
          </cell>
          <cell r="AO1902">
            <v>0</v>
          </cell>
          <cell r="AP1902">
            <v>0</v>
          </cell>
          <cell r="AQ1902">
            <v>1460293889.27</v>
          </cell>
          <cell r="AR1902">
            <v>1269098252.67</v>
          </cell>
          <cell r="AS1902">
            <v>317931970.57</v>
          </cell>
          <cell r="AT1902">
            <v>1269098252.67</v>
          </cell>
          <cell r="AU1902">
            <v>1460293889.27</v>
          </cell>
          <cell r="AV1902">
            <v>1240965276.92</v>
          </cell>
          <cell r="AW1902">
            <v>1597086285.14</v>
          </cell>
          <cell r="AX1902">
            <v>356329953.1</v>
          </cell>
        </row>
        <row r="1903">
          <cell r="A1903" t="str">
            <v>600200.SH</v>
          </cell>
          <cell r="B1903" t="str">
            <v>江苏吴中</v>
          </cell>
          <cell r="C1903">
            <v>1467782116.49</v>
          </cell>
          <cell r="D1903">
            <v>0</v>
          </cell>
          <cell r="E1903">
            <v>0</v>
          </cell>
          <cell r="F1903">
            <v>0</v>
          </cell>
          <cell r="G1903">
            <v>1073664004.52</v>
          </cell>
          <cell r="H1903">
            <v>49362482.31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8948306.1</v>
          </cell>
          <cell r="P1903">
            <v>323378635.79</v>
          </cell>
          <cell r="Q1903">
            <v>71108189.65</v>
          </cell>
          <cell r="R1903">
            <v>18244320.92</v>
          </cell>
          <cell r="S1903">
            <v>48250371.18</v>
          </cell>
          <cell r="T1903">
            <v>13308994.14</v>
          </cell>
          <cell r="U1903">
            <v>7091965.99</v>
          </cell>
          <cell r="V1903">
            <v>0</v>
          </cell>
          <cell r="W1903">
            <v>0</v>
          </cell>
          <cell r="X1903">
            <v>-3028111.03</v>
          </cell>
          <cell r="Y1903">
            <v>0</v>
          </cell>
          <cell r="Z1903">
            <v>100616314.71</v>
          </cell>
        </row>
        <row r="1903">
          <cell r="AB1903">
            <v>6000959.99</v>
          </cell>
          <cell r="AC1903">
            <v>2361517.52</v>
          </cell>
          <cell r="AD1903">
            <v>13719342.35</v>
          </cell>
          <cell r="AE1903">
            <v>1467782116.49</v>
          </cell>
          <cell r="AF1903">
            <v>1543593828.16</v>
          </cell>
          <cell r="AG1903">
            <v>41141708.2099999</v>
          </cell>
          <cell r="AH1903">
            <v>44781150.6799999</v>
          </cell>
          <cell r="AI1903">
            <v>31061808.3299999</v>
          </cell>
          <cell r="AJ1903">
            <v>394118111.97</v>
          </cell>
          <cell r="AK1903">
            <v>0.268512681509214</v>
          </cell>
          <cell r="AL1903">
            <v>418040009.99</v>
          </cell>
          <cell r="AM1903">
            <v>0.00609648121439076</v>
          </cell>
          <cell r="AN1903">
            <v>0.220317874265505</v>
          </cell>
          <cell r="AO1903">
            <v>0.0484460117418827</v>
          </cell>
          <cell r="AP1903">
            <v>0.0124298563901492</v>
          </cell>
          <cell r="AQ1903">
            <v>-23921898.02</v>
          </cell>
          <cell r="AR1903">
            <v>-85891611.55</v>
          </cell>
          <cell r="AS1903">
            <v>-236461575.6412</v>
          </cell>
          <cell r="AT1903">
            <v>-37641240.37</v>
          </cell>
          <cell r="AU1903">
            <v>-72172269.2</v>
          </cell>
          <cell r="AV1903">
            <v>26720602.94</v>
          </cell>
          <cell r="AW1903">
            <v>41141708.2099999</v>
          </cell>
          <cell r="AX1903">
            <v>6217028.15</v>
          </cell>
        </row>
        <row r="1904">
          <cell r="A1904" t="str">
            <v>600197.SH</v>
          </cell>
          <cell r="B1904" t="str">
            <v>伊力特</v>
          </cell>
          <cell r="C1904">
            <v>1464238313.63</v>
          </cell>
          <cell r="D1904">
            <v>0</v>
          </cell>
          <cell r="E1904">
            <v>0</v>
          </cell>
          <cell r="F1904">
            <v>0</v>
          </cell>
          <cell r="G1904">
            <v>689135978.25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242200679.01</v>
          </cell>
          <cell r="P1904">
            <v>104831833.5</v>
          </cell>
          <cell r="Q1904">
            <v>38197510.35</v>
          </cell>
          <cell r="R1904">
            <v>12738688.06</v>
          </cell>
          <cell r="S1904">
            <v>-4305837.68</v>
          </cell>
          <cell r="T1904">
            <v>10587792.53</v>
          </cell>
          <cell r="U1904">
            <v>0</v>
          </cell>
          <cell r="V1904">
            <v>0</v>
          </cell>
          <cell r="W1904">
            <v>0</v>
          </cell>
          <cell r="X1904">
            <v>18772298.68</v>
          </cell>
          <cell r="Y1904">
            <v>0</v>
          </cell>
          <cell r="Z1904">
            <v>856983.76</v>
          </cell>
        </row>
        <row r="1904">
          <cell r="AB1904">
            <v>718476.97</v>
          </cell>
          <cell r="AC1904">
            <v>2977974.36</v>
          </cell>
          <cell r="AD1904">
            <v>103200049.02</v>
          </cell>
          <cell r="AE1904">
            <v>1464238313.63</v>
          </cell>
          <cell r="AF1904">
            <v>1082798851.49</v>
          </cell>
          <cell r="AG1904">
            <v>374111939.75</v>
          </cell>
          <cell r="AH1904">
            <v>371852442.36</v>
          </cell>
          <cell r="AI1904">
            <v>268652393.34</v>
          </cell>
          <cell r="AJ1904">
            <v>775102335.38</v>
          </cell>
          <cell r="AK1904">
            <v>0.529355316115476</v>
          </cell>
          <cell r="AL1904">
            <v>400228208.31</v>
          </cell>
          <cell r="AM1904">
            <v>0.16541069630227</v>
          </cell>
          <cell r="AN1904">
            <v>0.0715947892663121</v>
          </cell>
          <cell r="AO1904">
            <v>0.0260869490945804</v>
          </cell>
          <cell r="AP1904">
            <v>0.00869987347101952</v>
          </cell>
          <cell r="AQ1904">
            <v>374874127.07</v>
          </cell>
          <cell r="AR1904">
            <v>275979915.73</v>
          </cell>
          <cell r="AS1904">
            <v>-16128626.4452</v>
          </cell>
          <cell r="AT1904">
            <v>271674078.05</v>
          </cell>
          <cell r="AU1904">
            <v>379179964.75</v>
          </cell>
          <cell r="AV1904">
            <v>359218309.54</v>
          </cell>
          <cell r="AW1904">
            <v>374111939.75</v>
          </cell>
          <cell r="AX1904">
            <v>10587792.53</v>
          </cell>
        </row>
        <row r="1905">
          <cell r="A1905" t="str">
            <v>600192.SH</v>
          </cell>
          <cell r="B1905" t="str">
            <v>长城电工</v>
          </cell>
          <cell r="C1905">
            <v>1462933233.57</v>
          </cell>
          <cell r="D1905">
            <v>0</v>
          </cell>
          <cell r="E1905">
            <v>0</v>
          </cell>
          <cell r="F1905">
            <v>0</v>
          </cell>
          <cell r="G1905">
            <v>1282584623.42</v>
          </cell>
          <cell r="H1905">
            <v>42680316.63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11106341.64</v>
          </cell>
          <cell r="P1905">
            <v>64326991.23</v>
          </cell>
          <cell r="Q1905">
            <v>98816555.56</v>
          </cell>
          <cell r="R1905">
            <v>54106091.69</v>
          </cell>
          <cell r="S1905">
            <v>42400611.74</v>
          </cell>
          <cell r="T1905">
            <v>612248.48</v>
          </cell>
          <cell r="U1905">
            <v>1195843.62</v>
          </cell>
          <cell r="V1905">
            <v>0</v>
          </cell>
          <cell r="W1905">
            <v>0</v>
          </cell>
          <cell r="X1905">
            <v>5001179.89</v>
          </cell>
          <cell r="Y1905">
            <v>0</v>
          </cell>
          <cell r="Z1905">
            <v>230542.28</v>
          </cell>
        </row>
        <row r="1905">
          <cell r="AB1905">
            <v>903962.59</v>
          </cell>
          <cell r="AC1905">
            <v>1394520.04</v>
          </cell>
          <cell r="AD1905">
            <v>1358430.72</v>
          </cell>
          <cell r="AE1905">
            <v>1462933233.57</v>
          </cell>
          <cell r="AF1905">
            <v>1553341215.28</v>
          </cell>
          <cell r="AG1905">
            <v>-94566370.8400003</v>
          </cell>
          <cell r="AH1905">
            <v>-95056928.2900003</v>
          </cell>
          <cell r="AI1905">
            <v>-96415359.0100003</v>
          </cell>
          <cell r="AJ1905">
            <v>180348610.15</v>
          </cell>
          <cell r="AK1905">
            <v>0.123278770357752</v>
          </cell>
          <cell r="AL1905">
            <v>228846537.57</v>
          </cell>
          <cell r="AM1905">
            <v>0.00759183084035706</v>
          </cell>
          <cell r="AN1905">
            <v>0.0439712419910119</v>
          </cell>
          <cell r="AO1905">
            <v>0.0675468663179233</v>
          </cell>
          <cell r="AP1905">
            <v>0.0369846623539782</v>
          </cell>
          <cell r="AQ1905">
            <v>-48497927.4200001</v>
          </cell>
          <cell r="AR1905">
            <v>-92256969.8800001</v>
          </cell>
          <cell r="AS1905">
            <v>-230523905.32</v>
          </cell>
          <cell r="AT1905">
            <v>-49856358.1400001</v>
          </cell>
          <cell r="AU1905">
            <v>-90898539.1600001</v>
          </cell>
          <cell r="AV1905">
            <v>-95458324.2100001</v>
          </cell>
          <cell r="AW1905">
            <v>-94566370.8400003</v>
          </cell>
          <cell r="AX1905">
            <v>-583595.14</v>
          </cell>
        </row>
        <row r="1906">
          <cell r="A1906" t="str">
            <v>000931.SZ</v>
          </cell>
          <cell r="B1906" t="str">
            <v>中关村</v>
          </cell>
          <cell r="C1906">
            <v>1460919478.78</v>
          </cell>
          <cell r="D1906">
            <v>0</v>
          </cell>
          <cell r="E1906">
            <v>0</v>
          </cell>
          <cell r="F1906">
            <v>0</v>
          </cell>
          <cell r="G1906">
            <v>677595772.06</v>
          </cell>
          <cell r="H1906">
            <v>36823051.4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47683071.97</v>
          </cell>
          <cell r="P1906">
            <v>533062919.95</v>
          </cell>
          <cell r="Q1906">
            <v>143983388.68</v>
          </cell>
          <cell r="R1906">
            <v>44358033.15</v>
          </cell>
          <cell r="S1906">
            <v>35740184.58</v>
          </cell>
          <cell r="T1906">
            <v>663946.76</v>
          </cell>
          <cell r="U1906">
            <v>-933650.77</v>
          </cell>
          <cell r="V1906">
            <v>0</v>
          </cell>
          <cell r="W1906">
            <v>0</v>
          </cell>
          <cell r="X1906">
            <v>2656333.58</v>
          </cell>
          <cell r="Y1906">
            <v>815.13</v>
          </cell>
          <cell r="Z1906">
            <v>46124.37</v>
          </cell>
        </row>
        <row r="1906">
          <cell r="AB1906">
            <v>2291363.75</v>
          </cell>
          <cell r="AC1906">
            <v>723106.58</v>
          </cell>
          <cell r="AD1906">
            <v>14383340.17</v>
          </cell>
          <cell r="AE1906">
            <v>1460919478.78</v>
          </cell>
          <cell r="AF1906">
            <v>1482423370.39</v>
          </cell>
          <cell r="AG1906">
            <v>-23450969.1900001</v>
          </cell>
          <cell r="AH1906">
            <v>-21882712.0200001</v>
          </cell>
          <cell r="AI1906">
            <v>-36266052.1900001</v>
          </cell>
          <cell r="AJ1906">
            <v>783323706.72</v>
          </cell>
          <cell r="AK1906">
            <v>0.536185407955643</v>
          </cell>
          <cell r="AL1906">
            <v>767519971.71</v>
          </cell>
          <cell r="AM1906">
            <v>0.0326390828944383</v>
          </cell>
          <cell r="AN1906">
            <v>0.364881793755776</v>
          </cell>
          <cell r="AO1906">
            <v>0.0985566903387716</v>
          </cell>
          <cell r="AP1906">
            <v>0.0303630924183741</v>
          </cell>
          <cell r="AQ1906">
            <v>15803735.0100001</v>
          </cell>
          <cell r="AR1906">
            <v>-34319789.7399999</v>
          </cell>
          <cell r="AS1906">
            <v>-166276664.8232</v>
          </cell>
          <cell r="AT1906">
            <v>1420394.84000011</v>
          </cell>
          <cell r="AU1906">
            <v>-19936449.5699999</v>
          </cell>
          <cell r="AV1906">
            <v>-25197782.77</v>
          </cell>
          <cell r="AW1906">
            <v>-23450969.1900001</v>
          </cell>
          <cell r="AX1906">
            <v>1597597.53</v>
          </cell>
        </row>
        <row r="1907">
          <cell r="A1907" t="str">
            <v>002859.SZ</v>
          </cell>
          <cell r="B1907" t="str">
            <v>洁美科技</v>
          </cell>
          <cell r="C1907">
            <v>1457587671.44</v>
          </cell>
          <cell r="D1907">
            <v>0</v>
          </cell>
          <cell r="E1907">
            <v>0</v>
          </cell>
          <cell r="F1907">
            <v>0</v>
          </cell>
          <cell r="G1907">
            <v>854773742.51</v>
          </cell>
          <cell r="H1907">
            <v>15414425.31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5012729.85</v>
          </cell>
          <cell r="P1907">
            <v>66888702.1</v>
          </cell>
          <cell r="Q1907">
            <v>70607408.37</v>
          </cell>
          <cell r="R1907">
            <v>80788403.29</v>
          </cell>
          <cell r="S1907">
            <v>11527114.92</v>
          </cell>
          <cell r="T1907">
            <v>561773.07</v>
          </cell>
          <cell r="U1907">
            <v>0</v>
          </cell>
          <cell r="V1907">
            <v>0</v>
          </cell>
          <cell r="W1907">
            <v>0</v>
          </cell>
          <cell r="X1907">
            <v>6064254.59</v>
          </cell>
          <cell r="Y1907">
            <v>0</v>
          </cell>
          <cell r="Z1907">
            <v>115818.9</v>
          </cell>
        </row>
        <row r="1907">
          <cell r="AB1907">
            <v>58665.14</v>
          </cell>
          <cell r="AC1907">
            <v>487708.86</v>
          </cell>
          <cell r="AD1907">
            <v>35265162.59</v>
          </cell>
          <cell r="AE1907">
            <v>1457587671.44</v>
          </cell>
          <cell r="AF1907">
            <v>1089598101.04</v>
          </cell>
          <cell r="AG1907">
            <v>362602907.78</v>
          </cell>
          <cell r="AH1907">
            <v>362173864.06</v>
          </cell>
          <cell r="AI1907">
            <v>326908701.47</v>
          </cell>
          <cell r="AJ1907">
            <v>602813928.93</v>
          </cell>
          <cell r="AK1907">
            <v>0.413569585378326</v>
          </cell>
          <cell r="AL1907">
            <v>223726287.33</v>
          </cell>
          <cell r="AM1907">
            <v>0.00343905889725848</v>
          </cell>
          <cell r="AN1907">
            <v>0.0458900026465773</v>
          </cell>
          <cell r="AO1907">
            <v>0.0484412771550438</v>
          </cell>
          <cell r="AP1907">
            <v>0.0554261022324554</v>
          </cell>
          <cell r="AQ1907">
            <v>379087641.6</v>
          </cell>
          <cell r="AR1907">
            <v>332295364.09</v>
          </cell>
          <cell r="AS1907">
            <v>166260749.2548</v>
          </cell>
          <cell r="AT1907">
            <v>343822479.01</v>
          </cell>
          <cell r="AU1907">
            <v>367560526.68</v>
          </cell>
          <cell r="AV1907">
            <v>358153824.32</v>
          </cell>
          <cell r="AW1907">
            <v>362602907.78</v>
          </cell>
          <cell r="AX1907">
            <v>561773.07</v>
          </cell>
        </row>
        <row r="1908">
          <cell r="A1908" t="str">
            <v>600367.SH</v>
          </cell>
          <cell r="B1908" t="str">
            <v>红星发展</v>
          </cell>
          <cell r="C1908">
            <v>1455394571.74</v>
          </cell>
          <cell r="D1908">
            <v>0</v>
          </cell>
          <cell r="E1908">
            <v>0</v>
          </cell>
          <cell r="F1908">
            <v>0</v>
          </cell>
          <cell r="G1908">
            <v>1148077520.31</v>
          </cell>
          <cell r="H1908">
            <v>3671984.21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15140364.01</v>
          </cell>
          <cell r="P1908">
            <v>15404609.57</v>
          </cell>
          <cell r="Q1908">
            <v>85828476.79</v>
          </cell>
          <cell r="R1908">
            <v>1057434.63</v>
          </cell>
          <cell r="S1908">
            <v>2136521.95</v>
          </cell>
          <cell r="T1908">
            <v>731416.97</v>
          </cell>
          <cell r="U1908">
            <v>0</v>
          </cell>
          <cell r="V1908">
            <v>0</v>
          </cell>
          <cell r="W1908">
            <v>0</v>
          </cell>
          <cell r="X1908">
            <v>2402783.82</v>
          </cell>
          <cell r="Y1908">
            <v>748381.92</v>
          </cell>
          <cell r="Z1908">
            <v>110191.95</v>
          </cell>
        </row>
        <row r="1908">
          <cell r="AB1908">
            <v>426800.96</v>
          </cell>
          <cell r="AC1908">
            <v>2463851.91</v>
          </cell>
          <cell r="AD1908">
            <v>27582756.69</v>
          </cell>
          <cell r="AE1908">
            <v>1455394571.74</v>
          </cell>
          <cell r="AF1908">
            <v>1267644927.26</v>
          </cell>
          <cell r="AG1908">
            <v>185440087.66</v>
          </cell>
          <cell r="AH1908">
            <v>183403036.71</v>
          </cell>
          <cell r="AI1908">
            <v>155820280.02</v>
          </cell>
          <cell r="AJ1908">
            <v>307317051.43</v>
          </cell>
          <cell r="AK1908">
            <v>0.211157206023234</v>
          </cell>
          <cell r="AL1908">
            <v>120216317.87</v>
          </cell>
          <cell r="AM1908">
            <v>0.0104029273600347</v>
          </cell>
          <cell r="AN1908">
            <v>0.0105844901919505</v>
          </cell>
          <cell r="AO1908">
            <v>0.0589726514421361</v>
          </cell>
          <cell r="AP1908">
            <v>0.000726562164331685</v>
          </cell>
          <cell r="AQ1908">
            <v>187100733.56</v>
          </cell>
          <cell r="AR1908">
            <v>157381454.92</v>
          </cell>
          <cell r="AS1908">
            <v>36462957.8024</v>
          </cell>
          <cell r="AT1908">
            <v>159517976.87</v>
          </cell>
          <cell r="AU1908">
            <v>184964211.61</v>
          </cell>
          <cell r="AV1908">
            <v>183173208.43</v>
          </cell>
          <cell r="AW1908">
            <v>185440087.66</v>
          </cell>
          <cell r="AX1908">
            <v>731416.97</v>
          </cell>
        </row>
        <row r="1909">
          <cell r="A1909" t="str">
            <v>600975.SH</v>
          </cell>
          <cell r="B1909" t="str">
            <v>新五丰</v>
          </cell>
          <cell r="C1909">
            <v>1453929997.3</v>
          </cell>
          <cell r="D1909">
            <v>0</v>
          </cell>
          <cell r="E1909">
            <v>0</v>
          </cell>
          <cell r="F1909">
            <v>0</v>
          </cell>
          <cell r="G1909">
            <v>1421459863.92</v>
          </cell>
          <cell r="H1909">
            <v>22455876.94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5157218.83</v>
          </cell>
          <cell r="P1909">
            <v>18137178.59</v>
          </cell>
          <cell r="Q1909">
            <v>63039254.64</v>
          </cell>
          <cell r="R1909">
            <v>9294906.95</v>
          </cell>
          <cell r="S1909">
            <v>40958436.68</v>
          </cell>
          <cell r="T1909">
            <v>-2491739.42</v>
          </cell>
          <cell r="U1909">
            <v>-2491739.42</v>
          </cell>
          <cell r="V1909">
            <v>0</v>
          </cell>
          <cell r="W1909">
            <v>0</v>
          </cell>
          <cell r="X1909">
            <v>-11929.5</v>
          </cell>
          <cell r="Y1909">
            <v>-49654.6</v>
          </cell>
          <cell r="Z1909">
            <v>95584.02</v>
          </cell>
        </row>
        <row r="1909">
          <cell r="AB1909">
            <v>3556121.98</v>
          </cell>
          <cell r="AC1909">
            <v>8846060.47</v>
          </cell>
          <cell r="AD1909">
            <v>-620304.42</v>
          </cell>
          <cell r="AE1909">
            <v>1453929997.3</v>
          </cell>
          <cell r="AF1909">
            <v>1558046859.61</v>
          </cell>
          <cell r="AG1909">
            <v>-106451433.61</v>
          </cell>
          <cell r="AH1909">
            <v>-111741372.1</v>
          </cell>
          <cell r="AI1909">
            <v>-111121067.68</v>
          </cell>
          <cell r="AJ1909">
            <v>32470133.3799999</v>
          </cell>
          <cell r="AK1909">
            <v>0.0223326662496118</v>
          </cell>
          <cell r="AL1909">
            <v>100868842.9</v>
          </cell>
          <cell r="AM1909">
            <v>0.00354708881416378</v>
          </cell>
          <cell r="AN1909">
            <v>0.0124745886140883</v>
          </cell>
          <cell r="AO1909">
            <v>0.0433578334287525</v>
          </cell>
          <cell r="AP1909">
            <v>0.00639295355846635</v>
          </cell>
          <cell r="AQ1909">
            <v>-68398709.5200001</v>
          </cell>
          <cell r="AR1909">
            <v>-108736841.78</v>
          </cell>
          <cell r="AS1909">
            <v>-211475645.252</v>
          </cell>
          <cell r="AT1909">
            <v>-67778405.1000001</v>
          </cell>
          <cell r="AU1909">
            <v>-109357146.2</v>
          </cell>
          <cell r="AV1909">
            <v>-85457134.4500001</v>
          </cell>
          <cell r="AW1909">
            <v>-106451433.61</v>
          </cell>
          <cell r="AX1909">
            <v>0</v>
          </cell>
        </row>
        <row r="1910">
          <cell r="A1910" t="str">
            <v>603677.SH</v>
          </cell>
          <cell r="B1910" t="str">
            <v>奇精机械</v>
          </cell>
          <cell r="C1910">
            <v>1453192057.8</v>
          </cell>
          <cell r="D1910">
            <v>0</v>
          </cell>
          <cell r="E1910">
            <v>0</v>
          </cell>
          <cell r="F1910">
            <v>0</v>
          </cell>
          <cell r="G1910">
            <v>1236973180.97</v>
          </cell>
          <cell r="H1910">
            <v>17765591.85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6262833.14</v>
          </cell>
          <cell r="P1910">
            <v>10326622.28</v>
          </cell>
          <cell r="Q1910">
            <v>51680828.38</v>
          </cell>
          <cell r="R1910">
            <v>52448324.12</v>
          </cell>
          <cell r="S1910">
            <v>17340881.45</v>
          </cell>
          <cell r="T1910">
            <v>2125655.88</v>
          </cell>
          <cell r="U1910">
            <v>1994.11</v>
          </cell>
          <cell r="V1910">
            <v>0</v>
          </cell>
          <cell r="W1910">
            <v>1700854.36</v>
          </cell>
          <cell r="X1910">
            <v>2309264.22</v>
          </cell>
          <cell r="Y1910">
            <v>1845767.93</v>
          </cell>
          <cell r="Z1910">
            <v>-599378.41</v>
          </cell>
        </row>
        <row r="1910">
          <cell r="AB1910">
            <v>30723.08</v>
          </cell>
          <cell r="AC1910">
            <v>976907.12</v>
          </cell>
          <cell r="AD1910">
            <v>5309576.11</v>
          </cell>
          <cell r="AE1910">
            <v>1453192057.8</v>
          </cell>
          <cell r="AF1910">
            <v>1375032670.34</v>
          </cell>
          <cell r="AG1910">
            <v>77231487.1399998</v>
          </cell>
          <cell r="AH1910">
            <v>76285303.0999998</v>
          </cell>
          <cell r="AI1910">
            <v>70975726.9899998</v>
          </cell>
          <cell r="AJ1910">
            <v>216218876.83</v>
          </cell>
          <cell r="AK1910">
            <v>0.148788919998184</v>
          </cell>
          <cell r="AL1910">
            <v>123510559.89</v>
          </cell>
          <cell r="AM1910">
            <v>0.00430970779559679</v>
          </cell>
          <cell r="AN1910">
            <v>0.00710616482148517</v>
          </cell>
          <cell r="AO1910">
            <v>0.035563660083747</v>
          </cell>
          <cell r="AP1910">
            <v>0.0360918048226894</v>
          </cell>
          <cell r="AQ1910">
            <v>92708316.9399999</v>
          </cell>
          <cell r="AR1910">
            <v>70057859.3799999</v>
          </cell>
          <cell r="AS1910">
            <v>-17482248.0376001</v>
          </cell>
          <cell r="AT1910">
            <v>87398740.8299999</v>
          </cell>
          <cell r="AU1910">
            <v>75367435.4899999</v>
          </cell>
          <cell r="AV1910">
            <v>72980266.4999999</v>
          </cell>
          <cell r="AW1910">
            <v>77231487.1399998</v>
          </cell>
          <cell r="AX1910">
            <v>3824516.13</v>
          </cell>
        </row>
        <row r="1911">
          <cell r="A1911" t="str">
            <v>002136.SZ</v>
          </cell>
          <cell r="B1911" t="str">
            <v>安纳达</v>
          </cell>
          <cell r="C1911">
            <v>1452890563.4</v>
          </cell>
          <cell r="D1911">
            <v>0</v>
          </cell>
          <cell r="E1911">
            <v>0</v>
          </cell>
          <cell r="F1911">
            <v>0</v>
          </cell>
          <cell r="G1911">
            <v>1202787354.45</v>
          </cell>
          <cell r="H1911">
            <v>1058843.8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8292530.72</v>
          </cell>
          <cell r="P1911">
            <v>13223760.88</v>
          </cell>
          <cell r="Q1911">
            <v>14175991.75</v>
          </cell>
          <cell r="R1911">
            <v>48344098.27</v>
          </cell>
          <cell r="S1911">
            <v>876772.81</v>
          </cell>
          <cell r="T1911">
            <v>1306300</v>
          </cell>
          <cell r="U1911">
            <v>0</v>
          </cell>
          <cell r="V1911">
            <v>0</v>
          </cell>
          <cell r="W1911">
            <v>-297366.93</v>
          </cell>
          <cell r="X1911">
            <v>5196500.47</v>
          </cell>
          <cell r="Y1911">
            <v>0</v>
          </cell>
          <cell r="Z1911">
            <v>-1813522.03</v>
          </cell>
        </row>
        <row r="1911">
          <cell r="AB1911">
            <v>209444.4</v>
          </cell>
          <cell r="AC1911">
            <v>555523.27</v>
          </cell>
          <cell r="AD1911">
            <v>21492971.73</v>
          </cell>
          <cell r="AE1911">
            <v>1452890563.4</v>
          </cell>
          <cell r="AF1911">
            <v>1287700508.88</v>
          </cell>
          <cell r="AG1911">
            <v>159188965.09</v>
          </cell>
          <cell r="AH1911">
            <v>158842886.22</v>
          </cell>
          <cell r="AI1911">
            <v>137349914.49</v>
          </cell>
          <cell r="AJ1911">
            <v>250103208.95</v>
          </cell>
          <cell r="AK1911">
            <v>0.1721418083718</v>
          </cell>
          <cell r="AL1911">
            <v>84382460.49</v>
          </cell>
          <cell r="AM1911">
            <v>0.00570760863130264</v>
          </cell>
          <cell r="AN1911">
            <v>0.00910169094157667</v>
          </cell>
          <cell r="AO1911">
            <v>0.0097570953429733</v>
          </cell>
          <cell r="AP1911">
            <v>0.0332744251272904</v>
          </cell>
          <cell r="AQ1911">
            <v>165720748.46</v>
          </cell>
          <cell r="AR1911">
            <v>143351003.92</v>
          </cell>
          <cell r="AS1911">
            <v>74059583.016</v>
          </cell>
          <cell r="AT1911">
            <v>144227776.73</v>
          </cell>
          <cell r="AU1911">
            <v>164843975.65</v>
          </cell>
          <cell r="AV1911">
            <v>157997961.03</v>
          </cell>
          <cell r="AW1911">
            <v>159188965.09</v>
          </cell>
          <cell r="AX1911">
            <v>1008933.07</v>
          </cell>
        </row>
        <row r="1912">
          <cell r="A1912" t="str">
            <v>002811.SZ</v>
          </cell>
          <cell r="B1912" t="str">
            <v>郑中设计</v>
          </cell>
          <cell r="C1912">
            <v>1452615727.92</v>
          </cell>
          <cell r="D1912">
            <v>0</v>
          </cell>
          <cell r="E1912">
            <v>0</v>
          </cell>
          <cell r="F1912">
            <v>0</v>
          </cell>
          <cell r="G1912">
            <v>1116587077.78</v>
          </cell>
          <cell r="H1912">
            <v>23855839.44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4927723.38</v>
          </cell>
          <cell r="P1912">
            <v>17346257.42</v>
          </cell>
          <cell r="Q1912">
            <v>73928222.45</v>
          </cell>
          <cell r="R1912">
            <v>67691267.13</v>
          </cell>
          <cell r="S1912">
            <v>18919360.55</v>
          </cell>
          <cell r="T1912">
            <v>-2404795.14</v>
          </cell>
          <cell r="U1912">
            <v>-33577.44</v>
          </cell>
          <cell r="V1912">
            <v>0</v>
          </cell>
          <cell r="W1912">
            <v>0</v>
          </cell>
          <cell r="X1912">
            <v>44458316.58</v>
          </cell>
          <cell r="Y1912">
            <v>67485718.55</v>
          </cell>
          <cell r="Z1912">
            <v>2800083.82</v>
          </cell>
        </row>
        <row r="1912">
          <cell r="AB1912">
            <v>122239.69</v>
          </cell>
          <cell r="AC1912">
            <v>58152</v>
          </cell>
          <cell r="AD1912">
            <v>7168526.01</v>
          </cell>
          <cell r="AE1912">
            <v>1452615727.92</v>
          </cell>
          <cell r="AF1912">
            <v>1299399908.71</v>
          </cell>
          <cell r="AG1912">
            <v>41667072.7599998</v>
          </cell>
          <cell r="AH1912">
            <v>41731160.4499998</v>
          </cell>
          <cell r="AI1912">
            <v>34562634.4399998</v>
          </cell>
          <cell r="AJ1912">
            <v>336028650.14</v>
          </cell>
          <cell r="AK1912">
            <v>0.231326594970274</v>
          </cell>
          <cell r="AL1912">
            <v>231315101.24</v>
          </cell>
          <cell r="AM1912">
            <v>0.00339231035798849</v>
          </cell>
          <cell r="AN1912">
            <v>0.0119413944697116</v>
          </cell>
          <cell r="AO1912">
            <v>0.0508931722471832</v>
          </cell>
          <cell r="AP1912">
            <v>0.0465995691970974</v>
          </cell>
          <cell r="AQ1912">
            <v>104713548.9</v>
          </cell>
          <cell r="AR1912">
            <v>78625662.3400001</v>
          </cell>
          <cell r="AS1912">
            <v>-43446223.8199999</v>
          </cell>
          <cell r="AT1912">
            <v>97545022.8900001</v>
          </cell>
          <cell r="AU1912">
            <v>85794188.3500001</v>
          </cell>
          <cell r="AV1912">
            <v>39135389.0100001</v>
          </cell>
          <cell r="AW1912">
            <v>41667072.7599998</v>
          </cell>
          <cell r="AX1912">
            <v>-2371217.7</v>
          </cell>
        </row>
        <row r="1913">
          <cell r="A1913" t="str">
            <v>601008.SH</v>
          </cell>
          <cell r="B1913" t="str">
            <v>连云港</v>
          </cell>
          <cell r="C1913">
            <v>1452504113.22</v>
          </cell>
          <cell r="D1913">
            <v>0</v>
          </cell>
          <cell r="E1913">
            <v>0</v>
          </cell>
          <cell r="F1913">
            <v>0</v>
          </cell>
          <cell r="G1913">
            <v>1136680211.94</v>
          </cell>
          <cell r="H1913">
            <v>73983270.83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5182431.72</v>
          </cell>
          <cell r="P1913">
            <v>0</v>
          </cell>
          <cell r="Q1913">
            <v>146754169.95</v>
          </cell>
          <cell r="R1913">
            <v>0</v>
          </cell>
          <cell r="S1913">
            <v>73862099.52</v>
          </cell>
          <cell r="T1913">
            <v>39958208.84</v>
          </cell>
          <cell r="U1913">
            <v>39421466.33</v>
          </cell>
          <cell r="V1913">
            <v>0</v>
          </cell>
          <cell r="W1913">
            <v>0</v>
          </cell>
          <cell r="X1913">
            <v>500838.87</v>
          </cell>
          <cell r="Y1913">
            <v>0</v>
          </cell>
          <cell r="Z1913">
            <v>4465903.37</v>
          </cell>
        </row>
        <row r="1913">
          <cell r="AB1913">
            <v>31816513.96</v>
          </cell>
          <cell r="AC1913">
            <v>351255</v>
          </cell>
          <cell r="AD1913">
            <v>52287387.37</v>
          </cell>
          <cell r="AE1913">
            <v>1452504113.22</v>
          </cell>
          <cell r="AF1913">
            <v>1362478913.13</v>
          </cell>
          <cell r="AG1913">
            <v>133948473.43</v>
          </cell>
          <cell r="AH1913">
            <v>165413732.39</v>
          </cell>
          <cell r="AI1913">
            <v>113126345.02</v>
          </cell>
          <cell r="AJ1913">
            <v>315823901.28</v>
          </cell>
          <cell r="AK1913">
            <v>0.217434083942015</v>
          </cell>
          <cell r="AL1913">
            <v>120471342.71</v>
          </cell>
          <cell r="AM1913">
            <v>0.00356792911829438</v>
          </cell>
          <cell r="AN1913">
            <v>0</v>
          </cell>
          <cell r="AO1913">
            <v>0.101035287001471</v>
          </cell>
          <cell r="AP1913">
            <v>0</v>
          </cell>
          <cell r="AQ1913">
            <v>195352558.57</v>
          </cell>
          <cell r="AR1913">
            <v>69203071.68</v>
          </cell>
          <cell r="AS1913">
            <v>-251980973.988</v>
          </cell>
          <cell r="AT1913">
            <v>143065171.2</v>
          </cell>
          <cell r="AU1913">
            <v>121490459.05</v>
          </cell>
          <cell r="AV1913">
            <v>93869093.28</v>
          </cell>
          <cell r="AW1913">
            <v>133948473.43</v>
          </cell>
          <cell r="AX1913">
            <v>536742.510000005</v>
          </cell>
        </row>
        <row r="1914">
          <cell r="A1914" t="str">
            <v>002234.SZ</v>
          </cell>
          <cell r="B1914" t="str">
            <v>民和股份</v>
          </cell>
          <cell r="C1914">
            <v>1451965358.37</v>
          </cell>
          <cell r="D1914">
            <v>0</v>
          </cell>
          <cell r="E1914">
            <v>0</v>
          </cell>
          <cell r="F1914">
            <v>0</v>
          </cell>
          <cell r="G1914">
            <v>1087887136.98</v>
          </cell>
          <cell r="H1914">
            <v>11277533.87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5672328.07</v>
          </cell>
          <cell r="P1914">
            <v>22150295.83</v>
          </cell>
          <cell r="Q1914">
            <v>73686706.43</v>
          </cell>
          <cell r="R1914">
            <v>7010215.04</v>
          </cell>
          <cell r="S1914">
            <v>-6704549.96</v>
          </cell>
          <cell r="T1914">
            <v>1625601.89</v>
          </cell>
          <cell r="U1914">
            <v>-3272753.48</v>
          </cell>
          <cell r="V1914">
            <v>0</v>
          </cell>
          <cell r="W1914">
            <v>0</v>
          </cell>
          <cell r="X1914">
            <v>924532.07</v>
          </cell>
          <cell r="Y1914">
            <v>120464042.14</v>
          </cell>
          <cell r="Z1914">
            <v>221570.39</v>
          </cell>
        </row>
        <row r="1914">
          <cell r="AB1914">
            <v>1387364.42</v>
          </cell>
          <cell r="AC1914">
            <v>1168452.54</v>
          </cell>
          <cell r="AD1914">
            <v>26486.11</v>
          </cell>
          <cell r="AE1914">
            <v>1451965358.37</v>
          </cell>
          <cell r="AF1914">
            <v>1189702132.39</v>
          </cell>
          <cell r="AG1914">
            <v>142721824.05</v>
          </cell>
          <cell r="AH1914">
            <v>142940735.93</v>
          </cell>
          <cell r="AI1914">
            <v>142914249.82</v>
          </cell>
          <cell r="AJ1914">
            <v>364078221.39</v>
          </cell>
          <cell r="AK1914">
            <v>0.250748559041877</v>
          </cell>
          <cell r="AL1914">
            <v>228764675.63</v>
          </cell>
          <cell r="AM1914">
            <v>0.00390665523616063</v>
          </cell>
          <cell r="AN1914">
            <v>0.0152553886374164</v>
          </cell>
          <cell r="AO1914">
            <v>0.0507496311845359</v>
          </cell>
          <cell r="AP1914">
            <v>0.00482808697851427</v>
          </cell>
          <cell r="AQ1914">
            <v>135313545.76</v>
          </cell>
          <cell r="AR1914">
            <v>141991609.61</v>
          </cell>
          <cell r="AS1914">
            <v>-117569979.8516</v>
          </cell>
          <cell r="AT1914">
            <v>135287059.65</v>
          </cell>
          <cell r="AU1914">
            <v>142018095.72</v>
          </cell>
          <cell r="AV1914">
            <v>123114138.33</v>
          </cell>
          <cell r="AW1914">
            <v>142721824.05</v>
          </cell>
          <cell r="AX1914">
            <v>4898355.37</v>
          </cell>
        </row>
        <row r="1915">
          <cell r="A1915" t="str">
            <v>002350.SZ</v>
          </cell>
          <cell r="B1915" t="str">
            <v>北京科锐</v>
          </cell>
          <cell r="C1915">
            <v>1451524887.72</v>
          </cell>
          <cell r="D1915">
            <v>0</v>
          </cell>
          <cell r="E1915">
            <v>0</v>
          </cell>
          <cell r="F1915">
            <v>0</v>
          </cell>
          <cell r="G1915">
            <v>1154643811.01</v>
          </cell>
          <cell r="H1915">
            <v>5858092.37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12380870.53</v>
          </cell>
          <cell r="P1915">
            <v>107169265.33</v>
          </cell>
          <cell r="Q1915">
            <v>100788009.14</v>
          </cell>
          <cell r="R1915">
            <v>65034334.44</v>
          </cell>
          <cell r="S1915">
            <v>4361855.31</v>
          </cell>
          <cell r="T1915">
            <v>643803.26</v>
          </cell>
          <cell r="U1915">
            <v>-182442.79</v>
          </cell>
          <cell r="V1915">
            <v>0</v>
          </cell>
          <cell r="W1915">
            <v>39207057.14</v>
          </cell>
          <cell r="X1915">
            <v>14209422.09</v>
          </cell>
          <cell r="Y1915">
            <v>4581899.18</v>
          </cell>
          <cell r="Z1915">
            <v>0</v>
          </cell>
        </row>
        <row r="1915">
          <cell r="AB1915">
            <v>748503.74</v>
          </cell>
          <cell r="AC1915">
            <v>1703547.29</v>
          </cell>
          <cell r="AD1915">
            <v>9163976.96</v>
          </cell>
          <cell r="AE1915">
            <v>1451524887.72</v>
          </cell>
          <cell r="AF1915">
            <v>1444378145.76</v>
          </cell>
          <cell r="AG1915">
            <v>28206281.09</v>
          </cell>
          <cell r="AH1915">
            <v>27251237.54</v>
          </cell>
          <cell r="AI1915">
            <v>18087260.58</v>
          </cell>
          <cell r="AJ1915">
            <v>296881076.71</v>
          </cell>
          <cell r="AK1915">
            <v>0.204530476343626</v>
          </cell>
          <cell r="AL1915">
            <v>290909422.17</v>
          </cell>
          <cell r="AM1915">
            <v>0.00852956131496126</v>
          </cell>
          <cell r="AN1915">
            <v>0.0738321927764789</v>
          </cell>
          <cell r="AO1915">
            <v>0.0694359497330521</v>
          </cell>
          <cell r="AP1915">
            <v>0.0448041469975437</v>
          </cell>
          <cell r="AQ1915">
            <v>5971654.54000002</v>
          </cell>
          <cell r="AR1915">
            <v>-7554177.72999998</v>
          </cell>
          <cell r="AS1915">
            <v>-157109877.2996</v>
          </cell>
          <cell r="AT1915">
            <v>-3192322.41999998</v>
          </cell>
          <cell r="AU1915">
            <v>1609799.23000002</v>
          </cell>
          <cell r="AV1915">
            <v>-13140816.3699999</v>
          </cell>
          <cell r="AW1915">
            <v>28206281.09</v>
          </cell>
          <cell r="AX1915">
            <v>40033303.19</v>
          </cell>
        </row>
        <row r="1916">
          <cell r="A1916" t="str">
            <v>002433.SZ</v>
          </cell>
          <cell r="B1916" t="str">
            <v>太安堂</v>
          </cell>
          <cell r="C1916">
            <v>1446213850.11</v>
          </cell>
          <cell r="D1916">
            <v>0</v>
          </cell>
          <cell r="E1916">
            <v>0</v>
          </cell>
          <cell r="F1916">
            <v>0</v>
          </cell>
          <cell r="G1916">
            <v>1041313693.67</v>
          </cell>
          <cell r="H1916">
            <v>101894315.72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24081618.8</v>
          </cell>
          <cell r="P1916">
            <v>280311721.45</v>
          </cell>
          <cell r="Q1916">
            <v>139384490.23</v>
          </cell>
          <cell r="R1916">
            <v>10427327.69</v>
          </cell>
          <cell r="S1916">
            <v>105060208.73</v>
          </cell>
          <cell r="T1916">
            <v>754923301.87</v>
          </cell>
          <cell r="U1916">
            <v>-4346739.59</v>
          </cell>
          <cell r="V1916">
            <v>0</v>
          </cell>
          <cell r="W1916">
            <v>0</v>
          </cell>
          <cell r="X1916">
            <v>27185534.74</v>
          </cell>
          <cell r="Y1916">
            <v>0</v>
          </cell>
          <cell r="Z1916">
            <v>0</v>
          </cell>
        </row>
        <row r="1916">
          <cell r="AB1916">
            <v>34175712.87</v>
          </cell>
          <cell r="AC1916">
            <v>4357363.19</v>
          </cell>
          <cell r="AD1916">
            <v>72470402.25</v>
          </cell>
          <cell r="AE1916">
            <v>1446213850.11</v>
          </cell>
          <cell r="AF1916">
            <v>1600579060.57</v>
          </cell>
          <cell r="AG1916">
            <v>573372556.67</v>
          </cell>
          <cell r="AH1916">
            <v>603190906.35</v>
          </cell>
          <cell r="AI1916">
            <v>530720504.1</v>
          </cell>
          <cell r="AJ1916">
            <v>404900156.44</v>
          </cell>
          <cell r="AK1916">
            <v>0.27997253408215</v>
          </cell>
          <cell r="AL1916">
            <v>424386808.49</v>
          </cell>
          <cell r="AM1916">
            <v>0.0166514923074263</v>
          </cell>
          <cell r="AN1916">
            <v>0.193824531156771</v>
          </cell>
          <cell r="AO1916">
            <v>0.0963788932179002</v>
          </cell>
          <cell r="AP1916">
            <v>0.00721008700698509</v>
          </cell>
          <cell r="AQ1916">
            <v>-19486652.0500001</v>
          </cell>
          <cell r="AR1916">
            <v>-197017263.03</v>
          </cell>
          <cell r="AS1916">
            <v>-658973582.4372</v>
          </cell>
          <cell r="AT1916">
            <v>-91957054.3000001</v>
          </cell>
          <cell r="AU1916">
            <v>-124546860.78</v>
          </cell>
          <cell r="AV1916">
            <v>-178384852.19</v>
          </cell>
          <cell r="AW1916">
            <v>573372556.67</v>
          </cell>
          <cell r="AX1916">
            <v>759270041.46</v>
          </cell>
        </row>
        <row r="1917">
          <cell r="A1917" t="str">
            <v>603161.SH</v>
          </cell>
          <cell r="B1917" t="str">
            <v>科华控股</v>
          </cell>
          <cell r="C1917">
            <v>1445911163.02</v>
          </cell>
          <cell r="D1917">
            <v>0</v>
          </cell>
          <cell r="E1917">
            <v>0</v>
          </cell>
          <cell r="F1917">
            <v>0</v>
          </cell>
          <cell r="G1917">
            <v>1213638206.75</v>
          </cell>
          <cell r="H1917">
            <v>50846001.02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11555600.91</v>
          </cell>
          <cell r="P1917">
            <v>28875890.88</v>
          </cell>
          <cell r="Q1917">
            <v>47044990.89</v>
          </cell>
          <cell r="R1917">
            <v>48759102.91</v>
          </cell>
          <cell r="S1917">
            <v>78819062.04</v>
          </cell>
          <cell r="T1917">
            <v>2524476.65</v>
          </cell>
          <cell r="U1917">
            <v>0</v>
          </cell>
          <cell r="V1917">
            <v>0</v>
          </cell>
          <cell r="W1917">
            <v>0</v>
          </cell>
          <cell r="X1917">
            <v>1131895.63</v>
          </cell>
          <cell r="Y1917">
            <v>-2693476.01</v>
          </cell>
          <cell r="Z1917">
            <v>106828.51</v>
          </cell>
        </row>
        <row r="1917">
          <cell r="AB1917">
            <v>17897.09</v>
          </cell>
          <cell r="AC1917">
            <v>715135</v>
          </cell>
          <cell r="AD1917">
            <v>1514744.42</v>
          </cell>
          <cell r="AE1917">
            <v>1445911163.02</v>
          </cell>
          <cell r="AF1917">
            <v>1428692854.38</v>
          </cell>
          <cell r="AG1917">
            <v>21411194.1799996</v>
          </cell>
          <cell r="AH1917">
            <v>20713956.2699996</v>
          </cell>
          <cell r="AI1917">
            <v>19199211.8499996</v>
          </cell>
          <cell r="AJ1917">
            <v>232272956.27</v>
          </cell>
          <cell r="AK1917">
            <v>0.16064123592826</v>
          </cell>
          <cell r="AL1917">
            <v>134239347.49</v>
          </cell>
          <cell r="AM1917">
            <v>0.00799191624322508</v>
          </cell>
          <cell r="AN1917">
            <v>0.0199707226961914</v>
          </cell>
          <cell r="AO1917">
            <v>0.0325365707750257</v>
          </cell>
          <cell r="AP1917">
            <v>0.0337220599418842</v>
          </cell>
          <cell r="AQ1917">
            <v>98033608.78</v>
          </cell>
          <cell r="AR1917">
            <v>17699802.32</v>
          </cell>
          <cell r="AS1917">
            <v>-88553310.864</v>
          </cell>
          <cell r="AT1917">
            <v>96518864.36</v>
          </cell>
          <cell r="AU1917">
            <v>19214546.74</v>
          </cell>
          <cell r="AV1917">
            <v>46859778.55</v>
          </cell>
          <cell r="AW1917">
            <v>21411194.1799996</v>
          </cell>
          <cell r="AX1917">
            <v>2524476.65</v>
          </cell>
        </row>
        <row r="1918">
          <cell r="A1918" t="str">
            <v>002968.SZ</v>
          </cell>
          <cell r="B1918" t="str">
            <v>新大正</v>
          </cell>
          <cell r="C1918">
            <v>1443134602.22</v>
          </cell>
          <cell r="D1918">
            <v>0</v>
          </cell>
          <cell r="E1918">
            <v>0</v>
          </cell>
          <cell r="F1918">
            <v>0</v>
          </cell>
          <cell r="G1918">
            <v>1179804157.17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9647982.41</v>
          </cell>
          <cell r="P1918">
            <v>19710319.84</v>
          </cell>
          <cell r="Q1918">
            <v>111528780.56</v>
          </cell>
          <cell r="R1918">
            <v>0</v>
          </cell>
          <cell r="S1918">
            <v>-3964786.74</v>
          </cell>
          <cell r="T1918">
            <v>1518987.39</v>
          </cell>
          <cell r="U1918">
            <v>0</v>
          </cell>
          <cell r="V1918">
            <v>0</v>
          </cell>
          <cell r="W1918">
            <v>0</v>
          </cell>
          <cell r="X1918">
            <v>1759417.31</v>
          </cell>
          <cell r="Y1918">
            <v>0</v>
          </cell>
          <cell r="Z1918">
            <v>0</v>
          </cell>
        </row>
        <row r="1918">
          <cell r="AB1918">
            <v>50244.11</v>
          </cell>
          <cell r="AC1918">
            <v>453484.44</v>
          </cell>
          <cell r="AD1918">
            <v>19411287.44</v>
          </cell>
          <cell r="AE1918">
            <v>1443134602.22</v>
          </cell>
          <cell r="AF1918">
            <v>1316726453.24</v>
          </cell>
          <cell r="AG1918">
            <v>126167719.06</v>
          </cell>
          <cell r="AH1918">
            <v>125764478.73</v>
          </cell>
          <cell r="AI1918">
            <v>106353191.29</v>
          </cell>
          <cell r="AJ1918">
            <v>263330445.05</v>
          </cell>
          <cell r="AK1918">
            <v>0.182471160101708</v>
          </cell>
          <cell r="AL1918">
            <v>141290323.14</v>
          </cell>
          <cell r="AM1918">
            <v>0.00668543488262171</v>
          </cell>
          <cell r="AN1918">
            <v>0.0136579912987183</v>
          </cell>
          <cell r="AO1918">
            <v>0.0772823133673278</v>
          </cell>
          <cell r="AP1918">
            <v>0</v>
          </cell>
          <cell r="AQ1918">
            <v>122040121.91</v>
          </cell>
          <cell r="AR1918">
            <v>106593621.21</v>
          </cell>
          <cell r="AS1918">
            <v>33126217.8052</v>
          </cell>
          <cell r="AT1918">
            <v>102628834.47</v>
          </cell>
          <cell r="AU1918">
            <v>126004908.65</v>
          </cell>
          <cell r="AV1918">
            <v>120683944.93</v>
          </cell>
          <cell r="AW1918">
            <v>126167719.06</v>
          </cell>
          <cell r="AX1918">
            <v>1518987.39</v>
          </cell>
        </row>
        <row r="1919">
          <cell r="A1919" t="str">
            <v>000615.SZ</v>
          </cell>
          <cell r="B1919" t="str">
            <v>奥园美谷</v>
          </cell>
          <cell r="C1919">
            <v>1442158179.76</v>
          </cell>
          <cell r="D1919">
            <v>0</v>
          </cell>
          <cell r="E1919">
            <v>0</v>
          </cell>
          <cell r="F1919">
            <v>0</v>
          </cell>
          <cell r="G1919">
            <v>1078413357.17</v>
          </cell>
          <cell r="H1919">
            <v>74300660.23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23371335.96</v>
          </cell>
          <cell r="P1919">
            <v>85915268.12</v>
          </cell>
          <cell r="Q1919">
            <v>244958738.43</v>
          </cell>
          <cell r="R1919">
            <v>19352983.42</v>
          </cell>
          <cell r="S1919">
            <v>99336520.48</v>
          </cell>
          <cell r="T1919">
            <v>321814053.72</v>
          </cell>
          <cell r="U1919">
            <v>-298796.85</v>
          </cell>
          <cell r="V1919">
            <v>0</v>
          </cell>
          <cell r="W1919">
            <v>0</v>
          </cell>
          <cell r="X1919">
            <v>-853557.52</v>
          </cell>
          <cell r="Y1919">
            <v>0</v>
          </cell>
          <cell r="Z1919">
            <v>820151.93</v>
          </cell>
        </row>
        <row r="1919">
          <cell r="AB1919">
            <v>1626350.46</v>
          </cell>
          <cell r="AC1919">
            <v>5177481.41</v>
          </cell>
          <cell r="AD1919">
            <v>5865647.35</v>
          </cell>
          <cell r="AE1919">
            <v>1442158179.76</v>
          </cell>
          <cell r="AF1919">
            <v>1551348203.58</v>
          </cell>
          <cell r="AG1919">
            <v>214297739.35</v>
          </cell>
          <cell r="AH1919">
            <v>210746608.4</v>
          </cell>
          <cell r="AI1919">
            <v>204880961.05</v>
          </cell>
          <cell r="AJ1919">
            <v>363744822.59</v>
          </cell>
          <cell r="AK1919">
            <v>0.252222556232031</v>
          </cell>
          <cell r="AL1919">
            <v>377149456.88</v>
          </cell>
          <cell r="AM1919">
            <v>0.0162058061924174</v>
          </cell>
          <cell r="AN1919">
            <v>0.0595740948016519</v>
          </cell>
          <cell r="AO1919">
            <v>0.169855666228489</v>
          </cell>
          <cell r="AP1919">
            <v>0.0134194595929974</v>
          </cell>
          <cell r="AQ1919">
            <v>-13404634.2900001</v>
          </cell>
          <cell r="AR1919">
            <v>-118606802.12</v>
          </cell>
          <cell r="AS1919">
            <v>-283083989.9976</v>
          </cell>
          <cell r="AT1919">
            <v>-19270281.6400001</v>
          </cell>
          <cell r="AU1919">
            <v>-112741154.77</v>
          </cell>
          <cell r="AV1919">
            <v>-82480454.1200001</v>
          </cell>
          <cell r="AW1919">
            <v>214297739.35</v>
          </cell>
          <cell r="AX1919">
            <v>322112850.57</v>
          </cell>
        </row>
        <row r="1920">
          <cell r="A1920" t="str">
            <v>600725.SH</v>
          </cell>
          <cell r="B1920" t="str">
            <v>云维股份</v>
          </cell>
          <cell r="C1920">
            <v>1440587703.13</v>
          </cell>
          <cell r="D1920">
            <v>0</v>
          </cell>
          <cell r="E1920">
            <v>0</v>
          </cell>
          <cell r="F1920">
            <v>0</v>
          </cell>
          <cell r="G1920">
            <v>1410373790.2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750001.85</v>
          </cell>
          <cell r="P1920">
            <v>5595253.44</v>
          </cell>
          <cell r="Q1920">
            <v>8988965.26</v>
          </cell>
          <cell r="R1920">
            <v>0</v>
          </cell>
          <cell r="S1920">
            <v>383262.5</v>
          </cell>
          <cell r="T1920">
            <v>24077.31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</row>
        <row r="1920">
          <cell r="AB1920">
            <v>0</v>
          </cell>
          <cell r="AC1920">
            <v>0</v>
          </cell>
          <cell r="AD1920">
            <v>0</v>
          </cell>
          <cell r="AE1920">
            <v>1440587703.13</v>
          </cell>
          <cell r="AF1920">
            <v>1426091273.25</v>
          </cell>
          <cell r="AG1920">
            <v>14520507.1900001</v>
          </cell>
          <cell r="AH1920">
            <v>14520507.1900001</v>
          </cell>
          <cell r="AI1920">
            <v>14520507.1900001</v>
          </cell>
          <cell r="AJ1920">
            <v>30213912.9300001</v>
          </cell>
          <cell r="AK1920">
            <v>0.0209733241956415</v>
          </cell>
          <cell r="AL1920">
            <v>15334220.55</v>
          </cell>
          <cell r="AM1920">
            <v>0.000520622138013848</v>
          </cell>
          <cell r="AN1920">
            <v>0.00388400749766436</v>
          </cell>
          <cell r="AO1920">
            <v>0.00623979035810833</v>
          </cell>
          <cell r="AP1920">
            <v>0</v>
          </cell>
          <cell r="AQ1920">
            <v>14879692.3800001</v>
          </cell>
          <cell r="AR1920">
            <v>14496429.8800001</v>
          </cell>
          <cell r="AS1920">
            <v>-12035307.5823999</v>
          </cell>
          <cell r="AT1920">
            <v>14879692.3800001</v>
          </cell>
          <cell r="AU1920">
            <v>14496429.8800001</v>
          </cell>
          <cell r="AV1920">
            <v>14879692.3800001</v>
          </cell>
          <cell r="AW1920">
            <v>14520507.1900001</v>
          </cell>
          <cell r="AX1920">
            <v>24077.31</v>
          </cell>
        </row>
        <row r="1921">
          <cell r="A1921" t="str">
            <v>002054.SZ</v>
          </cell>
          <cell r="B1921" t="str">
            <v>德美化工</v>
          </cell>
          <cell r="C1921">
            <v>1439923392.32</v>
          </cell>
          <cell r="D1921">
            <v>0</v>
          </cell>
          <cell r="E1921">
            <v>0</v>
          </cell>
          <cell r="F1921">
            <v>0</v>
          </cell>
          <cell r="G1921">
            <v>916368083.56</v>
          </cell>
          <cell r="H1921">
            <v>16904247.63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13877312.16</v>
          </cell>
          <cell r="P1921">
            <v>137201304.78</v>
          </cell>
          <cell r="Q1921">
            <v>134947619.99</v>
          </cell>
          <cell r="R1921">
            <v>77773467.36</v>
          </cell>
          <cell r="S1921">
            <v>19103715.32</v>
          </cell>
          <cell r="T1921">
            <v>35430406.55</v>
          </cell>
          <cell r="U1921">
            <v>9261206.61</v>
          </cell>
          <cell r="V1921">
            <v>0</v>
          </cell>
          <cell r="W1921">
            <v>0</v>
          </cell>
          <cell r="X1921">
            <v>20482128.96</v>
          </cell>
          <cell r="Y1921">
            <v>3225528.3</v>
          </cell>
          <cell r="Z1921">
            <v>-108873.59</v>
          </cell>
        </row>
        <row r="1921">
          <cell r="AB1921">
            <v>1248578.3</v>
          </cell>
          <cell r="AC1921">
            <v>12660849.41</v>
          </cell>
          <cell r="AD1921">
            <v>-39531372.98</v>
          </cell>
          <cell r="AE1921">
            <v>1439923392.32</v>
          </cell>
          <cell r="AF1921">
            <v>1299271503.17</v>
          </cell>
          <cell r="AG1921">
            <v>152265764.85</v>
          </cell>
          <cell r="AH1921">
            <v>140853493.74</v>
          </cell>
          <cell r="AI1921">
            <v>180384866.72</v>
          </cell>
          <cell r="AJ1921">
            <v>523555308.76</v>
          </cell>
          <cell r="AK1921">
            <v>0.363599418936065</v>
          </cell>
          <cell r="AL1921">
            <v>378437503.7</v>
          </cell>
          <cell r="AM1921">
            <v>0.00963753504805622</v>
          </cell>
          <cell r="AN1921">
            <v>0.0952837529494828</v>
          </cell>
          <cell r="AO1921">
            <v>0.0937186108023239</v>
          </cell>
          <cell r="AP1921">
            <v>0.0540122257717417</v>
          </cell>
          <cell r="AQ1921">
            <v>145117805.06</v>
          </cell>
          <cell r="AR1921">
            <v>165545462.72</v>
          </cell>
          <cell r="AS1921">
            <v>-27157651.4584</v>
          </cell>
          <cell r="AT1921">
            <v>184649178.04</v>
          </cell>
          <cell r="AU1921">
            <v>126014089.74</v>
          </cell>
          <cell r="AV1921">
            <v>119034825.99</v>
          </cell>
          <cell r="AW1921">
            <v>152265764.85</v>
          </cell>
          <cell r="AX1921">
            <v>26169199.94</v>
          </cell>
        </row>
        <row r="1922">
          <cell r="A1922" t="str">
            <v>002688.SZ</v>
          </cell>
          <cell r="B1922" t="str">
            <v>金河生物</v>
          </cell>
          <cell r="C1922">
            <v>1438912677.15</v>
          </cell>
          <cell r="D1922">
            <v>0</v>
          </cell>
          <cell r="E1922">
            <v>0</v>
          </cell>
          <cell r="F1922">
            <v>0</v>
          </cell>
          <cell r="G1922">
            <v>954043558.92</v>
          </cell>
          <cell r="H1922">
            <v>44448571.14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12810051.27</v>
          </cell>
          <cell r="P1922">
            <v>94678990.17</v>
          </cell>
          <cell r="Q1922">
            <v>153131950.29</v>
          </cell>
          <cell r="R1922">
            <v>50269329.53</v>
          </cell>
          <cell r="S1922">
            <v>46491601.29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524514.91</v>
          </cell>
          <cell r="Y1922">
            <v>362637.92</v>
          </cell>
          <cell r="Z1922">
            <v>1285317.24</v>
          </cell>
        </row>
        <row r="1922">
          <cell r="AB1922">
            <v>21524791.46</v>
          </cell>
          <cell r="AC1922">
            <v>47389.12</v>
          </cell>
          <cell r="AD1922">
            <v>10375503.42</v>
          </cell>
          <cell r="AE1922">
            <v>1438912677.15</v>
          </cell>
          <cell r="AF1922">
            <v>1311425481.47</v>
          </cell>
          <cell r="AG1922">
            <v>127885360.09</v>
          </cell>
          <cell r="AH1922">
            <v>149362762.43</v>
          </cell>
          <cell r="AI1922">
            <v>138987259.01</v>
          </cell>
          <cell r="AJ1922">
            <v>484869118.23</v>
          </cell>
          <cell r="AK1922">
            <v>0.336969105860101</v>
          </cell>
          <cell r="AL1922">
            <v>289775556.84</v>
          </cell>
          <cell r="AM1922">
            <v>0.00890259115332307</v>
          </cell>
          <cell r="AN1922">
            <v>0.0657989825744861</v>
          </cell>
          <cell r="AO1922">
            <v>0.106421989827279</v>
          </cell>
          <cell r="AP1922">
            <v>0.0349356360036848</v>
          </cell>
          <cell r="AQ1922">
            <v>195093561.39</v>
          </cell>
          <cell r="AR1922">
            <v>138226456.68</v>
          </cell>
          <cell r="AS1922">
            <v>-59955778.7864</v>
          </cell>
          <cell r="AT1922">
            <v>184718057.97</v>
          </cell>
          <cell r="AU1922">
            <v>148601960.1</v>
          </cell>
          <cell r="AV1922">
            <v>129928390.24</v>
          </cell>
          <cell r="AW1922">
            <v>127885360.09</v>
          </cell>
          <cell r="AX1922">
            <v>0</v>
          </cell>
        </row>
        <row r="1923">
          <cell r="A1923" t="str">
            <v>002759.SZ</v>
          </cell>
          <cell r="B1923" t="str">
            <v>天际股份</v>
          </cell>
          <cell r="C1923">
            <v>1438451938.13</v>
          </cell>
          <cell r="D1923">
            <v>1639999.98</v>
          </cell>
          <cell r="E1923">
            <v>0</v>
          </cell>
          <cell r="F1923">
            <v>0</v>
          </cell>
          <cell r="G1923">
            <v>728693075.88</v>
          </cell>
          <cell r="H1923">
            <v>9512810.27</v>
          </cell>
          <cell r="I1923">
            <v>0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12871451.42</v>
          </cell>
          <cell r="P1923">
            <v>30058869.46</v>
          </cell>
          <cell r="Q1923">
            <v>88446692.3</v>
          </cell>
          <cell r="R1923">
            <v>47012632.37</v>
          </cell>
          <cell r="S1923">
            <v>9275418.19</v>
          </cell>
          <cell r="T1923">
            <v>4328885.05</v>
          </cell>
          <cell r="U1923">
            <v>4590619.56</v>
          </cell>
          <cell r="V1923">
            <v>0</v>
          </cell>
          <cell r="W1923">
            <v>0</v>
          </cell>
          <cell r="X1923">
            <v>-3738960.28</v>
          </cell>
          <cell r="Y1923">
            <v>0</v>
          </cell>
          <cell r="Z1923">
            <v>-767029.51</v>
          </cell>
        </row>
        <row r="1923">
          <cell r="AB1923">
            <v>90134</v>
          </cell>
          <cell r="AC1923">
            <v>1039599.36</v>
          </cell>
          <cell r="AD1923">
            <v>86831831.28</v>
          </cell>
          <cell r="AE1923">
            <v>1438451938.13</v>
          </cell>
          <cell r="AF1923">
            <v>916358139.62</v>
          </cell>
          <cell r="AG1923">
            <v>529394614.33</v>
          </cell>
          <cell r="AH1923">
            <v>528445148.97</v>
          </cell>
          <cell r="AI1923">
            <v>441613317.69</v>
          </cell>
          <cell r="AJ1923">
            <v>709758862.25</v>
          </cell>
          <cell r="AK1923">
            <v>0.493418544920377</v>
          </cell>
          <cell r="AL1923">
            <v>179339110.91</v>
          </cell>
          <cell r="AM1923">
            <v>0.00894812755213288</v>
          </cell>
          <cell r="AN1923">
            <v>0.0208966797313206</v>
          </cell>
          <cell r="AO1923">
            <v>0.0614874157109354</v>
          </cell>
          <cell r="AP1923">
            <v>0.0326827967788182</v>
          </cell>
          <cell r="AQ1923">
            <v>530419751.34</v>
          </cell>
          <cell r="AR1923">
            <v>434312501.87</v>
          </cell>
          <cell r="AS1923">
            <v>185158552.3644</v>
          </cell>
          <cell r="AT1923">
            <v>443587920.06</v>
          </cell>
          <cell r="AU1923">
            <v>521144333.15</v>
          </cell>
          <cell r="AV1923">
            <v>524828337.2</v>
          </cell>
          <cell r="AW1923">
            <v>529394614.33</v>
          </cell>
          <cell r="AX1923">
            <v>-261734.51</v>
          </cell>
        </row>
        <row r="1924">
          <cell r="A1924" t="str">
            <v>002255.SZ</v>
          </cell>
          <cell r="B1924" t="str">
            <v>海陆重工</v>
          </cell>
          <cell r="C1924">
            <v>1438391112.31</v>
          </cell>
          <cell r="D1924">
            <v>0</v>
          </cell>
          <cell r="E1924">
            <v>0</v>
          </cell>
          <cell r="F1924">
            <v>0</v>
          </cell>
          <cell r="G1924">
            <v>1079374409.74</v>
          </cell>
          <cell r="H1924">
            <v>2136642.67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11227129.55</v>
          </cell>
          <cell r="P1924">
            <v>25194861.08</v>
          </cell>
          <cell r="Q1924">
            <v>64058876.96</v>
          </cell>
          <cell r="R1924">
            <v>25686660.1</v>
          </cell>
          <cell r="S1924">
            <v>2257497.06</v>
          </cell>
          <cell r="T1924">
            <v>1825853.07</v>
          </cell>
          <cell r="U1924">
            <v>-1382396.24</v>
          </cell>
          <cell r="V1924">
            <v>0</v>
          </cell>
          <cell r="W1924">
            <v>98589472.98</v>
          </cell>
          <cell r="X1924">
            <v>62173599.85</v>
          </cell>
          <cell r="Y1924">
            <v>-7901285.18</v>
          </cell>
          <cell r="Z1924">
            <v>-85695.31</v>
          </cell>
        </row>
        <row r="1924">
          <cell r="AB1924">
            <v>5607200.98</v>
          </cell>
          <cell r="AC1924">
            <v>7898340.74</v>
          </cell>
          <cell r="AD1924">
            <v>12314529.92</v>
          </cell>
          <cell r="AE1924">
            <v>1438391112.31</v>
          </cell>
          <cell r="AF1924">
            <v>1207799434.49</v>
          </cell>
          <cell r="AG1924">
            <v>276648993.89</v>
          </cell>
          <cell r="AH1924">
            <v>274357854.13</v>
          </cell>
          <cell r="AI1924">
            <v>262043324.21</v>
          </cell>
          <cell r="AJ1924">
            <v>359016702.57</v>
          </cell>
          <cell r="AK1924">
            <v>0.249596023986434</v>
          </cell>
          <cell r="AL1924">
            <v>120557382.27</v>
          </cell>
          <cell r="AM1924">
            <v>0.0078053385160102</v>
          </cell>
          <cell r="AN1924">
            <v>0.0175160016384821</v>
          </cell>
          <cell r="AO1924">
            <v>0.0445350895259106</v>
          </cell>
          <cell r="AP1924">
            <v>0.0178579107449769</v>
          </cell>
          <cell r="AQ1924">
            <v>238459320.3</v>
          </cell>
          <cell r="AR1924">
            <v>223887293.32</v>
          </cell>
          <cell r="AS1924">
            <v>-25951051.3528</v>
          </cell>
          <cell r="AT1924">
            <v>226144790.38</v>
          </cell>
          <cell r="AU1924">
            <v>236201823.24</v>
          </cell>
          <cell r="AV1924">
            <v>176354522.23</v>
          </cell>
          <cell r="AW1924">
            <v>276648993.89</v>
          </cell>
          <cell r="AX1924">
            <v>101797722.29</v>
          </cell>
        </row>
        <row r="1925">
          <cell r="A1925" t="str">
            <v>603608.SH</v>
          </cell>
          <cell r="B1925" t="str">
            <v>天创时尚</v>
          </cell>
          <cell r="C1925">
            <v>1433556206</v>
          </cell>
          <cell r="D1925">
            <v>0</v>
          </cell>
          <cell r="E1925">
            <v>0</v>
          </cell>
          <cell r="F1925">
            <v>0</v>
          </cell>
          <cell r="G1925">
            <v>611428803</v>
          </cell>
          <cell r="H1925">
            <v>4894570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14545546</v>
          </cell>
          <cell r="P1925">
            <v>602731486</v>
          </cell>
          <cell r="Q1925">
            <v>126754984</v>
          </cell>
          <cell r="R1925">
            <v>37242413</v>
          </cell>
          <cell r="S1925">
            <v>2971727</v>
          </cell>
          <cell r="T1925">
            <v>9116769</v>
          </cell>
          <cell r="U1925">
            <v>533207</v>
          </cell>
          <cell r="V1925">
            <v>0</v>
          </cell>
          <cell r="W1925">
            <v>-276270</v>
          </cell>
          <cell r="X1925">
            <v>2408987</v>
          </cell>
          <cell r="Y1925">
            <v>16395348</v>
          </cell>
          <cell r="Z1925">
            <v>-150076</v>
          </cell>
        </row>
        <row r="1925">
          <cell r="AB1925">
            <v>1756397</v>
          </cell>
          <cell r="AC1925">
            <v>1208391</v>
          </cell>
          <cell r="AD1925">
            <v>17647777</v>
          </cell>
          <cell r="AE1925">
            <v>1433556206</v>
          </cell>
          <cell r="AF1925">
            <v>1395674959</v>
          </cell>
          <cell r="AG1925">
            <v>27767335</v>
          </cell>
          <cell r="AH1925">
            <v>28315341</v>
          </cell>
          <cell r="AI1925">
            <v>10667564</v>
          </cell>
          <cell r="AJ1925">
            <v>822127403</v>
          </cell>
          <cell r="AK1925">
            <v>0.573488084777612</v>
          </cell>
          <cell r="AL1925">
            <v>797121771</v>
          </cell>
          <cell r="AM1925">
            <v>0.0101464776470718</v>
          </cell>
          <cell r="AN1925">
            <v>0.420444963006913</v>
          </cell>
          <cell r="AO1925">
            <v>0.0884199611214965</v>
          </cell>
          <cell r="AP1925">
            <v>0.0259790392899321</v>
          </cell>
          <cell r="AQ1925">
            <v>25005632</v>
          </cell>
          <cell r="AR1925">
            <v>4386128</v>
          </cell>
          <cell r="AS1925">
            <v>-130045315.04</v>
          </cell>
          <cell r="AT1925">
            <v>7357855</v>
          </cell>
          <cell r="AU1925">
            <v>22033905</v>
          </cell>
          <cell r="AV1925">
            <v>17003993</v>
          </cell>
          <cell r="AW1925">
            <v>27767335</v>
          </cell>
          <cell r="AX1925">
            <v>8307292</v>
          </cell>
        </row>
        <row r="1926">
          <cell r="A1926" t="str">
            <v>000909.SZ</v>
          </cell>
          <cell r="B1926" t="str">
            <v>数源科技</v>
          </cell>
          <cell r="C1926">
            <v>1433164640.16</v>
          </cell>
          <cell r="D1926">
            <v>0</v>
          </cell>
          <cell r="E1926">
            <v>0</v>
          </cell>
          <cell r="F1926">
            <v>0</v>
          </cell>
          <cell r="G1926">
            <v>1191237882.84</v>
          </cell>
          <cell r="H1926">
            <v>35023555.63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20365109.58</v>
          </cell>
          <cell r="P1926">
            <v>9268468.66</v>
          </cell>
          <cell r="Q1926">
            <v>42196632.61</v>
          </cell>
          <cell r="R1926">
            <v>14015949.37</v>
          </cell>
          <cell r="S1926">
            <v>30933104.9</v>
          </cell>
          <cell r="T1926">
            <v>-6439252.48</v>
          </cell>
          <cell r="U1926">
            <v>-6675338.33</v>
          </cell>
          <cell r="V1926">
            <v>0</v>
          </cell>
          <cell r="W1926">
            <v>-540902.5</v>
          </cell>
          <cell r="X1926">
            <v>6505840.9</v>
          </cell>
          <cell r="Y1926">
            <v>2371034.38</v>
          </cell>
          <cell r="Z1926">
            <v>447851.87</v>
          </cell>
        </row>
        <row r="1926">
          <cell r="AB1926">
            <v>2803038.22</v>
          </cell>
          <cell r="AC1926">
            <v>328681.67</v>
          </cell>
          <cell r="AD1926">
            <v>37893542.01</v>
          </cell>
          <cell r="AE1926">
            <v>1433164640.16</v>
          </cell>
          <cell r="AF1926">
            <v>1308017147.96</v>
          </cell>
          <cell r="AG1926">
            <v>109738313.81</v>
          </cell>
          <cell r="AH1926">
            <v>112212670.36</v>
          </cell>
          <cell r="AI1926">
            <v>74319128.35</v>
          </cell>
          <cell r="AJ1926">
            <v>241926757.32</v>
          </cell>
          <cell r="AK1926">
            <v>0.168805977025076</v>
          </cell>
          <cell r="AL1926">
            <v>85742838.05</v>
          </cell>
          <cell r="AM1926">
            <v>0.0142098883891849</v>
          </cell>
          <cell r="AN1926">
            <v>0.0064671346196242</v>
          </cell>
          <cell r="AO1926">
            <v>0.0294429763528698</v>
          </cell>
          <cell r="AP1926">
            <v>0.00977972033166772</v>
          </cell>
          <cell r="AQ1926">
            <v>156183919.27</v>
          </cell>
          <cell r="AR1926">
            <v>87357272.3600002</v>
          </cell>
          <cell r="AS1926">
            <v>-58605120.4639998</v>
          </cell>
          <cell r="AT1926">
            <v>118290377.26</v>
          </cell>
          <cell r="AU1926">
            <v>125250814.37</v>
          </cell>
          <cell r="AV1926">
            <v>112628018.06</v>
          </cell>
          <cell r="AW1926">
            <v>109738313.81</v>
          </cell>
          <cell r="AX1926">
            <v>-304816.65</v>
          </cell>
        </row>
        <row r="1927">
          <cell r="A1927" t="str">
            <v>600220.SH</v>
          </cell>
          <cell r="B1927" t="str">
            <v>江苏阳光</v>
          </cell>
          <cell r="C1927">
            <v>1429568466.93</v>
          </cell>
          <cell r="D1927">
            <v>0</v>
          </cell>
          <cell r="E1927">
            <v>0</v>
          </cell>
          <cell r="F1927">
            <v>0</v>
          </cell>
          <cell r="G1927">
            <v>1095113488.15</v>
          </cell>
          <cell r="H1927">
            <v>70499029.69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11435851.13</v>
          </cell>
          <cell r="P1927">
            <v>16147110.22</v>
          </cell>
          <cell r="Q1927">
            <v>140661055.9</v>
          </cell>
          <cell r="R1927">
            <v>9520396.92</v>
          </cell>
          <cell r="S1927">
            <v>71519124.19</v>
          </cell>
          <cell r="T1927">
            <v>6588237.12</v>
          </cell>
          <cell r="U1927">
            <v>-906673.1</v>
          </cell>
          <cell r="V1927">
            <v>0</v>
          </cell>
          <cell r="W1927">
            <v>0</v>
          </cell>
          <cell r="X1927">
            <v>24713399.99</v>
          </cell>
          <cell r="Y1927">
            <v>-2242176.81</v>
          </cell>
          <cell r="Z1927">
            <v>0</v>
          </cell>
        </row>
        <row r="1927">
          <cell r="AB1927">
            <v>4520809.38</v>
          </cell>
          <cell r="AC1927">
            <v>575660.04</v>
          </cell>
          <cell r="AD1927">
            <v>13790786.32</v>
          </cell>
          <cell r="AE1927">
            <v>1429568466.93</v>
          </cell>
          <cell r="AF1927">
            <v>1344397026.51</v>
          </cell>
          <cell r="AG1927">
            <v>69288454.3599996</v>
          </cell>
          <cell r="AH1927">
            <v>73233603.6999996</v>
          </cell>
          <cell r="AI1927">
            <v>59442817.3799996</v>
          </cell>
          <cell r="AJ1927">
            <v>334454978.78</v>
          </cell>
          <cell r="AK1927">
            <v>0.233955201528922</v>
          </cell>
          <cell r="AL1927">
            <v>171577088.02</v>
          </cell>
          <cell r="AM1927">
            <v>0.00799951271628039</v>
          </cell>
          <cell r="AN1927">
            <v>0.0112950940046096</v>
          </cell>
          <cell r="AO1927">
            <v>0.0983940672684742</v>
          </cell>
          <cell r="AP1927">
            <v>0.00665962990946846</v>
          </cell>
          <cell r="AQ1927">
            <v>162877890.76</v>
          </cell>
          <cell r="AR1927">
            <v>77567980.25</v>
          </cell>
          <cell r="AS1927">
            <v>-85848882.7668</v>
          </cell>
          <cell r="AT1927">
            <v>149087104.44</v>
          </cell>
          <cell r="AU1927">
            <v>91358766.57</v>
          </cell>
          <cell r="AV1927">
            <v>63720311.7399999</v>
          </cell>
          <cell r="AW1927">
            <v>69288454.3599996</v>
          </cell>
          <cell r="AX1927">
            <v>7494910.22</v>
          </cell>
        </row>
        <row r="1928">
          <cell r="A1928" t="str">
            <v>002012.SZ</v>
          </cell>
          <cell r="B1928" t="str">
            <v>凯恩股份</v>
          </cell>
          <cell r="C1928">
            <v>1427778604.41</v>
          </cell>
          <cell r="D1928">
            <v>0</v>
          </cell>
          <cell r="E1928">
            <v>0</v>
          </cell>
          <cell r="F1928">
            <v>0</v>
          </cell>
          <cell r="G1928">
            <v>1080314928.66</v>
          </cell>
          <cell r="H1928">
            <v>11930805.84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7774165.71</v>
          </cell>
          <cell r="P1928">
            <v>38979535.31</v>
          </cell>
          <cell r="Q1928">
            <v>81874142.37</v>
          </cell>
          <cell r="R1928">
            <v>87238514.27</v>
          </cell>
          <cell r="S1928">
            <v>8771922.57</v>
          </cell>
          <cell r="T1928">
            <v>10826348.37</v>
          </cell>
          <cell r="U1928">
            <v>2159996.55</v>
          </cell>
          <cell r="V1928">
            <v>0</v>
          </cell>
          <cell r="W1928">
            <v>0</v>
          </cell>
          <cell r="X1928">
            <v>6875575.12</v>
          </cell>
          <cell r="Y1928">
            <v>11915865.18</v>
          </cell>
          <cell r="Z1928">
            <v>55292.26</v>
          </cell>
        </row>
        <row r="1928">
          <cell r="AB1928">
            <v>151866.69</v>
          </cell>
          <cell r="AC1928">
            <v>4709.75</v>
          </cell>
          <cell r="AD1928">
            <v>19871280.8</v>
          </cell>
          <cell r="AE1928">
            <v>1427778604.41</v>
          </cell>
          <cell r="AF1928">
            <v>1304953208.89</v>
          </cell>
          <cell r="AG1928">
            <v>114915595.85</v>
          </cell>
          <cell r="AH1928">
            <v>115062752.79</v>
          </cell>
          <cell r="AI1928">
            <v>95191471.99</v>
          </cell>
          <cell r="AJ1928">
            <v>347463675.75</v>
          </cell>
          <cell r="AK1928">
            <v>0.243359632002317</v>
          </cell>
          <cell r="AL1928">
            <v>227635065.9</v>
          </cell>
          <cell r="AM1928">
            <v>0.00544493781177826</v>
          </cell>
          <cell r="AN1928">
            <v>0.0273008260451609</v>
          </cell>
          <cell r="AO1928">
            <v>0.057343724101982</v>
          </cell>
          <cell r="AP1928">
            <v>0.0611008695609706</v>
          </cell>
          <cell r="AQ1928">
            <v>119828609.85</v>
          </cell>
          <cell r="AR1928">
            <v>91185406.48</v>
          </cell>
          <cell r="AS1928">
            <v>-23202159.4784</v>
          </cell>
          <cell r="AT1928">
            <v>99957329.05</v>
          </cell>
          <cell r="AU1928">
            <v>111056687.28</v>
          </cell>
          <cell r="AV1928">
            <v>100930364.21</v>
          </cell>
          <cell r="AW1928">
            <v>114915595.85</v>
          </cell>
          <cell r="AX1928">
            <v>8666351.82</v>
          </cell>
        </row>
        <row r="1929">
          <cell r="A1929" t="str">
            <v>600724.SH</v>
          </cell>
          <cell r="B1929" t="str">
            <v>宁波富达</v>
          </cell>
          <cell r="C1929">
            <v>1425242276.92</v>
          </cell>
          <cell r="D1929">
            <v>0</v>
          </cell>
          <cell r="E1929">
            <v>0</v>
          </cell>
          <cell r="F1929">
            <v>0</v>
          </cell>
          <cell r="G1929">
            <v>1008189764.4</v>
          </cell>
          <cell r="H1929">
            <v>2962651.2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42866984.39</v>
          </cell>
          <cell r="P1929">
            <v>33734853.97</v>
          </cell>
          <cell r="Q1929">
            <v>56993180.3</v>
          </cell>
          <cell r="R1929">
            <v>0</v>
          </cell>
          <cell r="S1929">
            <v>-3478224.77</v>
          </cell>
          <cell r="T1929">
            <v>4159966.13</v>
          </cell>
          <cell r="U1929">
            <v>0</v>
          </cell>
          <cell r="V1929">
            <v>0</v>
          </cell>
          <cell r="W1929">
            <v>15423969.59</v>
          </cell>
          <cell r="X1929">
            <v>618341.08</v>
          </cell>
          <cell r="Y1929">
            <v>0</v>
          </cell>
          <cell r="Z1929">
            <v>-10187.71</v>
          </cell>
        </row>
        <row r="1929">
          <cell r="AB1929">
            <v>9165725.46</v>
          </cell>
          <cell r="AC1929">
            <v>508714.16</v>
          </cell>
          <cell r="AD1929">
            <v>78194997.48</v>
          </cell>
          <cell r="AE1929">
            <v>1425242276.92</v>
          </cell>
          <cell r="AF1929">
            <v>1138306558.29</v>
          </cell>
          <cell r="AG1929">
            <v>305891125.56</v>
          </cell>
          <cell r="AH1929">
            <v>314548136.86</v>
          </cell>
          <cell r="AI1929">
            <v>236353139.38</v>
          </cell>
          <cell r="AJ1929">
            <v>417052512.52</v>
          </cell>
          <cell r="AK1929">
            <v>0.292618679135217</v>
          </cell>
          <cell r="AL1929">
            <v>124938007.36</v>
          </cell>
          <cell r="AM1929">
            <v>0.0300769806538697</v>
          </cell>
          <cell r="AN1929">
            <v>0.0236695574614179</v>
          </cell>
          <cell r="AO1929">
            <v>0.0399884154595556</v>
          </cell>
          <cell r="AP1929">
            <v>0</v>
          </cell>
          <cell r="AQ1929">
            <v>292114505.16</v>
          </cell>
          <cell r="AR1929">
            <v>217397732.45</v>
          </cell>
          <cell r="AS1929">
            <v>-11832090.6764</v>
          </cell>
          <cell r="AT1929">
            <v>213919507.68</v>
          </cell>
          <cell r="AU1929">
            <v>295592729.93</v>
          </cell>
          <cell r="AV1929">
            <v>279866313.87</v>
          </cell>
          <cell r="AW1929">
            <v>305891125.56</v>
          </cell>
          <cell r="AX1929">
            <v>19583935.72</v>
          </cell>
        </row>
        <row r="1930">
          <cell r="A1930" t="str">
            <v>603158.SH</v>
          </cell>
          <cell r="B1930" t="str">
            <v>腾龙股份</v>
          </cell>
          <cell r="C1930">
            <v>1424301125.06</v>
          </cell>
          <cell r="D1930">
            <v>0</v>
          </cell>
          <cell r="E1930">
            <v>0</v>
          </cell>
          <cell r="F1930">
            <v>0</v>
          </cell>
          <cell r="G1930">
            <v>1027189988.27</v>
          </cell>
          <cell r="H1930">
            <v>25854066.59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10688193</v>
          </cell>
          <cell r="P1930">
            <v>40748613.55</v>
          </cell>
          <cell r="Q1930">
            <v>88876929.42</v>
          </cell>
          <cell r="R1930">
            <v>73126052.72</v>
          </cell>
          <cell r="S1930">
            <v>37762704.81</v>
          </cell>
          <cell r="T1930">
            <v>-13572954.7</v>
          </cell>
          <cell r="U1930">
            <v>-14611318.68</v>
          </cell>
          <cell r="V1930">
            <v>0</v>
          </cell>
          <cell r="W1930">
            <v>0</v>
          </cell>
          <cell r="X1930">
            <v>-3653855.19</v>
          </cell>
          <cell r="Y1930">
            <v>4319306.02</v>
          </cell>
          <cell r="Z1930">
            <v>-8867.77</v>
          </cell>
        </row>
        <row r="1930">
          <cell r="AB1930">
            <v>570086.06</v>
          </cell>
          <cell r="AC1930">
            <v>416877.55</v>
          </cell>
          <cell r="AD1930">
            <v>15778367.67</v>
          </cell>
          <cell r="AE1930">
            <v>1424301125.06</v>
          </cell>
          <cell r="AF1930">
            <v>1278392481.77</v>
          </cell>
          <cell r="AG1930">
            <v>131661369.99</v>
          </cell>
          <cell r="AH1930">
            <v>131814578.5</v>
          </cell>
          <cell r="AI1930">
            <v>116036210.83</v>
          </cell>
          <cell r="AJ1930">
            <v>397111136.79</v>
          </cell>
          <cell r="AK1930">
            <v>0.278811221730427</v>
          </cell>
          <cell r="AL1930">
            <v>217605886.2</v>
          </cell>
          <cell r="AM1930">
            <v>0.0075041666484324</v>
          </cell>
          <cell r="AN1930">
            <v>0.0286095495068035</v>
          </cell>
          <cell r="AO1930">
            <v>0.0624003785830444</v>
          </cell>
          <cell r="AP1930">
            <v>0.0513417081776998</v>
          </cell>
          <cell r="AQ1930">
            <v>179505250.59</v>
          </cell>
          <cell r="AR1930">
            <v>125964178.11</v>
          </cell>
          <cell r="AS1930">
            <v>-24229319.1372</v>
          </cell>
          <cell r="AT1930">
            <v>163726882.92</v>
          </cell>
          <cell r="AU1930">
            <v>141742545.78</v>
          </cell>
          <cell r="AV1930">
            <v>157142962.91</v>
          </cell>
          <cell r="AW1930">
            <v>131661369.99</v>
          </cell>
          <cell r="AX1930">
            <v>1038363.98</v>
          </cell>
        </row>
        <row r="1931">
          <cell r="A1931" t="str">
            <v>002669.SZ</v>
          </cell>
          <cell r="B1931" t="str">
            <v>康达新材</v>
          </cell>
          <cell r="C1931">
            <v>1421422133.97</v>
          </cell>
          <cell r="D1931">
            <v>0</v>
          </cell>
          <cell r="E1931">
            <v>0</v>
          </cell>
          <cell r="F1931">
            <v>0</v>
          </cell>
          <cell r="G1931">
            <v>1181675815.4</v>
          </cell>
          <cell r="H1931">
            <v>18856040.52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4283853.17</v>
          </cell>
          <cell r="P1931">
            <v>63320094.66</v>
          </cell>
          <cell r="Q1931">
            <v>97973933.49</v>
          </cell>
          <cell r="R1931">
            <v>63257988.65</v>
          </cell>
          <cell r="S1931">
            <v>20968543.5</v>
          </cell>
          <cell r="T1931">
            <v>2591987.9</v>
          </cell>
          <cell r="U1931">
            <v>1200218.34</v>
          </cell>
          <cell r="V1931">
            <v>0</v>
          </cell>
          <cell r="W1931">
            <v>0</v>
          </cell>
          <cell r="X1931">
            <v>-4367832.27</v>
          </cell>
          <cell r="Y1931">
            <v>0</v>
          </cell>
          <cell r="Z1931">
            <v>342.84</v>
          </cell>
        </row>
        <row r="1931">
          <cell r="AB1931">
            <v>63713.94</v>
          </cell>
          <cell r="AC1931">
            <v>485757.77</v>
          </cell>
          <cell r="AD1931">
            <v>5461478.73</v>
          </cell>
          <cell r="AE1931">
            <v>1421422133.97</v>
          </cell>
          <cell r="AF1931">
            <v>1431480228.87</v>
          </cell>
          <cell r="AG1931">
            <v>-3097931.89000033</v>
          </cell>
          <cell r="AH1931">
            <v>-3519975.72000033</v>
          </cell>
          <cell r="AI1931">
            <v>-8981454.45000033</v>
          </cell>
          <cell r="AJ1931">
            <v>239746318.57</v>
          </cell>
          <cell r="AK1931">
            <v>0.168666515625723</v>
          </cell>
          <cell r="AL1931">
            <v>229257913.8</v>
          </cell>
          <cell r="AM1931">
            <v>0.00301377969824861</v>
          </cell>
          <cell r="AN1931">
            <v>0.0445470020106894</v>
          </cell>
          <cell r="AO1931">
            <v>0.0689266975295798</v>
          </cell>
          <cell r="AP1931">
            <v>0.0445033091424585</v>
          </cell>
          <cell r="AQ1931">
            <v>10488404.7699999</v>
          </cell>
          <cell r="AR1931">
            <v>-15941617.4600001</v>
          </cell>
          <cell r="AS1931">
            <v>-195284326.5344</v>
          </cell>
          <cell r="AT1931">
            <v>5026926.03999992</v>
          </cell>
          <cell r="AU1931">
            <v>-10480138.7300001</v>
          </cell>
          <cell r="AV1931">
            <v>-3577416.81000004</v>
          </cell>
          <cell r="AW1931">
            <v>-3097931.89000033</v>
          </cell>
          <cell r="AX1931">
            <v>1391769.56</v>
          </cell>
        </row>
        <row r="1932">
          <cell r="A1932" t="str">
            <v>603726.SH</v>
          </cell>
          <cell r="B1932" t="str">
            <v>朗迪集团</v>
          </cell>
          <cell r="C1932">
            <v>1420157589.36</v>
          </cell>
          <cell r="D1932">
            <v>0</v>
          </cell>
          <cell r="E1932">
            <v>0</v>
          </cell>
          <cell r="F1932">
            <v>0</v>
          </cell>
          <cell r="G1932">
            <v>1123312014.71</v>
          </cell>
          <cell r="H1932">
            <v>10188863.54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10560542.7</v>
          </cell>
          <cell r="P1932">
            <v>29525335.25</v>
          </cell>
          <cell r="Q1932">
            <v>56288393.36</v>
          </cell>
          <cell r="R1932">
            <v>65891156.96</v>
          </cell>
          <cell r="S1932">
            <v>10014330.93</v>
          </cell>
          <cell r="T1932">
            <v>14553824.69</v>
          </cell>
          <cell r="U1932">
            <v>17529288.42</v>
          </cell>
          <cell r="V1932">
            <v>0</v>
          </cell>
          <cell r="W1932">
            <v>-1691500</v>
          </cell>
          <cell r="X1932">
            <v>2804812.52</v>
          </cell>
          <cell r="Y1932">
            <v>1314233.1</v>
          </cell>
          <cell r="Z1932">
            <v>725552.18</v>
          </cell>
        </row>
        <row r="1932">
          <cell r="AB1932">
            <v>850393.24</v>
          </cell>
          <cell r="AC1932">
            <v>2793645.87</v>
          </cell>
          <cell r="AD1932">
            <v>18460793.08</v>
          </cell>
          <cell r="AE1932">
            <v>1420157589.36</v>
          </cell>
          <cell r="AF1932">
            <v>1295591773.91</v>
          </cell>
          <cell r="AG1932">
            <v>134034646.7</v>
          </cell>
          <cell r="AH1932">
            <v>132091394.07</v>
          </cell>
          <cell r="AI1932">
            <v>113630600.99</v>
          </cell>
          <cell r="AJ1932">
            <v>296845574.65</v>
          </cell>
          <cell r="AK1932">
            <v>0.209022982290138</v>
          </cell>
          <cell r="AL1932">
            <v>165522914</v>
          </cell>
          <cell r="AM1932">
            <v>0.00743617664625456</v>
          </cell>
          <cell r="AN1932">
            <v>0.0207901823510345</v>
          </cell>
          <cell r="AO1932">
            <v>0.0396353149690709</v>
          </cell>
          <cell r="AP1932">
            <v>0.0463970741371696</v>
          </cell>
          <cell r="AQ1932">
            <v>131322660.65</v>
          </cell>
          <cell r="AR1932">
            <v>102847536.64</v>
          </cell>
          <cell r="AS1932">
            <v>17747499.6904</v>
          </cell>
          <cell r="AT1932">
            <v>112861867.57</v>
          </cell>
          <cell r="AU1932">
            <v>121308329.72</v>
          </cell>
          <cell r="AV1932">
            <v>120997789.4</v>
          </cell>
          <cell r="AW1932">
            <v>134034646.7</v>
          </cell>
          <cell r="AX1932">
            <v>-4666963.73</v>
          </cell>
        </row>
        <row r="1933">
          <cell r="A1933" t="str">
            <v>600302.SH</v>
          </cell>
          <cell r="B1933" t="str">
            <v>标准股份</v>
          </cell>
          <cell r="C1933">
            <v>1418152008.22</v>
          </cell>
          <cell r="D1933">
            <v>0</v>
          </cell>
          <cell r="E1933">
            <v>0</v>
          </cell>
          <cell r="F1933">
            <v>0</v>
          </cell>
          <cell r="G1933">
            <v>1289920263.88</v>
          </cell>
          <cell r="H1933">
            <v>14694692.6</v>
          </cell>
          <cell r="I1933">
            <v>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3644231.86</v>
          </cell>
          <cell r="P1933">
            <v>30522760.37</v>
          </cell>
          <cell r="Q1933">
            <v>93857242.72</v>
          </cell>
          <cell r="R1933">
            <v>15645476.5</v>
          </cell>
          <cell r="S1933">
            <v>24029931.61</v>
          </cell>
          <cell r="T1933">
            <v>9475641.84</v>
          </cell>
          <cell r="U1933">
            <v>-33580.73</v>
          </cell>
          <cell r="V1933">
            <v>0</v>
          </cell>
          <cell r="W1933">
            <v>0</v>
          </cell>
          <cell r="X1933">
            <v>7094485.67</v>
          </cell>
          <cell r="Y1933">
            <v>2085351.8</v>
          </cell>
          <cell r="Z1933">
            <v>2769132.39</v>
          </cell>
        </row>
        <row r="1933">
          <cell r="AB1933">
            <v>5572602.65</v>
          </cell>
          <cell r="AC1933">
            <v>49098.45</v>
          </cell>
          <cell r="AD1933">
            <v>2212810.71</v>
          </cell>
          <cell r="AE1933">
            <v>1418152008.22</v>
          </cell>
          <cell r="AF1933">
            <v>1457619906.94</v>
          </cell>
          <cell r="AG1933">
            <v>-36402961.9599998</v>
          </cell>
          <cell r="AH1933">
            <v>-30879457.7599998</v>
          </cell>
          <cell r="AI1933">
            <v>-33092268.4699998</v>
          </cell>
          <cell r="AJ1933">
            <v>128231744.34</v>
          </cell>
          <cell r="AK1933">
            <v>0.0904217203774584</v>
          </cell>
          <cell r="AL1933">
            <v>140231559.05</v>
          </cell>
          <cell r="AM1933">
            <v>0.00256970468530667</v>
          </cell>
          <cell r="AN1933">
            <v>0.0215229116435203</v>
          </cell>
          <cell r="AO1933">
            <v>0.0661827802492099</v>
          </cell>
          <cell r="AP1933">
            <v>0.0110322986600269</v>
          </cell>
          <cell r="AQ1933">
            <v>-11999814.7100001</v>
          </cell>
          <cell r="AR1933">
            <v>-38242557.0300001</v>
          </cell>
          <cell r="AS1933">
            <v>-131313763.6588</v>
          </cell>
          <cell r="AT1933">
            <v>-14212625.4200001</v>
          </cell>
          <cell r="AU1933">
            <v>-36029746.3200001</v>
          </cell>
          <cell r="AV1933">
            <v>-36543364.7900001</v>
          </cell>
          <cell r="AW1933">
            <v>-36402961.9599998</v>
          </cell>
          <cell r="AX1933">
            <v>9509222.57</v>
          </cell>
        </row>
        <row r="1934">
          <cell r="A1934" t="str">
            <v>603928.SH</v>
          </cell>
          <cell r="B1934" t="str">
            <v>兴业股份</v>
          </cell>
          <cell r="C1934">
            <v>1417935757.01</v>
          </cell>
          <cell r="D1934">
            <v>0</v>
          </cell>
          <cell r="E1934">
            <v>0</v>
          </cell>
          <cell r="F1934">
            <v>0</v>
          </cell>
          <cell r="G1934">
            <v>1219888742.23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6768227.42</v>
          </cell>
          <cell r="P1934">
            <v>12100249.33</v>
          </cell>
          <cell r="Q1934">
            <v>35130917.54</v>
          </cell>
          <cell r="R1934">
            <v>45573078.92</v>
          </cell>
          <cell r="S1934">
            <v>658194.06</v>
          </cell>
          <cell r="T1934">
            <v>5034369.24</v>
          </cell>
          <cell r="U1934">
            <v>0</v>
          </cell>
          <cell r="V1934">
            <v>0</v>
          </cell>
          <cell r="W1934">
            <v>325270.68</v>
          </cell>
          <cell r="X1934">
            <v>9135986.69</v>
          </cell>
          <cell r="Y1934">
            <v>476514.35</v>
          </cell>
          <cell r="Z1934">
            <v>0</v>
          </cell>
        </row>
        <row r="1934">
          <cell r="AB1934">
            <v>572669.09</v>
          </cell>
          <cell r="AC1934">
            <v>559137.84</v>
          </cell>
          <cell r="AD1934">
            <v>14769003.12</v>
          </cell>
          <cell r="AE1934">
            <v>1417935757.01</v>
          </cell>
          <cell r="AF1934">
            <v>1320119409.5</v>
          </cell>
          <cell r="AG1934">
            <v>93563486.39</v>
          </cell>
          <cell r="AH1934">
            <v>93577017.64</v>
          </cell>
          <cell r="AI1934">
            <v>78808014.52</v>
          </cell>
          <cell r="AJ1934">
            <v>198047014.78</v>
          </cell>
          <cell r="AK1934">
            <v>0.139672769941017</v>
          </cell>
          <cell r="AL1934">
            <v>100035456.31</v>
          </cell>
          <cell r="AM1934">
            <v>0.00477329624176497</v>
          </cell>
          <cell r="AN1934">
            <v>0.00853370772983099</v>
          </cell>
          <cell r="AO1934">
            <v>0.0247760995985323</v>
          </cell>
          <cell r="AP1934">
            <v>0.0321404398575151</v>
          </cell>
          <cell r="AQ1934">
            <v>98011558.47</v>
          </cell>
          <cell r="AR1934">
            <v>82584361.29</v>
          </cell>
          <cell r="AS1934">
            <v>-33982757.3548</v>
          </cell>
          <cell r="AT1934">
            <v>83242555.35</v>
          </cell>
          <cell r="AU1934">
            <v>97353364.41</v>
          </cell>
          <cell r="AV1934">
            <v>88862040.53</v>
          </cell>
          <cell r="AW1934">
            <v>93563486.39</v>
          </cell>
          <cell r="AX1934">
            <v>5359639.92</v>
          </cell>
        </row>
        <row r="1935">
          <cell r="A1935" t="str">
            <v>002457.SZ</v>
          </cell>
          <cell r="B1935" t="str">
            <v>青龙管业</v>
          </cell>
          <cell r="C1935">
            <v>1417580436.47</v>
          </cell>
          <cell r="D1935">
            <v>3183143.56</v>
          </cell>
          <cell r="E1935">
            <v>0</v>
          </cell>
          <cell r="F1935">
            <v>0</v>
          </cell>
          <cell r="G1935">
            <v>1000575022.81</v>
          </cell>
          <cell r="H1935">
            <v>11769912.75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18203902.43</v>
          </cell>
          <cell r="P1935">
            <v>68045837.26</v>
          </cell>
          <cell r="Q1935">
            <v>127222736.36</v>
          </cell>
          <cell r="R1935">
            <v>50172384.7</v>
          </cell>
          <cell r="S1935">
            <v>16338636.82</v>
          </cell>
          <cell r="T1935">
            <v>8348649.04</v>
          </cell>
          <cell r="U1935">
            <v>0</v>
          </cell>
          <cell r="V1935">
            <v>0</v>
          </cell>
          <cell r="W1935">
            <v>0</v>
          </cell>
          <cell r="X1935">
            <v>48613415.33</v>
          </cell>
          <cell r="Y1935">
            <v>0</v>
          </cell>
          <cell r="Z1935">
            <v>-1535288.67</v>
          </cell>
        </row>
        <row r="1935">
          <cell r="AB1935">
            <v>1999288.8</v>
          </cell>
          <cell r="AC1935">
            <v>3402479.53</v>
          </cell>
          <cell r="AD1935">
            <v>12047875.72</v>
          </cell>
          <cell r="AE1935">
            <v>1417580436.47</v>
          </cell>
          <cell r="AF1935">
            <v>1280558520.38</v>
          </cell>
          <cell r="AG1935">
            <v>95221861.1300001</v>
          </cell>
          <cell r="AH1935">
            <v>93818670.4000001</v>
          </cell>
          <cell r="AI1935">
            <v>81770794.6800001</v>
          </cell>
          <cell r="AJ1935">
            <v>417005413.66</v>
          </cell>
          <cell r="AK1935">
            <v>0.294167020743041</v>
          </cell>
          <cell r="AL1935">
            <v>265048051.48</v>
          </cell>
          <cell r="AM1935">
            <v>0.0128415305133094</v>
          </cell>
          <cell r="AN1935">
            <v>0.0480013941427161</v>
          </cell>
          <cell r="AO1935">
            <v>0.089746396808921</v>
          </cell>
          <cell r="AP1935">
            <v>0.0353929720030118</v>
          </cell>
          <cell r="AQ1935">
            <v>151957362.18</v>
          </cell>
          <cell r="AR1935">
            <v>123570849.64</v>
          </cell>
          <cell r="AS1935">
            <v>-46387646.6424</v>
          </cell>
          <cell r="AT1935">
            <v>139909486.46</v>
          </cell>
          <cell r="AU1935">
            <v>135618725.36</v>
          </cell>
          <cell r="AV1935">
            <v>91441936.1600001</v>
          </cell>
          <cell r="AW1935">
            <v>95221861.1300001</v>
          </cell>
          <cell r="AX1935">
            <v>8348649.04</v>
          </cell>
        </row>
        <row r="1936">
          <cell r="A1936" t="str">
            <v>000058.SZ</v>
          </cell>
          <cell r="B1936" t="str">
            <v>深赛格</v>
          </cell>
          <cell r="C1936">
            <v>1417504652.62</v>
          </cell>
          <cell r="D1936">
            <v>0</v>
          </cell>
          <cell r="E1936">
            <v>0</v>
          </cell>
          <cell r="F1936">
            <v>0</v>
          </cell>
          <cell r="G1936">
            <v>1093023680.53</v>
          </cell>
          <cell r="H1936">
            <v>66284813.61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23726830</v>
          </cell>
          <cell r="P1936">
            <v>13971546.04</v>
          </cell>
          <cell r="Q1936">
            <v>80626209.54</v>
          </cell>
          <cell r="R1936">
            <v>3395145.58</v>
          </cell>
          <cell r="S1936">
            <v>61326101.97</v>
          </cell>
          <cell r="T1936">
            <v>5484906.3</v>
          </cell>
          <cell r="U1936">
            <v>-7328049.14</v>
          </cell>
          <cell r="V1936">
            <v>0</v>
          </cell>
          <cell r="W1936">
            <v>0</v>
          </cell>
          <cell r="X1936">
            <v>-5786949.61</v>
          </cell>
          <cell r="Y1936">
            <v>1022381.53</v>
          </cell>
          <cell r="Z1936">
            <v>0</v>
          </cell>
        </row>
        <row r="1936">
          <cell r="AB1936">
            <v>2225748.89</v>
          </cell>
          <cell r="AC1936">
            <v>1176199.84</v>
          </cell>
          <cell r="AD1936">
            <v>72175008.1</v>
          </cell>
          <cell r="AE1936">
            <v>1417504652.62</v>
          </cell>
          <cell r="AF1936">
            <v>1276069513.66</v>
          </cell>
          <cell r="AG1936">
            <v>151684613.34</v>
          </cell>
          <cell r="AH1936">
            <v>152734162.39</v>
          </cell>
          <cell r="AI1936">
            <v>80559154.29</v>
          </cell>
          <cell r="AJ1936">
            <v>324480972.09</v>
          </cell>
          <cell r="AK1936">
            <v>0.228909987343079</v>
          </cell>
          <cell r="AL1936">
            <v>121692563.64</v>
          </cell>
          <cell r="AM1936">
            <v>0.0167384494690337</v>
          </cell>
          <cell r="AN1936">
            <v>0.00985643751798355</v>
          </cell>
          <cell r="AO1936">
            <v>0.0568789734770726</v>
          </cell>
          <cell r="AP1936">
            <v>0.0023951565687807</v>
          </cell>
          <cell r="AQ1936">
            <v>202788408.45</v>
          </cell>
          <cell r="AR1936">
            <v>69287298.3799999</v>
          </cell>
          <cell r="AS1936">
            <v>-86459368.8120001</v>
          </cell>
          <cell r="AT1936">
            <v>130613400.35</v>
          </cell>
          <cell r="AU1936">
            <v>141462306.48</v>
          </cell>
          <cell r="AV1936">
            <v>141240995.4</v>
          </cell>
          <cell r="AW1936">
            <v>151684613.34</v>
          </cell>
          <cell r="AX1936">
            <v>12812955.44</v>
          </cell>
        </row>
        <row r="1937">
          <cell r="A1937" t="str">
            <v>603551.SH</v>
          </cell>
          <cell r="B1937" t="str">
            <v>奥普家居</v>
          </cell>
          <cell r="C1937">
            <v>1415922890.75</v>
          </cell>
          <cell r="D1937">
            <v>0</v>
          </cell>
          <cell r="E1937">
            <v>0</v>
          </cell>
          <cell r="F1937">
            <v>0</v>
          </cell>
          <cell r="G1937">
            <v>803121632.1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10248009.52</v>
          </cell>
          <cell r="P1937">
            <v>301046902.39</v>
          </cell>
          <cell r="Q1937">
            <v>82906433.58</v>
          </cell>
          <cell r="R1937">
            <v>74110145.54</v>
          </cell>
          <cell r="S1937">
            <v>-21267183</v>
          </cell>
          <cell r="T1937">
            <v>1968876</v>
          </cell>
          <cell r="U1937">
            <v>0</v>
          </cell>
          <cell r="V1937">
            <v>0</v>
          </cell>
          <cell r="W1937">
            <v>0</v>
          </cell>
          <cell r="X1937">
            <v>2305580.47</v>
          </cell>
          <cell r="Y1937">
            <v>3756417.61</v>
          </cell>
          <cell r="Z1937">
            <v>0</v>
          </cell>
        </row>
        <row r="1937">
          <cell r="AB1937">
            <v>3782632.23</v>
          </cell>
          <cell r="AC1937">
            <v>1857702.2</v>
          </cell>
          <cell r="AD1937">
            <v>21484840.45</v>
          </cell>
          <cell r="AE1937">
            <v>1415922890.75</v>
          </cell>
          <cell r="AF1937">
            <v>1250165940.13</v>
          </cell>
          <cell r="AG1937">
            <v>161663828.54</v>
          </cell>
          <cell r="AH1937">
            <v>163588758.57</v>
          </cell>
          <cell r="AI1937">
            <v>142103918.12</v>
          </cell>
          <cell r="AJ1937">
            <v>612801258.65</v>
          </cell>
          <cell r="AK1937">
            <v>0.432792818488446</v>
          </cell>
          <cell r="AL1937">
            <v>470142978.61</v>
          </cell>
          <cell r="AM1937">
            <v>0.00723768899206915</v>
          </cell>
          <cell r="AN1937">
            <v>0.212615322738753</v>
          </cell>
          <cell r="AO1937">
            <v>0.0585529297687145</v>
          </cell>
          <cell r="AP1937">
            <v>0.0523405236430245</v>
          </cell>
          <cell r="AQ1937">
            <v>142658280.04</v>
          </cell>
          <cell r="AR1937">
            <v>142440622.59</v>
          </cell>
          <cell r="AS1937">
            <v>2987057.90440002</v>
          </cell>
          <cell r="AT1937">
            <v>121173439.59</v>
          </cell>
          <cell r="AU1937">
            <v>163925463.04</v>
          </cell>
          <cell r="AV1937">
            <v>138427769.54</v>
          </cell>
          <cell r="AW1937">
            <v>161663828.54</v>
          </cell>
          <cell r="AX1937">
            <v>1968876</v>
          </cell>
        </row>
        <row r="1938">
          <cell r="A1938" t="str">
            <v>002623.SZ</v>
          </cell>
          <cell r="B1938" t="str">
            <v>亚玛顿</v>
          </cell>
          <cell r="C1938">
            <v>1413469325.66</v>
          </cell>
          <cell r="D1938">
            <v>0</v>
          </cell>
          <cell r="E1938">
            <v>0</v>
          </cell>
          <cell r="F1938">
            <v>0</v>
          </cell>
          <cell r="G1938">
            <v>1316626169.32</v>
          </cell>
          <cell r="H1938">
            <v>8306373.43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8599315.72</v>
          </cell>
          <cell r="P1938">
            <v>6830861.1</v>
          </cell>
          <cell r="Q1938">
            <v>42683818.42</v>
          </cell>
          <cell r="R1938">
            <v>42488558.28</v>
          </cell>
          <cell r="S1938">
            <v>5390046.34</v>
          </cell>
          <cell r="T1938">
            <v>20369786.1</v>
          </cell>
          <cell r="U1938">
            <v>0</v>
          </cell>
          <cell r="V1938">
            <v>0</v>
          </cell>
          <cell r="W1938">
            <v>0</v>
          </cell>
          <cell r="X1938">
            <v>-23895031.92</v>
          </cell>
          <cell r="Y1938">
            <v>7119771.33</v>
          </cell>
          <cell r="Z1938">
            <v>150943.4</v>
          </cell>
        </row>
        <row r="1938">
          <cell r="AB1938">
            <v>4791237.81</v>
          </cell>
          <cell r="AC1938">
            <v>2384784.59</v>
          </cell>
          <cell r="AD1938">
            <v>-807266.7</v>
          </cell>
          <cell r="AE1938">
            <v>1413469325.66</v>
          </cell>
          <cell r="AF1938">
            <v>1422618769.18</v>
          </cell>
          <cell r="AG1938">
            <v>28146546.5700003</v>
          </cell>
          <cell r="AH1938">
            <v>30552999.7900003</v>
          </cell>
          <cell r="AI1938">
            <v>31360266.4900003</v>
          </cell>
          <cell r="AJ1938">
            <v>96843156.3400002</v>
          </cell>
          <cell r="AK1938">
            <v>0.0685145086503951</v>
          </cell>
          <cell r="AL1938">
            <v>105315871.63</v>
          </cell>
          <cell r="AM1938">
            <v>0.00608383610729201</v>
          </cell>
          <cell r="AN1938">
            <v>0.00483269143234532</v>
          </cell>
          <cell r="AO1938">
            <v>0.030197909247213</v>
          </cell>
          <cell r="AP1938">
            <v>0.0300597667799834</v>
          </cell>
          <cell r="AQ1938">
            <v>-8472715.28999986</v>
          </cell>
          <cell r="AR1938">
            <v>-13055494.9299999</v>
          </cell>
          <cell r="AS1938">
            <v>-283052156.9876</v>
          </cell>
          <cell r="AT1938">
            <v>-7665448.58999986</v>
          </cell>
          <cell r="AU1938">
            <v>-13862761.6299999</v>
          </cell>
          <cell r="AV1938">
            <v>4860433.38000016</v>
          </cell>
          <cell r="AW1938">
            <v>28146546.5700003</v>
          </cell>
          <cell r="AX1938">
            <v>20369786.1</v>
          </cell>
        </row>
        <row r="1939">
          <cell r="A1939" t="str">
            <v>000859.SZ</v>
          </cell>
          <cell r="B1939" t="str">
            <v>国风新材</v>
          </cell>
          <cell r="C1939">
            <v>1411108004.6</v>
          </cell>
          <cell r="D1939">
            <v>0</v>
          </cell>
          <cell r="E1939">
            <v>0</v>
          </cell>
          <cell r="F1939">
            <v>0</v>
          </cell>
          <cell r="G1939">
            <v>1158450721.77</v>
          </cell>
          <cell r="H1939">
            <v>1293130.19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9815769.52</v>
          </cell>
          <cell r="P1939">
            <v>14239969.71</v>
          </cell>
          <cell r="Q1939">
            <v>51431790.08</v>
          </cell>
          <cell r="R1939">
            <v>46973769.73</v>
          </cell>
          <cell r="S1939">
            <v>-21521152.32</v>
          </cell>
          <cell r="T1939">
            <v>0</v>
          </cell>
          <cell r="U1939">
            <v>0</v>
          </cell>
          <cell r="V1939">
            <v>0</v>
          </cell>
          <cell r="W1939">
            <v>-360775.3</v>
          </cell>
          <cell r="X1939">
            <v>2798507.96</v>
          </cell>
          <cell r="Y1939">
            <v>-1723845.95</v>
          </cell>
          <cell r="Z1939">
            <v>93873656.73</v>
          </cell>
        </row>
        <row r="1939">
          <cell r="AB1939">
            <v>441868.27</v>
          </cell>
          <cell r="AC1939">
            <v>360912.66</v>
          </cell>
          <cell r="AD1939">
            <v>32567097.9</v>
          </cell>
          <cell r="AE1939">
            <v>1411108004.6</v>
          </cell>
          <cell r="AF1939">
            <v>1259390868.49</v>
          </cell>
          <cell r="AG1939">
            <v>244155355.53</v>
          </cell>
          <cell r="AH1939">
            <v>244236311.14</v>
          </cell>
          <cell r="AI1939">
            <v>211669213.24</v>
          </cell>
          <cell r="AJ1939">
            <v>252657282.83</v>
          </cell>
          <cell r="AK1939">
            <v>0.17904886231697</v>
          </cell>
          <cell r="AL1939">
            <v>120656497.48</v>
          </cell>
          <cell r="AM1939">
            <v>0.00695607245370451</v>
          </cell>
          <cell r="AN1939">
            <v>0.0100913393330488</v>
          </cell>
          <cell r="AO1939">
            <v>0.0364478054920956</v>
          </cell>
          <cell r="AP1939">
            <v>0.0332885715174689</v>
          </cell>
          <cell r="AQ1939">
            <v>132000785.35</v>
          </cell>
          <cell r="AR1939">
            <v>120954839.77</v>
          </cell>
          <cell r="AS1939">
            <v>-90016363.85</v>
          </cell>
          <cell r="AT1939">
            <v>99433687.4499999</v>
          </cell>
          <cell r="AU1939">
            <v>153521937.67</v>
          </cell>
          <cell r="AV1939">
            <v>221701848.32</v>
          </cell>
          <cell r="AW1939">
            <v>244155355.53</v>
          </cell>
          <cell r="AX1939">
            <v>-360775.3</v>
          </cell>
        </row>
        <row r="1940">
          <cell r="A1940" t="str">
            <v>605167.SH</v>
          </cell>
          <cell r="B1940" t="str">
            <v>利柏特</v>
          </cell>
          <cell r="C1940">
            <v>1408039859.5</v>
          </cell>
          <cell r="D1940">
            <v>0</v>
          </cell>
          <cell r="E1940">
            <v>0</v>
          </cell>
          <cell r="F1940">
            <v>0</v>
          </cell>
          <cell r="G1940">
            <v>1206093876.82</v>
          </cell>
          <cell r="H1940">
            <v>1915528.85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5696891.51</v>
          </cell>
          <cell r="P1940">
            <v>14055723.88</v>
          </cell>
          <cell r="Q1940">
            <v>80113031.16</v>
          </cell>
          <cell r="R1940">
            <v>13208124.15</v>
          </cell>
          <cell r="S1940">
            <v>380979.42</v>
          </cell>
          <cell r="T1940">
            <v>-1437259.59</v>
          </cell>
          <cell r="U1940">
            <v>0</v>
          </cell>
          <cell r="V1940">
            <v>0</v>
          </cell>
          <cell r="W1940">
            <v>8812.5</v>
          </cell>
          <cell r="X1940">
            <v>-1399544.98</v>
          </cell>
          <cell r="Y1940">
            <v>9214896.91</v>
          </cell>
          <cell r="Z1940">
            <v>52877.48</v>
          </cell>
        </row>
        <row r="1940">
          <cell r="AB1940">
            <v>96650</v>
          </cell>
          <cell r="AC1940">
            <v>21532.74</v>
          </cell>
          <cell r="AD1940">
            <v>18043188.62</v>
          </cell>
          <cell r="AE1940">
            <v>1408039859.5</v>
          </cell>
          <cell r="AF1940">
            <v>1319548626.94</v>
          </cell>
          <cell r="AG1940">
            <v>79300311.0199997</v>
          </cell>
          <cell r="AH1940">
            <v>79375428.2799997</v>
          </cell>
          <cell r="AI1940">
            <v>61332239.6599997</v>
          </cell>
          <cell r="AJ1940">
            <v>201945982.68</v>
          </cell>
          <cell r="AK1940">
            <v>0.143423484298031</v>
          </cell>
          <cell r="AL1940">
            <v>122213550.35</v>
          </cell>
          <cell r="AM1940">
            <v>0.00404597318148578</v>
          </cell>
          <cell r="AN1940">
            <v>0.00998247584055698</v>
          </cell>
          <cell r="AO1940">
            <v>0.0568968489204904</v>
          </cell>
          <cell r="AP1940">
            <v>0.00938050443734615</v>
          </cell>
          <cell r="AQ1940">
            <v>79732432.3300001</v>
          </cell>
          <cell r="AR1940">
            <v>61308264.2900001</v>
          </cell>
          <cell r="AS1940">
            <v>-43051306.3675999</v>
          </cell>
          <cell r="AT1940">
            <v>61689243.7100001</v>
          </cell>
          <cell r="AU1940">
            <v>79351452.9100001</v>
          </cell>
          <cell r="AV1940">
            <v>79194208.6800001</v>
          </cell>
          <cell r="AW1940">
            <v>79300311.0199997</v>
          </cell>
          <cell r="AX1940">
            <v>-1428447.09</v>
          </cell>
        </row>
        <row r="1941">
          <cell r="A1941" t="str">
            <v>605577.SH</v>
          </cell>
          <cell r="B1941" t="str">
            <v>龙版传媒</v>
          </cell>
          <cell r="C1941">
            <v>1405945630.07</v>
          </cell>
          <cell r="D1941">
            <v>0</v>
          </cell>
          <cell r="E1941">
            <v>0</v>
          </cell>
          <cell r="F1941">
            <v>0</v>
          </cell>
          <cell r="G1941">
            <v>762075058.06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16111895.75</v>
          </cell>
          <cell r="P1941">
            <v>166295528.47</v>
          </cell>
          <cell r="Q1941">
            <v>193556582.62</v>
          </cell>
          <cell r="R1941">
            <v>3404106.87</v>
          </cell>
          <cell r="S1941">
            <v>2955947.36</v>
          </cell>
          <cell r="T1941">
            <v>11565338.9</v>
          </cell>
          <cell r="U1941">
            <v>-306012.25</v>
          </cell>
          <cell r="V1941">
            <v>0</v>
          </cell>
          <cell r="W1941">
            <v>0</v>
          </cell>
          <cell r="X1941">
            <v>17049866.58</v>
          </cell>
          <cell r="Y1941">
            <v>8555911.43</v>
          </cell>
          <cell r="Z1941">
            <v>109620.47</v>
          </cell>
        </row>
        <row r="1941">
          <cell r="AB1941">
            <v>1539558.39</v>
          </cell>
          <cell r="AC1941">
            <v>1633264.81</v>
          </cell>
          <cell r="AD1941">
            <v>15.52</v>
          </cell>
          <cell r="AE1941">
            <v>1405945630.07</v>
          </cell>
          <cell r="AF1941">
            <v>1144399119.13</v>
          </cell>
          <cell r="AG1941">
            <v>247615692.3</v>
          </cell>
          <cell r="AH1941">
            <v>247521985.88</v>
          </cell>
          <cell r="AI1941">
            <v>247521970.36</v>
          </cell>
          <cell r="AJ1941">
            <v>643870572.01</v>
          </cell>
          <cell r="AK1941">
            <v>0.457962639691794</v>
          </cell>
          <cell r="AL1941">
            <v>388017731.56</v>
          </cell>
          <cell r="AM1941">
            <v>0.0114598284637777</v>
          </cell>
          <cell r="AN1941">
            <v>0.118280198688565</v>
          </cell>
          <cell r="AO1941">
            <v>0.137670033947446</v>
          </cell>
          <cell r="AP1941">
            <v>0.00242122227004647</v>
          </cell>
          <cell r="AQ1941">
            <v>255852840.45</v>
          </cell>
          <cell r="AR1941">
            <v>252896877.57</v>
          </cell>
          <cell r="AS1941">
            <v>23548500.7748</v>
          </cell>
          <cell r="AT1941">
            <v>255852824.93</v>
          </cell>
          <cell r="AU1941">
            <v>252896893.09</v>
          </cell>
          <cell r="AV1941">
            <v>239006300.76</v>
          </cell>
          <cell r="AW1941">
            <v>247615692.3</v>
          </cell>
          <cell r="AX1941">
            <v>11871351.15</v>
          </cell>
        </row>
        <row r="1942">
          <cell r="A1942" t="str">
            <v>002686.SZ</v>
          </cell>
          <cell r="B1942" t="str">
            <v>亿利达</v>
          </cell>
          <cell r="C1942">
            <v>1403776879.06</v>
          </cell>
          <cell r="D1942">
            <v>0</v>
          </cell>
          <cell r="E1942">
            <v>0</v>
          </cell>
          <cell r="F1942">
            <v>0</v>
          </cell>
          <cell r="G1942">
            <v>1100104358.43</v>
          </cell>
          <cell r="H1942">
            <v>27663149.52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5051822.97</v>
          </cell>
          <cell r="P1942">
            <v>62611633.55</v>
          </cell>
          <cell r="Q1942">
            <v>96450031.03</v>
          </cell>
          <cell r="R1942">
            <v>70487694.72</v>
          </cell>
          <cell r="S1942">
            <v>22320374.52</v>
          </cell>
          <cell r="T1942">
            <v>1880629.18</v>
          </cell>
          <cell r="U1942">
            <v>0</v>
          </cell>
          <cell r="V1942">
            <v>0</v>
          </cell>
          <cell r="W1942">
            <v>-3276548.52</v>
          </cell>
          <cell r="X1942">
            <v>3065086.47</v>
          </cell>
          <cell r="Y1942">
            <v>3594767.09</v>
          </cell>
          <cell r="Z1942">
            <v>640127.57</v>
          </cell>
        </row>
        <row r="1942">
          <cell r="AB1942">
            <v>3275677.76</v>
          </cell>
          <cell r="AC1942">
            <v>227576.6</v>
          </cell>
          <cell r="AD1942">
            <v>10481568.49</v>
          </cell>
          <cell r="AE1942">
            <v>1403776879.06</v>
          </cell>
          <cell r="AF1942">
            <v>1357025915.22</v>
          </cell>
          <cell r="AG1942">
            <v>39335318.5099999</v>
          </cell>
          <cell r="AH1942">
            <v>42383419.6699999</v>
          </cell>
          <cell r="AI1942">
            <v>31901851.1799999</v>
          </cell>
          <cell r="AJ1942">
            <v>303672520.63</v>
          </cell>
          <cell r="AK1942">
            <v>0.216325347111676</v>
          </cell>
          <cell r="AL1942">
            <v>235147848.2</v>
          </cell>
          <cell r="AM1942">
            <v>0.00359873641271454</v>
          </cell>
          <cell r="AN1942">
            <v>0.0446022686966651</v>
          </cell>
          <cell r="AO1942">
            <v>0.0687075221630556</v>
          </cell>
          <cell r="AP1942">
            <v>0.0502128905037958</v>
          </cell>
          <cell r="AQ1942">
            <v>68524672.4299999</v>
          </cell>
          <cell r="AR1942">
            <v>35722729.4199999</v>
          </cell>
          <cell r="AS1942">
            <v>-90298654.3520001</v>
          </cell>
          <cell r="AT1942">
            <v>58043103.9399999</v>
          </cell>
          <cell r="AU1942">
            <v>46204297.9099999</v>
          </cell>
          <cell r="AV1942">
            <v>35388462.8499998</v>
          </cell>
          <cell r="AW1942">
            <v>39335318.5099999</v>
          </cell>
          <cell r="AX1942">
            <v>-1395919.34</v>
          </cell>
        </row>
        <row r="1943">
          <cell r="A1943" t="str">
            <v>002866.SZ</v>
          </cell>
          <cell r="B1943" t="str">
            <v>传艺科技</v>
          </cell>
          <cell r="C1943">
            <v>1400284776.43</v>
          </cell>
          <cell r="D1943">
            <v>0</v>
          </cell>
          <cell r="E1943">
            <v>0</v>
          </cell>
          <cell r="F1943">
            <v>0</v>
          </cell>
          <cell r="G1943">
            <v>1089375826.52</v>
          </cell>
          <cell r="H1943">
            <v>11507228.01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6305526.71</v>
          </cell>
          <cell r="P1943">
            <v>63480209.61</v>
          </cell>
          <cell r="Q1943">
            <v>69943906.9</v>
          </cell>
          <cell r="R1943">
            <v>61426883.6</v>
          </cell>
          <cell r="S1943">
            <v>-1492393.45</v>
          </cell>
          <cell r="T1943">
            <v>21299878.99</v>
          </cell>
          <cell r="U1943">
            <v>0</v>
          </cell>
          <cell r="V1943">
            <v>0</v>
          </cell>
          <cell r="W1943">
            <v>-1853288.73</v>
          </cell>
          <cell r="X1943">
            <v>-8224749.01</v>
          </cell>
          <cell r="Y1943">
            <v>2795078.23</v>
          </cell>
          <cell r="Z1943">
            <v>997097.73</v>
          </cell>
        </row>
        <row r="1943">
          <cell r="AB1943">
            <v>744567.54</v>
          </cell>
          <cell r="AC1943">
            <v>1866305.67</v>
          </cell>
          <cell r="AD1943">
            <v>12529540.9</v>
          </cell>
          <cell r="AE1943">
            <v>1400284776.43</v>
          </cell>
          <cell r="AF1943">
            <v>1289039959.89</v>
          </cell>
          <cell r="AG1943">
            <v>137118175.31</v>
          </cell>
          <cell r="AH1943">
            <v>135996437.18</v>
          </cell>
          <cell r="AI1943">
            <v>123466896.28</v>
          </cell>
          <cell r="AJ1943">
            <v>310908949.91</v>
          </cell>
          <cell r="AK1943">
            <v>0.222032657316076</v>
          </cell>
          <cell r="AL1943">
            <v>205073343.18</v>
          </cell>
          <cell r="AM1943">
            <v>0.00450303168050989</v>
          </cell>
          <cell r="AN1943">
            <v>0.0453337854403028</v>
          </cell>
          <cell r="AO1943">
            <v>0.0499497731299491</v>
          </cell>
          <cell r="AP1943">
            <v>0.0438674222800641</v>
          </cell>
          <cell r="AQ1943">
            <v>105835606.73</v>
          </cell>
          <cell r="AR1943">
            <v>94798459.2800001</v>
          </cell>
          <cell r="AS1943">
            <v>-56759237.8631999</v>
          </cell>
          <cell r="AT1943">
            <v>93306065.8300001</v>
          </cell>
          <cell r="AU1943">
            <v>107328000.18</v>
          </cell>
          <cell r="AV1943">
            <v>104671963.59</v>
          </cell>
          <cell r="AW1943">
            <v>137118175.31</v>
          </cell>
          <cell r="AX1943">
            <v>19446590.26</v>
          </cell>
        </row>
        <row r="1944">
          <cell r="A1944" t="str">
            <v>600693.SH</v>
          </cell>
          <cell r="B1944" t="str">
            <v>东百集团</v>
          </cell>
          <cell r="C1944">
            <v>1399614817.71</v>
          </cell>
          <cell r="D1944">
            <v>0</v>
          </cell>
          <cell r="E1944">
            <v>0</v>
          </cell>
          <cell r="F1944">
            <v>0</v>
          </cell>
          <cell r="G1944">
            <v>667164764.54</v>
          </cell>
          <cell r="H1944">
            <v>148360419.52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80909333.59</v>
          </cell>
          <cell r="P1944">
            <v>213671469.19</v>
          </cell>
          <cell r="Q1944">
            <v>135771624.3</v>
          </cell>
          <cell r="R1944">
            <v>0</v>
          </cell>
          <cell r="S1944">
            <v>142604826.89</v>
          </cell>
          <cell r="T1944">
            <v>-2099878.24</v>
          </cell>
          <cell r="U1944">
            <v>3240175.9</v>
          </cell>
          <cell r="V1944">
            <v>0</v>
          </cell>
          <cell r="W1944">
            <v>-3571494.25</v>
          </cell>
          <cell r="X1944">
            <v>675722.17</v>
          </cell>
          <cell r="Y1944">
            <v>0</v>
          </cell>
          <cell r="Z1944">
            <v>12962222.36</v>
          </cell>
        </row>
        <row r="1944">
          <cell r="AB1944">
            <v>5679170.57</v>
          </cell>
          <cell r="AC1944">
            <v>9195394.37</v>
          </cell>
          <cell r="AD1944">
            <v>54081474.92</v>
          </cell>
          <cell r="AE1944">
            <v>1399614817.71</v>
          </cell>
          <cell r="AF1944">
            <v>1240122018.51</v>
          </cell>
          <cell r="AG1944">
            <v>166107926.9</v>
          </cell>
          <cell r="AH1944">
            <v>162591703.1</v>
          </cell>
          <cell r="AI1944">
            <v>108510228.18</v>
          </cell>
          <cell r="AJ1944">
            <v>732450053.17</v>
          </cell>
          <cell r="AK1944">
            <v>0.523322591260079</v>
          </cell>
          <cell r="AL1944">
            <v>433868650.88</v>
          </cell>
          <cell r="AM1944">
            <v>0.0578082859413999</v>
          </cell>
          <cell r="AN1944">
            <v>0.152664480603029</v>
          </cell>
          <cell r="AO1944">
            <v>0.097006421039572</v>
          </cell>
          <cell r="AP1944">
            <v>0</v>
          </cell>
          <cell r="AQ1944">
            <v>298581402.29</v>
          </cell>
          <cell r="AR1944">
            <v>101895100.48</v>
          </cell>
          <cell r="AS1944">
            <v>-172909864.3824</v>
          </cell>
          <cell r="AT1944">
            <v>244499927.37</v>
          </cell>
          <cell r="AU1944">
            <v>155976575.4</v>
          </cell>
          <cell r="AV1944">
            <v>166023706.76</v>
          </cell>
          <cell r="AW1944">
            <v>166107926.9</v>
          </cell>
          <cell r="AX1944">
            <v>-8911548.39</v>
          </cell>
        </row>
        <row r="1945">
          <cell r="A1945" t="str">
            <v>603317.SH</v>
          </cell>
          <cell r="B1945" t="str">
            <v>天味食品</v>
          </cell>
          <cell r="C1945">
            <v>1397409579.8</v>
          </cell>
          <cell r="D1945">
            <v>0</v>
          </cell>
          <cell r="E1945">
            <v>0</v>
          </cell>
          <cell r="F1945">
            <v>0</v>
          </cell>
          <cell r="G1945">
            <v>921397146.71</v>
          </cell>
          <cell r="H1945">
            <v>280929.2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9586282.22</v>
          </cell>
          <cell r="P1945">
            <v>326345311.64</v>
          </cell>
          <cell r="Q1945">
            <v>65394438.93</v>
          </cell>
          <cell r="R1945">
            <v>18922200.05</v>
          </cell>
          <cell r="S1945">
            <v>-29780090.87</v>
          </cell>
          <cell r="T1945">
            <v>17300830.99</v>
          </cell>
          <cell r="U1945">
            <v>0</v>
          </cell>
          <cell r="V1945">
            <v>0</v>
          </cell>
          <cell r="W1945">
            <v>0</v>
          </cell>
          <cell r="X1945">
            <v>4682407.61</v>
          </cell>
          <cell r="Y1945">
            <v>0</v>
          </cell>
          <cell r="Z1945">
            <v>-691760.3</v>
          </cell>
        </row>
        <row r="1945">
          <cell r="AB1945">
            <v>977909.43</v>
          </cell>
          <cell r="AC1945">
            <v>1578393.72</v>
          </cell>
          <cell r="AD1945">
            <v>18954888.36</v>
          </cell>
          <cell r="AE1945">
            <v>1397409579.8</v>
          </cell>
          <cell r="AF1945">
            <v>1311865288.68</v>
          </cell>
          <cell r="AG1945">
            <v>97470954.1999996</v>
          </cell>
          <cell r="AH1945">
            <v>96870469.9099996</v>
          </cell>
          <cell r="AI1945">
            <v>77915581.5499996</v>
          </cell>
          <cell r="AJ1945">
            <v>476012433.09</v>
          </cell>
          <cell r="AK1945">
            <v>0.340639165475113</v>
          </cell>
          <cell r="AL1945">
            <v>420848717.13</v>
          </cell>
          <cell r="AM1945">
            <v>0.00686003757135543</v>
          </cell>
          <cell r="AN1945">
            <v>0.233535905547969</v>
          </cell>
          <cell r="AO1945">
            <v>0.0467969018355802</v>
          </cell>
          <cell r="AP1945">
            <v>0.0135409119298496</v>
          </cell>
          <cell r="AQ1945">
            <v>55163715.9599999</v>
          </cell>
          <cell r="AR1945">
            <v>65988918.4699999</v>
          </cell>
          <cell r="AS1945">
            <v>-227529523.55</v>
          </cell>
          <cell r="AT1945">
            <v>36208827.5999999</v>
          </cell>
          <cell r="AU1945">
            <v>84943806.8299999</v>
          </cell>
          <cell r="AV1945">
            <v>50109103.1399999</v>
          </cell>
          <cell r="AW1945">
            <v>97470954.1999996</v>
          </cell>
          <cell r="AX1945">
            <v>17300830.99</v>
          </cell>
        </row>
        <row r="1946">
          <cell r="A1946" t="str">
            <v>600368.SH</v>
          </cell>
          <cell r="B1946" t="str">
            <v>五洲交通</v>
          </cell>
          <cell r="C1946">
            <v>1395688800.36</v>
          </cell>
          <cell r="D1946">
            <v>0</v>
          </cell>
          <cell r="E1946">
            <v>0</v>
          </cell>
          <cell r="F1946">
            <v>0</v>
          </cell>
          <cell r="G1946">
            <v>627002323.31</v>
          </cell>
          <cell r="H1946">
            <v>146204765.51</v>
          </cell>
          <cell r="I1946">
            <v>0</v>
          </cell>
          <cell r="J1946">
            <v>0</v>
          </cell>
          <cell r="K1946">
            <v>0</v>
          </cell>
          <cell r="L1946">
            <v>0</v>
          </cell>
          <cell r="M1946">
            <v>0</v>
          </cell>
          <cell r="N1946">
            <v>0</v>
          </cell>
          <cell r="O1946">
            <v>8071408.73</v>
          </cell>
          <cell r="P1946">
            <v>49547372.95</v>
          </cell>
          <cell r="Q1946">
            <v>43382123.66</v>
          </cell>
          <cell r="R1946">
            <v>0</v>
          </cell>
          <cell r="S1946">
            <v>94918996.87</v>
          </cell>
          <cell r="T1946">
            <v>267232471.8</v>
          </cell>
          <cell r="U1946">
            <v>71617560.71</v>
          </cell>
          <cell r="V1946">
            <v>0</v>
          </cell>
          <cell r="W1946">
            <v>0</v>
          </cell>
          <cell r="X1946">
            <v>122475015.46</v>
          </cell>
          <cell r="Y1946">
            <v>49600000</v>
          </cell>
          <cell r="Z1946">
            <v>0</v>
          </cell>
        </row>
        <row r="1946">
          <cell r="AB1946">
            <v>3616373.31</v>
          </cell>
          <cell r="AC1946">
            <v>624077.38</v>
          </cell>
          <cell r="AD1946">
            <v>89195814.32</v>
          </cell>
          <cell r="AE1946">
            <v>1395688800.36</v>
          </cell>
          <cell r="AF1946">
            <v>822922225.52</v>
          </cell>
          <cell r="AG1946">
            <v>667924031.18</v>
          </cell>
          <cell r="AH1946">
            <v>670916327.11</v>
          </cell>
          <cell r="AI1946">
            <v>581720512.79</v>
          </cell>
          <cell r="AJ1946">
            <v>768686477.05</v>
          </cell>
          <cell r="AK1946">
            <v>0.550757788449493</v>
          </cell>
          <cell r="AL1946">
            <v>147608609.41</v>
          </cell>
          <cell r="AM1946">
            <v>0.00578310059371264</v>
          </cell>
          <cell r="AN1946">
            <v>0.035500301311596</v>
          </cell>
          <cell r="AO1946">
            <v>0.0310829488986443</v>
          </cell>
          <cell r="AP1946">
            <v>0</v>
          </cell>
          <cell r="AQ1946">
            <v>621077867.64</v>
          </cell>
          <cell r="AR1946">
            <v>436963056.45</v>
          </cell>
          <cell r="AS1946">
            <v>19642660.7692</v>
          </cell>
          <cell r="AT1946">
            <v>531882053.32</v>
          </cell>
          <cell r="AU1946">
            <v>526158870.77</v>
          </cell>
          <cell r="AV1946">
            <v>349405790.74</v>
          </cell>
          <cell r="AW1946">
            <v>667924031.18</v>
          </cell>
          <cell r="AX1946">
            <v>195614911.09</v>
          </cell>
        </row>
        <row r="1947">
          <cell r="A1947" t="str">
            <v>603166.SH</v>
          </cell>
          <cell r="B1947" t="str">
            <v>福达股份</v>
          </cell>
          <cell r="C1947">
            <v>1394998229.36</v>
          </cell>
          <cell r="D1947">
            <v>0</v>
          </cell>
          <cell r="E1947">
            <v>0</v>
          </cell>
          <cell r="F1947">
            <v>0</v>
          </cell>
          <cell r="G1947">
            <v>1030927546.15</v>
          </cell>
          <cell r="H1947">
            <v>19812396.32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11632571.39</v>
          </cell>
          <cell r="P1947">
            <v>37533336.87</v>
          </cell>
          <cell r="Q1947">
            <v>46740570.71</v>
          </cell>
          <cell r="R1947">
            <v>76201055.78</v>
          </cell>
          <cell r="S1947">
            <v>17853182.92</v>
          </cell>
          <cell r="T1947">
            <v>-2748984.53</v>
          </cell>
          <cell r="U1947">
            <v>0</v>
          </cell>
          <cell r="V1947">
            <v>0</v>
          </cell>
          <cell r="W1947">
            <v>72282.21</v>
          </cell>
          <cell r="X1947">
            <v>-6779108.57</v>
          </cell>
          <cell r="Y1947">
            <v>6229879.95</v>
          </cell>
          <cell r="Z1947">
            <v>494224.78</v>
          </cell>
        </row>
        <row r="1947">
          <cell r="AB1947">
            <v>54857.2</v>
          </cell>
          <cell r="AC1947">
            <v>22183713.61</v>
          </cell>
          <cell r="AD1947">
            <v>20504269.28</v>
          </cell>
          <cell r="AE1947">
            <v>1394998229.36</v>
          </cell>
          <cell r="AF1947">
            <v>1220888263.82</v>
          </cell>
          <cell r="AG1947">
            <v>172476716.62</v>
          </cell>
          <cell r="AH1947">
            <v>150347860.21</v>
          </cell>
          <cell r="AI1947">
            <v>129843590.93</v>
          </cell>
          <cell r="AJ1947">
            <v>364070683.21</v>
          </cell>
          <cell r="AK1947">
            <v>0.260982899868646</v>
          </cell>
          <cell r="AL1947">
            <v>200466271.11</v>
          </cell>
          <cell r="AM1947">
            <v>0.00833877143724893</v>
          </cell>
          <cell r="AN1947">
            <v>0.0269056519786549</v>
          </cell>
          <cell r="AO1947">
            <v>0.03350582798334</v>
          </cell>
          <cell r="AP1947">
            <v>0.054624482079063</v>
          </cell>
          <cell r="AQ1947">
            <v>163604412.1</v>
          </cell>
          <cell r="AR1947">
            <v>125246959.9</v>
          </cell>
          <cell r="AS1947">
            <v>-81826565.3072</v>
          </cell>
          <cell r="AT1947">
            <v>143100142.82</v>
          </cell>
          <cell r="AU1947">
            <v>145751229.18</v>
          </cell>
          <cell r="AV1947">
            <v>173194205.54</v>
          </cell>
          <cell r="AW1947">
            <v>172476716.62</v>
          </cell>
          <cell r="AX1947">
            <v>-2676702.32</v>
          </cell>
        </row>
        <row r="1948">
          <cell r="A1948" t="str">
            <v>002738.SZ</v>
          </cell>
          <cell r="B1948" t="str">
            <v>中矿资源</v>
          </cell>
          <cell r="C1948">
            <v>1394928462.33</v>
          </cell>
          <cell r="D1948">
            <v>0</v>
          </cell>
          <cell r="E1948">
            <v>0</v>
          </cell>
          <cell r="F1948">
            <v>0</v>
          </cell>
          <cell r="G1948">
            <v>712193559.89</v>
          </cell>
          <cell r="H1948">
            <v>24789776.44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6691663.93</v>
          </cell>
          <cell r="P1948">
            <v>30908210.15</v>
          </cell>
          <cell r="Q1948">
            <v>169843223.57</v>
          </cell>
          <cell r="R1948">
            <v>32219047.71</v>
          </cell>
          <cell r="S1948">
            <v>7606430.33</v>
          </cell>
          <cell r="T1948">
            <v>-1683475.48</v>
          </cell>
          <cell r="U1948">
            <v>-19177.77</v>
          </cell>
          <cell r="V1948">
            <v>0</v>
          </cell>
          <cell r="W1948">
            <v>0</v>
          </cell>
          <cell r="X1948">
            <v>41183783.77</v>
          </cell>
          <cell r="Y1948">
            <v>14935077.07</v>
          </cell>
          <cell r="Z1948">
            <v>1121932.47</v>
          </cell>
        </row>
        <row r="1948">
          <cell r="AB1948">
            <v>35755.03</v>
          </cell>
          <cell r="AC1948">
            <v>294831.06</v>
          </cell>
          <cell r="AD1948">
            <v>90337745.88</v>
          </cell>
          <cell r="AE1948">
            <v>1394928462.33</v>
          </cell>
          <cell r="AF1948">
            <v>959462135.58</v>
          </cell>
          <cell r="AG1948">
            <v>378785922.9</v>
          </cell>
          <cell r="AH1948">
            <v>378526846.87</v>
          </cell>
          <cell r="AI1948">
            <v>288189100.99</v>
          </cell>
          <cell r="AJ1948">
            <v>682734902.44</v>
          </cell>
          <cell r="AK1948">
            <v>0.489440799924322</v>
          </cell>
          <cell r="AL1948">
            <v>254856298.46</v>
          </cell>
          <cell r="AM1948">
            <v>0.00479713771043331</v>
          </cell>
          <cell r="AN1948">
            <v>0.0221575593191158</v>
          </cell>
          <cell r="AO1948">
            <v>0.121757658658928</v>
          </cell>
          <cell r="AP1948">
            <v>0.0230972760109743</v>
          </cell>
          <cell r="AQ1948">
            <v>427878603.98</v>
          </cell>
          <cell r="AR1948">
            <v>329934427.77</v>
          </cell>
          <cell r="AS1948">
            <v>31146043.6844</v>
          </cell>
          <cell r="AT1948">
            <v>337540858.1</v>
          </cell>
          <cell r="AU1948">
            <v>420272173.65</v>
          </cell>
          <cell r="AV1948">
            <v>363286052.27</v>
          </cell>
          <cell r="AW1948">
            <v>378785922.9</v>
          </cell>
          <cell r="AX1948">
            <v>-1664297.71</v>
          </cell>
        </row>
        <row r="1949">
          <cell r="A1949" t="str">
            <v>002967.SZ</v>
          </cell>
          <cell r="B1949" t="str">
            <v>广电计量</v>
          </cell>
          <cell r="C1949">
            <v>1393861453.95</v>
          </cell>
          <cell r="D1949">
            <v>0</v>
          </cell>
          <cell r="E1949">
            <v>0</v>
          </cell>
          <cell r="F1949">
            <v>0</v>
          </cell>
          <cell r="G1949">
            <v>855356201.79</v>
          </cell>
          <cell r="H1949">
            <v>33729335.18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3818724.06</v>
          </cell>
          <cell r="P1949">
            <v>208430417.41</v>
          </cell>
          <cell r="Q1949">
            <v>109222685.06</v>
          </cell>
          <cell r="R1949">
            <v>165560309.51</v>
          </cell>
          <cell r="S1949">
            <v>32776043.31</v>
          </cell>
          <cell r="T1949">
            <v>3018062.35</v>
          </cell>
          <cell r="U1949">
            <v>-7671.66</v>
          </cell>
          <cell r="V1949">
            <v>0</v>
          </cell>
          <cell r="W1949">
            <v>0</v>
          </cell>
          <cell r="X1949">
            <v>-672095.01</v>
          </cell>
          <cell r="Y1949">
            <v>4573292.74</v>
          </cell>
          <cell r="Z1949">
            <v>-75754.03</v>
          </cell>
        </row>
        <row r="1949">
          <cell r="AB1949">
            <v>3012261.84</v>
          </cell>
          <cell r="AC1949">
            <v>136685.84</v>
          </cell>
          <cell r="AD1949">
            <v>-16701244.96</v>
          </cell>
          <cell r="AE1949">
            <v>1393861453.95</v>
          </cell>
          <cell r="AF1949">
            <v>1375164381.14</v>
          </cell>
          <cell r="AG1949">
            <v>17738183.4000002</v>
          </cell>
          <cell r="AH1949">
            <v>20613759.4000002</v>
          </cell>
          <cell r="AI1949">
            <v>37315004.3600002</v>
          </cell>
          <cell r="AJ1949">
            <v>538505252.16</v>
          </cell>
          <cell r="AK1949">
            <v>0.386340586888284</v>
          </cell>
          <cell r="AL1949">
            <v>488729852.78</v>
          </cell>
          <cell r="AM1949">
            <v>0.0027396726189524</v>
          </cell>
          <cell r="AN1949">
            <v>0.149534530006077</v>
          </cell>
          <cell r="AO1949">
            <v>0.0783597858671526</v>
          </cell>
          <cell r="AP1949">
            <v>0.118778167687202</v>
          </cell>
          <cell r="AQ1949">
            <v>49775399.3800001</v>
          </cell>
          <cell r="AR1949">
            <v>33700601.0300001</v>
          </cell>
          <cell r="AS1949">
            <v>-227657778.4636</v>
          </cell>
          <cell r="AT1949">
            <v>66476644.3400001</v>
          </cell>
          <cell r="AU1949">
            <v>16999356.0700001</v>
          </cell>
          <cell r="AV1949">
            <v>13766829.1800001</v>
          </cell>
          <cell r="AW1949">
            <v>17738183.4000002</v>
          </cell>
          <cell r="AX1949">
            <v>3025734.01</v>
          </cell>
        </row>
        <row r="1950">
          <cell r="A1950" t="str">
            <v>000968.SZ</v>
          </cell>
          <cell r="B1950" t="str">
            <v>蓝焰控股</v>
          </cell>
          <cell r="C1950">
            <v>1393578733.81</v>
          </cell>
          <cell r="D1950">
            <v>0</v>
          </cell>
          <cell r="E1950">
            <v>0</v>
          </cell>
          <cell r="F1950">
            <v>0</v>
          </cell>
          <cell r="G1950">
            <v>928497335.93</v>
          </cell>
          <cell r="H1950">
            <v>81134115.17</v>
          </cell>
          <cell r="I1950">
            <v>0</v>
          </cell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  <cell r="O1950">
            <v>20925465.25</v>
          </cell>
          <cell r="P1950">
            <v>3584650.3</v>
          </cell>
          <cell r="Q1950">
            <v>108858179.52</v>
          </cell>
          <cell r="R1950">
            <v>43353006.48</v>
          </cell>
          <cell r="S1950">
            <v>67072704.39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3184545.54</v>
          </cell>
          <cell r="Y1950">
            <v>-119182.25</v>
          </cell>
          <cell r="Z1950">
            <v>0</v>
          </cell>
        </row>
        <row r="1950">
          <cell r="AB1950">
            <v>203161.69</v>
          </cell>
          <cell r="AC1950">
            <v>319481.12</v>
          </cell>
          <cell r="AD1950">
            <v>54865092.39</v>
          </cell>
          <cell r="AE1950">
            <v>1393578733.81</v>
          </cell>
          <cell r="AF1950">
            <v>1172291341.87</v>
          </cell>
          <cell r="AG1950">
            <v>218222028.65</v>
          </cell>
          <cell r="AH1950">
            <v>218105709.22</v>
          </cell>
          <cell r="AI1950">
            <v>163240616.83</v>
          </cell>
          <cell r="AJ1950">
            <v>465081397.88</v>
          </cell>
          <cell r="AK1950">
            <v>0.333731698537392</v>
          </cell>
          <cell r="AL1950">
            <v>176718438.73</v>
          </cell>
          <cell r="AM1950">
            <v>0.0150156318708958</v>
          </cell>
          <cell r="AN1950">
            <v>0.00257226248724367</v>
          </cell>
          <cell r="AO1950">
            <v>0.0781141222084993</v>
          </cell>
          <cell r="AP1950">
            <v>0.0311091188665561</v>
          </cell>
          <cell r="AQ1950">
            <v>288362959.15</v>
          </cell>
          <cell r="AR1950">
            <v>166425162.37</v>
          </cell>
          <cell r="AS1950">
            <v>-200916505.1908</v>
          </cell>
          <cell r="AT1950">
            <v>233497866.76</v>
          </cell>
          <cell r="AU1950">
            <v>221290254.76</v>
          </cell>
          <cell r="AV1950">
            <v>204160617.87</v>
          </cell>
          <cell r="AW1950">
            <v>218222028.65</v>
          </cell>
          <cell r="AX1950">
            <v>0</v>
          </cell>
        </row>
        <row r="1951">
          <cell r="A1951" t="str">
            <v>002212.SZ</v>
          </cell>
          <cell r="B1951" t="str">
            <v>天融信</v>
          </cell>
          <cell r="C1951">
            <v>1390241815.76</v>
          </cell>
          <cell r="D1951">
            <v>0</v>
          </cell>
          <cell r="E1951">
            <v>0</v>
          </cell>
          <cell r="F1951">
            <v>0</v>
          </cell>
          <cell r="G1951">
            <v>347057364</v>
          </cell>
          <cell r="H1951">
            <v>2530358.63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14497010.53</v>
          </cell>
          <cell r="P1951">
            <v>438352768.21</v>
          </cell>
          <cell r="Q1951">
            <v>244816133.42</v>
          </cell>
          <cell r="R1951">
            <v>559352929.37</v>
          </cell>
          <cell r="S1951">
            <v>-6567292.1</v>
          </cell>
          <cell r="T1951">
            <v>17260379.36</v>
          </cell>
          <cell r="U1951">
            <v>-3028478.7</v>
          </cell>
          <cell r="V1951">
            <v>0</v>
          </cell>
          <cell r="W1951">
            <v>1387118.11</v>
          </cell>
          <cell r="X1951">
            <v>20880616.48</v>
          </cell>
          <cell r="Y1951">
            <v>2709849.45</v>
          </cell>
          <cell r="Z1951">
            <v>-41.55</v>
          </cell>
        </row>
        <row r="1951">
          <cell r="AB1951">
            <v>1268812.4</v>
          </cell>
          <cell r="AC1951">
            <v>20418977.3</v>
          </cell>
          <cell r="AD1951">
            <v>-18551847.3</v>
          </cell>
          <cell r="AE1951">
            <v>1390241815.76</v>
          </cell>
          <cell r="AF1951">
            <v>1597508913.43</v>
          </cell>
          <cell r="AG1951">
            <v>-212210107.68</v>
          </cell>
          <cell r="AH1951">
            <v>-231360272.58</v>
          </cell>
          <cell r="AI1951">
            <v>-212808425.28</v>
          </cell>
          <cell r="AJ1951">
            <v>1043184451.76</v>
          </cell>
          <cell r="AK1951">
            <v>0.750361872254378</v>
          </cell>
          <cell r="AL1951">
            <v>1278878855.88</v>
          </cell>
          <cell r="AM1951">
            <v>0.0104276898922616</v>
          </cell>
          <cell r="AN1951">
            <v>0.315306850391611</v>
          </cell>
          <cell r="AO1951">
            <v>0.17609607957747</v>
          </cell>
          <cell r="AP1951">
            <v>0.402342184668226</v>
          </cell>
          <cell r="AQ1951">
            <v>-235694404.12</v>
          </cell>
          <cell r="AR1951">
            <v>-210575264.72</v>
          </cell>
          <cell r="AS1951">
            <v>-938911632.5264</v>
          </cell>
          <cell r="AT1951">
            <v>-217142556.82</v>
          </cell>
          <cell r="AU1951">
            <v>-229127112.02</v>
          </cell>
          <cell r="AV1951">
            <v>-239955255.88</v>
          </cell>
          <cell r="AW1951">
            <v>-212210107.68</v>
          </cell>
          <cell r="AX1951">
            <v>21675976.17</v>
          </cell>
        </row>
        <row r="1952">
          <cell r="A1952" t="str">
            <v>002748.SZ</v>
          </cell>
          <cell r="B1952" t="str">
            <v>世龙实业</v>
          </cell>
          <cell r="C1952">
            <v>1389020141.96</v>
          </cell>
          <cell r="D1952">
            <v>0</v>
          </cell>
          <cell r="E1952">
            <v>0</v>
          </cell>
          <cell r="F1952">
            <v>0</v>
          </cell>
          <cell r="G1952">
            <v>1146083685.59</v>
          </cell>
          <cell r="H1952">
            <v>19567761.01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  <cell r="O1952">
            <v>8286134.43</v>
          </cell>
          <cell r="P1952">
            <v>5314846.55</v>
          </cell>
          <cell r="Q1952">
            <v>86894838.89</v>
          </cell>
          <cell r="R1952">
            <v>9790807.15</v>
          </cell>
          <cell r="S1952">
            <v>21789908.7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16464.55</v>
          </cell>
          <cell r="Y1952">
            <v>0</v>
          </cell>
          <cell r="Z1952">
            <v>-40219.31</v>
          </cell>
        </row>
        <row r="1952">
          <cell r="AB1952">
            <v>19994.03</v>
          </cell>
          <cell r="AC1952">
            <v>450584.34</v>
          </cell>
          <cell r="AD1952">
            <v>18084087.12</v>
          </cell>
          <cell r="AE1952">
            <v>1389020141.96</v>
          </cell>
          <cell r="AF1952">
            <v>1278160221.31</v>
          </cell>
          <cell r="AG1952">
            <v>110803236.79</v>
          </cell>
          <cell r="AH1952">
            <v>110372646.48</v>
          </cell>
          <cell r="AI1952">
            <v>92288559.36</v>
          </cell>
          <cell r="AJ1952">
            <v>242936456.37</v>
          </cell>
          <cell r="AK1952">
            <v>0.174897720365092</v>
          </cell>
          <cell r="AL1952">
            <v>110717217.33</v>
          </cell>
          <cell r="AM1952">
            <v>0.00596545304109681</v>
          </cell>
          <cell r="AN1952">
            <v>0.00382632791955083</v>
          </cell>
          <cell r="AO1952">
            <v>0.0625583720963078</v>
          </cell>
          <cell r="AP1952">
            <v>0.00704871502884366</v>
          </cell>
          <cell r="AQ1952">
            <v>132219239.04</v>
          </cell>
          <cell r="AR1952">
            <v>92345243.2200001</v>
          </cell>
          <cell r="AS1952">
            <v>7337889.7912001</v>
          </cell>
          <cell r="AT1952">
            <v>114135151.92</v>
          </cell>
          <cell r="AU1952">
            <v>110429330.34</v>
          </cell>
          <cell r="AV1952">
            <v>113025384.48</v>
          </cell>
          <cell r="AW1952">
            <v>110803236.79</v>
          </cell>
          <cell r="AX1952">
            <v>0</v>
          </cell>
        </row>
        <row r="1953">
          <cell r="A1953" t="str">
            <v>002194.SZ</v>
          </cell>
          <cell r="B1953" t="str">
            <v>武汉凡谷</v>
          </cell>
          <cell r="C1953">
            <v>1388015259.09</v>
          </cell>
          <cell r="D1953">
            <v>0</v>
          </cell>
          <cell r="E1953">
            <v>0</v>
          </cell>
          <cell r="F1953">
            <v>0</v>
          </cell>
          <cell r="G1953">
            <v>1037124014.81</v>
          </cell>
          <cell r="H1953">
            <v>893724.49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14249772.66</v>
          </cell>
          <cell r="P1953">
            <v>11875376.5</v>
          </cell>
          <cell r="Q1953">
            <v>75729003.61</v>
          </cell>
          <cell r="R1953">
            <v>74480056.79</v>
          </cell>
          <cell r="S1953">
            <v>-30398687.24</v>
          </cell>
          <cell r="T1953">
            <v>-3363654.11</v>
          </cell>
          <cell r="U1953">
            <v>-3363654.11</v>
          </cell>
          <cell r="V1953">
            <v>0</v>
          </cell>
          <cell r="W1953">
            <v>0</v>
          </cell>
          <cell r="X1953">
            <v>3354997.62</v>
          </cell>
          <cell r="Y1953">
            <v>25613554.52</v>
          </cell>
          <cell r="Z1953">
            <v>0</v>
          </cell>
        </row>
        <row r="1953">
          <cell r="AB1953">
            <v>424267.08</v>
          </cell>
          <cell r="AC1953">
            <v>5181688.36</v>
          </cell>
          <cell r="AD1953">
            <v>-646345.77</v>
          </cell>
          <cell r="AE1953">
            <v>1388015259.09</v>
          </cell>
          <cell r="AF1953">
            <v>1183059537.13</v>
          </cell>
          <cell r="AG1953">
            <v>172623515.71</v>
          </cell>
          <cell r="AH1953">
            <v>167866094.43</v>
          </cell>
          <cell r="AI1953">
            <v>168512440.2</v>
          </cell>
          <cell r="AJ1953">
            <v>350891244.28</v>
          </cell>
          <cell r="AK1953">
            <v>0.252800710930259</v>
          </cell>
          <cell r="AL1953">
            <v>206705185.36</v>
          </cell>
          <cell r="AM1953">
            <v>0.010266293952231</v>
          </cell>
          <cell r="AN1953">
            <v>0.00855565270066674</v>
          </cell>
          <cell r="AO1953">
            <v>0.0545592010707785</v>
          </cell>
          <cell r="AP1953">
            <v>0.0536593933692271</v>
          </cell>
          <cell r="AQ1953">
            <v>144186058.92</v>
          </cell>
          <cell r="AR1953">
            <v>175231091.93</v>
          </cell>
          <cell r="AS1953">
            <v>-4567808.06759998</v>
          </cell>
          <cell r="AT1953">
            <v>144832404.69</v>
          </cell>
          <cell r="AU1953">
            <v>174584746.16</v>
          </cell>
          <cell r="AV1953">
            <v>144694758.09</v>
          </cell>
          <cell r="AW1953">
            <v>172623515.71</v>
          </cell>
          <cell r="AX1953">
            <v>0</v>
          </cell>
        </row>
        <row r="1954">
          <cell r="A1954" t="str">
            <v>002578.SZ</v>
          </cell>
          <cell r="B1954" t="str">
            <v>闽发铝业</v>
          </cell>
          <cell r="C1954">
            <v>1380438231.61</v>
          </cell>
          <cell r="D1954">
            <v>0</v>
          </cell>
          <cell r="E1954">
            <v>0</v>
          </cell>
          <cell r="F1954">
            <v>0</v>
          </cell>
          <cell r="G1954">
            <v>1260364845</v>
          </cell>
          <cell r="H1954">
            <v>633925.26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7124725.28</v>
          </cell>
          <cell r="P1954">
            <v>13703453.38</v>
          </cell>
          <cell r="Q1954">
            <v>33146815.34</v>
          </cell>
          <cell r="R1954">
            <v>19897422.69</v>
          </cell>
          <cell r="S1954">
            <v>1049076.85</v>
          </cell>
          <cell r="T1954">
            <v>4668259.67</v>
          </cell>
          <cell r="U1954">
            <v>649541.8</v>
          </cell>
          <cell r="V1954">
            <v>0</v>
          </cell>
          <cell r="W1954">
            <v>343953.71</v>
          </cell>
          <cell r="X1954">
            <v>-2571140.7</v>
          </cell>
          <cell r="Y1954">
            <v>0</v>
          </cell>
          <cell r="Z1954">
            <v>0</v>
          </cell>
        </row>
        <row r="1954">
          <cell r="AB1954">
            <v>1171245.99</v>
          </cell>
          <cell r="AC1954">
            <v>491622.53</v>
          </cell>
          <cell r="AD1954">
            <v>9449134.76</v>
          </cell>
          <cell r="AE1954">
            <v>1380438231.61</v>
          </cell>
          <cell r="AF1954">
            <v>1335286338.54</v>
          </cell>
          <cell r="AG1954">
            <v>52735247.1499999</v>
          </cell>
          <cell r="AH1954">
            <v>53414870.6099999</v>
          </cell>
          <cell r="AI1954">
            <v>43965735.8499999</v>
          </cell>
          <cell r="AJ1954">
            <v>120073386.61</v>
          </cell>
          <cell r="AK1954">
            <v>0.0869820784881905</v>
          </cell>
          <cell r="AL1954">
            <v>73192793.23</v>
          </cell>
          <cell r="AM1954">
            <v>0.00516120541785521</v>
          </cell>
          <cell r="AN1954">
            <v>0.00992688630770369</v>
          </cell>
          <cell r="AO1954">
            <v>0.0240118062373142</v>
          </cell>
          <cell r="AP1954">
            <v>0.0144138449909444</v>
          </cell>
          <cell r="AQ1954">
            <v>46880593.3799999</v>
          </cell>
          <cell r="AR1954">
            <v>36382381.7699999</v>
          </cell>
          <cell r="AS1954">
            <v>-80281454.5436001</v>
          </cell>
          <cell r="AT1954">
            <v>37431458.6199999</v>
          </cell>
          <cell r="AU1954">
            <v>45831516.5299999</v>
          </cell>
          <cell r="AV1954">
            <v>48138185.3599999</v>
          </cell>
          <cell r="AW1954">
            <v>52735247.1499999</v>
          </cell>
          <cell r="AX1954">
            <v>4362671.58</v>
          </cell>
        </row>
        <row r="1955">
          <cell r="A1955" t="str">
            <v>002363.SZ</v>
          </cell>
          <cell r="B1955" t="str">
            <v>隆基机械</v>
          </cell>
          <cell r="C1955">
            <v>1380367242.13</v>
          </cell>
          <cell r="D1955">
            <v>0</v>
          </cell>
          <cell r="E1955">
            <v>0</v>
          </cell>
          <cell r="F1955">
            <v>0</v>
          </cell>
          <cell r="G1955">
            <v>1265365565.88</v>
          </cell>
          <cell r="H1955">
            <v>3272062.54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8615730.61</v>
          </cell>
          <cell r="P1955">
            <v>23880657.15</v>
          </cell>
          <cell r="Q1955">
            <v>38143635.48</v>
          </cell>
          <cell r="R1955">
            <v>17800745.16</v>
          </cell>
          <cell r="S1955">
            <v>313509.97</v>
          </cell>
          <cell r="T1955">
            <v>3444623.28</v>
          </cell>
          <cell r="U1955">
            <v>0</v>
          </cell>
          <cell r="V1955">
            <v>0</v>
          </cell>
          <cell r="W1955">
            <v>-269027.38</v>
          </cell>
          <cell r="X1955">
            <v>1767636.31</v>
          </cell>
          <cell r="Y1955">
            <v>0</v>
          </cell>
          <cell r="Z1955">
            <v>42035.04</v>
          </cell>
        </row>
        <row r="1955">
          <cell r="AB1955">
            <v>221058.98</v>
          </cell>
          <cell r="AC1955">
            <v>98525.64</v>
          </cell>
          <cell r="AD1955">
            <v>3150487.44</v>
          </cell>
          <cell r="AE1955">
            <v>1380367242.13</v>
          </cell>
          <cell r="AF1955">
            <v>1354119844.25</v>
          </cell>
          <cell r="AG1955">
            <v>27697392.5099999</v>
          </cell>
          <cell r="AH1955">
            <v>27819925.8499999</v>
          </cell>
          <cell r="AI1955">
            <v>24669438.4099999</v>
          </cell>
          <cell r="AJ1955">
            <v>115001676.25</v>
          </cell>
          <cell r="AK1955">
            <v>0.0833123771269337</v>
          </cell>
          <cell r="AL1955">
            <v>88318235.06</v>
          </cell>
          <cell r="AM1955">
            <v>0.00624162204596028</v>
          </cell>
          <cell r="AN1955">
            <v>0.0173002201306592</v>
          </cell>
          <cell r="AO1955">
            <v>0.0276329619508659</v>
          </cell>
          <cell r="AP1955">
            <v>0.0128956589353223</v>
          </cell>
          <cell r="AQ1955">
            <v>26683441.19</v>
          </cell>
          <cell r="AR1955">
            <v>23219443.78</v>
          </cell>
          <cell r="AS1955">
            <v>-150159993.3464</v>
          </cell>
          <cell r="AT1955">
            <v>23532953.75</v>
          </cell>
          <cell r="AU1955">
            <v>26369931.22</v>
          </cell>
          <cell r="AV1955">
            <v>21563244.04</v>
          </cell>
          <cell r="AW1955">
            <v>27697392.5099999</v>
          </cell>
          <cell r="AX1955">
            <v>3175595.9</v>
          </cell>
        </row>
        <row r="1956">
          <cell r="A1956" t="str">
            <v>600561.SH</v>
          </cell>
          <cell r="B1956" t="str">
            <v>江西长运</v>
          </cell>
          <cell r="C1956">
            <v>1376096135.48</v>
          </cell>
          <cell r="D1956">
            <v>0</v>
          </cell>
          <cell r="E1956">
            <v>0</v>
          </cell>
          <cell r="F1956">
            <v>0</v>
          </cell>
          <cell r="G1956">
            <v>1452907971.14</v>
          </cell>
          <cell r="H1956">
            <v>82919194.8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21265964.31</v>
          </cell>
          <cell r="P1956">
            <v>12045346.31</v>
          </cell>
          <cell r="Q1956">
            <v>230608448.03</v>
          </cell>
          <cell r="R1956">
            <v>0</v>
          </cell>
          <cell r="S1956">
            <v>80659590.42</v>
          </cell>
          <cell r="T1956">
            <v>85925314.54</v>
          </cell>
          <cell r="U1956">
            <v>2817222.75</v>
          </cell>
          <cell r="V1956">
            <v>0</v>
          </cell>
          <cell r="W1956">
            <v>0</v>
          </cell>
          <cell r="X1956">
            <v>46079558.24</v>
          </cell>
          <cell r="Y1956">
            <v>20770542.81</v>
          </cell>
          <cell r="Z1956">
            <v>25032545.98</v>
          </cell>
        </row>
        <row r="1956">
          <cell r="AB1956">
            <v>12764262.34</v>
          </cell>
          <cell r="AC1956">
            <v>3667627.62</v>
          </cell>
          <cell r="AD1956">
            <v>3903350.3</v>
          </cell>
          <cell r="AE1956">
            <v>1376096135.48</v>
          </cell>
          <cell r="AF1956">
            <v>1797487320.21</v>
          </cell>
          <cell r="AG1956">
            <v>-377283425.26</v>
          </cell>
          <cell r="AH1956">
            <v>-368186790.54</v>
          </cell>
          <cell r="AI1956">
            <v>-372090140.84</v>
          </cell>
          <cell r="AJ1956">
            <v>-76811835.6600001</v>
          </cell>
          <cell r="AK1956">
            <v>-0.0558186551648204</v>
          </cell>
          <cell r="AL1956">
            <v>275593666.74</v>
          </cell>
          <cell r="AM1956">
            <v>0.0154538362267707</v>
          </cell>
          <cell r="AN1956">
            <v>0.00875327384434404</v>
          </cell>
          <cell r="AO1956">
            <v>0.167581640616672</v>
          </cell>
          <cell r="AP1956">
            <v>0</v>
          </cell>
          <cell r="AQ1956">
            <v>-352405502.4</v>
          </cell>
          <cell r="AR1956">
            <v>-436968443.12</v>
          </cell>
          <cell r="AS1956">
            <v>-525335467.6272</v>
          </cell>
          <cell r="AT1956">
            <v>-356308852.7</v>
          </cell>
          <cell r="AU1956">
            <v>-433065092.82</v>
          </cell>
          <cell r="AV1956">
            <v>-465468344.18</v>
          </cell>
          <cell r="AW1956">
            <v>-377283425.26</v>
          </cell>
          <cell r="AX1956">
            <v>83108091.79</v>
          </cell>
        </row>
        <row r="1957">
          <cell r="A1957" t="str">
            <v>002690.SZ</v>
          </cell>
          <cell r="B1957" t="str">
            <v>美亚光电</v>
          </cell>
          <cell r="C1957">
            <v>1373223436.41</v>
          </cell>
          <cell r="D1957">
            <v>0</v>
          </cell>
          <cell r="E1957">
            <v>0</v>
          </cell>
          <cell r="F1957">
            <v>0</v>
          </cell>
          <cell r="G1957">
            <v>653079464.08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11846397.83</v>
          </cell>
          <cell r="P1957">
            <v>156666794.69</v>
          </cell>
          <cell r="Q1957">
            <v>44604015.97</v>
          </cell>
          <cell r="R1957">
            <v>76042048.84</v>
          </cell>
          <cell r="S1957">
            <v>353271.88</v>
          </cell>
          <cell r="T1957">
            <v>19988162.93</v>
          </cell>
          <cell r="U1957">
            <v>0</v>
          </cell>
          <cell r="V1957">
            <v>0</v>
          </cell>
          <cell r="W1957">
            <v>0</v>
          </cell>
          <cell r="X1957">
            <v>5759979.82</v>
          </cell>
          <cell r="Y1957">
            <v>0</v>
          </cell>
          <cell r="Z1957">
            <v>17893.36</v>
          </cell>
        </row>
        <row r="1957">
          <cell r="AB1957">
            <v>1299888.6</v>
          </cell>
          <cell r="AC1957">
            <v>897114.81</v>
          </cell>
          <cell r="AD1957">
            <v>63041413.6</v>
          </cell>
          <cell r="AE1957">
            <v>1373223436.41</v>
          </cell>
          <cell r="AF1957">
            <v>942591993.29</v>
          </cell>
          <cell r="AG1957">
            <v>444877519.59</v>
          </cell>
          <cell r="AH1957">
            <v>445280293.38</v>
          </cell>
          <cell r="AI1957">
            <v>382238879.78</v>
          </cell>
          <cell r="AJ1957">
            <v>720143972.33</v>
          </cell>
          <cell r="AK1957">
            <v>0.524418643926339</v>
          </cell>
          <cell r="AL1957">
            <v>288756483.54</v>
          </cell>
          <cell r="AM1957">
            <v>0.00862670816409155</v>
          </cell>
          <cell r="AN1957">
            <v>0.114086892588705</v>
          </cell>
          <cell r="AO1957">
            <v>0.0324812516210819</v>
          </cell>
          <cell r="AP1957">
            <v>0.0553748551210251</v>
          </cell>
          <cell r="AQ1957">
            <v>431387488.79</v>
          </cell>
          <cell r="AR1957">
            <v>367992803.31</v>
          </cell>
          <cell r="AS1957">
            <v>182742087.27</v>
          </cell>
          <cell r="AT1957">
            <v>368346075.19</v>
          </cell>
          <cell r="AU1957">
            <v>431034216.91</v>
          </cell>
          <cell r="AV1957">
            <v>425242628.54</v>
          </cell>
          <cell r="AW1957">
            <v>444877519.59</v>
          </cell>
          <cell r="AX1957">
            <v>19988162.93</v>
          </cell>
        </row>
        <row r="1958">
          <cell r="A1958" t="str">
            <v>002724.SZ</v>
          </cell>
          <cell r="B1958" t="str">
            <v>海洋王</v>
          </cell>
          <cell r="C1958">
            <v>1369079963.48</v>
          </cell>
          <cell r="D1958">
            <v>0</v>
          </cell>
          <cell r="E1958">
            <v>0</v>
          </cell>
          <cell r="F1958">
            <v>0</v>
          </cell>
          <cell r="G1958">
            <v>553206119.69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11577709.26</v>
          </cell>
          <cell r="P1958">
            <v>430131965.58</v>
          </cell>
          <cell r="Q1958">
            <v>89779472.16</v>
          </cell>
          <cell r="R1958">
            <v>68624526.72</v>
          </cell>
          <cell r="S1958">
            <v>-7551562.92</v>
          </cell>
          <cell r="T1958">
            <v>11903994.75</v>
          </cell>
          <cell r="U1958">
            <v>0</v>
          </cell>
          <cell r="V1958">
            <v>0</v>
          </cell>
          <cell r="W1958">
            <v>12420024.72</v>
          </cell>
          <cell r="X1958">
            <v>14719532.03</v>
          </cell>
          <cell r="Y1958">
            <v>1065436.22</v>
          </cell>
          <cell r="Z1958">
            <v>0</v>
          </cell>
        </row>
        <row r="1958">
          <cell r="AB1958">
            <v>1911277.3</v>
          </cell>
          <cell r="AC1958">
            <v>1418985.44</v>
          </cell>
          <cell r="AD1958">
            <v>32234641.91</v>
          </cell>
          <cell r="AE1958">
            <v>1369079963.48</v>
          </cell>
          <cell r="AF1958">
            <v>1145768230.49</v>
          </cell>
          <cell r="AG1958">
            <v>231850784.21</v>
          </cell>
          <cell r="AH1958">
            <v>232343076.07</v>
          </cell>
          <cell r="AI1958">
            <v>200108434.16</v>
          </cell>
          <cell r="AJ1958">
            <v>815873843.79</v>
          </cell>
          <cell r="AK1958">
            <v>0.595928554615735</v>
          </cell>
          <cell r="AL1958">
            <v>600686818.08</v>
          </cell>
          <cell r="AM1958">
            <v>0.00845656175594825</v>
          </cell>
          <cell r="AN1958">
            <v>0.314175926208625</v>
          </cell>
          <cell r="AO1958">
            <v>0.0655764999524161</v>
          </cell>
          <cell r="AP1958">
            <v>0.050124557038704</v>
          </cell>
          <cell r="AQ1958">
            <v>215187025.71</v>
          </cell>
          <cell r="AR1958">
            <v>190503946.72</v>
          </cell>
          <cell r="AS1958">
            <v>-28407383.1904</v>
          </cell>
          <cell r="AT1958">
            <v>182952383.8</v>
          </cell>
          <cell r="AU1958">
            <v>222738588.63</v>
          </cell>
          <cell r="AV1958">
            <v>199975201.82</v>
          </cell>
          <cell r="AW1958">
            <v>231850784.21</v>
          </cell>
          <cell r="AX1958">
            <v>24324019.47</v>
          </cell>
        </row>
        <row r="1959">
          <cell r="A1959" t="str">
            <v>002550.SZ</v>
          </cell>
          <cell r="B1959" t="str">
            <v>千红制药</v>
          </cell>
          <cell r="C1959">
            <v>1368373802.06</v>
          </cell>
          <cell r="D1959">
            <v>0</v>
          </cell>
          <cell r="E1959">
            <v>0</v>
          </cell>
          <cell r="F1959">
            <v>0</v>
          </cell>
          <cell r="G1959">
            <v>751447418.86</v>
          </cell>
          <cell r="H1959">
            <v>1405686.25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12715567.03</v>
          </cell>
          <cell r="P1959">
            <v>323927634.84</v>
          </cell>
          <cell r="Q1959">
            <v>83949959.1</v>
          </cell>
          <cell r="R1959">
            <v>44031958.91</v>
          </cell>
          <cell r="S1959">
            <v>-10969242.25</v>
          </cell>
          <cell r="T1959">
            <v>-7000878.96</v>
          </cell>
          <cell r="U1959">
            <v>0</v>
          </cell>
          <cell r="V1959">
            <v>0</v>
          </cell>
          <cell r="W1959">
            <v>182474.47</v>
          </cell>
          <cell r="X1959">
            <v>-51674009.57</v>
          </cell>
          <cell r="Y1959">
            <v>0</v>
          </cell>
          <cell r="Z1959">
            <v>0</v>
          </cell>
        </row>
        <row r="1959">
          <cell r="AB1959">
            <v>392993.85</v>
          </cell>
          <cell r="AC1959">
            <v>336896.25</v>
          </cell>
          <cell r="AD1959">
            <v>32768132.75</v>
          </cell>
          <cell r="AE1959">
            <v>1368373802.06</v>
          </cell>
          <cell r="AF1959">
            <v>1205103296.49</v>
          </cell>
          <cell r="AG1959">
            <v>208126110.65</v>
          </cell>
          <cell r="AH1959">
            <v>208182208.25</v>
          </cell>
          <cell r="AI1959">
            <v>175414075.5</v>
          </cell>
          <cell r="AJ1959">
            <v>616926383.2</v>
          </cell>
          <cell r="AK1959">
            <v>0.45084638588612</v>
          </cell>
          <cell r="AL1959">
            <v>464569022.28</v>
          </cell>
          <cell r="AM1959">
            <v>0.00929246599931796</v>
          </cell>
          <cell r="AN1959">
            <v>0.236724522460418</v>
          </cell>
          <cell r="AO1959">
            <v>0.0613501654106639</v>
          </cell>
          <cell r="AP1959">
            <v>0.0321783118353426</v>
          </cell>
          <cell r="AQ1959">
            <v>152357360.92</v>
          </cell>
          <cell r="AR1959">
            <v>130558470.42</v>
          </cell>
          <cell r="AS1959">
            <v>-39764861.5248</v>
          </cell>
          <cell r="AT1959">
            <v>119589228.17</v>
          </cell>
          <cell r="AU1959">
            <v>163326603.17</v>
          </cell>
          <cell r="AV1959">
            <v>202569586.64</v>
          </cell>
          <cell r="AW1959">
            <v>208126110.65</v>
          </cell>
          <cell r="AX1959">
            <v>-6818404.49</v>
          </cell>
        </row>
        <row r="1960">
          <cell r="A1960" t="str">
            <v>600821.SH</v>
          </cell>
          <cell r="B1960" t="str">
            <v>金开新能</v>
          </cell>
          <cell r="C1960">
            <v>1368334947.77</v>
          </cell>
          <cell r="D1960">
            <v>0</v>
          </cell>
          <cell r="E1960">
            <v>0</v>
          </cell>
          <cell r="F1960">
            <v>0</v>
          </cell>
          <cell r="G1960">
            <v>476490708.48</v>
          </cell>
          <cell r="H1960">
            <v>376654026.75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5094390.73</v>
          </cell>
          <cell r="P1960">
            <v>0</v>
          </cell>
          <cell r="Q1960">
            <v>144311619.36</v>
          </cell>
          <cell r="R1960">
            <v>0</v>
          </cell>
          <cell r="S1960">
            <v>376104301.47</v>
          </cell>
          <cell r="T1960">
            <v>7152707.35</v>
          </cell>
          <cell r="U1960">
            <v>1116284.94</v>
          </cell>
          <cell r="V1960">
            <v>0</v>
          </cell>
          <cell r="W1960">
            <v>600920.14</v>
          </cell>
          <cell r="X1960">
            <v>-2507604.11</v>
          </cell>
          <cell r="Y1960">
            <v>0</v>
          </cell>
          <cell r="Z1960">
            <v>13176.87</v>
          </cell>
        </row>
        <row r="1960">
          <cell r="AB1960">
            <v>15910965.74</v>
          </cell>
          <cell r="AC1960">
            <v>181278.35</v>
          </cell>
          <cell r="AD1960">
            <v>42566610.6</v>
          </cell>
          <cell r="AE1960">
            <v>1368334947.77</v>
          </cell>
          <cell r="AF1960">
            <v>1002001020.04</v>
          </cell>
          <cell r="AG1960">
            <v>376608336.2</v>
          </cell>
          <cell r="AH1960">
            <v>392338023.59</v>
          </cell>
          <cell r="AI1960">
            <v>349771412.99</v>
          </cell>
          <cell r="AJ1960">
            <v>891844239.29</v>
          </cell>
          <cell r="AK1960">
            <v>0.651773340104668</v>
          </cell>
          <cell r="AL1960">
            <v>133676322.7</v>
          </cell>
          <cell r="AM1960">
            <v>0.00372305826018872</v>
          </cell>
          <cell r="AN1960">
            <v>0</v>
          </cell>
          <cell r="AO1960">
            <v>0.105465127230133</v>
          </cell>
          <cell r="AP1960">
            <v>0</v>
          </cell>
          <cell r="AQ1960">
            <v>758167916.59</v>
          </cell>
          <cell r="AR1960">
            <v>339497004.52</v>
          </cell>
          <cell r="AS1960">
            <v>-45732789.7008001</v>
          </cell>
          <cell r="AT1960">
            <v>715601305.99</v>
          </cell>
          <cell r="AU1960">
            <v>382063615.12</v>
          </cell>
          <cell r="AV1960">
            <v>368304983.43</v>
          </cell>
          <cell r="AW1960">
            <v>376608336.2</v>
          </cell>
          <cell r="AX1960">
            <v>6637342.55</v>
          </cell>
        </row>
        <row r="1961">
          <cell r="A1961" t="str">
            <v>002383.SZ</v>
          </cell>
          <cell r="B1961" t="str">
            <v>合众思壮</v>
          </cell>
          <cell r="C1961">
            <v>1363374117.42</v>
          </cell>
          <cell r="D1961">
            <v>0</v>
          </cell>
          <cell r="E1961">
            <v>0</v>
          </cell>
          <cell r="F1961">
            <v>0</v>
          </cell>
          <cell r="G1961">
            <v>707731086.35</v>
          </cell>
          <cell r="H1961">
            <v>176562395.44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10627694.13</v>
          </cell>
          <cell r="P1961">
            <v>147931345.88</v>
          </cell>
          <cell r="Q1961">
            <v>325506468.83</v>
          </cell>
          <cell r="R1961">
            <v>119606935.68</v>
          </cell>
          <cell r="S1961">
            <v>177923902.27</v>
          </cell>
          <cell r="T1961">
            <v>22134550.82</v>
          </cell>
          <cell r="U1961">
            <v>21364813.06</v>
          </cell>
          <cell r="V1961">
            <v>0</v>
          </cell>
          <cell r="W1961">
            <v>0</v>
          </cell>
          <cell r="X1961">
            <v>-27036781.93</v>
          </cell>
          <cell r="Y1961">
            <v>77427012.31</v>
          </cell>
          <cell r="Z1961">
            <v>-76326.09</v>
          </cell>
        </row>
        <row r="1961">
          <cell r="AB1961">
            <v>2686850</v>
          </cell>
          <cell r="AC1961">
            <v>2646194.33</v>
          </cell>
          <cell r="AD1961">
            <v>21729269.9</v>
          </cell>
          <cell r="AE1961">
            <v>1363374117.42</v>
          </cell>
          <cell r="AF1961">
            <v>1489327433.14</v>
          </cell>
          <cell r="AG1961">
            <v>-154285321.37</v>
          </cell>
          <cell r="AH1961">
            <v>-154244665.7</v>
          </cell>
          <cell r="AI1961">
            <v>-175973935.6</v>
          </cell>
          <cell r="AJ1961">
            <v>655643031.07</v>
          </cell>
          <cell r="AK1961">
            <v>0.480897372696729</v>
          </cell>
          <cell r="AL1961">
            <v>681058801.16</v>
          </cell>
          <cell r="AM1961">
            <v>0.00779514147599594</v>
          </cell>
          <cell r="AN1961">
            <v>0.108503853777084</v>
          </cell>
          <cell r="AO1961">
            <v>0.238750658877093</v>
          </cell>
          <cell r="AP1961">
            <v>0.0877286242651722</v>
          </cell>
          <cell r="AQ1961">
            <v>-25415770.0899999</v>
          </cell>
          <cell r="AR1961">
            <v>-225068942.26</v>
          </cell>
          <cell r="AS1961">
            <v>-348237106.9904</v>
          </cell>
          <cell r="AT1961">
            <v>-47145039.9899999</v>
          </cell>
          <cell r="AU1961">
            <v>-203339672.36</v>
          </cell>
          <cell r="AV1961">
            <v>-175058365.36</v>
          </cell>
          <cell r="AW1961">
            <v>-154285321.37</v>
          </cell>
          <cell r="AX1961">
            <v>769737.760000002</v>
          </cell>
        </row>
        <row r="1962">
          <cell r="A1962" t="str">
            <v>600101.SH</v>
          </cell>
          <cell r="B1962" t="str">
            <v>明星电力</v>
          </cell>
          <cell r="C1962">
            <v>1361306304.49</v>
          </cell>
          <cell r="D1962">
            <v>0</v>
          </cell>
          <cell r="E1962">
            <v>0</v>
          </cell>
          <cell r="F1962">
            <v>0</v>
          </cell>
          <cell r="G1962">
            <v>1189861058.54</v>
          </cell>
          <cell r="H1962">
            <v>1369919.14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17782329.46</v>
          </cell>
          <cell r="P1962">
            <v>4679239.7</v>
          </cell>
          <cell r="Q1962">
            <v>49397363.31</v>
          </cell>
          <cell r="R1962">
            <v>9801.98</v>
          </cell>
          <cell r="S1962">
            <v>-9113888.86</v>
          </cell>
          <cell r="T1962">
            <v>14706698.53</v>
          </cell>
          <cell r="U1962">
            <v>14706698.53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</row>
        <row r="1962">
          <cell r="AB1962">
            <v>1341183.91</v>
          </cell>
          <cell r="AC1962">
            <v>4033289.97</v>
          </cell>
          <cell r="AD1962">
            <v>23877845.39</v>
          </cell>
          <cell r="AE1962">
            <v>1361306304.49</v>
          </cell>
          <cell r="AF1962">
            <v>1252615904.13</v>
          </cell>
          <cell r="AG1962">
            <v>123397098.89</v>
          </cell>
          <cell r="AH1962">
            <v>120704992.83</v>
          </cell>
          <cell r="AI1962">
            <v>96827147.44</v>
          </cell>
          <cell r="AJ1962">
            <v>171445245.95</v>
          </cell>
          <cell r="AK1962">
            <v>0.125941711563754</v>
          </cell>
          <cell r="AL1962">
            <v>74560840.51</v>
          </cell>
          <cell r="AM1962">
            <v>0.0130626952959437</v>
          </cell>
          <cell r="AN1962">
            <v>0.0034373158227259</v>
          </cell>
          <cell r="AO1962">
            <v>0.0362867366051803</v>
          </cell>
          <cell r="AP1962">
            <v>7.20042210020633e-6</v>
          </cell>
          <cell r="AQ1962">
            <v>96884405.44</v>
          </cell>
          <cell r="AR1962">
            <v>82120448.91</v>
          </cell>
          <cell r="AS1962">
            <v>-118300554.37</v>
          </cell>
          <cell r="AT1962">
            <v>73006560.05</v>
          </cell>
          <cell r="AU1962">
            <v>105998294.3</v>
          </cell>
          <cell r="AV1962">
            <v>98206592.36</v>
          </cell>
          <cell r="AW1962">
            <v>123397098.89</v>
          </cell>
          <cell r="AX1962">
            <v>0</v>
          </cell>
        </row>
        <row r="1963">
          <cell r="A1963" t="str">
            <v>603693.SH</v>
          </cell>
          <cell r="B1963" t="str">
            <v>江苏新能</v>
          </cell>
          <cell r="C1963">
            <v>1360582066.57</v>
          </cell>
          <cell r="D1963">
            <v>0</v>
          </cell>
          <cell r="E1963">
            <v>0</v>
          </cell>
          <cell r="F1963">
            <v>0</v>
          </cell>
          <cell r="G1963">
            <v>661115887.96</v>
          </cell>
          <cell r="H1963">
            <v>111476114.19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11875928.74</v>
          </cell>
          <cell r="P1963">
            <v>0</v>
          </cell>
          <cell r="Q1963">
            <v>58709733.93</v>
          </cell>
          <cell r="R1963">
            <v>1494147.42</v>
          </cell>
          <cell r="S1963">
            <v>104861163.56</v>
          </cell>
          <cell r="T1963">
            <v>3139363.81</v>
          </cell>
          <cell r="U1963">
            <v>-80948.22</v>
          </cell>
          <cell r="V1963">
            <v>0</v>
          </cell>
          <cell r="W1963">
            <v>0</v>
          </cell>
          <cell r="X1963">
            <v>36149945.58</v>
          </cell>
          <cell r="Y1963">
            <v>0</v>
          </cell>
          <cell r="Z1963">
            <v>0</v>
          </cell>
        </row>
        <row r="1963">
          <cell r="AB1963">
            <v>925203.89</v>
          </cell>
          <cell r="AC1963">
            <v>250248.48</v>
          </cell>
          <cell r="AD1963">
            <v>78049748.44</v>
          </cell>
          <cell r="AE1963">
            <v>1360582066.57</v>
          </cell>
          <cell r="AF1963">
            <v>838056861.61</v>
          </cell>
          <cell r="AG1963">
            <v>489514623.19</v>
          </cell>
          <cell r="AH1963">
            <v>490189578.6</v>
          </cell>
          <cell r="AI1963">
            <v>412139830.16</v>
          </cell>
          <cell r="AJ1963">
            <v>699466178.61</v>
          </cell>
          <cell r="AK1963">
            <v>0.514093339752258</v>
          </cell>
          <cell r="AL1963">
            <v>71404854.68</v>
          </cell>
          <cell r="AM1963">
            <v>0.00872856480457587</v>
          </cell>
          <cell r="AN1963">
            <v>0</v>
          </cell>
          <cell r="AO1963">
            <v>0.0431504540391349</v>
          </cell>
          <cell r="AP1963">
            <v>0.00109816780384789</v>
          </cell>
          <cell r="AQ1963">
            <v>628061323.93</v>
          </cell>
          <cell r="AR1963">
            <v>445150411.93</v>
          </cell>
          <cell r="AS1963">
            <v>49090003.5916001</v>
          </cell>
          <cell r="AT1963">
            <v>550011575.49</v>
          </cell>
          <cell r="AU1963">
            <v>523200160.37</v>
          </cell>
          <cell r="AV1963">
            <v>479760308.75</v>
          </cell>
          <cell r="AW1963">
            <v>489514623.19</v>
          </cell>
          <cell r="AX1963">
            <v>3220312.03</v>
          </cell>
        </row>
        <row r="1964">
          <cell r="A1964" t="str">
            <v>000607.SZ</v>
          </cell>
          <cell r="B1964" t="str">
            <v>华媒控股</v>
          </cell>
          <cell r="C1964">
            <v>1359418292.55</v>
          </cell>
          <cell r="D1964">
            <v>0</v>
          </cell>
          <cell r="E1964">
            <v>0</v>
          </cell>
          <cell r="F1964">
            <v>0</v>
          </cell>
          <cell r="G1964">
            <v>1064790067.5</v>
          </cell>
          <cell r="H1964">
            <v>46324609.05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6268611.07</v>
          </cell>
          <cell r="P1964">
            <v>79354304.99</v>
          </cell>
          <cell r="Q1964">
            <v>146521618.11</v>
          </cell>
          <cell r="R1964">
            <v>9126732.34</v>
          </cell>
          <cell r="S1964">
            <v>42813899.72</v>
          </cell>
          <cell r="T1964">
            <v>53469166.41</v>
          </cell>
          <cell r="U1964">
            <v>46900825.75</v>
          </cell>
          <cell r="V1964">
            <v>0</v>
          </cell>
          <cell r="W1964">
            <v>-32887.67</v>
          </cell>
          <cell r="X1964">
            <v>2532220.87</v>
          </cell>
          <cell r="Y1964">
            <v>0</v>
          </cell>
          <cell r="Z1964">
            <v>-820412.02</v>
          </cell>
        </row>
        <row r="1964">
          <cell r="AB1964">
            <v>825504.23</v>
          </cell>
          <cell r="AC1964">
            <v>972889.65</v>
          </cell>
          <cell r="AD1964">
            <v>2496695.61</v>
          </cell>
          <cell r="AE1964">
            <v>1359418292.55</v>
          </cell>
          <cell r="AF1964">
            <v>1348875233.73</v>
          </cell>
          <cell r="AG1964">
            <v>60626704.6699999</v>
          </cell>
          <cell r="AH1964">
            <v>60479319.2499999</v>
          </cell>
          <cell r="AI1964">
            <v>57982623.6399999</v>
          </cell>
          <cell r="AJ1964">
            <v>294628225.05</v>
          </cell>
          <cell r="AK1964">
            <v>0.21673110231387</v>
          </cell>
          <cell r="AL1964">
            <v>241418651.93</v>
          </cell>
          <cell r="AM1964">
            <v>0.00461124519535582</v>
          </cell>
          <cell r="AN1964">
            <v>0.0583737216314391</v>
          </cell>
          <cell r="AO1964">
            <v>0.107782585325635</v>
          </cell>
          <cell r="AP1964">
            <v>0.00671370422924062</v>
          </cell>
          <cell r="AQ1964">
            <v>53209573.1199999</v>
          </cell>
          <cell r="AR1964">
            <v>7898977.78999992</v>
          </cell>
          <cell r="AS1964">
            <v>-107054454.8716</v>
          </cell>
          <cell r="AT1964">
            <v>50712877.5099999</v>
          </cell>
          <cell r="AU1964">
            <v>10395673.3999999</v>
          </cell>
          <cell r="AV1964">
            <v>3679716.59999993</v>
          </cell>
          <cell r="AW1964">
            <v>60626704.6699999</v>
          </cell>
          <cell r="AX1964">
            <v>6535452.99</v>
          </cell>
        </row>
        <row r="1965">
          <cell r="A1965" t="str">
            <v>600305.SH</v>
          </cell>
          <cell r="B1965" t="str">
            <v>恒顺醋业</v>
          </cell>
          <cell r="C1965">
            <v>1359390307.4</v>
          </cell>
          <cell r="D1965">
            <v>0</v>
          </cell>
          <cell r="E1965">
            <v>0</v>
          </cell>
          <cell r="F1965">
            <v>0</v>
          </cell>
          <cell r="G1965">
            <v>826283154.78</v>
          </cell>
          <cell r="H1965">
            <v>5103194.7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17712139.41</v>
          </cell>
          <cell r="P1965">
            <v>219592693.05</v>
          </cell>
          <cell r="Q1965">
            <v>89233817.02</v>
          </cell>
          <cell r="R1965">
            <v>59911882.5</v>
          </cell>
          <cell r="S1965">
            <v>4430430.34</v>
          </cell>
          <cell r="T1965">
            <v>4141757.25</v>
          </cell>
          <cell r="U1965">
            <v>-8522836.93</v>
          </cell>
          <cell r="V1965">
            <v>0</v>
          </cell>
          <cell r="W1965">
            <v>17427166.22</v>
          </cell>
          <cell r="X1965">
            <v>5136637.67</v>
          </cell>
          <cell r="Y1965">
            <v>0</v>
          </cell>
          <cell r="Z1965">
            <v>-19456.97</v>
          </cell>
        </row>
        <row r="1965">
          <cell r="AB1965">
            <v>2433975.69</v>
          </cell>
          <cell r="AC1965">
            <v>3147587.14</v>
          </cell>
          <cell r="AD1965">
            <v>32264467.35</v>
          </cell>
          <cell r="AE1965">
            <v>1359390307.4</v>
          </cell>
          <cell r="AF1965">
            <v>1217164117.1</v>
          </cell>
          <cell r="AG1965">
            <v>158639019.13</v>
          </cell>
          <cell r="AH1965">
            <v>157925407.68</v>
          </cell>
          <cell r="AI1965">
            <v>125660940.33</v>
          </cell>
          <cell r="AJ1965">
            <v>533107152.62</v>
          </cell>
          <cell r="AK1965">
            <v>0.392166362903994</v>
          </cell>
          <cell r="AL1965">
            <v>387164143.43</v>
          </cell>
          <cell r="AM1965">
            <v>0.0130294730759679</v>
          </cell>
          <cell r="AN1965">
            <v>0.161537633345347</v>
          </cell>
          <cell r="AO1965">
            <v>0.0656425285175606</v>
          </cell>
          <cell r="AP1965">
            <v>0.0440726126807457</v>
          </cell>
          <cell r="AQ1965">
            <v>145943009.19</v>
          </cell>
          <cell r="AR1965">
            <v>109248111.5</v>
          </cell>
          <cell r="AS1965">
            <v>-66478974.0792</v>
          </cell>
          <cell r="AT1965">
            <v>113678541.84</v>
          </cell>
          <cell r="AU1965">
            <v>141512578.85</v>
          </cell>
          <cell r="AV1965">
            <v>136397331.3</v>
          </cell>
          <cell r="AW1965">
            <v>158639019.13</v>
          </cell>
          <cell r="AX1965">
            <v>30091760.4</v>
          </cell>
        </row>
        <row r="1966">
          <cell r="A1966" t="str">
            <v>000735.SZ</v>
          </cell>
          <cell r="B1966" t="str">
            <v>罗牛山</v>
          </cell>
          <cell r="C1966">
            <v>1356674663.69</v>
          </cell>
          <cell r="D1966">
            <v>7327053.34</v>
          </cell>
          <cell r="E1966">
            <v>0</v>
          </cell>
          <cell r="F1966">
            <v>0</v>
          </cell>
          <cell r="G1966">
            <v>1210122564.96</v>
          </cell>
          <cell r="H1966">
            <v>65025441.04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19678676.19</v>
          </cell>
          <cell r="P1966">
            <v>29753708.11</v>
          </cell>
          <cell r="Q1966">
            <v>195488616.18</v>
          </cell>
          <cell r="R1966">
            <v>4872389.23</v>
          </cell>
          <cell r="S1966">
            <v>64169308.27</v>
          </cell>
          <cell r="T1966">
            <v>45792797.95</v>
          </cell>
          <cell r="U1966">
            <v>38699783.65</v>
          </cell>
          <cell r="V1966">
            <v>0</v>
          </cell>
          <cell r="W1966">
            <v>28071.54</v>
          </cell>
          <cell r="X1966">
            <v>97907.35</v>
          </cell>
          <cell r="Y1966">
            <v>506674.96</v>
          </cell>
          <cell r="Z1966">
            <v>-49063947.22</v>
          </cell>
        </row>
        <row r="1966">
          <cell r="AB1966">
            <v>11360583.79</v>
          </cell>
          <cell r="AC1966">
            <v>22505526.82</v>
          </cell>
          <cell r="AD1966">
            <v>-19194142.87</v>
          </cell>
          <cell r="AE1966">
            <v>1356674663.69</v>
          </cell>
          <cell r="AF1966">
            <v>1524085262.94</v>
          </cell>
          <cell r="AG1966">
            <v>-171258259.29</v>
          </cell>
          <cell r="AH1966">
            <v>-182403202.32</v>
          </cell>
          <cell r="AI1966">
            <v>-163209059.45</v>
          </cell>
          <cell r="AJ1966">
            <v>146552098.73</v>
          </cell>
          <cell r="AK1966">
            <v>0.108023023243756</v>
          </cell>
          <cell r="AL1966">
            <v>261445007.7</v>
          </cell>
          <cell r="AM1966">
            <v>0.0145050812229929</v>
          </cell>
          <cell r="AN1966">
            <v>0.0219313509025615</v>
          </cell>
          <cell r="AO1966">
            <v>0.144093953703162</v>
          </cell>
          <cell r="AP1966">
            <v>0.00359142052284492</v>
          </cell>
          <cell r="AQ1966">
            <v>-114892908.97</v>
          </cell>
          <cell r="AR1966">
            <v>-159868074.37</v>
          </cell>
          <cell r="AS1966">
            <v>-485317424.6412</v>
          </cell>
          <cell r="AT1966">
            <v>-95698766.1</v>
          </cell>
          <cell r="AU1966">
            <v>-179062217.24</v>
          </cell>
          <cell r="AV1966">
            <v>-217935261.55</v>
          </cell>
          <cell r="AW1966">
            <v>-171258259.29</v>
          </cell>
          <cell r="AX1966">
            <v>7121085.84</v>
          </cell>
        </row>
        <row r="1967">
          <cell r="A1967" t="str">
            <v>603027.SH</v>
          </cell>
          <cell r="B1967" t="str">
            <v>千禾味业</v>
          </cell>
          <cell r="C1967">
            <v>1355565366.72</v>
          </cell>
          <cell r="D1967">
            <v>0</v>
          </cell>
          <cell r="E1967">
            <v>0</v>
          </cell>
          <cell r="F1967">
            <v>0</v>
          </cell>
          <cell r="G1967">
            <v>793942526.5</v>
          </cell>
          <cell r="H1967">
            <v>22665.01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12170291.3</v>
          </cell>
          <cell r="P1967">
            <v>315448407.25</v>
          </cell>
          <cell r="Q1967">
            <v>44840109.71</v>
          </cell>
          <cell r="R1967">
            <v>35929809.22</v>
          </cell>
          <cell r="S1967">
            <v>-1081879.61</v>
          </cell>
          <cell r="T1967">
            <v>8584382.72</v>
          </cell>
          <cell r="U1967">
            <v>0</v>
          </cell>
          <cell r="V1967">
            <v>0</v>
          </cell>
          <cell r="W1967">
            <v>0</v>
          </cell>
          <cell r="X1967">
            <v>-1587481.34</v>
          </cell>
          <cell r="Y1967">
            <v>0</v>
          </cell>
          <cell r="Z1967">
            <v>-18939.95</v>
          </cell>
        </row>
        <row r="1967">
          <cell r="AB1967">
            <v>3749962.97</v>
          </cell>
          <cell r="AC1967">
            <v>13457433.56</v>
          </cell>
          <cell r="AD1967">
            <v>26589233.01</v>
          </cell>
          <cell r="AE1967">
            <v>1355565366.72</v>
          </cell>
          <cell r="AF1967">
            <v>1201249264.37</v>
          </cell>
          <cell r="AG1967">
            <v>164469026.46</v>
          </cell>
          <cell r="AH1967">
            <v>154761555.87</v>
          </cell>
          <cell r="AI1967">
            <v>128172322.86</v>
          </cell>
          <cell r="AJ1967">
            <v>561622840.22</v>
          </cell>
          <cell r="AK1967">
            <v>0.414308932647736</v>
          </cell>
          <cell r="AL1967">
            <v>418096088.07</v>
          </cell>
          <cell r="AM1967">
            <v>0.00897801876529783</v>
          </cell>
          <cell r="AN1967">
            <v>0.232706157146281</v>
          </cell>
          <cell r="AO1967">
            <v>0.0330785300442557</v>
          </cell>
          <cell r="AP1967">
            <v>0.0265054051262299</v>
          </cell>
          <cell r="AQ1967">
            <v>143526752.15</v>
          </cell>
          <cell r="AR1967">
            <v>118019398.75</v>
          </cell>
          <cell r="AS1967">
            <v>-39534613.4508</v>
          </cell>
          <cell r="AT1967">
            <v>116937519.14</v>
          </cell>
          <cell r="AU1967">
            <v>144608631.76</v>
          </cell>
          <cell r="AV1967">
            <v>154780099.12</v>
          </cell>
          <cell r="AW1967">
            <v>164469026.46</v>
          </cell>
          <cell r="AX1967">
            <v>8584382.72</v>
          </cell>
        </row>
        <row r="1968">
          <cell r="A1968" t="str">
            <v>002169.SZ</v>
          </cell>
          <cell r="B1968" t="str">
            <v>智光电气</v>
          </cell>
          <cell r="C1968">
            <v>1350986689.12</v>
          </cell>
          <cell r="D1968">
            <v>0</v>
          </cell>
          <cell r="E1968">
            <v>0</v>
          </cell>
          <cell r="F1968">
            <v>0</v>
          </cell>
          <cell r="G1968">
            <v>1179388678.26</v>
          </cell>
          <cell r="H1968">
            <v>40152462.99</v>
          </cell>
          <cell r="I1968">
            <v>0</v>
          </cell>
          <cell r="J1968">
            <v>0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8047640.78</v>
          </cell>
          <cell r="P1968">
            <v>56522392.22</v>
          </cell>
          <cell r="Q1968">
            <v>125628608.06</v>
          </cell>
          <cell r="R1968">
            <v>67365293.78</v>
          </cell>
          <cell r="S1968">
            <v>38312511.23</v>
          </cell>
          <cell r="T1968">
            <v>5828625.99</v>
          </cell>
          <cell r="U1968">
            <v>681707.3</v>
          </cell>
          <cell r="V1968">
            <v>0</v>
          </cell>
          <cell r="W1968">
            <v>873818182.8</v>
          </cell>
          <cell r="X1968">
            <v>-6398579.27</v>
          </cell>
          <cell r="Y1968">
            <v>-428050.46</v>
          </cell>
          <cell r="Z1968">
            <v>-248988.24</v>
          </cell>
        </row>
        <row r="1968">
          <cell r="AB1968">
            <v>343806.24</v>
          </cell>
          <cell r="AC1968">
            <v>19782832.8</v>
          </cell>
          <cell r="AD1968">
            <v>125829256.99</v>
          </cell>
          <cell r="AE1968">
            <v>1350986689.12</v>
          </cell>
          <cell r="AF1968">
            <v>1475265124.33</v>
          </cell>
          <cell r="AG1968">
            <v>761946015.07</v>
          </cell>
          <cell r="AH1968">
            <v>742506988.51</v>
          </cell>
          <cell r="AI1968">
            <v>616677731.52</v>
          </cell>
          <cell r="AJ1968">
            <v>171598010.86</v>
          </cell>
          <cell r="AK1968">
            <v>0.127016803527335</v>
          </cell>
          <cell r="AL1968">
            <v>276574910.94</v>
          </cell>
          <cell r="AM1968">
            <v>0.00595686163661763</v>
          </cell>
          <cell r="AN1968">
            <v>0.0418378601915148</v>
          </cell>
          <cell r="AO1968">
            <v>0.0929902633917374</v>
          </cell>
          <cell r="AP1968">
            <v>0.0498637731389346</v>
          </cell>
          <cell r="AQ1968">
            <v>-104976900.08</v>
          </cell>
          <cell r="AR1968">
            <v>-269118668.3</v>
          </cell>
          <cell r="AS1968">
            <v>-556082570.7632</v>
          </cell>
          <cell r="AT1968">
            <v>-230806157.07</v>
          </cell>
          <cell r="AU1968">
            <v>-143289411.31</v>
          </cell>
          <cell r="AV1968">
            <v>-119540745.48</v>
          </cell>
          <cell r="AW1968">
            <v>761946015.07</v>
          </cell>
          <cell r="AX1968">
            <v>878965101.49</v>
          </cell>
        </row>
        <row r="1969">
          <cell r="A1969" t="str">
            <v>000403.SZ</v>
          </cell>
          <cell r="B1969" t="str">
            <v>派林生物</v>
          </cell>
          <cell r="C1969">
            <v>1342202607.09</v>
          </cell>
          <cell r="D1969">
            <v>0</v>
          </cell>
          <cell r="E1969">
            <v>0</v>
          </cell>
          <cell r="F1969">
            <v>0</v>
          </cell>
          <cell r="G1969">
            <v>705721739.39</v>
          </cell>
          <cell r="H1969">
            <v>9545084.72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10372845.83</v>
          </cell>
          <cell r="P1969">
            <v>153525874.65</v>
          </cell>
          <cell r="Q1969">
            <v>137175474.69</v>
          </cell>
          <cell r="R1969">
            <v>23769886.56</v>
          </cell>
          <cell r="S1969">
            <v>-34272661.94</v>
          </cell>
          <cell r="T1969">
            <v>5051179.23</v>
          </cell>
          <cell r="U1969">
            <v>0</v>
          </cell>
          <cell r="V1969">
            <v>0</v>
          </cell>
          <cell r="W1969">
            <v>0</v>
          </cell>
          <cell r="X1969">
            <v>6317478.35</v>
          </cell>
          <cell r="Y1969">
            <v>0</v>
          </cell>
          <cell r="Z1969">
            <v>44190.86</v>
          </cell>
        </row>
        <row r="1969">
          <cell r="AB1969">
            <v>46943.76</v>
          </cell>
          <cell r="AC1969">
            <v>501072.89</v>
          </cell>
          <cell r="AD1969">
            <v>46547642.09</v>
          </cell>
          <cell r="AE1969">
            <v>1342202607.09</v>
          </cell>
          <cell r="AF1969">
            <v>996293159.18</v>
          </cell>
          <cell r="AG1969">
            <v>344687339.65</v>
          </cell>
          <cell r="AH1969">
            <v>344233210.52</v>
          </cell>
          <cell r="AI1969">
            <v>297685568.43</v>
          </cell>
          <cell r="AJ1969">
            <v>636480867.7</v>
          </cell>
          <cell r="AK1969">
            <v>0.474206251975579</v>
          </cell>
          <cell r="AL1969">
            <v>325298210.86</v>
          </cell>
          <cell r="AM1969">
            <v>0.00772822655477413</v>
          </cell>
          <cell r="AN1969">
            <v>0.114383531844612</v>
          </cell>
          <cell r="AO1969">
            <v>0.102201764447029</v>
          </cell>
          <cell r="AP1969">
            <v>0.0177096113764337</v>
          </cell>
          <cell r="AQ1969">
            <v>311182656.84</v>
          </cell>
          <cell r="AR1969">
            <v>298907676.69</v>
          </cell>
          <cell r="AS1969">
            <v>-198744479.7668</v>
          </cell>
          <cell r="AT1969">
            <v>264635014.75</v>
          </cell>
          <cell r="AU1969">
            <v>345455318.78</v>
          </cell>
          <cell r="AV1969">
            <v>295818413.76</v>
          </cell>
          <cell r="AW1969">
            <v>344687339.65</v>
          </cell>
          <cell r="AX1969">
            <v>5051179.23</v>
          </cell>
        </row>
        <row r="1970">
          <cell r="A1970" t="str">
            <v>603919.SH</v>
          </cell>
          <cell r="B1970" t="str">
            <v>金徽酒</v>
          </cell>
          <cell r="C1970">
            <v>1341038920.06</v>
          </cell>
          <cell r="D1970">
            <v>0</v>
          </cell>
          <cell r="E1970">
            <v>0</v>
          </cell>
          <cell r="F1970">
            <v>0</v>
          </cell>
          <cell r="G1970">
            <v>453607169.14</v>
          </cell>
          <cell r="H1970">
            <v>852768.14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179532824.67</v>
          </cell>
          <cell r="P1970">
            <v>242359839.19</v>
          </cell>
          <cell r="Q1970">
            <v>141931519.27</v>
          </cell>
          <cell r="R1970">
            <v>29636106.28</v>
          </cell>
          <cell r="S1970">
            <v>-6244741.11</v>
          </cell>
          <cell r="T1970">
            <v>-232921.48</v>
          </cell>
          <cell r="U1970">
            <v>0</v>
          </cell>
          <cell r="V1970">
            <v>0</v>
          </cell>
          <cell r="W1970">
            <v>0</v>
          </cell>
          <cell r="X1970">
            <v>935398.61</v>
          </cell>
          <cell r="Y1970">
            <v>-303954.27</v>
          </cell>
          <cell r="Z1970">
            <v>51106.57</v>
          </cell>
        </row>
        <row r="1970">
          <cell r="AB1970">
            <v>489027.47</v>
          </cell>
          <cell r="AC1970">
            <v>1972533.93</v>
          </cell>
          <cell r="AD1970">
            <v>66544021.5</v>
          </cell>
          <cell r="AE1970">
            <v>1341038920.06</v>
          </cell>
          <cell r="AF1970">
            <v>1040822717.44</v>
          </cell>
          <cell r="AG1970">
            <v>299402943.37</v>
          </cell>
          <cell r="AH1970">
            <v>297919436.91</v>
          </cell>
          <cell r="AI1970">
            <v>231375415.41</v>
          </cell>
          <cell r="AJ1970">
            <v>887431750.92</v>
          </cell>
          <cell r="AK1970">
            <v>0.661749437428926</v>
          </cell>
          <cell r="AL1970">
            <v>594639841.6</v>
          </cell>
          <cell r="AM1970">
            <v>0.133875924094707</v>
          </cell>
          <cell r="AN1970">
            <v>0.180725432770554</v>
          </cell>
          <cell r="AO1970">
            <v>0.105836987388591</v>
          </cell>
          <cell r="AP1970">
            <v>0.0220993632896755</v>
          </cell>
          <cell r="AQ1970">
            <v>292791909.32</v>
          </cell>
          <cell r="AR1970">
            <v>232492628.93</v>
          </cell>
          <cell r="AS1970">
            <v>524713.772400022</v>
          </cell>
          <cell r="AT1970">
            <v>226247887.82</v>
          </cell>
          <cell r="AU1970">
            <v>299036650.43</v>
          </cell>
          <cell r="AV1970">
            <v>292538355.6</v>
          </cell>
          <cell r="AW1970">
            <v>299402943.37</v>
          </cell>
          <cell r="AX1970">
            <v>-232921.48</v>
          </cell>
        </row>
        <row r="1971">
          <cell r="A1971" t="str">
            <v>601218.SH</v>
          </cell>
          <cell r="B1971" t="str">
            <v>吉鑫科技</v>
          </cell>
          <cell r="C1971">
            <v>1340416326.09</v>
          </cell>
          <cell r="D1971">
            <v>0</v>
          </cell>
          <cell r="E1971">
            <v>0</v>
          </cell>
          <cell r="F1971">
            <v>0</v>
          </cell>
          <cell r="G1971">
            <v>1039564204.4</v>
          </cell>
          <cell r="H1971">
            <v>25778096.17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9452299.91</v>
          </cell>
          <cell r="P1971">
            <v>12217790.53</v>
          </cell>
          <cell r="Q1971">
            <v>55310310.62</v>
          </cell>
          <cell r="R1971">
            <v>46896909.72</v>
          </cell>
          <cell r="S1971">
            <v>24058113.02</v>
          </cell>
          <cell r="T1971">
            <v>10280526.29</v>
          </cell>
          <cell r="U1971">
            <v>9970011.29</v>
          </cell>
          <cell r="V1971">
            <v>0</v>
          </cell>
          <cell r="W1971">
            <v>0</v>
          </cell>
          <cell r="X1971">
            <v>30157649.43</v>
          </cell>
          <cell r="Y1971">
            <v>16000000</v>
          </cell>
          <cell r="Z1971">
            <v>-7169658.79</v>
          </cell>
        </row>
        <row r="1971">
          <cell r="AB1971">
            <v>24766538.69</v>
          </cell>
          <cell r="AC1971">
            <v>1147551.89</v>
          </cell>
          <cell r="AD1971">
            <v>3378323.6</v>
          </cell>
          <cell r="AE1971">
            <v>1340416326.09</v>
          </cell>
          <cell r="AF1971">
            <v>1187499628.2</v>
          </cell>
          <cell r="AG1971">
            <v>109869915.96</v>
          </cell>
          <cell r="AH1971">
            <v>133488902.76</v>
          </cell>
          <cell r="AI1971">
            <v>130110579.16</v>
          </cell>
          <cell r="AJ1971">
            <v>300852121.69</v>
          </cell>
          <cell r="AK1971">
            <v>0.224446775105752</v>
          </cell>
          <cell r="AL1971">
            <v>116258323.98</v>
          </cell>
          <cell r="AM1971">
            <v>0.00705176423624472</v>
          </cell>
          <cell r="AN1971">
            <v>0.00911492220155162</v>
          </cell>
          <cell r="AO1971">
            <v>0.0412635309966273</v>
          </cell>
          <cell r="AP1971">
            <v>0.0349868237257289</v>
          </cell>
          <cell r="AQ1971">
            <v>184593797.71</v>
          </cell>
          <cell r="AR1971">
            <v>157157361.09</v>
          </cell>
          <cell r="AS1971">
            <v>-55639737.4596</v>
          </cell>
          <cell r="AT1971">
            <v>181215474.11</v>
          </cell>
          <cell r="AU1971">
            <v>160535684.69</v>
          </cell>
          <cell r="AV1971">
            <v>97869406.5199999</v>
          </cell>
          <cell r="AW1971">
            <v>109869915.96</v>
          </cell>
          <cell r="AX1971">
            <v>310515</v>
          </cell>
        </row>
        <row r="1972">
          <cell r="A1972" t="str">
            <v>601929.SH</v>
          </cell>
          <cell r="B1972" t="str">
            <v>吉视传媒</v>
          </cell>
          <cell r="C1972">
            <v>1340372508.14</v>
          </cell>
          <cell r="D1972">
            <v>0</v>
          </cell>
          <cell r="E1972">
            <v>0</v>
          </cell>
          <cell r="F1972">
            <v>0</v>
          </cell>
          <cell r="G1972">
            <v>874703883.59</v>
          </cell>
          <cell r="H1972">
            <v>42424952.94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8920340.83</v>
          </cell>
          <cell r="P1972">
            <v>176511036.22</v>
          </cell>
          <cell r="Q1972">
            <v>210942109.96</v>
          </cell>
          <cell r="R1972">
            <v>47538912.7</v>
          </cell>
          <cell r="S1972">
            <v>41448726.04</v>
          </cell>
          <cell r="T1972">
            <v>34543118.8</v>
          </cell>
          <cell r="U1972">
            <v>670709.56</v>
          </cell>
          <cell r="V1972">
            <v>0</v>
          </cell>
          <cell r="W1972">
            <v>0</v>
          </cell>
          <cell r="X1972">
            <v>-6650888.45</v>
          </cell>
          <cell r="Y1972">
            <v>-55085.62</v>
          </cell>
          <cell r="Z1972">
            <v>-2112098.24</v>
          </cell>
        </row>
        <row r="1972">
          <cell r="AB1972">
            <v>20770214.31</v>
          </cell>
          <cell r="AC1972">
            <v>2407199.05</v>
          </cell>
          <cell r="AD1972">
            <v>-1658.2</v>
          </cell>
          <cell r="AE1972">
            <v>1340372508.14</v>
          </cell>
          <cell r="AF1972">
            <v>1360065009.34</v>
          </cell>
          <cell r="AG1972">
            <v>19444493.4299999</v>
          </cell>
          <cell r="AH1972">
            <v>37807508.6899999</v>
          </cell>
          <cell r="AI1972">
            <v>37809166.8899999</v>
          </cell>
          <cell r="AJ1972">
            <v>465668624.55</v>
          </cell>
          <cell r="AK1972">
            <v>0.347417319977859</v>
          </cell>
          <cell r="AL1972">
            <v>425494298.83</v>
          </cell>
          <cell r="AM1972">
            <v>0.00665512070400379</v>
          </cell>
          <cell r="AN1972">
            <v>0.131688045784332</v>
          </cell>
          <cell r="AO1972">
            <v>0.157375735983066</v>
          </cell>
          <cell r="AP1972">
            <v>0.0354669410266915</v>
          </cell>
          <cell r="AQ1972">
            <v>40174325.7200001</v>
          </cell>
          <cell r="AR1972">
            <v>-1272742.11999991</v>
          </cell>
          <cell r="AS1972">
            <v>-561558557.916</v>
          </cell>
          <cell r="AT1972">
            <v>40175983.9200001</v>
          </cell>
          <cell r="AU1972">
            <v>-1274400.31999991</v>
          </cell>
          <cell r="AV1972">
            <v>-16074852.2699999</v>
          </cell>
          <cell r="AW1972">
            <v>19444493.4299999</v>
          </cell>
          <cell r="AX1972">
            <v>33872409.24</v>
          </cell>
        </row>
        <row r="1973">
          <cell r="A1973" t="str">
            <v>002096.SZ</v>
          </cell>
          <cell r="B1973" t="str">
            <v>南岭民爆</v>
          </cell>
          <cell r="C1973">
            <v>1340345113.46</v>
          </cell>
          <cell r="D1973">
            <v>0</v>
          </cell>
          <cell r="E1973">
            <v>0</v>
          </cell>
          <cell r="F1973">
            <v>0</v>
          </cell>
          <cell r="G1973">
            <v>900185120.92</v>
          </cell>
          <cell r="H1973">
            <v>28107282.33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12738438.96</v>
          </cell>
          <cell r="P1973">
            <v>49334581.27</v>
          </cell>
          <cell r="Q1973">
            <v>250456619.55</v>
          </cell>
          <cell r="R1973">
            <v>51606749.78</v>
          </cell>
          <cell r="S1973">
            <v>27070110.75</v>
          </cell>
          <cell r="T1973">
            <v>4845295.94</v>
          </cell>
          <cell r="U1973">
            <v>3660858.48</v>
          </cell>
          <cell r="V1973">
            <v>0</v>
          </cell>
          <cell r="W1973">
            <v>0</v>
          </cell>
          <cell r="X1973">
            <v>27546441.97</v>
          </cell>
          <cell r="Y1973">
            <v>0</v>
          </cell>
          <cell r="Z1973">
            <v>3076189.34</v>
          </cell>
        </row>
        <row r="1973">
          <cell r="AB1973">
            <v>780503.19</v>
          </cell>
          <cell r="AC1973">
            <v>2808713.2</v>
          </cell>
          <cell r="AD1973">
            <v>4532232.49</v>
          </cell>
          <cell r="AE1973">
            <v>1340345113.46</v>
          </cell>
          <cell r="AF1973">
            <v>1291391621.23</v>
          </cell>
          <cell r="AG1973">
            <v>29328535.54</v>
          </cell>
          <cell r="AH1973">
            <v>27300325.53</v>
          </cell>
          <cell r="AI1973">
            <v>22768093.04</v>
          </cell>
          <cell r="AJ1973">
            <v>440159992.54</v>
          </cell>
          <cell r="AK1973">
            <v>0.328393029615903</v>
          </cell>
          <cell r="AL1973">
            <v>366164599.57</v>
          </cell>
          <cell r="AM1973">
            <v>0.0095038500398727</v>
          </cell>
          <cell r="AN1973">
            <v>0.0368073720525951</v>
          </cell>
          <cell r="AO1973">
            <v>0.186859799789522</v>
          </cell>
          <cell r="AP1973">
            <v>0.0385025835971312</v>
          </cell>
          <cell r="AQ1973">
            <v>73995392.97</v>
          </cell>
          <cell r="AR1973">
            <v>42393049.73</v>
          </cell>
          <cell r="AS1973">
            <v>-123883094.5076</v>
          </cell>
          <cell r="AT1973">
            <v>69463160.48</v>
          </cell>
          <cell r="AU1973">
            <v>46925282.22</v>
          </cell>
          <cell r="AV1973">
            <v>23446068.0200001</v>
          </cell>
          <cell r="AW1973">
            <v>29328535.54</v>
          </cell>
          <cell r="AX1973">
            <v>1184437.46</v>
          </cell>
        </row>
        <row r="1974">
          <cell r="A1974" t="str">
            <v>600201.SH</v>
          </cell>
          <cell r="B1974" t="str">
            <v>生物股份</v>
          </cell>
          <cell r="C1974">
            <v>1338392261.25</v>
          </cell>
          <cell r="D1974">
            <v>0</v>
          </cell>
          <cell r="E1974">
            <v>0</v>
          </cell>
          <cell r="F1974">
            <v>0</v>
          </cell>
          <cell r="G1974">
            <v>507056340.97</v>
          </cell>
          <cell r="H1974">
            <v>449515.9</v>
          </cell>
          <cell r="I1974">
            <v>0</v>
          </cell>
          <cell r="J1974">
            <v>0</v>
          </cell>
          <cell r="K1974">
            <v>0</v>
          </cell>
          <cell r="L1974">
            <v>0</v>
          </cell>
          <cell r="M1974">
            <v>0</v>
          </cell>
          <cell r="N1974">
            <v>0</v>
          </cell>
          <cell r="O1974">
            <v>16239166.15</v>
          </cell>
          <cell r="P1974">
            <v>243820615.42</v>
          </cell>
          <cell r="Q1974">
            <v>74142174.87</v>
          </cell>
          <cell r="R1974">
            <v>96347351.37</v>
          </cell>
          <cell r="S1974">
            <v>-28479952.52</v>
          </cell>
          <cell r="T1974">
            <v>2755366.7</v>
          </cell>
          <cell r="U1974">
            <v>-1081450.41</v>
          </cell>
          <cell r="V1974">
            <v>0</v>
          </cell>
          <cell r="W1974">
            <v>9594797.3</v>
          </cell>
          <cell r="X1974">
            <v>7385435.84</v>
          </cell>
          <cell r="Y1974">
            <v>12471350.46</v>
          </cell>
          <cell r="Z1974">
            <v>-1181494.38</v>
          </cell>
        </row>
        <row r="1974">
          <cell r="AB1974">
            <v>819886.38</v>
          </cell>
          <cell r="AC1974">
            <v>780609.5</v>
          </cell>
          <cell r="AD1974">
            <v>28134602.19</v>
          </cell>
          <cell r="AE1974">
            <v>1338392261.25</v>
          </cell>
          <cell r="AF1974">
            <v>909125696.26</v>
          </cell>
          <cell r="AG1974">
            <v>420578448.31</v>
          </cell>
          <cell r="AH1974">
            <v>420617725.19</v>
          </cell>
          <cell r="AI1974">
            <v>392483123</v>
          </cell>
          <cell r="AJ1974">
            <v>831335920.28</v>
          </cell>
          <cell r="AK1974">
            <v>0.621145193639695</v>
          </cell>
          <cell r="AL1974">
            <v>442981381.39</v>
          </cell>
          <cell r="AM1974">
            <v>0.0121333383494263</v>
          </cell>
          <cell r="AN1974">
            <v>0.182174256740159</v>
          </cell>
          <cell r="AO1974">
            <v>0.0553964461814464</v>
          </cell>
          <cell r="AP1974">
            <v>0.0719873793053882</v>
          </cell>
          <cell r="AQ1974">
            <v>388354538.89</v>
          </cell>
          <cell r="AR1974">
            <v>388699889.22</v>
          </cell>
          <cell r="AS1974">
            <v>-34414737.0056</v>
          </cell>
          <cell r="AT1974">
            <v>360219936.7</v>
          </cell>
          <cell r="AU1974">
            <v>416834491.41</v>
          </cell>
          <cell r="AV1974">
            <v>379298815.89</v>
          </cell>
          <cell r="AW1974">
            <v>420578448.31</v>
          </cell>
          <cell r="AX1974">
            <v>13431614.41</v>
          </cell>
        </row>
        <row r="1975">
          <cell r="A1975" t="str">
            <v>002885.SZ</v>
          </cell>
          <cell r="B1975" t="str">
            <v>京泉华</v>
          </cell>
          <cell r="C1975">
            <v>1337918677.11</v>
          </cell>
          <cell r="D1975">
            <v>0</v>
          </cell>
          <cell r="E1975">
            <v>0</v>
          </cell>
          <cell r="F1975">
            <v>0</v>
          </cell>
          <cell r="G1975">
            <v>1185047658.58</v>
          </cell>
          <cell r="H1975">
            <v>5729730.54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1872392.84</v>
          </cell>
          <cell r="P1975">
            <v>16604260.48</v>
          </cell>
          <cell r="Q1975">
            <v>47319016.73</v>
          </cell>
          <cell r="R1975">
            <v>64379826.51</v>
          </cell>
          <cell r="S1975">
            <v>12138590.32</v>
          </cell>
          <cell r="T1975">
            <v>24911584.33</v>
          </cell>
          <cell r="U1975">
            <v>0</v>
          </cell>
          <cell r="V1975">
            <v>0</v>
          </cell>
          <cell r="W1975">
            <v>-21198251</v>
          </cell>
          <cell r="X1975">
            <v>2672787.28</v>
          </cell>
          <cell r="Y1975">
            <v>3159269.6</v>
          </cell>
          <cell r="Z1975">
            <v>-16941.56</v>
          </cell>
        </row>
        <row r="1975">
          <cell r="AB1975">
            <v>702716.9</v>
          </cell>
          <cell r="AC1975">
            <v>305879.03</v>
          </cell>
          <cell r="AD1975">
            <v>1010973.39</v>
          </cell>
          <cell r="AE1975">
            <v>1337918677.11</v>
          </cell>
          <cell r="AF1975">
            <v>1327361745.46</v>
          </cell>
          <cell r="AG1975">
            <v>8421266.54000009</v>
          </cell>
          <cell r="AH1975">
            <v>8818104.41000009</v>
          </cell>
          <cell r="AI1975">
            <v>7807131.02000009</v>
          </cell>
          <cell r="AJ1975">
            <v>152871018.53</v>
          </cell>
          <cell r="AK1975">
            <v>0.114260321756037</v>
          </cell>
          <cell r="AL1975">
            <v>132937928.29</v>
          </cell>
          <cell r="AM1975">
            <v>0.00139948180112449</v>
          </cell>
          <cell r="AN1975">
            <v>0.0124105154999902</v>
          </cell>
          <cell r="AO1975">
            <v>0.0353676329806625</v>
          </cell>
          <cell r="AP1975">
            <v>0.0481193869339391</v>
          </cell>
          <cell r="AQ1975">
            <v>19933090.24</v>
          </cell>
          <cell r="AR1975">
            <v>6783526.52999998</v>
          </cell>
          <cell r="AS1975">
            <v>-58270720.954</v>
          </cell>
          <cell r="AT1975">
            <v>18922116.85</v>
          </cell>
          <cell r="AU1975">
            <v>7794499.91999998</v>
          </cell>
          <cell r="AV1975">
            <v>11116792.99</v>
          </cell>
          <cell r="AW1975">
            <v>8421266.54000009</v>
          </cell>
          <cell r="AX1975">
            <v>3713333.33</v>
          </cell>
        </row>
        <row r="1976">
          <cell r="A1976" t="str">
            <v>603977.SH</v>
          </cell>
          <cell r="B1976" t="str">
            <v>国泰集团</v>
          </cell>
          <cell r="C1976">
            <v>1336065296.16</v>
          </cell>
          <cell r="D1976">
            <v>0</v>
          </cell>
          <cell r="E1976">
            <v>0</v>
          </cell>
          <cell r="F1976">
            <v>0</v>
          </cell>
          <cell r="G1976">
            <v>846209897.03</v>
          </cell>
          <cell r="H1976">
            <v>25594787.28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7711771.07</v>
          </cell>
          <cell r="P1976">
            <v>47985749.18</v>
          </cell>
          <cell r="Q1976">
            <v>141238744.39</v>
          </cell>
          <cell r="R1976">
            <v>71456407.36</v>
          </cell>
          <cell r="S1976">
            <v>23127813.96</v>
          </cell>
          <cell r="T1976">
            <v>-1439560.68</v>
          </cell>
          <cell r="U1976">
            <v>-4131958.91</v>
          </cell>
          <cell r="V1976">
            <v>0</v>
          </cell>
          <cell r="W1976">
            <v>0</v>
          </cell>
          <cell r="X1976">
            <v>2838154.52</v>
          </cell>
          <cell r="Y1976">
            <v>17254.97</v>
          </cell>
          <cell r="Z1976">
            <v>45460.87</v>
          </cell>
        </row>
        <row r="1976">
          <cell r="AB1976">
            <v>474076.2</v>
          </cell>
          <cell r="AC1976">
            <v>975210.31</v>
          </cell>
          <cell r="AD1976">
            <v>26791475.24</v>
          </cell>
          <cell r="AE1976">
            <v>1336065296.16</v>
          </cell>
          <cell r="AF1976">
            <v>1137730382.99</v>
          </cell>
          <cell r="AG1976">
            <v>194085403.87</v>
          </cell>
          <cell r="AH1976">
            <v>193584269.76</v>
          </cell>
          <cell r="AI1976">
            <v>166792794.52</v>
          </cell>
          <cell r="AJ1976">
            <v>489855399.13</v>
          </cell>
          <cell r="AK1976">
            <v>0.366640313566933</v>
          </cell>
          <cell r="AL1976">
            <v>268911061.08</v>
          </cell>
          <cell r="AM1976">
            <v>0.00577200163207927</v>
          </cell>
          <cell r="AN1976">
            <v>0.0359157215728276</v>
          </cell>
          <cell r="AO1976">
            <v>0.105712456416566</v>
          </cell>
          <cell r="AP1976">
            <v>0.0534827209159415</v>
          </cell>
          <cell r="AQ1976">
            <v>220944338.05</v>
          </cell>
          <cell r="AR1976">
            <v>171025048.85</v>
          </cell>
          <cell r="AS1976">
            <v>-32031523.8948</v>
          </cell>
          <cell r="AT1976">
            <v>194152862.81</v>
          </cell>
          <cell r="AU1976">
            <v>197816524.09</v>
          </cell>
          <cell r="AV1976">
            <v>193057991.23</v>
          </cell>
          <cell r="AW1976">
            <v>194085403.87</v>
          </cell>
          <cell r="AX1976">
            <v>2692398.23</v>
          </cell>
        </row>
        <row r="1977">
          <cell r="A1977" t="str">
            <v>001217.SZ</v>
          </cell>
          <cell r="B1977" t="str">
            <v>华尔泰</v>
          </cell>
          <cell r="C1977">
            <v>1335613833.98</v>
          </cell>
          <cell r="D1977">
            <v>0</v>
          </cell>
          <cell r="E1977">
            <v>0</v>
          </cell>
          <cell r="F1977">
            <v>0</v>
          </cell>
          <cell r="G1977">
            <v>876119176.51</v>
          </cell>
          <cell r="H1977">
            <v>563125.03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10006909.95</v>
          </cell>
          <cell r="P1977">
            <v>4174343.66</v>
          </cell>
          <cell r="Q1977">
            <v>48054309.6</v>
          </cell>
          <cell r="R1977">
            <v>41957456.31</v>
          </cell>
          <cell r="S1977">
            <v>82076.28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1477675.72</v>
          </cell>
          <cell r="Y1977">
            <v>0</v>
          </cell>
          <cell r="Z1977">
            <v>0</v>
          </cell>
        </row>
        <row r="1977">
          <cell r="AB1977">
            <v>2148563.17</v>
          </cell>
          <cell r="AC1977">
            <v>1232136.84</v>
          </cell>
          <cell r="AD1977">
            <v>49830663.71</v>
          </cell>
          <cell r="AE1977">
            <v>1335613833.98</v>
          </cell>
          <cell r="AF1977">
            <v>980394272.31</v>
          </cell>
          <cell r="AG1977">
            <v>353741885.95</v>
          </cell>
          <cell r="AH1977">
            <v>354658312.28</v>
          </cell>
          <cell r="AI1977">
            <v>304827648.57</v>
          </cell>
          <cell r="AJ1977">
            <v>459494657.47</v>
          </cell>
          <cell r="AK1977">
            <v>0.344032568231755</v>
          </cell>
          <cell r="AL1977">
            <v>103276593.19</v>
          </cell>
          <cell r="AM1977">
            <v>0.00749236770046053</v>
          </cell>
          <cell r="AN1977">
            <v>0.00312541211673501</v>
          </cell>
          <cell r="AO1977">
            <v>0.0359791942681537</v>
          </cell>
          <cell r="AP1977">
            <v>0.0314143618780668</v>
          </cell>
          <cell r="AQ1977">
            <v>356218064.28</v>
          </cell>
          <cell r="AR1977">
            <v>306305324.29</v>
          </cell>
          <cell r="AS1977">
            <v>158106760.5212</v>
          </cell>
          <cell r="AT1977">
            <v>306387400.57</v>
          </cell>
          <cell r="AU1977">
            <v>356135988</v>
          </cell>
          <cell r="AV1977">
            <v>353260837.2</v>
          </cell>
          <cell r="AW1977">
            <v>353741885.95</v>
          </cell>
          <cell r="AX1977">
            <v>0</v>
          </cell>
        </row>
        <row r="1978">
          <cell r="A1978" t="str">
            <v>002846.SZ</v>
          </cell>
          <cell r="B1978" t="str">
            <v>英联股份</v>
          </cell>
          <cell r="C1978">
            <v>1334127525.46</v>
          </cell>
          <cell r="D1978">
            <v>0</v>
          </cell>
          <cell r="E1978">
            <v>0</v>
          </cell>
          <cell r="F1978">
            <v>0</v>
          </cell>
          <cell r="G1978">
            <v>1145648786.65</v>
          </cell>
          <cell r="H1978">
            <v>17320635.09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5423052.91</v>
          </cell>
          <cell r="P1978">
            <v>18127584.28</v>
          </cell>
          <cell r="Q1978">
            <v>49393832.9</v>
          </cell>
          <cell r="R1978">
            <v>40080591.54</v>
          </cell>
          <cell r="S1978">
            <v>16602738.19</v>
          </cell>
          <cell r="T1978">
            <v>55304.5</v>
          </cell>
          <cell r="U1978">
            <v>0</v>
          </cell>
          <cell r="V1978">
            <v>0</v>
          </cell>
          <cell r="W1978">
            <v>0</v>
          </cell>
          <cell r="X1978">
            <v>3715734.26</v>
          </cell>
          <cell r="Y1978">
            <v>2536716.05</v>
          </cell>
          <cell r="Z1978">
            <v>39706.7</v>
          </cell>
        </row>
        <row r="1978">
          <cell r="AB1978">
            <v>26669.85</v>
          </cell>
          <cell r="AC1978">
            <v>42000</v>
          </cell>
          <cell r="AD1978">
            <v>3862211.91</v>
          </cell>
          <cell r="AE1978">
            <v>1334127525.46</v>
          </cell>
          <cell r="AF1978">
            <v>1275276586.47</v>
          </cell>
          <cell r="AG1978">
            <v>52693499.8799998</v>
          </cell>
          <cell r="AH1978">
            <v>52678169.7299998</v>
          </cell>
          <cell r="AI1978">
            <v>48815957.8199998</v>
          </cell>
          <cell r="AJ1978">
            <v>188478738.81</v>
          </cell>
          <cell r="AK1978">
            <v>0.141274904544836</v>
          </cell>
          <cell r="AL1978">
            <v>115577107.83</v>
          </cell>
          <cell r="AM1978">
            <v>0.00406486846760032</v>
          </cell>
          <cell r="AN1978">
            <v>0.0135875948393687</v>
          </cell>
          <cell r="AO1978">
            <v>0.0370233219519021</v>
          </cell>
          <cell r="AP1978">
            <v>0.0300425489880965</v>
          </cell>
          <cell r="AQ1978">
            <v>72901630.9799999</v>
          </cell>
          <cell r="AR1978">
            <v>52436680.88</v>
          </cell>
          <cell r="AS1978">
            <v>-15599079.804</v>
          </cell>
          <cell r="AT1978">
            <v>69039419.0699999</v>
          </cell>
          <cell r="AU1978">
            <v>56298892.7899999</v>
          </cell>
          <cell r="AV1978">
            <v>51920298.4799999</v>
          </cell>
          <cell r="AW1978">
            <v>52693499.8799998</v>
          </cell>
          <cell r="AX1978">
            <v>55304.5</v>
          </cell>
        </row>
        <row r="1979">
          <cell r="A1979" t="str">
            <v>002381.SZ</v>
          </cell>
          <cell r="B1979" t="str">
            <v>双箭股份</v>
          </cell>
          <cell r="C1979">
            <v>1334086234.25</v>
          </cell>
          <cell r="D1979">
            <v>0</v>
          </cell>
          <cell r="E1979">
            <v>0</v>
          </cell>
          <cell r="F1979">
            <v>0</v>
          </cell>
          <cell r="G1979">
            <v>1043128748</v>
          </cell>
          <cell r="H1979">
            <v>1978413.67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4959261.49</v>
          </cell>
          <cell r="P1979">
            <v>53909488.74</v>
          </cell>
          <cell r="Q1979">
            <v>59720205.3</v>
          </cell>
          <cell r="R1979">
            <v>41484779.86</v>
          </cell>
          <cell r="S1979">
            <v>-4788677.94</v>
          </cell>
          <cell r="T1979">
            <v>23025348.76</v>
          </cell>
          <cell r="U1979">
            <v>0</v>
          </cell>
          <cell r="V1979">
            <v>0</v>
          </cell>
          <cell r="W1979">
            <v>1278677.7</v>
          </cell>
          <cell r="X1979">
            <v>3358011.38</v>
          </cell>
          <cell r="Y1979">
            <v>-922645.86</v>
          </cell>
          <cell r="Z1979">
            <v>353303.9</v>
          </cell>
        </row>
        <row r="1979">
          <cell r="AB1979">
            <v>163012.25</v>
          </cell>
          <cell r="AC1979">
            <v>411391.68</v>
          </cell>
          <cell r="AD1979">
            <v>34409412.73</v>
          </cell>
          <cell r="AE1979">
            <v>1334086234.25</v>
          </cell>
          <cell r="AF1979">
            <v>1198413805.45</v>
          </cell>
          <cell r="AG1979">
            <v>157894393.64</v>
          </cell>
          <cell r="AH1979">
            <v>157646014.21</v>
          </cell>
          <cell r="AI1979">
            <v>123236601.48</v>
          </cell>
          <cell r="AJ1979">
            <v>290957486.25</v>
          </cell>
          <cell r="AK1979">
            <v>0.218094961765025</v>
          </cell>
          <cell r="AL1979">
            <v>159399468.96</v>
          </cell>
          <cell r="AM1979">
            <v>0.00371734702201467</v>
          </cell>
          <cell r="AN1979">
            <v>0.0404092984066408</v>
          </cell>
          <cell r="AO1979">
            <v>0.0447648763376782</v>
          </cell>
          <cell r="AP1979">
            <v>0.0310960257252951</v>
          </cell>
          <cell r="AQ1979">
            <v>131558017.29</v>
          </cell>
          <cell r="AR1979">
            <v>101937282.5</v>
          </cell>
          <cell r="AS1979">
            <v>-50077565.612</v>
          </cell>
          <cell r="AT1979">
            <v>97148604.56</v>
          </cell>
          <cell r="AU1979">
            <v>136346695.23</v>
          </cell>
          <cell r="AV1979">
            <v>126823275.57</v>
          </cell>
          <cell r="AW1979">
            <v>157894393.64</v>
          </cell>
          <cell r="AX1979">
            <v>24304026.46</v>
          </cell>
        </row>
        <row r="1980">
          <cell r="A1980" t="str">
            <v>603327.SH</v>
          </cell>
          <cell r="B1980" t="str">
            <v>福蓉科技</v>
          </cell>
          <cell r="C1980">
            <v>1333671288.14</v>
          </cell>
          <cell r="D1980">
            <v>0</v>
          </cell>
          <cell r="E1980">
            <v>0</v>
          </cell>
          <cell r="F1980">
            <v>0</v>
          </cell>
          <cell r="G1980">
            <v>1008504120.08</v>
          </cell>
          <cell r="H1980">
            <v>1685827.84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8817221.55</v>
          </cell>
          <cell r="P1980">
            <v>34116135.49</v>
          </cell>
          <cell r="Q1980">
            <v>14696434.15</v>
          </cell>
          <cell r="R1980">
            <v>10405610.55</v>
          </cell>
          <cell r="S1980">
            <v>2458677.89</v>
          </cell>
          <cell r="T1980">
            <v>2808522.07</v>
          </cell>
          <cell r="U1980">
            <v>0</v>
          </cell>
          <cell r="V1980">
            <v>0</v>
          </cell>
          <cell r="W1980">
            <v>-152887.53</v>
          </cell>
          <cell r="X1980">
            <v>2616188.6</v>
          </cell>
          <cell r="Y1980">
            <v>-1755114.03</v>
          </cell>
          <cell r="Z1980">
            <v>0</v>
          </cell>
        </row>
        <row r="1980">
          <cell r="AB1980">
            <v>2396862.7</v>
          </cell>
          <cell r="AC1980">
            <v>1790.4</v>
          </cell>
          <cell r="AD1980">
            <v>39587770.72</v>
          </cell>
          <cell r="AE1980">
            <v>1333671288.14</v>
          </cell>
          <cell r="AF1980">
            <v>1078998199.71</v>
          </cell>
          <cell r="AG1980">
            <v>256467648.4</v>
          </cell>
          <cell r="AH1980">
            <v>258862720.7</v>
          </cell>
          <cell r="AI1980">
            <v>219274949.98</v>
          </cell>
          <cell r="AJ1980">
            <v>325167168.06</v>
          </cell>
          <cell r="AK1980">
            <v>0.243813577567148</v>
          </cell>
          <cell r="AL1980">
            <v>63885215.41</v>
          </cell>
          <cell r="AM1980">
            <v>0.00661124043713718</v>
          </cell>
          <cell r="AN1980">
            <v>0.0255806177979433</v>
          </cell>
          <cell r="AO1980">
            <v>0.0110195325345096</v>
          </cell>
          <cell r="AP1980">
            <v>0.00780223031157261</v>
          </cell>
          <cell r="AQ1980">
            <v>261281952.65</v>
          </cell>
          <cell r="AR1980">
            <v>219235504.04</v>
          </cell>
          <cell r="AS1980">
            <v>93308811.3864</v>
          </cell>
          <cell r="AT1980">
            <v>221694181.93</v>
          </cell>
          <cell r="AU1980">
            <v>258823274.76</v>
          </cell>
          <cell r="AV1980">
            <v>254584863.91</v>
          </cell>
          <cell r="AW1980">
            <v>256467648.4</v>
          </cell>
          <cell r="AX1980">
            <v>2655634.54</v>
          </cell>
        </row>
        <row r="1981">
          <cell r="A1981" t="str">
            <v>002522.SZ</v>
          </cell>
          <cell r="B1981" t="str">
            <v>浙江众成</v>
          </cell>
          <cell r="C1981">
            <v>1333652126.1</v>
          </cell>
          <cell r="D1981">
            <v>0</v>
          </cell>
          <cell r="E1981">
            <v>0</v>
          </cell>
          <cell r="F1981">
            <v>0</v>
          </cell>
          <cell r="G1981">
            <v>1007266563.95</v>
          </cell>
          <cell r="H1981">
            <v>32115129.11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11456070.64</v>
          </cell>
          <cell r="P1981">
            <v>12697006.71</v>
          </cell>
          <cell r="Q1981">
            <v>85871497.67</v>
          </cell>
          <cell r="R1981">
            <v>44676136.37</v>
          </cell>
          <cell r="S1981">
            <v>21040104.91</v>
          </cell>
          <cell r="T1981">
            <v>3288626.71</v>
          </cell>
          <cell r="U1981">
            <v>-4098787.01</v>
          </cell>
          <cell r="V1981">
            <v>0</v>
          </cell>
          <cell r="W1981">
            <v>0</v>
          </cell>
          <cell r="X1981">
            <v>1666186.28</v>
          </cell>
          <cell r="Y1981">
            <v>5958493.36</v>
          </cell>
          <cell r="Z1981">
            <v>-914804.88</v>
          </cell>
        </row>
        <row r="1981">
          <cell r="AB1981">
            <v>644797.7</v>
          </cell>
          <cell r="AC1981">
            <v>53954.55</v>
          </cell>
          <cell r="AD1981">
            <v>29950112.22</v>
          </cell>
          <cell r="AE1981">
            <v>1333652126.1</v>
          </cell>
          <cell r="AF1981">
            <v>1183007380.25</v>
          </cell>
          <cell r="AG1981">
            <v>145393888.04</v>
          </cell>
          <cell r="AH1981">
            <v>145984731.19</v>
          </cell>
          <cell r="AI1981">
            <v>116034618.97</v>
          </cell>
          <cell r="AJ1981">
            <v>326385562.15</v>
          </cell>
          <cell r="AK1981">
            <v>0.244730657839874</v>
          </cell>
          <cell r="AL1981">
            <v>160068361.6</v>
          </cell>
          <cell r="AM1981">
            <v>0.00858999915780212</v>
          </cell>
          <cell r="AN1981">
            <v>0.00952047873768242</v>
          </cell>
          <cell r="AO1981">
            <v>0.0643882283764013</v>
          </cell>
          <cell r="AP1981">
            <v>0.0334990928261378</v>
          </cell>
          <cell r="AQ1981">
            <v>166317200.55</v>
          </cell>
          <cell r="AR1981">
            <v>115326983.42</v>
          </cell>
          <cell r="AS1981">
            <v>-44247310.852</v>
          </cell>
          <cell r="AT1981">
            <v>136367088.33</v>
          </cell>
          <cell r="AU1981">
            <v>145277095.64</v>
          </cell>
          <cell r="AV1981">
            <v>131030237.13</v>
          </cell>
          <cell r="AW1981">
            <v>145393888.04</v>
          </cell>
          <cell r="AX1981">
            <v>7387413.72</v>
          </cell>
        </row>
        <row r="1982">
          <cell r="A1982" t="str">
            <v>600661.SH</v>
          </cell>
          <cell r="B1982" t="str">
            <v>昂立教育</v>
          </cell>
          <cell r="C1982">
            <v>1333355535.57</v>
          </cell>
          <cell r="D1982">
            <v>0</v>
          </cell>
          <cell r="E1982">
            <v>0</v>
          </cell>
          <cell r="F1982">
            <v>0</v>
          </cell>
          <cell r="G1982">
            <v>751054852.77</v>
          </cell>
          <cell r="H1982">
            <v>3833084.43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4200028.12</v>
          </cell>
          <cell r="P1982">
            <v>348634576.43</v>
          </cell>
          <cell r="Q1982">
            <v>205503668.69</v>
          </cell>
          <cell r="R1982">
            <v>7353911.18</v>
          </cell>
          <cell r="S1982">
            <v>25379780.86</v>
          </cell>
          <cell r="T1982">
            <v>105544818.8</v>
          </cell>
          <cell r="U1982">
            <v>5026548.32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103450327.56</v>
          </cell>
        </row>
        <row r="1982">
          <cell r="AB1982">
            <v>622557.3</v>
          </cell>
          <cell r="AC1982">
            <v>1644339.7</v>
          </cell>
          <cell r="AD1982">
            <v>29315677.75</v>
          </cell>
          <cell r="AE1982">
            <v>1333355535.57</v>
          </cell>
          <cell r="AF1982">
            <v>1342126818.05</v>
          </cell>
          <cell r="AG1982">
            <v>200223863.88</v>
          </cell>
          <cell r="AH1982">
            <v>199202081.48</v>
          </cell>
          <cell r="AI1982">
            <v>169886403.73</v>
          </cell>
          <cell r="AJ1982">
            <v>582300682.8</v>
          </cell>
          <cell r="AK1982">
            <v>0.436718240008709</v>
          </cell>
          <cell r="AL1982">
            <v>566713966.82</v>
          </cell>
          <cell r="AM1982">
            <v>0.00314996863773811</v>
          </cell>
          <cell r="AN1982">
            <v>0.261471578382101</v>
          </cell>
          <cell r="AO1982">
            <v>0.154125185074624</v>
          </cell>
          <cell r="AP1982">
            <v>0.00551534154531128</v>
          </cell>
          <cell r="AQ1982">
            <v>15586715.9799999</v>
          </cell>
          <cell r="AR1982">
            <v>-39108742.6300001</v>
          </cell>
          <cell r="AS1982">
            <v>-82027682.9708001</v>
          </cell>
          <cell r="AT1982">
            <v>-13728961.7700001</v>
          </cell>
          <cell r="AU1982">
            <v>-9793064.8800001</v>
          </cell>
          <cell r="AV1982">
            <v>116225741.51</v>
          </cell>
          <cell r="AW1982">
            <v>200223863.88</v>
          </cell>
          <cell r="AX1982">
            <v>100518270.48</v>
          </cell>
        </row>
        <row r="1983">
          <cell r="A1983" t="str">
            <v>600186.SH</v>
          </cell>
          <cell r="B1983" t="str">
            <v>莲花健康</v>
          </cell>
          <cell r="C1983">
            <v>1329473254.17</v>
          </cell>
          <cell r="D1983">
            <v>0</v>
          </cell>
          <cell r="E1983">
            <v>0</v>
          </cell>
          <cell r="F1983">
            <v>0</v>
          </cell>
          <cell r="G1983">
            <v>1152331384.98</v>
          </cell>
          <cell r="H1983">
            <v>18262232.26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6080999.7</v>
          </cell>
          <cell r="P1983">
            <v>53999221.8</v>
          </cell>
          <cell r="Q1983">
            <v>39957646.54</v>
          </cell>
          <cell r="R1983">
            <v>9636221.63</v>
          </cell>
          <cell r="S1983">
            <v>12431574.02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101284.69</v>
          </cell>
          <cell r="Y1983">
            <v>0</v>
          </cell>
          <cell r="Z1983">
            <v>-155504.61</v>
          </cell>
        </row>
        <row r="1983">
          <cell r="AB1983">
            <v>3130481.69</v>
          </cell>
          <cell r="AC1983">
            <v>3283480.63</v>
          </cell>
          <cell r="AD1983">
            <v>16836887.19</v>
          </cell>
          <cell r="AE1983">
            <v>1329473254.17</v>
          </cell>
          <cell r="AF1983">
            <v>1274437048.67</v>
          </cell>
          <cell r="AG1983">
            <v>54779416.2</v>
          </cell>
          <cell r="AH1983">
            <v>54626417.26</v>
          </cell>
          <cell r="AI1983">
            <v>37789530.07</v>
          </cell>
          <cell r="AJ1983">
            <v>177141869.19</v>
          </cell>
          <cell r="AK1983">
            <v>0.133242145815555</v>
          </cell>
          <cell r="AL1983">
            <v>109827088.61</v>
          </cell>
          <cell r="AM1983">
            <v>0.00457399175269337</v>
          </cell>
          <cell r="AN1983">
            <v>0.040617004990982</v>
          </cell>
          <cell r="AO1983">
            <v>0.0300552466284445</v>
          </cell>
          <cell r="AP1983">
            <v>0.00724815004722751</v>
          </cell>
          <cell r="AQ1983">
            <v>67314780.5800001</v>
          </cell>
          <cell r="AR1983">
            <v>38046319.3700001</v>
          </cell>
          <cell r="AS1983">
            <v>-73807223.2787999</v>
          </cell>
          <cell r="AT1983">
            <v>50477893.3900001</v>
          </cell>
          <cell r="AU1983">
            <v>54883206.5600001</v>
          </cell>
          <cell r="AV1983">
            <v>48948757.9600001</v>
          </cell>
          <cell r="AW1983">
            <v>54779416.2</v>
          </cell>
          <cell r="AX1983">
            <v>0</v>
          </cell>
        </row>
        <row r="1984">
          <cell r="A1984" t="str">
            <v>603230.SH</v>
          </cell>
          <cell r="B1984" t="str">
            <v>内蒙新华</v>
          </cell>
          <cell r="C1984">
            <v>1327140772.52</v>
          </cell>
          <cell r="D1984">
            <v>0</v>
          </cell>
          <cell r="E1984">
            <v>0</v>
          </cell>
          <cell r="F1984">
            <v>0</v>
          </cell>
          <cell r="G1984">
            <v>792028870.01</v>
          </cell>
          <cell r="H1984">
            <v>20497.04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4009502.95</v>
          </cell>
          <cell r="P1984">
            <v>119363117.63</v>
          </cell>
          <cell r="Q1984">
            <v>149585410.45</v>
          </cell>
          <cell r="R1984">
            <v>0</v>
          </cell>
          <cell r="S1984">
            <v>-15438604.83</v>
          </cell>
          <cell r="T1984">
            <v>78908.25</v>
          </cell>
          <cell r="U1984">
            <v>0</v>
          </cell>
          <cell r="V1984">
            <v>0</v>
          </cell>
          <cell r="W1984">
            <v>0</v>
          </cell>
          <cell r="X1984">
            <v>23949833.25</v>
          </cell>
          <cell r="Y1984">
            <v>5333599.71</v>
          </cell>
          <cell r="Z1984">
            <v>0</v>
          </cell>
        </row>
        <row r="1984">
          <cell r="AB1984">
            <v>3434760.35</v>
          </cell>
          <cell r="AC1984">
            <v>537900.66</v>
          </cell>
          <cell r="AD1984">
            <v>167876.73</v>
          </cell>
          <cell r="AE1984">
            <v>1327140772.52</v>
          </cell>
          <cell r="AF1984">
            <v>1049548296.21</v>
          </cell>
          <cell r="AG1984">
            <v>248387951.6</v>
          </cell>
          <cell r="AH1984">
            <v>251284811.29</v>
          </cell>
          <cell r="AI1984">
            <v>251116934.56</v>
          </cell>
          <cell r="AJ1984">
            <v>535111902.51</v>
          </cell>
          <cell r="AK1984">
            <v>0.403206587869288</v>
          </cell>
          <cell r="AL1984">
            <v>275394771.05</v>
          </cell>
          <cell r="AM1984">
            <v>0.00302115874443875</v>
          </cell>
          <cell r="AN1984">
            <v>0.0899400576800538</v>
          </cell>
          <cell r="AO1984">
            <v>0.112712542291926</v>
          </cell>
          <cell r="AP1984">
            <v>0</v>
          </cell>
          <cell r="AQ1984">
            <v>259717131.46</v>
          </cell>
          <cell r="AR1984">
            <v>274987859.56</v>
          </cell>
          <cell r="AS1984">
            <v>179666672.7008</v>
          </cell>
          <cell r="AT1984">
            <v>259549254.73</v>
          </cell>
          <cell r="AU1984">
            <v>275155736.29</v>
          </cell>
          <cell r="AV1984">
            <v>232849941.48</v>
          </cell>
          <cell r="AW1984">
            <v>248387951.6</v>
          </cell>
          <cell r="AX1984">
            <v>78908.25</v>
          </cell>
        </row>
        <row r="1985">
          <cell r="A1985" t="str">
            <v>603803.SH</v>
          </cell>
          <cell r="B1985" t="str">
            <v>瑞斯康达</v>
          </cell>
          <cell r="C1985">
            <v>1325238848.92</v>
          </cell>
          <cell r="D1985">
            <v>0</v>
          </cell>
          <cell r="E1985">
            <v>0</v>
          </cell>
          <cell r="F1985">
            <v>0</v>
          </cell>
          <cell r="G1985">
            <v>807040282.32</v>
          </cell>
          <cell r="H1985">
            <v>14180805.12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6957805.41</v>
          </cell>
          <cell r="P1985">
            <v>190519475.16</v>
          </cell>
          <cell r="Q1985">
            <v>84364522.17</v>
          </cell>
          <cell r="R1985">
            <v>193070931.02</v>
          </cell>
          <cell r="S1985">
            <v>6285514.79</v>
          </cell>
          <cell r="T1985">
            <v>-8191352.14</v>
          </cell>
          <cell r="U1985">
            <v>-9335149.56</v>
          </cell>
          <cell r="V1985">
            <v>0</v>
          </cell>
          <cell r="W1985">
            <v>0</v>
          </cell>
          <cell r="X1985">
            <v>434514480.36</v>
          </cell>
          <cell r="Y1985">
            <v>329647823.15</v>
          </cell>
          <cell r="Z1985">
            <v>-107464.97</v>
          </cell>
        </row>
        <row r="1985">
          <cell r="AB1985">
            <v>672669.56</v>
          </cell>
          <cell r="AC1985">
            <v>675442.62</v>
          </cell>
          <cell r="AD1985">
            <v>10356734.74</v>
          </cell>
          <cell r="AE1985">
            <v>1325238848.92</v>
          </cell>
          <cell r="AF1985">
            <v>1288238530.87</v>
          </cell>
          <cell r="AG1985">
            <v>-735460802.57</v>
          </cell>
          <cell r="AH1985">
            <v>-735463575.63</v>
          </cell>
          <cell r="AI1985">
            <v>-745820310.37</v>
          </cell>
          <cell r="AJ1985">
            <v>518198566.6</v>
          </cell>
          <cell r="AK1985">
            <v>0.391022770742274</v>
          </cell>
          <cell r="AL1985">
            <v>804563329.97</v>
          </cell>
          <cell r="AM1985">
            <v>0.00525022747082177</v>
          </cell>
          <cell r="AN1985">
            <v>0.143762368055587</v>
          </cell>
          <cell r="AO1985">
            <v>0.0636598619477181</v>
          </cell>
          <cell r="AP1985">
            <v>0.145687648062342</v>
          </cell>
          <cell r="AQ1985">
            <v>-286364763.37</v>
          </cell>
          <cell r="AR1985">
            <v>-303007012.9</v>
          </cell>
          <cell r="AS1985">
            <v>-456973340.02</v>
          </cell>
          <cell r="AT1985">
            <v>-296721498.11</v>
          </cell>
          <cell r="AU1985">
            <v>-292650278.16</v>
          </cell>
          <cell r="AV1985">
            <v>-735164740.76</v>
          </cell>
          <cell r="AW1985">
            <v>-735460802.57</v>
          </cell>
          <cell r="AX1985">
            <v>1143797.42</v>
          </cell>
        </row>
        <row r="1986">
          <cell r="A1986" t="str">
            <v>002631.SZ</v>
          </cell>
          <cell r="B1986" t="str">
            <v>德尔未来</v>
          </cell>
          <cell r="C1986">
            <v>1322374448.56</v>
          </cell>
          <cell r="D1986">
            <v>0</v>
          </cell>
          <cell r="E1986">
            <v>0</v>
          </cell>
          <cell r="F1986">
            <v>0</v>
          </cell>
          <cell r="G1986">
            <v>957918134.66</v>
          </cell>
          <cell r="H1986">
            <v>40971471.61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25838642.34</v>
          </cell>
          <cell r="P1986">
            <v>172079720.79</v>
          </cell>
          <cell r="Q1986">
            <v>73627479.02</v>
          </cell>
          <cell r="R1986">
            <v>20002044.5</v>
          </cell>
          <cell r="S1986">
            <v>44180725.06</v>
          </cell>
          <cell r="T1986">
            <v>26241632.4</v>
          </cell>
          <cell r="U1986">
            <v>0</v>
          </cell>
          <cell r="V1986">
            <v>0</v>
          </cell>
          <cell r="W1986">
            <v>6821911.53</v>
          </cell>
          <cell r="X1986">
            <v>2741797</v>
          </cell>
          <cell r="Y1986">
            <v>396985.36</v>
          </cell>
          <cell r="Z1986">
            <v>653564.56</v>
          </cell>
        </row>
        <row r="1986">
          <cell r="AB1986">
            <v>1378552.7</v>
          </cell>
          <cell r="AC1986">
            <v>1230056.01</v>
          </cell>
          <cell r="AD1986">
            <v>32883590.81</v>
          </cell>
          <cell r="AE1986">
            <v>1322374448.56</v>
          </cell>
          <cell r="AF1986">
            <v>1293646746.37</v>
          </cell>
          <cell r="AG1986">
            <v>59306028.3200001</v>
          </cell>
          <cell r="AH1986">
            <v>59454525.0100001</v>
          </cell>
          <cell r="AI1986">
            <v>26570934.2000001</v>
          </cell>
          <cell r="AJ1986">
            <v>364456313.9</v>
          </cell>
          <cell r="AK1986">
            <v>0.27560749853937</v>
          </cell>
          <cell r="AL1986">
            <v>291796375.32</v>
          </cell>
          <cell r="AM1986">
            <v>0.0195395807655971</v>
          </cell>
          <cell r="AN1986">
            <v>0.130129344965328</v>
          </cell>
          <cell r="AO1986">
            <v>0.0556782378094016</v>
          </cell>
          <cell r="AP1986">
            <v>0.0151258552536169</v>
          </cell>
          <cell r="AQ1986">
            <v>72659938.58</v>
          </cell>
          <cell r="AR1986">
            <v>-4404377.29000002</v>
          </cell>
          <cell r="AS1986">
            <v>-149083062.1596</v>
          </cell>
          <cell r="AT1986">
            <v>39776347.77</v>
          </cell>
          <cell r="AU1986">
            <v>28479213.52</v>
          </cell>
          <cell r="AV1986">
            <v>29451737.84</v>
          </cell>
          <cell r="AW1986">
            <v>59306028.3200001</v>
          </cell>
          <cell r="AX1986">
            <v>33063543.93</v>
          </cell>
        </row>
        <row r="1987">
          <cell r="A1987" t="str">
            <v>002647.SZ</v>
          </cell>
          <cell r="B1987" t="str">
            <v>仁东控股</v>
          </cell>
          <cell r="C1987">
            <v>1320775359.74</v>
          </cell>
          <cell r="D1987">
            <v>0</v>
          </cell>
          <cell r="E1987">
            <v>0</v>
          </cell>
          <cell r="F1987">
            <v>0</v>
          </cell>
          <cell r="G1987">
            <v>1068323548.72</v>
          </cell>
          <cell r="H1987">
            <v>63206415.5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935486.7</v>
          </cell>
          <cell r="P1987">
            <v>52371840.21</v>
          </cell>
          <cell r="Q1987">
            <v>86998577.54</v>
          </cell>
          <cell r="R1987">
            <v>39683212.11</v>
          </cell>
          <cell r="S1987">
            <v>60164300.83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1463225.82</v>
          </cell>
          <cell r="Y1987">
            <v>0</v>
          </cell>
          <cell r="Z1987">
            <v>488158.23</v>
          </cell>
        </row>
        <row r="1987">
          <cell r="AB1987">
            <v>2986940.27</v>
          </cell>
          <cell r="AC1987">
            <v>225479.73</v>
          </cell>
          <cell r="AD1987">
            <v>21928058.15</v>
          </cell>
          <cell r="AE1987">
            <v>1320775359.74</v>
          </cell>
          <cell r="AF1987">
            <v>1308476966.11</v>
          </cell>
          <cell r="AG1987">
            <v>11323326.0400001</v>
          </cell>
          <cell r="AH1987">
            <v>14084786.5800001</v>
          </cell>
          <cell r="AI1987">
            <v>-7843271.5699999</v>
          </cell>
          <cell r="AJ1987">
            <v>252451811.02</v>
          </cell>
          <cell r="AK1987">
            <v>0.191139098074707</v>
          </cell>
          <cell r="AL1987">
            <v>177227656.02</v>
          </cell>
          <cell r="AM1987">
            <v>0.000708286002688719</v>
          </cell>
          <cell r="AN1987">
            <v>0.0396523449834116</v>
          </cell>
          <cell r="AO1987">
            <v>0.0658693220602829</v>
          </cell>
          <cell r="AP1987">
            <v>0.0300453910026091</v>
          </cell>
          <cell r="AQ1987">
            <v>75224155</v>
          </cell>
          <cell r="AR1987">
            <v>-6868203.98</v>
          </cell>
          <cell r="AS1987">
            <v>-47663045.964</v>
          </cell>
          <cell r="AT1987">
            <v>53296096.85</v>
          </cell>
          <cell r="AU1987">
            <v>15059854.17</v>
          </cell>
          <cell r="AV1987">
            <v>8281211.36999999</v>
          </cell>
          <cell r="AW1987">
            <v>11323326.0400001</v>
          </cell>
          <cell r="AX1987">
            <v>0</v>
          </cell>
        </row>
        <row r="1988">
          <cell r="A1988" t="str">
            <v>002881.SZ</v>
          </cell>
          <cell r="B1988" t="str">
            <v>美格智能</v>
          </cell>
          <cell r="C1988">
            <v>1320688532.59</v>
          </cell>
          <cell r="D1988">
            <v>0</v>
          </cell>
          <cell r="E1988">
            <v>0</v>
          </cell>
          <cell r="F1988">
            <v>0</v>
          </cell>
          <cell r="G1988">
            <v>1064787447.16</v>
          </cell>
          <cell r="H1988">
            <v>6068225.75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3332286.91</v>
          </cell>
          <cell r="P1988">
            <v>26025019.31</v>
          </cell>
          <cell r="Q1988">
            <v>32009453.14</v>
          </cell>
          <cell r="R1988">
            <v>115422312.65</v>
          </cell>
          <cell r="S1988">
            <v>10401575.45</v>
          </cell>
          <cell r="T1988">
            <v>-7410640.37</v>
          </cell>
          <cell r="U1988">
            <v>-7410640.37</v>
          </cell>
          <cell r="V1988">
            <v>0</v>
          </cell>
          <cell r="W1988">
            <v>40000000</v>
          </cell>
          <cell r="X1988">
            <v>27622054.67</v>
          </cell>
          <cell r="Y1988">
            <v>93669.76</v>
          </cell>
          <cell r="Z1988">
            <v>53097.35</v>
          </cell>
        </row>
        <row r="1988">
          <cell r="AB1988">
            <v>13574.01</v>
          </cell>
          <cell r="AC1988">
            <v>2850.9</v>
          </cell>
          <cell r="AD1988">
            <v>11611032.89</v>
          </cell>
          <cell r="AE1988">
            <v>1320688532.59</v>
          </cell>
          <cell r="AF1988">
            <v>1251978094.62</v>
          </cell>
          <cell r="AG1988">
            <v>73637170.5199998</v>
          </cell>
          <cell r="AH1988">
            <v>73647893.6299998</v>
          </cell>
          <cell r="AI1988">
            <v>62036860.7399998</v>
          </cell>
          <cell r="AJ1988">
            <v>255901085.43</v>
          </cell>
          <cell r="AK1988">
            <v>0.193763388653154</v>
          </cell>
          <cell r="AL1988">
            <v>176872018.66</v>
          </cell>
          <cell r="AM1988">
            <v>0.00252314366920795</v>
          </cell>
          <cell r="AN1988">
            <v>0.0197056449479139</v>
          </cell>
          <cell r="AO1988">
            <v>0.0242369433444132</v>
          </cell>
          <cell r="AP1988">
            <v>0.0873955590601256</v>
          </cell>
          <cell r="AQ1988">
            <v>79029066.77</v>
          </cell>
          <cell r="AR1988">
            <v>57016458.4299999</v>
          </cell>
          <cell r="AS1988">
            <v>5523649.5883999</v>
          </cell>
          <cell r="AT1988">
            <v>67418033.88</v>
          </cell>
          <cell r="AU1988">
            <v>68627491.3199999</v>
          </cell>
          <cell r="AV1988">
            <v>45381160.5899999</v>
          </cell>
          <cell r="AW1988">
            <v>73637170.5199998</v>
          </cell>
          <cell r="AX1988">
            <v>40000000</v>
          </cell>
        </row>
        <row r="1989">
          <cell r="A1989" t="str">
            <v>600990.SH</v>
          </cell>
          <cell r="B1989" t="str">
            <v>四创电子</v>
          </cell>
          <cell r="C1989">
            <v>1319527430</v>
          </cell>
          <cell r="D1989">
            <v>0</v>
          </cell>
          <cell r="E1989">
            <v>0</v>
          </cell>
          <cell r="F1989">
            <v>0</v>
          </cell>
          <cell r="G1989">
            <v>1055997622.78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8668382.93</v>
          </cell>
          <cell r="P1989">
            <v>87716540.45</v>
          </cell>
          <cell r="Q1989">
            <v>169536693.75</v>
          </cell>
          <cell r="R1989">
            <v>22682193.69</v>
          </cell>
          <cell r="S1989">
            <v>59856058.09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2287841.71</v>
          </cell>
          <cell r="Y1989">
            <v>682738.79</v>
          </cell>
          <cell r="Z1989">
            <v>30261080.17</v>
          </cell>
        </row>
        <row r="1989">
          <cell r="AB1989">
            <v>2731801.41</v>
          </cell>
          <cell r="AC1989">
            <v>617967.58</v>
          </cell>
          <cell r="AD1989">
            <v>-9693532.64</v>
          </cell>
          <cell r="AE1989">
            <v>1319527430</v>
          </cell>
          <cell r="AF1989">
            <v>1404457491.69</v>
          </cell>
          <cell r="AG1989">
            <v>-57639562.0199998</v>
          </cell>
          <cell r="AH1989">
            <v>-55525728.1899998</v>
          </cell>
          <cell r="AI1989">
            <v>-45832195.5499998</v>
          </cell>
          <cell r="AJ1989">
            <v>263529807.22</v>
          </cell>
          <cell r="AK1989">
            <v>0.199715292936351</v>
          </cell>
          <cell r="AL1989">
            <v>287172715.78</v>
          </cell>
          <cell r="AM1989">
            <v>0.00656930862740762</v>
          </cell>
          <cell r="AN1989">
            <v>0.066475723395913</v>
          </cell>
          <cell r="AO1989">
            <v>0.128482887051465</v>
          </cell>
          <cell r="AP1989">
            <v>0.0171896340874096</v>
          </cell>
          <cell r="AQ1989">
            <v>-23642908.5599999</v>
          </cell>
          <cell r="AR1989">
            <v>-73805434.0099999</v>
          </cell>
          <cell r="AS1989">
            <v>-272402770.6868</v>
          </cell>
          <cell r="AT1989">
            <v>-13949375.9199999</v>
          </cell>
          <cell r="AU1989">
            <v>-83498966.6499999</v>
          </cell>
          <cell r="AV1989">
            <v>2216496.07000003</v>
          </cell>
          <cell r="AW1989">
            <v>-57639562.0199998</v>
          </cell>
          <cell r="AX1989">
            <v>0</v>
          </cell>
        </row>
        <row r="1990">
          <cell r="A1990" t="str">
            <v>002853.SZ</v>
          </cell>
          <cell r="B1990" t="str">
            <v>皮阿诺</v>
          </cell>
          <cell r="C1990">
            <v>1317014648.21</v>
          </cell>
          <cell r="D1990">
            <v>0</v>
          </cell>
          <cell r="E1990">
            <v>0</v>
          </cell>
          <cell r="F1990">
            <v>0</v>
          </cell>
          <cell r="G1990">
            <v>867794674.32</v>
          </cell>
          <cell r="H1990">
            <v>9581464.09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11271646.85</v>
          </cell>
          <cell r="P1990">
            <v>128124759.94</v>
          </cell>
          <cell r="Q1990">
            <v>38593402.88</v>
          </cell>
          <cell r="R1990">
            <v>35617909.3</v>
          </cell>
          <cell r="S1990">
            <v>3745702.39</v>
          </cell>
          <cell r="T1990">
            <v>8883591.79</v>
          </cell>
          <cell r="U1990">
            <v>0</v>
          </cell>
          <cell r="V1990">
            <v>0</v>
          </cell>
          <cell r="W1990">
            <v>0</v>
          </cell>
          <cell r="X1990">
            <v>34644765.88</v>
          </cell>
          <cell r="Y1990">
            <v>3295862.71</v>
          </cell>
          <cell r="Z1990">
            <v>250.24</v>
          </cell>
        </row>
        <row r="1990">
          <cell r="AB1990">
            <v>215875.79</v>
          </cell>
          <cell r="AC1990">
            <v>972637.58</v>
          </cell>
          <cell r="AD1990">
            <v>30127122.83</v>
          </cell>
          <cell r="AE1990">
            <v>1317014648.21</v>
          </cell>
          <cell r="AF1990">
            <v>1085148095.68</v>
          </cell>
          <cell r="AG1990">
            <v>202809765.97</v>
          </cell>
          <cell r="AH1990">
            <v>202053004.18</v>
          </cell>
          <cell r="AI1990">
            <v>171925881.35</v>
          </cell>
          <cell r="AJ1990">
            <v>449219973.89</v>
          </cell>
          <cell r="AK1990">
            <v>0.341089580514955</v>
          </cell>
          <cell r="AL1990">
            <v>217660343.47</v>
          </cell>
          <cell r="AM1990">
            <v>0.00855848252357685</v>
          </cell>
          <cell r="AN1990">
            <v>0.0972842330297076</v>
          </cell>
          <cell r="AO1990">
            <v>0.0293037005567505</v>
          </cell>
          <cell r="AP1990">
            <v>0.0270444291173295</v>
          </cell>
          <cell r="AQ1990">
            <v>231559630.42</v>
          </cell>
          <cell r="AR1990">
            <v>197686805.2</v>
          </cell>
          <cell r="AS1990">
            <v>33725699.1752</v>
          </cell>
          <cell r="AT1990">
            <v>201432507.59</v>
          </cell>
          <cell r="AU1990">
            <v>227813928.03</v>
          </cell>
          <cell r="AV1990">
            <v>188090412.48</v>
          </cell>
          <cell r="AW1990">
            <v>202809765.97</v>
          </cell>
          <cell r="AX1990">
            <v>8883591.79</v>
          </cell>
        </row>
        <row r="1991">
          <cell r="A1991" t="str">
            <v>603421.SH</v>
          </cell>
          <cell r="B1991" t="str">
            <v>鼎信通讯</v>
          </cell>
          <cell r="C1991">
            <v>1315034566.07</v>
          </cell>
          <cell r="D1991">
            <v>0</v>
          </cell>
          <cell r="E1991">
            <v>0</v>
          </cell>
          <cell r="F1991">
            <v>0</v>
          </cell>
          <cell r="G1991">
            <v>781773548.99</v>
          </cell>
          <cell r="H1991">
            <v>9697207.02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10855236.22</v>
          </cell>
          <cell r="P1991">
            <v>270573466.25</v>
          </cell>
          <cell r="Q1991">
            <v>109279757.03</v>
          </cell>
          <cell r="R1991">
            <v>239859679.57</v>
          </cell>
          <cell r="S1991">
            <v>11225726.88</v>
          </cell>
          <cell r="T1991">
            <v>828553.26</v>
          </cell>
          <cell r="U1991">
            <v>0</v>
          </cell>
          <cell r="V1991">
            <v>0</v>
          </cell>
          <cell r="W1991">
            <v>0</v>
          </cell>
          <cell r="X1991">
            <v>3585151.01</v>
          </cell>
          <cell r="Y1991">
            <v>1697417.17</v>
          </cell>
          <cell r="Z1991">
            <v>486080.45</v>
          </cell>
        </row>
        <row r="1991">
          <cell r="AB1991">
            <v>17602411.39</v>
          </cell>
          <cell r="AC1991">
            <v>542147.43</v>
          </cell>
          <cell r="AD1991">
            <v>-3359924.74</v>
          </cell>
          <cell r="AE1991">
            <v>1315034566.07</v>
          </cell>
          <cell r="AF1991">
            <v>1423567414.94</v>
          </cell>
          <cell r="AG1991">
            <v>-112500783.34</v>
          </cell>
          <cell r="AH1991">
            <v>-95440519.38</v>
          </cell>
          <cell r="AI1991">
            <v>-92080594.64</v>
          </cell>
          <cell r="AJ1991">
            <v>533261017.08</v>
          </cell>
          <cell r="AK1991">
            <v>0.405511026735714</v>
          </cell>
          <cell r="AL1991">
            <v>615205292.28</v>
          </cell>
          <cell r="AM1991">
            <v>0.00825471550336584</v>
          </cell>
          <cell r="AN1991">
            <v>0.205753881480555</v>
          </cell>
          <cell r="AO1991">
            <v>0.0831002924558737</v>
          </cell>
          <cell r="AP1991">
            <v>0.182398003640942</v>
          </cell>
          <cell r="AQ1991">
            <v>-81944275.1999999</v>
          </cell>
          <cell r="AR1991">
            <v>-89810077.3399999</v>
          </cell>
          <cell r="AS1991">
            <v>-334548626.716</v>
          </cell>
          <cell r="AT1991">
            <v>-78584350.4599999</v>
          </cell>
          <cell r="AU1991">
            <v>-93170002.0799999</v>
          </cell>
          <cell r="AV1991">
            <v>-111800816.74</v>
          </cell>
          <cell r="AW1991">
            <v>-112500783.34</v>
          </cell>
          <cell r="AX1991">
            <v>828553.26</v>
          </cell>
        </row>
        <row r="1992">
          <cell r="A1992" t="str">
            <v>603031.SH</v>
          </cell>
          <cell r="B1992" t="str">
            <v>安德利</v>
          </cell>
          <cell r="C1992">
            <v>1314289515.29</v>
          </cell>
          <cell r="D1992">
            <v>0</v>
          </cell>
          <cell r="E1992">
            <v>0</v>
          </cell>
          <cell r="F1992">
            <v>0</v>
          </cell>
          <cell r="G1992">
            <v>1028018803.18</v>
          </cell>
          <cell r="H1992">
            <v>13599157.53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16115441.89</v>
          </cell>
          <cell r="P1992">
            <v>225913944.44</v>
          </cell>
          <cell r="Q1992">
            <v>41763140.5</v>
          </cell>
          <cell r="R1992">
            <v>0</v>
          </cell>
          <cell r="S1992">
            <v>21438787.65</v>
          </cell>
          <cell r="T1992">
            <v>-1605697.31</v>
          </cell>
          <cell r="U1992">
            <v>0</v>
          </cell>
          <cell r="V1992">
            <v>0</v>
          </cell>
          <cell r="W1992">
            <v>0</v>
          </cell>
          <cell r="X1992">
            <v>1597278.06</v>
          </cell>
          <cell r="Y1992">
            <v>-765160.32</v>
          </cell>
          <cell r="Z1992">
            <v>9380.19</v>
          </cell>
        </row>
        <row r="1992">
          <cell r="AB1992">
            <v>214797.14</v>
          </cell>
          <cell r="AC1992">
            <v>1148233.55</v>
          </cell>
          <cell r="AD1992">
            <v>-2987683</v>
          </cell>
          <cell r="AE1992">
            <v>1314289515.29</v>
          </cell>
          <cell r="AF1992">
            <v>1333250117.66</v>
          </cell>
          <cell r="AG1992">
            <v>-21389037.2300001</v>
          </cell>
          <cell r="AH1992">
            <v>-22322473.6400001</v>
          </cell>
          <cell r="AI1992">
            <v>-19334790.6400001</v>
          </cell>
          <cell r="AJ1992">
            <v>286270712.11</v>
          </cell>
          <cell r="AK1992">
            <v>0.217814042324483</v>
          </cell>
          <cell r="AL1992">
            <v>283960802.92</v>
          </cell>
          <cell r="AM1992">
            <v>0.0122617138024145</v>
          </cell>
          <cell r="AN1992">
            <v>0.171890547563374</v>
          </cell>
          <cell r="AO1992">
            <v>0.0317762106553706</v>
          </cell>
          <cell r="AP1992">
            <v>0</v>
          </cell>
          <cell r="AQ1992">
            <v>2309909.19</v>
          </cell>
          <cell r="AR1992">
            <v>-16141195.46</v>
          </cell>
          <cell r="AS1992">
            <v>-63812353.9616</v>
          </cell>
          <cell r="AT1992">
            <v>5297592.19</v>
          </cell>
          <cell r="AU1992">
            <v>-19128878.46</v>
          </cell>
          <cell r="AV1992">
            <v>-11943709.8</v>
          </cell>
          <cell r="AW1992">
            <v>-21389037.2300001</v>
          </cell>
          <cell r="AX1992">
            <v>-1605697.31</v>
          </cell>
        </row>
        <row r="1993">
          <cell r="A1993" t="str">
            <v>603520.SH</v>
          </cell>
          <cell r="B1993" t="str">
            <v>司太立</v>
          </cell>
          <cell r="C1993">
            <v>1310650508.54</v>
          </cell>
          <cell r="D1993">
            <v>0</v>
          </cell>
          <cell r="E1993">
            <v>0</v>
          </cell>
          <cell r="F1993">
            <v>0</v>
          </cell>
          <cell r="G1993">
            <v>784459429.43</v>
          </cell>
          <cell r="H1993">
            <v>58125943.79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11693438.67</v>
          </cell>
          <cell r="P1993">
            <v>10858080.39</v>
          </cell>
          <cell r="Q1993">
            <v>96177696.44</v>
          </cell>
          <cell r="R1993">
            <v>81562529.85</v>
          </cell>
          <cell r="S1993">
            <v>57142275.6</v>
          </cell>
          <cell r="T1993">
            <v>5672422.08</v>
          </cell>
          <cell r="U1993">
            <v>1071587.27</v>
          </cell>
          <cell r="V1993">
            <v>0</v>
          </cell>
          <cell r="W1993">
            <v>962849.86</v>
          </cell>
          <cell r="X1993">
            <v>9681451.39</v>
          </cell>
          <cell r="Y1993">
            <v>2663088.68</v>
          </cell>
          <cell r="Z1993">
            <v>-2820522</v>
          </cell>
        </row>
        <row r="1993">
          <cell r="AB1993">
            <v>551359.5</v>
          </cell>
          <cell r="AC1993">
            <v>4520657.72</v>
          </cell>
          <cell r="AD1993">
            <v>53732707.64</v>
          </cell>
          <cell r="AE1993">
            <v>1310650508.54</v>
          </cell>
          <cell r="AF1993">
            <v>1041893450.38</v>
          </cell>
          <cell r="AG1993">
            <v>260227268.03</v>
          </cell>
          <cell r="AH1993">
            <v>256257969.81</v>
          </cell>
          <cell r="AI1993">
            <v>202525262.17</v>
          </cell>
          <cell r="AJ1993">
            <v>526191079.11</v>
          </cell>
          <cell r="AK1993">
            <v>0.401473219352847</v>
          </cell>
          <cell r="AL1993">
            <v>206924132.25</v>
          </cell>
          <cell r="AM1993">
            <v>0.00892185872115208</v>
          </cell>
          <cell r="AN1993">
            <v>0.0082844971403516</v>
          </cell>
          <cell r="AO1993">
            <v>0.0733816496566558</v>
          </cell>
          <cell r="AP1993">
            <v>0.0622305712457676</v>
          </cell>
          <cell r="AQ1993">
            <v>319266946.86</v>
          </cell>
          <cell r="AR1993">
            <v>208391963.62</v>
          </cell>
          <cell r="AS1993">
            <v>42857084.8176</v>
          </cell>
          <cell r="AT1993">
            <v>265534239.22</v>
          </cell>
          <cell r="AU1993">
            <v>262124671.26</v>
          </cell>
          <cell r="AV1993">
            <v>252608327.9</v>
          </cell>
          <cell r="AW1993">
            <v>260227268.03</v>
          </cell>
          <cell r="AX1993">
            <v>5563684.67</v>
          </cell>
        </row>
        <row r="1994">
          <cell r="A1994" t="str">
            <v>002790.SZ</v>
          </cell>
          <cell r="B1994" t="str">
            <v>瑞尔特</v>
          </cell>
          <cell r="C1994">
            <v>1309377510.73</v>
          </cell>
          <cell r="D1994">
            <v>0</v>
          </cell>
          <cell r="E1994">
            <v>0</v>
          </cell>
          <cell r="F1994">
            <v>0</v>
          </cell>
          <cell r="G1994">
            <v>999364633.94</v>
          </cell>
          <cell r="H1994">
            <v>1461986.47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6686311.73</v>
          </cell>
          <cell r="P1994">
            <v>81465149.21</v>
          </cell>
          <cell r="Q1994">
            <v>80304962.65</v>
          </cell>
          <cell r="R1994">
            <v>35812047.11</v>
          </cell>
          <cell r="S1994">
            <v>809735.33</v>
          </cell>
          <cell r="T1994">
            <v>10919430.01</v>
          </cell>
          <cell r="U1994">
            <v>0</v>
          </cell>
          <cell r="V1994">
            <v>0</v>
          </cell>
          <cell r="W1994">
            <v>-3316800</v>
          </cell>
          <cell r="X1994">
            <v>5606276.31</v>
          </cell>
          <cell r="Y1994">
            <v>0</v>
          </cell>
          <cell r="Z1994">
            <v>989657.85</v>
          </cell>
        </row>
        <row r="1994">
          <cell r="AB1994">
            <v>721594.02</v>
          </cell>
          <cell r="AC1994">
            <v>20946.25</v>
          </cell>
          <cell r="AD1994">
            <v>11418884.67</v>
          </cell>
          <cell r="AE1994">
            <v>1309377510.73</v>
          </cell>
          <cell r="AF1994">
            <v>1204442839.97</v>
          </cell>
          <cell r="AG1994">
            <v>107920682.31</v>
          </cell>
          <cell r="AH1994">
            <v>108621330.08</v>
          </cell>
          <cell r="AI1994">
            <v>97202445.41</v>
          </cell>
          <cell r="AJ1994">
            <v>310012876.79</v>
          </cell>
          <cell r="AK1994">
            <v>0.236763556918862</v>
          </cell>
          <cell r="AL1994">
            <v>203567822.93</v>
          </cell>
          <cell r="AM1994">
            <v>0.00510648126701998</v>
          </cell>
          <cell r="AN1994">
            <v>0.0622167010983576</v>
          </cell>
          <cell r="AO1994">
            <v>0.0613306414627731</v>
          </cell>
          <cell r="AP1994">
            <v>0.0273504369950834</v>
          </cell>
          <cell r="AQ1994">
            <v>106445053.86</v>
          </cell>
          <cell r="AR1994">
            <v>94216433.86</v>
          </cell>
          <cell r="AS1994">
            <v>-44770842.856</v>
          </cell>
          <cell r="AT1994">
            <v>95026169.19</v>
          </cell>
          <cell r="AU1994">
            <v>105635318.53</v>
          </cell>
          <cell r="AV1994">
            <v>99665801.16</v>
          </cell>
          <cell r="AW1994">
            <v>107920682.31</v>
          </cell>
          <cell r="AX1994">
            <v>7602630.01</v>
          </cell>
        </row>
        <row r="1995">
          <cell r="A1995" t="str">
            <v>605008.SH</v>
          </cell>
          <cell r="B1995" t="str">
            <v>长鸿高科</v>
          </cell>
          <cell r="C1995">
            <v>1306533231.04</v>
          </cell>
          <cell r="D1995">
            <v>0</v>
          </cell>
          <cell r="E1995">
            <v>0</v>
          </cell>
          <cell r="F1995">
            <v>0</v>
          </cell>
          <cell r="G1995">
            <v>1033582011.72</v>
          </cell>
          <cell r="H1995">
            <v>13962275.61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4599586.61</v>
          </cell>
          <cell r="P1995">
            <v>16933570.69</v>
          </cell>
          <cell r="Q1995">
            <v>24332177.27</v>
          </cell>
          <cell r="R1995">
            <v>35597708.97</v>
          </cell>
          <cell r="S1995">
            <v>11042553.14</v>
          </cell>
          <cell r="T1995">
            <v>2595616.44</v>
          </cell>
          <cell r="U1995">
            <v>0</v>
          </cell>
          <cell r="V1995">
            <v>0</v>
          </cell>
          <cell r="W1995">
            <v>0</v>
          </cell>
          <cell r="X1995">
            <v>8317241.9</v>
          </cell>
          <cell r="Y1995">
            <v>0</v>
          </cell>
          <cell r="Z1995">
            <v>0</v>
          </cell>
        </row>
        <row r="1995">
          <cell r="AB1995">
            <v>6088705.14</v>
          </cell>
          <cell r="AC1995">
            <v>264000</v>
          </cell>
          <cell r="AD1995">
            <v>21933908.45</v>
          </cell>
          <cell r="AE1995">
            <v>1306533231.04</v>
          </cell>
          <cell r="AF1995">
            <v>1126087608.4</v>
          </cell>
          <cell r="AG1995">
            <v>174723997.18</v>
          </cell>
          <cell r="AH1995">
            <v>180548702.32</v>
          </cell>
          <cell r="AI1995">
            <v>158614793.87</v>
          </cell>
          <cell r="AJ1995">
            <v>272951219.32</v>
          </cell>
          <cell r="AK1995">
            <v>0.208912573239894</v>
          </cell>
          <cell r="AL1995">
            <v>75638338.4</v>
          </cell>
          <cell r="AM1995">
            <v>0.00352045129869275</v>
          </cell>
          <cell r="AN1995">
            <v>0.0129606888578876</v>
          </cell>
          <cell r="AO1995">
            <v>0.0186234660488747</v>
          </cell>
          <cell r="AP1995">
            <v>0.0272459269494923</v>
          </cell>
          <cell r="AQ1995">
            <v>197312880.92</v>
          </cell>
          <cell r="AR1995">
            <v>164336419.33</v>
          </cell>
          <cell r="AS1995">
            <v>20284091.538</v>
          </cell>
          <cell r="AT1995">
            <v>175378972.47</v>
          </cell>
          <cell r="AU1995">
            <v>186270327.78</v>
          </cell>
          <cell r="AV1995">
            <v>169208658.27</v>
          </cell>
          <cell r="AW1995">
            <v>174723997.18</v>
          </cell>
          <cell r="AX1995">
            <v>2595616.44</v>
          </cell>
        </row>
        <row r="1996">
          <cell r="A1996" t="str">
            <v>002901.SZ</v>
          </cell>
          <cell r="B1996" t="str">
            <v>大博医疗</v>
          </cell>
          <cell r="C1996">
            <v>1304888568.38</v>
          </cell>
          <cell r="D1996">
            <v>0</v>
          </cell>
          <cell r="E1996">
            <v>0</v>
          </cell>
          <cell r="F1996">
            <v>0</v>
          </cell>
          <cell r="G1996">
            <v>187958605.1</v>
          </cell>
          <cell r="H1996">
            <v>67600.67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16711683.3</v>
          </cell>
          <cell r="P1996">
            <v>439900625.01</v>
          </cell>
          <cell r="Q1996">
            <v>61820961.86</v>
          </cell>
          <cell r="R1996">
            <v>109059097.62</v>
          </cell>
          <cell r="S1996">
            <v>-7982029.15</v>
          </cell>
          <cell r="T1996">
            <v>15795003.88</v>
          </cell>
          <cell r="U1996">
            <v>-118884.25</v>
          </cell>
          <cell r="V1996">
            <v>0</v>
          </cell>
          <cell r="W1996">
            <v>197361.11</v>
          </cell>
          <cell r="X1996">
            <v>4472707.48</v>
          </cell>
          <cell r="Y1996">
            <v>5492876.86</v>
          </cell>
          <cell r="Z1996">
            <v>-846.15</v>
          </cell>
        </row>
        <row r="1996">
          <cell r="AB1996">
            <v>77808.18</v>
          </cell>
          <cell r="AC1996">
            <v>889551.85</v>
          </cell>
          <cell r="AD1996">
            <v>70990996.21</v>
          </cell>
          <cell r="AE1996">
            <v>1304888568.38</v>
          </cell>
          <cell r="AF1996">
            <v>807468943.74</v>
          </cell>
          <cell r="AG1996">
            <v>503445559.14</v>
          </cell>
          <cell r="AH1996">
            <v>502633815.47</v>
          </cell>
          <cell r="AI1996">
            <v>431642819.26</v>
          </cell>
          <cell r="AJ1996">
            <v>1116929963.28</v>
          </cell>
          <cell r="AK1996">
            <v>0.855958118068773</v>
          </cell>
          <cell r="AL1996">
            <v>633796988.32</v>
          </cell>
          <cell r="AM1996">
            <v>0.0128069811514613</v>
          </cell>
          <cell r="AN1996">
            <v>0.337117387392036</v>
          </cell>
          <cell r="AO1996">
            <v>0.0473764299558159</v>
          </cell>
          <cell r="AP1996">
            <v>0.0835773262657939</v>
          </cell>
          <cell r="AQ1996">
            <v>483132974.96</v>
          </cell>
          <cell r="AR1996">
            <v>420124007.9</v>
          </cell>
          <cell r="AS1996">
            <v>239485885.6024</v>
          </cell>
          <cell r="AT1996">
            <v>412141978.75</v>
          </cell>
          <cell r="AU1996">
            <v>491115004.11</v>
          </cell>
          <cell r="AV1996">
            <v>479403564.33</v>
          </cell>
          <cell r="AW1996">
            <v>503445559.14</v>
          </cell>
          <cell r="AX1996">
            <v>16111249.24</v>
          </cell>
        </row>
        <row r="1997">
          <cell r="A1997" t="str">
            <v>002150.SZ</v>
          </cell>
          <cell r="B1997" t="str">
            <v>通润装备</v>
          </cell>
          <cell r="C1997">
            <v>1304760620.75</v>
          </cell>
          <cell r="D1997">
            <v>0</v>
          </cell>
          <cell r="E1997">
            <v>0</v>
          </cell>
          <cell r="F1997">
            <v>0</v>
          </cell>
          <cell r="G1997">
            <v>1028240412.69</v>
          </cell>
          <cell r="H1997">
            <v>526145.52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6812559.11</v>
          </cell>
          <cell r="P1997">
            <v>19040265.04</v>
          </cell>
          <cell r="Q1997">
            <v>91658781.39</v>
          </cell>
          <cell r="R1997">
            <v>6213135.59</v>
          </cell>
          <cell r="S1997">
            <v>2809923.45</v>
          </cell>
          <cell r="T1997">
            <v>1314589.67</v>
          </cell>
          <cell r="U1997">
            <v>0</v>
          </cell>
          <cell r="V1997">
            <v>0</v>
          </cell>
          <cell r="W1997">
            <v>905065.9</v>
          </cell>
          <cell r="X1997">
            <v>-1141295.88</v>
          </cell>
          <cell r="Y1997">
            <v>0</v>
          </cell>
          <cell r="Z1997">
            <v>429084.49</v>
          </cell>
        </row>
        <row r="1997">
          <cell r="AB1997">
            <v>69168.39</v>
          </cell>
          <cell r="AC1997">
            <v>41534.51</v>
          </cell>
          <cell r="AD1997">
            <v>37886298.01</v>
          </cell>
          <cell r="AE1997">
            <v>1304760620.75</v>
          </cell>
          <cell r="AF1997">
            <v>1154775077.27</v>
          </cell>
          <cell r="AG1997">
            <v>153775579.42</v>
          </cell>
          <cell r="AH1997">
            <v>153803213.3</v>
          </cell>
          <cell r="AI1997">
            <v>115916915.29</v>
          </cell>
          <cell r="AJ1997">
            <v>276520208.06</v>
          </cell>
          <cell r="AK1997">
            <v>0.211931754884701</v>
          </cell>
          <cell r="AL1997">
            <v>123697107.25</v>
          </cell>
          <cell r="AM1997">
            <v>0.00522130956564586</v>
          </cell>
          <cell r="AN1997">
            <v>0.0145929182236166</v>
          </cell>
          <cell r="AO1997">
            <v>0.0702495001246381</v>
          </cell>
          <cell r="AP1997">
            <v>0.00476189692667807</v>
          </cell>
          <cell r="AQ1997">
            <v>152823100.81</v>
          </cell>
          <cell r="AR1997">
            <v>112126879.35</v>
          </cell>
          <cell r="AS1997">
            <v>-2153453.56920001</v>
          </cell>
          <cell r="AT1997">
            <v>114936802.8</v>
          </cell>
          <cell r="AU1997">
            <v>150013177.36</v>
          </cell>
          <cell r="AV1997">
            <v>153839701.78</v>
          </cell>
          <cell r="AW1997">
            <v>153775579.42</v>
          </cell>
          <cell r="AX1997">
            <v>2219655.57</v>
          </cell>
        </row>
        <row r="1998">
          <cell r="A1998" t="str">
            <v>002261.SZ</v>
          </cell>
          <cell r="B1998" t="str">
            <v>拓维信息</v>
          </cell>
          <cell r="C1998">
            <v>1302199542.29</v>
          </cell>
          <cell r="D1998">
            <v>0</v>
          </cell>
          <cell r="E1998">
            <v>0</v>
          </cell>
          <cell r="F1998">
            <v>0</v>
          </cell>
          <cell r="G1998">
            <v>810661030.77</v>
          </cell>
          <cell r="H1998">
            <v>11343824.76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5048422.09</v>
          </cell>
          <cell r="P1998">
            <v>128881195.26</v>
          </cell>
          <cell r="Q1998">
            <v>154846544.84</v>
          </cell>
          <cell r="R1998">
            <v>138545435.86</v>
          </cell>
          <cell r="S1998">
            <v>1699219.85</v>
          </cell>
          <cell r="T1998">
            <v>15989616.21</v>
          </cell>
          <cell r="U1998">
            <v>-964043.72</v>
          </cell>
          <cell r="V1998">
            <v>0</v>
          </cell>
          <cell r="W1998">
            <v>0</v>
          </cell>
          <cell r="X1998">
            <v>16788888.02</v>
          </cell>
          <cell r="Y1998">
            <v>285766.62</v>
          </cell>
          <cell r="Z1998">
            <v>72478.94</v>
          </cell>
        </row>
        <row r="1998">
          <cell r="AB1998">
            <v>641214.42</v>
          </cell>
          <cell r="AC1998">
            <v>1232355.56</v>
          </cell>
          <cell r="AD1998">
            <v>7681365.51</v>
          </cell>
          <cell r="AE1998">
            <v>1302199542.29</v>
          </cell>
          <cell r="AF1998">
            <v>1239681848.67</v>
          </cell>
          <cell r="AG1998">
            <v>61505134.1299999</v>
          </cell>
          <cell r="AH1998">
            <v>60913992.9899999</v>
          </cell>
          <cell r="AI1998">
            <v>53232627.4799999</v>
          </cell>
          <cell r="AJ1998">
            <v>491538511.52</v>
          </cell>
          <cell r="AK1998">
            <v>0.377467888412554</v>
          </cell>
          <cell r="AL1998">
            <v>428198505.81</v>
          </cell>
          <cell r="AM1998">
            <v>0.00387684216285473</v>
          </cell>
          <cell r="AN1998">
            <v>0.0989719248659497</v>
          </cell>
          <cell r="AO1998">
            <v>0.118911533763629</v>
          </cell>
          <cell r="AP1998">
            <v>0.106393399291447</v>
          </cell>
          <cell r="AQ1998">
            <v>63340005.71</v>
          </cell>
          <cell r="AR1998">
            <v>53959420.35</v>
          </cell>
          <cell r="AS1998">
            <v>-227986631.8484</v>
          </cell>
          <cell r="AT1998">
            <v>55658640.2</v>
          </cell>
          <cell r="AU1998">
            <v>61640785.86</v>
          </cell>
          <cell r="AV1998">
            <v>35870913.01</v>
          </cell>
          <cell r="AW1998">
            <v>61505134.1299999</v>
          </cell>
          <cell r="AX1998">
            <v>16953659.93</v>
          </cell>
        </row>
        <row r="1999">
          <cell r="A1999" t="str">
            <v>002196.SZ</v>
          </cell>
          <cell r="B1999" t="str">
            <v>方正电机</v>
          </cell>
          <cell r="C1999">
            <v>1302014144.83</v>
          </cell>
          <cell r="D1999">
            <v>0</v>
          </cell>
          <cell r="E1999">
            <v>0</v>
          </cell>
          <cell r="F1999">
            <v>0</v>
          </cell>
          <cell r="G1999">
            <v>1168136661.3</v>
          </cell>
          <cell r="H1999">
            <v>7991929.37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1550886.14</v>
          </cell>
          <cell r="P1999">
            <v>27490018.48</v>
          </cell>
          <cell r="Q1999">
            <v>88685120.1</v>
          </cell>
          <cell r="R1999">
            <v>113584697.85</v>
          </cell>
          <cell r="S1999">
            <v>5630928.42</v>
          </cell>
          <cell r="T1999">
            <v>7667716.31</v>
          </cell>
          <cell r="U1999">
            <v>5658229.46</v>
          </cell>
          <cell r="V1999">
            <v>0</v>
          </cell>
          <cell r="W1999">
            <v>0</v>
          </cell>
          <cell r="X1999">
            <v>-1715317.16</v>
          </cell>
          <cell r="Y1999">
            <v>-139511.29</v>
          </cell>
          <cell r="Z1999">
            <v>28594401.59</v>
          </cell>
        </row>
        <row r="1999">
          <cell r="AB1999">
            <v>639621.26</v>
          </cell>
          <cell r="AC1999">
            <v>10230.24</v>
          </cell>
          <cell r="AD1999">
            <v>-280652.16</v>
          </cell>
          <cell r="AE1999">
            <v>1302014144.83</v>
          </cell>
          <cell r="AF1999">
            <v>1405078312.29</v>
          </cell>
          <cell r="AG1999">
            <v>-64947221.11</v>
          </cell>
          <cell r="AH1999">
            <v>-64317830.09</v>
          </cell>
          <cell r="AI1999">
            <v>-64037177.93</v>
          </cell>
          <cell r="AJ1999">
            <v>133877483.53</v>
          </cell>
          <cell r="AK1999">
            <v>0.102823371052916</v>
          </cell>
          <cell r="AL1999">
            <v>230541820.26</v>
          </cell>
          <cell r="AM1999">
            <v>0.00119114384905741</v>
          </cell>
          <cell r="AN1999">
            <v>0.0211134560935122</v>
          </cell>
          <cell r="AO1999">
            <v>0.0681137915837154</v>
          </cell>
          <cell r="AP1999">
            <v>0.0872376834775711</v>
          </cell>
          <cell r="AQ1999">
            <v>-96664336.73</v>
          </cell>
          <cell r="AR1999">
            <v>-102014612.99</v>
          </cell>
          <cell r="AS1999">
            <v>-218701239.794</v>
          </cell>
          <cell r="AT1999">
            <v>-96383684.5700001</v>
          </cell>
          <cell r="AU1999">
            <v>-102295265.15</v>
          </cell>
          <cell r="AV1999">
            <v>-74975938.37</v>
          </cell>
          <cell r="AW1999">
            <v>-64947221.11</v>
          </cell>
          <cell r="AX1999">
            <v>2009486.85</v>
          </cell>
        </row>
        <row r="2000">
          <cell r="A2000" t="str">
            <v>003011.SZ</v>
          </cell>
          <cell r="B2000" t="str">
            <v>海象新材</v>
          </cell>
          <cell r="C2000">
            <v>1301406327.4</v>
          </cell>
          <cell r="D2000">
            <v>0</v>
          </cell>
          <cell r="E2000">
            <v>0</v>
          </cell>
          <cell r="F2000">
            <v>0</v>
          </cell>
          <cell r="G2000">
            <v>1045841456.29</v>
          </cell>
          <cell r="H2000">
            <v>11201668.63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5628148.81</v>
          </cell>
          <cell r="P2000">
            <v>114060331.92</v>
          </cell>
          <cell r="Q2000">
            <v>25004948.75</v>
          </cell>
          <cell r="R2000">
            <v>35243576.4</v>
          </cell>
          <cell r="S2000">
            <v>6743212.69</v>
          </cell>
          <cell r="T2000">
            <v>3171456.45</v>
          </cell>
          <cell r="U2000">
            <v>0</v>
          </cell>
          <cell r="V2000">
            <v>0</v>
          </cell>
          <cell r="W2000">
            <v>-4248450</v>
          </cell>
          <cell r="X2000">
            <v>8090956.32</v>
          </cell>
          <cell r="Y2000">
            <v>2305267.98</v>
          </cell>
          <cell r="Z2000">
            <v>-46431.48</v>
          </cell>
        </row>
        <row r="2000">
          <cell r="AB2000">
            <v>2379199.9</v>
          </cell>
          <cell r="AC2000">
            <v>2268102.45</v>
          </cell>
          <cell r="AD2000">
            <v>3984915.49</v>
          </cell>
          <cell r="AE2000">
            <v>1301406327.4</v>
          </cell>
          <cell r="AF2000">
            <v>1232521674.86</v>
          </cell>
          <cell r="AG2000">
            <v>57365003.21</v>
          </cell>
          <cell r="AH2000">
            <v>57476100.66</v>
          </cell>
          <cell r="AI2000">
            <v>53491185.17</v>
          </cell>
          <cell r="AJ2000">
            <v>255564871.11</v>
          </cell>
          <cell r="AK2000">
            <v>0.196375924820173</v>
          </cell>
          <cell r="AL2000">
            <v>182131176.41</v>
          </cell>
          <cell r="AM2000">
            <v>0.00432466685577296</v>
          </cell>
          <cell r="AN2000">
            <v>0.0876439045350841</v>
          </cell>
          <cell r="AO2000">
            <v>0.0192137906690187</v>
          </cell>
          <cell r="AP2000">
            <v>0.0270811472619862</v>
          </cell>
          <cell r="AQ2000">
            <v>73433694.7000001</v>
          </cell>
          <cell r="AR2000">
            <v>62705566.5200001</v>
          </cell>
          <cell r="AS2000">
            <v>-38357086.0663999</v>
          </cell>
          <cell r="AT2000">
            <v>69448779.2100001</v>
          </cell>
          <cell r="AU2000">
            <v>66690482.0100001</v>
          </cell>
          <cell r="AV2000">
            <v>53983540.8200001</v>
          </cell>
          <cell r="AW2000">
            <v>57365003.21</v>
          </cell>
          <cell r="AX2000">
            <v>-1076993.55</v>
          </cell>
        </row>
        <row r="2001">
          <cell r="A2001" t="str">
            <v>600753.SH</v>
          </cell>
          <cell r="B2001" t="str">
            <v>东方银星</v>
          </cell>
          <cell r="C2001">
            <v>1299004540.29</v>
          </cell>
          <cell r="D2001">
            <v>0</v>
          </cell>
          <cell r="E2001">
            <v>0</v>
          </cell>
          <cell r="F2001">
            <v>0</v>
          </cell>
          <cell r="G2001">
            <v>1280315387.36</v>
          </cell>
          <cell r="H2001">
            <v>1956461.42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452871.16</v>
          </cell>
          <cell r="P2001">
            <v>1782627.26</v>
          </cell>
          <cell r="Q2001">
            <v>8790185.38</v>
          </cell>
          <cell r="R2001">
            <v>0</v>
          </cell>
          <cell r="S2001">
            <v>1983070.95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153417.18</v>
          </cell>
          <cell r="Y2001">
            <v>0</v>
          </cell>
          <cell r="Z2001">
            <v>0</v>
          </cell>
        </row>
        <row r="2001">
          <cell r="AB2001">
            <v>114760</v>
          </cell>
          <cell r="AC2001">
            <v>51637.15</v>
          </cell>
          <cell r="AD2001">
            <v>3476644.52</v>
          </cell>
          <cell r="AE2001">
            <v>1299004540.29</v>
          </cell>
          <cell r="AF2001">
            <v>1293324142.11</v>
          </cell>
          <cell r="AG2001">
            <v>5526980.99999983</v>
          </cell>
          <cell r="AH2001">
            <v>5590103.84999983</v>
          </cell>
          <cell r="AI2001">
            <v>2113459.32999983</v>
          </cell>
          <cell r="AJ2001">
            <v>18689152.9300001</v>
          </cell>
          <cell r="AK2001">
            <v>0.0143872883814769</v>
          </cell>
          <cell r="AL2001">
            <v>10962560.95</v>
          </cell>
          <cell r="AM2001">
            <v>0.000348629389623917</v>
          </cell>
          <cell r="AN2001">
            <v>0.00137230256300877</v>
          </cell>
          <cell r="AO2001">
            <v>0.00676686270706768</v>
          </cell>
          <cell r="AP2001">
            <v>0</v>
          </cell>
          <cell r="AQ2001">
            <v>7726591.98000007</v>
          </cell>
          <cell r="AR2001">
            <v>2266876.51000007</v>
          </cell>
          <cell r="AS2001">
            <v>-23593750.0755999</v>
          </cell>
          <cell r="AT2001">
            <v>4249947.46000007</v>
          </cell>
          <cell r="AU2001">
            <v>5743521.03000007</v>
          </cell>
          <cell r="AV2001">
            <v>5553590.53000007</v>
          </cell>
          <cell r="AW2001">
            <v>5526980.99999983</v>
          </cell>
          <cell r="AX2001">
            <v>0</v>
          </cell>
        </row>
        <row r="2002">
          <cell r="A2002" t="str">
            <v>002970.SZ</v>
          </cell>
          <cell r="B2002" t="str">
            <v>锐明技术</v>
          </cell>
          <cell r="C2002">
            <v>1296166700.7</v>
          </cell>
          <cell r="D2002">
            <v>0</v>
          </cell>
          <cell r="E2002">
            <v>0</v>
          </cell>
          <cell r="F2002">
            <v>0</v>
          </cell>
          <cell r="G2002">
            <v>811867708.08</v>
          </cell>
          <cell r="H2002">
            <v>2525265.32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5973410.47</v>
          </cell>
          <cell r="P2002">
            <v>156670402.59</v>
          </cell>
          <cell r="Q2002">
            <v>107962491.95</v>
          </cell>
          <cell r="R2002">
            <v>198483198.06</v>
          </cell>
          <cell r="S2002">
            <v>-4942564.81</v>
          </cell>
          <cell r="T2002">
            <v>2240646.3</v>
          </cell>
          <cell r="U2002">
            <v>-1861771.05</v>
          </cell>
          <cell r="V2002">
            <v>0</v>
          </cell>
          <cell r="W2002">
            <v>-96210.85</v>
          </cell>
          <cell r="X2002">
            <v>5043171.18</v>
          </cell>
          <cell r="Y2002">
            <v>5737271.49</v>
          </cell>
          <cell r="Z2002">
            <v>948139.59</v>
          </cell>
        </row>
        <row r="2002">
          <cell r="AB2002">
            <v>143235.71</v>
          </cell>
          <cell r="AC2002">
            <v>369005.28</v>
          </cell>
          <cell r="AD2002">
            <v>3081594.88</v>
          </cell>
          <cell r="AE2002">
            <v>1296166700.7</v>
          </cell>
          <cell r="AF2002">
            <v>1276014646.34</v>
          </cell>
          <cell r="AG2002">
            <v>12464186.7299999</v>
          </cell>
          <cell r="AH2002">
            <v>12238417.1599999</v>
          </cell>
          <cell r="AI2002">
            <v>9156822.2799999</v>
          </cell>
          <cell r="AJ2002">
            <v>484298992.62</v>
          </cell>
          <cell r="AK2002">
            <v>0.373639434154922</v>
          </cell>
          <cell r="AL2002">
            <v>475052544.13</v>
          </cell>
          <cell r="AM2002">
            <v>0.00460852023645881</v>
          </cell>
          <cell r="AN2002">
            <v>0.120872108892621</v>
          </cell>
          <cell r="AO2002">
            <v>0.0832936781138525</v>
          </cell>
          <cell r="AP2002">
            <v>0.153130919003557</v>
          </cell>
          <cell r="AQ2002">
            <v>9246448.49000001</v>
          </cell>
          <cell r="AR2002">
            <v>11107418.42</v>
          </cell>
          <cell r="AS2002">
            <v>-111050853.188</v>
          </cell>
          <cell r="AT2002">
            <v>6164853.61000001</v>
          </cell>
          <cell r="AU2002">
            <v>14189013.3</v>
          </cell>
          <cell r="AV2002">
            <v>2851921.14999995</v>
          </cell>
          <cell r="AW2002">
            <v>12464186.7299999</v>
          </cell>
          <cell r="AX2002">
            <v>4006206.5</v>
          </cell>
        </row>
        <row r="2003">
          <cell r="A2003" t="str">
            <v>002082.SZ</v>
          </cell>
          <cell r="B2003" t="str">
            <v>万邦德</v>
          </cell>
          <cell r="C2003">
            <v>1295786831.12</v>
          </cell>
          <cell r="D2003">
            <v>0</v>
          </cell>
          <cell r="E2003">
            <v>0</v>
          </cell>
          <cell r="F2003">
            <v>0</v>
          </cell>
          <cell r="G2003">
            <v>659569159.8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13203846.28</v>
          </cell>
          <cell r="P2003">
            <v>234974059.53</v>
          </cell>
          <cell r="Q2003">
            <v>159493047.64</v>
          </cell>
          <cell r="R2003">
            <v>50462932.17</v>
          </cell>
          <cell r="S2003">
            <v>33491781.13</v>
          </cell>
          <cell r="T2003">
            <v>208483975.92</v>
          </cell>
          <cell r="U2003">
            <v>0</v>
          </cell>
          <cell r="V2003">
            <v>0</v>
          </cell>
          <cell r="W2003">
            <v>0</v>
          </cell>
          <cell r="X2003">
            <v>8542960.09</v>
          </cell>
          <cell r="Y2003">
            <v>-3742942.06</v>
          </cell>
          <cell r="Z2003">
            <v>-87794.03</v>
          </cell>
        </row>
        <row r="2003">
          <cell r="AB2003">
            <v>7923884.57</v>
          </cell>
          <cell r="AC2003">
            <v>8688731.21</v>
          </cell>
          <cell r="AD2003">
            <v>203720609.58</v>
          </cell>
          <cell r="AE2003">
            <v>1295786831.12</v>
          </cell>
          <cell r="AF2003">
            <v>1151194826.55</v>
          </cell>
          <cell r="AG2003">
            <v>348188168.43</v>
          </cell>
          <cell r="AH2003">
            <v>347423321.79</v>
          </cell>
          <cell r="AI2003">
            <v>143702712.21</v>
          </cell>
          <cell r="AJ2003">
            <v>636217671.32</v>
          </cell>
          <cell r="AK2003">
            <v>0.490989456012677</v>
          </cell>
          <cell r="AL2003">
            <v>455155790.2</v>
          </cell>
          <cell r="AM2003">
            <v>0.0101898290389225</v>
          </cell>
          <cell r="AN2003">
            <v>0.181336971395907</v>
          </cell>
          <cell r="AO2003">
            <v>0.123085868608607</v>
          </cell>
          <cell r="AP2003">
            <v>0.0389438532311545</v>
          </cell>
          <cell r="AQ2003">
            <v>181061881.12</v>
          </cell>
          <cell r="AR2003">
            <v>-56150509.5900001</v>
          </cell>
          <cell r="AS2003">
            <v>-262285665.7068</v>
          </cell>
          <cell r="AT2003">
            <v>-22658728.4600001</v>
          </cell>
          <cell r="AU2003">
            <v>147570099.99</v>
          </cell>
          <cell r="AV2003">
            <v>173195973.64</v>
          </cell>
          <cell r="AW2003">
            <v>348188168.43</v>
          </cell>
          <cell r="AX2003">
            <v>208483975.92</v>
          </cell>
        </row>
        <row r="2004">
          <cell r="A2004" t="str">
            <v>603213.SH</v>
          </cell>
          <cell r="B2004" t="str">
            <v>镇洋发展</v>
          </cell>
          <cell r="C2004">
            <v>1295396961.86</v>
          </cell>
          <cell r="D2004">
            <v>0</v>
          </cell>
          <cell r="E2004">
            <v>0</v>
          </cell>
          <cell r="F2004">
            <v>0</v>
          </cell>
          <cell r="G2004">
            <v>919810336.98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9167213.66</v>
          </cell>
          <cell r="P2004">
            <v>6470066.45</v>
          </cell>
          <cell r="Q2004">
            <v>23847319.58</v>
          </cell>
          <cell r="R2004">
            <v>15759615.06</v>
          </cell>
          <cell r="S2004">
            <v>-4407.22</v>
          </cell>
          <cell r="T2004">
            <v>-396049.37</v>
          </cell>
          <cell r="U2004">
            <v>0</v>
          </cell>
          <cell r="V2004">
            <v>0</v>
          </cell>
          <cell r="W2004">
            <v>0</v>
          </cell>
          <cell r="X2004">
            <v>2134322.69</v>
          </cell>
          <cell r="Y2004">
            <v>-90361.05</v>
          </cell>
          <cell r="Z2004">
            <v>18814462.82</v>
          </cell>
        </row>
        <row r="2004">
          <cell r="AB2004">
            <v>607010.23</v>
          </cell>
          <cell r="AC2004">
            <v>2224100.27</v>
          </cell>
          <cell r="AD2004">
            <v>84519407.79</v>
          </cell>
          <cell r="AE2004">
            <v>1295396961.86</v>
          </cell>
          <cell r="AF2004">
            <v>975050144.51</v>
          </cell>
          <cell r="AG2004">
            <v>336721269.16</v>
          </cell>
          <cell r="AH2004">
            <v>335104179.12</v>
          </cell>
          <cell r="AI2004">
            <v>250584771.33</v>
          </cell>
          <cell r="AJ2004">
            <v>375586624.88</v>
          </cell>
          <cell r="AK2004">
            <v>0.289939405401038</v>
          </cell>
          <cell r="AL2004">
            <v>56770943.74</v>
          </cell>
          <cell r="AM2004">
            <v>0.00707676019776766</v>
          </cell>
          <cell r="AN2004">
            <v>0.00499465927472142</v>
          </cell>
          <cell r="AO2004">
            <v>0.0184092755210409</v>
          </cell>
          <cell r="AP2004">
            <v>0.0121658576668047</v>
          </cell>
          <cell r="AQ2004">
            <v>318815681.14</v>
          </cell>
          <cell r="AR2004">
            <v>234300680.57</v>
          </cell>
          <cell r="AS2004">
            <v>155204578.2508</v>
          </cell>
          <cell r="AT2004">
            <v>234296273.35</v>
          </cell>
          <cell r="AU2004">
            <v>318820088.36</v>
          </cell>
          <cell r="AV2004">
            <v>337112911.31</v>
          </cell>
          <cell r="AW2004">
            <v>336721269.16</v>
          </cell>
          <cell r="AX2004">
            <v>-396049.37</v>
          </cell>
        </row>
        <row r="2005">
          <cell r="A2005" t="str">
            <v>002639.SZ</v>
          </cell>
          <cell r="B2005" t="str">
            <v>雪人股份</v>
          </cell>
          <cell r="C2005">
            <v>1292325179.97</v>
          </cell>
          <cell r="D2005">
            <v>0</v>
          </cell>
          <cell r="E2005">
            <v>0</v>
          </cell>
          <cell r="F2005">
            <v>0</v>
          </cell>
          <cell r="G2005">
            <v>1106655208.86</v>
          </cell>
          <cell r="H2005">
            <v>37497110.21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6912978.12</v>
          </cell>
          <cell r="P2005">
            <v>65280990.32</v>
          </cell>
          <cell r="Q2005">
            <v>87731401.43</v>
          </cell>
          <cell r="R2005">
            <v>47905924.21</v>
          </cell>
          <cell r="S2005">
            <v>44007275.18</v>
          </cell>
          <cell r="T2005">
            <v>2656699.02</v>
          </cell>
          <cell r="U2005">
            <v>2637982.5</v>
          </cell>
          <cell r="V2005">
            <v>0</v>
          </cell>
          <cell r="W2005">
            <v>0</v>
          </cell>
          <cell r="X2005">
            <v>-939686.46</v>
          </cell>
          <cell r="Y2005">
            <v>4352724.03</v>
          </cell>
          <cell r="Z2005">
            <v>99843.47</v>
          </cell>
        </row>
        <row r="2005">
          <cell r="AB2005">
            <v>2922589.67</v>
          </cell>
          <cell r="AC2005">
            <v>2843866.12</v>
          </cell>
          <cell r="AD2005">
            <v>-14054999.13</v>
          </cell>
          <cell r="AE2005">
            <v>1292325179.97</v>
          </cell>
          <cell r="AF2005">
            <v>1358493778.12</v>
          </cell>
          <cell r="AG2005">
            <v>-66825093.2299999</v>
          </cell>
          <cell r="AH2005">
            <v>-66746369.6799999</v>
          </cell>
          <cell r="AI2005">
            <v>-52691370.5499999</v>
          </cell>
          <cell r="AJ2005">
            <v>185669971.11</v>
          </cell>
          <cell r="AK2005">
            <v>0.143671247753843</v>
          </cell>
          <cell r="AL2005">
            <v>212105294.56</v>
          </cell>
          <cell r="AM2005">
            <v>0.00534925592037174</v>
          </cell>
          <cell r="AN2005">
            <v>0.0505143684668556</v>
          </cell>
          <cell r="AO2005">
            <v>0.0678864753157844</v>
          </cell>
          <cell r="AP2005">
            <v>0.0370695587708908</v>
          </cell>
          <cell r="AQ2005">
            <v>-26435323.4499999</v>
          </cell>
          <cell r="AR2005">
            <v>-56387599.4999999</v>
          </cell>
          <cell r="AS2005">
            <v>-223334752.2016</v>
          </cell>
          <cell r="AT2005">
            <v>-12380324.3199999</v>
          </cell>
          <cell r="AU2005">
            <v>-70442598.6299999</v>
          </cell>
          <cell r="AV2005">
            <v>-62971627.2799999</v>
          </cell>
          <cell r="AW2005">
            <v>-66825093.2299999</v>
          </cell>
          <cell r="AX2005">
            <v>18716.52</v>
          </cell>
        </row>
        <row r="2006">
          <cell r="A2006" t="str">
            <v>603000.SH</v>
          </cell>
          <cell r="B2006" t="str">
            <v>人民网</v>
          </cell>
          <cell r="C2006">
            <v>1284780131.34</v>
          </cell>
          <cell r="D2006">
            <v>0</v>
          </cell>
          <cell r="E2006">
            <v>0</v>
          </cell>
          <cell r="F2006">
            <v>0</v>
          </cell>
          <cell r="G2006">
            <v>660324963.29</v>
          </cell>
          <cell r="H2006">
            <v>15808573.56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8235364.79</v>
          </cell>
          <cell r="P2006">
            <v>270836446.67</v>
          </cell>
          <cell r="Q2006">
            <v>184446577.15</v>
          </cell>
          <cell r="R2006">
            <v>58394083.21</v>
          </cell>
          <cell r="S2006">
            <v>14856364.26</v>
          </cell>
          <cell r="T2006">
            <v>2822172.74</v>
          </cell>
          <cell r="U2006">
            <v>-35603853.94</v>
          </cell>
          <cell r="V2006">
            <v>0</v>
          </cell>
          <cell r="W2006">
            <v>-895931.35</v>
          </cell>
          <cell r="X2006">
            <v>8685630.62</v>
          </cell>
          <cell r="Y2006">
            <v>121317.45</v>
          </cell>
          <cell r="Z2006">
            <v>-196052.71</v>
          </cell>
        </row>
        <row r="2006">
          <cell r="AB2006">
            <v>936917.02</v>
          </cell>
          <cell r="AC2006">
            <v>895379.33</v>
          </cell>
          <cell r="AD2006">
            <v>11862064.73</v>
          </cell>
          <cell r="AE2006">
            <v>1284780131.34</v>
          </cell>
          <cell r="AF2006">
            <v>1197093799.37</v>
          </cell>
          <cell r="AG2006">
            <v>80609572.5799998</v>
          </cell>
          <cell r="AH2006">
            <v>80651110.2699998</v>
          </cell>
          <cell r="AI2006">
            <v>68789045.5399998</v>
          </cell>
          <cell r="AJ2006">
            <v>624455168.05</v>
          </cell>
          <cell r="AK2006">
            <v>0.486040492701818</v>
          </cell>
          <cell r="AL2006">
            <v>521992251.58</v>
          </cell>
          <cell r="AM2006">
            <v>0.00640994096119052</v>
          </cell>
          <cell r="AN2006">
            <v>0.210803732143276</v>
          </cell>
          <cell r="AO2006">
            <v>0.143562756498753</v>
          </cell>
          <cell r="AP2006">
            <v>0.0454506430988282</v>
          </cell>
          <cell r="AQ2006">
            <v>102462916.47</v>
          </cell>
          <cell r="AR2006">
            <v>75744487.48</v>
          </cell>
          <cell r="AS2006">
            <v>-186784261.856</v>
          </cell>
          <cell r="AT2006">
            <v>90600851.74</v>
          </cell>
          <cell r="AU2006">
            <v>87606552.21</v>
          </cell>
          <cell r="AV2006">
            <v>77731121.89</v>
          </cell>
          <cell r="AW2006">
            <v>80609572.5799998</v>
          </cell>
          <cell r="AX2006">
            <v>37530095.33</v>
          </cell>
        </row>
        <row r="2007">
          <cell r="A2007" t="str">
            <v>603950.SH</v>
          </cell>
          <cell r="B2007" t="str">
            <v>长源东谷</v>
          </cell>
          <cell r="C2007">
            <v>1284528261.57</v>
          </cell>
          <cell r="D2007">
            <v>0</v>
          </cell>
          <cell r="E2007">
            <v>0</v>
          </cell>
          <cell r="F2007">
            <v>0</v>
          </cell>
          <cell r="G2007">
            <v>874879159.63</v>
          </cell>
          <cell r="H2007">
            <v>16827199.4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10268661.12</v>
          </cell>
          <cell r="P2007">
            <v>31658694.78</v>
          </cell>
          <cell r="Q2007">
            <v>53613526.47</v>
          </cell>
          <cell r="R2007">
            <v>66816428.93</v>
          </cell>
          <cell r="S2007">
            <v>5727091.4</v>
          </cell>
          <cell r="T2007">
            <v>11901523.67</v>
          </cell>
          <cell r="U2007">
            <v>5898322.23</v>
          </cell>
          <cell r="V2007">
            <v>0</v>
          </cell>
          <cell r="W2007">
            <v>-8987080.75</v>
          </cell>
          <cell r="X2007">
            <v>-10420763.42</v>
          </cell>
          <cell r="Y2007">
            <v>0</v>
          </cell>
          <cell r="Z2007">
            <v>0</v>
          </cell>
        </row>
        <row r="2007">
          <cell r="AB2007">
            <v>1330289.71</v>
          </cell>
          <cell r="AC2007">
            <v>316812.18</v>
          </cell>
          <cell r="AD2007">
            <v>40951114.65</v>
          </cell>
          <cell r="AE2007">
            <v>1284528261.57</v>
          </cell>
          <cell r="AF2007">
            <v>1042963562.33</v>
          </cell>
          <cell r="AG2007">
            <v>254899905.58</v>
          </cell>
          <cell r="AH2007">
            <v>255913383.11</v>
          </cell>
          <cell r="AI2007">
            <v>214962268.46</v>
          </cell>
          <cell r="AJ2007">
            <v>409649101.94</v>
          </cell>
          <cell r="AK2007">
            <v>0.318910151061457</v>
          </cell>
          <cell r="AL2007">
            <v>161343833.77</v>
          </cell>
          <cell r="AM2007">
            <v>0.00799411069979048</v>
          </cell>
          <cell r="AN2007">
            <v>0.024646164453638</v>
          </cell>
          <cell r="AO2007">
            <v>0.0417379111647349</v>
          </cell>
          <cell r="AP2007">
            <v>0.0520163167514387</v>
          </cell>
          <cell r="AQ2007">
            <v>248305268.17</v>
          </cell>
          <cell r="AR2007">
            <v>201627062.12</v>
          </cell>
          <cell r="AS2007">
            <v>23837540.8752</v>
          </cell>
          <cell r="AT2007">
            <v>207354153.52</v>
          </cell>
          <cell r="AU2007">
            <v>242578176.77</v>
          </cell>
          <cell r="AV2007">
            <v>240885354.66</v>
          </cell>
          <cell r="AW2007">
            <v>254899905.58</v>
          </cell>
          <cell r="AX2007">
            <v>-2983879.31</v>
          </cell>
        </row>
        <row r="2008">
          <cell r="A2008" t="str">
            <v>000819.SZ</v>
          </cell>
          <cell r="B2008" t="str">
            <v>岳阳兴长</v>
          </cell>
          <cell r="C2008">
            <v>1284053972.71</v>
          </cell>
          <cell r="D2008">
            <v>0</v>
          </cell>
          <cell r="E2008">
            <v>0</v>
          </cell>
          <cell r="F2008">
            <v>0</v>
          </cell>
          <cell r="G2008">
            <v>1172276739.41</v>
          </cell>
          <cell r="H2008">
            <v>637036.65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4204542.09</v>
          </cell>
          <cell r="P2008">
            <v>9241508.84</v>
          </cell>
          <cell r="Q2008">
            <v>55953440.96</v>
          </cell>
          <cell r="R2008">
            <v>4525861.98</v>
          </cell>
          <cell r="S2008">
            <v>-2670913.36</v>
          </cell>
          <cell r="T2008">
            <v>2846234.74</v>
          </cell>
          <cell r="U2008">
            <v>0</v>
          </cell>
          <cell r="V2008">
            <v>0</v>
          </cell>
          <cell r="W2008">
            <v>2381942.48</v>
          </cell>
          <cell r="X2008">
            <v>315300.9</v>
          </cell>
          <cell r="Y2008">
            <v>-121569</v>
          </cell>
          <cell r="Z2008">
            <v>-202210.39</v>
          </cell>
        </row>
        <row r="2008">
          <cell r="AB2008">
            <v>1460173.72</v>
          </cell>
          <cell r="AC2008">
            <v>515160.16</v>
          </cell>
          <cell r="AD2008">
            <v>9936121.66</v>
          </cell>
          <cell r="AE2008">
            <v>1284053972.71</v>
          </cell>
          <cell r="AF2008">
            <v>1243531179.92</v>
          </cell>
          <cell r="AG2008">
            <v>45355027.72</v>
          </cell>
          <cell r="AH2008">
            <v>46300041.28</v>
          </cell>
          <cell r="AI2008">
            <v>36363919.62</v>
          </cell>
          <cell r="AJ2008">
            <v>111777233.3</v>
          </cell>
          <cell r="AK2008">
            <v>0.0870502608734536</v>
          </cell>
          <cell r="AL2008">
            <v>72858771.31</v>
          </cell>
          <cell r="AM2008">
            <v>0.00327442785066604</v>
          </cell>
          <cell r="AN2008">
            <v>0.0071971342610278</v>
          </cell>
          <cell r="AO2008">
            <v>0.0435756145373781</v>
          </cell>
          <cell r="AP2008">
            <v>0.00352466646744463</v>
          </cell>
          <cell r="AQ2008">
            <v>38918461.9899999</v>
          </cell>
          <cell r="AR2008">
            <v>31653253.6899999</v>
          </cell>
          <cell r="AS2008">
            <v>-37988023.8740001</v>
          </cell>
          <cell r="AT2008">
            <v>28982340.3299999</v>
          </cell>
          <cell r="AU2008">
            <v>41589375.3499999</v>
          </cell>
          <cell r="AV2008">
            <v>36818900.4899999</v>
          </cell>
          <cell r="AW2008">
            <v>45355027.72</v>
          </cell>
          <cell r="AX2008">
            <v>5228177.22</v>
          </cell>
        </row>
        <row r="2009">
          <cell r="A2009" t="str">
            <v>603063.SH</v>
          </cell>
          <cell r="B2009" t="str">
            <v>禾望电气</v>
          </cell>
          <cell r="C2009">
            <v>1283306321.67</v>
          </cell>
          <cell r="D2009">
            <v>0</v>
          </cell>
          <cell r="E2009">
            <v>0</v>
          </cell>
          <cell r="F2009">
            <v>0</v>
          </cell>
          <cell r="G2009">
            <v>792658488.5</v>
          </cell>
          <cell r="H2009">
            <v>1319646.56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7211326.15</v>
          </cell>
          <cell r="P2009">
            <v>150988107.31</v>
          </cell>
          <cell r="Q2009">
            <v>73586563.04</v>
          </cell>
          <cell r="R2009">
            <v>113192887.67</v>
          </cell>
          <cell r="S2009">
            <v>2120832.07</v>
          </cell>
          <cell r="T2009">
            <v>9993019.53</v>
          </cell>
          <cell r="U2009">
            <v>13368385.19</v>
          </cell>
          <cell r="V2009">
            <v>0</v>
          </cell>
          <cell r="W2009">
            <v>0</v>
          </cell>
          <cell r="X2009">
            <v>18718145.36</v>
          </cell>
          <cell r="Y2009">
            <v>8337212.16</v>
          </cell>
          <cell r="Z2009">
            <v>0</v>
          </cell>
        </row>
        <row r="2009">
          <cell r="AB2009">
            <v>645350</v>
          </cell>
          <cell r="AC2009">
            <v>449373.5</v>
          </cell>
          <cell r="AD2009">
            <v>20360137.53</v>
          </cell>
          <cell r="AE2009">
            <v>1283306321.67</v>
          </cell>
          <cell r="AF2009">
            <v>1139758204.74</v>
          </cell>
          <cell r="AG2009">
            <v>126485778.94</v>
          </cell>
          <cell r="AH2009">
            <v>126681755.44</v>
          </cell>
          <cell r="AI2009">
            <v>106321617.91</v>
          </cell>
          <cell r="AJ2009">
            <v>490647833.17</v>
          </cell>
          <cell r="AK2009">
            <v>0.382331034208191</v>
          </cell>
          <cell r="AL2009">
            <v>353120119.83</v>
          </cell>
          <cell r="AM2009">
            <v>0.00561933345782612</v>
          </cell>
          <cell r="AN2009">
            <v>0.11765554705093</v>
          </cell>
          <cell r="AO2009">
            <v>0.0573413859165284</v>
          </cell>
          <cell r="AP2009">
            <v>0.0882041066568574</v>
          </cell>
          <cell r="AQ2009">
            <v>137527713.34</v>
          </cell>
          <cell r="AR2009">
            <v>115046743.74</v>
          </cell>
          <cell r="AS2009">
            <v>-124273754.8048</v>
          </cell>
          <cell r="AT2009">
            <v>117167575.81</v>
          </cell>
          <cell r="AU2009">
            <v>135406881.27</v>
          </cell>
          <cell r="AV2009">
            <v>117293944.92</v>
          </cell>
          <cell r="AW2009">
            <v>126485778.94</v>
          </cell>
          <cell r="AX2009">
            <v>-3375365.66</v>
          </cell>
        </row>
        <row r="2010">
          <cell r="A2010" t="str">
            <v>603690.SH</v>
          </cell>
          <cell r="B2010" t="str">
            <v>至纯科技</v>
          </cell>
          <cell r="C2010">
            <v>1282514063.03</v>
          </cell>
          <cell r="D2010">
            <v>0</v>
          </cell>
          <cell r="E2010">
            <v>0</v>
          </cell>
          <cell r="F2010">
            <v>0</v>
          </cell>
          <cell r="G2010">
            <v>828608097.98</v>
          </cell>
          <cell r="H2010">
            <v>49435595.95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5622442.32</v>
          </cell>
          <cell r="P2010">
            <v>58431325.12</v>
          </cell>
          <cell r="Q2010">
            <v>137546654.37</v>
          </cell>
          <cell r="R2010">
            <v>70238370.69</v>
          </cell>
          <cell r="S2010">
            <v>57373437.6</v>
          </cell>
          <cell r="T2010">
            <v>5404859.23</v>
          </cell>
          <cell r="U2010">
            <v>-4630355.42</v>
          </cell>
          <cell r="V2010">
            <v>0</v>
          </cell>
          <cell r="W2010">
            <v>42484392.27</v>
          </cell>
          <cell r="X2010">
            <v>13036821.3</v>
          </cell>
          <cell r="Y2010">
            <v>1549455.77</v>
          </cell>
          <cell r="Z2010">
            <v>-18005.74</v>
          </cell>
        </row>
        <row r="2010">
          <cell r="AB2010">
            <v>218370.48</v>
          </cell>
          <cell r="AC2010">
            <v>293396.57</v>
          </cell>
          <cell r="AD2010">
            <v>52186550.95</v>
          </cell>
          <cell r="AE2010">
            <v>1282514063.03</v>
          </cell>
          <cell r="AF2010">
            <v>1157820328.08</v>
          </cell>
          <cell r="AG2010">
            <v>157978703.64</v>
          </cell>
          <cell r="AH2010">
            <v>157903677.55</v>
          </cell>
          <cell r="AI2010">
            <v>105717126.6</v>
          </cell>
          <cell r="AJ2010">
            <v>453905965.05</v>
          </cell>
          <cell r="AK2010">
            <v>0.353918898930142</v>
          </cell>
          <cell r="AL2010">
            <v>273463274.36</v>
          </cell>
          <cell r="AM2010">
            <v>0.00438392254874517</v>
          </cell>
          <cell r="AN2010">
            <v>0.0455599878429038</v>
          </cell>
          <cell r="AO2010">
            <v>0.107247677304247</v>
          </cell>
          <cell r="AP2010">
            <v>0.0547661602431544</v>
          </cell>
          <cell r="AQ2010">
            <v>180442690.69</v>
          </cell>
          <cell r="AR2010">
            <v>70882702.14</v>
          </cell>
          <cell r="AS2010">
            <v>-211443559.9288</v>
          </cell>
          <cell r="AT2010">
            <v>128256139.74</v>
          </cell>
          <cell r="AU2010">
            <v>123069253.09</v>
          </cell>
          <cell r="AV2010">
            <v>118027293.79</v>
          </cell>
          <cell r="AW2010">
            <v>157978703.64</v>
          </cell>
          <cell r="AX2010">
            <v>52519606.92</v>
          </cell>
        </row>
        <row r="2011">
          <cell r="A2011" t="str">
            <v>601368.SH</v>
          </cell>
          <cell r="B2011" t="str">
            <v>绿城水务</v>
          </cell>
          <cell r="C2011">
            <v>1281536666.84</v>
          </cell>
          <cell r="D2011">
            <v>0</v>
          </cell>
          <cell r="E2011">
            <v>0</v>
          </cell>
          <cell r="F2011">
            <v>0</v>
          </cell>
          <cell r="G2011">
            <v>820452300.68</v>
          </cell>
          <cell r="H2011">
            <v>228555511.04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16585855.9</v>
          </cell>
          <cell r="P2011">
            <v>36792382</v>
          </cell>
          <cell r="Q2011">
            <v>79670133.78</v>
          </cell>
          <cell r="R2011">
            <v>50330.18</v>
          </cell>
          <cell r="S2011">
            <v>195732674.13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-1503221.11</v>
          </cell>
          <cell r="Y2011">
            <v>41106.78</v>
          </cell>
          <cell r="Z2011">
            <v>-467299.88</v>
          </cell>
        </row>
        <row r="2011">
          <cell r="AB2011">
            <v>2252484.53</v>
          </cell>
          <cell r="AC2011">
            <v>82568.21</v>
          </cell>
          <cell r="AD2011">
            <v>28846903.36</v>
          </cell>
          <cell r="AE2011">
            <v>1281536666.84</v>
          </cell>
          <cell r="AF2011">
            <v>1149283676.67</v>
          </cell>
          <cell r="AG2011">
            <v>133247804.62</v>
          </cell>
          <cell r="AH2011">
            <v>135417720.94</v>
          </cell>
          <cell r="AI2011">
            <v>106570817.58</v>
          </cell>
          <cell r="AJ2011">
            <v>461084366.16</v>
          </cell>
          <cell r="AK2011">
            <v>0.359790225352613</v>
          </cell>
          <cell r="AL2011">
            <v>130969892.32</v>
          </cell>
          <cell r="AM2011">
            <v>0.0129421625843116</v>
          </cell>
          <cell r="AN2011">
            <v>0.0287095819823262</v>
          </cell>
          <cell r="AO2011">
            <v>0.062167658438092</v>
          </cell>
          <cell r="AP2011">
            <v>3.92733046991965e-5</v>
          </cell>
          <cell r="AQ2011">
            <v>330114473.84</v>
          </cell>
          <cell r="AR2011">
            <v>105534896.35</v>
          </cell>
          <cell r="AS2011">
            <v>-246794712.3108</v>
          </cell>
          <cell r="AT2011">
            <v>301267570.48</v>
          </cell>
          <cell r="AU2011">
            <v>134381799.71</v>
          </cell>
          <cell r="AV2011">
            <v>100424967.71</v>
          </cell>
          <cell r="AW2011">
            <v>133247804.62</v>
          </cell>
          <cell r="AX2011">
            <v>0</v>
          </cell>
        </row>
        <row r="2012">
          <cell r="A2012" t="str">
            <v>603629.SH</v>
          </cell>
          <cell r="B2012" t="str">
            <v>利通电子</v>
          </cell>
          <cell r="C2012">
            <v>1278488628.16</v>
          </cell>
          <cell r="D2012">
            <v>0</v>
          </cell>
          <cell r="E2012">
            <v>0</v>
          </cell>
          <cell r="F2012">
            <v>0</v>
          </cell>
          <cell r="G2012">
            <v>1086199964.84</v>
          </cell>
          <cell r="H2012">
            <v>15595966.46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6502509.8</v>
          </cell>
          <cell r="P2012">
            <v>25400288.46</v>
          </cell>
          <cell r="Q2012">
            <v>69955088.11</v>
          </cell>
          <cell r="R2012">
            <v>50997769.6</v>
          </cell>
          <cell r="S2012">
            <v>17020727.17</v>
          </cell>
          <cell r="T2012">
            <v>-707834.56</v>
          </cell>
          <cell r="U2012">
            <v>-702829.66</v>
          </cell>
          <cell r="V2012">
            <v>0</v>
          </cell>
          <cell r="W2012">
            <v>0</v>
          </cell>
          <cell r="X2012">
            <v>-2256244.72</v>
          </cell>
          <cell r="Y2012">
            <v>3540291.59</v>
          </cell>
          <cell r="Z2012">
            <v>4704690.41</v>
          </cell>
        </row>
        <row r="2012">
          <cell r="AB2012">
            <v>281079.45</v>
          </cell>
          <cell r="AC2012">
            <v>808621</v>
          </cell>
          <cell r="AD2012">
            <v>5280244.59</v>
          </cell>
          <cell r="AE2012">
            <v>1278488628.16</v>
          </cell>
          <cell r="AF2012">
            <v>1256076347.98</v>
          </cell>
          <cell r="AG2012">
            <v>25125089.1600003</v>
          </cell>
          <cell r="AH2012">
            <v>24597547.6100003</v>
          </cell>
          <cell r="AI2012">
            <v>19317303.0200003</v>
          </cell>
          <cell r="AJ2012">
            <v>192288663.32</v>
          </cell>
          <cell r="AK2012">
            <v>0.150403108079844</v>
          </cell>
          <cell r="AL2012">
            <v>156923489.11</v>
          </cell>
          <cell r="AM2012">
            <v>0.00508609123051678</v>
          </cell>
          <cell r="AN2012">
            <v>0.019867434015863</v>
          </cell>
          <cell r="AO2012">
            <v>0.0547170202136872</v>
          </cell>
          <cell r="AP2012">
            <v>0.0398891069319842</v>
          </cell>
          <cell r="AQ2012">
            <v>35365174.2100002</v>
          </cell>
          <cell r="AR2012">
            <v>13064202.4500002</v>
          </cell>
          <cell r="AS2012">
            <v>-70279424.1547998</v>
          </cell>
          <cell r="AT2012">
            <v>30084929.6200002</v>
          </cell>
          <cell r="AU2012">
            <v>18344447.0400002</v>
          </cell>
          <cell r="AV2012">
            <v>27257684.4300001</v>
          </cell>
          <cell r="AW2012">
            <v>25125089.1600003</v>
          </cell>
          <cell r="AX2012">
            <v>-5004.90000000002</v>
          </cell>
        </row>
        <row r="2013">
          <cell r="A2013" t="str">
            <v>601099.SH</v>
          </cell>
          <cell r="B2013" t="str">
            <v>太平洋</v>
          </cell>
          <cell r="C2013">
            <v>1276733935.43</v>
          </cell>
          <cell r="D2013">
            <v>126743072.08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8580526.03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686512292.27</v>
          </cell>
          <cell r="U2013">
            <v>-3226393.93</v>
          </cell>
          <cell r="V2013">
            <v>-90601.15</v>
          </cell>
          <cell r="W2013">
            <v>-99856618.01</v>
          </cell>
          <cell r="X2013">
            <v>-13789424.31</v>
          </cell>
          <cell r="Y2013">
            <v>0</v>
          </cell>
          <cell r="Z2013">
            <v>105576.64</v>
          </cell>
        </row>
        <row r="2013">
          <cell r="AB2013">
            <v>129828.03</v>
          </cell>
          <cell r="AC2013">
            <v>1258815.43</v>
          </cell>
          <cell r="AD2013">
            <v>102576714.2</v>
          </cell>
          <cell r="AE2013">
            <v>1276733935.43</v>
          </cell>
          <cell r="AF2013">
            <v>8580526.03</v>
          </cell>
          <cell r="AG2013">
            <v>1868613483.46</v>
          </cell>
          <cell r="AH2013">
            <v>1867484496.06</v>
          </cell>
          <cell r="AI2013">
            <v>1764907781.86</v>
          </cell>
          <cell r="AJ2013">
            <v>1276733935.43</v>
          </cell>
          <cell r="AK2013">
            <v>1</v>
          </cell>
          <cell r="AL2013">
            <v>9709513.43</v>
          </cell>
          <cell r="AM2013">
            <v>0.00672068454662804</v>
          </cell>
          <cell r="AN2013">
            <v>0</v>
          </cell>
          <cell r="AO2013">
            <v>0</v>
          </cell>
          <cell r="AP2013">
            <v>0</v>
          </cell>
          <cell r="AQ2013">
            <v>1267024422</v>
          </cell>
          <cell r="AR2013">
            <v>1164447707.8</v>
          </cell>
          <cell r="AS2013">
            <v>370234261.1488</v>
          </cell>
          <cell r="AT2013">
            <v>1164447707.8</v>
          </cell>
          <cell r="AU2013">
            <v>1267024422</v>
          </cell>
          <cell r="AV2013">
            <v>1282048410.35</v>
          </cell>
          <cell r="AW2013">
            <v>1868613483.46</v>
          </cell>
          <cell r="AX2013">
            <v>589791467.04</v>
          </cell>
        </row>
        <row r="2014">
          <cell r="A2014" t="str">
            <v>603926.SH</v>
          </cell>
          <cell r="B2014" t="str">
            <v>铁流股份</v>
          </cell>
          <cell r="C2014">
            <v>1276128241.82</v>
          </cell>
          <cell r="D2014">
            <v>0</v>
          </cell>
          <cell r="E2014">
            <v>0</v>
          </cell>
          <cell r="F2014">
            <v>0</v>
          </cell>
          <cell r="G2014">
            <v>930141414.12</v>
          </cell>
          <cell r="H2014">
            <v>4778320.25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7538797.23</v>
          </cell>
          <cell r="P2014">
            <v>66106479.41</v>
          </cell>
          <cell r="Q2014">
            <v>66238058.39</v>
          </cell>
          <cell r="R2014">
            <v>40005470.77</v>
          </cell>
          <cell r="S2014">
            <v>5206118.11</v>
          </cell>
          <cell r="T2014">
            <v>-323005.71</v>
          </cell>
          <cell r="U2014">
            <v>0</v>
          </cell>
          <cell r="V2014">
            <v>0</v>
          </cell>
          <cell r="W2014">
            <v>336482.95</v>
          </cell>
          <cell r="X2014">
            <v>1644457.39</v>
          </cell>
          <cell r="Y2014">
            <v>4282841.55</v>
          </cell>
          <cell r="Z2014">
            <v>416538.62</v>
          </cell>
        </row>
        <row r="2014">
          <cell r="AB2014">
            <v>2404083.22</v>
          </cell>
          <cell r="AC2014">
            <v>485855.03</v>
          </cell>
          <cell r="AD2014">
            <v>15315051.12</v>
          </cell>
          <cell r="AE2014">
            <v>1276128241.82</v>
          </cell>
          <cell r="AF2014">
            <v>1115236338.03</v>
          </cell>
          <cell r="AG2014">
            <v>155394620.71</v>
          </cell>
          <cell r="AH2014">
            <v>157312848.9</v>
          </cell>
          <cell r="AI2014">
            <v>141997797.78</v>
          </cell>
          <cell r="AJ2014">
            <v>345986827.7</v>
          </cell>
          <cell r="AK2014">
            <v>0.271122302885921</v>
          </cell>
          <cell r="AL2014">
            <v>182253419.16</v>
          </cell>
          <cell r="AM2014">
            <v>0.00590755457245288</v>
          </cell>
          <cell r="AN2014">
            <v>0.051802379450297</v>
          </cell>
          <cell r="AO2014">
            <v>0.0519054874105223</v>
          </cell>
          <cell r="AP2014">
            <v>0.0313490991414348</v>
          </cell>
          <cell r="AQ2014">
            <v>163733408.54</v>
          </cell>
          <cell r="AR2014">
            <v>143212239.31</v>
          </cell>
          <cell r="AS2014">
            <v>22514998.198</v>
          </cell>
          <cell r="AT2014">
            <v>148418357.42</v>
          </cell>
          <cell r="AU2014">
            <v>158527290.43</v>
          </cell>
          <cell r="AV2014">
            <v>155808941.33</v>
          </cell>
          <cell r="AW2014">
            <v>155394620.71</v>
          </cell>
          <cell r="AX2014">
            <v>13477.24</v>
          </cell>
        </row>
        <row r="2015">
          <cell r="A2015" t="str">
            <v>603060.SH</v>
          </cell>
          <cell r="B2015" t="str">
            <v>国检集团</v>
          </cell>
          <cell r="C2015">
            <v>1276011814.5</v>
          </cell>
          <cell r="D2015">
            <v>0</v>
          </cell>
          <cell r="E2015">
            <v>0</v>
          </cell>
          <cell r="F2015">
            <v>0</v>
          </cell>
          <cell r="G2015">
            <v>763249849.56</v>
          </cell>
          <cell r="H2015">
            <v>9942820.69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7186907.41</v>
          </cell>
          <cell r="P2015">
            <v>61002208.96</v>
          </cell>
          <cell r="Q2015">
            <v>216978657.43</v>
          </cell>
          <cell r="R2015">
            <v>102035523.94</v>
          </cell>
          <cell r="S2015">
            <v>7154768.34</v>
          </cell>
          <cell r="T2015">
            <v>3475838.06</v>
          </cell>
          <cell r="U2015">
            <v>101011.22</v>
          </cell>
          <cell r="V2015">
            <v>0</v>
          </cell>
          <cell r="W2015">
            <v>0</v>
          </cell>
          <cell r="X2015">
            <v>13440941.1</v>
          </cell>
          <cell r="Y2015">
            <v>1460652.76</v>
          </cell>
          <cell r="Z2015">
            <v>33161.64</v>
          </cell>
        </row>
        <row r="2015">
          <cell r="AB2015">
            <v>13862711.61</v>
          </cell>
          <cell r="AC2015">
            <v>1937366.94</v>
          </cell>
          <cell r="AD2015">
            <v>19030962.68</v>
          </cell>
          <cell r="AE2015">
            <v>1276011814.5</v>
          </cell>
          <cell r="AF2015">
            <v>1157607915.64</v>
          </cell>
          <cell r="AG2015">
            <v>107011304.7</v>
          </cell>
          <cell r="AH2015">
            <v>118936649.37</v>
          </cell>
          <cell r="AI2015">
            <v>99905686.69</v>
          </cell>
          <cell r="AJ2015">
            <v>512761964.94</v>
          </cell>
          <cell r="AK2015">
            <v>0.401847348992551</v>
          </cell>
          <cell r="AL2015">
            <v>376738605.83</v>
          </cell>
          <cell r="AM2015">
            <v>0.00563232042864443</v>
          </cell>
          <cell r="AN2015">
            <v>0.0478069311481285</v>
          </cell>
          <cell r="AO2015">
            <v>0.170044395329539</v>
          </cell>
          <cell r="AP2015">
            <v>0.0799644037621879</v>
          </cell>
          <cell r="AQ2015">
            <v>136023359.11</v>
          </cell>
          <cell r="AR2015">
            <v>109837628.09</v>
          </cell>
          <cell r="AS2015">
            <v>-3781107.38280001</v>
          </cell>
          <cell r="AT2015">
            <v>116992396.43</v>
          </cell>
          <cell r="AU2015">
            <v>128868590.77</v>
          </cell>
          <cell r="AV2015">
            <v>100747414.29</v>
          </cell>
          <cell r="AW2015">
            <v>107011304.7</v>
          </cell>
          <cell r="AX2015">
            <v>3374826.84</v>
          </cell>
        </row>
        <row r="2016">
          <cell r="A2016" t="str">
            <v>603009.SH</v>
          </cell>
          <cell r="B2016" t="str">
            <v>北特科技</v>
          </cell>
          <cell r="C2016">
            <v>1273883138.95</v>
          </cell>
          <cell r="D2016">
            <v>0</v>
          </cell>
          <cell r="E2016">
            <v>0</v>
          </cell>
          <cell r="F2016">
            <v>0</v>
          </cell>
          <cell r="G2016">
            <v>1037866115.17</v>
          </cell>
          <cell r="H2016">
            <v>22502007.67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8096085.15</v>
          </cell>
          <cell r="P2016">
            <v>35382824.6</v>
          </cell>
          <cell r="Q2016">
            <v>67783643.02</v>
          </cell>
          <cell r="R2016">
            <v>52619895.9</v>
          </cell>
          <cell r="S2016">
            <v>26160340.8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-2130392.84</v>
          </cell>
          <cell r="Y2016">
            <v>-179000</v>
          </cell>
          <cell r="Z2016">
            <v>81221.88</v>
          </cell>
        </row>
        <row r="2016">
          <cell r="AB2016">
            <v>1405024.8</v>
          </cell>
          <cell r="AC2016">
            <v>967727.35</v>
          </cell>
          <cell r="AD2016">
            <v>6321879.6</v>
          </cell>
          <cell r="AE2016">
            <v>1273883138.95</v>
          </cell>
          <cell r="AF2016">
            <v>1227908904.64</v>
          </cell>
          <cell r="AG2016">
            <v>48364849.0300002</v>
          </cell>
          <cell r="AH2016">
            <v>48802146.4800002</v>
          </cell>
          <cell r="AI2016">
            <v>42480266.8800002</v>
          </cell>
          <cell r="AJ2016">
            <v>236017023.78</v>
          </cell>
          <cell r="AK2016">
            <v>0.185273685288383</v>
          </cell>
          <cell r="AL2016">
            <v>163266151.22</v>
          </cell>
          <cell r="AM2016">
            <v>0.00635543787530873</v>
          </cell>
          <cell r="AN2016">
            <v>0.0277755655272778</v>
          </cell>
          <cell r="AO2016">
            <v>0.053210252139667</v>
          </cell>
          <cell r="AP2016">
            <v>0.0413066899867848</v>
          </cell>
          <cell r="AQ2016">
            <v>72750872.5600001</v>
          </cell>
          <cell r="AR2016">
            <v>40268652.1600001</v>
          </cell>
          <cell r="AS2016">
            <v>-82327198.3167999</v>
          </cell>
          <cell r="AT2016">
            <v>66428992.9600001</v>
          </cell>
          <cell r="AU2016">
            <v>46590531.7600001</v>
          </cell>
          <cell r="AV2016">
            <v>52023182.1600001</v>
          </cell>
          <cell r="AW2016">
            <v>48364849.0300002</v>
          </cell>
          <cell r="AX2016">
            <v>0</v>
          </cell>
        </row>
        <row r="2017">
          <cell r="A2017" t="str">
            <v>603603.SH</v>
          </cell>
          <cell r="B2017" t="str">
            <v>博天环境</v>
          </cell>
          <cell r="C2017">
            <v>1273589489.18</v>
          </cell>
          <cell r="D2017">
            <v>0</v>
          </cell>
          <cell r="E2017">
            <v>0</v>
          </cell>
          <cell r="F2017">
            <v>0</v>
          </cell>
          <cell r="G2017">
            <v>1060882151.58</v>
          </cell>
          <cell r="H2017">
            <v>293714156.27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6084308.24</v>
          </cell>
          <cell r="P2017">
            <v>15816073.79</v>
          </cell>
          <cell r="Q2017">
            <v>92493145.58</v>
          </cell>
          <cell r="R2017">
            <v>28390839.19</v>
          </cell>
          <cell r="S2017">
            <v>226842800.97</v>
          </cell>
          <cell r="T2017">
            <v>14670277.75</v>
          </cell>
          <cell r="U2017">
            <v>-8477174.62</v>
          </cell>
          <cell r="V2017">
            <v>0</v>
          </cell>
          <cell r="W2017">
            <v>-4866254.25</v>
          </cell>
          <cell r="X2017">
            <v>60855288.61</v>
          </cell>
          <cell r="Y2017">
            <v>16427879.81</v>
          </cell>
          <cell r="Z2017">
            <v>-248459.13</v>
          </cell>
        </row>
        <row r="2017">
          <cell r="AB2017">
            <v>326482.96</v>
          </cell>
          <cell r="AC2017">
            <v>13191894.66</v>
          </cell>
          <cell r="AD2017">
            <v>-24440696.52</v>
          </cell>
          <cell r="AE2017">
            <v>1273589489.18</v>
          </cell>
          <cell r="AF2017">
            <v>1430509319.35</v>
          </cell>
          <cell r="AG2017">
            <v>-224647434.22</v>
          </cell>
          <cell r="AH2017">
            <v>-237512845.92</v>
          </cell>
          <cell r="AI2017">
            <v>-213072149.4</v>
          </cell>
          <cell r="AJ2017">
            <v>212707337.6</v>
          </cell>
          <cell r="AK2017">
            <v>0.167014049194887</v>
          </cell>
          <cell r="AL2017">
            <v>172077658.31</v>
          </cell>
          <cell r="AM2017">
            <v>0.00477729149909786</v>
          </cell>
          <cell r="AN2017">
            <v>0.012418502134611</v>
          </cell>
          <cell r="AO2017">
            <v>0.0726239862732784</v>
          </cell>
          <cell r="AP2017">
            <v>0.0222919861000733</v>
          </cell>
          <cell r="AQ2017">
            <v>40629679.29</v>
          </cell>
          <cell r="AR2017">
            <v>-161772425.16</v>
          </cell>
          <cell r="AS2017">
            <v>-188447238.7448</v>
          </cell>
          <cell r="AT2017">
            <v>65070375.81</v>
          </cell>
          <cell r="AU2017">
            <v>-186213121.68</v>
          </cell>
          <cell r="AV2017">
            <v>-301322813.02</v>
          </cell>
          <cell r="AW2017">
            <v>-224647434.22</v>
          </cell>
          <cell r="AX2017">
            <v>18281198.12</v>
          </cell>
        </row>
        <row r="2018">
          <cell r="A2018" t="str">
            <v>603937.SH</v>
          </cell>
          <cell r="B2018" t="str">
            <v>丽岛新材</v>
          </cell>
          <cell r="C2018">
            <v>1269832407.7</v>
          </cell>
          <cell r="D2018">
            <v>0</v>
          </cell>
          <cell r="E2018">
            <v>0</v>
          </cell>
          <cell r="F2018">
            <v>0</v>
          </cell>
          <cell r="G2018">
            <v>1087576193.53</v>
          </cell>
          <cell r="H2018">
            <v>279708.34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4308632.31</v>
          </cell>
          <cell r="P2018">
            <v>10313152.56</v>
          </cell>
          <cell r="Q2018">
            <v>19347962.61</v>
          </cell>
          <cell r="R2018">
            <v>17954283.28</v>
          </cell>
          <cell r="S2018">
            <v>-437325.96</v>
          </cell>
          <cell r="T2018">
            <v>2217851.38</v>
          </cell>
          <cell r="U2018">
            <v>0</v>
          </cell>
          <cell r="V2018">
            <v>0</v>
          </cell>
          <cell r="W2018">
            <v>0</v>
          </cell>
          <cell r="X2018">
            <v>1356184.93</v>
          </cell>
          <cell r="Y2018">
            <v>0</v>
          </cell>
          <cell r="Z2018">
            <v>118686.9</v>
          </cell>
        </row>
        <row r="2018">
          <cell r="AB2018">
            <v>10232.74</v>
          </cell>
          <cell r="AC2018">
            <v>579863.72</v>
          </cell>
          <cell r="AD2018">
            <v>28972223.87</v>
          </cell>
          <cell r="AE2018">
            <v>1269832407.7</v>
          </cell>
          <cell r="AF2018">
            <v>1139062898.33</v>
          </cell>
          <cell r="AG2018">
            <v>131749862.72</v>
          </cell>
          <cell r="AH2018">
            <v>131180231.74</v>
          </cell>
          <cell r="AI2018">
            <v>102208007.87</v>
          </cell>
          <cell r="AJ2018">
            <v>182256214.17</v>
          </cell>
          <cell r="AK2018">
            <v>0.143527770330034</v>
          </cell>
          <cell r="AL2018">
            <v>52493661.74</v>
          </cell>
          <cell r="AM2018">
            <v>0.00339307162415556</v>
          </cell>
          <cell r="AN2018">
            <v>0.00812166432157754</v>
          </cell>
          <cell r="AO2018">
            <v>0.0152366268908227</v>
          </cell>
          <cell r="AP2018">
            <v>0.0141390967588549</v>
          </cell>
          <cell r="AQ2018">
            <v>129762552.43</v>
          </cell>
          <cell r="AR2018">
            <v>101227654.52</v>
          </cell>
          <cell r="AS2018">
            <v>-18432159.508</v>
          </cell>
          <cell r="AT2018">
            <v>100790328.56</v>
          </cell>
          <cell r="AU2018">
            <v>130199878.39</v>
          </cell>
          <cell r="AV2018">
            <v>128814977.04</v>
          </cell>
          <cell r="AW2018">
            <v>131749862.72</v>
          </cell>
          <cell r="AX2018">
            <v>2217851.38</v>
          </cell>
        </row>
        <row r="2019">
          <cell r="A2019" t="str">
            <v>603319.SH</v>
          </cell>
          <cell r="B2019" t="str">
            <v>湘油泵</v>
          </cell>
          <cell r="C2019">
            <v>1269246889.25</v>
          </cell>
          <cell r="D2019">
            <v>0</v>
          </cell>
          <cell r="E2019">
            <v>0</v>
          </cell>
          <cell r="F2019">
            <v>0</v>
          </cell>
          <cell r="G2019">
            <v>922645838.84</v>
          </cell>
          <cell r="H2019">
            <v>20985517.07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9126838.61</v>
          </cell>
          <cell r="P2019">
            <v>24536730.38</v>
          </cell>
          <cell r="Q2019">
            <v>44479429.55</v>
          </cell>
          <cell r="R2019">
            <v>89061716.6</v>
          </cell>
          <cell r="S2019">
            <v>21330627.23</v>
          </cell>
          <cell r="T2019">
            <v>-3161542.39</v>
          </cell>
          <cell r="U2019">
            <v>0</v>
          </cell>
          <cell r="V2019">
            <v>0</v>
          </cell>
          <cell r="W2019">
            <v>0</v>
          </cell>
          <cell r="X2019">
            <v>4088306.79</v>
          </cell>
          <cell r="Y2019">
            <v>8066873.68</v>
          </cell>
          <cell r="Z2019">
            <v>337864.77</v>
          </cell>
        </row>
        <row r="2019">
          <cell r="AB2019">
            <v>491269.25</v>
          </cell>
          <cell r="AC2019">
            <v>3708485.15</v>
          </cell>
          <cell r="AD2019">
            <v>17541937.31</v>
          </cell>
          <cell r="AE2019">
            <v>1269246889.25</v>
          </cell>
          <cell r="AF2019">
            <v>1111181181.21</v>
          </cell>
          <cell r="AG2019">
            <v>143086849.95</v>
          </cell>
          <cell r="AH2019">
            <v>139869634.05</v>
          </cell>
          <cell r="AI2019">
            <v>122327696.74</v>
          </cell>
          <cell r="AJ2019">
            <v>346601050.41</v>
          </cell>
          <cell r="AK2019">
            <v>0.273076147237837</v>
          </cell>
          <cell r="AL2019">
            <v>178488804.72</v>
          </cell>
          <cell r="AM2019">
            <v>0.00719075121420472</v>
          </cell>
          <cell r="AN2019">
            <v>0.0193317238654008</v>
          </cell>
          <cell r="AO2019">
            <v>0.0350439539594089</v>
          </cell>
          <cell r="AP2019">
            <v>0.0701689461320064</v>
          </cell>
          <cell r="AQ2019">
            <v>168112245.69</v>
          </cell>
          <cell r="AR2019">
            <v>129239681.15</v>
          </cell>
          <cell r="AS2019">
            <v>18736708.138</v>
          </cell>
          <cell r="AT2019">
            <v>150570308.38</v>
          </cell>
          <cell r="AU2019">
            <v>146781618.46</v>
          </cell>
          <cell r="AV2019">
            <v>146593502.5</v>
          </cell>
          <cell r="AW2019">
            <v>143086849.95</v>
          </cell>
          <cell r="AX2019">
            <v>-3161542.39</v>
          </cell>
        </row>
        <row r="2020">
          <cell r="A2020" t="str">
            <v>002792.SZ</v>
          </cell>
          <cell r="B2020" t="str">
            <v>通宇通讯</v>
          </cell>
          <cell r="C2020">
            <v>1267777359.13</v>
          </cell>
          <cell r="D2020">
            <v>0</v>
          </cell>
          <cell r="E2020">
            <v>0</v>
          </cell>
          <cell r="F2020">
            <v>0</v>
          </cell>
          <cell r="G2020">
            <v>986279578.01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8510700.98</v>
          </cell>
          <cell r="P2020">
            <v>54799838.85</v>
          </cell>
          <cell r="Q2020">
            <v>60738356.09</v>
          </cell>
          <cell r="R2020">
            <v>78758177.87</v>
          </cell>
          <cell r="S2020">
            <v>1708613.31</v>
          </cell>
          <cell r="T2020">
            <v>7799115.6</v>
          </cell>
          <cell r="U2020">
            <v>0</v>
          </cell>
          <cell r="V2020">
            <v>0</v>
          </cell>
          <cell r="W2020">
            <v>0</v>
          </cell>
          <cell r="X2020">
            <v>12017163.3</v>
          </cell>
          <cell r="Y2020">
            <v>4406265.6</v>
          </cell>
          <cell r="Z2020">
            <v>-349384.94</v>
          </cell>
        </row>
        <row r="2020">
          <cell r="AB2020">
            <v>1582441</v>
          </cell>
          <cell r="AC2020">
            <v>1802080.96</v>
          </cell>
          <cell r="AD2020">
            <v>6548139.9</v>
          </cell>
          <cell r="AE2020">
            <v>1267777359.13</v>
          </cell>
          <cell r="AF2020">
            <v>1190795265.11</v>
          </cell>
          <cell r="AG2020">
            <v>68008395.78</v>
          </cell>
          <cell r="AH2020">
            <v>67788755.82</v>
          </cell>
          <cell r="AI2020">
            <v>61240615.92</v>
          </cell>
          <cell r="AJ2020">
            <v>281497781.12</v>
          </cell>
          <cell r="AK2020">
            <v>0.222040391471556</v>
          </cell>
          <cell r="AL2020">
            <v>207432979.35</v>
          </cell>
          <cell r="AM2020">
            <v>0.00671308800296007</v>
          </cell>
          <cell r="AN2020">
            <v>0.0432251281783466</v>
          </cell>
          <cell r="AO2020">
            <v>0.0479093238671505</v>
          </cell>
          <cell r="AP2020">
            <v>0.062123035486331</v>
          </cell>
          <cell r="AQ2020">
            <v>74064801.7700001</v>
          </cell>
          <cell r="AR2020">
            <v>65808048.5600001</v>
          </cell>
          <cell r="AS2020">
            <v>-89828542.1399999</v>
          </cell>
          <cell r="AT2020">
            <v>67516661.8700001</v>
          </cell>
          <cell r="AU2020">
            <v>72356188.4600001</v>
          </cell>
          <cell r="AV2020">
            <v>61917893.4900001</v>
          </cell>
          <cell r="AW2020">
            <v>68008395.78</v>
          </cell>
          <cell r="AX2020">
            <v>7799115.6</v>
          </cell>
        </row>
        <row r="2021">
          <cell r="A2021" t="str">
            <v>002125.SZ</v>
          </cell>
          <cell r="B2021" t="str">
            <v>湘潭电化</v>
          </cell>
          <cell r="C2021">
            <v>1262839583.86</v>
          </cell>
          <cell r="D2021">
            <v>0</v>
          </cell>
          <cell r="E2021">
            <v>0</v>
          </cell>
          <cell r="F2021">
            <v>0</v>
          </cell>
          <cell r="G2021">
            <v>983678002.37</v>
          </cell>
          <cell r="H2021">
            <v>48507385.76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11434667.31</v>
          </cell>
          <cell r="P2021">
            <v>38627153.89</v>
          </cell>
          <cell r="Q2021">
            <v>76228725.6</v>
          </cell>
          <cell r="R2021">
            <v>16787661.87</v>
          </cell>
          <cell r="S2021">
            <v>50349554.06</v>
          </cell>
          <cell r="T2021">
            <v>32097363.4</v>
          </cell>
          <cell r="U2021">
            <v>33062329.68</v>
          </cell>
          <cell r="V2021">
            <v>0</v>
          </cell>
          <cell r="W2021">
            <v>0</v>
          </cell>
          <cell r="X2021">
            <v>5194116.61</v>
          </cell>
          <cell r="Y2021">
            <v>0</v>
          </cell>
          <cell r="Z2021">
            <v>-8377.59</v>
          </cell>
        </row>
        <row r="2021">
          <cell r="AB2021">
            <v>219813.07</v>
          </cell>
          <cell r="AC2021">
            <v>331811.78</v>
          </cell>
          <cell r="AD2021">
            <v>10684208.93</v>
          </cell>
          <cell r="AE2021">
            <v>1262839583.86</v>
          </cell>
          <cell r="AF2021">
            <v>1177105765.1</v>
          </cell>
          <cell r="AG2021">
            <v>112628687.96</v>
          </cell>
          <cell r="AH2021">
            <v>112516689.25</v>
          </cell>
          <cell r="AI2021">
            <v>101832480.32</v>
          </cell>
          <cell r="AJ2021">
            <v>279161581.49</v>
          </cell>
          <cell r="AK2021">
            <v>0.221058624593247</v>
          </cell>
          <cell r="AL2021">
            <v>143190207.38</v>
          </cell>
          <cell r="AM2021">
            <v>0.0090547267096655</v>
          </cell>
          <cell r="AN2021">
            <v>0.0305875381035587</v>
          </cell>
          <cell r="AO2021">
            <v>0.0603629523292254</v>
          </cell>
          <cell r="AP2021">
            <v>0.0132935822447747</v>
          </cell>
          <cell r="AQ2021">
            <v>135971374.11</v>
          </cell>
          <cell r="AR2021">
            <v>74937611.1199999</v>
          </cell>
          <cell r="AS2021">
            <v>-74070176.1576001</v>
          </cell>
          <cell r="AT2021">
            <v>125287165.18</v>
          </cell>
          <cell r="AU2021">
            <v>85621820.0499999</v>
          </cell>
          <cell r="AV2021">
            <v>82373492.8599999</v>
          </cell>
          <cell r="AW2021">
            <v>112628687.96</v>
          </cell>
          <cell r="AX2021">
            <v>-964966.280000001</v>
          </cell>
        </row>
        <row r="2022">
          <cell r="A2022" t="str">
            <v>605488.SH</v>
          </cell>
          <cell r="B2022" t="str">
            <v>福莱新材</v>
          </cell>
          <cell r="C2022">
            <v>1256180168.76</v>
          </cell>
          <cell r="D2022">
            <v>0</v>
          </cell>
          <cell r="E2022">
            <v>0</v>
          </cell>
          <cell r="F2022">
            <v>0</v>
          </cell>
          <cell r="G2022">
            <v>1021638149.35</v>
          </cell>
          <cell r="H2022">
            <v>915500.94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3931764.13</v>
          </cell>
          <cell r="P2022">
            <v>30472023.78</v>
          </cell>
          <cell r="Q2022">
            <v>43294431.78</v>
          </cell>
          <cell r="R2022">
            <v>45207691.53</v>
          </cell>
          <cell r="S2022">
            <v>-108856.2</v>
          </cell>
          <cell r="T2022">
            <v>2127137.58</v>
          </cell>
          <cell r="U2022">
            <v>0</v>
          </cell>
          <cell r="V2022">
            <v>0</v>
          </cell>
          <cell r="W2022">
            <v>2974756.92</v>
          </cell>
          <cell r="X2022">
            <v>5858613.91</v>
          </cell>
          <cell r="Y2022">
            <v>237803.47</v>
          </cell>
          <cell r="Z2022">
            <v>-51398.25</v>
          </cell>
        </row>
        <row r="2022">
          <cell r="AB2022">
            <v>5125453.77</v>
          </cell>
          <cell r="AC2022">
            <v>190822.58</v>
          </cell>
          <cell r="AD2022">
            <v>11640973.39</v>
          </cell>
          <cell r="AE2022">
            <v>1256180168.76</v>
          </cell>
          <cell r="AF2022">
            <v>1144435204.37</v>
          </cell>
          <cell r="AG2022">
            <v>110699043.26</v>
          </cell>
          <cell r="AH2022">
            <v>115633674.45</v>
          </cell>
          <cell r="AI2022">
            <v>103992701.06</v>
          </cell>
          <cell r="AJ2022">
            <v>234542019.41</v>
          </cell>
          <cell r="AK2022">
            <v>0.186710493640033</v>
          </cell>
          <cell r="AL2022">
            <v>118209083.5</v>
          </cell>
          <cell r="AM2022">
            <v>0.00312993647549867</v>
          </cell>
          <cell r="AN2022">
            <v>0.0242576857506671</v>
          </cell>
          <cell r="AO2022">
            <v>0.034465145093587</v>
          </cell>
          <cell r="AP2022">
            <v>0.0359882225928032</v>
          </cell>
          <cell r="AQ2022">
            <v>116332935.91</v>
          </cell>
          <cell r="AR2022">
            <v>104800818.72</v>
          </cell>
          <cell r="AS2022">
            <v>24206908.3648</v>
          </cell>
          <cell r="AT2022">
            <v>104691962.52</v>
          </cell>
          <cell r="AU2022">
            <v>116441792.11</v>
          </cell>
          <cell r="AV2022">
            <v>104572791.62</v>
          </cell>
          <cell r="AW2022">
            <v>110699043.26</v>
          </cell>
          <cell r="AX2022">
            <v>5101894.5</v>
          </cell>
        </row>
        <row r="2023">
          <cell r="A2023" t="str">
            <v>002263.SZ</v>
          </cell>
          <cell r="B2023" t="str">
            <v>大东南</v>
          </cell>
          <cell r="C2023">
            <v>1255950368.62</v>
          </cell>
          <cell r="D2023">
            <v>0</v>
          </cell>
          <cell r="E2023">
            <v>0</v>
          </cell>
          <cell r="F2023">
            <v>0</v>
          </cell>
          <cell r="G2023">
            <v>973017241.43</v>
          </cell>
          <cell r="H2023">
            <v>382552.57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10801303.32</v>
          </cell>
          <cell r="P2023">
            <v>10087166.37</v>
          </cell>
          <cell r="Q2023">
            <v>46998471.68</v>
          </cell>
          <cell r="R2023">
            <v>49356865.67</v>
          </cell>
          <cell r="S2023">
            <v>-18237571.11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6300880.75</v>
          </cell>
          <cell r="Y2023">
            <v>0</v>
          </cell>
          <cell r="Z2023">
            <v>27172.19</v>
          </cell>
        </row>
        <row r="2023">
          <cell r="AB2023">
            <v>215287.24</v>
          </cell>
          <cell r="AC2023">
            <v>181376.01</v>
          </cell>
          <cell r="AD2023">
            <v>27055488.49</v>
          </cell>
          <cell r="AE2023">
            <v>1255950368.62</v>
          </cell>
          <cell r="AF2023">
            <v>1072023477.36</v>
          </cell>
          <cell r="AG2023">
            <v>177653182.7</v>
          </cell>
          <cell r="AH2023">
            <v>177687093.93</v>
          </cell>
          <cell r="AI2023">
            <v>150631605.44</v>
          </cell>
          <cell r="AJ2023">
            <v>282933127.19</v>
          </cell>
          <cell r="AK2023">
            <v>0.225274130458577</v>
          </cell>
          <cell r="AL2023">
            <v>117209895.81</v>
          </cell>
          <cell r="AM2023">
            <v>0.00860010362660122</v>
          </cell>
          <cell r="AN2023">
            <v>0.0080315007838116</v>
          </cell>
          <cell r="AO2023">
            <v>0.0374206440431563</v>
          </cell>
          <cell r="AP2023">
            <v>0.0392984204656366</v>
          </cell>
          <cell r="AQ2023">
            <v>165723231.38</v>
          </cell>
          <cell r="AR2023">
            <v>156905314</v>
          </cell>
          <cell r="AS2023">
            <v>-47896682.2768</v>
          </cell>
          <cell r="AT2023">
            <v>138667742.89</v>
          </cell>
          <cell r="AU2023">
            <v>183960802.49</v>
          </cell>
          <cell r="AV2023">
            <v>159033059.02</v>
          </cell>
          <cell r="AW2023">
            <v>177653182.7</v>
          </cell>
          <cell r="AX2023">
            <v>0</v>
          </cell>
        </row>
        <row r="2024">
          <cell r="A2024" t="str">
            <v>002275.SZ</v>
          </cell>
          <cell r="B2024" t="str">
            <v>桂林三金</v>
          </cell>
          <cell r="C2024">
            <v>1255654767.18</v>
          </cell>
          <cell r="D2024">
            <v>0</v>
          </cell>
          <cell r="E2024">
            <v>0</v>
          </cell>
          <cell r="F2024">
            <v>0</v>
          </cell>
          <cell r="G2024">
            <v>367025202.08</v>
          </cell>
          <cell r="H2024">
            <v>14454502.37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21349525.66</v>
          </cell>
          <cell r="P2024">
            <v>309789625.49</v>
          </cell>
          <cell r="Q2024">
            <v>109191495.6</v>
          </cell>
          <cell r="R2024">
            <v>169712734.98</v>
          </cell>
          <cell r="S2024">
            <v>-16019617.08</v>
          </cell>
          <cell r="T2024">
            <v>-1962676.54</v>
          </cell>
          <cell r="U2024">
            <v>0</v>
          </cell>
          <cell r="V2024">
            <v>0</v>
          </cell>
          <cell r="W2024">
            <v>-1339002.29</v>
          </cell>
          <cell r="X2024">
            <v>3024063.51</v>
          </cell>
          <cell r="Y2024">
            <v>0</v>
          </cell>
          <cell r="Z2024">
            <v>15541890.13</v>
          </cell>
        </row>
        <row r="2024">
          <cell r="AB2024">
            <v>655187.24</v>
          </cell>
          <cell r="AC2024">
            <v>424426.56</v>
          </cell>
          <cell r="AD2024">
            <v>68570060.12</v>
          </cell>
          <cell r="AE2024">
            <v>1255654767.18</v>
          </cell>
          <cell r="AF2024">
            <v>961048966.73</v>
          </cell>
          <cell r="AG2024">
            <v>303821948.24</v>
          </cell>
          <cell r="AH2024">
            <v>304052708.92</v>
          </cell>
          <cell r="AI2024">
            <v>235482648.8</v>
          </cell>
          <cell r="AJ2024">
            <v>888629565.1</v>
          </cell>
          <cell r="AK2024">
            <v>0.707702139415056</v>
          </cell>
          <cell r="AL2024">
            <v>609812621.05</v>
          </cell>
          <cell r="AM2024">
            <v>0.0170027034643827</v>
          </cell>
          <cell r="AN2024">
            <v>0.246715604947479</v>
          </cell>
          <cell r="AO2024">
            <v>0.0869598065121249</v>
          </cell>
          <cell r="AP2024">
            <v>0.135158754950732</v>
          </cell>
          <cell r="AQ2024">
            <v>278816944.05</v>
          </cell>
          <cell r="AR2024">
            <v>226266501.01</v>
          </cell>
          <cell r="AS2024">
            <v>-15417428.1052</v>
          </cell>
          <cell r="AT2024">
            <v>210246883.93</v>
          </cell>
          <cell r="AU2024">
            <v>294836561.13</v>
          </cell>
          <cell r="AV2024">
            <v>276649507.62</v>
          </cell>
          <cell r="AW2024">
            <v>303821948.24</v>
          </cell>
          <cell r="AX2024">
            <v>-3301678.83</v>
          </cell>
        </row>
        <row r="2025">
          <cell r="A2025" t="str">
            <v>603725.SH</v>
          </cell>
          <cell r="B2025" t="str">
            <v>天安新材</v>
          </cell>
          <cell r="C2025">
            <v>1249736870.68</v>
          </cell>
          <cell r="D2025">
            <v>0</v>
          </cell>
          <cell r="E2025">
            <v>0</v>
          </cell>
          <cell r="F2025">
            <v>0</v>
          </cell>
          <cell r="G2025">
            <v>950625309.82</v>
          </cell>
          <cell r="H2025">
            <v>24181070.7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7480003.51</v>
          </cell>
          <cell r="P2025">
            <v>88936764.25</v>
          </cell>
          <cell r="Q2025">
            <v>72016854.53</v>
          </cell>
          <cell r="R2025">
            <v>64885116.89</v>
          </cell>
          <cell r="S2025">
            <v>21628961.63</v>
          </cell>
          <cell r="T2025">
            <v>147269.6</v>
          </cell>
          <cell r="U2025">
            <v>-121001.66</v>
          </cell>
          <cell r="V2025">
            <v>0</v>
          </cell>
          <cell r="W2025">
            <v>0</v>
          </cell>
          <cell r="X2025">
            <v>385546.1</v>
          </cell>
          <cell r="Y2025">
            <v>251265.05</v>
          </cell>
          <cell r="Z2025">
            <v>-211515.01</v>
          </cell>
        </row>
        <row r="2025">
          <cell r="AB2025">
            <v>2305207.35</v>
          </cell>
          <cell r="AC2025">
            <v>502263.19</v>
          </cell>
          <cell r="AD2025">
            <v>6839508.56</v>
          </cell>
          <cell r="AE2025">
            <v>1249736870.68</v>
          </cell>
          <cell r="AF2025">
            <v>1205573010.63</v>
          </cell>
          <cell r="AG2025">
            <v>43462803.4899997</v>
          </cell>
          <cell r="AH2025">
            <v>45265747.6499997</v>
          </cell>
          <cell r="AI2025">
            <v>38426239.0899997</v>
          </cell>
          <cell r="AJ2025">
            <v>299111560.86</v>
          </cell>
          <cell r="AK2025">
            <v>0.23933963050738</v>
          </cell>
          <cell r="AL2025">
            <v>231767060.07</v>
          </cell>
          <cell r="AM2025">
            <v>0.00598526272648899</v>
          </cell>
          <cell r="AN2025">
            <v>0.0711643917504076</v>
          </cell>
          <cell r="AO2025">
            <v>0.0576256140149043</v>
          </cell>
          <cell r="AP2025">
            <v>0.0519190226456991</v>
          </cell>
          <cell r="AQ2025">
            <v>67344500.79</v>
          </cell>
          <cell r="AR2025">
            <v>38876030.6</v>
          </cell>
          <cell r="AS2025">
            <v>-29675202.2488</v>
          </cell>
          <cell r="AT2025">
            <v>60504992.23</v>
          </cell>
          <cell r="AU2025">
            <v>45715539.16</v>
          </cell>
          <cell r="AV2025">
            <v>40763424.82</v>
          </cell>
          <cell r="AW2025">
            <v>43462803.4899997</v>
          </cell>
          <cell r="AX2025">
            <v>268271.26</v>
          </cell>
        </row>
        <row r="2026">
          <cell r="A2026" t="str">
            <v>603822.SH</v>
          </cell>
          <cell r="B2026" t="str">
            <v>嘉澳环保</v>
          </cell>
          <cell r="C2026">
            <v>1249205421.52</v>
          </cell>
          <cell r="D2026">
            <v>0</v>
          </cell>
          <cell r="E2026">
            <v>0</v>
          </cell>
          <cell r="F2026">
            <v>0</v>
          </cell>
          <cell r="G2026">
            <v>1041008869.84</v>
          </cell>
          <cell r="H2026">
            <v>28504571.04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7611410.99</v>
          </cell>
          <cell r="P2026">
            <v>6816001.37</v>
          </cell>
          <cell r="Q2026">
            <v>62686998.81</v>
          </cell>
          <cell r="R2026">
            <v>39775181.53</v>
          </cell>
          <cell r="S2026">
            <v>28684740.67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1571126.27</v>
          </cell>
          <cell r="Y2026">
            <v>0</v>
          </cell>
          <cell r="Z2026">
            <v>-250485.44</v>
          </cell>
        </row>
        <row r="2026">
          <cell r="AB2026">
            <v>824416.72</v>
          </cell>
          <cell r="AC2026">
            <v>1266253.87</v>
          </cell>
          <cell r="AD2026">
            <v>6555783.22</v>
          </cell>
          <cell r="AE2026">
            <v>1249205421.52</v>
          </cell>
          <cell r="AF2026">
            <v>1186583203.21</v>
          </cell>
          <cell r="AG2026">
            <v>60800606.5999999</v>
          </cell>
          <cell r="AH2026">
            <v>60358769.4499999</v>
          </cell>
          <cell r="AI2026">
            <v>53802986.2299999</v>
          </cell>
          <cell r="AJ2026">
            <v>208196551.68</v>
          </cell>
          <cell r="AK2026">
            <v>0.16666318292685</v>
          </cell>
          <cell r="AL2026">
            <v>117331429.85</v>
          </cell>
          <cell r="AM2026">
            <v>0.00609300188654212</v>
          </cell>
          <cell r="AN2026">
            <v>0.00545626944342466</v>
          </cell>
          <cell r="AO2026">
            <v>0.0501814975584433</v>
          </cell>
          <cell r="AP2026">
            <v>0.0318403849717548</v>
          </cell>
          <cell r="AQ2026">
            <v>90865121.8299999</v>
          </cell>
          <cell r="AR2026">
            <v>55624597.9399999</v>
          </cell>
          <cell r="AS2026">
            <v>-14064073.9928001</v>
          </cell>
          <cell r="AT2026">
            <v>84309338.6099999</v>
          </cell>
          <cell r="AU2026">
            <v>62180381.1599999</v>
          </cell>
          <cell r="AV2026">
            <v>60980776.2299999</v>
          </cell>
          <cell r="AW2026">
            <v>60800606.5999999</v>
          </cell>
          <cell r="AX2026">
            <v>0</v>
          </cell>
        </row>
        <row r="2027">
          <cell r="A2027" t="str">
            <v>603326.SH</v>
          </cell>
          <cell r="B2027" t="str">
            <v>我乐家居</v>
          </cell>
          <cell r="C2027">
            <v>1241859257.51</v>
          </cell>
          <cell r="D2027">
            <v>0</v>
          </cell>
          <cell r="E2027">
            <v>0</v>
          </cell>
          <cell r="F2027">
            <v>0</v>
          </cell>
          <cell r="G2027">
            <v>726677812.06</v>
          </cell>
          <cell r="H2027">
            <v>4490209.47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10221343.42</v>
          </cell>
          <cell r="P2027">
            <v>273069522.04</v>
          </cell>
          <cell r="Q2027">
            <v>72729565.18</v>
          </cell>
          <cell r="R2027">
            <v>52011634.88</v>
          </cell>
          <cell r="S2027">
            <v>6631467.1</v>
          </cell>
          <cell r="T2027">
            <v>1350651.72</v>
          </cell>
          <cell r="U2027">
            <v>0</v>
          </cell>
          <cell r="V2027">
            <v>0</v>
          </cell>
          <cell r="W2027">
            <v>762246.66</v>
          </cell>
          <cell r="X2027">
            <v>17284481.84</v>
          </cell>
          <cell r="Y2027">
            <v>-147598.31</v>
          </cell>
          <cell r="Z2027">
            <v>47700.33</v>
          </cell>
        </row>
        <row r="2027">
          <cell r="AB2027">
            <v>376067.47</v>
          </cell>
          <cell r="AC2027">
            <v>1502460.67</v>
          </cell>
          <cell r="AD2027">
            <v>14360534.73</v>
          </cell>
          <cell r="AE2027">
            <v>1241859257.51</v>
          </cell>
          <cell r="AF2027">
            <v>1141341344.68</v>
          </cell>
          <cell r="AG2027">
            <v>85541628.0099999</v>
          </cell>
          <cell r="AH2027">
            <v>84415234.8099999</v>
          </cell>
          <cell r="AI2027">
            <v>70054700.0799999</v>
          </cell>
          <cell r="AJ2027">
            <v>515181445.45</v>
          </cell>
          <cell r="AK2027">
            <v>0.41484688569538</v>
          </cell>
          <cell r="AL2027">
            <v>409010860.41</v>
          </cell>
          <cell r="AM2027">
            <v>0.00823067779878244</v>
          </cell>
          <cell r="AN2027">
            <v>0.219887656663703</v>
          </cell>
          <cell r="AO2027">
            <v>0.0585650626189533</v>
          </cell>
          <cell r="AP2027">
            <v>0.0418820688137288</v>
          </cell>
          <cell r="AQ2027">
            <v>106170585.04</v>
          </cell>
          <cell r="AR2027">
            <v>85178583.21</v>
          </cell>
          <cell r="AS2027">
            <v>-6418226.65880001</v>
          </cell>
          <cell r="AT2027">
            <v>91810050.31</v>
          </cell>
          <cell r="AU2027">
            <v>99539117.94</v>
          </cell>
          <cell r="AV2027">
            <v>85569987.26</v>
          </cell>
          <cell r="AW2027">
            <v>85541628.0099999</v>
          </cell>
          <cell r="AX2027">
            <v>2112898.38</v>
          </cell>
        </row>
        <row r="2028">
          <cell r="A2028" t="str">
            <v>603085.SH</v>
          </cell>
          <cell r="B2028" t="str">
            <v>天成自控</v>
          </cell>
          <cell r="C2028">
            <v>1238483111.91</v>
          </cell>
          <cell r="D2028">
            <v>0</v>
          </cell>
          <cell r="E2028">
            <v>0</v>
          </cell>
          <cell r="F2028">
            <v>0</v>
          </cell>
          <cell r="G2028">
            <v>997279529.87</v>
          </cell>
          <cell r="H2028">
            <v>14477419.53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4148718.94</v>
          </cell>
          <cell r="P2028">
            <v>27327308.31</v>
          </cell>
          <cell r="Q2028">
            <v>106561161.19</v>
          </cell>
          <cell r="R2028">
            <v>44352545.13</v>
          </cell>
          <cell r="S2028">
            <v>16793069.74</v>
          </cell>
          <cell r="T2028">
            <v>-1759537.73</v>
          </cell>
          <cell r="U2028">
            <v>0</v>
          </cell>
          <cell r="V2028">
            <v>0</v>
          </cell>
          <cell r="W2028">
            <v>-5014.56</v>
          </cell>
          <cell r="X2028">
            <v>-406782.15</v>
          </cell>
          <cell r="Y2028">
            <v>-3933825.8</v>
          </cell>
          <cell r="Z2028">
            <v>987.86</v>
          </cell>
        </row>
        <row r="2028">
          <cell r="AB2028">
            <v>0</v>
          </cell>
          <cell r="AC2028">
            <v>80578.99</v>
          </cell>
          <cell r="AD2028">
            <v>2954525.13</v>
          </cell>
          <cell r="AE2028">
            <v>1238483111.91</v>
          </cell>
          <cell r="AF2028">
            <v>1196462333.18</v>
          </cell>
          <cell r="AG2028">
            <v>44597822.25</v>
          </cell>
          <cell r="AH2028">
            <v>44517243.26</v>
          </cell>
          <cell r="AI2028">
            <v>41562718.13</v>
          </cell>
          <cell r="AJ2028">
            <v>241203582.04</v>
          </cell>
          <cell r="AK2028">
            <v>0.19475726372079</v>
          </cell>
          <cell r="AL2028">
            <v>178536486.76</v>
          </cell>
          <cell r="AM2028">
            <v>0.00334983892804304</v>
          </cell>
          <cell r="AN2028">
            <v>0.0220651440840849</v>
          </cell>
          <cell r="AO2028">
            <v>0.0860416748240195</v>
          </cell>
          <cell r="AP2028">
            <v>0.0358119902512026</v>
          </cell>
          <cell r="AQ2028">
            <v>62667095.2800001</v>
          </cell>
          <cell r="AR2028">
            <v>42919500.4100001</v>
          </cell>
          <cell r="AS2028">
            <v>-41930022.1955999</v>
          </cell>
          <cell r="AT2028">
            <v>59712570.1500001</v>
          </cell>
          <cell r="AU2028">
            <v>45874025.5400001</v>
          </cell>
          <cell r="AV2028">
            <v>48678024.7500001</v>
          </cell>
          <cell r="AW2028">
            <v>44597822.25</v>
          </cell>
          <cell r="AX2028">
            <v>-1764552.29</v>
          </cell>
        </row>
        <row r="2029">
          <cell r="A2029" t="str">
            <v>002825.SZ</v>
          </cell>
          <cell r="B2029" t="str">
            <v>纳尔股份</v>
          </cell>
          <cell r="C2029">
            <v>1238418517.76</v>
          </cell>
          <cell r="D2029">
            <v>0</v>
          </cell>
          <cell r="E2029">
            <v>0</v>
          </cell>
          <cell r="F2029">
            <v>0</v>
          </cell>
          <cell r="G2029">
            <v>987762717.59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2845095.34</v>
          </cell>
          <cell r="P2029">
            <v>45920375.84</v>
          </cell>
          <cell r="Q2029">
            <v>46774694.24</v>
          </cell>
          <cell r="R2029">
            <v>57306459.61</v>
          </cell>
          <cell r="S2029">
            <v>-1115917.91</v>
          </cell>
          <cell r="T2029">
            <v>2856322.86</v>
          </cell>
          <cell r="U2029">
            <v>0</v>
          </cell>
          <cell r="V2029">
            <v>0</v>
          </cell>
          <cell r="W2029">
            <v>3464000</v>
          </cell>
          <cell r="X2029">
            <v>0</v>
          </cell>
          <cell r="Y2029">
            <v>-12035.48</v>
          </cell>
          <cell r="Z2029">
            <v>523837.04</v>
          </cell>
        </row>
        <row r="2029">
          <cell r="AB2029">
            <v>728232.55</v>
          </cell>
          <cell r="AC2029">
            <v>264629.08</v>
          </cell>
          <cell r="AD2029">
            <v>9884725.61</v>
          </cell>
          <cell r="AE2029">
            <v>1238418517.76</v>
          </cell>
          <cell r="AF2029">
            <v>1139493424.71</v>
          </cell>
          <cell r="AG2029">
            <v>105781288.43</v>
          </cell>
          <cell r="AH2029">
            <v>106244891.9</v>
          </cell>
          <cell r="AI2029">
            <v>96360166.29</v>
          </cell>
          <cell r="AJ2029">
            <v>250655800.17</v>
          </cell>
          <cell r="AK2029">
            <v>0.202399912933615</v>
          </cell>
          <cell r="AL2029">
            <v>152370986.08</v>
          </cell>
          <cell r="AM2029">
            <v>0.00229736175549611</v>
          </cell>
          <cell r="AN2029">
            <v>0.0370798523935663</v>
          </cell>
          <cell r="AO2029">
            <v>0.0377696986674619</v>
          </cell>
          <cell r="AP2029">
            <v>0.0462739040059362</v>
          </cell>
          <cell r="AQ2029">
            <v>98284814.0899999</v>
          </cell>
          <cell r="AR2029">
            <v>89516006.3899999</v>
          </cell>
          <cell r="AS2029">
            <v>4655972.4243999</v>
          </cell>
          <cell r="AT2029">
            <v>88400088.4799999</v>
          </cell>
          <cell r="AU2029">
            <v>99400731.9999999</v>
          </cell>
          <cell r="AV2029">
            <v>98345047.66</v>
          </cell>
          <cell r="AW2029">
            <v>105781288.43</v>
          </cell>
          <cell r="AX2029">
            <v>6320322.86</v>
          </cell>
        </row>
        <row r="2030">
          <cell r="A2030" t="str">
            <v>002674.SZ</v>
          </cell>
          <cell r="B2030" t="str">
            <v>兴业科技</v>
          </cell>
          <cell r="C2030">
            <v>1235431425.99</v>
          </cell>
          <cell r="D2030">
            <v>0</v>
          </cell>
          <cell r="E2030">
            <v>0</v>
          </cell>
          <cell r="F2030">
            <v>0</v>
          </cell>
          <cell r="G2030">
            <v>912540089.51</v>
          </cell>
          <cell r="H2030">
            <v>16189195.01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9207156.05</v>
          </cell>
          <cell r="P2030">
            <v>13064227.82</v>
          </cell>
          <cell r="Q2030">
            <v>54380518.11</v>
          </cell>
          <cell r="R2030">
            <v>36614472.2</v>
          </cell>
          <cell r="S2030">
            <v>4406014.99</v>
          </cell>
          <cell r="T2030">
            <v>10989170.05</v>
          </cell>
          <cell r="U2030">
            <v>1477267.97</v>
          </cell>
          <cell r="V2030">
            <v>0</v>
          </cell>
          <cell r="W2030">
            <v>-800000</v>
          </cell>
          <cell r="X2030">
            <v>538825.42</v>
          </cell>
          <cell r="Y2030">
            <v>13682131.25</v>
          </cell>
          <cell r="Z2030">
            <v>-167409.15</v>
          </cell>
        </row>
        <row r="2030">
          <cell r="AB2030">
            <v>83524.94</v>
          </cell>
          <cell r="AC2030">
            <v>2566048.31</v>
          </cell>
          <cell r="AD2030">
            <v>30239319.97</v>
          </cell>
          <cell r="AE2030">
            <v>1235431425.99</v>
          </cell>
          <cell r="AF2030">
            <v>1030212478.68</v>
          </cell>
          <cell r="AG2030">
            <v>201019751.54</v>
          </cell>
          <cell r="AH2030">
            <v>198537228.17</v>
          </cell>
          <cell r="AI2030">
            <v>168297908.2</v>
          </cell>
          <cell r="AJ2030">
            <v>322891336.48</v>
          </cell>
          <cell r="AK2030">
            <v>0.261359173554497</v>
          </cell>
          <cell r="AL2030">
            <v>129431028.8</v>
          </cell>
          <cell r="AM2030">
            <v>0.00745258365321405</v>
          </cell>
          <cell r="AN2030">
            <v>0.0105746280571834</v>
          </cell>
          <cell r="AO2030">
            <v>0.0440174314542976</v>
          </cell>
          <cell r="AP2030">
            <v>0.0296369927377065</v>
          </cell>
          <cell r="AQ2030">
            <v>193460307.68</v>
          </cell>
          <cell r="AR2030">
            <v>158814972.72</v>
          </cell>
          <cell r="AS2030">
            <v>-25045174.6416</v>
          </cell>
          <cell r="AT2030">
            <v>163220987.71</v>
          </cell>
          <cell r="AU2030">
            <v>189054292.69</v>
          </cell>
          <cell r="AV2030">
            <v>179047401.47</v>
          </cell>
          <cell r="AW2030">
            <v>201019751.54</v>
          </cell>
          <cell r="AX2030">
            <v>8711902.08</v>
          </cell>
        </row>
        <row r="2031">
          <cell r="A2031" t="str">
            <v>002909.SZ</v>
          </cell>
          <cell r="B2031" t="str">
            <v>集泰股份</v>
          </cell>
          <cell r="C2031">
            <v>1235231195.11</v>
          </cell>
          <cell r="D2031">
            <v>0</v>
          </cell>
          <cell r="E2031">
            <v>0</v>
          </cell>
          <cell r="F2031">
            <v>0</v>
          </cell>
          <cell r="G2031">
            <v>988751733.45</v>
          </cell>
          <cell r="H2031">
            <v>10213490.18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6087794.83</v>
          </cell>
          <cell r="P2031">
            <v>94419576.72</v>
          </cell>
          <cell r="Q2031">
            <v>55526342.86</v>
          </cell>
          <cell r="R2031">
            <v>48675630.76</v>
          </cell>
          <cell r="S2031">
            <v>7780853.59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9000222.14</v>
          </cell>
          <cell r="Y2031">
            <v>-582459.75</v>
          </cell>
          <cell r="Z2031">
            <v>-649554.4</v>
          </cell>
        </row>
        <row r="2031">
          <cell r="AB2031">
            <v>1884513.07</v>
          </cell>
          <cell r="AC2031">
            <v>747017.91</v>
          </cell>
          <cell r="AD2031">
            <v>6165174.79</v>
          </cell>
          <cell r="AE2031">
            <v>1235231195.11</v>
          </cell>
          <cell r="AF2031">
            <v>1201241932.21</v>
          </cell>
          <cell r="AG2031">
            <v>24921946.1100001</v>
          </cell>
          <cell r="AH2031">
            <v>26059441.2700001</v>
          </cell>
          <cell r="AI2031">
            <v>19894266.4800001</v>
          </cell>
          <cell r="AJ2031">
            <v>246479461.66</v>
          </cell>
          <cell r="AK2031">
            <v>0.199541156858535</v>
          </cell>
          <cell r="AL2031">
            <v>202989390.26</v>
          </cell>
          <cell r="AM2031">
            <v>0.0049284659050874</v>
          </cell>
          <cell r="AN2031">
            <v>0.0764387890249094</v>
          </cell>
          <cell r="AO2031">
            <v>0.0449521863435899</v>
          </cell>
          <cell r="AP2031">
            <v>0.0394060892832822</v>
          </cell>
          <cell r="AQ2031">
            <v>43490071.3999999</v>
          </cell>
          <cell r="AR2031">
            <v>29544043.0199999</v>
          </cell>
          <cell r="AS2031">
            <v>-37803380.7576001</v>
          </cell>
          <cell r="AT2031">
            <v>37324896.6099999</v>
          </cell>
          <cell r="AU2031">
            <v>35709217.8099999</v>
          </cell>
          <cell r="AV2031">
            <v>22489309.5199998</v>
          </cell>
          <cell r="AW2031">
            <v>24921946.1100001</v>
          </cell>
          <cell r="AX2031">
            <v>0</v>
          </cell>
        </row>
        <row r="2032">
          <cell r="A2032" t="str">
            <v>002516.SZ</v>
          </cell>
          <cell r="B2032" t="str">
            <v>旷达科技</v>
          </cell>
          <cell r="C2032">
            <v>1232484926.32</v>
          </cell>
          <cell r="D2032">
            <v>0</v>
          </cell>
          <cell r="E2032">
            <v>0</v>
          </cell>
          <cell r="F2032">
            <v>0</v>
          </cell>
          <cell r="G2032">
            <v>899624923.1</v>
          </cell>
          <cell r="H2032">
            <v>1903179.27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13486142.39</v>
          </cell>
          <cell r="P2032">
            <v>14061045.19</v>
          </cell>
          <cell r="Q2032">
            <v>92403775.84</v>
          </cell>
          <cell r="R2032">
            <v>25991545.48</v>
          </cell>
          <cell r="S2032">
            <v>-353999</v>
          </cell>
          <cell r="T2032">
            <v>4459133.04</v>
          </cell>
          <cell r="U2032">
            <v>-4945173.09</v>
          </cell>
          <cell r="V2032">
            <v>0</v>
          </cell>
          <cell r="W2032">
            <v>-546729.35</v>
          </cell>
          <cell r="X2032">
            <v>10489346.59</v>
          </cell>
          <cell r="Y2032">
            <v>8429324.38</v>
          </cell>
          <cell r="Z2032">
            <v>-47045.12</v>
          </cell>
        </row>
        <row r="2032">
          <cell r="AB2032">
            <v>762205.19</v>
          </cell>
          <cell r="AC2032">
            <v>289700.68</v>
          </cell>
          <cell r="AD2032">
            <v>35464517.77</v>
          </cell>
          <cell r="AE2032">
            <v>1232484926.32</v>
          </cell>
          <cell r="AF2032">
            <v>1045213433</v>
          </cell>
          <cell r="AG2032">
            <v>172218180.92</v>
          </cell>
          <cell r="AH2032">
            <v>172690685.43</v>
          </cell>
          <cell r="AI2032">
            <v>137226167.66</v>
          </cell>
          <cell r="AJ2032">
            <v>332860003.22</v>
          </cell>
          <cell r="AK2032">
            <v>0.270072271158614</v>
          </cell>
          <cell r="AL2032">
            <v>153899328.77</v>
          </cell>
          <cell r="AM2032">
            <v>0.0109422371844071</v>
          </cell>
          <cell r="AN2032">
            <v>0.0114086954653344</v>
          </cell>
          <cell r="AO2032">
            <v>0.0749735545374195</v>
          </cell>
          <cell r="AP2032">
            <v>0.0210887329531944</v>
          </cell>
          <cell r="AQ2032">
            <v>178960674.45</v>
          </cell>
          <cell r="AR2032">
            <v>143850155.68</v>
          </cell>
          <cell r="AS2032">
            <v>-126616314.0504</v>
          </cell>
          <cell r="AT2032">
            <v>143496156.68</v>
          </cell>
          <cell r="AU2032">
            <v>179314673.45</v>
          </cell>
          <cell r="AV2032">
            <v>166048598.96</v>
          </cell>
          <cell r="AW2032">
            <v>172218180.92</v>
          </cell>
          <cell r="AX2032">
            <v>8857576.78</v>
          </cell>
        </row>
        <row r="2033">
          <cell r="A2033" t="str">
            <v>000755.SZ</v>
          </cell>
          <cell r="B2033" t="str">
            <v>山西路桥</v>
          </cell>
          <cell r="C2033">
            <v>1223291649.17</v>
          </cell>
          <cell r="D2033">
            <v>0</v>
          </cell>
          <cell r="E2033">
            <v>0</v>
          </cell>
          <cell r="F2033">
            <v>0</v>
          </cell>
          <cell r="G2033">
            <v>476523427.82</v>
          </cell>
          <cell r="H2033">
            <v>313230467.76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5590285.71</v>
          </cell>
          <cell r="P2033">
            <v>0</v>
          </cell>
          <cell r="Q2033">
            <v>37383138.71</v>
          </cell>
          <cell r="R2033">
            <v>0</v>
          </cell>
          <cell r="S2033">
            <v>306880940.66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49019.34</v>
          </cell>
          <cell r="Y2033">
            <v>0</v>
          </cell>
          <cell r="Z2033">
            <v>0</v>
          </cell>
        </row>
        <row r="2033">
          <cell r="AB2033">
            <v>488452.74</v>
          </cell>
          <cell r="AC2033">
            <v>6804995.76</v>
          </cell>
          <cell r="AD2033">
            <v>53966969.12</v>
          </cell>
          <cell r="AE2033">
            <v>1223291649.17</v>
          </cell>
          <cell r="AF2033">
            <v>826377792.9</v>
          </cell>
          <cell r="AG2033">
            <v>396864836.93</v>
          </cell>
          <cell r="AH2033">
            <v>390548293.91</v>
          </cell>
          <cell r="AI2033">
            <v>336581324.79</v>
          </cell>
          <cell r="AJ2033">
            <v>746768221.35</v>
          </cell>
          <cell r="AK2033">
            <v>0.610458039059353</v>
          </cell>
          <cell r="AL2033">
            <v>49289967.44</v>
          </cell>
          <cell r="AM2033">
            <v>0.00456987155417352</v>
          </cell>
          <cell r="AN2033">
            <v>0</v>
          </cell>
          <cell r="AO2033">
            <v>0.0305594653044222</v>
          </cell>
          <cell r="AP2033">
            <v>0</v>
          </cell>
          <cell r="AQ2033">
            <v>697478253.91</v>
          </cell>
          <cell r="AR2033">
            <v>336630344.13</v>
          </cell>
          <cell r="AS2033">
            <v>13923888.31</v>
          </cell>
          <cell r="AT2033">
            <v>643511284.79</v>
          </cell>
          <cell r="AU2033">
            <v>390597313.25</v>
          </cell>
          <cell r="AV2033">
            <v>390515309.83</v>
          </cell>
          <cell r="AW2033">
            <v>396864836.93</v>
          </cell>
          <cell r="AX2033">
            <v>0</v>
          </cell>
        </row>
        <row r="2034">
          <cell r="A2034" t="str">
            <v>603115.SH</v>
          </cell>
          <cell r="B2034" t="str">
            <v>海星股份</v>
          </cell>
          <cell r="C2034">
            <v>1213892116.92</v>
          </cell>
          <cell r="D2034">
            <v>0</v>
          </cell>
          <cell r="E2034">
            <v>0</v>
          </cell>
          <cell r="F2034">
            <v>0</v>
          </cell>
          <cell r="G2034">
            <v>886306544.36</v>
          </cell>
          <cell r="H2034">
            <v>593533.81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6252847.26</v>
          </cell>
          <cell r="P2034">
            <v>22120394.18</v>
          </cell>
          <cell r="Q2034">
            <v>48415782.63</v>
          </cell>
          <cell r="R2034">
            <v>73309699.36</v>
          </cell>
          <cell r="S2034">
            <v>1153305.48</v>
          </cell>
          <cell r="T2034">
            <v>1462403.93</v>
          </cell>
          <cell r="U2034">
            <v>0</v>
          </cell>
          <cell r="V2034">
            <v>0</v>
          </cell>
          <cell r="W2034">
            <v>172592.46</v>
          </cell>
          <cell r="X2034">
            <v>3091289.96</v>
          </cell>
          <cell r="Y2034">
            <v>607574.86</v>
          </cell>
          <cell r="Z2034">
            <v>-15636.07</v>
          </cell>
        </row>
        <row r="2034">
          <cell r="AB2034">
            <v>103597.24</v>
          </cell>
          <cell r="AC2034">
            <v>629637.48</v>
          </cell>
          <cell r="AD2034">
            <v>24185513.23</v>
          </cell>
          <cell r="AE2034">
            <v>1213892116.92</v>
          </cell>
          <cell r="AF2034">
            <v>1037558573.27</v>
          </cell>
          <cell r="AG2034">
            <v>174254039.15</v>
          </cell>
          <cell r="AH2034">
            <v>173727998.91</v>
          </cell>
          <cell r="AI2034">
            <v>149542485.68</v>
          </cell>
          <cell r="AJ2034">
            <v>327585572.56</v>
          </cell>
          <cell r="AK2034">
            <v>0.269863827265952</v>
          </cell>
          <cell r="AL2034">
            <v>151232338.53</v>
          </cell>
          <cell r="AM2034">
            <v>0.00515107328966375</v>
          </cell>
          <cell r="AN2034">
            <v>0.0182227018955572</v>
          </cell>
          <cell r="AO2034">
            <v>0.0398847491924118</v>
          </cell>
          <cell r="AP2034">
            <v>0.0603922690807221</v>
          </cell>
          <cell r="AQ2034">
            <v>176353234.03</v>
          </cell>
          <cell r="AR2034">
            <v>151014415.32</v>
          </cell>
          <cell r="AS2034">
            <v>52037836.3416</v>
          </cell>
          <cell r="AT2034">
            <v>152167720.8</v>
          </cell>
          <cell r="AU2034">
            <v>175199928.55</v>
          </cell>
          <cell r="AV2034">
            <v>173178814.43</v>
          </cell>
          <cell r="AW2034">
            <v>174254039.15</v>
          </cell>
          <cell r="AX2034">
            <v>1634996.39</v>
          </cell>
        </row>
        <row r="2035">
          <cell r="A2035" t="str">
            <v>603380.SH</v>
          </cell>
          <cell r="B2035" t="str">
            <v>易德龙</v>
          </cell>
          <cell r="C2035">
            <v>1212826452.64</v>
          </cell>
          <cell r="D2035">
            <v>0</v>
          </cell>
          <cell r="E2035">
            <v>0</v>
          </cell>
          <cell r="F2035">
            <v>0</v>
          </cell>
          <cell r="G2035">
            <v>861993322.5</v>
          </cell>
          <cell r="H2035">
            <v>1646368.12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4388422.38</v>
          </cell>
          <cell r="P2035">
            <v>17460847.8</v>
          </cell>
          <cell r="Q2035">
            <v>53946876.27</v>
          </cell>
          <cell r="R2035">
            <v>58019130.34</v>
          </cell>
          <cell r="S2035">
            <v>138203.62</v>
          </cell>
          <cell r="T2035">
            <v>6541168.15</v>
          </cell>
          <cell r="U2035">
            <v>0</v>
          </cell>
          <cell r="V2035">
            <v>0</v>
          </cell>
          <cell r="W2035">
            <v>0</v>
          </cell>
          <cell r="X2035">
            <v>3770293.59</v>
          </cell>
          <cell r="Y2035">
            <v>27926283.73</v>
          </cell>
          <cell r="Z2035">
            <v>-261450.2</v>
          </cell>
        </row>
        <row r="2035">
          <cell r="AB2035">
            <v>90070.52</v>
          </cell>
          <cell r="AC2035">
            <v>805934.03</v>
          </cell>
          <cell r="AD2035">
            <v>20767651.32</v>
          </cell>
          <cell r="AE2035">
            <v>1212826452.64</v>
          </cell>
          <cell r="AF2035">
            <v>995946802.91</v>
          </cell>
          <cell r="AG2035">
            <v>191462790.36</v>
          </cell>
          <cell r="AH2035">
            <v>190746926.85</v>
          </cell>
          <cell r="AI2035">
            <v>169979275.53</v>
          </cell>
          <cell r="AJ2035">
            <v>350833130.14</v>
          </cell>
          <cell r="AK2035">
            <v>0.28926902886751</v>
          </cell>
          <cell r="AL2035">
            <v>162457424.03</v>
          </cell>
          <cell r="AM2035">
            <v>0.0036183432266402</v>
          </cell>
          <cell r="AN2035">
            <v>0.0143968230260747</v>
          </cell>
          <cell r="AO2035">
            <v>0.0444802932460551</v>
          </cell>
          <cell r="AP2035">
            <v>0.0478379492908551</v>
          </cell>
          <cell r="AQ2035">
            <v>188375706.11</v>
          </cell>
          <cell r="AR2035">
            <v>167469851.17</v>
          </cell>
          <cell r="AS2035">
            <v>82355213.7324</v>
          </cell>
          <cell r="AT2035">
            <v>167608054.79</v>
          </cell>
          <cell r="AU2035">
            <v>188237502.49</v>
          </cell>
          <cell r="AV2035">
            <v>183413457.71</v>
          </cell>
          <cell r="AW2035">
            <v>191462790.36</v>
          </cell>
          <cell r="AX2035">
            <v>6541168.15</v>
          </cell>
        </row>
        <row r="2036">
          <cell r="A2036" t="str">
            <v>605056.SH</v>
          </cell>
          <cell r="B2036" t="str">
            <v>咸亨国际</v>
          </cell>
          <cell r="C2036">
            <v>1208264314.33</v>
          </cell>
          <cell r="D2036">
            <v>0</v>
          </cell>
          <cell r="E2036">
            <v>0</v>
          </cell>
          <cell r="F2036">
            <v>0</v>
          </cell>
          <cell r="G2036">
            <v>738390338.07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5161940.57</v>
          </cell>
          <cell r="P2036">
            <v>171574977.34</v>
          </cell>
          <cell r="Q2036">
            <v>136262045.8</v>
          </cell>
          <cell r="R2036">
            <v>17267282.47</v>
          </cell>
          <cell r="S2036">
            <v>-3318743.3</v>
          </cell>
          <cell r="T2036">
            <v>2876225</v>
          </cell>
          <cell r="U2036">
            <v>0</v>
          </cell>
          <cell r="V2036">
            <v>0</v>
          </cell>
          <cell r="W2036">
            <v>0</v>
          </cell>
          <cell r="X2036">
            <v>-533659.12</v>
          </cell>
          <cell r="Y2036">
            <v>-1114240.35</v>
          </cell>
          <cell r="Z2036">
            <v>96511.57</v>
          </cell>
        </row>
        <row r="2036">
          <cell r="AB2036">
            <v>510644.33</v>
          </cell>
          <cell r="AC2036">
            <v>1171948.25</v>
          </cell>
          <cell r="AD2036">
            <v>36903314.19</v>
          </cell>
          <cell r="AE2036">
            <v>1208264314.33</v>
          </cell>
          <cell r="AF2036">
            <v>1065337840.95</v>
          </cell>
          <cell r="AG2036">
            <v>147547109.42</v>
          </cell>
          <cell r="AH2036">
            <v>146885805.5</v>
          </cell>
          <cell r="AI2036">
            <v>109982491.31</v>
          </cell>
          <cell r="AJ2036">
            <v>469873976.26</v>
          </cell>
          <cell r="AK2036">
            <v>0.388883434433427</v>
          </cell>
          <cell r="AL2036">
            <v>329813309.75</v>
          </cell>
          <cell r="AM2036">
            <v>0.00427219484079721</v>
          </cell>
          <cell r="AN2036">
            <v>0.142001195686344</v>
          </cell>
          <cell r="AO2036">
            <v>0.112775031244351</v>
          </cell>
          <cell r="AP2036">
            <v>0.014290981091811</v>
          </cell>
          <cell r="AQ2036">
            <v>140060666.51</v>
          </cell>
          <cell r="AR2036">
            <v>106476095.62</v>
          </cell>
          <cell r="AS2036">
            <v>-3956289.99360001</v>
          </cell>
          <cell r="AT2036">
            <v>103157352.32</v>
          </cell>
          <cell r="AU2036">
            <v>143379409.81</v>
          </cell>
          <cell r="AV2036">
            <v>141352141.12</v>
          </cell>
          <cell r="AW2036">
            <v>147547109.42</v>
          </cell>
          <cell r="AX2036">
            <v>2876225</v>
          </cell>
        </row>
        <row r="2037">
          <cell r="A2037" t="str">
            <v>002401.SZ</v>
          </cell>
          <cell r="B2037" t="str">
            <v>中远海科</v>
          </cell>
          <cell r="C2037">
            <v>1207286099.45</v>
          </cell>
          <cell r="D2037">
            <v>0</v>
          </cell>
          <cell r="E2037">
            <v>0</v>
          </cell>
          <cell r="F2037">
            <v>0</v>
          </cell>
          <cell r="G2037">
            <v>982267338.89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3264491.73</v>
          </cell>
          <cell r="P2037">
            <v>11972866.13</v>
          </cell>
          <cell r="Q2037">
            <v>57776817.09</v>
          </cell>
          <cell r="R2037">
            <v>39322425.8</v>
          </cell>
          <cell r="S2037">
            <v>-12877547.28</v>
          </cell>
          <cell r="T2037">
            <v>14493096.07</v>
          </cell>
          <cell r="U2037">
            <v>14493096.07</v>
          </cell>
          <cell r="V2037">
            <v>0</v>
          </cell>
          <cell r="W2037">
            <v>0</v>
          </cell>
          <cell r="X2037">
            <v>-855918.21</v>
          </cell>
          <cell r="Y2037">
            <v>4007225.07</v>
          </cell>
          <cell r="Z2037">
            <v>-5101.85</v>
          </cell>
        </row>
        <row r="2037">
          <cell r="AB2037">
            <v>2572483.18</v>
          </cell>
          <cell r="AC2037">
            <v>1000000</v>
          </cell>
          <cell r="AD2037">
            <v>21913479.51</v>
          </cell>
          <cell r="AE2037">
            <v>1207286099.45</v>
          </cell>
          <cell r="AF2037">
            <v>1081726392.36</v>
          </cell>
          <cell r="AG2037">
            <v>136896394.45</v>
          </cell>
          <cell r="AH2037">
            <v>138468877.63</v>
          </cell>
          <cell r="AI2037">
            <v>116555398.12</v>
          </cell>
          <cell r="AJ2037">
            <v>225018760.56</v>
          </cell>
          <cell r="AK2037">
            <v>0.186383957093941</v>
          </cell>
          <cell r="AL2037">
            <v>114771342.64</v>
          </cell>
          <cell r="AM2037">
            <v>0.00270399181394302</v>
          </cell>
          <cell r="AN2037">
            <v>0.00991717384591312</v>
          </cell>
          <cell r="AO2037">
            <v>0.0478567732340505</v>
          </cell>
          <cell r="AP2037">
            <v>0.0325709256636965</v>
          </cell>
          <cell r="AQ2037">
            <v>110247417.92</v>
          </cell>
          <cell r="AR2037">
            <v>101211485.69</v>
          </cell>
          <cell r="AS2037">
            <v>1483591.88599999</v>
          </cell>
          <cell r="AT2037">
            <v>88333938.4100001</v>
          </cell>
          <cell r="AU2037">
            <v>123124965.2</v>
          </cell>
          <cell r="AV2037">
            <v>109525751.1</v>
          </cell>
          <cell r="AW2037">
            <v>136896394.45</v>
          </cell>
          <cell r="AX2037">
            <v>0</v>
          </cell>
        </row>
        <row r="2038">
          <cell r="A2038" t="str">
            <v>002238.SZ</v>
          </cell>
          <cell r="B2038" t="str">
            <v>天威视讯</v>
          </cell>
          <cell r="C2038">
            <v>1206696202.34</v>
          </cell>
          <cell r="D2038">
            <v>0</v>
          </cell>
          <cell r="E2038">
            <v>0</v>
          </cell>
          <cell r="F2038">
            <v>0</v>
          </cell>
          <cell r="G2038">
            <v>853931439.77</v>
          </cell>
          <cell r="H2038">
            <v>5261238.06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5175022.11</v>
          </cell>
          <cell r="P2038">
            <v>74997998.56</v>
          </cell>
          <cell r="Q2038">
            <v>170099477.51</v>
          </cell>
          <cell r="R2038">
            <v>39904803.19</v>
          </cell>
          <cell r="S2038">
            <v>-10347291.37</v>
          </cell>
          <cell r="T2038">
            <v>-5448000.93</v>
          </cell>
          <cell r="U2038">
            <v>-6240193.64</v>
          </cell>
          <cell r="V2038">
            <v>0</v>
          </cell>
          <cell r="W2038">
            <v>0</v>
          </cell>
          <cell r="X2038">
            <v>2020503.71</v>
          </cell>
          <cell r="Y2038">
            <v>5344045.5</v>
          </cell>
          <cell r="Z2038">
            <v>47550.21</v>
          </cell>
        </row>
        <row r="2038">
          <cell r="AB2038">
            <v>4481534.75</v>
          </cell>
          <cell r="AC2038">
            <v>1175590</v>
          </cell>
          <cell r="AD2038">
            <v>295477.97</v>
          </cell>
          <cell r="AE2038">
            <v>1206696202.34</v>
          </cell>
          <cell r="AF2038">
            <v>1133761449.77</v>
          </cell>
          <cell r="AG2038">
            <v>60169752.6399997</v>
          </cell>
          <cell r="AH2038">
            <v>63475697.3899997</v>
          </cell>
          <cell r="AI2038">
            <v>63180219.4199997</v>
          </cell>
          <cell r="AJ2038">
            <v>352764762.57</v>
          </cell>
          <cell r="AK2038">
            <v>0.292339332705221</v>
          </cell>
          <cell r="AL2038">
            <v>292215402.12</v>
          </cell>
          <cell r="AM2038">
            <v>0.00428858738426847</v>
          </cell>
          <cell r="AN2038">
            <v>0.0621515161931938</v>
          </cell>
          <cell r="AO2038">
            <v>0.140962967464509</v>
          </cell>
          <cell r="AP2038">
            <v>0.0330694694427789</v>
          </cell>
          <cell r="AQ2038">
            <v>60549360.4499999</v>
          </cell>
          <cell r="AR2038">
            <v>70601173.8499999</v>
          </cell>
          <cell r="AS2038">
            <v>-107290454.9324</v>
          </cell>
          <cell r="AT2038">
            <v>60253882.4799999</v>
          </cell>
          <cell r="AU2038">
            <v>70896651.8199999</v>
          </cell>
          <cell r="AV2038">
            <v>50009224.1399999</v>
          </cell>
          <cell r="AW2038">
            <v>60169752.6399997</v>
          </cell>
          <cell r="AX2038">
            <v>792192.71</v>
          </cell>
        </row>
        <row r="2039">
          <cell r="A2039" t="str">
            <v>603215.SH</v>
          </cell>
          <cell r="B2039" t="str">
            <v>比依股份</v>
          </cell>
          <cell r="C2039">
            <v>1205831404.97</v>
          </cell>
          <cell r="D2039">
            <v>0</v>
          </cell>
          <cell r="E2039">
            <v>0</v>
          </cell>
          <cell r="F2039">
            <v>0</v>
          </cell>
          <cell r="G2039">
            <v>1022917801.62</v>
          </cell>
          <cell r="H2039">
            <v>3137940.13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3969123.16</v>
          </cell>
          <cell r="P2039">
            <v>10902217.47</v>
          </cell>
          <cell r="Q2039">
            <v>26113636.85</v>
          </cell>
          <cell r="R2039">
            <v>38512096.6</v>
          </cell>
          <cell r="S2039">
            <v>4885265.25</v>
          </cell>
          <cell r="T2039">
            <v>375500</v>
          </cell>
          <cell r="U2039">
            <v>0</v>
          </cell>
          <cell r="V2039">
            <v>0</v>
          </cell>
          <cell r="W2039">
            <v>-155000</v>
          </cell>
          <cell r="X2039">
            <v>5249848.24</v>
          </cell>
          <cell r="Y2039">
            <v>2072302.86</v>
          </cell>
          <cell r="Z2039">
            <v>-307187.49</v>
          </cell>
        </row>
        <row r="2039">
          <cell r="AB2039">
            <v>1011760</v>
          </cell>
          <cell r="AC2039">
            <v>200162.5</v>
          </cell>
          <cell r="AD2039">
            <v>8693434.63</v>
          </cell>
          <cell r="AE2039">
            <v>1205831404.97</v>
          </cell>
          <cell r="AF2039">
            <v>1107300140.95</v>
          </cell>
          <cell r="AG2039">
            <v>91122425.43</v>
          </cell>
          <cell r="AH2039">
            <v>91934022.93</v>
          </cell>
          <cell r="AI2039">
            <v>83240588.3</v>
          </cell>
          <cell r="AJ2039">
            <v>182913603.35</v>
          </cell>
          <cell r="AK2039">
            <v>0.151690860427168</v>
          </cell>
          <cell r="AL2039">
            <v>80757779.44</v>
          </cell>
          <cell r="AM2039">
            <v>0.00329160705521577</v>
          </cell>
          <cell r="AN2039">
            <v>0.00904124525623152</v>
          </cell>
          <cell r="AO2039">
            <v>0.0216561260076401</v>
          </cell>
          <cell r="AP2039">
            <v>0.0319382099697081</v>
          </cell>
          <cell r="AQ2039">
            <v>102155823.91</v>
          </cell>
          <cell r="AR2039">
            <v>88577124.03</v>
          </cell>
          <cell r="AS2039">
            <v>63182391.9196</v>
          </cell>
          <cell r="AT2039">
            <v>93462389.28</v>
          </cell>
          <cell r="AU2039">
            <v>97270558.66</v>
          </cell>
          <cell r="AV2039">
            <v>92649250.5500001</v>
          </cell>
          <cell r="AW2039">
            <v>91122425.43</v>
          </cell>
          <cell r="AX2039">
            <v>220500</v>
          </cell>
        </row>
        <row r="2040">
          <cell r="A2040" t="str">
            <v>002006.SZ</v>
          </cell>
          <cell r="B2040" t="str">
            <v>精功科技</v>
          </cell>
          <cell r="C2040">
            <v>1202634404.38</v>
          </cell>
          <cell r="D2040">
            <v>0</v>
          </cell>
          <cell r="E2040">
            <v>0</v>
          </cell>
          <cell r="F2040">
            <v>0</v>
          </cell>
          <cell r="G2040">
            <v>948384088.67</v>
          </cell>
          <cell r="H2040">
            <v>7802461.77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11167955.3</v>
          </cell>
          <cell r="P2040">
            <v>26356869.22</v>
          </cell>
          <cell r="Q2040">
            <v>79098786.61</v>
          </cell>
          <cell r="R2040">
            <v>62190843.2</v>
          </cell>
          <cell r="S2040">
            <v>4891570.89</v>
          </cell>
          <cell r="T2040">
            <v>1110913.51</v>
          </cell>
          <cell r="U2040">
            <v>-108406.93</v>
          </cell>
          <cell r="V2040">
            <v>0</v>
          </cell>
          <cell r="W2040">
            <v>0</v>
          </cell>
          <cell r="X2040">
            <v>-6423839.46</v>
          </cell>
          <cell r="Y2040">
            <v>11716531.59</v>
          </cell>
          <cell r="Z2040">
            <v>0</v>
          </cell>
        </row>
        <row r="2040">
          <cell r="AB2040">
            <v>485763.96</v>
          </cell>
          <cell r="AC2040">
            <v>35159.5</v>
          </cell>
          <cell r="AD2040">
            <v>440312.91</v>
          </cell>
          <cell r="AE2040">
            <v>1202634404.38</v>
          </cell>
          <cell r="AF2040">
            <v>1132090113.89</v>
          </cell>
          <cell r="AG2040">
            <v>66362511.87</v>
          </cell>
          <cell r="AH2040">
            <v>66813116.33</v>
          </cell>
          <cell r="AI2040">
            <v>66372803.42</v>
          </cell>
          <cell r="AJ2040">
            <v>254250315.71</v>
          </cell>
          <cell r="AK2040">
            <v>0.211411144387704</v>
          </cell>
          <cell r="AL2040">
            <v>190080381.46</v>
          </cell>
          <cell r="AM2040">
            <v>0.00928624298400765</v>
          </cell>
          <cell r="AN2040">
            <v>0.021915944799191</v>
          </cell>
          <cell r="AO2040">
            <v>0.0657712654169229</v>
          </cell>
          <cell r="AP2040">
            <v>0.0517121770119836</v>
          </cell>
          <cell r="AQ2040">
            <v>64169934.2500002</v>
          </cell>
          <cell r="AR2040">
            <v>58838050.4500002</v>
          </cell>
          <cell r="AS2040">
            <v>-23623974.1075998</v>
          </cell>
          <cell r="AT2040">
            <v>63729621.3400002</v>
          </cell>
          <cell r="AU2040">
            <v>59278363.3600002</v>
          </cell>
          <cell r="AV2040">
            <v>62340707.4800002</v>
          </cell>
          <cell r="AW2040">
            <v>66362511.87</v>
          </cell>
          <cell r="AX2040">
            <v>1219320.44</v>
          </cell>
        </row>
        <row r="2041">
          <cell r="A2041" t="str">
            <v>002282.SZ</v>
          </cell>
          <cell r="B2041" t="str">
            <v>博深股份</v>
          </cell>
          <cell r="C2041">
            <v>1200455573.61</v>
          </cell>
          <cell r="D2041">
            <v>0</v>
          </cell>
          <cell r="E2041">
            <v>0</v>
          </cell>
          <cell r="F2041">
            <v>0</v>
          </cell>
          <cell r="G2041">
            <v>863510447.14</v>
          </cell>
          <cell r="H2041">
            <v>3728300.66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10877807.74</v>
          </cell>
          <cell r="P2041">
            <v>42957655.45</v>
          </cell>
          <cell r="Q2041">
            <v>66152680.22</v>
          </cell>
          <cell r="R2041">
            <v>44437447.51</v>
          </cell>
          <cell r="S2041">
            <v>-10755063.46</v>
          </cell>
          <cell r="T2041">
            <v>2599272.09</v>
          </cell>
          <cell r="U2041">
            <v>0</v>
          </cell>
          <cell r="V2041">
            <v>0</v>
          </cell>
          <cell r="W2041">
            <v>1867525.11</v>
          </cell>
          <cell r="X2041">
            <v>11058139.78</v>
          </cell>
          <cell r="Y2041">
            <v>3258928.75</v>
          </cell>
          <cell r="Z2041">
            <v>-145697.06</v>
          </cell>
        </row>
        <row r="2041">
          <cell r="AB2041">
            <v>444432.77</v>
          </cell>
          <cell r="AC2041">
            <v>1981803.09</v>
          </cell>
          <cell r="AD2041">
            <v>23789019.09</v>
          </cell>
          <cell r="AE2041">
            <v>1200455573.61</v>
          </cell>
          <cell r="AF2041">
            <v>1017180974.6</v>
          </cell>
          <cell r="AG2041">
            <v>173278630.62</v>
          </cell>
          <cell r="AH2041">
            <v>171741260.3</v>
          </cell>
          <cell r="AI2041">
            <v>147952241.21</v>
          </cell>
          <cell r="AJ2041">
            <v>336945126.47</v>
          </cell>
          <cell r="AK2041">
            <v>0.280681046327055</v>
          </cell>
          <cell r="AL2041">
            <v>169221889.99</v>
          </cell>
          <cell r="AM2041">
            <v>0.00906139967120012</v>
          </cell>
          <cell r="AN2041">
            <v>0.0357844608283321</v>
          </cell>
          <cell r="AO2041">
            <v>0.0551063126984918</v>
          </cell>
          <cell r="AP2041">
            <v>0.0370171528933537</v>
          </cell>
          <cell r="AQ2041">
            <v>167723236.48</v>
          </cell>
          <cell r="AR2041">
            <v>154689280.85</v>
          </cell>
          <cell r="AS2041">
            <v>-108980192.6684</v>
          </cell>
          <cell r="AT2041">
            <v>143934217.39</v>
          </cell>
          <cell r="AU2041">
            <v>178478299.94</v>
          </cell>
          <cell r="AV2041">
            <v>154328469.3</v>
          </cell>
          <cell r="AW2041">
            <v>173278630.62</v>
          </cell>
          <cell r="AX2041">
            <v>4466797.2</v>
          </cell>
        </row>
        <row r="2042">
          <cell r="A2042" t="str">
            <v>002708.SZ</v>
          </cell>
          <cell r="B2042" t="str">
            <v>光洋股份</v>
          </cell>
          <cell r="C2042">
            <v>1198271099.9</v>
          </cell>
          <cell r="D2042">
            <v>0</v>
          </cell>
          <cell r="E2042">
            <v>0</v>
          </cell>
          <cell r="F2042">
            <v>0</v>
          </cell>
          <cell r="G2042">
            <v>988822786.91</v>
          </cell>
          <cell r="H2042">
            <v>8303762.2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10708491.27</v>
          </cell>
          <cell r="P2042">
            <v>35650884.14</v>
          </cell>
          <cell r="Q2042">
            <v>135711952.73</v>
          </cell>
          <cell r="R2042">
            <v>46674953.29</v>
          </cell>
          <cell r="S2042">
            <v>10602390.2</v>
          </cell>
          <cell r="T2042">
            <v>-50650.83</v>
          </cell>
          <cell r="U2042">
            <v>0</v>
          </cell>
          <cell r="V2042">
            <v>0</v>
          </cell>
          <cell r="W2042">
            <v>0</v>
          </cell>
          <cell r="X2042">
            <v>792192.16</v>
          </cell>
          <cell r="Y2042">
            <v>6167821.25</v>
          </cell>
          <cell r="Z2042">
            <v>900209.18</v>
          </cell>
        </row>
        <row r="2042">
          <cell r="AB2042">
            <v>63832442.45</v>
          </cell>
          <cell r="AC2042">
            <v>491378.15</v>
          </cell>
          <cell r="AD2042">
            <v>9153601.99</v>
          </cell>
          <cell r="AE2042">
            <v>1198271099.9</v>
          </cell>
          <cell r="AF2042">
            <v>1228171458.54</v>
          </cell>
          <cell r="AG2042">
            <v>-36010813.6999999</v>
          </cell>
          <cell r="AH2042">
            <v>27330250.6000001</v>
          </cell>
          <cell r="AI2042">
            <v>18176648.6100001</v>
          </cell>
          <cell r="AJ2042">
            <v>209448312.99</v>
          </cell>
          <cell r="AK2042">
            <v>0.174792092546903</v>
          </cell>
          <cell r="AL2042">
            <v>171573038.38</v>
          </cell>
          <cell r="AM2042">
            <v>0.00893661815835637</v>
          </cell>
          <cell r="AN2042">
            <v>0.0297519352198139</v>
          </cell>
          <cell r="AO2042">
            <v>0.113256468207675</v>
          </cell>
          <cell r="AP2042">
            <v>0.0389519143822255</v>
          </cell>
          <cell r="AQ2042">
            <v>37875274.6100002</v>
          </cell>
          <cell r="AR2042">
            <v>18119282.4200002</v>
          </cell>
          <cell r="AS2042">
            <v>-103205086.9272</v>
          </cell>
          <cell r="AT2042">
            <v>28721672.6200002</v>
          </cell>
          <cell r="AU2042">
            <v>27272884.4100002</v>
          </cell>
          <cell r="AV2042">
            <v>-33661534.8699999</v>
          </cell>
          <cell r="AW2042">
            <v>-36010813.6999999</v>
          </cell>
          <cell r="AX2042">
            <v>-50650.83</v>
          </cell>
        </row>
        <row r="2043">
          <cell r="A2043" t="str">
            <v>002164.SZ</v>
          </cell>
          <cell r="B2043" t="str">
            <v>宁波东力</v>
          </cell>
          <cell r="C2043">
            <v>1198187608.16</v>
          </cell>
          <cell r="D2043">
            <v>0</v>
          </cell>
          <cell r="E2043">
            <v>0</v>
          </cell>
          <cell r="F2043">
            <v>0</v>
          </cell>
          <cell r="G2043">
            <v>867916832.07</v>
          </cell>
          <cell r="H2043">
            <v>18105552.75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13564400.72</v>
          </cell>
          <cell r="P2043">
            <v>33872371.13</v>
          </cell>
          <cell r="Q2043">
            <v>50310567.79</v>
          </cell>
          <cell r="R2043">
            <v>49606275.23</v>
          </cell>
          <cell r="S2043">
            <v>18573443.06</v>
          </cell>
          <cell r="T2043">
            <v>1198080.04</v>
          </cell>
          <cell r="U2043">
            <v>1605980.93</v>
          </cell>
          <cell r="V2043">
            <v>0</v>
          </cell>
          <cell r="W2043">
            <v>160953.45</v>
          </cell>
          <cell r="X2043">
            <v>1886003.61</v>
          </cell>
          <cell r="Y2043">
            <v>1785929.99</v>
          </cell>
          <cell r="Z2043">
            <v>924457.11</v>
          </cell>
        </row>
        <row r="2043">
          <cell r="AB2043">
            <v>139614.33</v>
          </cell>
          <cell r="AC2043">
            <v>297764593.8</v>
          </cell>
          <cell r="AD2043">
            <v>22583161.47</v>
          </cell>
          <cell r="AE2043">
            <v>1198187608.16</v>
          </cell>
          <cell r="AF2043">
            <v>1033843890</v>
          </cell>
          <cell r="AG2043">
            <v>162955275.16</v>
          </cell>
          <cell r="AH2043">
            <v>-134669704.31</v>
          </cell>
          <cell r="AI2043">
            <v>-157252865.78</v>
          </cell>
          <cell r="AJ2043">
            <v>330270776.09</v>
          </cell>
          <cell r="AK2043">
            <v>0.275641956101667</v>
          </cell>
          <cell r="AL2043">
            <v>446764524.33</v>
          </cell>
          <cell r="AM2043">
            <v>0.0113207653189054</v>
          </cell>
          <cell r="AN2043">
            <v>0.0282696723779477</v>
          </cell>
          <cell r="AO2043">
            <v>0.0419888900931462</v>
          </cell>
          <cell r="AP2043">
            <v>0.0414010918592106</v>
          </cell>
          <cell r="AQ2043">
            <v>-116493748.24</v>
          </cell>
          <cell r="AR2043">
            <v>-157650352.77</v>
          </cell>
          <cell r="AS2043">
            <v>-196155988.5844</v>
          </cell>
          <cell r="AT2043">
            <v>-139076909.71</v>
          </cell>
          <cell r="AU2043">
            <v>-135067191.3</v>
          </cell>
          <cell r="AV2043">
            <v>162064131.98</v>
          </cell>
          <cell r="AW2043">
            <v>162955275.16</v>
          </cell>
          <cell r="AX2043">
            <v>-246947.44</v>
          </cell>
        </row>
        <row r="2044">
          <cell r="A2044" t="str">
            <v>603290.SH</v>
          </cell>
          <cell r="B2044" t="str">
            <v>斯达半导</v>
          </cell>
          <cell r="C2044">
            <v>1196796593.05</v>
          </cell>
          <cell r="D2044">
            <v>0</v>
          </cell>
          <cell r="E2044">
            <v>0</v>
          </cell>
          <cell r="F2044">
            <v>0</v>
          </cell>
          <cell r="G2044">
            <v>778062665.93</v>
          </cell>
          <cell r="H2044">
            <v>35645.83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4597698.71</v>
          </cell>
          <cell r="P2044">
            <v>11888196.38</v>
          </cell>
          <cell r="Q2044">
            <v>33098370.4</v>
          </cell>
          <cell r="R2044">
            <v>69848024.28</v>
          </cell>
          <cell r="S2044">
            <v>12575.54</v>
          </cell>
          <cell r="T2044">
            <v>581452.16</v>
          </cell>
          <cell r="U2044">
            <v>0</v>
          </cell>
          <cell r="V2044">
            <v>0</v>
          </cell>
          <cell r="W2044">
            <v>69616.33</v>
          </cell>
          <cell r="X2044">
            <v>5101687.11</v>
          </cell>
          <cell r="Y2044">
            <v>1003759.17</v>
          </cell>
          <cell r="Z2044">
            <v>-259492.2</v>
          </cell>
        </row>
        <row r="2044">
          <cell r="AB2044">
            <v>5008136.17</v>
          </cell>
          <cell r="AC2044">
            <v>170850</v>
          </cell>
          <cell r="AD2044">
            <v>42049963.21</v>
          </cell>
          <cell r="AE2044">
            <v>1196796593.05</v>
          </cell>
          <cell r="AF2044">
            <v>897507531.24</v>
          </cell>
          <cell r="AG2044">
            <v>293575191.82</v>
          </cell>
          <cell r="AH2044">
            <v>298412477.99</v>
          </cell>
          <cell r="AI2044">
            <v>256362514.78</v>
          </cell>
          <cell r="AJ2044">
            <v>418733927.12</v>
          </cell>
          <cell r="AK2044">
            <v>0.349878943131739</v>
          </cell>
          <cell r="AL2044">
            <v>115598762.77</v>
          </cell>
          <cell r="AM2044">
            <v>0.00384167095452946</v>
          </cell>
          <cell r="AN2044">
            <v>0.00993334744520227</v>
          </cell>
          <cell r="AO2044">
            <v>0.0276558026587039</v>
          </cell>
          <cell r="AP2044">
            <v>0.0583624858941104</v>
          </cell>
          <cell r="AQ2044">
            <v>303135164.35</v>
          </cell>
          <cell r="AR2044">
            <v>261072625.6</v>
          </cell>
          <cell r="AS2044">
            <v>150450263.0984</v>
          </cell>
          <cell r="AT2044">
            <v>261085201.14</v>
          </cell>
          <cell r="AU2044">
            <v>303122588.81</v>
          </cell>
          <cell r="AV2044">
            <v>292901053.04</v>
          </cell>
          <cell r="AW2044">
            <v>293575191.82</v>
          </cell>
          <cell r="AX2044">
            <v>651068.49</v>
          </cell>
        </row>
        <row r="2045">
          <cell r="A2045" t="str">
            <v>002650.SZ</v>
          </cell>
          <cell r="B2045" t="str">
            <v>加加食品</v>
          </cell>
          <cell r="C2045">
            <v>1195679072.31</v>
          </cell>
          <cell r="D2045">
            <v>0</v>
          </cell>
          <cell r="E2045">
            <v>0</v>
          </cell>
          <cell r="F2045">
            <v>0</v>
          </cell>
          <cell r="G2045">
            <v>937979707.94</v>
          </cell>
          <cell r="H2045">
            <v>1098618.77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16154365</v>
          </cell>
          <cell r="P2045">
            <v>146635663.68</v>
          </cell>
          <cell r="Q2045">
            <v>95541402.9</v>
          </cell>
          <cell r="R2045">
            <v>19232469.38</v>
          </cell>
          <cell r="S2045">
            <v>-7349681.86</v>
          </cell>
          <cell r="T2045">
            <v>1470825.89</v>
          </cell>
          <cell r="U2045">
            <v>1434692.56</v>
          </cell>
          <cell r="V2045">
            <v>0</v>
          </cell>
          <cell r="W2045">
            <v>0</v>
          </cell>
          <cell r="X2045">
            <v>1387112.85</v>
          </cell>
          <cell r="Y2045">
            <v>88907.53</v>
          </cell>
          <cell r="Z2045">
            <v>151968.5</v>
          </cell>
        </row>
        <row r="2045">
          <cell r="AB2045">
            <v>2705558.21</v>
          </cell>
          <cell r="AC2045">
            <v>334998.52</v>
          </cell>
          <cell r="AD2045">
            <v>-2874930</v>
          </cell>
          <cell r="AE2045">
            <v>1195679072.31</v>
          </cell>
          <cell r="AF2045">
            <v>1208193927.04</v>
          </cell>
          <cell r="AG2045">
            <v>-12368080.7200005</v>
          </cell>
          <cell r="AH2045">
            <v>-9997521.0300005</v>
          </cell>
          <cell r="AI2045">
            <v>-7122591.0300005</v>
          </cell>
          <cell r="AJ2045">
            <v>257699364.37</v>
          </cell>
          <cell r="AK2045">
            <v>0.215525528829518</v>
          </cell>
          <cell r="AL2045">
            <v>275282248.8</v>
          </cell>
          <cell r="AM2045">
            <v>0.0135106195082853</v>
          </cell>
          <cell r="AN2045">
            <v>0.122637977928899</v>
          </cell>
          <cell r="AO2045">
            <v>0.0799055575300972</v>
          </cell>
          <cell r="AP2045">
            <v>0.0160849761657563</v>
          </cell>
          <cell r="AQ2045">
            <v>-17582884.4300001</v>
          </cell>
          <cell r="AR2045">
            <v>-7358272.57000013</v>
          </cell>
          <cell r="AS2045">
            <v>-224471590.7876</v>
          </cell>
          <cell r="AT2045">
            <v>-14707954.4300001</v>
          </cell>
          <cell r="AU2045">
            <v>-10233202.5700001</v>
          </cell>
          <cell r="AV2045">
            <v>-22287207.2400001</v>
          </cell>
          <cell r="AW2045">
            <v>-12368080.7200005</v>
          </cell>
          <cell r="AX2045">
            <v>36133.3299999998</v>
          </cell>
        </row>
        <row r="2046">
          <cell r="A2046" t="str">
            <v>000605.SZ</v>
          </cell>
          <cell r="B2046" t="str">
            <v>渤海股份</v>
          </cell>
          <cell r="C2046">
            <v>1194928071.77</v>
          </cell>
          <cell r="D2046">
            <v>0</v>
          </cell>
          <cell r="E2046">
            <v>0</v>
          </cell>
          <cell r="F2046">
            <v>0</v>
          </cell>
          <cell r="G2046">
            <v>892191790.89</v>
          </cell>
          <cell r="H2046">
            <v>130201319.73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51157708.31</v>
          </cell>
          <cell r="P2046">
            <v>17638605.2</v>
          </cell>
          <cell r="Q2046">
            <v>130845884.4</v>
          </cell>
          <cell r="R2046">
            <v>10293233.04</v>
          </cell>
          <cell r="S2046">
            <v>130374165.37</v>
          </cell>
          <cell r="T2046">
            <v>20561365.85</v>
          </cell>
          <cell r="U2046">
            <v>-2697249.81</v>
          </cell>
          <cell r="V2046">
            <v>0</v>
          </cell>
          <cell r="W2046">
            <v>0</v>
          </cell>
          <cell r="X2046">
            <v>-444835.38</v>
          </cell>
          <cell r="Y2046">
            <v>235377.85</v>
          </cell>
          <cell r="Z2046">
            <v>-264212.79</v>
          </cell>
        </row>
        <row r="2046">
          <cell r="AB2046">
            <v>1282141.95</v>
          </cell>
          <cell r="AC2046">
            <v>178863.68</v>
          </cell>
          <cell r="AD2046">
            <v>20215160.53</v>
          </cell>
          <cell r="AE2046">
            <v>1194928071.77</v>
          </cell>
          <cell r="AF2046">
            <v>1232501387.21</v>
          </cell>
          <cell r="AG2046">
            <v>-17066704.8500001</v>
          </cell>
          <cell r="AH2046">
            <v>-15963426.5800001</v>
          </cell>
          <cell r="AI2046">
            <v>-36178587.1100001</v>
          </cell>
          <cell r="AJ2046">
            <v>302736280.88</v>
          </cell>
          <cell r="AK2046">
            <v>0.253351049349413</v>
          </cell>
          <cell r="AL2046">
            <v>209067530.53</v>
          </cell>
          <cell r="AM2046">
            <v>0.0428123746680602</v>
          </cell>
          <cell r="AN2046">
            <v>0.0147612275723614</v>
          </cell>
          <cell r="AO2046">
            <v>0.109501054909676</v>
          </cell>
          <cell r="AP2046">
            <v>0.0086141026252342</v>
          </cell>
          <cell r="AQ2046">
            <v>93668750.35</v>
          </cell>
          <cell r="AR2046">
            <v>-56920575.55</v>
          </cell>
          <cell r="AS2046">
            <v>-216038955.5724</v>
          </cell>
          <cell r="AT2046">
            <v>73453589.82</v>
          </cell>
          <cell r="AU2046">
            <v>-36705415.02</v>
          </cell>
          <cell r="AV2046">
            <v>-37455225.06</v>
          </cell>
          <cell r="AW2046">
            <v>-17066704.8500001</v>
          </cell>
          <cell r="AX2046">
            <v>23258615.66</v>
          </cell>
        </row>
        <row r="2047">
          <cell r="A2047" t="str">
            <v>002660.SZ</v>
          </cell>
          <cell r="B2047" t="str">
            <v>茂硕电源</v>
          </cell>
          <cell r="C2047">
            <v>1194615806.17</v>
          </cell>
          <cell r="D2047">
            <v>0</v>
          </cell>
          <cell r="E2047">
            <v>0</v>
          </cell>
          <cell r="F2047">
            <v>0</v>
          </cell>
          <cell r="G2047">
            <v>998740384.83</v>
          </cell>
          <cell r="H2047">
            <v>8293485.2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6224233.65</v>
          </cell>
          <cell r="P2047">
            <v>45765341.19</v>
          </cell>
          <cell r="Q2047">
            <v>51720374.7</v>
          </cell>
          <cell r="R2047">
            <v>48776656.07</v>
          </cell>
          <cell r="S2047">
            <v>8708458.94</v>
          </cell>
          <cell r="T2047">
            <v>5768917</v>
          </cell>
          <cell r="U2047">
            <v>2443979.13</v>
          </cell>
          <cell r="V2047">
            <v>0</v>
          </cell>
          <cell r="W2047">
            <v>0</v>
          </cell>
          <cell r="X2047">
            <v>-1554616.97</v>
          </cell>
          <cell r="Y2047">
            <v>97054.52</v>
          </cell>
          <cell r="Z2047">
            <v>-32020.5</v>
          </cell>
        </row>
        <row r="2047">
          <cell r="AB2047">
            <v>2149565.51</v>
          </cell>
          <cell r="AC2047">
            <v>435300.64</v>
          </cell>
          <cell r="AD2047">
            <v>8713523.34</v>
          </cell>
          <cell r="AE2047">
            <v>1194615806.17</v>
          </cell>
          <cell r="AF2047">
            <v>1159935449.38</v>
          </cell>
          <cell r="AG2047">
            <v>41874815.74</v>
          </cell>
          <cell r="AH2047">
            <v>43589080.61</v>
          </cell>
          <cell r="AI2047">
            <v>34875557.27</v>
          </cell>
          <cell r="AJ2047">
            <v>195875421.34</v>
          </cell>
          <cell r="AK2047">
            <v>0.163965201471749</v>
          </cell>
          <cell r="AL2047">
            <v>150869395.26</v>
          </cell>
          <cell r="AM2047">
            <v>0.00521023882142931</v>
          </cell>
          <cell r="AN2047">
            <v>0.0383096732469379</v>
          </cell>
          <cell r="AO2047">
            <v>0.0432945675361673</v>
          </cell>
          <cell r="AP2047">
            <v>0.0408304124372676</v>
          </cell>
          <cell r="AQ2047">
            <v>45006026.08</v>
          </cell>
          <cell r="AR2047">
            <v>27584043.8</v>
          </cell>
          <cell r="AS2047">
            <v>-30830138.7712</v>
          </cell>
          <cell r="AT2047">
            <v>36292502.74</v>
          </cell>
          <cell r="AU2047">
            <v>36297567.14</v>
          </cell>
          <cell r="AV2047">
            <v>36520872.48</v>
          </cell>
          <cell r="AW2047">
            <v>41874815.74</v>
          </cell>
          <cell r="AX2047">
            <v>3324937.87</v>
          </cell>
        </row>
        <row r="2048">
          <cell r="A2048" t="str">
            <v>002735.SZ</v>
          </cell>
          <cell r="B2048" t="str">
            <v>王子新材</v>
          </cell>
          <cell r="C2048">
            <v>1193917542.3</v>
          </cell>
          <cell r="D2048">
            <v>0</v>
          </cell>
          <cell r="E2048">
            <v>0</v>
          </cell>
          <cell r="F2048">
            <v>0</v>
          </cell>
          <cell r="G2048">
            <v>965603248.13</v>
          </cell>
          <cell r="H2048">
            <v>9153805.01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7005963.8</v>
          </cell>
          <cell r="P2048">
            <v>65352852.48</v>
          </cell>
          <cell r="Q2048">
            <v>69279163.17</v>
          </cell>
          <cell r="R2048">
            <v>14178853.6</v>
          </cell>
          <cell r="S2048">
            <v>3194898.47</v>
          </cell>
          <cell r="T2048">
            <v>800188.39</v>
          </cell>
          <cell r="U2048">
            <v>800188.39</v>
          </cell>
          <cell r="V2048">
            <v>0</v>
          </cell>
          <cell r="W2048">
            <v>1143.72</v>
          </cell>
          <cell r="X2048">
            <v>-2518739.45</v>
          </cell>
          <cell r="Y2048">
            <v>0</v>
          </cell>
          <cell r="Z2048">
            <v>-2205543.73</v>
          </cell>
        </row>
        <row r="2048">
          <cell r="AB2048">
            <v>971684.43</v>
          </cell>
          <cell r="AC2048">
            <v>2607801.75</v>
          </cell>
          <cell r="AD2048">
            <v>21753754.74</v>
          </cell>
          <cell r="AE2048">
            <v>1193917542.3</v>
          </cell>
          <cell r="AF2048">
            <v>1124614979.65</v>
          </cell>
          <cell r="AG2048">
            <v>70417090.4800001</v>
          </cell>
          <cell r="AH2048">
            <v>68780973.1600001</v>
          </cell>
          <cell r="AI2048">
            <v>47027218.4200001</v>
          </cell>
          <cell r="AJ2048">
            <v>228314294.17</v>
          </cell>
          <cell r="AK2048">
            <v>0.191231208254272</v>
          </cell>
          <cell r="AL2048">
            <v>157452950.37</v>
          </cell>
          <cell r="AM2048">
            <v>0.00586804662112887</v>
          </cell>
          <cell r="AN2048">
            <v>0.0547381625318129</v>
          </cell>
          <cell r="AO2048">
            <v>0.0580267570543762</v>
          </cell>
          <cell r="AP2048">
            <v>0.0118759069178977</v>
          </cell>
          <cell r="AQ2048">
            <v>70861343.8</v>
          </cell>
          <cell r="AR2048">
            <v>45912690.59</v>
          </cell>
          <cell r="AS2048">
            <v>-19769911.6532</v>
          </cell>
          <cell r="AT2048">
            <v>49107589.06</v>
          </cell>
          <cell r="AU2048">
            <v>67666445.33</v>
          </cell>
          <cell r="AV2048">
            <v>63656851.83</v>
          </cell>
          <cell r="AW2048">
            <v>70417090.4800001</v>
          </cell>
          <cell r="AX2048">
            <v>1143.72</v>
          </cell>
        </row>
        <row r="2049">
          <cell r="A2049" t="str">
            <v>603648.SH</v>
          </cell>
          <cell r="B2049" t="str">
            <v>畅联股份</v>
          </cell>
          <cell r="C2049">
            <v>1191807940.03</v>
          </cell>
          <cell r="D2049">
            <v>0</v>
          </cell>
          <cell r="E2049">
            <v>0</v>
          </cell>
          <cell r="F2049">
            <v>0</v>
          </cell>
          <cell r="G2049">
            <v>957877013.41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8395815.36</v>
          </cell>
          <cell r="P2049">
            <v>13777247.47</v>
          </cell>
          <cell r="Q2049">
            <v>67583354.5</v>
          </cell>
          <cell r="R2049">
            <v>23009839.97</v>
          </cell>
          <cell r="S2049">
            <v>6985813.69</v>
          </cell>
          <cell r="T2049">
            <v>22027683.95</v>
          </cell>
          <cell r="U2049">
            <v>10214276.54</v>
          </cell>
          <cell r="V2049">
            <v>0</v>
          </cell>
          <cell r="W2049">
            <v>0</v>
          </cell>
          <cell r="X2049">
            <v>432309.64</v>
          </cell>
          <cell r="Y2049">
            <v>732995.92</v>
          </cell>
          <cell r="Z2049">
            <v>703094.67</v>
          </cell>
        </row>
        <row r="2049">
          <cell r="AB2049">
            <v>1106306.59</v>
          </cell>
          <cell r="AC2049">
            <v>433132.77</v>
          </cell>
          <cell r="AD2049">
            <v>26860103.84</v>
          </cell>
          <cell r="AE2049">
            <v>1191807940.03</v>
          </cell>
          <cell r="AF2049">
            <v>1077629084.4</v>
          </cell>
          <cell r="AG2049">
            <v>135744328.69</v>
          </cell>
          <cell r="AH2049">
            <v>136417502.51</v>
          </cell>
          <cell r="AI2049">
            <v>109557398.67</v>
          </cell>
          <cell r="AJ2049">
            <v>233930926.62</v>
          </cell>
          <cell r="AK2049">
            <v>0.196282403198381</v>
          </cell>
          <cell r="AL2049">
            <v>112826079.4</v>
          </cell>
          <cell r="AM2049">
            <v>0.00704460431752843</v>
          </cell>
          <cell r="AN2049">
            <v>0.0115599561030389</v>
          </cell>
          <cell r="AO2049">
            <v>0.0567065818493362</v>
          </cell>
          <cell r="AP2049">
            <v>0.0193066677919773</v>
          </cell>
          <cell r="AQ2049">
            <v>121104847.22</v>
          </cell>
          <cell r="AR2049">
            <v>87258929.69</v>
          </cell>
          <cell r="AS2049">
            <v>-55849656.2556</v>
          </cell>
          <cell r="AT2049">
            <v>94244743.38</v>
          </cell>
          <cell r="AU2049">
            <v>114119033.53</v>
          </cell>
          <cell r="AV2049">
            <v>120702458.43</v>
          </cell>
          <cell r="AW2049">
            <v>135744328.69</v>
          </cell>
          <cell r="AX2049">
            <v>11813407.41</v>
          </cell>
        </row>
        <row r="2050">
          <cell r="A2050" t="str">
            <v>000524.SZ</v>
          </cell>
          <cell r="B2050" t="str">
            <v>岭南控股</v>
          </cell>
          <cell r="C2050">
            <v>1191761917.34</v>
          </cell>
          <cell r="D2050">
            <v>0</v>
          </cell>
          <cell r="E2050">
            <v>0</v>
          </cell>
          <cell r="F2050">
            <v>0</v>
          </cell>
          <cell r="G2050">
            <v>968525424.63</v>
          </cell>
          <cell r="H2050">
            <v>278130.3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18302283.55</v>
          </cell>
          <cell r="P2050">
            <v>151980424.29</v>
          </cell>
          <cell r="Q2050">
            <v>197210592.02</v>
          </cell>
          <cell r="R2050">
            <v>5298144.21</v>
          </cell>
          <cell r="S2050">
            <v>-19049605.75</v>
          </cell>
          <cell r="T2050">
            <v>409502.71</v>
          </cell>
          <cell r="U2050">
            <v>-54184.52</v>
          </cell>
          <cell r="V2050">
            <v>0</v>
          </cell>
          <cell r="W2050">
            <v>-479308</v>
          </cell>
          <cell r="X2050">
            <v>-2919439.48</v>
          </cell>
          <cell r="Y2050">
            <v>0</v>
          </cell>
          <cell r="Z2050">
            <v>763132.08</v>
          </cell>
        </row>
        <row r="2050">
          <cell r="AB2050">
            <v>1103531.41</v>
          </cell>
          <cell r="AC2050">
            <v>124119.36</v>
          </cell>
          <cell r="AD2050">
            <v>-813130.34</v>
          </cell>
          <cell r="AE2050">
            <v>1191761917.34</v>
          </cell>
          <cell r="AF2050">
            <v>1322267262.95</v>
          </cell>
          <cell r="AG2050">
            <v>-126892579.34</v>
          </cell>
          <cell r="AH2050">
            <v>-125913167.29</v>
          </cell>
          <cell r="AI2050">
            <v>-125100036.95</v>
          </cell>
          <cell r="AJ2050">
            <v>223236492.71</v>
          </cell>
          <cell r="AK2050">
            <v>0.187316350239032</v>
          </cell>
          <cell r="AL2050">
            <v>371812032.02</v>
          </cell>
          <cell r="AM2050">
            <v>0.0153573321010714</v>
          </cell>
          <cell r="AN2050">
            <v>0.127525827162877</v>
          </cell>
          <cell r="AO2050">
            <v>0.16547817911498</v>
          </cell>
          <cell r="AP2050">
            <v>0.00444563979844683</v>
          </cell>
          <cell r="AQ2050">
            <v>-148575539.31</v>
          </cell>
          <cell r="AR2050">
            <v>-128712803.22</v>
          </cell>
          <cell r="AS2050">
            <v>-308186653.3648</v>
          </cell>
          <cell r="AT2050">
            <v>-147762408.97</v>
          </cell>
          <cell r="AU2050">
            <v>-129525933.56</v>
          </cell>
          <cell r="AV2050">
            <v>-146150510.1</v>
          </cell>
          <cell r="AW2050">
            <v>-126892579.34</v>
          </cell>
          <cell r="AX2050">
            <v>-15620.77</v>
          </cell>
        </row>
        <row r="2051">
          <cell r="A2051" t="str">
            <v>603025.SH</v>
          </cell>
          <cell r="B2051" t="str">
            <v>大豪科技</v>
          </cell>
          <cell r="C2051">
            <v>1191626743.48</v>
          </cell>
          <cell r="D2051">
            <v>0</v>
          </cell>
          <cell r="E2051">
            <v>0</v>
          </cell>
          <cell r="F2051">
            <v>0</v>
          </cell>
          <cell r="G2051">
            <v>693583161.41</v>
          </cell>
          <cell r="H2051">
            <v>65778.6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11097367.83</v>
          </cell>
          <cell r="P2051">
            <v>30305363.61</v>
          </cell>
          <cell r="Q2051">
            <v>47858410.9</v>
          </cell>
          <cell r="R2051">
            <v>118666926.19</v>
          </cell>
          <cell r="S2051">
            <v>-11742819.91</v>
          </cell>
          <cell r="T2051">
            <v>7992145.99</v>
          </cell>
          <cell r="U2051">
            <v>0</v>
          </cell>
          <cell r="V2051">
            <v>0</v>
          </cell>
          <cell r="W2051">
            <v>-1047687.36</v>
          </cell>
          <cell r="X2051">
            <v>-248835.69</v>
          </cell>
          <cell r="Y2051">
            <v>0</v>
          </cell>
          <cell r="Z2051">
            <v>-295185.06</v>
          </cell>
        </row>
        <row r="2051">
          <cell r="AB2051">
            <v>3961073.63</v>
          </cell>
          <cell r="AC2051">
            <v>209536.24</v>
          </cell>
          <cell r="AD2051">
            <v>47485200.7</v>
          </cell>
          <cell r="AE2051">
            <v>1191626743.48</v>
          </cell>
          <cell r="AF2051">
            <v>889768410.03</v>
          </cell>
          <cell r="AG2051">
            <v>308756442.71</v>
          </cell>
          <cell r="AH2051">
            <v>312507980.1</v>
          </cell>
          <cell r="AI2051">
            <v>265022779.4</v>
          </cell>
          <cell r="AJ2051">
            <v>498043582.07</v>
          </cell>
          <cell r="AK2051">
            <v>0.417952672508444</v>
          </cell>
          <cell r="AL2051">
            <v>204176531.14</v>
          </cell>
          <cell r="AM2051">
            <v>0.0093127884975051</v>
          </cell>
          <cell r="AN2051">
            <v>0.0254319263777992</v>
          </cell>
          <cell r="AO2051">
            <v>0.0401622497664288</v>
          </cell>
          <cell r="AP2051">
            <v>0.099583973622015</v>
          </cell>
          <cell r="AQ2051">
            <v>293867050.93</v>
          </cell>
          <cell r="AR2051">
            <v>258124670.14</v>
          </cell>
          <cell r="AS2051">
            <v>105376997.3776</v>
          </cell>
          <cell r="AT2051">
            <v>246381850.23</v>
          </cell>
          <cell r="AU2051">
            <v>305609870.84</v>
          </cell>
          <cell r="AV2051">
            <v>290003385.57</v>
          </cell>
          <cell r="AW2051">
            <v>308756442.71</v>
          </cell>
          <cell r="AX2051">
            <v>6944458.63</v>
          </cell>
        </row>
        <row r="2052">
          <cell r="A2052" t="str">
            <v>605123.SH</v>
          </cell>
          <cell r="B2052" t="str">
            <v>派克新材</v>
          </cell>
          <cell r="C2052">
            <v>1191147472.92</v>
          </cell>
          <cell r="D2052">
            <v>0</v>
          </cell>
          <cell r="E2052">
            <v>0</v>
          </cell>
          <cell r="F2052">
            <v>0</v>
          </cell>
          <cell r="G2052">
            <v>843953009.24</v>
          </cell>
          <cell r="H2052">
            <v>2112715.62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1457198.22</v>
          </cell>
          <cell r="P2052">
            <v>22804726.34</v>
          </cell>
          <cell r="Q2052">
            <v>42504255.56</v>
          </cell>
          <cell r="R2052">
            <v>55398397.12</v>
          </cell>
          <cell r="S2052">
            <v>1253922.82</v>
          </cell>
          <cell r="T2052">
            <v>6528658.58</v>
          </cell>
          <cell r="U2052">
            <v>0</v>
          </cell>
          <cell r="V2052">
            <v>0</v>
          </cell>
          <cell r="W2052">
            <v>0</v>
          </cell>
          <cell r="X2052">
            <v>12297404.25</v>
          </cell>
          <cell r="Y2052">
            <v>3216697.95</v>
          </cell>
          <cell r="Z2052">
            <v>1993816.62</v>
          </cell>
        </row>
        <row r="2052">
          <cell r="AB2052">
            <v>1551000.1</v>
          </cell>
          <cell r="AC2052">
            <v>485709.38</v>
          </cell>
          <cell r="AD2052">
            <v>54926110.89</v>
          </cell>
          <cell r="AE2052">
            <v>1191147472.92</v>
          </cell>
          <cell r="AF2052">
            <v>967371509.3</v>
          </cell>
          <cell r="AG2052">
            <v>216784336.62</v>
          </cell>
          <cell r="AH2052">
            <v>217849627.34</v>
          </cell>
          <cell r="AI2052">
            <v>162923516.45</v>
          </cell>
          <cell r="AJ2052">
            <v>347194463.68</v>
          </cell>
          <cell r="AK2052">
            <v>0.291478991118439</v>
          </cell>
          <cell r="AL2052">
            <v>124315984.47</v>
          </cell>
          <cell r="AM2052">
            <v>0.00122335668179507</v>
          </cell>
          <cell r="AN2052">
            <v>0.0191451745971438</v>
          </cell>
          <cell r="AO2052">
            <v>0.0356834535826234</v>
          </cell>
          <cell r="AP2052">
            <v>0.0465084285358851</v>
          </cell>
          <cell r="AQ2052">
            <v>222878479.21</v>
          </cell>
          <cell r="AR2052">
            <v>166698445.5</v>
          </cell>
          <cell r="AS2052">
            <v>29837480.4616</v>
          </cell>
          <cell r="AT2052">
            <v>167952368.32</v>
          </cell>
          <cell r="AU2052">
            <v>221624556.39</v>
          </cell>
          <cell r="AV2052">
            <v>209396885.24</v>
          </cell>
          <cell r="AW2052">
            <v>216784336.62</v>
          </cell>
          <cell r="AX2052">
            <v>6528658.58</v>
          </cell>
        </row>
        <row r="2053">
          <cell r="A2053" t="str">
            <v>605288.SH</v>
          </cell>
          <cell r="B2053" t="str">
            <v>凯迪股份</v>
          </cell>
          <cell r="C2053">
            <v>1189965846.89</v>
          </cell>
          <cell r="D2053">
            <v>0</v>
          </cell>
          <cell r="E2053">
            <v>0</v>
          </cell>
          <cell r="F2053">
            <v>0</v>
          </cell>
          <cell r="G2053">
            <v>924996498.95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3447281.51</v>
          </cell>
          <cell r="P2053">
            <v>52928377.49</v>
          </cell>
          <cell r="Q2053">
            <v>55927423.49</v>
          </cell>
          <cell r="R2053">
            <v>49778018.57</v>
          </cell>
          <cell r="S2053">
            <v>7400367.99</v>
          </cell>
          <cell r="T2053">
            <v>19653746.98</v>
          </cell>
          <cell r="U2053">
            <v>0</v>
          </cell>
          <cell r="V2053">
            <v>0</v>
          </cell>
          <cell r="W2053">
            <v>0</v>
          </cell>
          <cell r="X2053">
            <v>4357540.57</v>
          </cell>
          <cell r="Y2053">
            <v>6983784.91</v>
          </cell>
          <cell r="Z2053">
            <v>-418197.11</v>
          </cell>
        </row>
        <row r="2053">
          <cell r="AB2053">
            <v>10102.34</v>
          </cell>
          <cell r="AC2053">
            <v>1060064.37</v>
          </cell>
          <cell r="AD2053">
            <v>15767572.31</v>
          </cell>
          <cell r="AE2053">
            <v>1189965846.89</v>
          </cell>
          <cell r="AF2053">
            <v>1094477968</v>
          </cell>
          <cell r="AG2053">
            <v>103382103.28</v>
          </cell>
          <cell r="AH2053">
            <v>102332141.25</v>
          </cell>
          <cell r="AI2053">
            <v>86564568.94</v>
          </cell>
          <cell r="AJ2053">
            <v>264969347.94</v>
          </cell>
          <cell r="AK2053">
            <v>0.222669708237848</v>
          </cell>
          <cell r="AL2053">
            <v>170114848</v>
          </cell>
          <cell r="AM2053">
            <v>0.00289695836146015</v>
          </cell>
          <cell r="AN2053">
            <v>0.0444789046915333</v>
          </cell>
          <cell r="AO2053">
            <v>0.0469991837464642</v>
          </cell>
          <cell r="AP2053">
            <v>0.0418314682728886</v>
          </cell>
          <cell r="AQ2053">
            <v>94854499.9400001</v>
          </cell>
          <cell r="AR2053">
            <v>71686559.6400001</v>
          </cell>
          <cell r="AS2053">
            <v>-90000202.0103999</v>
          </cell>
          <cell r="AT2053">
            <v>79086927.6300001</v>
          </cell>
          <cell r="AU2053">
            <v>87454131.9500001</v>
          </cell>
          <cell r="AV2053">
            <v>91128724.2900001</v>
          </cell>
          <cell r="AW2053">
            <v>103382103.28</v>
          </cell>
          <cell r="AX2053">
            <v>19653746.98</v>
          </cell>
        </row>
        <row r="2054">
          <cell r="A2054" t="str">
            <v>002287.SZ</v>
          </cell>
          <cell r="B2054" t="str">
            <v>奇正藏药</v>
          </cell>
          <cell r="C2054">
            <v>1189266190.3</v>
          </cell>
          <cell r="D2054">
            <v>0</v>
          </cell>
          <cell r="E2054">
            <v>0</v>
          </cell>
          <cell r="F2054">
            <v>0</v>
          </cell>
          <cell r="G2054">
            <v>173950135.15</v>
          </cell>
          <cell r="H2054">
            <v>40703653.98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17000786.4</v>
          </cell>
          <cell r="P2054">
            <v>509971810.4</v>
          </cell>
          <cell r="Q2054">
            <v>87920973.44</v>
          </cell>
          <cell r="R2054">
            <v>44393885.66</v>
          </cell>
          <cell r="S2054">
            <v>11216288.79</v>
          </cell>
          <cell r="T2054">
            <v>291417294.11</v>
          </cell>
          <cell r="U2054">
            <v>282082697.46</v>
          </cell>
          <cell r="V2054">
            <v>0</v>
          </cell>
          <cell r="W2054">
            <v>13371905.74</v>
          </cell>
          <cell r="X2054">
            <v>1758706</v>
          </cell>
          <cell r="Y2054">
            <v>294396.46</v>
          </cell>
          <cell r="Z2054">
            <v>0</v>
          </cell>
        </row>
        <row r="2054">
          <cell r="AB2054">
            <v>15279.63</v>
          </cell>
          <cell r="AC2054">
            <v>1580078.82</v>
          </cell>
          <cell r="AD2054">
            <v>65265076.56</v>
          </cell>
          <cell r="AE2054">
            <v>1189266190.3</v>
          </cell>
          <cell r="AF2054">
            <v>844453879.84</v>
          </cell>
          <cell r="AG2054">
            <v>647548407.85</v>
          </cell>
          <cell r="AH2054">
            <v>645983608.66</v>
          </cell>
          <cell r="AI2054">
            <v>580718532.1</v>
          </cell>
          <cell r="AJ2054">
            <v>1015316055.15</v>
          </cell>
          <cell r="AK2054">
            <v>0.853733220898073</v>
          </cell>
          <cell r="AL2054">
            <v>661146651.55</v>
          </cell>
          <cell r="AM2054">
            <v>0.0142951902094446</v>
          </cell>
          <cell r="AN2054">
            <v>0.428812165484463</v>
          </cell>
          <cell r="AO2054">
            <v>0.0739287588910783</v>
          </cell>
          <cell r="AP2054">
            <v>0.0373288049572832</v>
          </cell>
          <cell r="AQ2054">
            <v>354169403.6</v>
          </cell>
          <cell r="AR2054">
            <v>277688038.25</v>
          </cell>
          <cell r="AS2054">
            <v>30244528.73</v>
          </cell>
          <cell r="AT2054">
            <v>288904327.04</v>
          </cell>
          <cell r="AU2054">
            <v>342953114.81</v>
          </cell>
          <cell r="AV2054">
            <v>313271842.81</v>
          </cell>
          <cell r="AW2054">
            <v>647548407.85</v>
          </cell>
          <cell r="AX2054">
            <v>22706502.39</v>
          </cell>
        </row>
        <row r="2055">
          <cell r="A2055" t="str">
            <v>603982.SH</v>
          </cell>
          <cell r="B2055" t="str">
            <v>泉峰汽车</v>
          </cell>
          <cell r="C2055">
            <v>1188816927.04</v>
          </cell>
          <cell r="D2055">
            <v>0</v>
          </cell>
          <cell r="E2055">
            <v>0</v>
          </cell>
          <cell r="F2055">
            <v>0</v>
          </cell>
          <cell r="G2055">
            <v>890317244.7</v>
          </cell>
          <cell r="H2055">
            <v>10300610.69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5383681.13</v>
          </cell>
          <cell r="P2055">
            <v>44879348.39</v>
          </cell>
          <cell r="Q2055">
            <v>68815457.1</v>
          </cell>
          <cell r="R2055">
            <v>89355573.67</v>
          </cell>
          <cell r="S2055">
            <v>10052148.86</v>
          </cell>
          <cell r="T2055">
            <v>0</v>
          </cell>
          <cell r="U2055">
            <v>0</v>
          </cell>
          <cell r="V2055">
            <v>0</v>
          </cell>
          <cell r="W2055">
            <v>1843057.62</v>
          </cell>
          <cell r="X2055">
            <v>-2426993.36</v>
          </cell>
          <cell r="Y2055">
            <v>-951860.88</v>
          </cell>
          <cell r="Z2055">
            <v>-510855.7</v>
          </cell>
        </row>
        <row r="2055">
          <cell r="AB2055">
            <v>508191.42</v>
          </cell>
          <cell r="AC2055">
            <v>898958.28</v>
          </cell>
          <cell r="AD2055">
            <v>11634660.42</v>
          </cell>
          <cell r="AE2055">
            <v>1188816927.04</v>
          </cell>
          <cell r="AF2055">
            <v>1108803453.85</v>
          </cell>
          <cell r="AG2055">
            <v>84724529.3500001</v>
          </cell>
          <cell r="AH2055">
            <v>84333762.4900001</v>
          </cell>
          <cell r="AI2055">
            <v>72699102.0700001</v>
          </cell>
          <cell r="AJ2055">
            <v>298499682.34</v>
          </cell>
          <cell r="AK2055">
            <v>0.251089697286886</v>
          </cell>
          <cell r="AL2055">
            <v>207872966.27</v>
          </cell>
          <cell r="AM2055">
            <v>0.00452860403275437</v>
          </cell>
          <cell r="AN2055">
            <v>0.0377512696607911</v>
          </cell>
          <cell r="AO2055">
            <v>0.0578856639191213</v>
          </cell>
          <cell r="AP2055">
            <v>0.0751634432834699</v>
          </cell>
          <cell r="AQ2055">
            <v>90626716.0699999</v>
          </cell>
          <cell r="AR2055">
            <v>68939906.7899999</v>
          </cell>
          <cell r="AS2055">
            <v>-76677178.8676001</v>
          </cell>
          <cell r="AT2055">
            <v>78992055.6499999</v>
          </cell>
          <cell r="AU2055">
            <v>80574567.2099999</v>
          </cell>
          <cell r="AV2055">
            <v>82633009.8999999</v>
          </cell>
          <cell r="AW2055">
            <v>84724529.3500001</v>
          </cell>
          <cell r="AX2055">
            <v>1843057.62</v>
          </cell>
        </row>
        <row r="2056">
          <cell r="A2056" t="str">
            <v>605077.SH</v>
          </cell>
          <cell r="B2056" t="str">
            <v>华康股份</v>
          </cell>
          <cell r="C2056">
            <v>1187930064.38</v>
          </cell>
          <cell r="D2056">
            <v>0</v>
          </cell>
          <cell r="E2056">
            <v>0</v>
          </cell>
          <cell r="F2056">
            <v>0</v>
          </cell>
          <cell r="G2056">
            <v>898931856.18</v>
          </cell>
          <cell r="H2056">
            <v>2729241.78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6237869.3</v>
          </cell>
          <cell r="P2056">
            <v>22548512.42</v>
          </cell>
          <cell r="Q2056">
            <v>36181624.87</v>
          </cell>
          <cell r="R2056">
            <v>59890100.16</v>
          </cell>
          <cell r="S2056">
            <v>-4826546.26</v>
          </cell>
          <cell r="T2056">
            <v>29823691.15</v>
          </cell>
          <cell r="U2056">
            <v>10978293.08</v>
          </cell>
          <cell r="V2056">
            <v>0</v>
          </cell>
          <cell r="W2056">
            <v>1115768.76</v>
          </cell>
          <cell r="X2056">
            <v>5410485.53</v>
          </cell>
          <cell r="Y2056">
            <v>0</v>
          </cell>
          <cell r="Z2056">
            <v>46270.96</v>
          </cell>
        </row>
        <row r="2056">
          <cell r="AB2056">
            <v>305516.64</v>
          </cell>
          <cell r="AC2056">
            <v>1887155.97</v>
          </cell>
          <cell r="AD2056">
            <v>21392231.84</v>
          </cell>
          <cell r="AE2056">
            <v>1187930064.38</v>
          </cell>
          <cell r="AF2056">
            <v>1018963416.67</v>
          </cell>
          <cell r="AG2056">
            <v>194541893.05</v>
          </cell>
          <cell r="AH2056">
            <v>192960253.72</v>
          </cell>
          <cell r="AI2056">
            <v>171568021.88</v>
          </cell>
          <cell r="AJ2056">
            <v>288998208.2</v>
          </cell>
          <cell r="AK2056">
            <v>0.243278806442897</v>
          </cell>
          <cell r="AL2056">
            <v>126439746.08</v>
          </cell>
          <cell r="AM2056">
            <v>0.00525104085420689</v>
          </cell>
          <cell r="AN2056">
            <v>0.0189813467106487</v>
          </cell>
          <cell r="AO2056">
            <v>0.0304577061856615</v>
          </cell>
          <cell r="AP2056">
            <v>0.0504155101009735</v>
          </cell>
          <cell r="AQ2056">
            <v>162558462.12</v>
          </cell>
          <cell r="AR2056">
            <v>145992776.54</v>
          </cell>
          <cell r="AS2056">
            <v>-44521567.0208</v>
          </cell>
          <cell r="AT2056">
            <v>141166230.28</v>
          </cell>
          <cell r="AU2056">
            <v>167385008.38</v>
          </cell>
          <cell r="AV2056">
            <v>156046645.1</v>
          </cell>
          <cell r="AW2056">
            <v>194541893.05</v>
          </cell>
          <cell r="AX2056">
            <v>19961166.83</v>
          </cell>
        </row>
        <row r="2057">
          <cell r="A2057" t="str">
            <v>002355.SZ</v>
          </cell>
          <cell r="B2057" t="str">
            <v>兴民智通</v>
          </cell>
          <cell r="C2057">
            <v>1181979932.84</v>
          </cell>
          <cell r="D2057">
            <v>0</v>
          </cell>
          <cell r="E2057">
            <v>0</v>
          </cell>
          <cell r="F2057">
            <v>0</v>
          </cell>
          <cell r="G2057">
            <v>1131294924.11</v>
          </cell>
          <cell r="H2057">
            <v>38499656.62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9318162.92</v>
          </cell>
          <cell r="P2057">
            <v>19152528.32</v>
          </cell>
          <cell r="Q2057">
            <v>70592272.09</v>
          </cell>
          <cell r="R2057">
            <v>30107711.73</v>
          </cell>
          <cell r="S2057">
            <v>41336043.32</v>
          </cell>
          <cell r="T2057">
            <v>-1541978.53</v>
          </cell>
          <cell r="U2057">
            <v>-1498856.65</v>
          </cell>
          <cell r="V2057">
            <v>0</v>
          </cell>
          <cell r="W2057">
            <v>48905042.4</v>
          </cell>
          <cell r="X2057">
            <v>5103626.93</v>
          </cell>
          <cell r="Y2057">
            <v>-5185537.57</v>
          </cell>
          <cell r="Z2057">
            <v>677690.99</v>
          </cell>
        </row>
        <row r="2057">
          <cell r="AB2057">
            <v>95475.9</v>
          </cell>
          <cell r="AC2057">
            <v>497649.42</v>
          </cell>
          <cell r="AD2057">
            <v>-6306937</v>
          </cell>
          <cell r="AE2057">
            <v>1181979932.84</v>
          </cell>
          <cell r="AF2057">
            <v>1301801642.49</v>
          </cell>
          <cell r="AG2057">
            <v>-71699044.1499999</v>
          </cell>
          <cell r="AH2057">
            <v>-72101217.6699999</v>
          </cell>
          <cell r="AI2057">
            <v>-65794280.6699999</v>
          </cell>
          <cell r="AJ2057">
            <v>50685008.73</v>
          </cell>
          <cell r="AK2057">
            <v>0.0428814460565474</v>
          </cell>
          <cell r="AL2057">
            <v>124387311.01</v>
          </cell>
          <cell r="AM2057">
            <v>0.00788352040597745</v>
          </cell>
          <cell r="AN2057">
            <v>0.0162037677526228</v>
          </cell>
          <cell r="AO2057">
            <v>0.0597237483722626</v>
          </cell>
          <cell r="AP2057">
            <v>0.0254722697852059</v>
          </cell>
          <cell r="AQ2057">
            <v>-73702302.28</v>
          </cell>
          <cell r="AR2057">
            <v>-108731408.6</v>
          </cell>
          <cell r="AS2057">
            <v>-301443013.408</v>
          </cell>
          <cell r="AT2057">
            <v>-67395365.28</v>
          </cell>
          <cell r="AU2057">
            <v>-115038345.6</v>
          </cell>
          <cell r="AV2057">
            <v>-116225721.32</v>
          </cell>
          <cell r="AW2057">
            <v>-71699044.1499999</v>
          </cell>
          <cell r="AX2057">
            <v>48861920.52</v>
          </cell>
        </row>
        <row r="2058">
          <cell r="A2058" t="str">
            <v>003042.SZ</v>
          </cell>
          <cell r="B2058" t="str">
            <v>中农联合</v>
          </cell>
          <cell r="C2058">
            <v>1180296580.26</v>
          </cell>
          <cell r="D2058">
            <v>0</v>
          </cell>
          <cell r="E2058">
            <v>0</v>
          </cell>
          <cell r="F2058">
            <v>0</v>
          </cell>
          <cell r="G2058">
            <v>942993844.63</v>
          </cell>
          <cell r="H2058">
            <v>14081351.31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4907095.44</v>
          </cell>
          <cell r="P2058">
            <v>30908659.57</v>
          </cell>
          <cell r="Q2058">
            <v>98558334.6</v>
          </cell>
          <cell r="R2058">
            <v>41763144.09</v>
          </cell>
          <cell r="S2058">
            <v>14000590.41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-67391.37</v>
          </cell>
          <cell r="Y2058">
            <v>1848304.4</v>
          </cell>
          <cell r="Z2058">
            <v>-458570.56</v>
          </cell>
        </row>
        <row r="2058">
          <cell r="AB2058">
            <v>413778.78</v>
          </cell>
          <cell r="AC2058">
            <v>279653.51</v>
          </cell>
          <cell r="AD2058">
            <v>2845431.93</v>
          </cell>
          <cell r="AE2058">
            <v>1180296580.26</v>
          </cell>
          <cell r="AF2058">
            <v>1133131668.74</v>
          </cell>
          <cell r="AG2058">
            <v>44925427.93</v>
          </cell>
          <cell r="AH2058">
            <v>45059553.2</v>
          </cell>
          <cell r="AI2058">
            <v>42214121.27</v>
          </cell>
          <cell r="AJ2058">
            <v>237302735.63</v>
          </cell>
          <cell r="AK2058">
            <v>0.201053480624104</v>
          </cell>
          <cell r="AL2058">
            <v>177851412.83</v>
          </cell>
          <cell r="AM2058">
            <v>0.00415751051224689</v>
          </cell>
          <cell r="AN2058">
            <v>0.0261871974272698</v>
          </cell>
          <cell r="AO2058">
            <v>0.0835030247891502</v>
          </cell>
          <cell r="AP2058">
            <v>0.0353836017052598</v>
          </cell>
          <cell r="AQ2058">
            <v>59451322.8</v>
          </cell>
          <cell r="AR2058">
            <v>42605300.46</v>
          </cell>
          <cell r="AS2058">
            <v>-83404581.9328</v>
          </cell>
          <cell r="AT2058">
            <v>56605890.87</v>
          </cell>
          <cell r="AU2058">
            <v>45450732.39</v>
          </cell>
          <cell r="AV2058">
            <v>44844667.03</v>
          </cell>
          <cell r="AW2058">
            <v>44925427.93</v>
          </cell>
          <cell r="AX2058">
            <v>0</v>
          </cell>
        </row>
        <row r="2059">
          <cell r="A2059" t="str">
            <v>000584.SZ</v>
          </cell>
          <cell r="B2059" t="str">
            <v>哈工智能</v>
          </cell>
          <cell r="C2059">
            <v>1179759008.02</v>
          </cell>
          <cell r="D2059">
            <v>0</v>
          </cell>
          <cell r="E2059">
            <v>0</v>
          </cell>
          <cell r="F2059">
            <v>0</v>
          </cell>
          <cell r="G2059">
            <v>1062077839.96</v>
          </cell>
          <cell r="H2059">
            <v>41695784.02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3234942.51</v>
          </cell>
          <cell r="P2059">
            <v>43100372.26</v>
          </cell>
          <cell r="Q2059">
            <v>99595059.37</v>
          </cell>
          <cell r="R2059">
            <v>59047172.58</v>
          </cell>
          <cell r="S2059">
            <v>45464133.33</v>
          </cell>
          <cell r="T2059">
            <v>12068266.78</v>
          </cell>
          <cell r="U2059">
            <v>-9205305.07</v>
          </cell>
          <cell r="V2059">
            <v>0</v>
          </cell>
          <cell r="W2059">
            <v>0</v>
          </cell>
          <cell r="X2059">
            <v>13397001.13</v>
          </cell>
          <cell r="Y2059">
            <v>12282445.12</v>
          </cell>
          <cell r="Z2059">
            <v>-219838.25</v>
          </cell>
        </row>
        <row r="2059">
          <cell r="AB2059">
            <v>12250804.28</v>
          </cell>
          <cell r="AC2059">
            <v>798627.73</v>
          </cell>
          <cell r="AD2059">
            <v>-33499775.79</v>
          </cell>
          <cell r="AE2059">
            <v>1179759008.02</v>
          </cell>
          <cell r="AF2059">
            <v>1312519520.01</v>
          </cell>
          <cell r="AG2059">
            <v>-146591529.71</v>
          </cell>
          <cell r="AH2059">
            <v>-135139353.16</v>
          </cell>
          <cell r="AI2059">
            <v>-101639577.37</v>
          </cell>
          <cell r="AJ2059">
            <v>117681168.06</v>
          </cell>
          <cell r="AK2059">
            <v>0.0997501754680435</v>
          </cell>
          <cell r="AL2059">
            <v>205807815.29</v>
          </cell>
          <cell r="AM2059">
            <v>0.00274203671089508</v>
          </cell>
          <cell r="AN2059">
            <v>0.0365332003968639</v>
          </cell>
          <cell r="AO2059">
            <v>0.0844198337905902</v>
          </cell>
          <cell r="AP2059">
            <v>0.0500501985393605</v>
          </cell>
          <cell r="AQ2059">
            <v>-88126647.23</v>
          </cell>
          <cell r="AR2059">
            <v>-100091004.77</v>
          </cell>
          <cell r="AS2059">
            <v>-284915235.978</v>
          </cell>
          <cell r="AT2059">
            <v>-54626871.44</v>
          </cell>
          <cell r="AU2059">
            <v>-133590780.56</v>
          </cell>
          <cell r="AV2059">
            <v>-154891447.18</v>
          </cell>
          <cell r="AW2059">
            <v>-146591529.71</v>
          </cell>
          <cell r="AX2059">
            <v>21273571.85</v>
          </cell>
        </row>
        <row r="2060">
          <cell r="A2060" t="str">
            <v>000659.SZ</v>
          </cell>
          <cell r="B2060" t="str">
            <v>珠海中富</v>
          </cell>
          <cell r="C2060">
            <v>1179666953.03</v>
          </cell>
          <cell r="D2060">
            <v>0</v>
          </cell>
          <cell r="E2060">
            <v>0</v>
          </cell>
          <cell r="F2060">
            <v>0</v>
          </cell>
          <cell r="G2060">
            <v>912804278.08</v>
          </cell>
          <cell r="H2060">
            <v>72693642.31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13795949.62</v>
          </cell>
          <cell r="P2060">
            <v>8983099.56</v>
          </cell>
          <cell r="Q2060">
            <v>91831892.19</v>
          </cell>
          <cell r="R2060">
            <v>3184903.55</v>
          </cell>
          <cell r="S2060">
            <v>75280452.91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4143321.37</v>
          </cell>
          <cell r="Y2060">
            <v>0</v>
          </cell>
          <cell r="Z2060">
            <v>81125500.81</v>
          </cell>
        </row>
        <row r="2060">
          <cell r="AB2060">
            <v>2987033.07</v>
          </cell>
          <cell r="AC2060">
            <v>19081569.62</v>
          </cell>
          <cell r="AD2060">
            <v>32052262.04</v>
          </cell>
          <cell r="AE2060">
            <v>1179666953.03</v>
          </cell>
          <cell r="AF2060">
            <v>1105880575.91</v>
          </cell>
          <cell r="AG2060">
            <v>150768556.56</v>
          </cell>
          <cell r="AH2060">
            <v>134674020.01</v>
          </cell>
          <cell r="AI2060">
            <v>102621757.97</v>
          </cell>
          <cell r="AJ2060">
            <v>266862674.95</v>
          </cell>
          <cell r="AK2060">
            <v>0.226218657956432</v>
          </cell>
          <cell r="AL2060">
            <v>133890381.47</v>
          </cell>
          <cell r="AM2060">
            <v>0.011694783501873</v>
          </cell>
          <cell r="AN2060">
            <v>0.00761494550383624</v>
          </cell>
          <cell r="AO2060">
            <v>0.0778456088425024</v>
          </cell>
          <cell r="AP2060">
            <v>0.00269983281452405</v>
          </cell>
          <cell r="AQ2060">
            <v>132972293.48</v>
          </cell>
          <cell r="AR2060">
            <v>25639578.5299999</v>
          </cell>
          <cell r="AS2060">
            <v>-27856492.2756001</v>
          </cell>
          <cell r="AT2060">
            <v>100920031.44</v>
          </cell>
          <cell r="AU2060">
            <v>57691840.5699999</v>
          </cell>
          <cell r="AV2060">
            <v>153355367.16</v>
          </cell>
          <cell r="AW2060">
            <v>150768556.56</v>
          </cell>
          <cell r="AX2060">
            <v>0</v>
          </cell>
        </row>
        <row r="2061">
          <cell r="A2061" t="str">
            <v>600815.SH</v>
          </cell>
          <cell r="B2061" t="str">
            <v>厦工股份</v>
          </cell>
          <cell r="C2061">
            <v>1176917820.82</v>
          </cell>
          <cell r="D2061">
            <v>0</v>
          </cell>
          <cell r="E2061">
            <v>0</v>
          </cell>
          <cell r="F2061">
            <v>0</v>
          </cell>
          <cell r="G2061">
            <v>1077903461.02</v>
          </cell>
          <cell r="H2061">
            <v>9961570.97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11613668.8</v>
          </cell>
          <cell r="P2061">
            <v>65310658.31</v>
          </cell>
          <cell r="Q2061">
            <v>43520523.52</v>
          </cell>
          <cell r="R2061">
            <v>19116064.89</v>
          </cell>
          <cell r="S2061">
            <v>2945284.25</v>
          </cell>
          <cell r="T2061">
            <v>19547562.64</v>
          </cell>
          <cell r="U2061">
            <v>-2886355.2</v>
          </cell>
          <cell r="V2061">
            <v>0</v>
          </cell>
          <cell r="W2061">
            <v>-23880.72</v>
          </cell>
          <cell r="X2061">
            <v>599563.86</v>
          </cell>
          <cell r="Y2061">
            <v>1577731.29</v>
          </cell>
          <cell r="Z2061">
            <v>3871943.12</v>
          </cell>
        </row>
        <row r="2061">
          <cell r="AB2061">
            <v>15896264.22</v>
          </cell>
          <cell r="AC2061">
            <v>388738.98</v>
          </cell>
          <cell r="AD2061">
            <v>5284010.88</v>
          </cell>
          <cell r="AE2061">
            <v>1176917820.82</v>
          </cell>
          <cell r="AF2061">
            <v>1220409660.79</v>
          </cell>
          <cell r="AG2061">
            <v>-22273510.08</v>
          </cell>
          <cell r="AH2061">
            <v>-6765984.84</v>
          </cell>
          <cell r="AI2061">
            <v>-12049995.72</v>
          </cell>
          <cell r="AJ2061">
            <v>99014359.8</v>
          </cell>
          <cell r="AK2061">
            <v>0.084130223919129</v>
          </cell>
          <cell r="AL2061">
            <v>125631121.57</v>
          </cell>
          <cell r="AM2061">
            <v>0.00986786723299708</v>
          </cell>
          <cell r="AN2061">
            <v>0.0554929640410201</v>
          </cell>
          <cell r="AO2061">
            <v>0.0369783877430607</v>
          </cell>
          <cell r="AP2061">
            <v>0.0162424806149007</v>
          </cell>
          <cell r="AQ2061">
            <v>-26616761.77</v>
          </cell>
          <cell r="AR2061">
            <v>-34846056.9</v>
          </cell>
          <cell r="AS2061">
            <v>-143674579.548</v>
          </cell>
          <cell r="AT2061">
            <v>-31900772.65</v>
          </cell>
          <cell r="AU2061">
            <v>-29562046.02</v>
          </cell>
          <cell r="AV2061">
            <v>-48813478.7200001</v>
          </cell>
          <cell r="AW2061">
            <v>-22273510.08</v>
          </cell>
          <cell r="AX2061">
            <v>22410037.12</v>
          </cell>
        </row>
        <row r="2062">
          <cell r="A2062" t="str">
            <v>002333.SZ</v>
          </cell>
          <cell r="B2062" t="str">
            <v>罗普斯金</v>
          </cell>
          <cell r="C2062">
            <v>1176826478.52</v>
          </cell>
          <cell r="D2062">
            <v>0</v>
          </cell>
          <cell r="E2062">
            <v>0</v>
          </cell>
          <cell r="F2062">
            <v>0</v>
          </cell>
          <cell r="G2062">
            <v>1075908899.59</v>
          </cell>
          <cell r="H2062">
            <v>570095.91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5030392.91</v>
          </cell>
          <cell r="P2062">
            <v>17087918.55</v>
          </cell>
          <cell r="Q2062">
            <v>30700894.98</v>
          </cell>
          <cell r="R2062">
            <v>22415505.15</v>
          </cell>
          <cell r="S2062">
            <v>-1834974.22</v>
          </cell>
          <cell r="T2062">
            <v>6372375.63</v>
          </cell>
          <cell r="U2062">
            <v>0</v>
          </cell>
          <cell r="V2062">
            <v>0</v>
          </cell>
          <cell r="W2062">
            <v>2351634.41</v>
          </cell>
          <cell r="X2062">
            <v>1974877.91</v>
          </cell>
          <cell r="Y2062">
            <v>2355474.41</v>
          </cell>
          <cell r="Z2062">
            <v>-1549853.49</v>
          </cell>
        </row>
        <row r="2062">
          <cell r="AB2062">
            <v>53012.09</v>
          </cell>
          <cell r="AC2062">
            <v>1258306.29</v>
          </cell>
          <cell r="AD2062">
            <v>8680490.65</v>
          </cell>
          <cell r="AE2062">
            <v>1176826478.52</v>
          </cell>
          <cell r="AF2062">
            <v>1149308636.96</v>
          </cell>
          <cell r="AG2062">
            <v>30361645.79</v>
          </cell>
          <cell r="AH2062">
            <v>29156351.59</v>
          </cell>
          <cell r="AI2062">
            <v>20475860.94</v>
          </cell>
          <cell r="AJ2062">
            <v>100917578.93</v>
          </cell>
          <cell r="AK2062">
            <v>0.0857540009270661</v>
          </cell>
          <cell r="AL2062">
            <v>78795480.2</v>
          </cell>
          <cell r="AM2062">
            <v>0.00427454089605999</v>
          </cell>
          <cell r="AN2062">
            <v>0.014520338267278</v>
          </cell>
          <cell r="AO2062">
            <v>0.0260878689767501</v>
          </cell>
          <cell r="AP2062">
            <v>0.0190474174053172</v>
          </cell>
          <cell r="AQ2062">
            <v>22122098.7300001</v>
          </cell>
          <cell r="AR2062">
            <v>15276582.3000001</v>
          </cell>
          <cell r="AS2062">
            <v>-129033010.6208</v>
          </cell>
          <cell r="AT2062">
            <v>13441608.0800001</v>
          </cell>
          <cell r="AU2062">
            <v>23957072.9500001</v>
          </cell>
          <cell r="AV2062">
            <v>19232565.6200001</v>
          </cell>
          <cell r="AW2062">
            <v>30361645.79</v>
          </cell>
          <cell r="AX2062">
            <v>8724010.04</v>
          </cell>
        </row>
        <row r="2063">
          <cell r="A2063" t="str">
            <v>603700.SH</v>
          </cell>
          <cell r="B2063" t="str">
            <v>宁水集团</v>
          </cell>
          <cell r="C2063">
            <v>1175996552.87</v>
          </cell>
          <cell r="D2063">
            <v>0</v>
          </cell>
          <cell r="E2063">
            <v>0</v>
          </cell>
          <cell r="F2063">
            <v>0</v>
          </cell>
          <cell r="G2063">
            <v>806069458.99</v>
          </cell>
          <cell r="H2063">
            <v>2026686.67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6286024.87</v>
          </cell>
          <cell r="P2063">
            <v>99374847.17</v>
          </cell>
          <cell r="Q2063">
            <v>48560021.18</v>
          </cell>
          <cell r="R2063">
            <v>48522315.58</v>
          </cell>
          <cell r="S2063">
            <v>755267.4</v>
          </cell>
          <cell r="T2063">
            <v>10994151.85</v>
          </cell>
          <cell r="U2063">
            <v>-118445.8</v>
          </cell>
          <cell r="V2063">
            <v>0</v>
          </cell>
          <cell r="W2063">
            <v>-1675906.48</v>
          </cell>
          <cell r="X2063">
            <v>23870415.11</v>
          </cell>
          <cell r="Y2063">
            <v>600534.1</v>
          </cell>
          <cell r="Z2063">
            <v>2920.95</v>
          </cell>
        </row>
        <row r="2063">
          <cell r="AB2063">
            <v>10841190.2</v>
          </cell>
          <cell r="AC2063">
            <v>185811.03</v>
          </cell>
          <cell r="AD2063">
            <v>24844307.86</v>
          </cell>
          <cell r="AE2063">
            <v>1175996552.87</v>
          </cell>
          <cell r="AF2063">
            <v>1009567935.19</v>
          </cell>
          <cell r="AG2063">
            <v>151278834.79</v>
          </cell>
          <cell r="AH2063">
            <v>161934213.96</v>
          </cell>
          <cell r="AI2063">
            <v>137089906.1</v>
          </cell>
          <cell r="AJ2063">
            <v>369927093.88</v>
          </cell>
          <cell r="AK2063">
            <v>0.31456477740279</v>
          </cell>
          <cell r="AL2063">
            <v>192688363.73</v>
          </cell>
          <cell r="AM2063">
            <v>0.00534527491144346</v>
          </cell>
          <cell r="AN2063">
            <v>0.0845026687599359</v>
          </cell>
          <cell r="AO2063">
            <v>0.0412926560554026</v>
          </cell>
          <cell r="AP2063">
            <v>0.0412605933763854</v>
          </cell>
          <cell r="AQ2063">
            <v>177238730.15</v>
          </cell>
          <cell r="AR2063">
            <v>151639154.89</v>
          </cell>
          <cell r="AS2063">
            <v>28505252.3092</v>
          </cell>
          <cell r="AT2063">
            <v>152394422.29</v>
          </cell>
          <cell r="AU2063">
            <v>176483462.75</v>
          </cell>
          <cell r="AV2063">
            <v>140689170.15</v>
          </cell>
          <cell r="AW2063">
            <v>151278834.79</v>
          </cell>
          <cell r="AX2063">
            <v>9436691.17</v>
          </cell>
        </row>
        <row r="2064">
          <cell r="A2064" t="str">
            <v>000099.SZ</v>
          </cell>
          <cell r="B2064" t="str">
            <v>中信海直</v>
          </cell>
          <cell r="C2064">
            <v>1174893069.94</v>
          </cell>
          <cell r="D2064">
            <v>0</v>
          </cell>
          <cell r="E2064">
            <v>0</v>
          </cell>
          <cell r="F2064">
            <v>0</v>
          </cell>
          <cell r="G2064">
            <v>863945509.54</v>
          </cell>
          <cell r="H2064">
            <v>38207127.29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2807482.81</v>
          </cell>
          <cell r="P2064">
            <v>10558095.74</v>
          </cell>
          <cell r="Q2064">
            <v>89072687.91</v>
          </cell>
          <cell r="R2064">
            <v>14409392.5</v>
          </cell>
          <cell r="S2064">
            <v>22504366.47</v>
          </cell>
          <cell r="T2064">
            <v>1336997.4</v>
          </cell>
          <cell r="U2064">
            <v>-196602.47</v>
          </cell>
          <cell r="V2064">
            <v>0</v>
          </cell>
          <cell r="W2064">
            <v>0</v>
          </cell>
          <cell r="X2064">
            <v>99518.1</v>
          </cell>
          <cell r="Y2064">
            <v>-2912789.29</v>
          </cell>
          <cell r="Z2064">
            <v>0</v>
          </cell>
        </row>
        <row r="2064">
          <cell r="AB2064">
            <v>13375546.2</v>
          </cell>
          <cell r="AC2064">
            <v>115534.68</v>
          </cell>
          <cell r="AD2064">
            <v>38184010.05</v>
          </cell>
          <cell r="AE2064">
            <v>1174893069.94</v>
          </cell>
          <cell r="AF2064">
            <v>1003297534.97</v>
          </cell>
          <cell r="AG2064">
            <v>175745803.56</v>
          </cell>
          <cell r="AH2064">
            <v>189005815.08</v>
          </cell>
          <cell r="AI2064">
            <v>150821805.03</v>
          </cell>
          <cell r="AJ2064">
            <v>310947560.4</v>
          </cell>
          <cell r="AK2064">
            <v>0.264660306844673</v>
          </cell>
          <cell r="AL2064">
            <v>100674858.15</v>
          </cell>
          <cell r="AM2064">
            <v>0.00238956453300331</v>
          </cell>
          <cell r="AN2064">
            <v>0.00898643119968287</v>
          </cell>
          <cell r="AO2064">
            <v>0.0758134422518543</v>
          </cell>
          <cell r="AP2064">
            <v>0.012264428881801</v>
          </cell>
          <cell r="AQ2064">
            <v>210272702.25</v>
          </cell>
          <cell r="AR2064">
            <v>149584325.73</v>
          </cell>
          <cell r="AS2064">
            <v>-228120820.5268</v>
          </cell>
          <cell r="AT2064">
            <v>172088692.2</v>
          </cell>
          <cell r="AU2064">
            <v>187768335.78</v>
          </cell>
          <cell r="AV2064">
            <v>158706045.34</v>
          </cell>
          <cell r="AW2064">
            <v>175745803.56</v>
          </cell>
          <cell r="AX2064">
            <v>1533599.87</v>
          </cell>
        </row>
        <row r="2065">
          <cell r="A2065" t="str">
            <v>002782.SZ</v>
          </cell>
          <cell r="B2065" t="str">
            <v>可立克</v>
          </cell>
          <cell r="C2065">
            <v>1173374996.28</v>
          </cell>
          <cell r="D2065">
            <v>0</v>
          </cell>
          <cell r="E2065">
            <v>0</v>
          </cell>
          <cell r="F2065">
            <v>0</v>
          </cell>
          <cell r="G2065">
            <v>949261375.15</v>
          </cell>
          <cell r="H2065">
            <v>301750.43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5629811.87</v>
          </cell>
          <cell r="P2065">
            <v>33703952.26</v>
          </cell>
          <cell r="Q2065">
            <v>74299319.71</v>
          </cell>
          <cell r="R2065">
            <v>46718115.84</v>
          </cell>
          <cell r="S2065">
            <v>-326646.71</v>
          </cell>
          <cell r="T2065">
            <v>59257679.19</v>
          </cell>
          <cell r="U2065">
            <v>-98620.9</v>
          </cell>
          <cell r="V2065">
            <v>0</v>
          </cell>
          <cell r="W2065">
            <v>-61396105.65</v>
          </cell>
          <cell r="X2065">
            <v>6351503.72</v>
          </cell>
          <cell r="Y2065">
            <v>-171003.98</v>
          </cell>
          <cell r="Z2065">
            <v>44363.98</v>
          </cell>
        </row>
        <row r="2065">
          <cell r="AB2065">
            <v>3543948.77</v>
          </cell>
          <cell r="AC2065">
            <v>9671.02</v>
          </cell>
          <cell r="AD2065">
            <v>-7074312.82</v>
          </cell>
          <cell r="AE2065">
            <v>1173374996.28</v>
          </cell>
          <cell r="AF2065">
            <v>1109285928.12</v>
          </cell>
          <cell r="AG2065">
            <v>55814505.9400001</v>
          </cell>
          <cell r="AH2065">
            <v>59348783.6900001</v>
          </cell>
          <cell r="AI2065">
            <v>66423096.5100001</v>
          </cell>
          <cell r="AJ2065">
            <v>224113621.13</v>
          </cell>
          <cell r="AK2065">
            <v>0.190999145064891</v>
          </cell>
          <cell r="AL2065">
            <v>156645917.95</v>
          </cell>
          <cell r="AM2065">
            <v>0.00479796474941807</v>
          </cell>
          <cell r="AN2065">
            <v>0.0287239393773116</v>
          </cell>
          <cell r="AO2065">
            <v>0.0633210354281915</v>
          </cell>
          <cell r="AP2065">
            <v>0.0398151622355278</v>
          </cell>
          <cell r="AQ2065">
            <v>67467703.18</v>
          </cell>
          <cell r="AR2065">
            <v>74868662.71</v>
          </cell>
          <cell r="AS2065">
            <v>-44126775.7412</v>
          </cell>
          <cell r="AT2065">
            <v>74542016</v>
          </cell>
          <cell r="AU2065">
            <v>67794349.89</v>
          </cell>
          <cell r="AV2065">
            <v>57324535.26</v>
          </cell>
          <cell r="AW2065">
            <v>55814505.9400001</v>
          </cell>
          <cell r="AX2065">
            <v>-2039805.56</v>
          </cell>
        </row>
        <row r="2066">
          <cell r="A2066" t="str">
            <v>002598.SZ</v>
          </cell>
          <cell r="B2066" t="str">
            <v>山东章鼓</v>
          </cell>
          <cell r="C2066">
            <v>1171832128.96</v>
          </cell>
          <cell r="D2066">
            <v>0</v>
          </cell>
          <cell r="E2066">
            <v>0</v>
          </cell>
          <cell r="F2066">
            <v>0</v>
          </cell>
          <cell r="G2066">
            <v>778786259.82</v>
          </cell>
          <cell r="H2066">
            <v>6735635.79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9570355.74</v>
          </cell>
          <cell r="P2066">
            <v>110969341.12</v>
          </cell>
          <cell r="Q2066">
            <v>115241165.97</v>
          </cell>
          <cell r="R2066">
            <v>50363802.95</v>
          </cell>
          <cell r="S2066">
            <v>6434018.99</v>
          </cell>
          <cell r="T2066">
            <v>7412730.3</v>
          </cell>
          <cell r="U2066">
            <v>5837527.41</v>
          </cell>
          <cell r="V2066">
            <v>0</v>
          </cell>
          <cell r="W2066">
            <v>0</v>
          </cell>
          <cell r="X2066">
            <v>2421653.87</v>
          </cell>
          <cell r="Y2066">
            <v>0</v>
          </cell>
          <cell r="Z2066">
            <v>915613.35</v>
          </cell>
        </row>
        <row r="2066">
          <cell r="AB2066">
            <v>806005.17</v>
          </cell>
          <cell r="AC2066">
            <v>271203.18</v>
          </cell>
          <cell r="AD2066">
            <v>9769735.33</v>
          </cell>
          <cell r="AE2066">
            <v>1171832128.96</v>
          </cell>
          <cell r="AF2066">
            <v>1071364944.59</v>
          </cell>
          <cell r="AG2066">
            <v>106373874.15</v>
          </cell>
          <cell r="AH2066">
            <v>106908676.14</v>
          </cell>
          <cell r="AI2066">
            <v>97138940.81</v>
          </cell>
          <cell r="AJ2066">
            <v>393045869.14</v>
          </cell>
          <cell r="AK2066">
            <v>0.335411412118242</v>
          </cell>
          <cell r="AL2066">
            <v>285609863.79</v>
          </cell>
          <cell r="AM2066">
            <v>0.00816700234059437</v>
          </cell>
          <cell r="AN2066">
            <v>0.0946973020943582</v>
          </cell>
          <cell r="AO2066">
            <v>0.0983427259946153</v>
          </cell>
          <cell r="AP2066">
            <v>0.0429786841522239</v>
          </cell>
          <cell r="AQ2066">
            <v>107436005.35</v>
          </cell>
          <cell r="AR2066">
            <v>91232251.03</v>
          </cell>
          <cell r="AS2066">
            <v>12950670.5404</v>
          </cell>
          <cell r="AT2066">
            <v>97666270.02</v>
          </cell>
          <cell r="AU2066">
            <v>101001986.36</v>
          </cell>
          <cell r="AV2066">
            <v>98659527.05</v>
          </cell>
          <cell r="AW2066">
            <v>106373874.15</v>
          </cell>
          <cell r="AX2066">
            <v>1575202.89</v>
          </cell>
        </row>
        <row r="2067">
          <cell r="A2067" t="str">
            <v>002810.SZ</v>
          </cell>
          <cell r="B2067" t="str">
            <v>山东赫达</v>
          </cell>
          <cell r="C2067">
            <v>1171018900.93</v>
          </cell>
          <cell r="D2067">
            <v>0</v>
          </cell>
          <cell r="E2067">
            <v>0</v>
          </cell>
          <cell r="F2067">
            <v>0</v>
          </cell>
          <cell r="G2067">
            <v>730335493.15</v>
          </cell>
          <cell r="H2067">
            <v>-1569582.74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8331895.69</v>
          </cell>
          <cell r="P2067">
            <v>13366427.4</v>
          </cell>
          <cell r="Q2067">
            <v>53622615.73</v>
          </cell>
          <cell r="R2067">
            <v>52054185.38</v>
          </cell>
          <cell r="S2067">
            <v>1505298.74</v>
          </cell>
          <cell r="T2067">
            <v>4662967.41</v>
          </cell>
          <cell r="U2067">
            <v>3445288.53</v>
          </cell>
          <cell r="V2067">
            <v>0</v>
          </cell>
          <cell r="W2067">
            <v>1185400</v>
          </cell>
          <cell r="X2067">
            <v>5616824.16</v>
          </cell>
          <cell r="Y2067">
            <v>484326.85</v>
          </cell>
          <cell r="Z2067">
            <v>-533777.33</v>
          </cell>
        </row>
        <row r="2067">
          <cell r="AB2067">
            <v>951666.25</v>
          </cell>
          <cell r="AC2067">
            <v>377804.5</v>
          </cell>
          <cell r="AD2067">
            <v>39367275.98</v>
          </cell>
          <cell r="AE2067">
            <v>1171018900.93</v>
          </cell>
          <cell r="AF2067">
            <v>859215916.09</v>
          </cell>
          <cell r="AG2067">
            <v>311016423.91</v>
          </cell>
          <cell r="AH2067">
            <v>311590285.66</v>
          </cell>
          <cell r="AI2067">
            <v>272223009.68</v>
          </cell>
          <cell r="AJ2067">
            <v>440683407.78</v>
          </cell>
          <cell r="AK2067">
            <v>0.376324760795934</v>
          </cell>
          <cell r="AL2067">
            <v>127285589.3</v>
          </cell>
          <cell r="AM2067">
            <v>0.00711508215912055</v>
          </cell>
          <cell r="AN2067">
            <v>0.0114143566678425</v>
          </cell>
          <cell r="AO2067">
            <v>0.0457914177878888</v>
          </cell>
          <cell r="AP2067">
            <v>0.0444520454269864</v>
          </cell>
          <cell r="AQ2067">
            <v>313397818.48</v>
          </cell>
          <cell r="AR2067">
            <v>272525243.76</v>
          </cell>
          <cell r="AS2067">
            <v>152940511.3864</v>
          </cell>
          <cell r="AT2067">
            <v>274030542.5</v>
          </cell>
          <cell r="AU2067">
            <v>311892519.74</v>
          </cell>
          <cell r="AV2067">
            <v>308242937.98</v>
          </cell>
          <cell r="AW2067">
            <v>311016423.91</v>
          </cell>
          <cell r="AX2067">
            <v>2403078.88</v>
          </cell>
        </row>
        <row r="2068">
          <cell r="A2068" t="str">
            <v>002628.SZ</v>
          </cell>
          <cell r="B2068" t="str">
            <v>成都路桥</v>
          </cell>
          <cell r="C2068">
            <v>1170531066.82</v>
          </cell>
          <cell r="D2068">
            <v>0</v>
          </cell>
          <cell r="E2068">
            <v>0</v>
          </cell>
          <cell r="F2068">
            <v>0</v>
          </cell>
          <cell r="G2068">
            <v>1124547107.02</v>
          </cell>
          <cell r="H2068">
            <v>116823657.67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2349635.52</v>
          </cell>
          <cell r="P2068">
            <v>0</v>
          </cell>
          <cell r="Q2068">
            <v>65590567.6</v>
          </cell>
          <cell r="R2068">
            <v>2726751.31</v>
          </cell>
          <cell r="S2068">
            <v>128298702.1</v>
          </cell>
          <cell r="T2068">
            <v>152832130.32</v>
          </cell>
          <cell r="U2068">
            <v>-301330.04</v>
          </cell>
          <cell r="V2068">
            <v>0</v>
          </cell>
          <cell r="W2068">
            <v>0</v>
          </cell>
          <cell r="X2068">
            <v>-70747065.6</v>
          </cell>
          <cell r="Y2068">
            <v>-107937.23</v>
          </cell>
          <cell r="Z2068">
            <v>-24107.29</v>
          </cell>
        </row>
        <row r="2068">
          <cell r="AB2068">
            <v>17668.32</v>
          </cell>
          <cell r="AC2068">
            <v>2871410.15</v>
          </cell>
          <cell r="AD2068">
            <v>9045868.53</v>
          </cell>
          <cell r="AE2068">
            <v>1170531066.82</v>
          </cell>
          <cell r="AF2068">
            <v>1323512763.55</v>
          </cell>
          <cell r="AG2068">
            <v>70681329.1300002</v>
          </cell>
          <cell r="AH2068">
            <v>67827587.3000002</v>
          </cell>
          <cell r="AI2068">
            <v>58781718.7700002</v>
          </cell>
          <cell r="AJ2068">
            <v>45983959.8</v>
          </cell>
          <cell r="AK2068">
            <v>0.0392846982907727</v>
          </cell>
          <cell r="AL2068">
            <v>73412759.03</v>
          </cell>
          <cell r="AM2068">
            <v>0.00200732435610043</v>
          </cell>
          <cell r="AN2068">
            <v>0</v>
          </cell>
          <cell r="AO2068">
            <v>0.0560348797731537</v>
          </cell>
          <cell r="AP2068">
            <v>0.00232949930787212</v>
          </cell>
          <cell r="AQ2068">
            <v>-27428799.2300001</v>
          </cell>
          <cell r="AR2068">
            <v>-164773369.86</v>
          </cell>
          <cell r="AS2068">
            <v>-400825245.9312</v>
          </cell>
          <cell r="AT2068">
            <v>-36474667.7600001</v>
          </cell>
          <cell r="AU2068">
            <v>-155727501.33</v>
          </cell>
          <cell r="AV2068">
            <v>-70675756.7600001</v>
          </cell>
          <cell r="AW2068">
            <v>70681329.1300002</v>
          </cell>
          <cell r="AX2068">
            <v>153133460.36</v>
          </cell>
        </row>
        <row r="2069">
          <cell r="A2069" t="str">
            <v>603506.SH</v>
          </cell>
          <cell r="B2069" t="str">
            <v>南都物业</v>
          </cell>
          <cell r="C2069">
            <v>1170253942.45</v>
          </cell>
          <cell r="D2069">
            <v>0</v>
          </cell>
          <cell r="E2069">
            <v>0</v>
          </cell>
          <cell r="F2069">
            <v>0</v>
          </cell>
          <cell r="G2069">
            <v>886311536.43</v>
          </cell>
          <cell r="H2069">
            <v>569334.24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3348286.36</v>
          </cell>
          <cell r="P2069">
            <v>16124302.2</v>
          </cell>
          <cell r="Q2069">
            <v>90187048.65</v>
          </cell>
          <cell r="R2069">
            <v>867415.5</v>
          </cell>
          <cell r="S2069">
            <v>-1855241.91</v>
          </cell>
          <cell r="T2069">
            <v>12423279.9</v>
          </cell>
          <cell r="U2069">
            <v>0</v>
          </cell>
          <cell r="V2069">
            <v>0</v>
          </cell>
          <cell r="W2069">
            <v>752124.43</v>
          </cell>
          <cell r="X2069">
            <v>14035408.74</v>
          </cell>
          <cell r="Y2069">
            <v>0</v>
          </cell>
          <cell r="Z2069">
            <v>1233</v>
          </cell>
        </row>
        <row r="2069">
          <cell r="AB2069">
            <v>576950.04</v>
          </cell>
          <cell r="AC2069">
            <v>324853.47</v>
          </cell>
          <cell r="AD2069">
            <v>45040231.82</v>
          </cell>
          <cell r="AE2069">
            <v>1170253942.45</v>
          </cell>
          <cell r="AF2069">
            <v>994983347.23</v>
          </cell>
          <cell r="AG2069">
            <v>174411823.81</v>
          </cell>
          <cell r="AH2069">
            <v>174663920.38</v>
          </cell>
          <cell r="AI2069">
            <v>129623688.56</v>
          </cell>
          <cell r="AJ2069">
            <v>283942406.02</v>
          </cell>
          <cell r="AK2069">
            <v>0.242633154839495</v>
          </cell>
          <cell r="AL2069">
            <v>110274956.14</v>
          </cell>
          <cell r="AM2069">
            <v>0.00286116221321173</v>
          </cell>
          <cell r="AN2069">
            <v>0.0137784643273602</v>
          </cell>
          <cell r="AO2069">
            <v>0.0770662207393959</v>
          </cell>
          <cell r="AP2069">
            <v>0.000741219891286169</v>
          </cell>
          <cell r="AQ2069">
            <v>173667449.88</v>
          </cell>
          <cell r="AR2069">
            <v>130482459.97</v>
          </cell>
          <cell r="AS2069">
            <v>56935040.4996</v>
          </cell>
          <cell r="AT2069">
            <v>128627218.06</v>
          </cell>
          <cell r="AU2069">
            <v>175522691.79</v>
          </cell>
          <cell r="AV2069">
            <v>158811843.33</v>
          </cell>
          <cell r="AW2069">
            <v>174411823.81</v>
          </cell>
          <cell r="AX2069">
            <v>13175404.33</v>
          </cell>
        </row>
        <row r="2070">
          <cell r="A2070" t="str">
            <v>600513.SH</v>
          </cell>
          <cell r="B2070" t="str">
            <v>联环药业</v>
          </cell>
          <cell r="C2070">
            <v>1169942600.71</v>
          </cell>
          <cell r="D2070">
            <v>0</v>
          </cell>
          <cell r="E2070">
            <v>0</v>
          </cell>
          <cell r="F2070">
            <v>0</v>
          </cell>
          <cell r="G2070">
            <v>568269169.72</v>
          </cell>
          <cell r="H2070">
            <v>12962539.06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9870156.18</v>
          </cell>
          <cell r="P2070">
            <v>331720110.72</v>
          </cell>
          <cell r="Q2070">
            <v>92406641.01</v>
          </cell>
          <cell r="R2070">
            <v>39119611.11</v>
          </cell>
          <cell r="S2070">
            <v>11758603.68</v>
          </cell>
          <cell r="T2070">
            <v>-948891.56</v>
          </cell>
          <cell r="U2070">
            <v>395621.68</v>
          </cell>
          <cell r="V2070">
            <v>0</v>
          </cell>
          <cell r="W2070">
            <v>42750</v>
          </cell>
          <cell r="X2070">
            <v>2374107.97</v>
          </cell>
          <cell r="Y2070">
            <v>0</v>
          </cell>
          <cell r="Z2070">
            <v>0</v>
          </cell>
        </row>
        <row r="2070">
          <cell r="AB2070">
            <v>2286088.02</v>
          </cell>
          <cell r="AC2070">
            <v>258554.89</v>
          </cell>
          <cell r="AD2070">
            <v>18959970.73</v>
          </cell>
          <cell r="AE2070">
            <v>1169942600.71</v>
          </cell>
          <cell r="AF2070">
            <v>1053144292.42</v>
          </cell>
          <cell r="AG2070">
            <v>113518058.76</v>
          </cell>
          <cell r="AH2070">
            <v>115545591.89</v>
          </cell>
          <cell r="AI2070">
            <v>96585621.16</v>
          </cell>
          <cell r="AJ2070">
            <v>601673430.99</v>
          </cell>
          <cell r="AK2070">
            <v>0.514276025699777</v>
          </cell>
          <cell r="AL2070">
            <v>471088985.89</v>
          </cell>
          <cell r="AM2070">
            <v>0.00843644480849755</v>
          </cell>
          <cell r="AN2070">
            <v>0.283535372178678</v>
          </cell>
          <cell r="AO2070">
            <v>0.0789839099404718</v>
          </cell>
          <cell r="AP2070">
            <v>0.0334372054545749</v>
          </cell>
          <cell r="AQ2070">
            <v>130584445.1</v>
          </cell>
          <cell r="AR2070">
            <v>99865870.69</v>
          </cell>
          <cell r="AS2070">
            <v>9634660.19799998</v>
          </cell>
          <cell r="AT2070">
            <v>111624474.37</v>
          </cell>
          <cell r="AU2070">
            <v>118825841.42</v>
          </cell>
          <cell r="AV2070">
            <v>113220264.94</v>
          </cell>
          <cell r="AW2070">
            <v>113518058.76</v>
          </cell>
          <cell r="AX2070">
            <v>-1301763.24</v>
          </cell>
        </row>
        <row r="2071">
          <cell r="A2071" t="str">
            <v>002354.SZ</v>
          </cell>
          <cell r="B2071" t="str">
            <v>天娱数科</v>
          </cell>
          <cell r="C2071">
            <v>1168341695.67</v>
          </cell>
          <cell r="D2071">
            <v>0</v>
          </cell>
          <cell r="E2071">
            <v>0</v>
          </cell>
          <cell r="F2071">
            <v>0</v>
          </cell>
          <cell r="G2071">
            <v>899595689.14</v>
          </cell>
          <cell r="H2071">
            <v>-40507814.82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945982.23</v>
          </cell>
          <cell r="P2071">
            <v>74986734.28</v>
          </cell>
          <cell r="Q2071">
            <v>142844424.87</v>
          </cell>
          <cell r="R2071">
            <v>72739531.3</v>
          </cell>
          <cell r="S2071">
            <v>-41420181.18</v>
          </cell>
          <cell r="T2071">
            <v>-35112255.8</v>
          </cell>
          <cell r="U2071">
            <v>4090580.86</v>
          </cell>
          <cell r="V2071">
            <v>0</v>
          </cell>
          <cell r="W2071">
            <v>8009128.38</v>
          </cell>
          <cell r="X2071">
            <v>-2931312.2</v>
          </cell>
          <cell r="Y2071">
            <v>0</v>
          </cell>
          <cell r="Z2071">
            <v>-25738.12</v>
          </cell>
        </row>
        <row r="2071">
          <cell r="AB2071">
            <v>14147075.17</v>
          </cell>
          <cell r="AC2071">
            <v>-29120175.92</v>
          </cell>
          <cell r="AD2071">
            <v>-588751.48</v>
          </cell>
          <cell r="AE2071">
            <v>1168341695.67</v>
          </cell>
          <cell r="AF2071">
            <v>1149692180.64</v>
          </cell>
          <cell r="AG2071">
            <v>-5548038.30999979</v>
          </cell>
          <cell r="AH2071">
            <v>37719212.7800002</v>
          </cell>
          <cell r="AI2071">
            <v>38307964.2600002</v>
          </cell>
          <cell r="AJ2071">
            <v>268746006.53</v>
          </cell>
          <cell r="AK2071">
            <v>0.230023466188018</v>
          </cell>
          <cell r="AL2071">
            <v>248249421.59</v>
          </cell>
          <cell r="AM2071">
            <v>0.000809679422985512</v>
          </cell>
          <cell r="AN2071">
            <v>0.0641821947790693</v>
          </cell>
          <cell r="AO2071">
            <v>0.122262541343339</v>
          </cell>
          <cell r="AP2071">
            <v>0.0622587823147804</v>
          </cell>
          <cell r="AQ2071">
            <v>20496584.9400001</v>
          </cell>
          <cell r="AR2071">
            <v>62505517.6000001</v>
          </cell>
          <cell r="AS2071">
            <v>-160903495.0216</v>
          </cell>
          <cell r="AT2071">
            <v>21085336.4200001</v>
          </cell>
          <cell r="AU2071">
            <v>61916766.1200001</v>
          </cell>
          <cell r="AV2071">
            <v>20642722.7500001</v>
          </cell>
          <cell r="AW2071">
            <v>-5548038.30999979</v>
          </cell>
          <cell r="AX2071">
            <v>-31193708.28</v>
          </cell>
        </row>
        <row r="2072">
          <cell r="A2072" t="str">
            <v>600189.SH</v>
          </cell>
          <cell r="B2072" t="str">
            <v>泉阳泉</v>
          </cell>
          <cell r="C2072">
            <v>1165774661.42</v>
          </cell>
          <cell r="D2072">
            <v>0</v>
          </cell>
          <cell r="E2072">
            <v>0</v>
          </cell>
          <cell r="F2072">
            <v>0</v>
          </cell>
          <cell r="G2072">
            <v>673393060.48</v>
          </cell>
          <cell r="H2072">
            <v>63393837.78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16426292.99</v>
          </cell>
          <cell r="P2072">
            <v>172800342.79</v>
          </cell>
          <cell r="Q2072">
            <v>100007603.82</v>
          </cell>
          <cell r="R2072">
            <v>10621794.91</v>
          </cell>
          <cell r="S2072">
            <v>67662246.84</v>
          </cell>
          <cell r="T2072">
            <v>10803500.07</v>
          </cell>
          <cell r="U2072">
            <v>7162926.35</v>
          </cell>
          <cell r="V2072">
            <v>0</v>
          </cell>
          <cell r="W2072">
            <v>25.83</v>
          </cell>
          <cell r="X2072">
            <v>4480175.18</v>
          </cell>
          <cell r="Y2072">
            <v>0</v>
          </cell>
          <cell r="Z2072">
            <v>35423.6</v>
          </cell>
        </row>
        <row r="2072">
          <cell r="AB2072">
            <v>2269633.1</v>
          </cell>
          <cell r="AC2072">
            <v>1743651.89</v>
          </cell>
          <cell r="AD2072">
            <v>31106978.63</v>
          </cell>
          <cell r="AE2072">
            <v>1165774661.42</v>
          </cell>
          <cell r="AF2072">
            <v>1040911341.83</v>
          </cell>
          <cell r="AG2072">
            <v>131222093.91</v>
          </cell>
          <cell r="AH2072">
            <v>131748075.12</v>
          </cell>
          <cell r="AI2072">
            <v>100641096.49</v>
          </cell>
          <cell r="AJ2072">
            <v>492381600.94</v>
          </cell>
          <cell r="AK2072">
            <v>0.422364301811332</v>
          </cell>
          <cell r="AL2072">
            <v>299330053.3</v>
          </cell>
          <cell r="AM2072">
            <v>0.0140904529268045</v>
          </cell>
          <cell r="AN2072">
            <v>0.148227911026576</v>
          </cell>
          <cell r="AO2072">
            <v>0.0857863934854986</v>
          </cell>
          <cell r="AP2072">
            <v>0.00911136196515188</v>
          </cell>
          <cell r="AQ2072">
            <v>193051547.64</v>
          </cell>
          <cell r="AR2072">
            <v>94282322.17</v>
          </cell>
          <cell r="AS2072">
            <v>-31118153.486</v>
          </cell>
          <cell r="AT2072">
            <v>161944569.01</v>
          </cell>
          <cell r="AU2072">
            <v>125389300.8</v>
          </cell>
          <cell r="AV2072">
            <v>124686977.07</v>
          </cell>
          <cell r="AW2072">
            <v>131222093.91</v>
          </cell>
          <cell r="AX2072">
            <v>3640599.55</v>
          </cell>
        </row>
        <row r="2073">
          <cell r="A2073" t="str">
            <v>603687.SH</v>
          </cell>
          <cell r="B2073" t="str">
            <v>大胜达</v>
          </cell>
          <cell r="C2073">
            <v>1165645977.61</v>
          </cell>
          <cell r="D2073">
            <v>0</v>
          </cell>
          <cell r="E2073">
            <v>0</v>
          </cell>
          <cell r="F2073">
            <v>0</v>
          </cell>
          <cell r="G2073">
            <v>1032533770.46</v>
          </cell>
          <cell r="H2073">
            <v>26333562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6015560.84</v>
          </cell>
          <cell r="P2073">
            <v>18357318.44</v>
          </cell>
          <cell r="Q2073">
            <v>44878303.24</v>
          </cell>
          <cell r="R2073">
            <v>35531848.77</v>
          </cell>
          <cell r="S2073">
            <v>8510662.92</v>
          </cell>
          <cell r="T2073">
            <v>10970248.57</v>
          </cell>
          <cell r="U2073">
            <v>9062991.04</v>
          </cell>
          <cell r="V2073">
            <v>0</v>
          </cell>
          <cell r="W2073">
            <v>0</v>
          </cell>
          <cell r="X2073">
            <v>-104134.77</v>
          </cell>
          <cell r="Y2073">
            <v>0</v>
          </cell>
          <cell r="Z2073">
            <v>-12310.87</v>
          </cell>
        </row>
        <row r="2073">
          <cell r="AB2073">
            <v>258729.44</v>
          </cell>
          <cell r="AC2073">
            <v>631848.57</v>
          </cell>
          <cell r="AD2073">
            <v>-12934.87</v>
          </cell>
          <cell r="AE2073">
            <v>1165645977.61</v>
          </cell>
          <cell r="AF2073">
            <v>1145827464.67</v>
          </cell>
          <cell r="AG2073">
            <v>30880585.4099998</v>
          </cell>
          <cell r="AH2073">
            <v>30507466.2799998</v>
          </cell>
          <cell r="AI2073">
            <v>30520401.1499998</v>
          </cell>
          <cell r="AJ2073">
            <v>133112207.15</v>
          </cell>
          <cell r="AK2073">
            <v>0.114196085009386</v>
          </cell>
          <cell r="AL2073">
            <v>105156150.42</v>
          </cell>
          <cell r="AM2073">
            <v>0.00516070998875156</v>
          </cell>
          <cell r="AN2073">
            <v>0.0157486224742432</v>
          </cell>
          <cell r="AO2073">
            <v>0.0385008005020675</v>
          </cell>
          <cell r="AP2073">
            <v>0.0304825388261136</v>
          </cell>
          <cell r="AQ2073">
            <v>27956056.7299998</v>
          </cell>
          <cell r="AR2073">
            <v>19458328.6799998</v>
          </cell>
          <cell r="AS2073">
            <v>-126724293.9992</v>
          </cell>
          <cell r="AT2073">
            <v>27968991.5999998</v>
          </cell>
          <cell r="AU2073">
            <v>19445393.8099998</v>
          </cell>
          <cell r="AV2073">
            <v>2087437.75999985</v>
          </cell>
          <cell r="AW2073">
            <v>30880585.4099998</v>
          </cell>
          <cell r="AX2073">
            <v>1907257.53</v>
          </cell>
        </row>
        <row r="2074">
          <cell r="A2074" t="str">
            <v>002519.SZ</v>
          </cell>
          <cell r="B2074" t="str">
            <v>银河电子</v>
          </cell>
          <cell r="C2074">
            <v>1160283848.37</v>
          </cell>
          <cell r="D2074">
            <v>0</v>
          </cell>
          <cell r="E2074">
            <v>0</v>
          </cell>
          <cell r="F2074">
            <v>0</v>
          </cell>
          <cell r="G2074">
            <v>745168488.01</v>
          </cell>
          <cell r="H2074">
            <v>3935654.6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8543421.29</v>
          </cell>
          <cell r="P2074">
            <v>31884763.33</v>
          </cell>
          <cell r="Q2074">
            <v>108974078.52</v>
          </cell>
          <cell r="R2074">
            <v>107990408.17</v>
          </cell>
          <cell r="S2074">
            <v>3205563.22</v>
          </cell>
          <cell r="T2074">
            <v>-75071877.57</v>
          </cell>
          <cell r="U2074">
            <v>0</v>
          </cell>
          <cell r="V2074">
            <v>0</v>
          </cell>
          <cell r="W2074">
            <v>-13861605</v>
          </cell>
          <cell r="X2074">
            <v>11452765.55</v>
          </cell>
          <cell r="Y2074">
            <v>65422357.44</v>
          </cell>
          <cell r="Z2074">
            <v>-5419527.91</v>
          </cell>
        </row>
        <row r="2074">
          <cell r="AB2074">
            <v>454674.73</v>
          </cell>
          <cell r="AC2074">
            <v>174267.85</v>
          </cell>
          <cell r="AD2074">
            <v>18215794.39</v>
          </cell>
          <cell r="AE2074">
            <v>1160283848.37</v>
          </cell>
          <cell r="AF2074">
            <v>1005766722.54</v>
          </cell>
          <cell r="AG2074">
            <v>-16711007.6400001</v>
          </cell>
          <cell r="AH2074">
            <v>-16430600.7600001</v>
          </cell>
          <cell r="AI2074">
            <v>-34646395.1500001</v>
          </cell>
          <cell r="AJ2074">
            <v>415115360.36</v>
          </cell>
          <cell r="AK2074">
            <v>0.357770523948227</v>
          </cell>
          <cell r="AL2074">
            <v>322534621.87</v>
          </cell>
          <cell r="AM2074">
            <v>0.00736321659738869</v>
          </cell>
          <cell r="AN2074">
            <v>0.0274801406352356</v>
          </cell>
          <cell r="AO2074">
            <v>0.0939201891615486</v>
          </cell>
          <cell r="AP2074">
            <v>0.0930724049306625</v>
          </cell>
          <cell r="AQ2074">
            <v>92580738.4899999</v>
          </cell>
          <cell r="AR2074">
            <v>71159380.8799999</v>
          </cell>
          <cell r="AS2074">
            <v>-152402543.8304</v>
          </cell>
          <cell r="AT2074">
            <v>74364944.0999999</v>
          </cell>
          <cell r="AU2074">
            <v>89375175.2699999</v>
          </cell>
          <cell r="AV2074">
            <v>71492383.5499999</v>
          </cell>
          <cell r="AW2074">
            <v>-16711007.6400001</v>
          </cell>
          <cell r="AX2074">
            <v>-88933482.57</v>
          </cell>
        </row>
        <row r="2075">
          <cell r="A2075" t="str">
            <v>600645.SH</v>
          </cell>
          <cell r="B2075" t="str">
            <v>中源协和</v>
          </cell>
          <cell r="C2075">
            <v>1159795458.65</v>
          </cell>
          <cell r="D2075">
            <v>0</v>
          </cell>
          <cell r="E2075">
            <v>0</v>
          </cell>
          <cell r="F2075">
            <v>0</v>
          </cell>
          <cell r="G2075">
            <v>357805843.39</v>
          </cell>
          <cell r="H2075">
            <v>1215358.17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12903959.53</v>
          </cell>
          <cell r="P2075">
            <v>284239336.11</v>
          </cell>
          <cell r="Q2075">
            <v>248796464.53</v>
          </cell>
          <cell r="R2075">
            <v>102165541.66</v>
          </cell>
          <cell r="S2075">
            <v>-5150817.07</v>
          </cell>
          <cell r="T2075">
            <v>20486959.81</v>
          </cell>
          <cell r="U2075">
            <v>20284996.3</v>
          </cell>
          <cell r="V2075">
            <v>0</v>
          </cell>
          <cell r="W2075">
            <v>79307493</v>
          </cell>
          <cell r="X2075">
            <v>17301404.24</v>
          </cell>
          <cell r="Y2075">
            <v>1340185.13</v>
          </cell>
          <cell r="Z2075">
            <v>1094257.99</v>
          </cell>
        </row>
        <row r="2075">
          <cell r="AB2075">
            <v>3374884.24</v>
          </cell>
          <cell r="AC2075">
            <v>1479178.1</v>
          </cell>
          <cell r="AD2075">
            <v>65094803.18</v>
          </cell>
          <cell r="AE2075">
            <v>1159795458.65</v>
          </cell>
          <cell r="AF2075">
            <v>1000760328.15</v>
          </cell>
          <cell r="AG2075">
            <v>241282251.93</v>
          </cell>
          <cell r="AH2075">
            <v>243177958.07</v>
          </cell>
          <cell r="AI2075">
            <v>178083154.89</v>
          </cell>
          <cell r="AJ2075">
            <v>801989615.26</v>
          </cell>
          <cell r="AK2075">
            <v>0.691492287953528</v>
          </cell>
          <cell r="AL2075">
            <v>647549780.82</v>
          </cell>
          <cell r="AM2075">
            <v>0.0111260648882176</v>
          </cell>
          <cell r="AN2075">
            <v>0.245077124582686</v>
          </cell>
          <cell r="AO2075">
            <v>0.214517536410773</v>
          </cell>
          <cell r="AP2075">
            <v>0.088089275482179</v>
          </cell>
          <cell r="AQ2075">
            <v>154439834.44</v>
          </cell>
          <cell r="AR2075">
            <v>94495848.3300002</v>
          </cell>
          <cell r="AS2075">
            <v>-192452557.0396</v>
          </cell>
          <cell r="AT2075">
            <v>89345031.2600002</v>
          </cell>
          <cell r="AU2075">
            <v>159590651.51</v>
          </cell>
          <cell r="AV2075">
            <v>135121623.88</v>
          </cell>
          <cell r="AW2075">
            <v>241282251.93</v>
          </cell>
          <cell r="AX2075">
            <v>79509456.51</v>
          </cell>
        </row>
        <row r="2076">
          <cell r="A2076" t="str">
            <v>603810.SH</v>
          </cell>
          <cell r="B2076" t="str">
            <v>丰山集团</v>
          </cell>
          <cell r="C2076">
            <v>1157419075.65</v>
          </cell>
          <cell r="D2076">
            <v>0</v>
          </cell>
          <cell r="E2076">
            <v>0</v>
          </cell>
          <cell r="F2076">
            <v>0</v>
          </cell>
          <cell r="G2076">
            <v>927425991.49</v>
          </cell>
          <cell r="H2076">
            <v>778531.26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4287980.91</v>
          </cell>
          <cell r="P2076">
            <v>30288574.13</v>
          </cell>
          <cell r="Q2076">
            <v>60210502.97</v>
          </cell>
          <cell r="R2076">
            <v>32939357.57</v>
          </cell>
          <cell r="S2076">
            <v>592350.83</v>
          </cell>
          <cell r="T2076">
            <v>8474523.9</v>
          </cell>
          <cell r="U2076">
            <v>0</v>
          </cell>
          <cell r="V2076">
            <v>0</v>
          </cell>
          <cell r="W2076">
            <v>-586391.11</v>
          </cell>
          <cell r="X2076">
            <v>7147403.42</v>
          </cell>
          <cell r="Y2076">
            <v>-425713.21</v>
          </cell>
          <cell r="Z2076">
            <v>-309100.16</v>
          </cell>
        </row>
        <row r="2076">
          <cell r="AB2076">
            <v>255968.25</v>
          </cell>
          <cell r="AC2076">
            <v>505259.88</v>
          </cell>
          <cell r="AD2076">
            <v>16555968.51</v>
          </cell>
          <cell r="AE2076">
            <v>1157419075.65</v>
          </cell>
          <cell r="AF2076">
            <v>1055744757.9</v>
          </cell>
          <cell r="AG2076">
            <v>102531660.17</v>
          </cell>
          <cell r="AH2076">
            <v>102282368.54</v>
          </cell>
          <cell r="AI2076">
            <v>85726400.03</v>
          </cell>
          <cell r="AJ2076">
            <v>229993084.16</v>
          </cell>
          <cell r="AK2076">
            <v>0.198712021426498</v>
          </cell>
          <cell r="AL2076">
            <v>127549994</v>
          </cell>
          <cell r="AM2076">
            <v>0.00370477815703175</v>
          </cell>
          <cell r="AN2076">
            <v>0.0261690642285208</v>
          </cell>
          <cell r="AO2076">
            <v>0.0520213501200385</v>
          </cell>
          <cell r="AP2076">
            <v>0.028459318031804</v>
          </cell>
          <cell r="AQ2076">
            <v>102443090.16</v>
          </cell>
          <cell r="AR2076">
            <v>85294770.8200001</v>
          </cell>
          <cell r="AS2076">
            <v>-24723321.8263999</v>
          </cell>
          <cell r="AT2076">
            <v>85887121.6500001</v>
          </cell>
          <cell r="AU2076">
            <v>101850739.33</v>
          </cell>
          <cell r="AV2076">
            <v>94457346.9500001</v>
          </cell>
          <cell r="AW2076">
            <v>102531660.17</v>
          </cell>
          <cell r="AX2076">
            <v>7888132.79</v>
          </cell>
        </row>
        <row r="2077">
          <cell r="A2077" t="str">
            <v>002339.SZ</v>
          </cell>
          <cell r="B2077" t="str">
            <v>积成电子</v>
          </cell>
          <cell r="C2077">
            <v>1157082477.97</v>
          </cell>
          <cell r="D2077">
            <v>0</v>
          </cell>
          <cell r="E2077">
            <v>0</v>
          </cell>
          <cell r="F2077">
            <v>0</v>
          </cell>
          <cell r="G2077">
            <v>800251767.01</v>
          </cell>
          <cell r="H2077">
            <v>19426029.42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7835296.19</v>
          </cell>
          <cell r="P2077">
            <v>99356438.94</v>
          </cell>
          <cell r="Q2077">
            <v>144656480.26</v>
          </cell>
          <cell r="R2077">
            <v>116333151.11</v>
          </cell>
          <cell r="S2077">
            <v>15612265.67</v>
          </cell>
          <cell r="T2077">
            <v>-2116190.97</v>
          </cell>
          <cell r="U2077">
            <v>-2886265.05</v>
          </cell>
          <cell r="V2077">
            <v>0</v>
          </cell>
          <cell r="W2077">
            <v>0</v>
          </cell>
          <cell r="X2077">
            <v>-794349.28</v>
          </cell>
          <cell r="Y2077">
            <v>-1148685.03</v>
          </cell>
          <cell r="Z2077">
            <v>-14276.38</v>
          </cell>
        </row>
        <row r="2077">
          <cell r="AB2077">
            <v>5537392.74</v>
          </cell>
          <cell r="AC2077">
            <v>3558597.56</v>
          </cell>
          <cell r="AD2077">
            <v>4880828.39</v>
          </cell>
          <cell r="AE2077">
            <v>1157082477.97</v>
          </cell>
          <cell r="AF2077">
            <v>1184045399.18</v>
          </cell>
          <cell r="AG2077">
            <v>-27150354.25</v>
          </cell>
          <cell r="AH2077">
            <v>-25171559.07</v>
          </cell>
          <cell r="AI2077">
            <v>-30052387.46</v>
          </cell>
          <cell r="AJ2077">
            <v>356830710.96</v>
          </cell>
          <cell r="AK2077">
            <v>0.308388310905916</v>
          </cell>
          <cell r="AL2077">
            <v>365053886.29</v>
          </cell>
          <cell r="AM2077">
            <v>0.00677159695974858</v>
          </cell>
          <cell r="AN2077">
            <v>0.0858680697631099</v>
          </cell>
          <cell r="AO2077">
            <v>0.125018296460411</v>
          </cell>
          <cell r="AP2077">
            <v>0.100540068080623</v>
          </cell>
          <cell r="AQ2077">
            <v>-8223175.32999998</v>
          </cell>
          <cell r="AR2077">
            <v>-28716269.39</v>
          </cell>
          <cell r="AS2077">
            <v>-172442507.822</v>
          </cell>
          <cell r="AT2077">
            <v>-13104003.72</v>
          </cell>
          <cell r="AU2077">
            <v>-23835441</v>
          </cell>
          <cell r="AV2077">
            <v>-28847927.0299999</v>
          </cell>
          <cell r="AW2077">
            <v>-27150354.25</v>
          </cell>
          <cell r="AX2077">
            <v>770074.08</v>
          </cell>
        </row>
        <row r="2078">
          <cell r="A2078" t="str">
            <v>603601.SH</v>
          </cell>
          <cell r="B2078" t="str">
            <v>再升科技</v>
          </cell>
          <cell r="C2078">
            <v>1156169660.04</v>
          </cell>
          <cell r="D2078">
            <v>0</v>
          </cell>
          <cell r="E2078">
            <v>0</v>
          </cell>
          <cell r="F2078">
            <v>0</v>
          </cell>
          <cell r="G2078">
            <v>791899718.02</v>
          </cell>
          <cell r="H2078">
            <v>6731983.07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10552823.49</v>
          </cell>
          <cell r="P2078">
            <v>26709944.96</v>
          </cell>
          <cell r="Q2078">
            <v>77489229.07</v>
          </cell>
          <cell r="R2078">
            <v>67678131.76</v>
          </cell>
          <cell r="S2078">
            <v>6513503.76</v>
          </cell>
          <cell r="T2078">
            <v>7836087.83</v>
          </cell>
          <cell r="U2078">
            <v>6416411.12</v>
          </cell>
          <cell r="V2078">
            <v>0</v>
          </cell>
          <cell r="W2078">
            <v>0</v>
          </cell>
          <cell r="X2078">
            <v>5228137.87</v>
          </cell>
          <cell r="Y2078">
            <v>-465117.98</v>
          </cell>
          <cell r="Z2078">
            <v>48274.32</v>
          </cell>
        </row>
        <row r="2078">
          <cell r="AB2078">
            <v>522297.34</v>
          </cell>
          <cell r="AC2078">
            <v>778057.02</v>
          </cell>
          <cell r="AD2078">
            <v>10958872.22</v>
          </cell>
          <cell r="AE2078">
            <v>1156169660.04</v>
          </cell>
          <cell r="AF2078">
            <v>980843351.06</v>
          </cell>
          <cell r="AG2078">
            <v>178447651.24</v>
          </cell>
          <cell r="AH2078">
            <v>178191891.56</v>
          </cell>
          <cell r="AI2078">
            <v>167233019.34</v>
          </cell>
          <cell r="AJ2078">
            <v>364269942.02</v>
          </cell>
          <cell r="AK2078">
            <v>0.315066165987609</v>
          </cell>
          <cell r="AL2078">
            <v>182220770.98</v>
          </cell>
          <cell r="AM2078">
            <v>0.00912740046269239</v>
          </cell>
          <cell r="AN2078">
            <v>0.0231020981462841</v>
          </cell>
          <cell r="AO2078">
            <v>0.0670223685573267</v>
          </cell>
          <cell r="AP2078">
            <v>0.0585365055831499</v>
          </cell>
          <cell r="AQ2078">
            <v>182049171.04</v>
          </cell>
          <cell r="AR2078">
            <v>164576795.06</v>
          </cell>
          <cell r="AS2078">
            <v>11395456.5472</v>
          </cell>
          <cell r="AT2078">
            <v>171090298.82</v>
          </cell>
          <cell r="AU2078">
            <v>175535667.28</v>
          </cell>
          <cell r="AV2078">
            <v>170393084.1</v>
          </cell>
          <cell r="AW2078">
            <v>178447651.24</v>
          </cell>
          <cell r="AX2078">
            <v>1419676.71</v>
          </cell>
        </row>
        <row r="2079">
          <cell r="A2079" t="str">
            <v>000592.SZ</v>
          </cell>
          <cell r="B2079" t="str">
            <v>平潭发展</v>
          </cell>
          <cell r="C2079">
            <v>1153862791.12</v>
          </cell>
          <cell r="D2079">
            <v>0</v>
          </cell>
          <cell r="E2079">
            <v>0</v>
          </cell>
          <cell r="F2079">
            <v>0</v>
          </cell>
          <cell r="G2079">
            <v>1032786617.06</v>
          </cell>
          <cell r="H2079">
            <v>430096.71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7419968.39</v>
          </cell>
          <cell r="P2079">
            <v>19544059.21</v>
          </cell>
          <cell r="Q2079">
            <v>48927349.31</v>
          </cell>
          <cell r="R2079">
            <v>4428880.9</v>
          </cell>
          <cell r="S2079">
            <v>-255254.41</v>
          </cell>
          <cell r="T2079">
            <v>4331604.07</v>
          </cell>
          <cell r="U2079">
            <v>1160620.1</v>
          </cell>
          <cell r="V2079">
            <v>0</v>
          </cell>
          <cell r="W2079">
            <v>272797.26</v>
          </cell>
          <cell r="X2079">
            <v>5491432.54</v>
          </cell>
          <cell r="Y2079">
            <v>149014.41</v>
          </cell>
          <cell r="Z2079">
            <v>2181046.56</v>
          </cell>
        </row>
        <row r="2079">
          <cell r="AB2079">
            <v>6401570.83</v>
          </cell>
          <cell r="AC2079">
            <v>10730003.15</v>
          </cell>
          <cell r="AD2079">
            <v>7490627.95</v>
          </cell>
          <cell r="AE2079">
            <v>1153862791.12</v>
          </cell>
          <cell r="AF2079">
            <v>1112851620.46</v>
          </cell>
          <cell r="AG2079">
            <v>42156171.5999999</v>
          </cell>
          <cell r="AH2079">
            <v>37827739.2799999</v>
          </cell>
          <cell r="AI2079">
            <v>30337111.3299999</v>
          </cell>
          <cell r="AJ2079">
            <v>121076174.06</v>
          </cell>
          <cell r="AK2079">
            <v>0.104931171185854</v>
          </cell>
          <cell r="AL2079">
            <v>84797704.54</v>
          </cell>
          <cell r="AM2079">
            <v>0.00643054654947127</v>
          </cell>
          <cell r="AN2079">
            <v>0.0169379404210006</v>
          </cell>
          <cell r="AO2079">
            <v>0.0424030913264033</v>
          </cell>
          <cell r="AP2079">
            <v>0.00383830810221473</v>
          </cell>
          <cell r="AQ2079">
            <v>36278469.5199999</v>
          </cell>
          <cell r="AR2079">
            <v>29043095.9799999</v>
          </cell>
          <cell r="AS2079">
            <v>-214077520.5232</v>
          </cell>
          <cell r="AT2079">
            <v>28787841.5699999</v>
          </cell>
          <cell r="AU2079">
            <v>36533723.9299999</v>
          </cell>
          <cell r="AV2079">
            <v>36866419.15</v>
          </cell>
          <cell r="AW2079">
            <v>42156171.5999999</v>
          </cell>
          <cell r="AX2079">
            <v>3443781.23</v>
          </cell>
        </row>
        <row r="2080">
          <cell r="A2080" t="str">
            <v>600936.SH</v>
          </cell>
          <cell r="B2080" t="str">
            <v>广西广电</v>
          </cell>
          <cell r="C2080">
            <v>1153567397.42</v>
          </cell>
          <cell r="D2080">
            <v>0</v>
          </cell>
          <cell r="E2080">
            <v>0</v>
          </cell>
          <cell r="F2080">
            <v>0</v>
          </cell>
          <cell r="G2080">
            <v>1077715198.64</v>
          </cell>
          <cell r="H2080">
            <v>94639321.79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1792970.91</v>
          </cell>
          <cell r="P2080">
            <v>126257949.66</v>
          </cell>
          <cell r="Q2080">
            <v>151857485.76</v>
          </cell>
          <cell r="R2080">
            <v>52212046.33</v>
          </cell>
          <cell r="S2080">
            <v>71582102.16</v>
          </cell>
          <cell r="T2080">
            <v>64326938.45</v>
          </cell>
          <cell r="U2080">
            <v>64326938.45</v>
          </cell>
          <cell r="V2080">
            <v>0</v>
          </cell>
          <cell r="W2080">
            <v>0</v>
          </cell>
          <cell r="X2080">
            <v>5728976.35</v>
          </cell>
          <cell r="Y2080">
            <v>1707769.32</v>
          </cell>
          <cell r="Z2080">
            <v>272181.34</v>
          </cell>
        </row>
        <row r="2080">
          <cell r="AB2080">
            <v>10107310.85</v>
          </cell>
          <cell r="AC2080">
            <v>4063122.7</v>
          </cell>
          <cell r="AD2080">
            <v>8964.03</v>
          </cell>
          <cell r="AE2080">
            <v>1153567397.42</v>
          </cell>
          <cell r="AF2080">
            <v>1481417753.46</v>
          </cell>
          <cell r="AG2080">
            <v>-270687981.92</v>
          </cell>
          <cell r="AH2080">
            <v>-264643793.77</v>
          </cell>
          <cell r="AI2080">
            <v>-264652757.8</v>
          </cell>
          <cell r="AJ2080">
            <v>75852198.78</v>
          </cell>
          <cell r="AK2080">
            <v>0.0657544578233109</v>
          </cell>
          <cell r="AL2080">
            <v>327784033.83</v>
          </cell>
          <cell r="AM2080">
            <v>0.00155428361967411</v>
          </cell>
          <cell r="AN2080">
            <v>0.109449998276981</v>
          </cell>
          <cell r="AO2080">
            <v>0.131641624147523</v>
          </cell>
          <cell r="AP2080">
            <v>0.0452613747985374</v>
          </cell>
          <cell r="AQ2080">
            <v>-251931835.05</v>
          </cell>
          <cell r="AR2080">
            <v>-323522901.24</v>
          </cell>
          <cell r="AS2080">
            <v>-593047518.8</v>
          </cell>
          <cell r="AT2080">
            <v>-251940799.08</v>
          </cell>
          <cell r="AU2080">
            <v>-323513937.21</v>
          </cell>
          <cell r="AV2080">
            <v>-358072140</v>
          </cell>
          <cell r="AW2080">
            <v>-270687981.92</v>
          </cell>
          <cell r="AX2080">
            <v>0</v>
          </cell>
        </row>
        <row r="2081">
          <cell r="A2081" t="str">
            <v>603519.SH</v>
          </cell>
          <cell r="B2081" t="str">
            <v>立霸股份</v>
          </cell>
          <cell r="C2081">
            <v>1152862015.61</v>
          </cell>
          <cell r="D2081">
            <v>0</v>
          </cell>
          <cell r="E2081">
            <v>0</v>
          </cell>
          <cell r="F2081">
            <v>0</v>
          </cell>
          <cell r="G2081">
            <v>1008320086.63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2898631.62</v>
          </cell>
          <cell r="P2081">
            <v>9554512.77</v>
          </cell>
          <cell r="Q2081">
            <v>7139803.71</v>
          </cell>
          <cell r="R2081">
            <v>36970514.1</v>
          </cell>
          <cell r="S2081">
            <v>1164409.03</v>
          </cell>
          <cell r="T2081">
            <v>-1695636.32</v>
          </cell>
          <cell r="U2081">
            <v>0</v>
          </cell>
          <cell r="V2081">
            <v>0</v>
          </cell>
          <cell r="W2081">
            <v>0</v>
          </cell>
          <cell r="X2081">
            <v>2246763.03</v>
          </cell>
          <cell r="Y2081">
            <v>0</v>
          </cell>
          <cell r="Z2081">
            <v>-42186.93</v>
          </cell>
        </row>
        <row r="2081">
          <cell r="AB2081">
            <v>0</v>
          </cell>
          <cell r="AC2081">
            <v>1339164.41</v>
          </cell>
          <cell r="AD2081">
            <v>7454080.15</v>
          </cell>
          <cell r="AE2081">
            <v>1152862015.61</v>
          </cell>
          <cell r="AF2081">
            <v>1066047957.86</v>
          </cell>
          <cell r="AG2081">
            <v>82829471.4699999</v>
          </cell>
          <cell r="AH2081">
            <v>81490307.0599999</v>
          </cell>
          <cell r="AI2081">
            <v>74036226.9099999</v>
          </cell>
          <cell r="AJ2081">
            <v>144541928.98</v>
          </cell>
          <cell r="AK2081">
            <v>0.12537660797465</v>
          </cell>
          <cell r="AL2081">
            <v>57902626.61</v>
          </cell>
          <cell r="AM2081">
            <v>0.00251429189335055</v>
          </cell>
          <cell r="AN2081">
            <v>0.00828764643177574</v>
          </cell>
          <cell r="AO2081">
            <v>0.00619311210997112</v>
          </cell>
          <cell r="AP2081">
            <v>0.0320684640480919</v>
          </cell>
          <cell r="AQ2081">
            <v>86639302.3699999</v>
          </cell>
          <cell r="AR2081">
            <v>78020813.1899999</v>
          </cell>
          <cell r="AS2081">
            <v>14715945.9139999</v>
          </cell>
          <cell r="AT2081">
            <v>79185222.2199999</v>
          </cell>
          <cell r="AU2081">
            <v>85474893.3399999</v>
          </cell>
          <cell r="AV2081">
            <v>85689516.8199999</v>
          </cell>
          <cell r="AW2081">
            <v>82829471.4699999</v>
          </cell>
          <cell r="AX2081">
            <v>-1695636.32</v>
          </cell>
        </row>
        <row r="2082">
          <cell r="A2082" t="str">
            <v>002551.SZ</v>
          </cell>
          <cell r="B2082" t="str">
            <v>尚荣医疗</v>
          </cell>
          <cell r="C2082">
            <v>1151940241.14</v>
          </cell>
          <cell r="D2082">
            <v>0</v>
          </cell>
          <cell r="E2082">
            <v>0</v>
          </cell>
          <cell r="F2082">
            <v>0</v>
          </cell>
          <cell r="G2082">
            <v>796872222.25</v>
          </cell>
          <cell r="H2082">
            <v>6087035.24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14363823.17</v>
          </cell>
          <cell r="P2082">
            <v>84972944.05</v>
          </cell>
          <cell r="Q2082">
            <v>103879362.62</v>
          </cell>
          <cell r="R2082">
            <v>37222836.42</v>
          </cell>
          <cell r="S2082">
            <v>2914150.64</v>
          </cell>
          <cell r="T2082">
            <v>372606.34</v>
          </cell>
          <cell r="U2082">
            <v>-4893137.78</v>
          </cell>
          <cell r="V2082">
            <v>0</v>
          </cell>
          <cell r="W2082">
            <v>2329587.53</v>
          </cell>
          <cell r="X2082">
            <v>-1785570.54</v>
          </cell>
          <cell r="Y2082">
            <v>0</v>
          </cell>
          <cell r="Z2082">
            <v>0</v>
          </cell>
        </row>
        <row r="2082">
          <cell r="AB2082">
            <v>125270.42</v>
          </cell>
          <cell r="AC2082">
            <v>330319.65</v>
          </cell>
          <cell r="AD2082">
            <v>8876038.69</v>
          </cell>
          <cell r="AE2082">
            <v>1151940241.14</v>
          </cell>
          <cell r="AF2082">
            <v>1040225339.15</v>
          </cell>
          <cell r="AG2082">
            <v>116202666.4</v>
          </cell>
          <cell r="AH2082">
            <v>115997617.17</v>
          </cell>
          <cell r="AI2082">
            <v>107121578.48</v>
          </cell>
          <cell r="AJ2082">
            <v>355068018.89</v>
          </cell>
          <cell r="AK2082">
            <v>0.308234755770501</v>
          </cell>
          <cell r="AL2082">
            <v>240644015.49</v>
          </cell>
          <cell r="AM2082">
            <v>0.0124692433313946</v>
          </cell>
          <cell r="AN2082">
            <v>0.0737650626441419</v>
          </cell>
          <cell r="AO2082">
            <v>0.0901777357106627</v>
          </cell>
          <cell r="AP2082">
            <v>0.0323131661614347</v>
          </cell>
          <cell r="AQ2082">
            <v>114424003.4</v>
          </cell>
          <cell r="AR2082">
            <v>102633814.07</v>
          </cell>
          <cell r="AS2082">
            <v>-150525797.4548</v>
          </cell>
          <cell r="AT2082">
            <v>105547964.71</v>
          </cell>
          <cell r="AU2082">
            <v>111509852.76</v>
          </cell>
          <cell r="AV2082">
            <v>110327587.93</v>
          </cell>
          <cell r="AW2082">
            <v>116202666.4</v>
          </cell>
          <cell r="AX2082">
            <v>7595331.65</v>
          </cell>
        </row>
        <row r="2083">
          <cell r="A2083" t="str">
            <v>002809.SZ</v>
          </cell>
          <cell r="B2083" t="str">
            <v>红墙股份</v>
          </cell>
          <cell r="C2083">
            <v>1151129354.38</v>
          </cell>
          <cell r="D2083">
            <v>0</v>
          </cell>
          <cell r="E2083">
            <v>0</v>
          </cell>
          <cell r="F2083">
            <v>0</v>
          </cell>
          <cell r="G2083">
            <v>809138610.76</v>
          </cell>
          <cell r="H2083">
            <v>8960673.69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5284583.36</v>
          </cell>
          <cell r="P2083">
            <v>129447153.82</v>
          </cell>
          <cell r="Q2083">
            <v>62789514.02</v>
          </cell>
          <cell r="R2083">
            <v>40579100.84</v>
          </cell>
          <cell r="S2083">
            <v>6008117.1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10015031.23</v>
          </cell>
          <cell r="Y2083">
            <v>0</v>
          </cell>
          <cell r="Z2083">
            <v>-56804.25</v>
          </cell>
        </row>
        <row r="2083">
          <cell r="AB2083">
            <v>24163556.55</v>
          </cell>
          <cell r="AC2083">
            <v>3415333.47</v>
          </cell>
          <cell r="AD2083">
            <v>18641137.12</v>
          </cell>
          <cell r="AE2083">
            <v>1151129354.38</v>
          </cell>
          <cell r="AF2083">
            <v>1053247079.9</v>
          </cell>
          <cell r="AG2083">
            <v>87810439</v>
          </cell>
          <cell r="AH2083">
            <v>108558662.08</v>
          </cell>
          <cell r="AI2083">
            <v>89917524.96</v>
          </cell>
          <cell r="AJ2083">
            <v>341990743.62</v>
          </cell>
          <cell r="AK2083">
            <v>0.297091497422717</v>
          </cell>
          <cell r="AL2083">
            <v>217352128.96</v>
          </cell>
          <cell r="AM2083">
            <v>0.0045907815137303</v>
          </cell>
          <cell r="AN2083">
            <v>0.112452308967241</v>
          </cell>
          <cell r="AO2083">
            <v>0.0545460106469255</v>
          </cell>
          <cell r="AP2083">
            <v>0.0352515559485979</v>
          </cell>
          <cell r="AQ2083">
            <v>124638614.66</v>
          </cell>
          <cell r="AR2083">
            <v>99989360.4400001</v>
          </cell>
          <cell r="AS2083">
            <v>-12374299.6527999</v>
          </cell>
          <cell r="AT2083">
            <v>105997477.54</v>
          </cell>
          <cell r="AU2083">
            <v>118630497.56</v>
          </cell>
          <cell r="AV2083">
            <v>84857882.4100001</v>
          </cell>
          <cell r="AW2083">
            <v>87810439</v>
          </cell>
          <cell r="AX2083">
            <v>0</v>
          </cell>
        </row>
        <row r="2084">
          <cell r="A2084" t="str">
            <v>000572.SZ</v>
          </cell>
          <cell r="B2084" t="str">
            <v>海马汽车</v>
          </cell>
          <cell r="C2084">
            <v>1150412384.19</v>
          </cell>
          <cell r="D2084">
            <v>37131073.52</v>
          </cell>
          <cell r="E2084">
            <v>0</v>
          </cell>
          <cell r="F2084">
            <v>137036.97</v>
          </cell>
          <cell r="G2084">
            <v>922105736.62</v>
          </cell>
          <cell r="H2084">
            <v>17406211.41</v>
          </cell>
          <cell r="I2084">
            <v>416367.85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65986643.56</v>
          </cell>
          <cell r="P2084">
            <v>48603770.35</v>
          </cell>
          <cell r="Q2084">
            <v>297080730.71</v>
          </cell>
          <cell r="R2084">
            <v>153659760.62</v>
          </cell>
          <cell r="S2084">
            <v>8025568.31</v>
          </cell>
          <cell r="T2084">
            <v>23132575.49</v>
          </cell>
          <cell r="U2084">
            <v>0</v>
          </cell>
          <cell r="V2084">
            <v>0</v>
          </cell>
          <cell r="W2084">
            <v>0</v>
          </cell>
          <cell r="X2084">
            <v>-13255895.46</v>
          </cell>
          <cell r="Y2084">
            <v>0</v>
          </cell>
          <cell r="Z2084">
            <v>381471.03</v>
          </cell>
        </row>
        <row r="2084">
          <cell r="AB2084">
            <v>23368001.7</v>
          </cell>
          <cell r="AC2084">
            <v>728104.38</v>
          </cell>
          <cell r="AD2084">
            <v>-11415715.5</v>
          </cell>
          <cell r="AE2084">
            <v>1150412384.19</v>
          </cell>
          <cell r="AF2084">
            <v>1495462210.17</v>
          </cell>
          <cell r="AG2084">
            <v>-308279884</v>
          </cell>
          <cell r="AH2084">
            <v>-285639986.68</v>
          </cell>
          <cell r="AI2084">
            <v>-274224271.18</v>
          </cell>
          <cell r="AJ2084">
            <v>228306647.57</v>
          </cell>
          <cell r="AK2084">
            <v>0.198456354180114</v>
          </cell>
          <cell r="AL2084">
            <v>542691007.92</v>
          </cell>
          <cell r="AM2084">
            <v>0.0573591213610421</v>
          </cell>
          <cell r="AN2084">
            <v>0.0422489978532539</v>
          </cell>
          <cell r="AO2084">
            <v>0.258238467172946</v>
          </cell>
          <cell r="AP2084">
            <v>0.133569285876726</v>
          </cell>
          <cell r="AQ2084">
            <v>-314384360.35</v>
          </cell>
          <cell r="AR2084">
            <v>-310994213.16</v>
          </cell>
          <cell r="AS2084">
            <v>-583166864.2888</v>
          </cell>
          <cell r="AT2084">
            <v>-302968644.85</v>
          </cell>
          <cell r="AU2084">
            <v>-322409928.66</v>
          </cell>
          <cell r="AV2084">
            <v>-340793102.59</v>
          </cell>
          <cell r="AW2084">
            <v>-308279884</v>
          </cell>
          <cell r="AX2084">
            <v>23132575.49</v>
          </cell>
        </row>
        <row r="2085">
          <cell r="A2085" t="str">
            <v>605259.SH</v>
          </cell>
          <cell r="B2085" t="str">
            <v>绿田机械</v>
          </cell>
          <cell r="C2085">
            <v>1149971760.41</v>
          </cell>
          <cell r="D2085">
            <v>0</v>
          </cell>
          <cell r="E2085">
            <v>0</v>
          </cell>
          <cell r="F2085">
            <v>0</v>
          </cell>
          <cell r="G2085">
            <v>926229660.45</v>
          </cell>
          <cell r="H2085">
            <v>38380.3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5489116.17</v>
          </cell>
          <cell r="P2085">
            <v>24830539.59</v>
          </cell>
          <cell r="Q2085">
            <v>32204039.16</v>
          </cell>
          <cell r="R2085">
            <v>41341190.83</v>
          </cell>
          <cell r="S2085">
            <v>-4066905.04</v>
          </cell>
          <cell r="T2085">
            <v>4169200</v>
          </cell>
          <cell r="U2085">
            <v>0</v>
          </cell>
          <cell r="V2085">
            <v>0</v>
          </cell>
          <cell r="W2085">
            <v>2383600</v>
          </cell>
          <cell r="X2085">
            <v>1270149.48</v>
          </cell>
          <cell r="Y2085">
            <v>3973222.3</v>
          </cell>
          <cell r="Z2085">
            <v>431734.53</v>
          </cell>
        </row>
        <row r="2085">
          <cell r="AB2085">
            <v>1018947.21</v>
          </cell>
          <cell r="AC2085">
            <v>121159.09</v>
          </cell>
          <cell r="AD2085">
            <v>15094174.43</v>
          </cell>
          <cell r="AE2085">
            <v>1149971760.41</v>
          </cell>
          <cell r="AF2085">
            <v>1026027641.16</v>
          </cell>
          <cell r="AG2085">
            <v>125685282</v>
          </cell>
          <cell r="AH2085">
            <v>126583070.12</v>
          </cell>
          <cell r="AI2085">
            <v>111488895.69</v>
          </cell>
          <cell r="AJ2085">
            <v>223742099.96</v>
          </cell>
          <cell r="AK2085">
            <v>0.19456312551556</v>
          </cell>
          <cell r="AL2085">
            <v>106940319.93</v>
          </cell>
          <cell r="AM2085">
            <v>0.00477326170865532</v>
          </cell>
          <cell r="AN2085">
            <v>0.0215923037807008</v>
          </cell>
          <cell r="AO2085">
            <v>0.0280041999888052</v>
          </cell>
          <cell r="AP2085">
            <v>0.0359497443791668</v>
          </cell>
          <cell r="AQ2085">
            <v>116801780.03</v>
          </cell>
          <cell r="AR2085">
            <v>105774510.64</v>
          </cell>
          <cell r="AS2085">
            <v>1431867.3</v>
          </cell>
          <cell r="AT2085">
            <v>101707605.6</v>
          </cell>
          <cell r="AU2085">
            <v>120868685.07</v>
          </cell>
          <cell r="AV2085">
            <v>115027196.66</v>
          </cell>
          <cell r="AW2085">
            <v>125685282</v>
          </cell>
          <cell r="AX2085">
            <v>6552800</v>
          </cell>
        </row>
        <row r="2086">
          <cell r="A2086" t="str">
            <v>002915.SZ</v>
          </cell>
          <cell r="B2086" t="str">
            <v>中欣氟材</v>
          </cell>
          <cell r="C2086">
            <v>1148037139.07</v>
          </cell>
          <cell r="D2086">
            <v>0</v>
          </cell>
          <cell r="E2086">
            <v>0</v>
          </cell>
          <cell r="F2086">
            <v>0</v>
          </cell>
          <cell r="G2086">
            <v>868072149.09</v>
          </cell>
          <cell r="H2086">
            <v>14105030.99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4898541.01</v>
          </cell>
          <cell r="P2086">
            <v>6683454.29</v>
          </cell>
          <cell r="Q2086">
            <v>58788588.97</v>
          </cell>
          <cell r="R2086">
            <v>23559775.79</v>
          </cell>
          <cell r="S2086">
            <v>12578253.37</v>
          </cell>
          <cell r="T2086">
            <v>765000</v>
          </cell>
          <cell r="U2086">
            <v>0</v>
          </cell>
          <cell r="V2086">
            <v>0</v>
          </cell>
          <cell r="W2086">
            <v>0</v>
          </cell>
          <cell r="X2086">
            <v>891403.24</v>
          </cell>
          <cell r="Y2086">
            <v>1364254.66</v>
          </cell>
          <cell r="Z2086">
            <v>-3878029.86</v>
          </cell>
        </row>
        <row r="2086">
          <cell r="AB2086">
            <v>260497.8</v>
          </cell>
          <cell r="AC2086">
            <v>310909.01</v>
          </cell>
          <cell r="AD2086">
            <v>34811594.44</v>
          </cell>
          <cell r="AE2086">
            <v>1148037139.07</v>
          </cell>
          <cell r="AF2086">
            <v>974580762.52</v>
          </cell>
          <cell r="AG2086">
            <v>168087688.79</v>
          </cell>
          <cell r="AH2086">
            <v>168037277.58</v>
          </cell>
          <cell r="AI2086">
            <v>133225683.14</v>
          </cell>
          <cell r="AJ2086">
            <v>279964989.98</v>
          </cell>
          <cell r="AK2086">
            <v>0.243864053219388</v>
          </cell>
          <cell r="AL2086">
            <v>95345025.93</v>
          </cell>
          <cell r="AM2086">
            <v>0.00426688374730473</v>
          </cell>
          <cell r="AN2086">
            <v>0.00582163595806153</v>
          </cell>
          <cell r="AO2086">
            <v>0.0512079156407983</v>
          </cell>
          <cell r="AP2086">
            <v>0.0205217888761728</v>
          </cell>
          <cell r="AQ2086">
            <v>184619964.05</v>
          </cell>
          <cell r="AR2086">
            <v>137230116.24</v>
          </cell>
          <cell r="AS2086">
            <v>11396057.628</v>
          </cell>
          <cell r="AT2086">
            <v>149808369.61</v>
          </cell>
          <cell r="AU2086">
            <v>172041710.68</v>
          </cell>
          <cell r="AV2086">
            <v>165795911.17</v>
          </cell>
          <cell r="AW2086">
            <v>168087688.79</v>
          </cell>
          <cell r="AX2086">
            <v>765000</v>
          </cell>
        </row>
        <row r="2087">
          <cell r="A2087" t="str">
            <v>603619.SH</v>
          </cell>
          <cell r="B2087" t="str">
            <v>中曼石油</v>
          </cell>
          <cell r="C2087">
            <v>1147807939.27</v>
          </cell>
          <cell r="D2087">
            <v>0</v>
          </cell>
          <cell r="E2087">
            <v>0</v>
          </cell>
          <cell r="F2087">
            <v>0</v>
          </cell>
          <cell r="G2087">
            <v>812942867.67</v>
          </cell>
          <cell r="H2087">
            <v>61817490.07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8188099.49</v>
          </cell>
          <cell r="P2087">
            <v>14716207.93</v>
          </cell>
          <cell r="Q2087">
            <v>136801989.23</v>
          </cell>
          <cell r="R2087">
            <v>37476248.25</v>
          </cell>
          <cell r="S2087">
            <v>78757098.67</v>
          </cell>
          <cell r="T2087">
            <v>624178.63</v>
          </cell>
          <cell r="U2087">
            <v>0</v>
          </cell>
          <cell r="V2087">
            <v>0</v>
          </cell>
          <cell r="W2087">
            <v>0</v>
          </cell>
          <cell r="X2087">
            <v>-4361468.93</v>
          </cell>
          <cell r="Y2087">
            <v>1026516.86</v>
          </cell>
          <cell r="Z2087">
            <v>0</v>
          </cell>
        </row>
        <row r="2087">
          <cell r="AB2087">
            <v>28280.27</v>
          </cell>
          <cell r="AC2087">
            <v>401108.27</v>
          </cell>
          <cell r="AD2087">
            <v>26041563.99</v>
          </cell>
          <cell r="AE2087">
            <v>1147807939.27</v>
          </cell>
          <cell r="AF2087">
            <v>1088882511.24</v>
          </cell>
          <cell r="AG2087">
            <v>62884558.73</v>
          </cell>
          <cell r="AH2087">
            <v>62511730.73</v>
          </cell>
          <cell r="AI2087">
            <v>36470166.74</v>
          </cell>
          <cell r="AJ2087">
            <v>334865071.6</v>
          </cell>
          <cell r="AK2087">
            <v>0.291743121948584</v>
          </cell>
          <cell r="AL2087">
            <v>198581889.76</v>
          </cell>
          <cell r="AM2087">
            <v>0.00713368431238382</v>
          </cell>
          <cell r="AN2087">
            <v>0.0128211414353515</v>
          </cell>
          <cell r="AO2087">
            <v>0.119185435602585</v>
          </cell>
          <cell r="AP2087">
            <v>0.032650277949667</v>
          </cell>
          <cell r="AQ2087">
            <v>136283181.84</v>
          </cell>
          <cell r="AR2087">
            <v>31484519.18</v>
          </cell>
          <cell r="AS2087">
            <v>-124387413.3248</v>
          </cell>
          <cell r="AT2087">
            <v>110241617.85</v>
          </cell>
          <cell r="AU2087">
            <v>57526083.17</v>
          </cell>
          <cell r="AV2087">
            <v>79199988.7</v>
          </cell>
          <cell r="AW2087">
            <v>62884558.73</v>
          </cell>
          <cell r="AX2087">
            <v>624178.63</v>
          </cell>
        </row>
        <row r="2088">
          <cell r="A2088" t="str">
            <v>603339.SH</v>
          </cell>
          <cell r="B2088" t="str">
            <v>四方科技</v>
          </cell>
          <cell r="C2088">
            <v>1146051291.69</v>
          </cell>
          <cell r="D2088">
            <v>0</v>
          </cell>
          <cell r="E2088">
            <v>0</v>
          </cell>
          <cell r="F2088">
            <v>0</v>
          </cell>
          <cell r="G2088">
            <v>906270400.89</v>
          </cell>
          <cell r="H2088">
            <v>3985528.65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7165556.67</v>
          </cell>
          <cell r="P2088">
            <v>16457928.41</v>
          </cell>
          <cell r="Q2088">
            <v>35188681.19</v>
          </cell>
          <cell r="R2088">
            <v>50504340.29</v>
          </cell>
          <cell r="S2088">
            <v>-7437474.45</v>
          </cell>
          <cell r="T2088">
            <v>2278844.28</v>
          </cell>
          <cell r="U2088">
            <v>0</v>
          </cell>
          <cell r="V2088">
            <v>0</v>
          </cell>
          <cell r="W2088">
            <v>2389704.59</v>
          </cell>
          <cell r="X2088">
            <v>568982.21</v>
          </cell>
          <cell r="Y2088">
            <v>28768.93</v>
          </cell>
          <cell r="Z2088">
            <v>1936368.82</v>
          </cell>
        </row>
        <row r="2088">
          <cell r="AB2088">
            <v>371240.66</v>
          </cell>
          <cell r="AC2088">
            <v>2080642.81</v>
          </cell>
          <cell r="AD2088">
            <v>16052376.22</v>
          </cell>
          <cell r="AE2088">
            <v>1146051291.69</v>
          </cell>
          <cell r="AF2088">
            <v>1008149433</v>
          </cell>
          <cell r="AG2088">
            <v>143909025.24</v>
          </cell>
          <cell r="AH2088">
            <v>142199623.09</v>
          </cell>
          <cell r="AI2088">
            <v>126147246.87</v>
          </cell>
          <cell r="AJ2088">
            <v>239780890.8</v>
          </cell>
          <cell r="AK2088">
            <v>0.209223524757267</v>
          </cell>
          <cell r="AL2088">
            <v>111054677.64</v>
          </cell>
          <cell r="AM2088">
            <v>0.00625238741228891</v>
          </cell>
          <cell r="AN2088">
            <v>0.0143605513377422</v>
          </cell>
          <cell r="AO2088">
            <v>0.030704281252639</v>
          </cell>
          <cell r="AP2088">
            <v>0.0440681326012249</v>
          </cell>
          <cell r="AQ2088">
            <v>128726213.16</v>
          </cell>
          <cell r="AR2088">
            <v>120111311.39</v>
          </cell>
          <cell r="AS2088">
            <v>-32553251.3612</v>
          </cell>
          <cell r="AT2088">
            <v>112673836.94</v>
          </cell>
          <cell r="AU2088">
            <v>136163687.61</v>
          </cell>
          <cell r="AV2088">
            <v>127817473.27</v>
          </cell>
          <cell r="AW2088">
            <v>143909025.24</v>
          </cell>
          <cell r="AX2088">
            <v>4668548.87</v>
          </cell>
        </row>
        <row r="2089">
          <cell r="A2089" t="str">
            <v>002063.SZ</v>
          </cell>
          <cell r="B2089" t="str">
            <v>远光软件</v>
          </cell>
          <cell r="C2089">
            <v>1144826065.59</v>
          </cell>
          <cell r="D2089">
            <v>0</v>
          </cell>
          <cell r="E2089">
            <v>0</v>
          </cell>
          <cell r="F2089">
            <v>0</v>
          </cell>
          <cell r="G2089">
            <v>422525178.51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6781153.58</v>
          </cell>
          <cell r="P2089">
            <v>142553373.3</v>
          </cell>
          <cell r="Q2089">
            <v>115423617.9</v>
          </cell>
          <cell r="R2089">
            <v>305988517.69</v>
          </cell>
          <cell r="S2089">
            <v>-4478742.11</v>
          </cell>
          <cell r="T2089">
            <v>4135881.7</v>
          </cell>
          <cell r="U2089">
            <v>5245.16</v>
          </cell>
          <cell r="V2089">
            <v>0</v>
          </cell>
          <cell r="W2089">
            <v>0</v>
          </cell>
          <cell r="X2089">
            <v>-6343661.79</v>
          </cell>
          <cell r="Y2089">
            <v>24369775.69</v>
          </cell>
          <cell r="Z2089">
            <v>-58852.9</v>
          </cell>
        </row>
        <row r="2089">
          <cell r="AB2089">
            <v>356743.48</v>
          </cell>
          <cell r="AC2089">
            <v>77687.01</v>
          </cell>
          <cell r="AD2089">
            <v>7493116.5</v>
          </cell>
          <cell r="AE2089">
            <v>1144826065.59</v>
          </cell>
          <cell r="AF2089">
            <v>988793098.87</v>
          </cell>
          <cell r="AG2089">
            <v>142083881.62</v>
          </cell>
          <cell r="AH2089">
            <v>142362938.09</v>
          </cell>
          <cell r="AI2089">
            <v>134869821.59</v>
          </cell>
          <cell r="AJ2089">
            <v>722300887.08</v>
          </cell>
          <cell r="AK2089">
            <v>0.6309263116819</v>
          </cell>
          <cell r="AL2089">
            <v>594837381.69</v>
          </cell>
          <cell r="AM2089">
            <v>0.00592330466943487</v>
          </cell>
          <cell r="AN2089">
            <v>0.124519678215514</v>
          </cell>
          <cell r="AO2089">
            <v>0.1008219688294</v>
          </cell>
          <cell r="AP2089">
            <v>0.267279481911783</v>
          </cell>
          <cell r="AQ2089">
            <v>127463505.39</v>
          </cell>
          <cell r="AR2089">
            <v>124449131</v>
          </cell>
          <cell r="AS2089">
            <v>-92237642.0256</v>
          </cell>
          <cell r="AT2089">
            <v>119970388.89</v>
          </cell>
          <cell r="AU2089">
            <v>131942247.5</v>
          </cell>
          <cell r="AV2089">
            <v>133469257.81</v>
          </cell>
          <cell r="AW2089">
            <v>142083881.62</v>
          </cell>
          <cell r="AX2089">
            <v>4130636.54</v>
          </cell>
        </row>
        <row r="2090">
          <cell r="A2090" t="str">
            <v>603536.SH</v>
          </cell>
          <cell r="B2090" t="str">
            <v>惠发食品</v>
          </cell>
          <cell r="C2090">
            <v>1144806801.4</v>
          </cell>
          <cell r="D2090">
            <v>0</v>
          </cell>
          <cell r="E2090">
            <v>0</v>
          </cell>
          <cell r="F2090">
            <v>0</v>
          </cell>
          <cell r="G2090">
            <v>969470046.05</v>
          </cell>
          <cell r="H2090">
            <v>18338255.81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8583452.26</v>
          </cell>
          <cell r="P2090">
            <v>102029196.55</v>
          </cell>
          <cell r="Q2090">
            <v>137771045.53</v>
          </cell>
          <cell r="R2090">
            <v>13354246.24</v>
          </cell>
          <cell r="S2090">
            <v>16241394.28</v>
          </cell>
          <cell r="T2090">
            <v>-124158.38</v>
          </cell>
          <cell r="U2090">
            <v>-124189.24</v>
          </cell>
          <cell r="V2090">
            <v>0</v>
          </cell>
          <cell r="W2090">
            <v>0</v>
          </cell>
          <cell r="X2090">
            <v>3449239.05</v>
          </cell>
          <cell r="Y2090">
            <v>2694089.14</v>
          </cell>
          <cell r="Z2090">
            <v>132724.6</v>
          </cell>
        </row>
        <row r="2090">
          <cell r="AB2090">
            <v>600685.07</v>
          </cell>
          <cell r="AC2090">
            <v>1764003.42</v>
          </cell>
          <cell r="AD2090">
            <v>-16054475.1</v>
          </cell>
          <cell r="AE2090">
            <v>1144806801.4</v>
          </cell>
          <cell r="AF2090">
            <v>1247449380.91</v>
          </cell>
          <cell r="AG2090">
            <v>-108777341.48</v>
          </cell>
          <cell r="AH2090">
            <v>-109940659.83</v>
          </cell>
          <cell r="AI2090">
            <v>-93886184.73</v>
          </cell>
          <cell r="AJ2090">
            <v>175336755.35</v>
          </cell>
          <cell r="AK2090">
            <v>0.153158380204921</v>
          </cell>
          <cell r="AL2090">
            <v>265595348.07</v>
          </cell>
          <cell r="AM2090">
            <v>0.00749772996587999</v>
          </cell>
          <cell r="AN2090">
            <v>0.0891235066259452</v>
          </cell>
          <cell r="AO2090">
            <v>0.120344363224885</v>
          </cell>
          <cell r="AP2090">
            <v>0.0116650654273445</v>
          </cell>
          <cell r="AQ2090">
            <v>-90258592.7199998</v>
          </cell>
          <cell r="AR2090">
            <v>-90445511.8999999</v>
          </cell>
          <cell r="AS2090">
            <v>-138257310.1488</v>
          </cell>
          <cell r="AT2090">
            <v>-74204117.6199999</v>
          </cell>
          <cell r="AU2090">
            <v>-106499987</v>
          </cell>
          <cell r="AV2090">
            <v>-110750044.63</v>
          </cell>
          <cell r="AW2090">
            <v>-108777341.48</v>
          </cell>
          <cell r="AX2090">
            <v>30.8600000000006</v>
          </cell>
        </row>
        <row r="2091">
          <cell r="A2091" t="str">
            <v>002565.SZ</v>
          </cell>
          <cell r="B2091" t="str">
            <v>顺灏股份</v>
          </cell>
          <cell r="C2091">
            <v>1143694008.77</v>
          </cell>
          <cell r="D2091">
            <v>0</v>
          </cell>
          <cell r="E2091">
            <v>0</v>
          </cell>
          <cell r="F2091">
            <v>0</v>
          </cell>
          <cell r="G2091">
            <v>909030681.69</v>
          </cell>
          <cell r="H2091">
            <v>10496421.42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8258427.44</v>
          </cell>
          <cell r="P2091">
            <v>63668796.55</v>
          </cell>
          <cell r="Q2091">
            <v>115851573.09</v>
          </cell>
          <cell r="R2091">
            <v>39944089.58</v>
          </cell>
          <cell r="S2091">
            <v>8818019.31</v>
          </cell>
          <cell r="T2091">
            <v>989019.37</v>
          </cell>
          <cell r="U2091">
            <v>489322.75</v>
          </cell>
          <cell r="V2091">
            <v>0</v>
          </cell>
          <cell r="W2091">
            <v>-2831276.82</v>
          </cell>
          <cell r="X2091">
            <v>0</v>
          </cell>
          <cell r="Y2091">
            <v>6178.99</v>
          </cell>
          <cell r="Z2091">
            <v>988041.17</v>
          </cell>
        </row>
        <row r="2091">
          <cell r="AB2091">
            <v>3569440.95</v>
          </cell>
          <cell r="AC2091">
            <v>34253.27</v>
          </cell>
          <cell r="AD2091">
            <v>9773536.29</v>
          </cell>
          <cell r="AE2091">
            <v>1143694008.77</v>
          </cell>
          <cell r="AF2091">
            <v>1145571587.66</v>
          </cell>
          <cell r="AG2091">
            <v>-2737974.15999987</v>
          </cell>
          <cell r="AH2091">
            <v>797213.52000013</v>
          </cell>
          <cell r="AI2091">
            <v>-8976322.76999987</v>
          </cell>
          <cell r="AJ2091">
            <v>234663327.08</v>
          </cell>
          <cell r="AK2091">
            <v>0.20518016644362</v>
          </cell>
          <cell r="AL2091">
            <v>224193877.97</v>
          </cell>
          <cell r="AM2091">
            <v>0.00722083649706413</v>
          </cell>
          <cell r="AN2091">
            <v>0.0556694326120265</v>
          </cell>
          <cell r="AO2091">
            <v>0.101295951715786</v>
          </cell>
          <cell r="AP2091">
            <v>0.0349255039142492</v>
          </cell>
          <cell r="AQ2091">
            <v>10469449.1099999</v>
          </cell>
          <cell r="AR2091">
            <v>-8122106.49000007</v>
          </cell>
          <cell r="AS2091">
            <v>-163201643.2372</v>
          </cell>
          <cell r="AT2091">
            <v>695912.819999926</v>
          </cell>
          <cell r="AU2091">
            <v>1651429.79999992</v>
          </cell>
          <cell r="AV2091">
            <v>-2574118.82000009</v>
          </cell>
          <cell r="AW2091">
            <v>-2737974.15999987</v>
          </cell>
          <cell r="AX2091">
            <v>-2331580.2</v>
          </cell>
        </row>
        <row r="2092">
          <cell r="A2092" t="str">
            <v>603238.SH</v>
          </cell>
          <cell r="B2092" t="str">
            <v>诺邦股份</v>
          </cell>
          <cell r="C2092">
            <v>1143052942.2</v>
          </cell>
          <cell r="D2092">
            <v>0</v>
          </cell>
          <cell r="E2092">
            <v>0</v>
          </cell>
          <cell r="F2092">
            <v>0</v>
          </cell>
          <cell r="G2092">
            <v>839042523.41</v>
          </cell>
          <cell r="H2092">
            <v>3162211.71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6585043.19</v>
          </cell>
          <cell r="P2092">
            <v>35944291.19</v>
          </cell>
          <cell r="Q2092">
            <v>74165435.05</v>
          </cell>
          <cell r="R2092">
            <v>41323291.05</v>
          </cell>
          <cell r="S2092">
            <v>3430220.22</v>
          </cell>
          <cell r="T2092">
            <v>2305354.87</v>
          </cell>
          <cell r="U2092">
            <v>0</v>
          </cell>
          <cell r="V2092">
            <v>0</v>
          </cell>
          <cell r="W2092">
            <v>-769710.34</v>
          </cell>
          <cell r="X2092">
            <v>-829257.84</v>
          </cell>
          <cell r="Y2092">
            <v>516825.38</v>
          </cell>
          <cell r="Z2092">
            <v>-215839.29</v>
          </cell>
        </row>
        <row r="2092">
          <cell r="AB2092">
            <v>1758748.04</v>
          </cell>
          <cell r="AC2092">
            <v>1033219.8</v>
          </cell>
          <cell r="AD2092">
            <v>33101597.6</v>
          </cell>
          <cell r="AE2092">
            <v>1143052942.2</v>
          </cell>
          <cell r="AF2092">
            <v>1000490804.11</v>
          </cell>
          <cell r="AG2092">
            <v>144194375.79</v>
          </cell>
          <cell r="AH2092">
            <v>144919904.03</v>
          </cell>
          <cell r="AI2092">
            <v>111818306.43</v>
          </cell>
          <cell r="AJ2092">
            <v>304010418.79</v>
          </cell>
          <cell r="AK2092">
            <v>0.265963550388909</v>
          </cell>
          <cell r="AL2092">
            <v>157809357.62</v>
          </cell>
          <cell r="AM2092">
            <v>0.00576092580394917</v>
          </cell>
          <cell r="AN2092">
            <v>0.0314458673461083</v>
          </cell>
          <cell r="AO2092">
            <v>0.0648836395165179</v>
          </cell>
          <cell r="AP2092">
            <v>0.0361516860019329</v>
          </cell>
          <cell r="AQ2092">
            <v>146201061.17</v>
          </cell>
          <cell r="AR2092">
            <v>109669243.35</v>
          </cell>
          <cell r="AS2092">
            <v>10292589.2748</v>
          </cell>
          <cell r="AT2092">
            <v>113099463.57</v>
          </cell>
          <cell r="AU2092">
            <v>142770840.95</v>
          </cell>
          <cell r="AV2092">
            <v>142926739.77</v>
          </cell>
          <cell r="AW2092">
            <v>144194375.79</v>
          </cell>
          <cell r="AX2092">
            <v>1535644.53</v>
          </cell>
        </row>
        <row r="2093">
          <cell r="A2093" t="str">
            <v>000096.SZ</v>
          </cell>
          <cell r="B2093" t="str">
            <v>广聚能源</v>
          </cell>
          <cell r="C2093">
            <v>1138818855.61</v>
          </cell>
          <cell r="D2093">
            <v>0</v>
          </cell>
          <cell r="E2093">
            <v>0</v>
          </cell>
          <cell r="F2093">
            <v>0</v>
          </cell>
          <cell r="G2093">
            <v>1019250863.95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2564880.73</v>
          </cell>
          <cell r="P2093">
            <v>39385116</v>
          </cell>
          <cell r="Q2093">
            <v>33662181.01</v>
          </cell>
          <cell r="R2093">
            <v>0</v>
          </cell>
          <cell r="S2093">
            <v>-9268461.63</v>
          </cell>
          <cell r="T2093">
            <v>48996631.67</v>
          </cell>
          <cell r="U2093">
            <v>-331804.16</v>
          </cell>
          <cell r="V2093">
            <v>0</v>
          </cell>
          <cell r="W2093">
            <v>2366472.13</v>
          </cell>
          <cell r="X2093">
            <v>24370.05</v>
          </cell>
          <cell r="Y2093">
            <v>0</v>
          </cell>
          <cell r="Z2093">
            <v>19886229.97</v>
          </cell>
        </row>
        <row r="2093">
          <cell r="AB2093">
            <v>226128.82</v>
          </cell>
          <cell r="AC2093">
            <v>25320.35</v>
          </cell>
          <cell r="AD2093">
            <v>24996253.72</v>
          </cell>
          <cell r="AE2093">
            <v>1138818855.61</v>
          </cell>
          <cell r="AF2093">
            <v>1085594580.06</v>
          </cell>
          <cell r="AG2093">
            <v>124449239.27</v>
          </cell>
          <cell r="AH2093">
            <v>124650047.74</v>
          </cell>
          <cell r="AI2093">
            <v>99653794.02</v>
          </cell>
          <cell r="AJ2093">
            <v>119567991.66</v>
          </cell>
          <cell r="AK2093">
            <v>0.10499298555779</v>
          </cell>
          <cell r="AL2093">
            <v>75411369.27</v>
          </cell>
          <cell r="AM2093">
            <v>0.00225222889256267</v>
          </cell>
          <cell r="AN2093">
            <v>0.0345841797455168</v>
          </cell>
          <cell r="AO2093">
            <v>0.029558854636253</v>
          </cell>
          <cell r="AP2093">
            <v>0</v>
          </cell>
          <cell r="AQ2093">
            <v>44156622.3899999</v>
          </cell>
          <cell r="AR2093">
            <v>28428830.2999999</v>
          </cell>
          <cell r="AS2093">
            <v>-205550892.5352</v>
          </cell>
          <cell r="AT2093">
            <v>19160368.6699999</v>
          </cell>
          <cell r="AU2093">
            <v>53425084.0199999</v>
          </cell>
          <cell r="AV2093">
            <v>63817673.8399998</v>
          </cell>
          <cell r="AW2093">
            <v>124449239.27</v>
          </cell>
          <cell r="AX2093">
            <v>51694907.96</v>
          </cell>
        </row>
        <row r="2094">
          <cell r="A2094" t="str">
            <v>603983.SH</v>
          </cell>
          <cell r="B2094" t="str">
            <v>丸美股份</v>
          </cell>
          <cell r="C2094">
            <v>1137711067.65</v>
          </cell>
          <cell r="D2094">
            <v>0</v>
          </cell>
          <cell r="E2094">
            <v>0</v>
          </cell>
          <cell r="F2094">
            <v>0</v>
          </cell>
          <cell r="G2094">
            <v>426745813.6</v>
          </cell>
          <cell r="H2094">
            <v>375027.51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15217754.13</v>
          </cell>
          <cell r="P2094">
            <v>483494308.92</v>
          </cell>
          <cell r="Q2094">
            <v>69107406.05</v>
          </cell>
          <cell r="R2094">
            <v>38347243.39</v>
          </cell>
          <cell r="S2094">
            <v>-35357156.13</v>
          </cell>
          <cell r="T2094">
            <v>-3607044.44</v>
          </cell>
          <cell r="U2094">
            <v>0</v>
          </cell>
          <cell r="V2094">
            <v>0</v>
          </cell>
          <cell r="W2094">
            <v>10620581.37</v>
          </cell>
          <cell r="X2094">
            <v>128678.46</v>
          </cell>
          <cell r="Y2094">
            <v>7245705.47</v>
          </cell>
          <cell r="Z2094">
            <v>40289.28</v>
          </cell>
        </row>
        <row r="2094">
          <cell r="AB2094">
            <v>11829250.07</v>
          </cell>
          <cell r="AC2094">
            <v>1538605.11</v>
          </cell>
          <cell r="AD2094">
            <v>32480585.3</v>
          </cell>
          <cell r="AE2094">
            <v>1137711067.65</v>
          </cell>
          <cell r="AF2094">
            <v>997555369.96</v>
          </cell>
          <cell r="AG2094">
            <v>139835139.97</v>
          </cell>
          <cell r="AH2094">
            <v>150125784.93</v>
          </cell>
          <cell r="AI2094">
            <v>117645199.63</v>
          </cell>
          <cell r="AJ2094">
            <v>710965254.05</v>
          </cell>
          <cell r="AK2094">
            <v>0.624908444916981</v>
          </cell>
          <cell r="AL2094">
            <v>603121773</v>
          </cell>
          <cell r="AM2094">
            <v>0.0133757634628914</v>
          </cell>
          <cell r="AN2094">
            <v>0.424971086831986</v>
          </cell>
          <cell r="AO2094">
            <v>0.0607424925493121</v>
          </cell>
          <cell r="AP2094">
            <v>0.0337056081112124</v>
          </cell>
          <cell r="AQ2094">
            <v>107843481.05</v>
          </cell>
          <cell r="AR2094">
            <v>110720051.88</v>
          </cell>
          <cell r="AS2094">
            <v>-127575269.6568</v>
          </cell>
          <cell r="AT2094">
            <v>75362895.7500001</v>
          </cell>
          <cell r="AU2094">
            <v>143200637.18</v>
          </cell>
          <cell r="AV2094">
            <v>97089419.4000001</v>
          </cell>
          <cell r="AW2094">
            <v>139835139.97</v>
          </cell>
          <cell r="AX2094">
            <v>7013536.93</v>
          </cell>
        </row>
        <row r="2095">
          <cell r="A2095" t="str">
            <v>002272.SZ</v>
          </cell>
          <cell r="B2095" t="str">
            <v>川润股份</v>
          </cell>
          <cell r="C2095">
            <v>1137109010.92</v>
          </cell>
          <cell r="D2095">
            <v>0</v>
          </cell>
          <cell r="E2095">
            <v>0</v>
          </cell>
          <cell r="F2095">
            <v>0</v>
          </cell>
          <cell r="G2095">
            <v>844978578.07</v>
          </cell>
          <cell r="H2095">
            <v>22553013.36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11443748.69</v>
          </cell>
          <cell r="P2095">
            <v>60615335.81</v>
          </cell>
          <cell r="Q2095">
            <v>92558211.08</v>
          </cell>
          <cell r="R2095">
            <v>44720894.46</v>
          </cell>
          <cell r="S2095">
            <v>23954124.93</v>
          </cell>
          <cell r="T2095">
            <v>931225.62</v>
          </cell>
          <cell r="U2095">
            <v>0</v>
          </cell>
          <cell r="V2095">
            <v>0</v>
          </cell>
          <cell r="W2095">
            <v>3083216.27</v>
          </cell>
          <cell r="X2095">
            <v>8134608.48</v>
          </cell>
          <cell r="Y2095">
            <v>0</v>
          </cell>
          <cell r="Z2095">
            <v>-101054.73</v>
          </cell>
        </row>
        <row r="2095">
          <cell r="AB2095">
            <v>5395019.46</v>
          </cell>
          <cell r="AC2095">
            <v>1359545.42</v>
          </cell>
          <cell r="AD2095">
            <v>3954606.45</v>
          </cell>
          <cell r="AE2095">
            <v>1137109010.92</v>
          </cell>
          <cell r="AF2095">
            <v>1078270893.04</v>
          </cell>
          <cell r="AG2095">
            <v>54616896.5599999</v>
          </cell>
          <cell r="AH2095">
            <v>58652370.5999999</v>
          </cell>
          <cell r="AI2095">
            <v>54697764.1499999</v>
          </cell>
          <cell r="AJ2095">
            <v>292130432.85</v>
          </cell>
          <cell r="AK2095">
            <v>0.256906268479612</v>
          </cell>
          <cell r="AL2095">
            <v>205302716</v>
          </cell>
          <cell r="AM2095">
            <v>0.0100638976387508</v>
          </cell>
          <cell r="AN2095">
            <v>0.0533065301812691</v>
          </cell>
          <cell r="AO2095">
            <v>0.0813978345005937</v>
          </cell>
          <cell r="AP2095">
            <v>0.0393285903378935</v>
          </cell>
          <cell r="AQ2095">
            <v>86827716.8500001</v>
          </cell>
          <cell r="AR2095">
            <v>58918985.4700001</v>
          </cell>
          <cell r="AS2095">
            <v>-57515789.9731999</v>
          </cell>
          <cell r="AT2095">
            <v>82873110.4000001</v>
          </cell>
          <cell r="AU2095">
            <v>62873591.9200001</v>
          </cell>
          <cell r="AV2095">
            <v>52003566.24</v>
          </cell>
          <cell r="AW2095">
            <v>54616896.5599999</v>
          </cell>
          <cell r="AX2095">
            <v>4014441.89</v>
          </cell>
        </row>
        <row r="2096">
          <cell r="A2096" t="str">
            <v>603685.SH</v>
          </cell>
          <cell r="B2096" t="str">
            <v>晨丰科技</v>
          </cell>
          <cell r="C2096">
            <v>1134898374.18</v>
          </cell>
          <cell r="D2096">
            <v>0</v>
          </cell>
          <cell r="E2096">
            <v>0</v>
          </cell>
          <cell r="F2096">
            <v>0</v>
          </cell>
          <cell r="G2096">
            <v>907169869.65</v>
          </cell>
          <cell r="H2096">
            <v>11832647.82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3855114.85</v>
          </cell>
          <cell r="P2096">
            <v>16834331.47</v>
          </cell>
          <cell r="Q2096">
            <v>39692614.41</v>
          </cell>
          <cell r="R2096">
            <v>50920557.42</v>
          </cell>
          <cell r="S2096">
            <v>9070022.54</v>
          </cell>
          <cell r="T2096">
            <v>3885237.06</v>
          </cell>
          <cell r="U2096">
            <v>0</v>
          </cell>
          <cell r="V2096">
            <v>0</v>
          </cell>
          <cell r="W2096">
            <v>0</v>
          </cell>
          <cell r="X2096">
            <v>2022539.59</v>
          </cell>
          <cell r="Y2096">
            <v>2018116.16</v>
          </cell>
          <cell r="Z2096">
            <v>-1147733.54</v>
          </cell>
        </row>
        <row r="2096">
          <cell r="AB2096">
            <v>274308.8</v>
          </cell>
          <cell r="AC2096">
            <v>686056.47</v>
          </cell>
          <cell r="AD2096">
            <v>11216080.96</v>
          </cell>
          <cell r="AE2096">
            <v>1134898374.18</v>
          </cell>
          <cell r="AF2096">
            <v>1027542510.34</v>
          </cell>
          <cell r="AG2096">
            <v>106052711.61</v>
          </cell>
          <cell r="AH2096">
            <v>105640963.94</v>
          </cell>
          <cell r="AI2096">
            <v>94424882.98</v>
          </cell>
          <cell r="AJ2096">
            <v>227728504.53</v>
          </cell>
          <cell r="AK2096">
            <v>0.20065982092409</v>
          </cell>
          <cell r="AL2096">
            <v>113732481.98</v>
          </cell>
          <cell r="AM2096">
            <v>0.00339688111086197</v>
          </cell>
          <cell r="AN2096">
            <v>0.0148333382556507</v>
          </cell>
          <cell r="AO2096">
            <v>0.0349745980019393</v>
          </cell>
          <cell r="AP2096">
            <v>0.0448679446358285</v>
          </cell>
          <cell r="AQ2096">
            <v>113996022.55</v>
          </cell>
          <cell r="AR2096">
            <v>93709919.0500001</v>
          </cell>
          <cell r="AS2096">
            <v>-1844959.59639989</v>
          </cell>
          <cell r="AT2096">
            <v>102779941.59</v>
          </cell>
          <cell r="AU2096">
            <v>104926000.01</v>
          </cell>
          <cell r="AV2096">
            <v>99404849.2700001</v>
          </cell>
          <cell r="AW2096">
            <v>106052711.61</v>
          </cell>
          <cell r="AX2096">
            <v>3885237.06</v>
          </cell>
        </row>
        <row r="2097">
          <cell r="A2097" t="str">
            <v>600071.SH</v>
          </cell>
          <cell r="B2097" t="str">
            <v>凤凰光学</v>
          </cell>
          <cell r="C2097">
            <v>1134820367.04</v>
          </cell>
          <cell r="D2097">
            <v>0</v>
          </cell>
          <cell r="E2097">
            <v>0</v>
          </cell>
          <cell r="F2097">
            <v>0</v>
          </cell>
          <cell r="G2097">
            <v>974381814.22</v>
          </cell>
          <cell r="H2097">
            <v>14129178.21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3655925.12</v>
          </cell>
          <cell r="P2097">
            <v>22104446.75</v>
          </cell>
          <cell r="Q2097">
            <v>69668557.32</v>
          </cell>
          <cell r="R2097">
            <v>46172917.62</v>
          </cell>
          <cell r="S2097">
            <v>9908849.03</v>
          </cell>
          <cell r="T2097">
            <v>-245878.51</v>
          </cell>
          <cell r="U2097">
            <v>0</v>
          </cell>
          <cell r="V2097">
            <v>0</v>
          </cell>
          <cell r="W2097">
            <v>-102927.02</v>
          </cell>
          <cell r="X2097">
            <v>1564354.91</v>
          </cell>
          <cell r="Y2097">
            <v>5213047.93</v>
          </cell>
          <cell r="Z2097">
            <v>851792.42</v>
          </cell>
        </row>
        <row r="2097">
          <cell r="AB2097">
            <v>1292079.74</v>
          </cell>
          <cell r="AC2097">
            <v>117305.83</v>
          </cell>
          <cell r="AD2097">
            <v>12372.71</v>
          </cell>
          <cell r="AE2097">
            <v>1134820367.04</v>
          </cell>
          <cell r="AF2097">
            <v>1125892510.06</v>
          </cell>
          <cell r="AG2097">
            <v>2653441.03000002</v>
          </cell>
          <cell r="AH2097">
            <v>3828214.94000002</v>
          </cell>
          <cell r="AI2097">
            <v>3815842.23000002</v>
          </cell>
          <cell r="AJ2097">
            <v>160438552.82</v>
          </cell>
          <cell r="AK2097">
            <v>0.141377928595412</v>
          </cell>
          <cell r="AL2097">
            <v>145640120.83</v>
          </cell>
          <cell r="AM2097">
            <v>0.00322158927190909</v>
          </cell>
          <cell r="AN2097">
            <v>0.0194783662613106</v>
          </cell>
          <cell r="AO2097">
            <v>0.061391705104588</v>
          </cell>
          <cell r="AP2097">
            <v>0.0406874241607372</v>
          </cell>
          <cell r="AQ2097">
            <v>14798431.9899999</v>
          </cell>
          <cell r="AR2097">
            <v>4877210.24999992</v>
          </cell>
          <cell r="AS2097">
            <v>-36723203.3076001</v>
          </cell>
          <cell r="AT2097">
            <v>14786059.2799999</v>
          </cell>
          <cell r="AU2097">
            <v>4889582.95999992</v>
          </cell>
          <cell r="AV2097">
            <v>-1218082.62000006</v>
          </cell>
          <cell r="AW2097">
            <v>2653441.03000002</v>
          </cell>
          <cell r="AX2097">
            <v>-348805.53</v>
          </cell>
        </row>
        <row r="2098">
          <cell r="A2098" t="str">
            <v>002016.SZ</v>
          </cell>
          <cell r="B2098" t="str">
            <v>世荣兆业</v>
          </cell>
          <cell r="C2098">
            <v>1133914129.79</v>
          </cell>
          <cell r="D2098">
            <v>0</v>
          </cell>
          <cell r="E2098">
            <v>0</v>
          </cell>
          <cell r="F2098">
            <v>0</v>
          </cell>
          <cell r="G2098">
            <v>389560555.75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227207937.09</v>
          </cell>
          <cell r="P2098">
            <v>54673119.83</v>
          </cell>
          <cell r="Q2098">
            <v>40394532.59</v>
          </cell>
          <cell r="R2098">
            <v>0</v>
          </cell>
          <cell r="S2098">
            <v>-18787491.49</v>
          </cell>
          <cell r="T2098">
            <v>15485957.05</v>
          </cell>
          <cell r="U2098">
            <v>-3237231.02</v>
          </cell>
          <cell r="V2098">
            <v>0</v>
          </cell>
          <cell r="W2098">
            <v>0</v>
          </cell>
          <cell r="X2098">
            <v>909401.56</v>
          </cell>
          <cell r="Y2098">
            <v>0</v>
          </cell>
          <cell r="Z2098">
            <v>0</v>
          </cell>
        </row>
        <row r="2098">
          <cell r="AB2098">
            <v>534084.11</v>
          </cell>
          <cell r="AC2098">
            <v>1941156</v>
          </cell>
          <cell r="AD2098">
            <v>71116594.58</v>
          </cell>
          <cell r="AE2098">
            <v>1133914129.79</v>
          </cell>
          <cell r="AF2098">
            <v>693048653.77</v>
          </cell>
          <cell r="AG2098">
            <v>455442031.51</v>
          </cell>
          <cell r="AH2098">
            <v>454034959.62</v>
          </cell>
          <cell r="AI2098">
            <v>382918365.04</v>
          </cell>
          <cell r="AJ2098">
            <v>744353574.04</v>
          </cell>
          <cell r="AK2098">
            <v>0.656446158033019</v>
          </cell>
          <cell r="AL2098">
            <v>323682661.4</v>
          </cell>
          <cell r="AM2098">
            <v>0.200374905930556</v>
          </cell>
          <cell r="AN2098">
            <v>0.048216278811276</v>
          </cell>
          <cell r="AO2098">
            <v>0.0356239785083911</v>
          </cell>
          <cell r="AP2098">
            <v>0</v>
          </cell>
          <cell r="AQ2098">
            <v>420670912.64</v>
          </cell>
          <cell r="AR2098">
            <v>368341809.55</v>
          </cell>
          <cell r="AS2098">
            <v>19428047.7684</v>
          </cell>
          <cell r="AT2098">
            <v>349554318.06</v>
          </cell>
          <cell r="AU2098">
            <v>439458404.13</v>
          </cell>
          <cell r="AV2098">
            <v>421168582.97</v>
          </cell>
          <cell r="AW2098">
            <v>455442031.51</v>
          </cell>
          <cell r="AX2098">
            <v>18723188.07</v>
          </cell>
        </row>
        <row r="2099">
          <cell r="A2099" t="str">
            <v>603039.SH</v>
          </cell>
          <cell r="B2099" t="str">
            <v>泛微网络</v>
          </cell>
          <cell r="C2099">
            <v>1133083975.13</v>
          </cell>
          <cell r="D2099">
            <v>0</v>
          </cell>
          <cell r="E2099">
            <v>0</v>
          </cell>
          <cell r="F2099">
            <v>0</v>
          </cell>
          <cell r="G2099">
            <v>50399739.67</v>
          </cell>
          <cell r="H2099">
            <v>1628346.48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6341926.73</v>
          </cell>
          <cell r="P2099">
            <v>766027654.05</v>
          </cell>
          <cell r="Q2099">
            <v>64003507.58</v>
          </cell>
          <cell r="R2099">
            <v>179263248.91</v>
          </cell>
          <cell r="S2099">
            <v>-36793397.64</v>
          </cell>
          <cell r="T2099">
            <v>12948873.52</v>
          </cell>
          <cell r="U2099">
            <v>-23116165.64</v>
          </cell>
          <cell r="V2099">
            <v>0</v>
          </cell>
          <cell r="W2099">
            <v>0</v>
          </cell>
          <cell r="X2099">
            <v>7214131.56</v>
          </cell>
          <cell r="Y2099">
            <v>-57291.87</v>
          </cell>
          <cell r="Z2099">
            <v>16308144.51</v>
          </cell>
        </row>
        <row r="2099">
          <cell r="AB2099">
            <v>7577566.67</v>
          </cell>
          <cell r="AC2099">
            <v>92554.08</v>
          </cell>
          <cell r="AD2099">
            <v>9415166.44</v>
          </cell>
          <cell r="AE2099">
            <v>1133083975.13</v>
          </cell>
          <cell r="AF2099">
            <v>1029242679.3</v>
          </cell>
          <cell r="AG2099">
            <v>125941474.17</v>
          </cell>
          <cell r="AH2099">
            <v>133426486.76</v>
          </cell>
          <cell r="AI2099">
            <v>124011320.32</v>
          </cell>
          <cell r="AJ2099">
            <v>1082684235.46</v>
          </cell>
          <cell r="AK2099">
            <v>0.955519854859639</v>
          </cell>
          <cell r="AL2099">
            <v>1008094032.81</v>
          </cell>
          <cell r="AM2099">
            <v>0.00559704917658233</v>
          </cell>
          <cell r="AN2099">
            <v>0.676055500619107</v>
          </cell>
          <cell r="AO2099">
            <v>0.0564861113428568</v>
          </cell>
          <cell r="AP2099">
            <v>0.158208264210455</v>
          </cell>
          <cell r="AQ2099">
            <v>74590202.65</v>
          </cell>
          <cell r="AR2099">
            <v>101968433.85</v>
          </cell>
          <cell r="AS2099">
            <v>-34218648.714</v>
          </cell>
          <cell r="AT2099">
            <v>65175036.21</v>
          </cell>
          <cell r="AU2099">
            <v>111383600.29</v>
          </cell>
          <cell r="AV2099">
            <v>74570856.5300001</v>
          </cell>
          <cell r="AW2099">
            <v>125941474.17</v>
          </cell>
          <cell r="AX2099">
            <v>36065039.16</v>
          </cell>
        </row>
        <row r="2100">
          <cell r="A2100" t="str">
            <v>002842.SZ</v>
          </cell>
          <cell r="B2100" t="str">
            <v>翔鹭钨业</v>
          </cell>
          <cell r="C2100">
            <v>1132596637.75</v>
          </cell>
          <cell r="D2100">
            <v>0</v>
          </cell>
          <cell r="E2100">
            <v>0</v>
          </cell>
          <cell r="F2100">
            <v>0</v>
          </cell>
          <cell r="G2100">
            <v>971271099.54</v>
          </cell>
          <cell r="H2100">
            <v>34203163.68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2279629.52</v>
          </cell>
          <cell r="P2100">
            <v>3570728.39</v>
          </cell>
          <cell r="Q2100">
            <v>36018642.23</v>
          </cell>
          <cell r="R2100">
            <v>47507569.75</v>
          </cell>
          <cell r="S2100">
            <v>29680074.88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-978308.77</v>
          </cell>
          <cell r="Y2100">
            <v>3865702.61</v>
          </cell>
          <cell r="Z2100">
            <v>-642621.31</v>
          </cell>
        </row>
        <row r="2100">
          <cell r="AB2100">
            <v>8996.84</v>
          </cell>
          <cell r="AC2100">
            <v>931365.24</v>
          </cell>
          <cell r="AD2100">
            <v>1124231.14</v>
          </cell>
          <cell r="AE2100">
            <v>1132596637.75</v>
          </cell>
          <cell r="AF2100">
            <v>1090327744.31</v>
          </cell>
          <cell r="AG2100">
            <v>38738878.2900001</v>
          </cell>
          <cell r="AH2100">
            <v>37816509.8900001</v>
          </cell>
          <cell r="AI2100">
            <v>36692278.7500001</v>
          </cell>
          <cell r="AJ2100">
            <v>161325538.21</v>
          </cell>
          <cell r="AK2100">
            <v>0.142438651884476</v>
          </cell>
          <cell r="AL2100">
            <v>94164640.9</v>
          </cell>
          <cell r="AM2100">
            <v>0.00201274614811561</v>
          </cell>
          <cell r="AN2100">
            <v>0.00315269202731659</v>
          </cell>
          <cell r="AO2100">
            <v>0.0318018269077278</v>
          </cell>
          <cell r="AP2100">
            <v>0.0419457096785823</v>
          </cell>
          <cell r="AQ2100">
            <v>67160897.31</v>
          </cell>
          <cell r="AR2100">
            <v>36356591.2900001</v>
          </cell>
          <cell r="AS2100">
            <v>-45403886.5779999</v>
          </cell>
          <cell r="AT2100">
            <v>66036666.17</v>
          </cell>
          <cell r="AU2100">
            <v>37480822.4300001</v>
          </cell>
          <cell r="AV2100">
            <v>34215789.49</v>
          </cell>
          <cell r="AW2100">
            <v>38738878.2900001</v>
          </cell>
          <cell r="AX2100">
            <v>0</v>
          </cell>
        </row>
        <row r="2101">
          <cell r="A2101" t="str">
            <v>603938.SH</v>
          </cell>
          <cell r="B2101" t="str">
            <v>三孚股份</v>
          </cell>
          <cell r="C2101">
            <v>1131732782.03</v>
          </cell>
          <cell r="D2101">
            <v>0</v>
          </cell>
          <cell r="E2101">
            <v>0</v>
          </cell>
          <cell r="F2101">
            <v>0</v>
          </cell>
          <cell r="G2101">
            <v>740069803.76</v>
          </cell>
          <cell r="H2101">
            <v>21782.49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13788293.4</v>
          </cell>
          <cell r="P2101">
            <v>9824311.68</v>
          </cell>
          <cell r="Q2101">
            <v>32202193.53</v>
          </cell>
          <cell r="R2101">
            <v>40904718</v>
          </cell>
          <cell r="S2101">
            <v>-717124.5</v>
          </cell>
          <cell r="T2101">
            <v>2929402.94</v>
          </cell>
          <cell r="U2101">
            <v>0</v>
          </cell>
          <cell r="V2101">
            <v>0</v>
          </cell>
          <cell r="W2101">
            <v>0</v>
          </cell>
          <cell r="X2101">
            <v>4413930.14</v>
          </cell>
          <cell r="Y2101">
            <v>0</v>
          </cell>
          <cell r="Z2101">
            <v>0</v>
          </cell>
        </row>
        <row r="2101">
          <cell r="AB2101">
            <v>2091838.81</v>
          </cell>
          <cell r="AC2101">
            <v>5510189.01</v>
          </cell>
          <cell r="AD2101">
            <v>47016085.52</v>
          </cell>
          <cell r="AE2101">
            <v>1131732782.03</v>
          </cell>
          <cell r="AF2101">
            <v>836072195.87</v>
          </cell>
          <cell r="AG2101">
            <v>294176058.96</v>
          </cell>
          <cell r="AH2101">
            <v>290757708.76</v>
          </cell>
          <cell r="AI2101">
            <v>243741623.24</v>
          </cell>
          <cell r="AJ2101">
            <v>391662978.27</v>
          </cell>
          <cell r="AK2101">
            <v>0.34607372384095</v>
          </cell>
          <cell r="AL2101">
            <v>100137866.81</v>
          </cell>
          <cell r="AM2101">
            <v>0.0121833471813618</v>
          </cell>
          <cell r="AN2101">
            <v>0.00868076973292056</v>
          </cell>
          <cell r="AO2101">
            <v>0.0284538842042188</v>
          </cell>
          <cell r="AP2101">
            <v>0.0361434418526154</v>
          </cell>
          <cell r="AQ2101">
            <v>291525111.46</v>
          </cell>
          <cell r="AR2101">
            <v>245226150.44</v>
          </cell>
          <cell r="AS2101">
            <v>128030662.7864</v>
          </cell>
          <cell r="AT2101">
            <v>244509025.94</v>
          </cell>
          <cell r="AU2101">
            <v>292242235.96</v>
          </cell>
          <cell r="AV2101">
            <v>290507749.03</v>
          </cell>
          <cell r="AW2101">
            <v>294176058.96</v>
          </cell>
          <cell r="AX2101">
            <v>2929402.94</v>
          </cell>
        </row>
        <row r="2102">
          <cell r="A2102" t="str">
            <v>603966.SH</v>
          </cell>
          <cell r="B2102" t="str">
            <v>法兰泰克</v>
          </cell>
          <cell r="C2102">
            <v>1131557289.77</v>
          </cell>
          <cell r="D2102">
            <v>0</v>
          </cell>
          <cell r="E2102">
            <v>0</v>
          </cell>
          <cell r="F2102">
            <v>0</v>
          </cell>
          <cell r="G2102">
            <v>815419499.06</v>
          </cell>
          <cell r="H2102">
            <v>16233852.26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5706194.56</v>
          </cell>
          <cell r="P2102">
            <v>38582762.56</v>
          </cell>
          <cell r="Q2102">
            <v>50686743.75</v>
          </cell>
          <cell r="R2102">
            <v>57391380.87</v>
          </cell>
          <cell r="S2102">
            <v>8182187.67</v>
          </cell>
          <cell r="T2102">
            <v>9861517.09</v>
          </cell>
          <cell r="U2102">
            <v>5168905.42</v>
          </cell>
          <cell r="V2102">
            <v>0</v>
          </cell>
          <cell r="W2102">
            <v>9461593.99</v>
          </cell>
          <cell r="X2102">
            <v>1196542.3</v>
          </cell>
          <cell r="Y2102">
            <v>4220811.43</v>
          </cell>
          <cell r="Z2102">
            <v>51223.91</v>
          </cell>
        </row>
        <row r="2102">
          <cell r="AB2102">
            <v>4585943.57</v>
          </cell>
          <cell r="AC2102">
            <v>1660141.98</v>
          </cell>
          <cell r="AD2102">
            <v>30793093.36</v>
          </cell>
          <cell r="AE2102">
            <v>1131557289.77</v>
          </cell>
          <cell r="AF2102">
            <v>975968768.47</v>
          </cell>
          <cell r="AG2102">
            <v>169545502.56</v>
          </cell>
          <cell r="AH2102">
            <v>172471304.15</v>
          </cell>
          <cell r="AI2102">
            <v>141678210.79</v>
          </cell>
          <cell r="AJ2102">
            <v>316137790.71</v>
          </cell>
          <cell r="AK2102">
            <v>0.279382929674076</v>
          </cell>
          <cell r="AL2102">
            <v>153662091.58</v>
          </cell>
          <cell r="AM2102">
            <v>0.00504278007979591</v>
          </cell>
          <cell r="AN2102">
            <v>0.0340970474131648</v>
          </cell>
          <cell r="AO2102">
            <v>0.0447937936578559</v>
          </cell>
          <cell r="AP2102">
            <v>0.0507189352133159</v>
          </cell>
          <cell r="AQ2102">
            <v>162475699.13</v>
          </cell>
          <cell r="AR2102">
            <v>123500418.1</v>
          </cell>
          <cell r="AS2102">
            <v>19574681.984</v>
          </cell>
          <cell r="AT2102">
            <v>131682605.77</v>
          </cell>
          <cell r="AU2102">
            <v>154293511.46</v>
          </cell>
          <cell r="AV2102">
            <v>142170726.89</v>
          </cell>
          <cell r="AW2102">
            <v>169545502.56</v>
          </cell>
          <cell r="AX2102">
            <v>14154205.66</v>
          </cell>
        </row>
        <row r="2103">
          <cell r="A2103" t="str">
            <v>002818.SZ</v>
          </cell>
          <cell r="B2103" t="str">
            <v>富森美</v>
          </cell>
          <cell r="C2103">
            <v>1128537735.6</v>
          </cell>
          <cell r="D2103">
            <v>0</v>
          </cell>
          <cell r="E2103">
            <v>0</v>
          </cell>
          <cell r="F2103">
            <v>0</v>
          </cell>
          <cell r="G2103">
            <v>330487318.38</v>
          </cell>
          <cell r="H2103">
            <v>1783625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58570073.08</v>
          </cell>
          <cell r="P2103">
            <v>4093213.93</v>
          </cell>
          <cell r="Q2103">
            <v>55290539.66</v>
          </cell>
          <cell r="R2103">
            <v>0</v>
          </cell>
          <cell r="S2103">
            <v>52410.75</v>
          </cell>
          <cell r="T2103">
            <v>78480699.95</v>
          </cell>
          <cell r="U2103">
            <v>44373079.75</v>
          </cell>
          <cell r="V2103">
            <v>0</v>
          </cell>
          <cell r="W2103">
            <v>76997116.19</v>
          </cell>
          <cell r="X2103">
            <v>4610730.47</v>
          </cell>
          <cell r="Y2103">
            <v>0</v>
          </cell>
          <cell r="Z2103">
            <v>0</v>
          </cell>
        </row>
        <row r="2103">
          <cell r="AB2103">
            <v>963685.66</v>
          </cell>
          <cell r="AC2103">
            <v>1213143.48</v>
          </cell>
          <cell r="AD2103">
            <v>120734635.05</v>
          </cell>
          <cell r="AE2103">
            <v>1128537735.6</v>
          </cell>
          <cell r="AF2103">
            <v>448493555.8</v>
          </cell>
          <cell r="AG2103">
            <v>830911265.47</v>
          </cell>
          <cell r="AH2103">
            <v>830661807.65</v>
          </cell>
          <cell r="AI2103">
            <v>709927172.6</v>
          </cell>
          <cell r="AJ2103">
            <v>798050417.22</v>
          </cell>
          <cell r="AK2103">
            <v>0.707154392844212</v>
          </cell>
          <cell r="AL2103">
            <v>118203284.49</v>
          </cell>
          <cell r="AM2103">
            <v>0.0518990825316626</v>
          </cell>
          <cell r="AN2103">
            <v>0.00362700670157369</v>
          </cell>
          <cell r="AO2103">
            <v>0.048993080085713</v>
          </cell>
          <cell r="AP2103">
            <v>0</v>
          </cell>
          <cell r="AQ2103">
            <v>679847132.73</v>
          </cell>
          <cell r="AR2103">
            <v>559060086.93</v>
          </cell>
          <cell r="AS2103">
            <v>93111425.0259999</v>
          </cell>
          <cell r="AT2103">
            <v>559112497.68</v>
          </cell>
          <cell r="AU2103">
            <v>679794721.98</v>
          </cell>
          <cell r="AV2103">
            <v>673702235.08</v>
          </cell>
          <cell r="AW2103">
            <v>830911265.47</v>
          </cell>
          <cell r="AX2103">
            <v>111104736.39</v>
          </cell>
        </row>
        <row r="2104">
          <cell r="A2104" t="str">
            <v>600333.SH</v>
          </cell>
          <cell r="B2104" t="str">
            <v>长春燃气</v>
          </cell>
          <cell r="C2104">
            <v>1126372536.5</v>
          </cell>
          <cell r="D2104">
            <v>0</v>
          </cell>
          <cell r="E2104">
            <v>0</v>
          </cell>
          <cell r="F2104">
            <v>0</v>
          </cell>
          <cell r="G2104">
            <v>850500824.6</v>
          </cell>
          <cell r="H2104">
            <v>72057437.27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10578742.84</v>
          </cell>
          <cell r="P2104">
            <v>185869338.53</v>
          </cell>
          <cell r="Q2104">
            <v>97642641.21</v>
          </cell>
          <cell r="R2104">
            <v>3366119.63</v>
          </cell>
          <cell r="S2104">
            <v>72297564.58</v>
          </cell>
          <cell r="T2104">
            <v>-2104749.08</v>
          </cell>
          <cell r="U2104">
            <v>-2104749.08</v>
          </cell>
          <cell r="V2104">
            <v>0</v>
          </cell>
          <cell r="W2104">
            <v>0</v>
          </cell>
          <cell r="X2104">
            <v>1532904.32</v>
          </cell>
          <cell r="Y2104">
            <v>-10592.33</v>
          </cell>
          <cell r="Z2104">
            <v>-117776.2</v>
          </cell>
        </row>
        <row r="2104">
          <cell r="AB2104">
            <v>489889.84</v>
          </cell>
          <cell r="AC2104">
            <v>522618.22</v>
          </cell>
          <cell r="AD2104">
            <v>3908429.58</v>
          </cell>
          <cell r="AE2104">
            <v>1126372536.5</v>
          </cell>
          <cell r="AF2104">
            <v>1220255231.39</v>
          </cell>
          <cell r="AG2104">
            <v>-97627532.1600001</v>
          </cell>
          <cell r="AH2104">
            <v>-97660260.5400001</v>
          </cell>
          <cell r="AI2104">
            <v>-101568690.12</v>
          </cell>
          <cell r="AJ2104">
            <v>275871711.9</v>
          </cell>
          <cell r="AK2104">
            <v>0.244920488524358</v>
          </cell>
          <cell r="AL2104">
            <v>297478978.26</v>
          </cell>
          <cell r="AM2104">
            <v>0.00939186858450184</v>
          </cell>
          <cell r="AN2104">
            <v>0.16501586509518</v>
          </cell>
          <cell r="AO2104">
            <v>0.0866876970503977</v>
          </cell>
          <cell r="AP2104">
            <v>0.00298846031922938</v>
          </cell>
          <cell r="AQ2104">
            <v>-21607266.3600001</v>
          </cell>
          <cell r="AR2104">
            <v>-97813260.5200001</v>
          </cell>
          <cell r="AS2104">
            <v>-258792204.2024</v>
          </cell>
          <cell r="AT2104">
            <v>-25515695.9400001</v>
          </cell>
          <cell r="AU2104">
            <v>-93904830.9400001</v>
          </cell>
          <cell r="AV2104">
            <v>-95282655.77</v>
          </cell>
          <cell r="AW2104">
            <v>-97627532.1600001</v>
          </cell>
          <cell r="AX2104">
            <v>0</v>
          </cell>
        </row>
        <row r="2105">
          <cell r="A2105" t="str">
            <v>603089.SH</v>
          </cell>
          <cell r="B2105" t="str">
            <v>正裕工业</v>
          </cell>
          <cell r="C2105">
            <v>1126298787.28</v>
          </cell>
          <cell r="D2105">
            <v>0</v>
          </cell>
          <cell r="E2105">
            <v>0</v>
          </cell>
          <cell r="F2105">
            <v>0</v>
          </cell>
          <cell r="G2105">
            <v>893850599.21</v>
          </cell>
          <cell r="H2105">
            <v>7453815.56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8308084.71</v>
          </cell>
          <cell r="P2105">
            <v>34622377.47</v>
          </cell>
          <cell r="Q2105">
            <v>64692429.28</v>
          </cell>
          <cell r="R2105">
            <v>55512017.44</v>
          </cell>
          <cell r="S2105">
            <v>13792311.65</v>
          </cell>
          <cell r="T2105">
            <v>33851695.46</v>
          </cell>
          <cell r="U2105">
            <v>0</v>
          </cell>
          <cell r="V2105">
            <v>0</v>
          </cell>
          <cell r="W2105">
            <v>-3189931.6</v>
          </cell>
          <cell r="X2105">
            <v>1419409.83</v>
          </cell>
          <cell r="Y2105">
            <v>18140407.47</v>
          </cell>
          <cell r="Z2105">
            <v>-673994.14</v>
          </cell>
        </row>
        <row r="2105">
          <cell r="AB2105">
            <v>337385.5</v>
          </cell>
          <cell r="AC2105">
            <v>701423.7</v>
          </cell>
          <cell r="AD2105">
            <v>3248551.49</v>
          </cell>
          <cell r="AE2105">
            <v>1126298787.28</v>
          </cell>
          <cell r="AF2105">
            <v>1070777819.76</v>
          </cell>
          <cell r="AG2105">
            <v>65948919.9399999</v>
          </cell>
          <cell r="AH2105">
            <v>65584881.7399999</v>
          </cell>
          <cell r="AI2105">
            <v>62336330.2499999</v>
          </cell>
          <cell r="AJ2105">
            <v>232448188.07</v>
          </cell>
          <cell r="AK2105">
            <v>0.206382347823849</v>
          </cell>
          <cell r="AL2105">
            <v>181639354.57</v>
          </cell>
          <cell r="AM2105">
            <v>0.00737644824253424</v>
          </cell>
          <cell r="AN2105">
            <v>0.0307399580475556</v>
          </cell>
          <cell r="AO2105">
            <v>0.0574380706173284</v>
          </cell>
          <cell r="AP2105">
            <v>0.0492871146332857</v>
          </cell>
          <cell r="AQ2105">
            <v>50808833.4999999</v>
          </cell>
          <cell r="AR2105">
            <v>33767970.3599999</v>
          </cell>
          <cell r="AS2105">
            <v>-50110098.2880001</v>
          </cell>
          <cell r="AT2105">
            <v>47560282.0099999</v>
          </cell>
          <cell r="AU2105">
            <v>37016521.8499999</v>
          </cell>
          <cell r="AV2105">
            <v>41625652.1699999</v>
          </cell>
          <cell r="AW2105">
            <v>65948919.9399999</v>
          </cell>
          <cell r="AX2105">
            <v>30661763.86</v>
          </cell>
        </row>
        <row r="2106">
          <cell r="A2106" t="str">
            <v>002365.SZ</v>
          </cell>
          <cell r="B2106" t="str">
            <v>永安药业</v>
          </cell>
          <cell r="C2106">
            <v>1125358543.96</v>
          </cell>
          <cell r="D2106">
            <v>0</v>
          </cell>
          <cell r="E2106">
            <v>0</v>
          </cell>
          <cell r="F2106">
            <v>0</v>
          </cell>
          <cell r="G2106">
            <v>815967807.25</v>
          </cell>
          <cell r="H2106">
            <v>1654011.99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9217318.2</v>
          </cell>
          <cell r="P2106">
            <v>110355286.35</v>
          </cell>
          <cell r="Q2106">
            <v>57104734.58</v>
          </cell>
          <cell r="R2106">
            <v>39209392.77</v>
          </cell>
          <cell r="S2106">
            <v>1225141.87</v>
          </cell>
          <cell r="T2106">
            <v>16973768.32</v>
          </cell>
          <cell r="U2106">
            <v>1455412.88</v>
          </cell>
          <cell r="V2106">
            <v>0</v>
          </cell>
          <cell r="W2106">
            <v>-2285696.55</v>
          </cell>
          <cell r="X2106">
            <v>6841136.75</v>
          </cell>
          <cell r="Y2106">
            <v>2430935.94</v>
          </cell>
          <cell r="Z2106">
            <v>0</v>
          </cell>
        </row>
        <row r="2106">
          <cell r="AB2106">
            <v>659355.04</v>
          </cell>
          <cell r="AC2106">
            <v>2720079.81</v>
          </cell>
          <cell r="AD2106">
            <v>8947052.93</v>
          </cell>
          <cell r="AE2106">
            <v>1125358543.96</v>
          </cell>
          <cell r="AF2106">
            <v>1033079681.02</v>
          </cell>
          <cell r="AG2106">
            <v>97694862.0199999</v>
          </cell>
          <cell r="AH2106">
            <v>95634137.2499999</v>
          </cell>
          <cell r="AI2106">
            <v>86687084.3199999</v>
          </cell>
          <cell r="AJ2106">
            <v>309390736.71</v>
          </cell>
          <cell r="AK2106">
            <v>0.274926367574632</v>
          </cell>
          <cell r="AL2106">
            <v>220378392.61</v>
          </cell>
          <cell r="AM2106">
            <v>0.00819056135439766</v>
          </cell>
          <cell r="AN2106">
            <v>0.0980623348374582</v>
          </cell>
          <cell r="AO2106">
            <v>0.0507435917970244</v>
          </cell>
          <cell r="AP2106">
            <v>0.0348416893268761</v>
          </cell>
          <cell r="AQ2106">
            <v>89012344.1</v>
          </cell>
          <cell r="AR2106">
            <v>78840149.3</v>
          </cell>
          <cell r="AS2106">
            <v>-67559425.4912</v>
          </cell>
          <cell r="AT2106">
            <v>80065291.17</v>
          </cell>
          <cell r="AU2106">
            <v>87787202.23</v>
          </cell>
          <cell r="AV2106">
            <v>82577920.1300001</v>
          </cell>
          <cell r="AW2106">
            <v>97694862.0199999</v>
          </cell>
          <cell r="AX2106">
            <v>13232658.89</v>
          </cell>
        </row>
        <row r="2107">
          <cell r="A2107" t="str">
            <v>002694.SZ</v>
          </cell>
          <cell r="B2107" t="str">
            <v>顾地科技</v>
          </cell>
          <cell r="C2107">
            <v>1123513593.57</v>
          </cell>
          <cell r="D2107">
            <v>0</v>
          </cell>
          <cell r="E2107">
            <v>0</v>
          </cell>
          <cell r="F2107">
            <v>0</v>
          </cell>
          <cell r="G2107">
            <v>1003050093.55</v>
          </cell>
          <cell r="H2107">
            <v>14927804.79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9000257.58</v>
          </cell>
          <cell r="P2107">
            <v>49847633.06</v>
          </cell>
          <cell r="Q2107">
            <v>81779865.77</v>
          </cell>
          <cell r="R2107">
            <v>40456879.39</v>
          </cell>
          <cell r="S2107">
            <v>15338936.45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-293943.38</v>
          </cell>
          <cell r="Y2107">
            <v>0</v>
          </cell>
          <cell r="Z2107">
            <v>-469331.56</v>
          </cell>
        </row>
        <row r="2107">
          <cell r="AB2107">
            <v>1013958.39</v>
          </cell>
          <cell r="AC2107">
            <v>435123.52</v>
          </cell>
          <cell r="AD2107">
            <v>719597.67</v>
          </cell>
          <cell r="AE2107">
            <v>1123513593.57</v>
          </cell>
          <cell r="AF2107">
            <v>1199473665.8</v>
          </cell>
          <cell r="AG2107">
            <v>-76135460.4100003</v>
          </cell>
          <cell r="AH2107">
            <v>-75556625.5400003</v>
          </cell>
          <cell r="AI2107">
            <v>-76276223.2100003</v>
          </cell>
          <cell r="AJ2107">
            <v>120463500.02</v>
          </cell>
          <cell r="AK2107">
            <v>0.10722033156468</v>
          </cell>
          <cell r="AL2107">
            <v>180505800.93</v>
          </cell>
          <cell r="AM2107">
            <v>0.00801081324828603</v>
          </cell>
          <cell r="AN2107">
            <v>0.044367627899906</v>
          </cell>
          <cell r="AO2107">
            <v>0.0727893870070071</v>
          </cell>
          <cell r="AP2107">
            <v>0.0360092477932973</v>
          </cell>
          <cell r="AQ2107">
            <v>-60042300.9100001</v>
          </cell>
          <cell r="AR2107">
            <v>-76100835.0300001</v>
          </cell>
          <cell r="AS2107">
            <v>-129720719.0132</v>
          </cell>
          <cell r="AT2107">
            <v>-60761898.5800001</v>
          </cell>
          <cell r="AU2107">
            <v>-75381237.3600001</v>
          </cell>
          <cell r="AV2107">
            <v>-75724328.75</v>
          </cell>
          <cell r="AW2107">
            <v>-76135460.4100003</v>
          </cell>
          <cell r="AX2107">
            <v>0</v>
          </cell>
        </row>
        <row r="2108">
          <cell r="A2108" t="str">
            <v>000023.SZ</v>
          </cell>
          <cell r="B2108" t="str">
            <v>深天地A</v>
          </cell>
          <cell r="C2108">
            <v>1121652768.03</v>
          </cell>
          <cell r="D2108">
            <v>0</v>
          </cell>
          <cell r="E2108">
            <v>0</v>
          </cell>
          <cell r="F2108">
            <v>0</v>
          </cell>
          <cell r="G2108">
            <v>978736169.07</v>
          </cell>
          <cell r="H2108">
            <v>25331505.78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23529121.58</v>
          </cell>
          <cell r="P2108">
            <v>6861343.82</v>
          </cell>
          <cell r="Q2108">
            <v>47626785.41</v>
          </cell>
          <cell r="R2108">
            <v>9626141.24</v>
          </cell>
          <cell r="S2108">
            <v>14096123.4</v>
          </cell>
          <cell r="T2108">
            <v>-141480.56</v>
          </cell>
          <cell r="U2108">
            <v>0</v>
          </cell>
          <cell r="V2108">
            <v>0</v>
          </cell>
          <cell r="W2108">
            <v>0</v>
          </cell>
          <cell r="X2108">
            <v>1887792.78</v>
          </cell>
          <cell r="Y2108">
            <v>0</v>
          </cell>
          <cell r="Z2108">
            <v>1446399.03</v>
          </cell>
        </row>
        <row r="2108">
          <cell r="AB2108">
            <v>779422.12</v>
          </cell>
          <cell r="AC2108">
            <v>740881.12</v>
          </cell>
          <cell r="AD2108">
            <v>20953833.56</v>
          </cell>
          <cell r="AE2108">
            <v>1121652768.03</v>
          </cell>
          <cell r="AF2108">
            <v>1080475684.52</v>
          </cell>
          <cell r="AG2108">
            <v>40594209.1999997</v>
          </cell>
          <cell r="AH2108">
            <v>40632750.1999997</v>
          </cell>
          <cell r="AI2108">
            <v>19678916.6399997</v>
          </cell>
          <cell r="AJ2108">
            <v>142916598.96</v>
          </cell>
          <cell r="AK2108">
            <v>0.127416080121667</v>
          </cell>
          <cell r="AL2108">
            <v>87604851.05</v>
          </cell>
          <cell r="AM2108">
            <v>0.0209771885298559</v>
          </cell>
          <cell r="AN2108">
            <v>0.00611717281458756</v>
          </cell>
          <cell r="AO2108">
            <v>0.0424612560745057</v>
          </cell>
          <cell r="AP2108">
            <v>0.00858210447508345</v>
          </cell>
          <cell r="AQ2108">
            <v>55311747.9099999</v>
          </cell>
          <cell r="AR2108">
            <v>20261790.9499999</v>
          </cell>
          <cell r="AS2108">
            <v>-16045392.2540001</v>
          </cell>
          <cell r="AT2108">
            <v>34357914.3499999</v>
          </cell>
          <cell r="AU2108">
            <v>41215624.5099999</v>
          </cell>
          <cell r="AV2108">
            <v>29500307.3799999</v>
          </cell>
          <cell r="AW2108">
            <v>40594209.1999997</v>
          </cell>
          <cell r="AX2108">
            <v>-141480.56</v>
          </cell>
        </row>
        <row r="2109">
          <cell r="A2109" t="str">
            <v>605108.SH</v>
          </cell>
          <cell r="B2109" t="str">
            <v>同庆楼</v>
          </cell>
          <cell r="C2109">
            <v>1121319392.07</v>
          </cell>
          <cell r="D2109">
            <v>0</v>
          </cell>
          <cell r="E2109">
            <v>0</v>
          </cell>
          <cell r="F2109">
            <v>0</v>
          </cell>
          <cell r="G2109">
            <v>920963054.52</v>
          </cell>
          <cell r="H2109">
            <v>17610821.78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3183526.19</v>
          </cell>
          <cell r="P2109">
            <v>18924099.63</v>
          </cell>
          <cell r="Q2109">
            <v>79293581.51</v>
          </cell>
          <cell r="R2109">
            <v>1611660.33</v>
          </cell>
          <cell r="S2109">
            <v>13390202.45</v>
          </cell>
          <cell r="T2109">
            <v>15525840.13</v>
          </cell>
          <cell r="U2109">
            <v>0</v>
          </cell>
          <cell r="V2109">
            <v>0</v>
          </cell>
          <cell r="W2109">
            <v>-1865470.44</v>
          </cell>
          <cell r="X2109">
            <v>459423.53</v>
          </cell>
          <cell r="Y2109">
            <v>0</v>
          </cell>
          <cell r="Z2109">
            <v>0</v>
          </cell>
        </row>
        <row r="2109">
          <cell r="AB2109">
            <v>1483847.23</v>
          </cell>
          <cell r="AC2109">
            <v>2072185.97</v>
          </cell>
          <cell r="AD2109">
            <v>27515325.06</v>
          </cell>
          <cell r="AE2109">
            <v>1121319392.07</v>
          </cell>
          <cell r="AF2109">
            <v>1037366124.63</v>
          </cell>
          <cell r="AG2109">
            <v>97154213.5999998</v>
          </cell>
          <cell r="AH2109">
            <v>96565874.8599998</v>
          </cell>
          <cell r="AI2109">
            <v>69050549.7999998</v>
          </cell>
          <cell r="AJ2109">
            <v>200356337.55</v>
          </cell>
          <cell r="AK2109">
            <v>0.17867909800448</v>
          </cell>
          <cell r="AL2109">
            <v>103601206.4</v>
          </cell>
          <cell r="AM2109">
            <v>0.00283908956940724</v>
          </cell>
          <cell r="AN2109">
            <v>0.0168766363659023</v>
          </cell>
          <cell r="AO2109">
            <v>0.0707145368846435</v>
          </cell>
          <cell r="AP2109">
            <v>0.00143728926958519</v>
          </cell>
          <cell r="AQ2109">
            <v>96755131.1499999</v>
          </cell>
          <cell r="AR2109">
            <v>55849603.6399999</v>
          </cell>
          <cell r="AS2109">
            <v>-94643320.7256001</v>
          </cell>
          <cell r="AT2109">
            <v>69239806.0899999</v>
          </cell>
          <cell r="AU2109">
            <v>83364928.6999999</v>
          </cell>
          <cell r="AV2109">
            <v>79273224.58</v>
          </cell>
          <cell r="AW2109">
            <v>97154213.5999998</v>
          </cell>
          <cell r="AX2109">
            <v>13660369.69</v>
          </cell>
        </row>
        <row r="2110">
          <cell r="A2110" t="str">
            <v>605100.SH</v>
          </cell>
          <cell r="B2110" t="str">
            <v>华丰股份</v>
          </cell>
          <cell r="C2110">
            <v>1120979878</v>
          </cell>
          <cell r="D2110">
            <v>0</v>
          </cell>
          <cell r="E2110">
            <v>0</v>
          </cell>
          <cell r="F2110">
            <v>0</v>
          </cell>
          <cell r="G2110">
            <v>904941852.27</v>
          </cell>
          <cell r="H2110">
            <v>28964.29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5405520.67</v>
          </cell>
          <cell r="P2110">
            <v>11961911.78</v>
          </cell>
          <cell r="Q2110">
            <v>25078250.87</v>
          </cell>
          <cell r="R2110">
            <v>36663992.29</v>
          </cell>
          <cell r="S2110">
            <v>-7193314.87</v>
          </cell>
          <cell r="T2110">
            <v>7908345.09</v>
          </cell>
          <cell r="U2110">
            <v>0</v>
          </cell>
          <cell r="V2110">
            <v>0</v>
          </cell>
          <cell r="W2110">
            <v>-188552.34</v>
          </cell>
          <cell r="X2110">
            <v>-506462.84</v>
          </cell>
          <cell r="Y2110">
            <v>2353024.7</v>
          </cell>
          <cell r="Z2110">
            <v>42328.85</v>
          </cell>
        </row>
        <row r="2110">
          <cell r="AB2110">
            <v>8273643.92</v>
          </cell>
          <cell r="AC2110">
            <v>108085.48</v>
          </cell>
          <cell r="AD2110">
            <v>28502525.53</v>
          </cell>
          <cell r="AE2110">
            <v>1120979878</v>
          </cell>
          <cell r="AF2110">
            <v>976858213.01</v>
          </cell>
          <cell r="AG2110">
            <v>150037224.73</v>
          </cell>
          <cell r="AH2110">
            <v>158202783.17</v>
          </cell>
          <cell r="AI2110">
            <v>129700257.64</v>
          </cell>
          <cell r="AJ2110">
            <v>216038025.73</v>
          </cell>
          <cell r="AK2110">
            <v>0.192722483221951</v>
          </cell>
          <cell r="AL2110">
            <v>73297141.87</v>
          </cell>
          <cell r="AM2110">
            <v>0.00482213889480717</v>
          </cell>
          <cell r="AN2110">
            <v>0.0106709424627156</v>
          </cell>
          <cell r="AO2110">
            <v>0.0223717225992883</v>
          </cell>
          <cell r="AP2110">
            <v>0.0327070922587961</v>
          </cell>
          <cell r="AQ2110">
            <v>142740883.86</v>
          </cell>
          <cell r="AR2110">
            <v>121431673.2</v>
          </cell>
          <cell r="AS2110">
            <v>-22545535.5816</v>
          </cell>
          <cell r="AT2110">
            <v>114238358.33</v>
          </cell>
          <cell r="AU2110">
            <v>149934198.73</v>
          </cell>
          <cell r="AV2110">
            <v>135095152.82</v>
          </cell>
          <cell r="AW2110">
            <v>150037224.73</v>
          </cell>
          <cell r="AX2110">
            <v>7719792.75</v>
          </cell>
        </row>
        <row r="2111">
          <cell r="A2111" t="str">
            <v>002141.SZ</v>
          </cell>
          <cell r="B2111" t="str">
            <v>贤丰控股</v>
          </cell>
          <cell r="C2111">
            <v>1119193502.61</v>
          </cell>
          <cell r="D2111">
            <v>0</v>
          </cell>
          <cell r="E2111">
            <v>0</v>
          </cell>
          <cell r="F2111">
            <v>0</v>
          </cell>
          <cell r="G2111">
            <v>952763429.62</v>
          </cell>
          <cell r="H2111">
            <v>6589852.82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4197486.74</v>
          </cell>
          <cell r="P2111">
            <v>23995374.61</v>
          </cell>
          <cell r="Q2111">
            <v>68442913.03</v>
          </cell>
          <cell r="R2111">
            <v>41482078.88</v>
          </cell>
          <cell r="S2111">
            <v>5278770.41</v>
          </cell>
          <cell r="T2111">
            <v>-6632305.76</v>
          </cell>
          <cell r="U2111">
            <v>4363807.3</v>
          </cell>
          <cell r="V2111">
            <v>0</v>
          </cell>
          <cell r="W2111">
            <v>5491576.99</v>
          </cell>
          <cell r="X2111">
            <v>-198234.92</v>
          </cell>
          <cell r="Y2111">
            <v>1495.82</v>
          </cell>
          <cell r="Z2111">
            <v>834423.78</v>
          </cell>
        </row>
        <row r="2111">
          <cell r="AB2111">
            <v>58718.86</v>
          </cell>
          <cell r="AC2111">
            <v>251949.62</v>
          </cell>
          <cell r="AD2111">
            <v>7826770.99</v>
          </cell>
          <cell r="AE2111">
            <v>1119193502.61</v>
          </cell>
          <cell r="AF2111">
            <v>1096160053.29</v>
          </cell>
          <cell r="AG2111">
            <v>22923883.4299997</v>
          </cell>
          <cell r="AH2111">
            <v>22730652.6699997</v>
          </cell>
          <cell r="AI2111">
            <v>14903881.6799997</v>
          </cell>
          <cell r="AJ2111">
            <v>166430072.99</v>
          </cell>
          <cell r="AK2111">
            <v>0.148705360245461</v>
          </cell>
          <cell r="AL2111">
            <v>138312579.84</v>
          </cell>
          <cell r="AM2111">
            <v>0.00375045667278385</v>
          </cell>
          <cell r="AN2111">
            <v>0.0214398801941236</v>
          </cell>
          <cell r="AO2111">
            <v>0.0611537798159019</v>
          </cell>
          <cell r="AP2111">
            <v>0.0370642599186488</v>
          </cell>
          <cell r="AQ2111">
            <v>28117493.1499999</v>
          </cell>
          <cell r="AR2111">
            <v>15011951.7499999</v>
          </cell>
          <cell r="AS2111">
            <v>-48771762.1852001</v>
          </cell>
          <cell r="AT2111">
            <v>20290722.1599999</v>
          </cell>
          <cell r="AU2111">
            <v>22838722.7399999</v>
          </cell>
          <cell r="AV2111">
            <v>22753529.7899999</v>
          </cell>
          <cell r="AW2111">
            <v>22923883.4299997</v>
          </cell>
          <cell r="AX2111">
            <v>-5504536.07</v>
          </cell>
        </row>
        <row r="2112">
          <cell r="A2112" t="str">
            <v>603050.SH</v>
          </cell>
          <cell r="B2112" t="str">
            <v>科林电气</v>
          </cell>
          <cell r="C2112">
            <v>1118788126.08</v>
          </cell>
          <cell r="D2112">
            <v>0</v>
          </cell>
          <cell r="E2112">
            <v>0</v>
          </cell>
          <cell r="F2112">
            <v>0</v>
          </cell>
          <cell r="G2112">
            <v>860984970.19</v>
          </cell>
          <cell r="H2112">
            <v>5968980.79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8483057.61</v>
          </cell>
          <cell r="P2112">
            <v>95656642.46</v>
          </cell>
          <cell r="Q2112">
            <v>53901882.94</v>
          </cell>
          <cell r="R2112">
            <v>75404865.43</v>
          </cell>
          <cell r="S2112">
            <v>4742580.59</v>
          </cell>
          <cell r="T2112">
            <v>329269.79</v>
          </cell>
          <cell r="U2112">
            <v>329269.79</v>
          </cell>
          <cell r="V2112">
            <v>0</v>
          </cell>
          <cell r="W2112">
            <v>0</v>
          </cell>
          <cell r="X2112">
            <v>3480501.73</v>
          </cell>
          <cell r="Y2112">
            <v>0</v>
          </cell>
          <cell r="Z2112">
            <v>49439281</v>
          </cell>
        </row>
        <row r="2112">
          <cell r="AB2112">
            <v>5961059.58</v>
          </cell>
          <cell r="AC2112">
            <v>1083718.93</v>
          </cell>
          <cell r="AD2112">
            <v>5124660.03</v>
          </cell>
          <cell r="AE2112">
            <v>1118788126.08</v>
          </cell>
          <cell r="AF2112">
            <v>1099173999.22</v>
          </cell>
          <cell r="AG2112">
            <v>65902175.9199999</v>
          </cell>
          <cell r="AH2112">
            <v>70779516.5699999</v>
          </cell>
          <cell r="AI2112">
            <v>65654856.5399999</v>
          </cell>
          <cell r="AJ2112">
            <v>257803155.89</v>
          </cell>
          <cell r="AK2112">
            <v>0.230430722207688</v>
          </cell>
          <cell r="AL2112">
            <v>228569107.79</v>
          </cell>
          <cell r="AM2112">
            <v>0.00758236292668109</v>
          </cell>
          <cell r="AN2112">
            <v>0.0855002303207855</v>
          </cell>
          <cell r="AO2112">
            <v>0.0481788121302833</v>
          </cell>
          <cell r="AP2112">
            <v>0.0673987001401265</v>
          </cell>
          <cell r="AQ2112">
            <v>29234048.0999999</v>
          </cell>
          <cell r="AR2112">
            <v>19366807.4799999</v>
          </cell>
          <cell r="AS2112">
            <v>-82268507.6232001</v>
          </cell>
          <cell r="AT2112">
            <v>24109388.0699999</v>
          </cell>
          <cell r="AU2112">
            <v>24491467.5099999</v>
          </cell>
          <cell r="AV2112">
            <v>64346505.9299999</v>
          </cell>
          <cell r="AW2112">
            <v>65902175.9199999</v>
          </cell>
          <cell r="AX2112">
            <v>0</v>
          </cell>
        </row>
        <row r="2113">
          <cell r="A2113" t="str">
            <v>002886.SZ</v>
          </cell>
          <cell r="B2113" t="str">
            <v>沃特股份</v>
          </cell>
          <cell r="C2113">
            <v>1117943715.06</v>
          </cell>
          <cell r="D2113">
            <v>0</v>
          </cell>
          <cell r="E2113">
            <v>0</v>
          </cell>
          <cell r="F2113">
            <v>0</v>
          </cell>
          <cell r="G2113">
            <v>939979632.88</v>
          </cell>
          <cell r="H2113">
            <v>11268244.92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4201982.61</v>
          </cell>
          <cell r="P2113">
            <v>28865755.63</v>
          </cell>
          <cell r="Q2113">
            <v>40984250.19</v>
          </cell>
          <cell r="R2113">
            <v>49162467.3</v>
          </cell>
          <cell r="S2113">
            <v>10871626.59</v>
          </cell>
          <cell r="T2113">
            <v>1737353.59</v>
          </cell>
          <cell r="U2113">
            <v>0</v>
          </cell>
          <cell r="V2113">
            <v>0</v>
          </cell>
          <cell r="W2113">
            <v>0</v>
          </cell>
          <cell r="X2113">
            <v>1111377.34</v>
          </cell>
          <cell r="Y2113">
            <v>0</v>
          </cell>
          <cell r="Z2113">
            <v>-27627.22</v>
          </cell>
        </row>
        <row r="2113">
          <cell r="AB2113">
            <v>104982.74</v>
          </cell>
          <cell r="AC2113">
            <v>186507.3</v>
          </cell>
          <cell r="AD2113">
            <v>3471984.47</v>
          </cell>
          <cell r="AE2113">
            <v>1117943715.06</v>
          </cell>
          <cell r="AF2113">
            <v>1074065715.2</v>
          </cell>
          <cell r="AG2113">
            <v>44476348.8900001</v>
          </cell>
          <cell r="AH2113">
            <v>44394824.3300001</v>
          </cell>
          <cell r="AI2113">
            <v>40922839.8600001</v>
          </cell>
          <cell r="AJ2113">
            <v>177964082.18</v>
          </cell>
          <cell r="AK2113">
            <v>0.159188767540456</v>
          </cell>
          <cell r="AL2113">
            <v>123295980.29</v>
          </cell>
          <cell r="AM2113">
            <v>0.00375867098977741</v>
          </cell>
          <cell r="AN2113">
            <v>0.0258204015471841</v>
          </cell>
          <cell r="AO2113">
            <v>0.0366603878512796</v>
          </cell>
          <cell r="AP2113">
            <v>0.0439757982783252</v>
          </cell>
          <cell r="AQ2113">
            <v>54668101.89</v>
          </cell>
          <cell r="AR2113">
            <v>40324490.83</v>
          </cell>
          <cell r="AS2113">
            <v>-51704411.6636</v>
          </cell>
          <cell r="AT2113">
            <v>51196117.42</v>
          </cell>
          <cell r="AU2113">
            <v>43796475.3</v>
          </cell>
          <cell r="AV2113">
            <v>42342376.9699999</v>
          </cell>
          <cell r="AW2113">
            <v>44476348.8900001</v>
          </cell>
          <cell r="AX2113">
            <v>1737353.59</v>
          </cell>
        </row>
        <row r="2114">
          <cell r="A2114" t="str">
            <v>600222.SH</v>
          </cell>
          <cell r="B2114" t="str">
            <v>太龙药业</v>
          </cell>
          <cell r="C2114">
            <v>1117873585.28</v>
          </cell>
          <cell r="D2114">
            <v>0</v>
          </cell>
          <cell r="E2114">
            <v>0</v>
          </cell>
          <cell r="F2114">
            <v>0</v>
          </cell>
          <cell r="G2114">
            <v>800599360.29</v>
          </cell>
          <cell r="H2114">
            <v>55763834.32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5298854.2</v>
          </cell>
          <cell r="P2114">
            <v>84144613.21</v>
          </cell>
          <cell r="Q2114">
            <v>86024984.64</v>
          </cell>
          <cell r="R2114">
            <v>44841270.09</v>
          </cell>
          <cell r="S2114">
            <v>65594440.59</v>
          </cell>
          <cell r="T2114">
            <v>3551583.98</v>
          </cell>
          <cell r="U2114">
            <v>0</v>
          </cell>
          <cell r="V2114">
            <v>0</v>
          </cell>
          <cell r="W2114">
            <v>-11056187.5</v>
          </cell>
          <cell r="X2114">
            <v>-1711496.52</v>
          </cell>
          <cell r="Y2114">
            <v>-219064.33</v>
          </cell>
          <cell r="Z2114">
            <v>0</v>
          </cell>
        </row>
        <row r="2114">
          <cell r="AB2114">
            <v>7015304.45</v>
          </cell>
          <cell r="AC2114">
            <v>796972.41</v>
          </cell>
          <cell r="AD2114">
            <v>6433895.91</v>
          </cell>
          <cell r="AE2114">
            <v>1117873585.28</v>
          </cell>
          <cell r="AF2114">
            <v>1086503523.02</v>
          </cell>
          <cell r="AG2114">
            <v>25796019.59</v>
          </cell>
          <cell r="AH2114">
            <v>32014351.63</v>
          </cell>
          <cell r="AI2114">
            <v>25580455.72</v>
          </cell>
          <cell r="AJ2114">
            <v>317274224.99</v>
          </cell>
          <cell r="AK2114">
            <v>0.283819413185732</v>
          </cell>
          <cell r="AL2114">
            <v>213872325.77</v>
          </cell>
          <cell r="AM2114">
            <v>0.00474011933887208</v>
          </cell>
          <cell r="AN2114">
            <v>0.0752720292508959</v>
          </cell>
          <cell r="AO2114">
            <v>0.0769541259161722</v>
          </cell>
          <cell r="AP2114">
            <v>0.0401130062293836</v>
          </cell>
          <cell r="AQ2114">
            <v>103401899.22</v>
          </cell>
          <cell r="AR2114">
            <v>31373562.72</v>
          </cell>
          <cell r="AS2114">
            <v>-98357599.5008</v>
          </cell>
          <cell r="AT2114">
            <v>96968003.31</v>
          </cell>
          <cell r="AU2114">
            <v>37807458.63</v>
          </cell>
          <cell r="AV2114">
            <v>43131229.38</v>
          </cell>
          <cell r="AW2114">
            <v>25796019.59</v>
          </cell>
          <cell r="AX2114">
            <v>-7504603.52</v>
          </cell>
        </row>
        <row r="2115">
          <cell r="A2115" t="str">
            <v>002716.SZ</v>
          </cell>
          <cell r="B2115" t="str">
            <v>金贵银业</v>
          </cell>
          <cell r="C2115">
            <v>1116665558.9</v>
          </cell>
          <cell r="D2115">
            <v>0</v>
          </cell>
          <cell r="E2115">
            <v>0</v>
          </cell>
          <cell r="F2115">
            <v>0</v>
          </cell>
          <cell r="G2115">
            <v>995916487.56</v>
          </cell>
          <cell r="H2115">
            <v>29489874.22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9800131.09</v>
          </cell>
          <cell r="P2115">
            <v>2258546.88</v>
          </cell>
          <cell r="Q2115">
            <v>110199688.29</v>
          </cell>
          <cell r="R2115">
            <v>0</v>
          </cell>
          <cell r="S2115">
            <v>33559487.02</v>
          </cell>
          <cell r="T2115">
            <v>45483672.76</v>
          </cell>
          <cell r="U2115">
            <v>0</v>
          </cell>
          <cell r="V2115">
            <v>0</v>
          </cell>
          <cell r="W2115">
            <v>0</v>
          </cell>
          <cell r="X2115">
            <v>-7249000.06</v>
          </cell>
          <cell r="Y2115">
            <v>17028789.58</v>
          </cell>
          <cell r="Z2115">
            <v>0</v>
          </cell>
        </row>
        <row r="2115">
          <cell r="AB2115">
            <v>2324987.65</v>
          </cell>
          <cell r="AC2115">
            <v>761429.52</v>
          </cell>
          <cell r="AD2115">
            <v>1293219.61</v>
          </cell>
          <cell r="AE2115">
            <v>1116665558.9</v>
          </cell>
          <cell r="AF2115">
            <v>1151734340.84</v>
          </cell>
          <cell r="AG2115">
            <v>635101.30000018</v>
          </cell>
          <cell r="AH2115">
            <v>2198659.43000018</v>
          </cell>
          <cell r="AI2115">
            <v>905439.82000018</v>
          </cell>
          <cell r="AJ2115">
            <v>120749071.34</v>
          </cell>
          <cell r="AK2115">
            <v>0.108133603994151</v>
          </cell>
          <cell r="AL2115">
            <v>137723597.71</v>
          </cell>
          <cell r="AM2115">
            <v>0.00877624550331244</v>
          </cell>
          <cell r="AN2115">
            <v>0.00202258130198342</v>
          </cell>
          <cell r="AO2115">
            <v>0.0986863859207362</v>
          </cell>
          <cell r="AP2115">
            <v>0</v>
          </cell>
          <cell r="AQ2115">
            <v>-16974526.3699999</v>
          </cell>
          <cell r="AR2115">
            <v>-51827232.9999999</v>
          </cell>
          <cell r="AS2115">
            <v>-211845876.1552</v>
          </cell>
          <cell r="AT2115">
            <v>-18267745.9799999</v>
          </cell>
          <cell r="AU2115">
            <v>-50534013.3899999</v>
          </cell>
          <cell r="AV2115">
            <v>-40778958.6599998</v>
          </cell>
          <cell r="AW2115">
            <v>635101.30000018</v>
          </cell>
          <cell r="AX2115">
            <v>45483672.76</v>
          </cell>
        </row>
        <row r="2116">
          <cell r="A2116" t="str">
            <v>002341.SZ</v>
          </cell>
          <cell r="B2116" t="str">
            <v>新纶新材</v>
          </cell>
          <cell r="C2116">
            <v>1115933659.88</v>
          </cell>
          <cell r="D2116">
            <v>0</v>
          </cell>
          <cell r="E2116">
            <v>0</v>
          </cell>
          <cell r="F2116">
            <v>0</v>
          </cell>
          <cell r="G2116">
            <v>866899396.03</v>
          </cell>
          <cell r="H2116">
            <v>161863345.27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15823201.62</v>
          </cell>
          <cell r="P2116">
            <v>54933459.7</v>
          </cell>
          <cell r="Q2116">
            <v>159898168.93</v>
          </cell>
          <cell r="R2116">
            <v>28228546.19</v>
          </cell>
          <cell r="S2116">
            <v>170032497.8</v>
          </cell>
          <cell r="T2116">
            <v>-1940112.8</v>
          </cell>
          <cell r="U2116">
            <v>-2004500.32</v>
          </cell>
          <cell r="V2116">
            <v>0</v>
          </cell>
          <cell r="W2116">
            <v>-112689.26</v>
          </cell>
          <cell r="X2116">
            <v>61492002.33</v>
          </cell>
          <cell r="Y2116">
            <v>1405271.34</v>
          </cell>
          <cell r="Z2116">
            <v>-20915.95</v>
          </cell>
        </row>
        <row r="2116">
          <cell r="AB2116">
            <v>1132337.22</v>
          </cell>
          <cell r="AC2116">
            <v>7519098.59</v>
          </cell>
          <cell r="AD2116">
            <v>-30067058.21</v>
          </cell>
          <cell r="AE2116">
            <v>1115933659.88</v>
          </cell>
          <cell r="AF2116">
            <v>1295815270.27</v>
          </cell>
          <cell r="AG2116">
            <v>-244852602.07</v>
          </cell>
          <cell r="AH2116">
            <v>-251239363.44</v>
          </cell>
          <cell r="AI2116">
            <v>-221172305.23</v>
          </cell>
          <cell r="AJ2116">
            <v>249034263.85</v>
          </cell>
          <cell r="AK2116">
            <v>0.223162247724277</v>
          </cell>
          <cell r="AL2116">
            <v>266675409.15</v>
          </cell>
          <cell r="AM2116">
            <v>0.0141793389597205</v>
          </cell>
          <cell r="AN2116">
            <v>0.0492264564417809</v>
          </cell>
          <cell r="AO2116">
            <v>0.143286446747376</v>
          </cell>
          <cell r="AP2116">
            <v>0.0252958999310367</v>
          </cell>
          <cell r="AQ2116">
            <v>-17641145.2999999</v>
          </cell>
          <cell r="AR2116">
            <v>-157606584.89</v>
          </cell>
          <cell r="AS2116">
            <v>-434819296.5916</v>
          </cell>
          <cell r="AT2116">
            <v>12425912.9100001</v>
          </cell>
          <cell r="AU2116">
            <v>-187673643.1</v>
          </cell>
          <cell r="AV2116">
            <v>-234630647.48</v>
          </cell>
          <cell r="AW2116">
            <v>-244852602.07</v>
          </cell>
          <cell r="AX2116">
            <v>-48301.74</v>
          </cell>
        </row>
        <row r="2117">
          <cell r="A2117" t="str">
            <v>003019.SZ</v>
          </cell>
          <cell r="B2117" t="str">
            <v>宸展光电</v>
          </cell>
          <cell r="C2117">
            <v>1115302702.86</v>
          </cell>
          <cell r="D2117">
            <v>0</v>
          </cell>
          <cell r="E2117">
            <v>0</v>
          </cell>
          <cell r="F2117">
            <v>0</v>
          </cell>
          <cell r="G2117">
            <v>845704343.9</v>
          </cell>
          <cell r="H2117">
            <v>694434.29</v>
          </cell>
          <cell r="I2117">
            <v>0</v>
          </cell>
          <cell r="J2117">
            <v>0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2030262.34</v>
          </cell>
          <cell r="P2117">
            <v>31819951.58</v>
          </cell>
          <cell r="Q2117">
            <v>58220664.44</v>
          </cell>
          <cell r="R2117">
            <v>38583865.78</v>
          </cell>
          <cell r="S2117">
            <v>-95281.55</v>
          </cell>
          <cell r="T2117">
            <v>10171449.56</v>
          </cell>
          <cell r="U2117">
            <v>0</v>
          </cell>
          <cell r="V2117">
            <v>0</v>
          </cell>
          <cell r="W2117">
            <v>-103224.89</v>
          </cell>
          <cell r="X2117">
            <v>9370576.27</v>
          </cell>
          <cell r="Y2117">
            <v>5966336.91</v>
          </cell>
          <cell r="Z2117">
            <v>1294.26</v>
          </cell>
        </row>
        <row r="2117">
          <cell r="AB2117">
            <v>230865.76</v>
          </cell>
          <cell r="AC2117">
            <v>226434.7</v>
          </cell>
          <cell r="AD2117">
            <v>27080285.16</v>
          </cell>
          <cell r="AE2117">
            <v>1115302702.86</v>
          </cell>
          <cell r="AF2117">
            <v>976263806.49</v>
          </cell>
          <cell r="AG2117">
            <v>133771502.12</v>
          </cell>
          <cell r="AH2117">
            <v>133775933.18</v>
          </cell>
          <cell r="AI2117">
            <v>106695648.02</v>
          </cell>
          <cell r="AJ2117">
            <v>269598358.96</v>
          </cell>
          <cell r="AK2117">
            <v>0.241726625667329</v>
          </cell>
          <cell r="AL2117">
            <v>136616649.99</v>
          </cell>
          <cell r="AM2117">
            <v>0.00182036888711356</v>
          </cell>
          <cell r="AN2117">
            <v>0.0285303276844961</v>
          </cell>
          <cell r="AO2117">
            <v>0.0522016707129851</v>
          </cell>
          <cell r="AP2117">
            <v>0.0345949720027203</v>
          </cell>
          <cell r="AQ2117">
            <v>132981708.97</v>
          </cell>
          <cell r="AR2117">
            <v>105996705.36</v>
          </cell>
          <cell r="AS2117">
            <v>4431928.1584</v>
          </cell>
          <cell r="AT2117">
            <v>105901423.81</v>
          </cell>
          <cell r="AU2117">
            <v>133076990.52</v>
          </cell>
          <cell r="AV2117">
            <v>122913561.61</v>
          </cell>
          <cell r="AW2117">
            <v>133771502.12</v>
          </cell>
          <cell r="AX2117">
            <v>10068224.67</v>
          </cell>
        </row>
        <row r="2118">
          <cell r="A2118" t="str">
            <v>600262.SH</v>
          </cell>
          <cell r="B2118" t="str">
            <v>北方股份</v>
          </cell>
          <cell r="C2118">
            <v>1114331399.08</v>
          </cell>
          <cell r="D2118">
            <v>0</v>
          </cell>
          <cell r="E2118">
            <v>0</v>
          </cell>
          <cell r="F2118">
            <v>0</v>
          </cell>
          <cell r="G2118">
            <v>945009290.24</v>
          </cell>
          <cell r="H2118">
            <v>3144333.35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12209287.75</v>
          </cell>
          <cell r="P2118">
            <v>44731550.73</v>
          </cell>
          <cell r="Q2118">
            <v>46102847.2</v>
          </cell>
          <cell r="R2118">
            <v>14756400.07</v>
          </cell>
          <cell r="S2118">
            <v>-5822565.21</v>
          </cell>
          <cell r="T2118">
            <v>22362064</v>
          </cell>
          <cell r="U2118">
            <v>20812822.37</v>
          </cell>
          <cell r="V2118">
            <v>0</v>
          </cell>
          <cell r="W2118">
            <v>0</v>
          </cell>
          <cell r="X2118">
            <v>-61643471.58</v>
          </cell>
          <cell r="Y2118">
            <v>71487479.51</v>
          </cell>
          <cell r="Z2118">
            <v>-10935.4</v>
          </cell>
        </row>
        <row r="2118">
          <cell r="AB2118">
            <v>230981.98</v>
          </cell>
          <cell r="AC2118">
            <v>107530.46</v>
          </cell>
          <cell r="AD2118">
            <v>10508844.64</v>
          </cell>
          <cell r="AE2118">
            <v>1114331399.08</v>
          </cell>
          <cell r="AF2118">
            <v>1056986810.78</v>
          </cell>
          <cell r="AG2118">
            <v>69851708.9699998</v>
          </cell>
          <cell r="AH2118">
            <v>69975160.4899998</v>
          </cell>
          <cell r="AI2118">
            <v>59466315.8499998</v>
          </cell>
          <cell r="AJ2118">
            <v>169322108.84</v>
          </cell>
          <cell r="AK2118">
            <v>0.151949508898155</v>
          </cell>
          <cell r="AL2118">
            <v>189164113.74</v>
          </cell>
          <cell r="AM2118">
            <v>0.0109566038972608</v>
          </cell>
          <cell r="AN2118">
            <v>0.040142053582023</v>
          </cell>
          <cell r="AO2118">
            <v>0.0413726538066349</v>
          </cell>
          <cell r="AP2118">
            <v>0.0132423802130883</v>
          </cell>
          <cell r="AQ2118">
            <v>-19842004.9000001</v>
          </cell>
          <cell r="AR2118">
            <v>-24528284.3300001</v>
          </cell>
          <cell r="AS2118">
            <v>-125549636.0484</v>
          </cell>
          <cell r="AT2118">
            <v>-30350849.5400001</v>
          </cell>
          <cell r="AU2118">
            <v>-14019439.6900001</v>
          </cell>
          <cell r="AV2118">
            <v>38522746.4099999</v>
          </cell>
          <cell r="AW2118">
            <v>69851708.9699998</v>
          </cell>
          <cell r="AX2118">
            <v>1549241.63</v>
          </cell>
        </row>
        <row r="2119">
          <cell r="A2119" t="str">
            <v>603998.SH</v>
          </cell>
          <cell r="B2119" t="str">
            <v>方盛制药</v>
          </cell>
          <cell r="C2119">
            <v>1112881337.55</v>
          </cell>
          <cell r="D2119">
            <v>0</v>
          </cell>
          <cell r="E2119">
            <v>0</v>
          </cell>
          <cell r="F2119">
            <v>0</v>
          </cell>
          <cell r="G2119">
            <v>404266189.37</v>
          </cell>
          <cell r="H2119">
            <v>9296584.39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17160678.68</v>
          </cell>
          <cell r="P2119">
            <v>472359459.1</v>
          </cell>
          <cell r="Q2119">
            <v>88139312.29</v>
          </cell>
          <cell r="R2119">
            <v>33041038.69</v>
          </cell>
          <cell r="S2119">
            <v>9357979.06</v>
          </cell>
          <cell r="T2119">
            <v>-937568.06</v>
          </cell>
          <cell r="U2119">
            <v>-1786537.19</v>
          </cell>
          <cell r="V2119">
            <v>0</v>
          </cell>
          <cell r="W2119">
            <v>186418.8</v>
          </cell>
          <cell r="X2119">
            <v>8478301.16</v>
          </cell>
          <cell r="Y2119">
            <v>631883.37</v>
          </cell>
          <cell r="Z2119">
            <v>-6919.02</v>
          </cell>
        </row>
        <row r="2119">
          <cell r="AB2119">
            <v>672184.09</v>
          </cell>
          <cell r="AC2119">
            <v>6337969.82</v>
          </cell>
          <cell r="AD2119">
            <v>13614463.36</v>
          </cell>
          <cell r="AE2119">
            <v>1112881337.55</v>
          </cell>
          <cell r="AF2119">
            <v>1024324657.19</v>
          </cell>
          <cell r="AG2119">
            <v>78688427.5499999</v>
          </cell>
          <cell r="AH2119">
            <v>73022641.8199999</v>
          </cell>
          <cell r="AI2119">
            <v>59408178.4599999</v>
          </cell>
          <cell r="AJ2119">
            <v>708615148.18</v>
          </cell>
          <cell r="AK2119">
            <v>0.636739178087046</v>
          </cell>
          <cell r="AL2119">
            <v>616998157.86</v>
          </cell>
          <cell r="AM2119">
            <v>0.0154200435401128</v>
          </cell>
          <cell r="AN2119">
            <v>0.424447282169271</v>
          </cell>
          <cell r="AO2119">
            <v>0.0791992005940526</v>
          </cell>
          <cell r="AP2119">
            <v>0.0296896331847379</v>
          </cell>
          <cell r="AQ2119">
            <v>91616990.3199998</v>
          </cell>
          <cell r="AR2119">
            <v>68644547.8999998</v>
          </cell>
          <cell r="AS2119">
            <v>-26407524.7232002</v>
          </cell>
          <cell r="AT2119">
            <v>78002526.9599998</v>
          </cell>
          <cell r="AU2119">
            <v>82259011.2599998</v>
          </cell>
          <cell r="AV2119">
            <v>79500971.48</v>
          </cell>
          <cell r="AW2119">
            <v>78688427.5499999</v>
          </cell>
          <cell r="AX2119">
            <v>1035387.93</v>
          </cell>
        </row>
        <row r="2120">
          <cell r="A2120" t="str">
            <v>000710.SZ</v>
          </cell>
          <cell r="B2120" t="str">
            <v>贝瑞基因</v>
          </cell>
          <cell r="C2120">
            <v>1112497418.39</v>
          </cell>
          <cell r="D2120">
            <v>0</v>
          </cell>
          <cell r="E2120">
            <v>0</v>
          </cell>
          <cell r="F2120">
            <v>0</v>
          </cell>
          <cell r="G2120">
            <v>584915983.08</v>
          </cell>
          <cell r="H2120">
            <v>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6554591.01</v>
          </cell>
          <cell r="P2120">
            <v>213640281.13</v>
          </cell>
          <cell r="Q2120">
            <v>111611523.15</v>
          </cell>
          <cell r="R2120">
            <v>91266348.09</v>
          </cell>
          <cell r="S2120">
            <v>10808718.41</v>
          </cell>
          <cell r="T2120">
            <v>-39152709.77</v>
          </cell>
          <cell r="U2120">
            <v>-39152709.77</v>
          </cell>
          <cell r="V2120">
            <v>0</v>
          </cell>
          <cell r="W2120">
            <v>0</v>
          </cell>
          <cell r="X2120">
            <v>14779743.63</v>
          </cell>
          <cell r="Y2120">
            <v>0</v>
          </cell>
          <cell r="Z2120">
            <v>-32831.49</v>
          </cell>
        </row>
        <row r="2120">
          <cell r="AB2120">
            <v>2771470.8</v>
          </cell>
          <cell r="AC2120">
            <v>1755317.88</v>
          </cell>
          <cell r="AD2120">
            <v>17715137.29</v>
          </cell>
          <cell r="AE2120">
            <v>1112497418.39</v>
          </cell>
          <cell r="AF2120">
            <v>1018797444.87</v>
          </cell>
          <cell r="AG2120">
            <v>39734688.6300001</v>
          </cell>
          <cell r="AH2120">
            <v>40750841.5500001</v>
          </cell>
          <cell r="AI2120">
            <v>23035704.2600001</v>
          </cell>
          <cell r="AJ2120">
            <v>527581435.31</v>
          </cell>
          <cell r="AK2120">
            <v>0.474231604126788</v>
          </cell>
          <cell r="AL2120">
            <v>422056590.46</v>
          </cell>
          <cell r="AM2120">
            <v>0.00589178087216217</v>
          </cell>
          <cell r="AN2120">
            <v>0.192036653387636</v>
          </cell>
          <cell r="AO2120">
            <v>0.100325197438681</v>
          </cell>
          <cell r="AP2120">
            <v>0.0820373571941229</v>
          </cell>
          <cell r="AQ2120">
            <v>105524844.85</v>
          </cell>
          <cell r="AR2120">
            <v>77000989.1500001</v>
          </cell>
          <cell r="AS2120">
            <v>-121305070.7268</v>
          </cell>
          <cell r="AT2120">
            <v>87809707.5600001</v>
          </cell>
          <cell r="AU2120">
            <v>94716126.4400001</v>
          </cell>
          <cell r="AV2120">
            <v>89696116.8100001</v>
          </cell>
          <cell r="AW2120">
            <v>39734688.6300001</v>
          </cell>
          <cell r="AX2120">
            <v>0</v>
          </cell>
        </row>
        <row r="2121">
          <cell r="A2121" t="str">
            <v>000828.SZ</v>
          </cell>
          <cell r="B2121" t="str">
            <v>东莞控股</v>
          </cell>
          <cell r="C2121">
            <v>1109852141.29</v>
          </cell>
          <cell r="D2121">
            <v>0</v>
          </cell>
          <cell r="E2121">
            <v>0</v>
          </cell>
          <cell r="F2121">
            <v>0</v>
          </cell>
          <cell r="G2121">
            <v>317092109.76</v>
          </cell>
          <cell r="H2121">
            <v>79590144.39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4922373.24</v>
          </cell>
          <cell r="P2121">
            <v>0</v>
          </cell>
          <cell r="Q2121">
            <v>43565697.82</v>
          </cell>
          <cell r="R2121">
            <v>0</v>
          </cell>
          <cell r="S2121">
            <v>-21288437.89</v>
          </cell>
          <cell r="T2121">
            <v>216232869.85</v>
          </cell>
          <cell r="U2121">
            <v>212935396</v>
          </cell>
          <cell r="V2121">
            <v>0</v>
          </cell>
          <cell r="W2121">
            <v>-7189465.68</v>
          </cell>
          <cell r="X2121">
            <v>-2769266.4</v>
          </cell>
          <cell r="Y2121">
            <v>0</v>
          </cell>
          <cell r="Z2121">
            <v>0</v>
          </cell>
        </row>
        <row r="2121">
          <cell r="AB2121">
            <v>1115404.47</v>
          </cell>
          <cell r="AC2121">
            <v>5400</v>
          </cell>
          <cell r="AD2121">
            <v>192624121.14</v>
          </cell>
          <cell r="AE2121">
            <v>1109852141.29</v>
          </cell>
          <cell r="AF2121">
            <v>344291742.93</v>
          </cell>
          <cell r="AG2121">
            <v>977373068.93</v>
          </cell>
          <cell r="AH2121">
            <v>978483073.4</v>
          </cell>
          <cell r="AI2121">
            <v>785858952.26</v>
          </cell>
          <cell r="AJ2121">
            <v>792760031.53</v>
          </cell>
          <cell r="AK2121">
            <v>0.714293374799062</v>
          </cell>
          <cell r="AL2121">
            <v>47378066.59</v>
          </cell>
          <cell r="AM2121">
            <v>0.0044351612767793</v>
          </cell>
          <cell r="AN2121">
            <v>0</v>
          </cell>
          <cell r="AO2121">
            <v>0.0392536052319211</v>
          </cell>
          <cell r="AP2121">
            <v>0</v>
          </cell>
          <cell r="AQ2121">
            <v>745381964.94</v>
          </cell>
          <cell r="AR2121">
            <v>574046281.69</v>
          </cell>
          <cell r="AS2121">
            <v>-95199414.6531999</v>
          </cell>
          <cell r="AT2121">
            <v>552757843.8</v>
          </cell>
          <cell r="AU2121">
            <v>766670402.83</v>
          </cell>
          <cell r="AV2121">
            <v>667451082.48</v>
          </cell>
          <cell r="AW2121">
            <v>977373068.93</v>
          </cell>
          <cell r="AX2121">
            <v>-3891991.83000001</v>
          </cell>
        </row>
        <row r="2122">
          <cell r="A2122" t="str">
            <v>600774.SH</v>
          </cell>
          <cell r="B2122" t="str">
            <v>汉商集团</v>
          </cell>
          <cell r="C2122">
            <v>1109718413.83</v>
          </cell>
          <cell r="D2122">
            <v>0</v>
          </cell>
          <cell r="E2122">
            <v>0</v>
          </cell>
          <cell r="F2122">
            <v>0</v>
          </cell>
          <cell r="G2122">
            <v>423686425.36</v>
          </cell>
          <cell r="H2122">
            <v>51618998.65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26109232.97</v>
          </cell>
          <cell r="P2122">
            <v>323487469.82</v>
          </cell>
          <cell r="Q2122">
            <v>204826973.91</v>
          </cell>
          <cell r="R2122">
            <v>23232414.86</v>
          </cell>
          <cell r="S2122">
            <v>53281811.43</v>
          </cell>
          <cell r="T2122">
            <v>498817.68</v>
          </cell>
          <cell r="U2122">
            <v>498817.68</v>
          </cell>
          <cell r="V2122">
            <v>0</v>
          </cell>
          <cell r="W2122">
            <v>0</v>
          </cell>
          <cell r="X2122">
            <v>-2608316.05</v>
          </cell>
          <cell r="Y2122">
            <v>0</v>
          </cell>
          <cell r="Z2122">
            <v>3478.27</v>
          </cell>
        </row>
        <row r="2122">
          <cell r="AB2122">
            <v>5888611.98</v>
          </cell>
          <cell r="AC2122">
            <v>3350355.05</v>
          </cell>
          <cell r="AD2122">
            <v>14311295.04</v>
          </cell>
          <cell r="AE2122">
            <v>1109718413.83</v>
          </cell>
          <cell r="AF2122">
            <v>1054624328.35</v>
          </cell>
          <cell r="AG2122">
            <v>58204697.4799999</v>
          </cell>
          <cell r="AH2122">
            <v>60742954.4099999</v>
          </cell>
          <cell r="AI2122">
            <v>46431659.3699999</v>
          </cell>
          <cell r="AJ2122">
            <v>686031988.47</v>
          </cell>
          <cell r="AK2122">
            <v>0.61820366312773</v>
          </cell>
          <cell r="AL2122">
            <v>575117834.63</v>
          </cell>
          <cell r="AM2122">
            <v>0.023527800065864</v>
          </cell>
          <cell r="AN2122">
            <v>0.291504102111399</v>
          </cell>
          <cell r="AO2122">
            <v>0.184575628697622</v>
          </cell>
          <cell r="AP2122">
            <v>0.0209354143992415</v>
          </cell>
          <cell r="AQ2122">
            <v>110914153.84</v>
          </cell>
          <cell r="AR2122">
            <v>43321047.37</v>
          </cell>
          <cell r="AS2122">
            <v>-86251678.2844</v>
          </cell>
          <cell r="AT2122">
            <v>96602858.8</v>
          </cell>
          <cell r="AU2122">
            <v>57632342.41</v>
          </cell>
          <cell r="AV2122">
            <v>59368692.5799999</v>
          </cell>
          <cell r="AW2122">
            <v>58204697.4799999</v>
          </cell>
          <cell r="AX2122">
            <v>0</v>
          </cell>
        </row>
        <row r="2123">
          <cell r="A2123" t="str">
            <v>002362.SZ</v>
          </cell>
          <cell r="B2123" t="str">
            <v>汉王科技</v>
          </cell>
          <cell r="C2123">
            <v>1109677086.68</v>
          </cell>
          <cell r="D2123">
            <v>0</v>
          </cell>
          <cell r="E2123">
            <v>0</v>
          </cell>
          <cell r="F2123">
            <v>0</v>
          </cell>
          <cell r="G2123">
            <v>538638086.2</v>
          </cell>
          <cell r="H2123">
            <v>812725.53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8940514.66</v>
          </cell>
          <cell r="P2123">
            <v>285536475.38</v>
          </cell>
          <cell r="Q2123">
            <v>93034826.97</v>
          </cell>
          <cell r="R2123">
            <v>113261279.32</v>
          </cell>
          <cell r="S2123">
            <v>-709367.77</v>
          </cell>
          <cell r="T2123">
            <v>11732669.6</v>
          </cell>
          <cell r="U2123">
            <v>4584297.12</v>
          </cell>
          <cell r="V2123">
            <v>0</v>
          </cell>
          <cell r="W2123">
            <v>0</v>
          </cell>
          <cell r="X2123">
            <v>595886.84</v>
          </cell>
          <cell r="Y2123">
            <v>159067.43</v>
          </cell>
          <cell r="Z2123">
            <v>33527.56</v>
          </cell>
        </row>
        <row r="2123">
          <cell r="AB2123">
            <v>706141.1</v>
          </cell>
          <cell r="AC2123">
            <v>908013.17</v>
          </cell>
          <cell r="AD2123">
            <v>8868677.74</v>
          </cell>
          <cell r="AE2123">
            <v>1109677086.68</v>
          </cell>
          <cell r="AF2123">
            <v>1038701814.76</v>
          </cell>
          <cell r="AG2123">
            <v>81986514.8100001</v>
          </cell>
          <cell r="AH2123">
            <v>81784642.7400001</v>
          </cell>
          <cell r="AI2123">
            <v>72915965.0000001</v>
          </cell>
          <cell r="AJ2123">
            <v>571039000.48</v>
          </cell>
          <cell r="AK2123">
            <v>0.514599253543632</v>
          </cell>
          <cell r="AL2123">
            <v>501134035.83</v>
          </cell>
          <cell r="AM2123">
            <v>0.00805686155667932</v>
          </cell>
          <cell r="AN2123">
            <v>0.257314924140937</v>
          </cell>
          <cell r="AO2123">
            <v>0.0838395494389699</v>
          </cell>
          <cell r="AP2123">
            <v>0.102066881149058</v>
          </cell>
          <cell r="AQ2123">
            <v>69904964.65</v>
          </cell>
          <cell r="AR2123">
            <v>61745654.68</v>
          </cell>
          <cell r="AS2123">
            <v>-61584310.0352</v>
          </cell>
          <cell r="AT2123">
            <v>61036286.91</v>
          </cell>
          <cell r="AU2123">
            <v>70614332.42</v>
          </cell>
          <cell r="AV2123">
            <v>68731751.9100001</v>
          </cell>
          <cell r="AW2123">
            <v>81986514.8100001</v>
          </cell>
          <cell r="AX2123">
            <v>7148372.48</v>
          </cell>
        </row>
        <row r="2124">
          <cell r="A2124" t="str">
            <v>600592.SH</v>
          </cell>
          <cell r="B2124" t="str">
            <v>龙溪股份</v>
          </cell>
          <cell r="C2124">
            <v>1107679670.57</v>
          </cell>
          <cell r="D2124">
            <v>0</v>
          </cell>
          <cell r="E2124">
            <v>0</v>
          </cell>
          <cell r="F2124">
            <v>0</v>
          </cell>
          <cell r="G2124">
            <v>803992863.22</v>
          </cell>
          <cell r="H2124">
            <v>7137398.5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11579089.7</v>
          </cell>
          <cell r="P2124">
            <v>21330546.76</v>
          </cell>
          <cell r="Q2124">
            <v>55858236.3</v>
          </cell>
          <cell r="R2124">
            <v>78764714.39</v>
          </cell>
          <cell r="S2124">
            <v>6553386.63</v>
          </cell>
          <cell r="T2124">
            <v>19311896.17</v>
          </cell>
          <cell r="U2124">
            <v>0</v>
          </cell>
          <cell r="V2124">
            <v>0</v>
          </cell>
          <cell r="W2124">
            <v>48820308.3</v>
          </cell>
          <cell r="X2124">
            <v>8715230.09</v>
          </cell>
          <cell r="Y2124">
            <v>39720190.96</v>
          </cell>
          <cell r="Z2124">
            <v>20429025.72</v>
          </cell>
        </row>
        <row r="2124">
          <cell r="AB2124">
            <v>823817.77</v>
          </cell>
          <cell r="AC2124">
            <v>872905.65</v>
          </cell>
          <cell r="AD2124">
            <v>23890208.39</v>
          </cell>
          <cell r="AE2124">
            <v>1107679670.57</v>
          </cell>
          <cell r="AF2124">
            <v>978078837</v>
          </cell>
          <cell r="AG2124">
            <v>169726642.71</v>
          </cell>
          <cell r="AH2124">
            <v>169677554.83</v>
          </cell>
          <cell r="AI2124">
            <v>145787346.44</v>
          </cell>
          <cell r="AJ2124">
            <v>303686807.35</v>
          </cell>
          <cell r="AK2124">
            <v>0.274164828892929</v>
          </cell>
          <cell r="AL2124">
            <v>207301865.99</v>
          </cell>
          <cell r="AM2124">
            <v>0.010453464126539</v>
          </cell>
          <cell r="AN2124">
            <v>0.0192569632960976</v>
          </cell>
          <cell r="AO2124">
            <v>0.0504281497477118</v>
          </cell>
          <cell r="AP2124">
            <v>0.0711078450590941</v>
          </cell>
          <cell r="AQ2124">
            <v>96384941.3599999</v>
          </cell>
          <cell r="AR2124">
            <v>65941346.3399999</v>
          </cell>
          <cell r="AS2124">
            <v>-108046528.0248</v>
          </cell>
          <cell r="AT2124">
            <v>72494732.9699999</v>
          </cell>
          <cell r="AU2124">
            <v>89831554.7299999</v>
          </cell>
          <cell r="AV2124">
            <v>101010426.37</v>
          </cell>
          <cell r="AW2124">
            <v>169726642.71</v>
          </cell>
          <cell r="AX2124">
            <v>68132204.47</v>
          </cell>
        </row>
        <row r="2125">
          <cell r="A2125" t="str">
            <v>002452.SZ</v>
          </cell>
          <cell r="B2125" t="str">
            <v>长高集团</v>
          </cell>
          <cell r="C2125">
            <v>1106701471.59</v>
          </cell>
          <cell r="D2125">
            <v>0</v>
          </cell>
          <cell r="E2125">
            <v>0</v>
          </cell>
          <cell r="F2125">
            <v>0</v>
          </cell>
          <cell r="G2125">
            <v>706555992.99</v>
          </cell>
          <cell r="H2125">
            <v>22391683.47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9664278.32</v>
          </cell>
          <cell r="P2125">
            <v>57234536.58</v>
          </cell>
          <cell r="Q2125">
            <v>53185896.45</v>
          </cell>
          <cell r="R2125">
            <v>46948278.2</v>
          </cell>
          <cell r="S2125">
            <v>17812602.45</v>
          </cell>
          <cell r="T2125">
            <v>-2865893.77</v>
          </cell>
          <cell r="U2125">
            <v>0</v>
          </cell>
          <cell r="V2125">
            <v>0</v>
          </cell>
          <cell r="W2125">
            <v>343173.78</v>
          </cell>
          <cell r="X2125">
            <v>15339667.91</v>
          </cell>
          <cell r="Y2125">
            <v>1535378.26</v>
          </cell>
          <cell r="Z2125">
            <v>830652.23</v>
          </cell>
        </row>
        <row r="2125">
          <cell r="AB2125">
            <v>16399425.39</v>
          </cell>
          <cell r="AC2125">
            <v>243576.6</v>
          </cell>
          <cell r="AD2125">
            <v>33339074.98</v>
          </cell>
          <cell r="AE2125">
            <v>1106701471.59</v>
          </cell>
          <cell r="AF2125">
            <v>891401584.99</v>
          </cell>
          <cell r="AG2125">
            <v>196732772.67</v>
          </cell>
          <cell r="AH2125">
            <v>212888621.46</v>
          </cell>
          <cell r="AI2125">
            <v>179549546.48</v>
          </cell>
          <cell r="AJ2125">
            <v>400145478.6</v>
          </cell>
          <cell r="AK2125">
            <v>0.361565868368378</v>
          </cell>
          <cell r="AL2125">
            <v>152412519.02</v>
          </cell>
          <cell r="AM2125">
            <v>0.00873250697508816</v>
          </cell>
          <cell r="AN2125">
            <v>0.0517163282504459</v>
          </cell>
          <cell r="AO2125">
            <v>0.0480580335486387</v>
          </cell>
          <cell r="AP2125">
            <v>0.0424218087760824</v>
          </cell>
          <cell r="AQ2125">
            <v>247732959.58</v>
          </cell>
          <cell r="AR2125">
            <v>196581282.15</v>
          </cell>
          <cell r="AS2125">
            <v>36290446.9108</v>
          </cell>
          <cell r="AT2125">
            <v>214393884.6</v>
          </cell>
          <cell r="AU2125">
            <v>229920357.13</v>
          </cell>
          <cell r="AV2125">
            <v>194676411.64</v>
          </cell>
          <cell r="AW2125">
            <v>196732772.67</v>
          </cell>
          <cell r="AX2125">
            <v>-2522719.99</v>
          </cell>
        </row>
        <row r="2126">
          <cell r="A2126" t="str">
            <v>000678.SZ</v>
          </cell>
          <cell r="B2126" t="str">
            <v>襄阳轴承</v>
          </cell>
          <cell r="C2126">
            <v>1102054721.08</v>
          </cell>
          <cell r="D2126">
            <v>0</v>
          </cell>
          <cell r="E2126">
            <v>0</v>
          </cell>
          <cell r="F2126">
            <v>0</v>
          </cell>
          <cell r="G2126">
            <v>940966331.84</v>
          </cell>
          <cell r="H2126">
            <v>0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22424558.63</v>
          </cell>
          <cell r="P2126">
            <v>30025903.56</v>
          </cell>
          <cell r="Q2126">
            <v>63125636.82</v>
          </cell>
          <cell r="R2126">
            <v>28720924.04</v>
          </cell>
          <cell r="S2126">
            <v>21965941.26</v>
          </cell>
          <cell r="T2126">
            <v>27482.63</v>
          </cell>
          <cell r="U2126">
            <v>0</v>
          </cell>
          <cell r="V2126">
            <v>0</v>
          </cell>
          <cell r="W2126">
            <v>284761.38</v>
          </cell>
          <cell r="X2126">
            <v>3861018.7</v>
          </cell>
          <cell r="Y2126">
            <v>0</v>
          </cell>
          <cell r="Z2126">
            <v>1304389.37</v>
          </cell>
        </row>
        <row r="2126">
          <cell r="AB2126">
            <v>2781173.06</v>
          </cell>
          <cell r="AC2126">
            <v>1114506.82</v>
          </cell>
          <cell r="AD2126">
            <v>2197393.41</v>
          </cell>
          <cell r="AE2126">
            <v>1102054721.08</v>
          </cell>
          <cell r="AF2126">
            <v>1107229296.15</v>
          </cell>
          <cell r="AG2126">
            <v>-7418960.39000017</v>
          </cell>
          <cell r="AH2126">
            <v>-5752294.15000017</v>
          </cell>
          <cell r="AI2126">
            <v>-7949687.56000017</v>
          </cell>
          <cell r="AJ2126">
            <v>161088389.24</v>
          </cell>
          <cell r="AK2126">
            <v>0.146170953364399</v>
          </cell>
          <cell r="AL2126">
            <v>142630356.81</v>
          </cell>
          <cell r="AM2126">
            <v>0.0203479538729476</v>
          </cell>
          <cell r="AN2126">
            <v>0.0272453835419125</v>
          </cell>
          <cell r="AO2126">
            <v>0.057279947730851</v>
          </cell>
          <cell r="AP2126">
            <v>0.0260612503994846</v>
          </cell>
          <cell r="AQ2126">
            <v>18458032.4299999</v>
          </cell>
          <cell r="AR2126">
            <v>-5705302.24000008</v>
          </cell>
          <cell r="AS2126">
            <v>-92146221.4576001</v>
          </cell>
          <cell r="AT2126">
            <v>16260639.0199999</v>
          </cell>
          <cell r="AU2126">
            <v>-3507908.83000008</v>
          </cell>
          <cell r="AV2126">
            <v>14234736.8599999</v>
          </cell>
          <cell r="AW2126">
            <v>-7418960.39000017</v>
          </cell>
          <cell r="AX2126">
            <v>312244.01</v>
          </cell>
        </row>
        <row r="2127">
          <cell r="A2127" t="str">
            <v>600215.SH</v>
          </cell>
          <cell r="B2127" t="str">
            <v>派斯林</v>
          </cell>
          <cell r="C2127">
            <v>1101478023.28</v>
          </cell>
          <cell r="D2127">
            <v>0</v>
          </cell>
          <cell r="E2127">
            <v>0</v>
          </cell>
          <cell r="F2127">
            <v>0</v>
          </cell>
          <cell r="G2127">
            <v>905686542.29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9908068.34</v>
          </cell>
          <cell r="P2127">
            <v>13562711.82</v>
          </cell>
          <cell r="Q2127">
            <v>78731263.83</v>
          </cell>
          <cell r="R2127">
            <v>0</v>
          </cell>
          <cell r="S2127">
            <v>12797514.09</v>
          </cell>
          <cell r="T2127">
            <v>45554745.21</v>
          </cell>
          <cell r="U2127">
            <v>0</v>
          </cell>
          <cell r="V2127">
            <v>0</v>
          </cell>
          <cell r="W2127">
            <v>4820283.65</v>
          </cell>
          <cell r="X2127">
            <v>128385</v>
          </cell>
          <cell r="Y2127">
            <v>0</v>
          </cell>
          <cell r="Z2127">
            <v>74713.45</v>
          </cell>
        </row>
        <row r="2127">
          <cell r="AB2127">
            <v>119630.02</v>
          </cell>
          <cell r="AC2127">
            <v>670485.87</v>
          </cell>
          <cell r="AD2127">
            <v>16093919.15</v>
          </cell>
          <cell r="AE2127">
            <v>1101478023.28</v>
          </cell>
          <cell r="AF2127">
            <v>1020686100.37</v>
          </cell>
          <cell r="AG2127">
            <v>131113280.22</v>
          </cell>
          <cell r="AH2127">
            <v>130562424.37</v>
          </cell>
          <cell r="AI2127">
            <v>114468505.22</v>
          </cell>
          <cell r="AJ2127">
            <v>195791480.99</v>
          </cell>
          <cell r="AK2127">
            <v>0.17775341573041</v>
          </cell>
          <cell r="AL2127">
            <v>102752899.84</v>
          </cell>
          <cell r="AM2127">
            <v>0.00899524832142868</v>
          </cell>
          <cell r="AN2127">
            <v>0.0123131933033151</v>
          </cell>
          <cell r="AO2127">
            <v>0.0714778344787604</v>
          </cell>
          <cell r="AP2127">
            <v>0</v>
          </cell>
          <cell r="AQ2127">
            <v>93038581.15</v>
          </cell>
          <cell r="AR2127">
            <v>64147147.91</v>
          </cell>
          <cell r="AS2127">
            <v>-47114747.9996</v>
          </cell>
          <cell r="AT2127">
            <v>76944662</v>
          </cell>
          <cell r="AU2127">
            <v>80241067.06</v>
          </cell>
          <cell r="AV2127">
            <v>93535765.45</v>
          </cell>
          <cell r="AW2127">
            <v>131113280.22</v>
          </cell>
          <cell r="AX2127">
            <v>50375028.86</v>
          </cell>
        </row>
        <row r="2128">
          <cell r="A2128" t="str">
            <v>002218.SZ</v>
          </cell>
          <cell r="B2128" t="str">
            <v>拓日新能</v>
          </cell>
          <cell r="C2128">
            <v>1100467657.4</v>
          </cell>
          <cell r="D2128">
            <v>0</v>
          </cell>
          <cell r="E2128">
            <v>0</v>
          </cell>
          <cell r="F2128">
            <v>0</v>
          </cell>
          <cell r="G2128">
            <v>755212697.3</v>
          </cell>
          <cell r="H2128">
            <v>110057422.57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15794055.87</v>
          </cell>
          <cell r="P2128">
            <v>5769225.84</v>
          </cell>
          <cell r="Q2128">
            <v>78899197.84</v>
          </cell>
          <cell r="R2128">
            <v>14110339.19</v>
          </cell>
          <cell r="S2128">
            <v>120888511.56</v>
          </cell>
          <cell r="T2128">
            <v>36551083.99</v>
          </cell>
          <cell r="U2128">
            <v>36551083.99</v>
          </cell>
          <cell r="V2128">
            <v>0</v>
          </cell>
          <cell r="W2128">
            <v>0</v>
          </cell>
          <cell r="X2128">
            <v>-4392840.04</v>
          </cell>
          <cell r="Y2128">
            <v>-12710132.12</v>
          </cell>
          <cell r="Z2128">
            <v>0</v>
          </cell>
        </row>
        <row r="2128">
          <cell r="AB2128">
            <v>831335.42</v>
          </cell>
          <cell r="AC2128">
            <v>1187817.2</v>
          </cell>
          <cell r="AD2128">
            <v>9199249.88</v>
          </cell>
          <cell r="AE2128">
            <v>1100467657.4</v>
          </cell>
          <cell r="AF2128">
            <v>990674027.6</v>
          </cell>
          <cell r="AG2128">
            <v>163447685.95</v>
          </cell>
          <cell r="AH2128">
            <v>163091204.17</v>
          </cell>
          <cell r="AI2128">
            <v>153891954.29</v>
          </cell>
          <cell r="AJ2128">
            <v>345254960.1</v>
          </cell>
          <cell r="AK2128">
            <v>0.313734763378426</v>
          </cell>
          <cell r="AL2128">
            <v>102219168.4</v>
          </cell>
          <cell r="AM2128">
            <v>0.014352130899799</v>
          </cell>
          <cell r="AN2128">
            <v>0.00524252194165393</v>
          </cell>
          <cell r="AO2128">
            <v>0.0716960624053321</v>
          </cell>
          <cell r="AP2128">
            <v>0.0128221298419052</v>
          </cell>
          <cell r="AQ2128">
            <v>243035791.7</v>
          </cell>
          <cell r="AR2128">
            <v>112948030.26</v>
          </cell>
          <cell r="AS2128">
            <v>-227130007.9896</v>
          </cell>
          <cell r="AT2128">
            <v>233836541.82</v>
          </cell>
          <cell r="AU2128">
            <v>122147280.14</v>
          </cell>
          <cell r="AV2128">
            <v>137727690.95</v>
          </cell>
          <cell r="AW2128">
            <v>163447685.95</v>
          </cell>
          <cell r="AX2128">
            <v>0</v>
          </cell>
        </row>
        <row r="2129">
          <cell r="A2129" t="str">
            <v>605111.SH</v>
          </cell>
          <cell r="B2129" t="str">
            <v>新洁能</v>
          </cell>
          <cell r="C2129">
            <v>1099435124.44</v>
          </cell>
          <cell r="D2129">
            <v>0</v>
          </cell>
          <cell r="E2129">
            <v>0</v>
          </cell>
          <cell r="F2129">
            <v>0</v>
          </cell>
          <cell r="G2129">
            <v>671732836.11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6640002.64</v>
          </cell>
          <cell r="P2129">
            <v>13784208.05</v>
          </cell>
          <cell r="Q2129">
            <v>15737379.2</v>
          </cell>
          <cell r="R2129">
            <v>50026700.51</v>
          </cell>
          <cell r="S2129">
            <v>-11438674.65</v>
          </cell>
          <cell r="T2129">
            <v>1426429.39</v>
          </cell>
          <cell r="U2129">
            <v>0</v>
          </cell>
          <cell r="V2129">
            <v>0</v>
          </cell>
          <cell r="W2129">
            <v>0</v>
          </cell>
          <cell r="X2129">
            <v>1921724.27</v>
          </cell>
          <cell r="Y2129">
            <v>777387.53</v>
          </cell>
          <cell r="Z2129">
            <v>197689.32</v>
          </cell>
        </row>
        <row r="2129">
          <cell r="AB2129">
            <v>5255.6</v>
          </cell>
          <cell r="AC2129">
            <v>131226.92</v>
          </cell>
          <cell r="AD2129">
            <v>46380881.22</v>
          </cell>
          <cell r="AE2129">
            <v>1099435124.44</v>
          </cell>
          <cell r="AF2129">
            <v>746482451.86</v>
          </cell>
          <cell r="AG2129">
            <v>351877679.49</v>
          </cell>
          <cell r="AH2129">
            <v>351751708.17</v>
          </cell>
          <cell r="AI2129">
            <v>305370826.95</v>
          </cell>
          <cell r="AJ2129">
            <v>427702288.33</v>
          </cell>
          <cell r="AK2129">
            <v>0.38902003294451</v>
          </cell>
          <cell r="AL2129">
            <v>87091649.25</v>
          </cell>
          <cell r="AM2129">
            <v>0.006039467443231</v>
          </cell>
          <cell r="AN2129">
            <v>0.0125375365436146</v>
          </cell>
          <cell r="AO2129">
            <v>0.0143140589655218</v>
          </cell>
          <cell r="AP2129">
            <v>0.0455021850747958</v>
          </cell>
          <cell r="AQ2129">
            <v>340610639.08</v>
          </cell>
          <cell r="AR2129">
            <v>305668432.51</v>
          </cell>
          <cell r="AS2129">
            <v>191371824.4252</v>
          </cell>
          <cell r="AT2129">
            <v>294229757.86</v>
          </cell>
          <cell r="AU2129">
            <v>352049313.73</v>
          </cell>
          <cell r="AV2129">
            <v>339012575.45</v>
          </cell>
          <cell r="AW2129">
            <v>351877679.49</v>
          </cell>
          <cell r="AX2129">
            <v>1426429.39</v>
          </cell>
        </row>
        <row r="2130">
          <cell r="A2130" t="str">
            <v>600059.SH</v>
          </cell>
          <cell r="B2130" t="str">
            <v>古越龙山</v>
          </cell>
          <cell r="C2130">
            <v>1098457168.25</v>
          </cell>
          <cell r="D2130">
            <v>0</v>
          </cell>
          <cell r="E2130">
            <v>0</v>
          </cell>
          <cell r="F2130">
            <v>0</v>
          </cell>
          <cell r="G2130">
            <v>688248778.82</v>
          </cell>
          <cell r="H2130">
            <v>10796.59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49834170.33</v>
          </cell>
          <cell r="P2130">
            <v>126545749.04</v>
          </cell>
          <cell r="Q2130">
            <v>67554703.09</v>
          </cell>
          <cell r="R2130">
            <v>9784167.15</v>
          </cell>
          <cell r="S2130">
            <v>-12350368.7</v>
          </cell>
          <cell r="T2130">
            <v>1345482.05</v>
          </cell>
          <cell r="U2130">
            <v>-550841.29</v>
          </cell>
          <cell r="V2130">
            <v>0</v>
          </cell>
          <cell r="W2130">
            <v>0</v>
          </cell>
          <cell r="X2130">
            <v>8020841.2</v>
          </cell>
          <cell r="Y2130">
            <v>0</v>
          </cell>
          <cell r="Z2130">
            <v>1766.14</v>
          </cell>
        </row>
        <row r="2130">
          <cell r="AB2130">
            <v>285669.34</v>
          </cell>
          <cell r="AC2130">
            <v>1064228.95</v>
          </cell>
          <cell r="AD2130">
            <v>39791114.2</v>
          </cell>
          <cell r="AE2130">
            <v>1098457168.25</v>
          </cell>
          <cell r="AF2130">
            <v>929617199.73</v>
          </cell>
          <cell r="AG2130">
            <v>162166375.51</v>
          </cell>
          <cell r="AH2130">
            <v>161387815.9</v>
          </cell>
          <cell r="AI2130">
            <v>121596701.7</v>
          </cell>
          <cell r="AJ2130">
            <v>410208389.43</v>
          </cell>
          <cell r="AK2130">
            <v>0.373440495712291</v>
          </cell>
          <cell r="AL2130">
            <v>254497349.22</v>
          </cell>
          <cell r="AM2130">
            <v>0.0453674223906181</v>
          </cell>
          <cell r="AN2130">
            <v>0.115203171045445</v>
          </cell>
          <cell r="AO2130">
            <v>0.06149962423899</v>
          </cell>
          <cell r="AP2130">
            <v>0.00890719040560096</v>
          </cell>
          <cell r="AQ2130">
            <v>155711040.21</v>
          </cell>
          <cell r="AR2130">
            <v>128270294.71</v>
          </cell>
          <cell r="AS2130">
            <v>-294809556.0556</v>
          </cell>
          <cell r="AT2130">
            <v>115919926.01</v>
          </cell>
          <cell r="AU2130">
            <v>168061408.91</v>
          </cell>
          <cell r="AV2130">
            <v>148459728.17</v>
          </cell>
          <cell r="AW2130">
            <v>162166375.51</v>
          </cell>
          <cell r="AX2130">
            <v>1896323.34</v>
          </cell>
        </row>
        <row r="2131">
          <cell r="A2131" t="str">
            <v>600851.SH</v>
          </cell>
          <cell r="B2131" t="str">
            <v>海欣股份</v>
          </cell>
          <cell r="C2131">
            <v>1095415385.72</v>
          </cell>
          <cell r="D2131">
            <v>0</v>
          </cell>
          <cell r="E2131">
            <v>0</v>
          </cell>
          <cell r="F2131">
            <v>0</v>
          </cell>
          <cell r="G2131">
            <v>550293252.49</v>
          </cell>
          <cell r="H2131">
            <v>4398562.47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19290567.28</v>
          </cell>
          <cell r="P2131">
            <v>388347354.88</v>
          </cell>
          <cell r="Q2131">
            <v>109687164.13</v>
          </cell>
          <cell r="R2131">
            <v>14528317.02</v>
          </cell>
          <cell r="S2131">
            <v>2056539.61</v>
          </cell>
          <cell r="T2131">
            <v>134915654.85</v>
          </cell>
          <cell r="U2131">
            <v>87891087.38</v>
          </cell>
          <cell r="V2131">
            <v>0</v>
          </cell>
          <cell r="W2131">
            <v>-2891.41</v>
          </cell>
          <cell r="X2131">
            <v>804403.58</v>
          </cell>
          <cell r="Y2131">
            <v>-5783156.58</v>
          </cell>
          <cell r="Z2131">
            <v>-286567.92</v>
          </cell>
        </row>
        <row r="2131">
          <cell r="AB2131">
            <v>369775.81</v>
          </cell>
          <cell r="AC2131">
            <v>7949626.44</v>
          </cell>
          <cell r="AD2131">
            <v>8453947.42</v>
          </cell>
          <cell r="AE2131">
            <v>1095415385.72</v>
          </cell>
          <cell r="AF2131">
            <v>1084203195.41</v>
          </cell>
          <cell r="AG2131">
            <v>150817138.83</v>
          </cell>
          <cell r="AH2131">
            <v>143237288.2</v>
          </cell>
          <cell r="AI2131">
            <v>134783340.78</v>
          </cell>
          <cell r="AJ2131">
            <v>545122133.23</v>
          </cell>
          <cell r="AK2131">
            <v>0.497639653720675</v>
          </cell>
          <cell r="AL2131">
            <v>533650097.36</v>
          </cell>
          <cell r="AM2131">
            <v>0.0176102760025783</v>
          </cell>
          <cell r="AN2131">
            <v>0.354520632029233</v>
          </cell>
          <cell r="AO2131">
            <v>0.100132940946328</v>
          </cell>
          <cell r="AP2131">
            <v>0.0132628381976311</v>
          </cell>
          <cell r="AQ2131">
            <v>11472035.8700001</v>
          </cell>
          <cell r="AR2131">
            <v>961548.840000065</v>
          </cell>
          <cell r="AS2131">
            <v>-331971255.8424</v>
          </cell>
          <cell r="AT2131">
            <v>3018088.45000006</v>
          </cell>
          <cell r="AU2131">
            <v>9415496.26000006</v>
          </cell>
          <cell r="AV2131">
            <v>13562352.5300001</v>
          </cell>
          <cell r="AW2131">
            <v>150817138.83</v>
          </cell>
          <cell r="AX2131">
            <v>47021676.06</v>
          </cell>
        </row>
        <row r="2132">
          <cell r="A2132" t="str">
            <v>002270.SZ</v>
          </cell>
          <cell r="B2132" t="str">
            <v>华明装备</v>
          </cell>
          <cell r="C2132">
            <v>1092062166.59</v>
          </cell>
          <cell r="D2132">
            <v>0</v>
          </cell>
          <cell r="E2132">
            <v>0</v>
          </cell>
          <cell r="F2132">
            <v>0</v>
          </cell>
          <cell r="G2132">
            <v>543478974.71</v>
          </cell>
          <cell r="H2132">
            <v>41593590.56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16783492.63</v>
          </cell>
          <cell r="P2132">
            <v>113891182.59</v>
          </cell>
          <cell r="Q2132">
            <v>92888948.63</v>
          </cell>
          <cell r="R2132">
            <v>40425038.04</v>
          </cell>
          <cell r="S2132">
            <v>44952965.66</v>
          </cell>
          <cell r="T2132">
            <v>9395300.68</v>
          </cell>
          <cell r="U2132">
            <v>0</v>
          </cell>
          <cell r="V2132">
            <v>0</v>
          </cell>
          <cell r="W2132">
            <v>283012200.55</v>
          </cell>
          <cell r="X2132">
            <v>56862238.22</v>
          </cell>
          <cell r="Y2132">
            <v>1425033.43</v>
          </cell>
          <cell r="Z2132">
            <v>-7654.36</v>
          </cell>
        </row>
        <row r="2132">
          <cell r="AB2132">
            <v>7643285.77</v>
          </cell>
          <cell r="AC2132">
            <v>2866574.63</v>
          </cell>
          <cell r="AD2132">
            <v>91672231.54</v>
          </cell>
          <cell r="AE2132">
            <v>1092062166.59</v>
          </cell>
          <cell r="AF2132">
            <v>852420602.26</v>
          </cell>
          <cell r="AG2132">
            <v>473754139.55</v>
          </cell>
          <cell r="AH2132">
            <v>478530850.69</v>
          </cell>
          <cell r="AI2132">
            <v>386858619.15</v>
          </cell>
          <cell r="AJ2132">
            <v>548583191.88</v>
          </cell>
          <cell r="AK2132">
            <v>0.502336962732597</v>
          </cell>
          <cell r="AL2132">
            <v>260636984.18</v>
          </cell>
          <cell r="AM2132">
            <v>0.0153686238233186</v>
          </cell>
          <cell r="AN2132">
            <v>0.104290017614683</v>
          </cell>
          <cell r="AO2132">
            <v>0.0850582974777423</v>
          </cell>
          <cell r="AP2132">
            <v>0.0370171582504579</v>
          </cell>
          <cell r="AQ2132">
            <v>287946207.7</v>
          </cell>
          <cell r="AR2132">
            <v>151321010.5</v>
          </cell>
          <cell r="AS2132">
            <v>-84091337.5168</v>
          </cell>
          <cell r="AT2132">
            <v>196273976.16</v>
          </cell>
          <cell r="AU2132">
            <v>242993242.04</v>
          </cell>
          <cell r="AV2132">
            <v>184706013.42</v>
          </cell>
          <cell r="AW2132">
            <v>473754139.55</v>
          </cell>
          <cell r="AX2132">
            <v>292407501.23</v>
          </cell>
        </row>
        <row r="2133">
          <cell r="A2133" t="str">
            <v>605399.SH</v>
          </cell>
          <cell r="B2133" t="str">
            <v>晨光新材</v>
          </cell>
          <cell r="C2133">
            <v>1089965981.62</v>
          </cell>
          <cell r="D2133">
            <v>0</v>
          </cell>
          <cell r="E2133">
            <v>0</v>
          </cell>
          <cell r="F2133">
            <v>0</v>
          </cell>
          <cell r="G2133">
            <v>683860273.35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7116828.4</v>
          </cell>
          <cell r="P2133">
            <v>13383965.29</v>
          </cell>
          <cell r="Q2133">
            <v>21876607.67</v>
          </cell>
          <cell r="R2133">
            <v>35284964.84</v>
          </cell>
          <cell r="S2133">
            <v>-15187292.13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2048709.99</v>
          </cell>
          <cell r="Y2133">
            <v>623552.98</v>
          </cell>
          <cell r="Z2133">
            <v>0</v>
          </cell>
        </row>
        <row r="2133">
          <cell r="AB2133">
            <v>5519348.15</v>
          </cell>
          <cell r="AC2133">
            <v>815658.91</v>
          </cell>
          <cell r="AD2133">
            <v>48422237.13</v>
          </cell>
          <cell r="AE2133">
            <v>1089965981.62</v>
          </cell>
          <cell r="AF2133">
            <v>746335347.42</v>
          </cell>
          <cell r="AG2133">
            <v>340958371.23</v>
          </cell>
          <cell r="AH2133">
            <v>345662060.47</v>
          </cell>
          <cell r="AI2133">
            <v>297239823.34</v>
          </cell>
          <cell r="AJ2133">
            <v>406105708.27</v>
          </cell>
          <cell r="AK2133">
            <v>0.372585672505495</v>
          </cell>
          <cell r="AL2133">
            <v>73582229.94</v>
          </cell>
          <cell r="AM2133">
            <v>0.00652940414656095</v>
          </cell>
          <cell r="AN2133">
            <v>0.0122792504680812</v>
          </cell>
          <cell r="AO2133">
            <v>0.0200709086695395</v>
          </cell>
          <cell r="AP2133">
            <v>0.0323725377076049</v>
          </cell>
          <cell r="AQ2133">
            <v>332523478.33</v>
          </cell>
          <cell r="AR2133">
            <v>299288533.33</v>
          </cell>
          <cell r="AS2133">
            <v>187686527.6036</v>
          </cell>
          <cell r="AT2133">
            <v>284101241.2</v>
          </cell>
          <cell r="AU2133">
            <v>347710770.46</v>
          </cell>
          <cell r="AV2133">
            <v>325771079.1</v>
          </cell>
          <cell r="AW2133">
            <v>340958371.23</v>
          </cell>
          <cell r="AX2133">
            <v>0</v>
          </cell>
        </row>
        <row r="2134">
          <cell r="A2134" t="str">
            <v>605299.SH</v>
          </cell>
          <cell r="B2134" t="str">
            <v>舒华体育</v>
          </cell>
          <cell r="C2134">
            <v>1089381874.75</v>
          </cell>
          <cell r="D2134">
            <v>0</v>
          </cell>
          <cell r="E2134">
            <v>0</v>
          </cell>
          <cell r="F2134">
            <v>0</v>
          </cell>
          <cell r="G2134">
            <v>790526969.77</v>
          </cell>
          <cell r="H2134">
            <v>3210059.88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15230028.84</v>
          </cell>
          <cell r="P2134">
            <v>90227354.05</v>
          </cell>
          <cell r="Q2134">
            <v>73923286.32</v>
          </cell>
          <cell r="R2134">
            <v>24796478.19</v>
          </cell>
          <cell r="S2134">
            <v>1654635.23</v>
          </cell>
          <cell r="T2134">
            <v>3852391.29</v>
          </cell>
          <cell r="U2134">
            <v>0</v>
          </cell>
          <cell r="V2134">
            <v>0</v>
          </cell>
          <cell r="W2134">
            <v>1081922</v>
          </cell>
          <cell r="X2134">
            <v>5076599.98</v>
          </cell>
          <cell r="Y2134">
            <v>1579211.29</v>
          </cell>
          <cell r="Z2134">
            <v>67254.88</v>
          </cell>
        </row>
        <row r="2134">
          <cell r="AB2134">
            <v>294337.24</v>
          </cell>
          <cell r="AC2134">
            <v>2186563.12</v>
          </cell>
          <cell r="AD2134">
            <v>22866289.67</v>
          </cell>
          <cell r="AE2134">
            <v>1089381874.75</v>
          </cell>
          <cell r="AF2134">
            <v>996358752.4</v>
          </cell>
          <cell r="AG2134">
            <v>91368879.2499999</v>
          </cell>
          <cell r="AH2134">
            <v>89476653.3699999</v>
          </cell>
          <cell r="AI2134">
            <v>66610363.6999999</v>
          </cell>
          <cell r="AJ2134">
            <v>298854904.98</v>
          </cell>
          <cell r="AK2134">
            <v>0.274334383476486</v>
          </cell>
          <cell r="AL2134">
            <v>207648584.57</v>
          </cell>
          <cell r="AM2134">
            <v>0.0139804316493655</v>
          </cell>
          <cell r="AN2134">
            <v>0.0828243576851378</v>
          </cell>
          <cell r="AO2134">
            <v>0.0678580101554971</v>
          </cell>
          <cell r="AP2134">
            <v>0.0227619705860174</v>
          </cell>
          <cell r="AQ2134">
            <v>91206320.4100001</v>
          </cell>
          <cell r="AR2134">
            <v>66685395.5100001</v>
          </cell>
          <cell r="AS2134">
            <v>-33058455.2227999</v>
          </cell>
          <cell r="AT2134">
            <v>68340030.7400001</v>
          </cell>
          <cell r="AU2134">
            <v>89551685.1800001</v>
          </cell>
          <cell r="AV2134">
            <v>84879141.31</v>
          </cell>
          <cell r="AW2134">
            <v>91368879.2499999</v>
          </cell>
          <cell r="AX2134">
            <v>4934313.29</v>
          </cell>
        </row>
        <row r="2135">
          <cell r="A2135" t="str">
            <v>600283.SH</v>
          </cell>
          <cell r="B2135" t="str">
            <v>钱江水利</v>
          </cell>
          <cell r="C2135">
            <v>1089041879.44</v>
          </cell>
          <cell r="D2135">
            <v>0</v>
          </cell>
          <cell r="E2135">
            <v>0</v>
          </cell>
          <cell r="F2135">
            <v>0</v>
          </cell>
          <cell r="G2135">
            <v>633351653.68</v>
          </cell>
          <cell r="H2135">
            <v>39085167.67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12227840.05</v>
          </cell>
          <cell r="P2135">
            <v>105093183.89</v>
          </cell>
          <cell r="Q2135">
            <v>121276398.63</v>
          </cell>
          <cell r="R2135">
            <v>5842559.48</v>
          </cell>
          <cell r="S2135">
            <v>27491140.88</v>
          </cell>
          <cell r="T2135">
            <v>37976145.72</v>
          </cell>
          <cell r="U2135">
            <v>37676145.72</v>
          </cell>
          <cell r="V2135">
            <v>0</v>
          </cell>
          <cell r="W2135">
            <v>0</v>
          </cell>
          <cell r="X2135">
            <v>4271002.22</v>
          </cell>
          <cell r="Y2135">
            <v>0</v>
          </cell>
          <cell r="Z2135">
            <v>-8763419.94</v>
          </cell>
        </row>
        <row r="2135">
          <cell r="AB2135">
            <v>3434690.65</v>
          </cell>
          <cell r="AC2135">
            <v>1392999.02</v>
          </cell>
          <cell r="AD2135">
            <v>55888659.84</v>
          </cell>
          <cell r="AE2135">
            <v>1089041879.44</v>
          </cell>
          <cell r="AF2135">
            <v>905282776.61</v>
          </cell>
          <cell r="AG2135">
            <v>208700826.39</v>
          </cell>
          <cell r="AH2135">
            <v>210742518.02</v>
          </cell>
          <cell r="AI2135">
            <v>154853858.18</v>
          </cell>
          <cell r="AJ2135">
            <v>455690225.76</v>
          </cell>
          <cell r="AK2135">
            <v>0.418432233289616</v>
          </cell>
          <cell r="AL2135">
            <v>242398290.42</v>
          </cell>
          <cell r="AM2135">
            <v>0.0112280714643295</v>
          </cell>
          <cell r="AN2135">
            <v>0.0965005899902034</v>
          </cell>
          <cell r="AO2135">
            <v>0.111360638116472</v>
          </cell>
          <cell r="AP2135">
            <v>0.00536486207766805</v>
          </cell>
          <cell r="AQ2135">
            <v>213291935.34</v>
          </cell>
          <cell r="AR2135">
            <v>129912134.62</v>
          </cell>
          <cell r="AS2135">
            <v>-36305213.3736</v>
          </cell>
          <cell r="AT2135">
            <v>157403275.5</v>
          </cell>
          <cell r="AU2135">
            <v>185800794.46</v>
          </cell>
          <cell r="AV2135">
            <v>159130653.88</v>
          </cell>
          <cell r="AW2135">
            <v>208700826.39</v>
          </cell>
          <cell r="AX2135">
            <v>300000</v>
          </cell>
        </row>
        <row r="2136">
          <cell r="A2136" t="str">
            <v>603095.SH</v>
          </cell>
          <cell r="B2136" t="str">
            <v>越剑智能</v>
          </cell>
          <cell r="C2136">
            <v>1088920971.32</v>
          </cell>
          <cell r="D2136">
            <v>0</v>
          </cell>
          <cell r="E2136">
            <v>0</v>
          </cell>
          <cell r="F2136">
            <v>0</v>
          </cell>
          <cell r="G2136">
            <v>845277295.67</v>
          </cell>
          <cell r="H2136">
            <v>1889796.06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6522353.82</v>
          </cell>
          <cell r="P2136">
            <v>20725670.66</v>
          </cell>
          <cell r="Q2136">
            <v>15844068.84</v>
          </cell>
          <cell r="R2136">
            <v>38769831.67</v>
          </cell>
          <cell r="S2136">
            <v>-8035986.16</v>
          </cell>
          <cell r="T2136">
            <v>17029763.43</v>
          </cell>
          <cell r="U2136">
            <v>-1020026.86</v>
          </cell>
          <cell r="V2136">
            <v>0</v>
          </cell>
          <cell r="W2136">
            <v>-209460.45</v>
          </cell>
          <cell r="X2136">
            <v>3249549.99</v>
          </cell>
          <cell r="Y2136">
            <v>681864.77</v>
          </cell>
          <cell r="Z2136">
            <v>-2303.74</v>
          </cell>
        </row>
        <row r="2136">
          <cell r="AB2136">
            <v>303490.57</v>
          </cell>
          <cell r="AC2136">
            <v>327913.42</v>
          </cell>
          <cell r="AD2136">
            <v>23279374.28</v>
          </cell>
          <cell r="AE2136">
            <v>1088920971.32</v>
          </cell>
          <cell r="AF2136">
            <v>919103234.5</v>
          </cell>
          <cell r="AG2136">
            <v>182704321.3</v>
          </cell>
          <cell r="AH2136">
            <v>182679898.45</v>
          </cell>
          <cell r="AI2136">
            <v>159400524.17</v>
          </cell>
          <cell r="AJ2136">
            <v>243643675.65</v>
          </cell>
          <cell r="AK2136">
            <v>0.223747803621279</v>
          </cell>
          <cell r="AL2136">
            <v>82568212.61</v>
          </cell>
          <cell r="AM2136">
            <v>0.00598974029501291</v>
          </cell>
          <cell r="AN2136">
            <v>0.0190332183931366</v>
          </cell>
          <cell r="AO2136">
            <v>0.0145502467647342</v>
          </cell>
          <cell r="AP2136">
            <v>0.0356038984381051</v>
          </cell>
          <cell r="AQ2136">
            <v>161075463.04</v>
          </cell>
          <cell r="AR2136">
            <v>145832074.92</v>
          </cell>
          <cell r="AS2136">
            <v>-19076738.4928</v>
          </cell>
          <cell r="AT2136">
            <v>137796088.76</v>
          </cell>
          <cell r="AU2136">
            <v>169111449.2</v>
          </cell>
          <cell r="AV2136">
            <v>155958236.1</v>
          </cell>
          <cell r="AW2136">
            <v>182704321.3</v>
          </cell>
          <cell r="AX2136">
            <v>17840329.84</v>
          </cell>
        </row>
        <row r="2137">
          <cell r="A2137" t="str">
            <v>600235.SH</v>
          </cell>
          <cell r="B2137" t="str">
            <v>民丰特纸</v>
          </cell>
          <cell r="C2137">
            <v>1088227897.49</v>
          </cell>
          <cell r="D2137">
            <v>0</v>
          </cell>
          <cell r="E2137">
            <v>0</v>
          </cell>
          <cell r="F2137">
            <v>0</v>
          </cell>
          <cell r="G2137">
            <v>889104182.47</v>
          </cell>
          <cell r="H2137">
            <v>22375403.42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13252347.6</v>
          </cell>
          <cell r="P2137">
            <v>7232660.92</v>
          </cell>
          <cell r="Q2137">
            <v>73677195.51</v>
          </cell>
          <cell r="R2137">
            <v>31360978.14</v>
          </cell>
          <cell r="S2137">
            <v>15313190.85</v>
          </cell>
          <cell r="T2137">
            <v>95444.57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4070231.18</v>
          </cell>
          <cell r="Z2137">
            <v>0</v>
          </cell>
        </row>
        <row r="2137">
          <cell r="AB2137">
            <v>296473.12</v>
          </cell>
          <cell r="AC2137">
            <v>59230.03</v>
          </cell>
          <cell r="AD2137">
            <v>0</v>
          </cell>
          <cell r="AE2137">
            <v>1088227897.49</v>
          </cell>
          <cell r="AF2137">
            <v>1029940555.49</v>
          </cell>
          <cell r="AG2137">
            <v>54312555.39</v>
          </cell>
          <cell r="AH2137">
            <v>54549798.48</v>
          </cell>
          <cell r="AI2137">
            <v>54549798.48</v>
          </cell>
          <cell r="AJ2137">
            <v>199123715.02</v>
          </cell>
          <cell r="AK2137">
            <v>0.182979792632848</v>
          </cell>
          <cell r="AL2137">
            <v>129356170.26</v>
          </cell>
          <cell r="AM2137">
            <v>0.0121779157018181</v>
          </cell>
          <cell r="AN2137">
            <v>0.00664627412758132</v>
          </cell>
          <cell r="AO2137">
            <v>0.0677038290232557</v>
          </cell>
          <cell r="AP2137">
            <v>0.0288183920044084</v>
          </cell>
          <cell r="AQ2137">
            <v>69767544.76</v>
          </cell>
          <cell r="AR2137">
            <v>54454353.91</v>
          </cell>
          <cell r="AS2137">
            <v>-57089881.1844</v>
          </cell>
          <cell r="AT2137">
            <v>69767544.76</v>
          </cell>
          <cell r="AU2137">
            <v>54454353.91</v>
          </cell>
          <cell r="AV2137">
            <v>47154898.25</v>
          </cell>
          <cell r="AW2137">
            <v>54312555.39</v>
          </cell>
          <cell r="AX2137">
            <v>95444.57</v>
          </cell>
        </row>
        <row r="2138">
          <cell r="A2138" t="str">
            <v>601619.SH</v>
          </cell>
          <cell r="B2138" t="str">
            <v>嘉泽新能</v>
          </cell>
          <cell r="C2138">
            <v>1086548108.63</v>
          </cell>
          <cell r="D2138">
            <v>0</v>
          </cell>
          <cell r="E2138">
            <v>0</v>
          </cell>
          <cell r="F2138">
            <v>0</v>
          </cell>
          <cell r="G2138">
            <v>422350945.24</v>
          </cell>
          <cell r="H2138">
            <v>248624439.62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4274915.1</v>
          </cell>
          <cell r="P2138">
            <v>0</v>
          </cell>
          <cell r="Q2138">
            <v>72986331.91</v>
          </cell>
          <cell r="R2138">
            <v>0</v>
          </cell>
          <cell r="S2138">
            <v>249728515.72</v>
          </cell>
          <cell r="T2138">
            <v>96715068.68</v>
          </cell>
          <cell r="U2138">
            <v>0</v>
          </cell>
          <cell r="V2138">
            <v>0</v>
          </cell>
          <cell r="W2138">
            <v>14784.12</v>
          </cell>
          <cell r="X2138">
            <v>7573925.96</v>
          </cell>
          <cell r="Y2138">
            <v>0</v>
          </cell>
          <cell r="Z2138">
            <v>-730.37</v>
          </cell>
        </row>
        <row r="2138">
          <cell r="AB2138">
            <v>32137.12</v>
          </cell>
          <cell r="AC2138">
            <v>319344.49</v>
          </cell>
          <cell r="AD2138">
            <v>30716613.2</v>
          </cell>
          <cell r="AE2138">
            <v>1086548108.63</v>
          </cell>
          <cell r="AF2138">
            <v>749340707.97</v>
          </cell>
          <cell r="AG2138">
            <v>426362597.13</v>
          </cell>
          <cell r="AH2138">
            <v>426075389.76</v>
          </cell>
          <cell r="AI2138">
            <v>395358776.56</v>
          </cell>
          <cell r="AJ2138">
            <v>664197163.39</v>
          </cell>
          <cell r="AK2138">
            <v>0.611291076864943</v>
          </cell>
          <cell r="AL2138">
            <v>77548454.38</v>
          </cell>
          <cell r="AM2138">
            <v>0.0039344002037702</v>
          </cell>
          <cell r="AN2138">
            <v>0</v>
          </cell>
          <cell r="AO2138">
            <v>0.0671726648183361</v>
          </cell>
          <cell r="AP2138">
            <v>0</v>
          </cell>
          <cell r="AQ2138">
            <v>586648709.01</v>
          </cell>
          <cell r="AR2138">
            <v>306203580.09</v>
          </cell>
          <cell r="AS2138">
            <v>-80284011.7988</v>
          </cell>
          <cell r="AT2138">
            <v>555932095.81</v>
          </cell>
          <cell r="AU2138">
            <v>336920193.29</v>
          </cell>
          <cell r="AV2138">
            <v>330736820.43</v>
          </cell>
          <cell r="AW2138">
            <v>426362597.13</v>
          </cell>
          <cell r="AX2138">
            <v>96729852.8</v>
          </cell>
        </row>
        <row r="2139">
          <cell r="A2139" t="str">
            <v>603900.SH</v>
          </cell>
          <cell r="B2139" t="str">
            <v>莱绅通灵</v>
          </cell>
          <cell r="C2139">
            <v>1086520992.4</v>
          </cell>
          <cell r="D2139">
            <v>0</v>
          </cell>
          <cell r="E2139">
            <v>0</v>
          </cell>
          <cell r="F2139">
            <v>0</v>
          </cell>
          <cell r="G2139">
            <v>473175758.24</v>
          </cell>
          <cell r="H2139">
            <v>4177427.83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35486085.21</v>
          </cell>
          <cell r="P2139">
            <v>367478770.25</v>
          </cell>
          <cell r="Q2139">
            <v>105565428.61</v>
          </cell>
          <cell r="R2139">
            <v>663833.87</v>
          </cell>
          <cell r="S2139">
            <v>-1906014.89</v>
          </cell>
          <cell r="T2139">
            <v>8632029.8</v>
          </cell>
          <cell r="U2139">
            <v>0</v>
          </cell>
          <cell r="V2139">
            <v>0</v>
          </cell>
          <cell r="W2139">
            <v>2310068.49</v>
          </cell>
          <cell r="X2139">
            <v>-70536.82</v>
          </cell>
          <cell r="Y2139">
            <v>0</v>
          </cell>
          <cell r="Z2139">
            <v>143023.95</v>
          </cell>
        </row>
        <row r="2139">
          <cell r="AB2139">
            <v>14838864.92</v>
          </cell>
          <cell r="AC2139">
            <v>448197.27</v>
          </cell>
          <cell r="AD2139">
            <v>29814013.18</v>
          </cell>
          <cell r="AE2139">
            <v>1086520992.4</v>
          </cell>
          <cell r="AF2139">
            <v>980463861.29</v>
          </cell>
          <cell r="AG2139">
            <v>117212790.17</v>
          </cell>
          <cell r="AH2139">
            <v>131603457.82</v>
          </cell>
          <cell r="AI2139">
            <v>101789444.64</v>
          </cell>
          <cell r="AJ2139">
            <v>613345234.16</v>
          </cell>
          <cell r="AK2139">
            <v>0.564503804758701</v>
          </cell>
          <cell r="AL2139">
            <v>494803450.29</v>
          </cell>
          <cell r="AM2139">
            <v>0.0326602849445323</v>
          </cell>
          <cell r="AN2139">
            <v>0.338215987376628</v>
          </cell>
          <cell r="AO2139">
            <v>0.0971591247186288</v>
          </cell>
          <cell r="AP2139">
            <v>0.000610971968920423</v>
          </cell>
          <cell r="AQ2139">
            <v>118541783.87</v>
          </cell>
          <cell r="AR2139">
            <v>90633785.5800001</v>
          </cell>
          <cell r="AS2139">
            <v>-94755111.2559999</v>
          </cell>
          <cell r="AT2139">
            <v>88727770.6900001</v>
          </cell>
          <cell r="AU2139">
            <v>120447798.76</v>
          </cell>
          <cell r="AV2139">
            <v>100187249.16</v>
          </cell>
          <cell r="AW2139">
            <v>117212790.17</v>
          </cell>
          <cell r="AX2139">
            <v>10942098.29</v>
          </cell>
        </row>
        <row r="2140">
          <cell r="A2140" t="str">
            <v>002513.SZ</v>
          </cell>
          <cell r="B2140" t="str">
            <v>蓝丰生化</v>
          </cell>
          <cell r="C2140">
            <v>1085671226.21</v>
          </cell>
          <cell r="D2140">
            <v>0</v>
          </cell>
          <cell r="E2140">
            <v>0</v>
          </cell>
          <cell r="F2140">
            <v>0</v>
          </cell>
          <cell r="G2140">
            <v>1010574300.94</v>
          </cell>
          <cell r="H2140">
            <v>12015489.34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4641800.86</v>
          </cell>
          <cell r="P2140">
            <v>24103059.75</v>
          </cell>
          <cell r="Q2140">
            <v>78107596.63</v>
          </cell>
          <cell r="R2140">
            <v>11010052.54</v>
          </cell>
          <cell r="S2140">
            <v>14894412.18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2716162.69</v>
          </cell>
          <cell r="Y2140">
            <v>0</v>
          </cell>
          <cell r="Z2140">
            <v>-22214.61</v>
          </cell>
        </row>
        <row r="2140">
          <cell r="AB2140">
            <v>3023610.81</v>
          </cell>
          <cell r="AC2140">
            <v>831549.99</v>
          </cell>
          <cell r="AD2140">
            <v>-14675245.26</v>
          </cell>
          <cell r="AE2140">
            <v>1085671226.21</v>
          </cell>
          <cell r="AF2140">
            <v>1143331222.9</v>
          </cell>
          <cell r="AG2140">
            <v>-60398373.9900001</v>
          </cell>
          <cell r="AH2140">
            <v>-58206313.1700001</v>
          </cell>
          <cell r="AI2140">
            <v>-43531067.9100001</v>
          </cell>
          <cell r="AJ2140">
            <v>75096925.27</v>
          </cell>
          <cell r="AK2140">
            <v>0.0691709639686758</v>
          </cell>
          <cell r="AL2140">
            <v>115670448.96</v>
          </cell>
          <cell r="AM2140">
            <v>0.00427551246449092</v>
          </cell>
          <cell r="AN2140">
            <v>0.0222010671077118</v>
          </cell>
          <cell r="AO2140">
            <v>0.0719440607288341</v>
          </cell>
          <cell r="AP2140">
            <v>0.0101412400680778</v>
          </cell>
          <cell r="AQ2140">
            <v>-40573523.69</v>
          </cell>
          <cell r="AR2140">
            <v>-40792690.61</v>
          </cell>
          <cell r="AS2140">
            <v>-130132273.6372</v>
          </cell>
          <cell r="AT2140">
            <v>-25898278.43</v>
          </cell>
          <cell r="AU2140">
            <v>-55467935.87</v>
          </cell>
          <cell r="AV2140">
            <v>-57519451.15</v>
          </cell>
          <cell r="AW2140">
            <v>-60398373.9900001</v>
          </cell>
          <cell r="AX2140">
            <v>0</v>
          </cell>
        </row>
        <row r="2141">
          <cell r="A2141" t="str">
            <v>003006.SZ</v>
          </cell>
          <cell r="B2141" t="str">
            <v>百亚股份</v>
          </cell>
          <cell r="C2141">
            <v>1083635331</v>
          </cell>
          <cell r="D2141">
            <v>0</v>
          </cell>
          <cell r="E2141">
            <v>0</v>
          </cell>
          <cell r="F2141">
            <v>0</v>
          </cell>
          <cell r="G2141">
            <v>593677408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10808741</v>
          </cell>
          <cell r="P2141">
            <v>203295477</v>
          </cell>
          <cell r="Q2141">
            <v>50210390</v>
          </cell>
          <cell r="R2141">
            <v>38151565</v>
          </cell>
          <cell r="S2141">
            <v>-2303455</v>
          </cell>
          <cell r="T2141">
            <v>4541464</v>
          </cell>
          <cell r="U2141">
            <v>0</v>
          </cell>
          <cell r="V2141">
            <v>0</v>
          </cell>
          <cell r="W2141">
            <v>5576993</v>
          </cell>
          <cell r="X2141">
            <v>877121</v>
          </cell>
          <cell r="Y2141">
            <v>2525384</v>
          </cell>
          <cell r="Z2141">
            <v>56681</v>
          </cell>
        </row>
        <row r="2141">
          <cell r="AB2141">
            <v>171696</v>
          </cell>
          <cell r="AC2141">
            <v>218233</v>
          </cell>
          <cell r="AD2141">
            <v>30495947</v>
          </cell>
          <cell r="AE2141">
            <v>1083635331</v>
          </cell>
          <cell r="AF2141">
            <v>893840126</v>
          </cell>
          <cell r="AG2141">
            <v>196567838</v>
          </cell>
          <cell r="AH2141">
            <v>196521301</v>
          </cell>
          <cell r="AI2141">
            <v>166025354</v>
          </cell>
          <cell r="AJ2141">
            <v>489957923</v>
          </cell>
          <cell r="AK2141">
            <v>0.452142809470652</v>
          </cell>
          <cell r="AL2141">
            <v>305038094</v>
          </cell>
          <cell r="AM2141">
            <v>0.00997451881716101</v>
          </cell>
          <cell r="AN2141">
            <v>0.187605065268954</v>
          </cell>
          <cell r="AO2141">
            <v>0.046335135597383</v>
          </cell>
          <cell r="AP2141">
            <v>0.0352070146742013</v>
          </cell>
          <cell r="AQ2141">
            <v>184919829</v>
          </cell>
          <cell r="AR2141">
            <v>156727337</v>
          </cell>
          <cell r="AS2141">
            <v>63165736.36</v>
          </cell>
          <cell r="AT2141">
            <v>154423882</v>
          </cell>
          <cell r="AU2141">
            <v>187223284</v>
          </cell>
          <cell r="AV2141">
            <v>184145926</v>
          </cell>
          <cell r="AW2141">
            <v>196567838</v>
          </cell>
          <cell r="AX2141">
            <v>10118457</v>
          </cell>
        </row>
        <row r="2142">
          <cell r="A2142" t="str">
            <v>000766.SZ</v>
          </cell>
          <cell r="B2142" t="str">
            <v>通化金马</v>
          </cell>
          <cell r="C2142">
            <v>1083496299.71</v>
          </cell>
          <cell r="D2142">
            <v>0</v>
          </cell>
          <cell r="E2142">
            <v>0</v>
          </cell>
          <cell r="F2142">
            <v>0</v>
          </cell>
          <cell r="G2142">
            <v>256208236.38</v>
          </cell>
          <cell r="H2142">
            <v>71231251.68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7674346.8</v>
          </cell>
          <cell r="P2142">
            <v>650059701.55</v>
          </cell>
          <cell r="Q2142">
            <v>80452412.5</v>
          </cell>
          <cell r="R2142">
            <v>16642133.39</v>
          </cell>
          <cell r="S2142">
            <v>59576109.93</v>
          </cell>
          <cell r="T2142">
            <v>9776216.78</v>
          </cell>
          <cell r="U2142">
            <v>0</v>
          </cell>
          <cell r="V2142">
            <v>0</v>
          </cell>
          <cell r="W2142">
            <v>0</v>
          </cell>
          <cell r="X2142">
            <v>-749778.78</v>
          </cell>
          <cell r="Y2142">
            <v>-1298984.74</v>
          </cell>
          <cell r="Z2142">
            <v>841983.54</v>
          </cell>
        </row>
        <row r="2142">
          <cell r="AB2142">
            <v>147454.65</v>
          </cell>
          <cell r="AC2142">
            <v>1968450.76</v>
          </cell>
          <cell r="AD2142">
            <v>21302380.06</v>
          </cell>
          <cell r="AE2142">
            <v>1083496299.71</v>
          </cell>
          <cell r="AF2142">
            <v>1070612940.55</v>
          </cell>
          <cell r="AG2142">
            <v>25550323.0000001</v>
          </cell>
          <cell r="AH2142">
            <v>23729326.8900001</v>
          </cell>
          <cell r="AI2142">
            <v>2426946.8300001</v>
          </cell>
          <cell r="AJ2142">
            <v>827288063.33</v>
          </cell>
          <cell r="AK2142">
            <v>0.763535660944505</v>
          </cell>
          <cell r="AL2142">
            <v>755350605.61</v>
          </cell>
          <cell r="AM2142">
            <v>0.00708294693950875</v>
          </cell>
          <cell r="AN2142">
            <v>0.599964856108867</v>
          </cell>
          <cell r="AO2142">
            <v>0.0742525955294294</v>
          </cell>
          <cell r="AP2142">
            <v>0.0153596587219119</v>
          </cell>
          <cell r="AQ2142">
            <v>71937457.7200001</v>
          </cell>
          <cell r="AR2142">
            <v>-8941032.26999985</v>
          </cell>
          <cell r="AS2142">
            <v>-191918488.3268</v>
          </cell>
          <cell r="AT2142">
            <v>50635077.6600001</v>
          </cell>
          <cell r="AU2142">
            <v>12361347.7900001</v>
          </cell>
          <cell r="AV2142">
            <v>4118964.47000013</v>
          </cell>
          <cell r="AW2142">
            <v>25550323.0000001</v>
          </cell>
          <cell r="AX2142">
            <v>9776216.78</v>
          </cell>
        </row>
        <row r="2143">
          <cell r="A2143" t="str">
            <v>002702.SZ</v>
          </cell>
          <cell r="B2143" t="str">
            <v>海欣食品</v>
          </cell>
          <cell r="C2143">
            <v>1082302368.27</v>
          </cell>
          <cell r="D2143">
            <v>0</v>
          </cell>
          <cell r="E2143">
            <v>0</v>
          </cell>
          <cell r="F2143">
            <v>0</v>
          </cell>
          <cell r="G2143">
            <v>887127486.11</v>
          </cell>
          <cell r="H2143">
            <v>1674707.9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9012029.93</v>
          </cell>
          <cell r="P2143">
            <v>134566467.02</v>
          </cell>
          <cell r="Q2143">
            <v>70482786.91</v>
          </cell>
          <cell r="R2143">
            <v>11966196.9</v>
          </cell>
          <cell r="S2143">
            <v>1191105.31</v>
          </cell>
          <cell r="T2143">
            <v>-692155.91</v>
          </cell>
          <cell r="U2143">
            <v>-1766075.41</v>
          </cell>
          <cell r="V2143">
            <v>0</v>
          </cell>
          <cell r="W2143">
            <v>-605621.44</v>
          </cell>
          <cell r="X2143">
            <v>-367439.02</v>
          </cell>
          <cell r="Y2143">
            <v>0</v>
          </cell>
          <cell r="Z2143">
            <v>-266510.21</v>
          </cell>
        </row>
        <row r="2143">
          <cell r="AB2143">
            <v>2174618.63</v>
          </cell>
          <cell r="AC2143">
            <v>678748.46</v>
          </cell>
          <cell r="AD2143">
            <v>6014607.9</v>
          </cell>
          <cell r="AE2143">
            <v>1082302368.27</v>
          </cell>
          <cell r="AF2143">
            <v>1114346072.18</v>
          </cell>
          <cell r="AG2143">
            <v>-33240552.4500001</v>
          </cell>
          <cell r="AH2143">
            <v>-31744682.2800001</v>
          </cell>
          <cell r="AI2143">
            <v>-37759290.1800001</v>
          </cell>
          <cell r="AJ2143">
            <v>195174882.16</v>
          </cell>
          <cell r="AK2143">
            <v>0.180333045442722</v>
          </cell>
          <cell r="AL2143">
            <v>224531610.59</v>
          </cell>
          <cell r="AM2143">
            <v>0.0083267210663183</v>
          </cell>
          <cell r="AN2143">
            <v>0.124333523574467</v>
          </cell>
          <cell r="AO2143">
            <v>0.0651230090373569</v>
          </cell>
          <cell r="AP2143">
            <v>0.011056241999292</v>
          </cell>
          <cell r="AQ2143">
            <v>-29356728.4300001</v>
          </cell>
          <cell r="AR2143">
            <v>-36562441.6400001</v>
          </cell>
          <cell r="AS2143">
            <v>-99403324.8608001</v>
          </cell>
          <cell r="AT2143">
            <v>-35371336.3300001</v>
          </cell>
          <cell r="AU2143">
            <v>-30547833.7400001</v>
          </cell>
          <cell r="AV2143">
            <v>-32426377.69</v>
          </cell>
          <cell r="AW2143">
            <v>-33240552.4500001</v>
          </cell>
          <cell r="AX2143">
            <v>468298.06</v>
          </cell>
        </row>
        <row r="2144">
          <cell r="A2144" t="str">
            <v>002395.SZ</v>
          </cell>
          <cell r="B2144" t="str">
            <v>双象股份</v>
          </cell>
          <cell r="C2144">
            <v>1081614615.96</v>
          </cell>
          <cell r="D2144">
            <v>0</v>
          </cell>
          <cell r="E2144">
            <v>0</v>
          </cell>
          <cell r="F2144">
            <v>0</v>
          </cell>
          <cell r="G2144">
            <v>945382527.74</v>
          </cell>
          <cell r="H2144">
            <v>1963602.36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3520434.71</v>
          </cell>
          <cell r="P2144">
            <v>4929700.34</v>
          </cell>
          <cell r="Q2144">
            <v>30114019.44</v>
          </cell>
          <cell r="R2144">
            <v>39282415.45</v>
          </cell>
          <cell r="S2144">
            <v>2451402.73</v>
          </cell>
          <cell r="T2144">
            <v>3888.94</v>
          </cell>
          <cell r="U2144">
            <v>0</v>
          </cell>
          <cell r="V2144">
            <v>0</v>
          </cell>
          <cell r="W2144">
            <v>0</v>
          </cell>
          <cell r="X2144">
            <v>-1922296.44</v>
          </cell>
          <cell r="Y2144">
            <v>1005917.24</v>
          </cell>
          <cell r="Z2144">
            <v>65523.54</v>
          </cell>
        </row>
        <row r="2144">
          <cell r="AB2144">
            <v>334429.12</v>
          </cell>
          <cell r="AC2144">
            <v>858000</v>
          </cell>
          <cell r="AD2144">
            <v>4979137.83</v>
          </cell>
          <cell r="AE2144">
            <v>1081614615.96</v>
          </cell>
          <cell r="AF2144">
            <v>1025680500.41</v>
          </cell>
          <cell r="AG2144">
            <v>56919907.2299998</v>
          </cell>
          <cell r="AH2144">
            <v>56396336.3499998</v>
          </cell>
          <cell r="AI2144">
            <v>51417198.5199998</v>
          </cell>
          <cell r="AJ2144">
            <v>136232088.22</v>
          </cell>
          <cell r="AK2144">
            <v>0.125952521544918</v>
          </cell>
          <cell r="AL2144">
            <v>79376058.06</v>
          </cell>
          <cell r="AM2144">
            <v>0.00325479580069783</v>
          </cell>
          <cell r="AN2144">
            <v>0.00455772348788444</v>
          </cell>
          <cell r="AO2144">
            <v>0.0278417275392233</v>
          </cell>
          <cell r="AP2144">
            <v>0.0363183104872658</v>
          </cell>
          <cell r="AQ2144">
            <v>56856030.16</v>
          </cell>
          <cell r="AR2144">
            <v>49425489.6</v>
          </cell>
          <cell r="AS2144">
            <v>-23120151.7608</v>
          </cell>
          <cell r="AT2144">
            <v>51876892.33</v>
          </cell>
          <cell r="AU2144">
            <v>54404627.43</v>
          </cell>
          <cell r="AV2144">
            <v>57403818.66</v>
          </cell>
          <cell r="AW2144">
            <v>56919907.2299998</v>
          </cell>
          <cell r="AX2144">
            <v>3888.94</v>
          </cell>
        </row>
        <row r="2145">
          <cell r="A2145" t="str">
            <v>605588.SH</v>
          </cell>
          <cell r="B2145" t="str">
            <v>冠石科技</v>
          </cell>
          <cell r="C2145">
            <v>1081463327.67</v>
          </cell>
          <cell r="D2145">
            <v>0</v>
          </cell>
          <cell r="E2145">
            <v>0</v>
          </cell>
          <cell r="F2145">
            <v>0</v>
          </cell>
          <cell r="G2145">
            <v>944302254.55</v>
          </cell>
          <cell r="H2145">
            <v>4106938.44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3457322.02</v>
          </cell>
          <cell r="P2145">
            <v>11515674.85</v>
          </cell>
          <cell r="Q2145">
            <v>21792263.27</v>
          </cell>
          <cell r="R2145">
            <v>22666051.93</v>
          </cell>
          <cell r="S2145">
            <v>3890272.42</v>
          </cell>
          <cell r="T2145">
            <v>62095.1</v>
          </cell>
          <cell r="U2145">
            <v>0</v>
          </cell>
          <cell r="V2145">
            <v>0</v>
          </cell>
          <cell r="W2145">
            <v>0</v>
          </cell>
          <cell r="X2145">
            <v>2500217.31</v>
          </cell>
          <cell r="Y2145">
            <v>185651.09</v>
          </cell>
          <cell r="Z2145">
            <v>-15645.79</v>
          </cell>
        </row>
        <row r="2145">
          <cell r="AB2145">
            <v>1741995.27</v>
          </cell>
          <cell r="AC2145">
            <v>182872.23</v>
          </cell>
          <cell r="AD2145">
            <v>10621384.15</v>
          </cell>
          <cell r="AE2145">
            <v>1081463327.67</v>
          </cell>
          <cell r="AF2145">
            <v>1007623839.04</v>
          </cell>
          <cell r="AG2145">
            <v>71200069.5400002</v>
          </cell>
          <cell r="AH2145">
            <v>72759192.5800002</v>
          </cell>
          <cell r="AI2145">
            <v>62137808.4300002</v>
          </cell>
          <cell r="AJ2145">
            <v>137161073.12</v>
          </cell>
          <cell r="AK2145">
            <v>0.12682914862727</v>
          </cell>
          <cell r="AL2145">
            <v>58057840.12</v>
          </cell>
          <cell r="AM2145">
            <v>0.0031968925173346</v>
          </cell>
          <cell r="AN2145">
            <v>0.0106482342538701</v>
          </cell>
          <cell r="AO2145">
            <v>0.0201507186720341</v>
          </cell>
          <cell r="AP2145">
            <v>0.0209586875024544</v>
          </cell>
          <cell r="AQ2145">
            <v>79103233.0000001</v>
          </cell>
          <cell r="AR2145">
            <v>64591576.4300001</v>
          </cell>
          <cell r="AS2145">
            <v>-7435768.32839991</v>
          </cell>
          <cell r="AT2145">
            <v>68481848.8500001</v>
          </cell>
          <cell r="AU2145">
            <v>75212960.5800001</v>
          </cell>
          <cell r="AV2145">
            <v>70921308.4200001</v>
          </cell>
          <cell r="AW2145">
            <v>71200069.5400002</v>
          </cell>
          <cell r="AX2145">
            <v>62095.1</v>
          </cell>
        </row>
        <row r="2146">
          <cell r="A2146" t="str">
            <v>000777.SZ</v>
          </cell>
          <cell r="B2146" t="str">
            <v>中核科技</v>
          </cell>
          <cell r="C2146">
            <v>1080097889.38</v>
          </cell>
          <cell r="D2146">
            <v>0</v>
          </cell>
          <cell r="E2146">
            <v>0</v>
          </cell>
          <cell r="F2146">
            <v>0</v>
          </cell>
          <cell r="G2146">
            <v>880493293.79</v>
          </cell>
          <cell r="H2146">
            <v>5687149.35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5145926.09</v>
          </cell>
          <cell r="P2146">
            <v>65618243.35</v>
          </cell>
          <cell r="Q2146">
            <v>93720191.63</v>
          </cell>
          <cell r="R2146">
            <v>42546629.53</v>
          </cell>
          <cell r="S2146">
            <v>7509382.96</v>
          </cell>
          <cell r="T2146">
            <v>61219022.39</v>
          </cell>
          <cell r="U2146">
            <v>57917485.82</v>
          </cell>
          <cell r="V2146">
            <v>0</v>
          </cell>
          <cell r="W2146">
            <v>0</v>
          </cell>
          <cell r="X2146">
            <v>12527562.87</v>
          </cell>
          <cell r="Y2146">
            <v>-4702932.77</v>
          </cell>
          <cell r="Z2146">
            <v>561667.95</v>
          </cell>
        </row>
        <row r="2146">
          <cell r="AB2146">
            <v>2183542.68</v>
          </cell>
          <cell r="AC2146">
            <v>0</v>
          </cell>
          <cell r="AD2146">
            <v>-2225522.71</v>
          </cell>
          <cell r="AE2146">
            <v>1080097889.38</v>
          </cell>
          <cell r="AF2146">
            <v>1095033667.35</v>
          </cell>
          <cell r="AG2146">
            <v>39020282.27</v>
          </cell>
          <cell r="AH2146">
            <v>41203824.95</v>
          </cell>
          <cell r="AI2146">
            <v>43429347.66</v>
          </cell>
          <cell r="AJ2146">
            <v>199604595.59</v>
          </cell>
          <cell r="AK2146">
            <v>0.184802319819899</v>
          </cell>
          <cell r="AL2146">
            <v>200144515.15</v>
          </cell>
          <cell r="AM2146">
            <v>0.00476431455018755</v>
          </cell>
          <cell r="AN2146">
            <v>0.0607521262611357</v>
          </cell>
          <cell r="AO2146">
            <v>0.086770090518182</v>
          </cell>
          <cell r="AP2146">
            <v>0.039391456967315</v>
          </cell>
          <cell r="AQ2146">
            <v>-539919.559999824</v>
          </cell>
          <cell r="AR2146">
            <v>-5823779.80999982</v>
          </cell>
          <cell r="AS2146">
            <v>-132468909.2364</v>
          </cell>
          <cell r="AT2146">
            <v>1685603.15000018</v>
          </cell>
          <cell r="AU2146">
            <v>-8049302.51999982</v>
          </cell>
          <cell r="AV2146">
            <v>-20376506.5099998</v>
          </cell>
          <cell r="AW2146">
            <v>39020282.27</v>
          </cell>
          <cell r="AX2146">
            <v>3301536.57</v>
          </cell>
        </row>
        <row r="2147">
          <cell r="A2147" t="str">
            <v>603005.SH</v>
          </cell>
          <cell r="B2147" t="str">
            <v>晶方科技</v>
          </cell>
          <cell r="C2147">
            <v>1079635936.33</v>
          </cell>
          <cell r="D2147">
            <v>0</v>
          </cell>
          <cell r="E2147">
            <v>0</v>
          </cell>
          <cell r="F2147">
            <v>0</v>
          </cell>
          <cell r="G2147">
            <v>508237225.17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5031447.07</v>
          </cell>
          <cell r="P2147">
            <v>3310986.32</v>
          </cell>
          <cell r="Q2147">
            <v>37972550.1</v>
          </cell>
          <cell r="R2147">
            <v>129551534.93</v>
          </cell>
          <cell r="S2147">
            <v>-31135247.67</v>
          </cell>
          <cell r="T2147">
            <v>589441.58</v>
          </cell>
          <cell r="U2147">
            <v>0</v>
          </cell>
          <cell r="V2147">
            <v>0</v>
          </cell>
          <cell r="W2147">
            <v>0</v>
          </cell>
          <cell r="X2147">
            <v>862580.58</v>
          </cell>
          <cell r="Y2147">
            <v>0</v>
          </cell>
          <cell r="Z2147">
            <v>0</v>
          </cell>
        </row>
        <row r="2147">
          <cell r="AB2147">
            <v>0</v>
          </cell>
          <cell r="AC2147">
            <v>1545</v>
          </cell>
          <cell r="AD2147">
            <v>53037374.86</v>
          </cell>
          <cell r="AE2147">
            <v>1079635936.33</v>
          </cell>
          <cell r="AF2147">
            <v>652968495.92</v>
          </cell>
          <cell r="AG2147">
            <v>426394301.41</v>
          </cell>
          <cell r="AH2147">
            <v>426392756.41</v>
          </cell>
          <cell r="AI2147">
            <v>373355381.55</v>
          </cell>
          <cell r="AJ2147">
            <v>571398711.16</v>
          </cell>
          <cell r="AK2147">
            <v>0.529251289191384</v>
          </cell>
          <cell r="AL2147">
            <v>175868063.42</v>
          </cell>
          <cell r="AM2147">
            <v>0.00466031826163861</v>
          </cell>
          <cell r="AN2147">
            <v>0.00306676186720407</v>
          </cell>
          <cell r="AO2147">
            <v>0.0351716248248274</v>
          </cell>
          <cell r="AP2147">
            <v>0.119995574962412</v>
          </cell>
          <cell r="AQ2147">
            <v>395530647.74</v>
          </cell>
          <cell r="AR2147">
            <v>373628520.55</v>
          </cell>
          <cell r="AS2147">
            <v>78317894.1724</v>
          </cell>
          <cell r="AT2147">
            <v>342493272.88</v>
          </cell>
          <cell r="AU2147">
            <v>426665895.41</v>
          </cell>
          <cell r="AV2147">
            <v>394669612.16</v>
          </cell>
          <cell r="AW2147">
            <v>426394301.41</v>
          </cell>
          <cell r="AX2147">
            <v>589441.58</v>
          </cell>
        </row>
        <row r="2148">
          <cell r="A2148" t="str">
            <v>002998.SZ</v>
          </cell>
          <cell r="B2148" t="str">
            <v>优彩资源</v>
          </cell>
          <cell r="C2148">
            <v>1079084259.99</v>
          </cell>
          <cell r="D2148">
            <v>0</v>
          </cell>
          <cell r="E2148">
            <v>0</v>
          </cell>
          <cell r="F2148">
            <v>0</v>
          </cell>
          <cell r="G2148">
            <v>935888538.87</v>
          </cell>
          <cell r="H2148">
            <v>2003616.02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7353763.54</v>
          </cell>
          <cell r="P2148">
            <v>4835011.35</v>
          </cell>
          <cell r="Q2148">
            <v>24860680.89</v>
          </cell>
          <cell r="R2148">
            <v>23573434.23</v>
          </cell>
          <cell r="S2148">
            <v>862588.49</v>
          </cell>
          <cell r="T2148">
            <v>-194817.92</v>
          </cell>
          <cell r="U2148">
            <v>0</v>
          </cell>
          <cell r="V2148">
            <v>0</v>
          </cell>
          <cell r="W2148">
            <v>0</v>
          </cell>
          <cell r="X2148">
            <v>9097914.81</v>
          </cell>
          <cell r="Y2148">
            <v>-3699692.81</v>
          </cell>
          <cell r="Z2148">
            <v>116844</v>
          </cell>
        </row>
        <row r="2148">
          <cell r="AB2148">
            <v>96332.01</v>
          </cell>
          <cell r="AC2148">
            <v>301350</v>
          </cell>
          <cell r="AD2148">
            <v>13459500.8</v>
          </cell>
          <cell r="AE2148">
            <v>1079084259.99</v>
          </cell>
          <cell r="AF2148">
            <v>997374017.37</v>
          </cell>
          <cell r="AG2148">
            <v>76234046.7</v>
          </cell>
          <cell r="AH2148">
            <v>76029028.71</v>
          </cell>
          <cell r="AI2148">
            <v>62569527.91</v>
          </cell>
          <cell r="AJ2148">
            <v>143195721.12</v>
          </cell>
          <cell r="AK2148">
            <v>0.132701148955066</v>
          </cell>
          <cell r="AL2148">
            <v>57128215.19</v>
          </cell>
          <cell r="AM2148">
            <v>0.00681481865009147</v>
          </cell>
          <cell r="AN2148">
            <v>0.00448066154726861</v>
          </cell>
          <cell r="AO2148">
            <v>0.0230386836429533</v>
          </cell>
          <cell r="AP2148">
            <v>0.0218457771131037</v>
          </cell>
          <cell r="AQ2148">
            <v>86067505.93</v>
          </cell>
          <cell r="AR2148">
            <v>71745416.64</v>
          </cell>
          <cell r="AS2148">
            <v>-46625510.076</v>
          </cell>
          <cell r="AT2148">
            <v>72608005.13</v>
          </cell>
          <cell r="AU2148">
            <v>85204917.44</v>
          </cell>
          <cell r="AV2148">
            <v>75287837.09</v>
          </cell>
          <cell r="AW2148">
            <v>76234046.7</v>
          </cell>
          <cell r="AX2148">
            <v>-194817.92</v>
          </cell>
        </row>
        <row r="2149">
          <cell r="A2149" t="str">
            <v>600070.SH</v>
          </cell>
          <cell r="B2149" t="str">
            <v>浙江富润</v>
          </cell>
          <cell r="C2149">
            <v>1078617024.6</v>
          </cell>
          <cell r="D2149">
            <v>0</v>
          </cell>
          <cell r="E2149">
            <v>0</v>
          </cell>
          <cell r="F2149">
            <v>0</v>
          </cell>
          <cell r="G2149">
            <v>979268002.74</v>
          </cell>
          <cell r="H2149">
            <v>21946338.61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3298705.66</v>
          </cell>
          <cell r="P2149">
            <v>16891732.15</v>
          </cell>
          <cell r="Q2149">
            <v>58834154.69</v>
          </cell>
          <cell r="R2149">
            <v>32073235.52</v>
          </cell>
          <cell r="S2149">
            <v>20656429.79</v>
          </cell>
          <cell r="T2149">
            <v>28627537.22</v>
          </cell>
          <cell r="U2149">
            <v>-65730.1</v>
          </cell>
          <cell r="V2149">
            <v>0</v>
          </cell>
          <cell r="W2149">
            <v>35141055.52</v>
          </cell>
          <cell r="X2149">
            <v>46246845.67</v>
          </cell>
          <cell r="Y2149">
            <v>0</v>
          </cell>
          <cell r="Z2149">
            <v>0</v>
          </cell>
        </row>
        <row r="2149">
          <cell r="AB2149">
            <v>591099.35</v>
          </cell>
          <cell r="AC2149">
            <v>49726.81</v>
          </cell>
          <cell r="AD2149">
            <v>3791222.82</v>
          </cell>
          <cell r="AE2149">
            <v>1078617024.6</v>
          </cell>
          <cell r="AF2149">
            <v>1111022260.55</v>
          </cell>
          <cell r="AG2149">
            <v>-14883488.88</v>
          </cell>
          <cell r="AH2149">
            <v>-14342116.34</v>
          </cell>
          <cell r="AI2149">
            <v>-18133339.16</v>
          </cell>
          <cell r="AJ2149">
            <v>99349021.8599999</v>
          </cell>
          <cell r="AK2149">
            <v>0.0921077820896096</v>
          </cell>
          <cell r="AL2149">
            <v>110556455.48</v>
          </cell>
          <cell r="AM2149">
            <v>0.00305827331181177</v>
          </cell>
          <cell r="AN2149">
            <v>0.0156605465746883</v>
          </cell>
          <cell r="AO2149">
            <v>0.0545459169920096</v>
          </cell>
          <cell r="AP2149">
            <v>0.0297355176012489</v>
          </cell>
          <cell r="AQ2149">
            <v>-11207433.6200001</v>
          </cell>
          <cell r="AR2149">
            <v>-35655086.2300001</v>
          </cell>
          <cell r="AS2149">
            <v>-223695981.494</v>
          </cell>
          <cell r="AT2149">
            <v>-14998656.4400001</v>
          </cell>
          <cell r="AU2149">
            <v>-31863863.4100001</v>
          </cell>
          <cell r="AV2149">
            <v>-79941990.4400001</v>
          </cell>
          <cell r="AW2149">
            <v>-14883488.88</v>
          </cell>
          <cell r="AX2149">
            <v>63834322.84</v>
          </cell>
        </row>
        <row r="2150">
          <cell r="A2150" t="str">
            <v>000593.SZ</v>
          </cell>
          <cell r="B2150" t="str">
            <v>德龙汇能</v>
          </cell>
          <cell r="C2150">
            <v>1077502103.52</v>
          </cell>
          <cell r="D2150">
            <v>0</v>
          </cell>
          <cell r="E2150">
            <v>0</v>
          </cell>
          <cell r="F2150">
            <v>0</v>
          </cell>
          <cell r="G2150">
            <v>895481626.11</v>
          </cell>
          <cell r="H2150">
            <v>30615428.31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6385091.06</v>
          </cell>
          <cell r="P2150">
            <v>20661783.72</v>
          </cell>
          <cell r="Q2150">
            <v>71151030.31</v>
          </cell>
          <cell r="R2150">
            <v>1664326.65</v>
          </cell>
          <cell r="S2150">
            <v>31400479.49</v>
          </cell>
          <cell r="T2150">
            <v>2673181.38</v>
          </cell>
          <cell r="U2150">
            <v>4389557.38</v>
          </cell>
          <cell r="V2150">
            <v>0</v>
          </cell>
          <cell r="W2150">
            <v>0</v>
          </cell>
          <cell r="X2150">
            <v>-6485689.4</v>
          </cell>
          <cell r="Y2150">
            <v>0</v>
          </cell>
          <cell r="Z2150">
            <v>-347.53</v>
          </cell>
        </row>
        <row r="2150">
          <cell r="AB2150">
            <v>1035646.44</v>
          </cell>
          <cell r="AC2150">
            <v>536901.17</v>
          </cell>
          <cell r="AD2150">
            <v>17919994.7</v>
          </cell>
          <cell r="AE2150">
            <v>1077502103.52</v>
          </cell>
          <cell r="AF2150">
            <v>1026744337.34</v>
          </cell>
          <cell r="AG2150">
            <v>59916289.4299999</v>
          </cell>
          <cell r="AH2150">
            <v>60415034.6999999</v>
          </cell>
          <cell r="AI2150">
            <v>42495039.9999999</v>
          </cell>
          <cell r="AJ2150">
            <v>182020477.41</v>
          </cell>
          <cell r="AK2150">
            <v>0.168928187532417</v>
          </cell>
          <cell r="AL2150">
            <v>99363486.47</v>
          </cell>
          <cell r="AM2150">
            <v>0.00592582700223145</v>
          </cell>
          <cell r="AN2150">
            <v>0.019175631910603</v>
          </cell>
          <cell r="AO2150">
            <v>0.0660333098910552</v>
          </cell>
          <cell r="AP2150">
            <v>0.00154461568526219</v>
          </cell>
          <cell r="AQ2150">
            <v>82656990.94</v>
          </cell>
          <cell r="AR2150">
            <v>33336516.75</v>
          </cell>
          <cell r="AS2150">
            <v>-49748921.478</v>
          </cell>
          <cell r="AT2150">
            <v>64736996.2399999</v>
          </cell>
          <cell r="AU2150">
            <v>51256511.45</v>
          </cell>
          <cell r="AV2150">
            <v>58028159.23</v>
          </cell>
          <cell r="AW2150">
            <v>59916289.4299999</v>
          </cell>
          <cell r="AX2150">
            <v>-1716376</v>
          </cell>
        </row>
        <row r="2151">
          <cell r="A2151" t="str">
            <v>002364.SZ</v>
          </cell>
          <cell r="B2151" t="str">
            <v>中恒电气</v>
          </cell>
          <cell r="C2151">
            <v>1076855192.01</v>
          </cell>
          <cell r="D2151">
            <v>0</v>
          </cell>
          <cell r="E2151">
            <v>0</v>
          </cell>
          <cell r="F2151">
            <v>0</v>
          </cell>
          <cell r="G2151">
            <v>778524994.4</v>
          </cell>
          <cell r="H2151">
            <v>11994175.86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3914172.5</v>
          </cell>
          <cell r="P2151">
            <v>66225054.86</v>
          </cell>
          <cell r="Q2151">
            <v>68580649.67</v>
          </cell>
          <cell r="R2151">
            <v>107255012.59</v>
          </cell>
          <cell r="S2151">
            <v>4017896.2</v>
          </cell>
          <cell r="T2151">
            <v>-658814.97</v>
          </cell>
          <cell r="U2151">
            <v>-658814.97</v>
          </cell>
          <cell r="V2151">
            <v>0</v>
          </cell>
          <cell r="W2151">
            <v>0</v>
          </cell>
          <cell r="X2151">
            <v>-5448083.98</v>
          </cell>
          <cell r="Y2151">
            <v>2685983.23</v>
          </cell>
          <cell r="Z2151">
            <v>9570.17</v>
          </cell>
        </row>
        <row r="2151">
          <cell r="AB2151">
            <v>18401039.99</v>
          </cell>
          <cell r="AC2151">
            <v>492533.11</v>
          </cell>
          <cell r="AD2151">
            <v>6054385</v>
          </cell>
          <cell r="AE2151">
            <v>1076855192.01</v>
          </cell>
          <cell r="AF2151">
            <v>1028517780.22</v>
          </cell>
          <cell r="AG2151">
            <v>50450267.74</v>
          </cell>
          <cell r="AH2151">
            <v>68358774.62</v>
          </cell>
          <cell r="AI2151">
            <v>62304389.62</v>
          </cell>
          <cell r="AJ2151">
            <v>298330197.61</v>
          </cell>
          <cell r="AK2151">
            <v>0.277038361168276</v>
          </cell>
          <cell r="AL2151">
            <v>230752365.97</v>
          </cell>
          <cell r="AM2151">
            <v>0.00363481787434578</v>
          </cell>
          <cell r="AN2151">
            <v>0.0614985704218855</v>
          </cell>
          <cell r="AO2151">
            <v>0.0636860463494549</v>
          </cell>
          <cell r="AP2151">
            <v>0.0996002186606015</v>
          </cell>
          <cell r="AQ2151">
            <v>67577831.64</v>
          </cell>
          <cell r="AR2151">
            <v>57505550.44</v>
          </cell>
          <cell r="AS2151">
            <v>-122051216.9896</v>
          </cell>
          <cell r="AT2151">
            <v>61523446.64</v>
          </cell>
          <cell r="AU2151">
            <v>63559935.44</v>
          </cell>
          <cell r="AV2151">
            <v>43132803.05</v>
          </cell>
          <cell r="AW2151">
            <v>50450267.74</v>
          </cell>
          <cell r="AX2151">
            <v>0</v>
          </cell>
        </row>
        <row r="2152">
          <cell r="A2152" t="str">
            <v>605277.SH</v>
          </cell>
          <cell r="B2152" t="str">
            <v>新亚电子</v>
          </cell>
          <cell r="C2152">
            <v>1076510949.87</v>
          </cell>
          <cell r="D2152">
            <v>0</v>
          </cell>
          <cell r="E2152">
            <v>0</v>
          </cell>
          <cell r="F2152">
            <v>0</v>
          </cell>
          <cell r="G2152">
            <v>836971184.3</v>
          </cell>
          <cell r="H2152">
            <v>148429.16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2457676.2</v>
          </cell>
          <cell r="P2152">
            <v>29776541.64</v>
          </cell>
          <cell r="Q2152">
            <v>19745185.13</v>
          </cell>
          <cell r="R2152">
            <v>33009626</v>
          </cell>
          <cell r="S2152">
            <v>-355149.13</v>
          </cell>
          <cell r="T2152">
            <v>4820847.23</v>
          </cell>
          <cell r="U2152">
            <v>0</v>
          </cell>
          <cell r="V2152">
            <v>0</v>
          </cell>
          <cell r="W2152">
            <v>0</v>
          </cell>
          <cell r="X2152">
            <v>2823679.51</v>
          </cell>
          <cell r="Y2152">
            <v>1955340.77</v>
          </cell>
          <cell r="Z2152">
            <v>3428024.78</v>
          </cell>
        </row>
        <row r="2152">
          <cell r="AB2152">
            <v>91828.11</v>
          </cell>
          <cell r="AC2152">
            <v>2000011.29</v>
          </cell>
          <cell r="AD2152">
            <v>28365495.38</v>
          </cell>
          <cell r="AE2152">
            <v>1076510949.87</v>
          </cell>
          <cell r="AF2152">
            <v>921605064.14</v>
          </cell>
          <cell r="AG2152">
            <v>158375737.46</v>
          </cell>
          <cell r="AH2152">
            <v>156467554.28</v>
          </cell>
          <cell r="AI2152">
            <v>128102058.9</v>
          </cell>
          <cell r="AJ2152">
            <v>239539765.57</v>
          </cell>
          <cell r="AK2152">
            <v>0.222514936423942</v>
          </cell>
          <cell r="AL2152">
            <v>88852552.92</v>
          </cell>
          <cell r="AM2152">
            <v>0.00228300158051972</v>
          </cell>
          <cell r="AN2152">
            <v>0.0276602310859874</v>
          </cell>
          <cell r="AO2152">
            <v>0.0183418339891335</v>
          </cell>
          <cell r="AP2152">
            <v>0.030663530179592</v>
          </cell>
          <cell r="AQ2152">
            <v>150687212.65</v>
          </cell>
          <cell r="AR2152">
            <v>122676866.4</v>
          </cell>
          <cell r="AS2152">
            <v>31018699.7176</v>
          </cell>
          <cell r="AT2152">
            <v>122321717.27</v>
          </cell>
          <cell r="AU2152">
            <v>151042361.78</v>
          </cell>
          <cell r="AV2152">
            <v>153051311.94</v>
          </cell>
          <cell r="AW2152">
            <v>158375737.46</v>
          </cell>
          <cell r="AX2152">
            <v>4820847.23</v>
          </cell>
        </row>
        <row r="2153">
          <cell r="A2153" t="str">
            <v>603757.SH</v>
          </cell>
          <cell r="B2153" t="str">
            <v>大元泵业</v>
          </cell>
          <cell r="C2153">
            <v>1075781194.04</v>
          </cell>
          <cell r="D2153">
            <v>0</v>
          </cell>
          <cell r="E2153">
            <v>0</v>
          </cell>
          <cell r="F2153">
            <v>0</v>
          </cell>
          <cell r="G2153">
            <v>795565059.68</v>
          </cell>
          <cell r="H2153">
            <v>9790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3907530.3</v>
          </cell>
          <cell r="P2153">
            <v>46115580.74</v>
          </cell>
          <cell r="Q2153">
            <v>67745438.46</v>
          </cell>
          <cell r="R2153">
            <v>42927047.77</v>
          </cell>
          <cell r="S2153">
            <v>-6461460.63</v>
          </cell>
          <cell r="T2153">
            <v>4774048.61</v>
          </cell>
          <cell r="U2153">
            <v>0</v>
          </cell>
          <cell r="V2153">
            <v>0</v>
          </cell>
          <cell r="W2153">
            <v>-1172000</v>
          </cell>
          <cell r="X2153">
            <v>6715508.24</v>
          </cell>
          <cell r="Y2153">
            <v>-1337333.31</v>
          </cell>
          <cell r="Z2153">
            <v>-7392.08</v>
          </cell>
        </row>
        <row r="2153">
          <cell r="AB2153">
            <v>399930.23</v>
          </cell>
          <cell r="AC2153">
            <v>941792.52</v>
          </cell>
          <cell r="AD2153">
            <v>14231916.53</v>
          </cell>
          <cell r="AE2153">
            <v>1075781194.04</v>
          </cell>
          <cell r="AF2153">
            <v>949799196.32</v>
          </cell>
          <cell r="AG2153">
            <v>124198479.32</v>
          </cell>
          <cell r="AH2153">
            <v>123656617.03</v>
          </cell>
          <cell r="AI2153">
            <v>109424700.5</v>
          </cell>
          <cell r="AJ2153">
            <v>280216134.36</v>
          </cell>
          <cell r="AK2153">
            <v>0.260476884995241</v>
          </cell>
          <cell r="AL2153">
            <v>159900126.25</v>
          </cell>
          <cell r="AM2153">
            <v>0.00363227236323552</v>
          </cell>
          <cell r="AN2153">
            <v>0.0428670634841803</v>
          </cell>
          <cell r="AO2153">
            <v>0.0629732503554817</v>
          </cell>
          <cell r="AP2153">
            <v>0.0399031401625374</v>
          </cell>
          <cell r="AQ2153">
            <v>120316008.11</v>
          </cell>
          <cell r="AR2153">
            <v>112545552.21</v>
          </cell>
          <cell r="AS2153">
            <v>14113584.3764</v>
          </cell>
          <cell r="AT2153">
            <v>106084091.58</v>
          </cell>
          <cell r="AU2153">
            <v>126777468.74</v>
          </cell>
          <cell r="AV2153">
            <v>114125180.08</v>
          </cell>
          <cell r="AW2153">
            <v>124198479.32</v>
          </cell>
          <cell r="AX2153">
            <v>3602048.61</v>
          </cell>
        </row>
        <row r="2154">
          <cell r="A2154" t="str">
            <v>002315.SZ</v>
          </cell>
          <cell r="B2154" t="str">
            <v>焦点科技</v>
          </cell>
          <cell r="C2154">
            <v>1070332992.05</v>
          </cell>
          <cell r="D2154">
            <v>17499011.7</v>
          </cell>
          <cell r="E2154">
            <v>0</v>
          </cell>
          <cell r="F2154">
            <v>0</v>
          </cell>
          <cell r="G2154">
            <v>254651887.17</v>
          </cell>
          <cell r="H2154">
            <v>1531273.83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7384006.95</v>
          </cell>
          <cell r="P2154">
            <v>458184029.55</v>
          </cell>
          <cell r="Q2154">
            <v>83266751.77</v>
          </cell>
          <cell r="R2154">
            <v>133731163.2</v>
          </cell>
          <cell r="S2154">
            <v>-8656437.78</v>
          </cell>
          <cell r="T2154">
            <v>27208932.63</v>
          </cell>
          <cell r="U2154">
            <v>-1226504.9</v>
          </cell>
          <cell r="V2154">
            <v>0</v>
          </cell>
          <cell r="W2154">
            <v>4557435.21</v>
          </cell>
          <cell r="X2154">
            <v>-9714585.33</v>
          </cell>
          <cell r="Y2154">
            <v>1178102.18</v>
          </cell>
          <cell r="Z2154">
            <v>223059.62</v>
          </cell>
        </row>
        <row r="2154">
          <cell r="AB2154">
            <v>63402.03</v>
          </cell>
          <cell r="AC2154">
            <v>453037.34</v>
          </cell>
          <cell r="AD2154">
            <v>14545720.95</v>
          </cell>
          <cell r="AE2154">
            <v>1070332992.05</v>
          </cell>
          <cell r="AF2154">
            <v>928561400.86</v>
          </cell>
          <cell r="AG2154">
            <v>182297501.8</v>
          </cell>
          <cell r="AH2154">
            <v>181907866.49</v>
          </cell>
          <cell r="AI2154">
            <v>167362145.54</v>
          </cell>
          <cell r="AJ2154">
            <v>815681104.88</v>
          </cell>
          <cell r="AK2154">
            <v>0.762081624072647</v>
          </cell>
          <cell r="AL2154">
            <v>684133688.96</v>
          </cell>
          <cell r="AM2154">
            <v>0.00689879411813465</v>
          </cell>
          <cell r="AN2154">
            <v>0.428076152891862</v>
          </cell>
          <cell r="AO2154">
            <v>0.0777951837311115</v>
          </cell>
          <cell r="AP2154">
            <v>0.124943512153041</v>
          </cell>
          <cell r="AQ2154">
            <v>131547415.92</v>
          </cell>
          <cell r="AR2154">
            <v>125658132.75</v>
          </cell>
          <cell r="AS2154">
            <v>-39069022.4484</v>
          </cell>
          <cell r="AT2154">
            <v>117001694.97</v>
          </cell>
          <cell r="AU2154">
            <v>140203853.7</v>
          </cell>
          <cell r="AV2154">
            <v>140343422.35</v>
          </cell>
          <cell r="AW2154">
            <v>182297501.8</v>
          </cell>
          <cell r="AX2154">
            <v>32992872.74</v>
          </cell>
        </row>
        <row r="2155">
          <cell r="A2155" t="str">
            <v>002523.SZ</v>
          </cell>
          <cell r="B2155" t="str">
            <v>天桥起重</v>
          </cell>
          <cell r="C2155">
            <v>1069821113.74</v>
          </cell>
          <cell r="D2155">
            <v>0</v>
          </cell>
          <cell r="E2155">
            <v>0</v>
          </cell>
          <cell r="F2155">
            <v>0</v>
          </cell>
          <cell r="G2155">
            <v>828988871.43</v>
          </cell>
          <cell r="H2155">
            <v>9929012.67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10880590.1</v>
          </cell>
          <cell r="P2155">
            <v>65413791.59</v>
          </cell>
          <cell r="Q2155">
            <v>95484312.94</v>
          </cell>
          <cell r="R2155">
            <v>57145453.33</v>
          </cell>
          <cell r="S2155">
            <v>9076696.27</v>
          </cell>
          <cell r="T2155">
            <v>21406187.21</v>
          </cell>
          <cell r="U2155">
            <v>0</v>
          </cell>
          <cell r="V2155">
            <v>0</v>
          </cell>
          <cell r="W2155">
            <v>625244.04</v>
          </cell>
          <cell r="X2155">
            <v>-5409545.81</v>
          </cell>
          <cell r="Y2155">
            <v>-9095713.56</v>
          </cell>
          <cell r="Z2155">
            <v>-565955.86</v>
          </cell>
        </row>
        <row r="2155">
          <cell r="AB2155">
            <v>332703.55</v>
          </cell>
          <cell r="AC2155">
            <v>774755.68</v>
          </cell>
          <cell r="AD2155">
            <v>8713052.15</v>
          </cell>
          <cell r="AE2155">
            <v>1069821113.74</v>
          </cell>
          <cell r="AF2155">
            <v>1066989715.66</v>
          </cell>
          <cell r="AG2155">
            <v>38802132.84</v>
          </cell>
          <cell r="AH2155">
            <v>38360080.71</v>
          </cell>
          <cell r="AI2155">
            <v>29647028.56</v>
          </cell>
          <cell r="AJ2155">
            <v>240832242.31</v>
          </cell>
          <cell r="AK2155">
            <v>0.225114497383653</v>
          </cell>
          <cell r="AL2155">
            <v>220270486.53</v>
          </cell>
          <cell r="AM2155">
            <v>0.0101704761293806</v>
          </cell>
          <cell r="AN2155">
            <v>0.0611446070281032</v>
          </cell>
          <cell r="AO2155">
            <v>0.0892525971993535</v>
          </cell>
          <cell r="AP2155">
            <v>0.0534158959811744</v>
          </cell>
          <cell r="AQ2155">
            <v>20561755.7800001</v>
          </cell>
          <cell r="AR2155">
            <v>2772007.36000009</v>
          </cell>
          <cell r="AS2155">
            <v>-180318456.0192</v>
          </cell>
          <cell r="AT2155">
            <v>11848703.6300001</v>
          </cell>
          <cell r="AU2155">
            <v>11485059.5100001</v>
          </cell>
          <cell r="AV2155">
            <v>15918385.1900001</v>
          </cell>
          <cell r="AW2155">
            <v>38802132.84</v>
          </cell>
          <cell r="AX2155">
            <v>22031431.25</v>
          </cell>
        </row>
        <row r="2156">
          <cell r="A2156" t="str">
            <v>002613.SZ</v>
          </cell>
          <cell r="B2156" t="str">
            <v>北玻股份</v>
          </cell>
          <cell r="C2156">
            <v>1068209527.52</v>
          </cell>
          <cell r="D2156">
            <v>0</v>
          </cell>
          <cell r="E2156">
            <v>0</v>
          </cell>
          <cell r="F2156">
            <v>0</v>
          </cell>
          <cell r="G2156">
            <v>883191411.03</v>
          </cell>
          <cell r="H2156">
            <v>427907.21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6627462.37</v>
          </cell>
          <cell r="P2156">
            <v>37093161.08</v>
          </cell>
          <cell r="Q2156">
            <v>72924453.29</v>
          </cell>
          <cell r="R2156">
            <v>63640515.06</v>
          </cell>
          <cell r="S2156">
            <v>-7944013.92</v>
          </cell>
          <cell r="T2156">
            <v>108870.24</v>
          </cell>
          <cell r="U2156">
            <v>0</v>
          </cell>
          <cell r="V2156">
            <v>0</v>
          </cell>
          <cell r="W2156">
            <v>6884469.53</v>
          </cell>
          <cell r="X2156">
            <v>-4590933.48</v>
          </cell>
          <cell r="Y2156">
            <v>0</v>
          </cell>
          <cell r="Z2156">
            <v>25918.23</v>
          </cell>
        </row>
        <row r="2156">
          <cell r="AB2156">
            <v>512680.13</v>
          </cell>
          <cell r="AC2156">
            <v>1414276.81</v>
          </cell>
          <cell r="AD2156">
            <v>5955760.78</v>
          </cell>
          <cell r="AE2156">
            <v>1068209527.52</v>
          </cell>
          <cell r="AF2156">
            <v>1055532988.91</v>
          </cell>
          <cell r="AG2156">
            <v>24286730.09</v>
          </cell>
          <cell r="AH2156">
            <v>23385133.41</v>
          </cell>
          <cell r="AI2156">
            <v>17429372.63</v>
          </cell>
          <cell r="AJ2156">
            <v>185018116.49</v>
          </cell>
          <cell r="AK2156">
            <v>0.173203956455571</v>
          </cell>
          <cell r="AL2156">
            <v>181187188.48</v>
          </cell>
          <cell r="AM2156">
            <v>0.00620427191413149</v>
          </cell>
          <cell r="AN2156">
            <v>0.0347246117211827</v>
          </cell>
          <cell r="AO2156">
            <v>0.0682679300373818</v>
          </cell>
          <cell r="AP2156">
            <v>0.059576809062685</v>
          </cell>
          <cell r="AQ2156">
            <v>3830928.00999999</v>
          </cell>
          <cell r="AR2156">
            <v>5819181.14999999</v>
          </cell>
          <cell r="AS2156">
            <v>-114337717.4684</v>
          </cell>
          <cell r="AT2156">
            <v>-2124832.77000001</v>
          </cell>
          <cell r="AU2156">
            <v>11774941.93</v>
          </cell>
          <cell r="AV2156">
            <v>8921469.19000001</v>
          </cell>
          <cell r="AW2156">
            <v>24286730.09</v>
          </cell>
          <cell r="AX2156">
            <v>6993339.77</v>
          </cell>
        </row>
        <row r="2157">
          <cell r="A2157" t="str">
            <v>603809.SH</v>
          </cell>
          <cell r="B2157" t="str">
            <v>豪能股份</v>
          </cell>
          <cell r="C2157">
            <v>1064767682.15</v>
          </cell>
          <cell r="D2157">
            <v>0</v>
          </cell>
          <cell r="E2157">
            <v>0</v>
          </cell>
          <cell r="F2157">
            <v>0</v>
          </cell>
          <cell r="G2157">
            <v>644178996.2</v>
          </cell>
          <cell r="H2157">
            <v>22906751.7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11379477.77</v>
          </cell>
          <cell r="P2157">
            <v>22485851.79</v>
          </cell>
          <cell r="Q2157">
            <v>88996152.06</v>
          </cell>
          <cell r="R2157">
            <v>59167553.16</v>
          </cell>
          <cell r="S2157">
            <v>23691039.98</v>
          </cell>
          <cell r="T2157">
            <v>5322282.36</v>
          </cell>
          <cell r="U2157">
            <v>18983.44</v>
          </cell>
          <cell r="V2157">
            <v>0</v>
          </cell>
          <cell r="W2157">
            <v>0</v>
          </cell>
          <cell r="X2157">
            <v>-42023.43</v>
          </cell>
          <cell r="Y2157">
            <v>6365441.41</v>
          </cell>
          <cell r="Z2157">
            <v>-745288.24</v>
          </cell>
        </row>
        <row r="2157">
          <cell r="AB2157">
            <v>496355.18</v>
          </cell>
          <cell r="AC2157">
            <v>1073459.67</v>
          </cell>
          <cell r="AD2157">
            <v>29602782.99</v>
          </cell>
          <cell r="AE2157">
            <v>1064767682.15</v>
          </cell>
          <cell r="AF2157">
            <v>849899070.96</v>
          </cell>
          <cell r="AG2157">
            <v>213122187.33</v>
          </cell>
          <cell r="AH2157">
            <v>212545082.84</v>
          </cell>
          <cell r="AI2157">
            <v>182942299.85</v>
          </cell>
          <cell r="AJ2157">
            <v>420588685.95</v>
          </cell>
          <cell r="AK2157">
            <v>0.395005119896895</v>
          </cell>
          <cell r="AL2157">
            <v>188971580.68</v>
          </cell>
          <cell r="AM2157">
            <v>0.0106872869648169</v>
          </cell>
          <cell r="AN2157">
            <v>0.0211180825328922</v>
          </cell>
          <cell r="AO2157">
            <v>0.0835826946590802</v>
          </cell>
          <cell r="AP2157">
            <v>0.0555685095931234</v>
          </cell>
          <cell r="AQ2157">
            <v>231617105.27</v>
          </cell>
          <cell r="AR2157">
            <v>178323282.3</v>
          </cell>
          <cell r="AS2157">
            <v>35653814.3672</v>
          </cell>
          <cell r="AT2157">
            <v>202014322.28</v>
          </cell>
          <cell r="AU2157">
            <v>207926065.29</v>
          </cell>
          <cell r="AV2157">
            <v>208584193.25</v>
          </cell>
          <cell r="AW2157">
            <v>213122187.33</v>
          </cell>
          <cell r="AX2157">
            <v>5303298.92</v>
          </cell>
        </row>
        <row r="2158">
          <cell r="A2158" t="str">
            <v>002945.SZ</v>
          </cell>
          <cell r="B2158" t="str">
            <v>华林证券</v>
          </cell>
          <cell r="C2158">
            <v>1063587273.24</v>
          </cell>
          <cell r="D2158">
            <v>682979236.8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5109477.74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-70131645.81</v>
          </cell>
          <cell r="U2158">
            <v>0</v>
          </cell>
          <cell r="V2158">
            <v>-131035.07</v>
          </cell>
          <cell r="W2158">
            <v>94769519.61</v>
          </cell>
          <cell r="X2158">
            <v>-955811.8</v>
          </cell>
          <cell r="Y2158">
            <v>0</v>
          </cell>
          <cell r="Z2158">
            <v>434818.24</v>
          </cell>
        </row>
        <row r="2158">
          <cell r="AB2158">
            <v>4678680.59</v>
          </cell>
          <cell r="AC2158">
            <v>5333874.5</v>
          </cell>
          <cell r="AD2158">
            <v>47915995.08</v>
          </cell>
          <cell r="AE2158">
            <v>1063587273.24</v>
          </cell>
          <cell r="AF2158">
            <v>5109477.74</v>
          </cell>
          <cell r="AG2158">
            <v>1084375264.27</v>
          </cell>
          <cell r="AH2158">
            <v>1083720070.36</v>
          </cell>
          <cell r="AI2158">
            <v>1035804075.28</v>
          </cell>
          <cell r="AJ2158">
            <v>1063587273.24</v>
          </cell>
          <cell r="AK2158">
            <v>1</v>
          </cell>
          <cell r="AL2158">
            <v>5764671.65</v>
          </cell>
          <cell r="AM2158">
            <v>0.00480400421155382</v>
          </cell>
          <cell r="AN2158">
            <v>0</v>
          </cell>
          <cell r="AO2158">
            <v>0</v>
          </cell>
          <cell r="AP2158">
            <v>0</v>
          </cell>
          <cell r="AQ2158">
            <v>1057822601.59</v>
          </cell>
          <cell r="AR2158">
            <v>1009906606.51</v>
          </cell>
          <cell r="AS2158">
            <v>508779373.7908</v>
          </cell>
          <cell r="AT2158">
            <v>1009906606.51</v>
          </cell>
          <cell r="AU2158">
            <v>1057822601.59</v>
          </cell>
          <cell r="AV2158">
            <v>1059868425.54</v>
          </cell>
          <cell r="AW2158">
            <v>1084375264.27</v>
          </cell>
          <cell r="AX2158">
            <v>24506838.73</v>
          </cell>
        </row>
        <row r="2159">
          <cell r="A2159" t="str">
            <v>002772.SZ</v>
          </cell>
          <cell r="B2159" t="str">
            <v>众兴菌业</v>
          </cell>
          <cell r="C2159">
            <v>1059099172.23</v>
          </cell>
          <cell r="D2159">
            <v>0</v>
          </cell>
          <cell r="E2159">
            <v>0</v>
          </cell>
          <cell r="F2159">
            <v>0</v>
          </cell>
          <cell r="G2159">
            <v>922327976.76</v>
          </cell>
          <cell r="H2159">
            <v>59009345.92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1619559.46</v>
          </cell>
          <cell r="P2159">
            <v>94783021.16</v>
          </cell>
          <cell r="Q2159">
            <v>51350280.93</v>
          </cell>
          <cell r="R2159">
            <v>5542665.57</v>
          </cell>
          <cell r="S2159">
            <v>25143376.53</v>
          </cell>
          <cell r="T2159">
            <v>-9914480.09</v>
          </cell>
          <cell r="U2159">
            <v>-6810811.16</v>
          </cell>
          <cell r="V2159">
            <v>0</v>
          </cell>
          <cell r="W2159">
            <v>0</v>
          </cell>
          <cell r="X2159">
            <v>428743.65</v>
          </cell>
          <cell r="Y2159">
            <v>0</v>
          </cell>
          <cell r="Z2159">
            <v>0</v>
          </cell>
        </row>
        <row r="2159">
          <cell r="AB2159">
            <v>826928.91</v>
          </cell>
          <cell r="AC2159">
            <v>17989278.78</v>
          </cell>
          <cell r="AD2159">
            <v>0</v>
          </cell>
          <cell r="AE2159">
            <v>1059099172.23</v>
          </cell>
          <cell r="AF2159">
            <v>1100766880.41</v>
          </cell>
          <cell r="AG2159">
            <v>-52010931.9199998</v>
          </cell>
          <cell r="AH2159">
            <v>-69173281.7899998</v>
          </cell>
          <cell r="AI2159">
            <v>-69173281.7899998</v>
          </cell>
          <cell r="AJ2159">
            <v>136771195.47</v>
          </cell>
          <cell r="AK2159">
            <v>0.129139177006455</v>
          </cell>
          <cell r="AL2159">
            <v>170457876.99</v>
          </cell>
          <cell r="AM2159">
            <v>0.00152918584252116</v>
          </cell>
          <cell r="AN2159">
            <v>0.0894939998493516</v>
          </cell>
          <cell r="AO2159">
            <v>0.0484848655125268</v>
          </cell>
          <cell r="AP2159">
            <v>0.00523337730340169</v>
          </cell>
          <cell r="AQ2159">
            <v>-33686681.52</v>
          </cell>
          <cell r="AR2159">
            <v>-58830058.05</v>
          </cell>
          <cell r="AS2159">
            <v>-309307777.7924</v>
          </cell>
          <cell r="AT2159">
            <v>-33686681.52</v>
          </cell>
          <cell r="AU2159">
            <v>-58830058.05</v>
          </cell>
          <cell r="AV2159">
            <v>-75962421.22</v>
          </cell>
          <cell r="AW2159">
            <v>-52010931.9199998</v>
          </cell>
          <cell r="AX2159">
            <v>-3103668.93</v>
          </cell>
        </row>
        <row r="2160">
          <cell r="A2160" t="str">
            <v>002860.SZ</v>
          </cell>
          <cell r="B2160" t="str">
            <v>星帅尔</v>
          </cell>
          <cell r="C2160">
            <v>1058604291.56</v>
          </cell>
          <cell r="D2160">
            <v>0</v>
          </cell>
          <cell r="E2160">
            <v>0</v>
          </cell>
          <cell r="F2160">
            <v>0</v>
          </cell>
          <cell r="G2160">
            <v>807870418.31</v>
          </cell>
          <cell r="H2160">
            <v>14131637.92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5109376.24</v>
          </cell>
          <cell r="P2160">
            <v>7147560.46</v>
          </cell>
          <cell r="Q2160">
            <v>48652337.71</v>
          </cell>
          <cell r="R2160">
            <v>33002713.09</v>
          </cell>
          <cell r="S2160">
            <v>12046529.54</v>
          </cell>
          <cell r="T2160">
            <v>9111310.04</v>
          </cell>
          <cell r="U2160">
            <v>0</v>
          </cell>
          <cell r="V2160">
            <v>0</v>
          </cell>
          <cell r="W2160">
            <v>-1911885.66</v>
          </cell>
          <cell r="X2160">
            <v>3864780.76</v>
          </cell>
          <cell r="Y2160">
            <v>0</v>
          </cell>
          <cell r="Z2160">
            <v>-2439.57</v>
          </cell>
        </row>
        <row r="2160">
          <cell r="AB2160">
            <v>1766438.33</v>
          </cell>
          <cell r="AC2160">
            <v>202021.22</v>
          </cell>
          <cell r="AD2160">
            <v>18377488.32</v>
          </cell>
          <cell r="AE2160">
            <v>1058604291.56</v>
          </cell>
          <cell r="AF2160">
            <v>913828935.35</v>
          </cell>
          <cell r="AG2160">
            <v>148107560.26</v>
          </cell>
          <cell r="AH2160">
            <v>149671977.37</v>
          </cell>
          <cell r="AI2160">
            <v>131294489.05</v>
          </cell>
          <cell r="AJ2160">
            <v>250733873.25</v>
          </cell>
          <cell r="AK2160">
            <v>0.236853255979634</v>
          </cell>
          <cell r="AL2160">
            <v>92347570.39</v>
          </cell>
          <cell r="AM2160">
            <v>0.0048265213741677</v>
          </cell>
          <cell r="AN2160">
            <v>0.0067518717966532</v>
          </cell>
          <cell r="AO2160">
            <v>0.0459589462256043</v>
          </cell>
          <cell r="AP2160">
            <v>0.0311756842033636</v>
          </cell>
          <cell r="AQ2160">
            <v>158386302.86</v>
          </cell>
          <cell r="AR2160">
            <v>127962285</v>
          </cell>
          <cell r="AS2160">
            <v>31698897.3504</v>
          </cell>
          <cell r="AT2160">
            <v>140008814.54</v>
          </cell>
          <cell r="AU2160">
            <v>146339773.32</v>
          </cell>
          <cell r="AV2160">
            <v>138823027.5</v>
          </cell>
          <cell r="AW2160">
            <v>148107560.26</v>
          </cell>
          <cell r="AX2160">
            <v>7199424.38</v>
          </cell>
        </row>
        <row r="2161">
          <cell r="A2161" t="str">
            <v>000920.SZ</v>
          </cell>
          <cell r="B2161" t="str">
            <v>沃顿科技</v>
          </cell>
          <cell r="C2161">
            <v>1057011054.84</v>
          </cell>
          <cell r="D2161">
            <v>0</v>
          </cell>
          <cell r="E2161">
            <v>0</v>
          </cell>
          <cell r="F2161">
            <v>0</v>
          </cell>
          <cell r="G2161">
            <v>651929658.92</v>
          </cell>
          <cell r="H2161">
            <v>18187211.72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13095054.6</v>
          </cell>
          <cell r="P2161">
            <v>116627394.73</v>
          </cell>
          <cell r="Q2161">
            <v>94148891.71</v>
          </cell>
          <cell r="R2161">
            <v>59656455.78</v>
          </cell>
          <cell r="S2161">
            <v>9147913.15</v>
          </cell>
          <cell r="T2161">
            <v>12855990.87</v>
          </cell>
          <cell r="U2161">
            <v>3792082.54</v>
          </cell>
          <cell r="V2161">
            <v>0</v>
          </cell>
          <cell r="W2161">
            <v>0</v>
          </cell>
          <cell r="X2161">
            <v>3500526.93</v>
          </cell>
          <cell r="Y2161">
            <v>-1301226.38</v>
          </cell>
          <cell r="Z2161">
            <v>-386638.89</v>
          </cell>
        </row>
        <row r="2161">
          <cell r="AB2161">
            <v>2699090.36</v>
          </cell>
          <cell r="AC2161">
            <v>275111.58</v>
          </cell>
          <cell r="AD2161">
            <v>24413104.6</v>
          </cell>
          <cell r="AE2161">
            <v>1057011054.84</v>
          </cell>
          <cell r="AF2161">
            <v>944605368.89</v>
          </cell>
          <cell r="AG2161">
            <v>122675737.38</v>
          </cell>
          <cell r="AH2161">
            <v>125099716.16</v>
          </cell>
          <cell r="AI2161">
            <v>100686611.56</v>
          </cell>
          <cell r="AJ2161">
            <v>405081395.92</v>
          </cell>
          <cell r="AK2161">
            <v>0.383232884902341</v>
          </cell>
          <cell r="AL2161">
            <v>279802591.66</v>
          </cell>
          <cell r="AM2161">
            <v>0.0123887584146243</v>
          </cell>
          <cell r="AN2161">
            <v>0.11033696780745</v>
          </cell>
          <cell r="AO2161">
            <v>0.0890708675930086</v>
          </cell>
          <cell r="AP2161">
            <v>0.0564388191654535</v>
          </cell>
          <cell r="AQ2161">
            <v>125278804.26</v>
          </cell>
          <cell r="AR2161">
            <v>91717786.5100001</v>
          </cell>
          <cell r="AS2161">
            <v>-8783295.50199991</v>
          </cell>
          <cell r="AT2161">
            <v>100865699.66</v>
          </cell>
          <cell r="AU2161">
            <v>116130891.11</v>
          </cell>
          <cell r="AV2161">
            <v>100780447.94</v>
          </cell>
          <cell r="AW2161">
            <v>122675737.38</v>
          </cell>
          <cell r="AX2161">
            <v>9063908.33</v>
          </cell>
        </row>
        <row r="2162">
          <cell r="A2162" t="str">
            <v>600864.SH</v>
          </cell>
          <cell r="B2162" t="str">
            <v>哈投股份</v>
          </cell>
          <cell r="C2162">
            <v>1056632815.44</v>
          </cell>
          <cell r="D2162">
            <v>362922396.14</v>
          </cell>
          <cell r="E2162">
            <v>0</v>
          </cell>
          <cell r="F2162">
            <v>563721061.55</v>
          </cell>
          <cell r="G2162">
            <v>885726296.67</v>
          </cell>
          <cell r="H2162">
            <v>27805860.64</v>
          </cell>
          <cell r="I2162">
            <v>88943004.29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14386133.92</v>
          </cell>
          <cell r="P2162">
            <v>2786859.91</v>
          </cell>
          <cell r="Q2162">
            <v>768398558.86</v>
          </cell>
          <cell r="R2162">
            <v>0</v>
          </cell>
          <cell r="S2162">
            <v>26422128.92</v>
          </cell>
          <cell r="T2162">
            <v>-82229052.94</v>
          </cell>
          <cell r="U2162">
            <v>2973706.63</v>
          </cell>
          <cell r="V2162">
            <v>-165529.11</v>
          </cell>
          <cell r="W2162">
            <v>554827058.57</v>
          </cell>
          <cell r="X2162">
            <v>158634204.95</v>
          </cell>
          <cell r="Y2162">
            <v>0</v>
          </cell>
          <cell r="Z2162">
            <v>-11824.66</v>
          </cell>
        </row>
        <row r="2162">
          <cell r="AB2162">
            <v>30098359.3</v>
          </cell>
          <cell r="AC2162">
            <v>7010313.73</v>
          </cell>
          <cell r="AD2162">
            <v>51191150.2</v>
          </cell>
          <cell r="AE2162">
            <v>1056632815.44</v>
          </cell>
          <cell r="AF2162">
            <v>1697719978.28</v>
          </cell>
          <cell r="AG2162">
            <v>-327300715.93</v>
          </cell>
          <cell r="AH2162">
            <v>-304212670.36</v>
          </cell>
          <cell r="AI2162">
            <v>-355403820.56</v>
          </cell>
          <cell r="AJ2162">
            <v>170906518.77</v>
          </cell>
          <cell r="AK2162">
            <v>0.161746366639987</v>
          </cell>
          <cell r="AL2162">
            <v>762483507.12</v>
          </cell>
          <cell r="AM2162">
            <v>0.0136150739497991</v>
          </cell>
          <cell r="AN2162">
            <v>0.00263749134919637</v>
          </cell>
          <cell r="AO2162">
            <v>0.727214362105559</v>
          </cell>
          <cell r="AP2162">
            <v>0</v>
          </cell>
          <cell r="AQ2162">
            <v>-591576988.35</v>
          </cell>
          <cell r="AR2162">
            <v>-669190267.47</v>
          </cell>
          <cell r="AS2162">
            <v>-1731391332.0116</v>
          </cell>
          <cell r="AT2162">
            <v>-642768138.55</v>
          </cell>
          <cell r="AU2162">
            <v>-617999117.27</v>
          </cell>
          <cell r="AV2162">
            <v>-801116924.17</v>
          </cell>
          <cell r="AW2162">
            <v>-327300715.93</v>
          </cell>
          <cell r="AX2162">
            <v>469458769.89</v>
          </cell>
        </row>
        <row r="2163">
          <cell r="A2163" t="str">
            <v>000010.SZ</v>
          </cell>
          <cell r="B2163" t="str">
            <v>美丽生态</v>
          </cell>
          <cell r="C2163">
            <v>1056524608.19</v>
          </cell>
          <cell r="D2163">
            <v>0</v>
          </cell>
          <cell r="E2163">
            <v>0</v>
          </cell>
          <cell r="F2163">
            <v>0</v>
          </cell>
          <cell r="G2163">
            <v>868997892.66</v>
          </cell>
          <cell r="H2163">
            <v>54745704.33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1445101.27</v>
          </cell>
          <cell r="P2163">
            <v>0</v>
          </cell>
          <cell r="Q2163">
            <v>48984344.27</v>
          </cell>
          <cell r="R2163">
            <v>0</v>
          </cell>
          <cell r="S2163">
            <v>56098374.48</v>
          </cell>
          <cell r="T2163">
            <v>984167.37</v>
          </cell>
          <cell r="U2163">
            <v>0</v>
          </cell>
          <cell r="V2163">
            <v>0</v>
          </cell>
          <cell r="W2163">
            <v>0</v>
          </cell>
          <cell r="X2163">
            <v>8574483.97</v>
          </cell>
          <cell r="Y2163">
            <v>16926895.09</v>
          </cell>
          <cell r="Z2163">
            <v>0</v>
          </cell>
        </row>
        <row r="2163">
          <cell r="AB2163">
            <v>5467991.11</v>
          </cell>
          <cell r="AC2163">
            <v>1585625.07</v>
          </cell>
          <cell r="AD2163">
            <v>20676467.36</v>
          </cell>
          <cell r="AE2163">
            <v>1056524608.19</v>
          </cell>
          <cell r="AF2163">
            <v>975525712.68</v>
          </cell>
          <cell r="AG2163">
            <v>56481683.8200001</v>
          </cell>
          <cell r="AH2163">
            <v>60364049.8600001</v>
          </cell>
          <cell r="AI2163">
            <v>39687582.5000001</v>
          </cell>
          <cell r="AJ2163">
            <v>187526715.53</v>
          </cell>
          <cell r="AK2163">
            <v>0.177493940109227</v>
          </cell>
          <cell r="AL2163">
            <v>63473974.59</v>
          </cell>
          <cell r="AM2163">
            <v>0.00136778761119033</v>
          </cell>
          <cell r="AN2163">
            <v>0</v>
          </cell>
          <cell r="AO2163">
            <v>0.0463636567385953</v>
          </cell>
          <cell r="AP2163">
            <v>0</v>
          </cell>
          <cell r="AQ2163">
            <v>124052740.94</v>
          </cell>
          <cell r="AR2163">
            <v>47277899.1000001</v>
          </cell>
          <cell r="AS2163">
            <v>6078648.82640009</v>
          </cell>
          <cell r="AT2163">
            <v>103376273.58</v>
          </cell>
          <cell r="AU2163">
            <v>67954366.4600001</v>
          </cell>
          <cell r="AV2163">
            <v>56850186.6000001</v>
          </cell>
          <cell r="AW2163">
            <v>56481683.8200001</v>
          </cell>
          <cell r="AX2163">
            <v>984167.37</v>
          </cell>
        </row>
        <row r="2164">
          <cell r="A2164" t="str">
            <v>002892.SZ</v>
          </cell>
          <cell r="B2164" t="str">
            <v>科力尔</v>
          </cell>
          <cell r="C2164">
            <v>1056262126.46</v>
          </cell>
          <cell r="D2164">
            <v>0</v>
          </cell>
          <cell r="E2164">
            <v>0</v>
          </cell>
          <cell r="F2164">
            <v>0</v>
          </cell>
          <cell r="G2164">
            <v>858252167.07</v>
          </cell>
          <cell r="H2164">
            <v>783819.92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4517447.96</v>
          </cell>
          <cell r="P2164">
            <v>13391878.32</v>
          </cell>
          <cell r="Q2164">
            <v>41515024.94</v>
          </cell>
          <cell r="R2164">
            <v>40520411.58</v>
          </cell>
          <cell r="S2164">
            <v>2218050.69</v>
          </cell>
          <cell r="T2164">
            <v>1543781.91</v>
          </cell>
          <cell r="U2164">
            <v>0</v>
          </cell>
          <cell r="V2164">
            <v>0</v>
          </cell>
          <cell r="W2164">
            <v>-1558321.42</v>
          </cell>
          <cell r="X2164">
            <v>6449680.82</v>
          </cell>
          <cell r="Y2164">
            <v>2186162.01</v>
          </cell>
          <cell r="Z2164">
            <v>0</v>
          </cell>
        </row>
        <row r="2164">
          <cell r="AB2164">
            <v>370840.53</v>
          </cell>
          <cell r="AC2164">
            <v>374295.23</v>
          </cell>
          <cell r="AD2164">
            <v>8599453.23</v>
          </cell>
          <cell r="AE2164">
            <v>1056262126.46</v>
          </cell>
          <cell r="AF2164">
            <v>960414980.56</v>
          </cell>
          <cell r="AG2164">
            <v>87196763.5599997</v>
          </cell>
          <cell r="AH2164">
            <v>87193308.8599997</v>
          </cell>
          <cell r="AI2164">
            <v>78593855.6299997</v>
          </cell>
          <cell r="AJ2164">
            <v>198009959.39</v>
          </cell>
          <cell r="AK2164">
            <v>0.187462898109978</v>
          </cell>
          <cell r="AL2164">
            <v>102134379.51</v>
          </cell>
          <cell r="AM2164">
            <v>0.00427682470746155</v>
          </cell>
          <cell r="AN2164">
            <v>0.0126785558097043</v>
          </cell>
          <cell r="AO2164">
            <v>0.0393037143906079</v>
          </cell>
          <cell r="AP2164">
            <v>0.038362079416595</v>
          </cell>
          <cell r="AQ2164">
            <v>95875579.88</v>
          </cell>
          <cell r="AR2164">
            <v>85058075.96</v>
          </cell>
          <cell r="AS2164">
            <v>-12930860.2952</v>
          </cell>
          <cell r="AT2164">
            <v>87276126.65</v>
          </cell>
          <cell r="AU2164">
            <v>93657529.19</v>
          </cell>
          <cell r="AV2164">
            <v>88645533.84</v>
          </cell>
          <cell r="AW2164">
            <v>87196763.5599997</v>
          </cell>
          <cell r="AX2164">
            <v>-14539.51</v>
          </cell>
        </row>
        <row r="2165">
          <cell r="A2165" t="str">
            <v>605337.SH</v>
          </cell>
          <cell r="B2165" t="str">
            <v>李子园</v>
          </cell>
          <cell r="C2165">
            <v>1055247227.08</v>
          </cell>
          <cell r="D2165">
            <v>0</v>
          </cell>
          <cell r="E2165">
            <v>0</v>
          </cell>
          <cell r="F2165">
            <v>0</v>
          </cell>
          <cell r="G2165">
            <v>667109582.41</v>
          </cell>
          <cell r="H2165">
            <v>92961.62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9873622.34</v>
          </cell>
          <cell r="P2165">
            <v>119482943.96</v>
          </cell>
          <cell r="Q2165">
            <v>45762575.74</v>
          </cell>
          <cell r="R2165">
            <v>8987729.16</v>
          </cell>
          <cell r="S2165">
            <v>-19329292.65</v>
          </cell>
          <cell r="T2165">
            <v>1172092.56</v>
          </cell>
          <cell r="U2165">
            <v>0</v>
          </cell>
          <cell r="V2165">
            <v>0</v>
          </cell>
          <cell r="W2165">
            <v>0</v>
          </cell>
          <cell r="X2165">
            <v>8783.84</v>
          </cell>
          <cell r="Y2165">
            <v>0</v>
          </cell>
          <cell r="Z2165">
            <v>0</v>
          </cell>
        </row>
        <row r="2165">
          <cell r="AB2165">
            <v>1450128.58</v>
          </cell>
          <cell r="AC2165">
            <v>3663118.26</v>
          </cell>
          <cell r="AD2165">
            <v>56945941.9</v>
          </cell>
          <cell r="AE2165">
            <v>1055247227.08</v>
          </cell>
          <cell r="AF2165">
            <v>831887160.96</v>
          </cell>
          <cell r="AG2165">
            <v>224523374.84</v>
          </cell>
          <cell r="AH2165">
            <v>222310385.16</v>
          </cell>
          <cell r="AI2165">
            <v>165364443.26</v>
          </cell>
          <cell r="AJ2165">
            <v>388137644.67</v>
          </cell>
          <cell r="AK2165">
            <v>0.367816787108766</v>
          </cell>
          <cell r="AL2165">
            <v>186319860.88</v>
          </cell>
          <cell r="AM2165">
            <v>0.00935669110197194</v>
          </cell>
          <cell r="AN2165">
            <v>0.113227441772696</v>
          </cell>
          <cell r="AO2165">
            <v>0.0433666865599171</v>
          </cell>
          <cell r="AP2165">
            <v>0.00851717865667381</v>
          </cell>
          <cell r="AQ2165">
            <v>201817783.79</v>
          </cell>
          <cell r="AR2165">
            <v>164201134.54</v>
          </cell>
          <cell r="AS2165">
            <v>41171461.4912</v>
          </cell>
          <cell r="AT2165">
            <v>144871841.89</v>
          </cell>
          <cell r="AU2165">
            <v>221147076.44</v>
          </cell>
          <cell r="AV2165">
            <v>203929028.01</v>
          </cell>
          <cell r="AW2165">
            <v>224523374.84</v>
          </cell>
          <cell r="AX2165">
            <v>1172092.56</v>
          </cell>
        </row>
        <row r="2166">
          <cell r="A2166" t="str">
            <v>603322.SH</v>
          </cell>
          <cell r="B2166" t="str">
            <v>超讯通信</v>
          </cell>
          <cell r="C2166">
            <v>1055206133.27</v>
          </cell>
          <cell r="D2166">
            <v>0</v>
          </cell>
          <cell r="E2166">
            <v>0</v>
          </cell>
          <cell r="F2166">
            <v>0</v>
          </cell>
          <cell r="G2166">
            <v>903777554.32</v>
          </cell>
          <cell r="H2166">
            <v>21335248.13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2548595.43</v>
          </cell>
          <cell r="P2166">
            <v>21682864.45</v>
          </cell>
          <cell r="Q2166">
            <v>50286405.75</v>
          </cell>
          <cell r="R2166">
            <v>48984050.75</v>
          </cell>
          <cell r="S2166">
            <v>21829111.19</v>
          </cell>
          <cell r="T2166">
            <v>1144016.24</v>
          </cell>
          <cell r="U2166">
            <v>0</v>
          </cell>
          <cell r="V2166">
            <v>0</v>
          </cell>
          <cell r="W2166">
            <v>0</v>
          </cell>
          <cell r="X2166">
            <v>57174773.97</v>
          </cell>
          <cell r="Y2166">
            <v>-2815188.47</v>
          </cell>
          <cell r="Z2166">
            <v>101350.92</v>
          </cell>
        </row>
        <row r="2166">
          <cell r="AB2166">
            <v>26554201.03</v>
          </cell>
          <cell r="AC2166">
            <v>764554.87</v>
          </cell>
          <cell r="AD2166">
            <v>-5076771.76</v>
          </cell>
          <cell r="AE2166">
            <v>1055206133.27</v>
          </cell>
          <cell r="AF2166">
            <v>1049108581.89</v>
          </cell>
          <cell r="AG2166">
            <v>-47016666.9600001</v>
          </cell>
          <cell r="AH2166">
            <v>-21227020.8000001</v>
          </cell>
          <cell r="AI2166">
            <v>-16150249.0400001</v>
          </cell>
          <cell r="AJ2166">
            <v>151428578.95</v>
          </cell>
          <cell r="AK2166">
            <v>0.143506158821059</v>
          </cell>
          <cell r="AL2166">
            <v>94897081.75</v>
          </cell>
          <cell r="AM2166">
            <v>0.00241525835535291</v>
          </cell>
          <cell r="AN2166">
            <v>0.020548463249362</v>
          </cell>
          <cell r="AO2166">
            <v>0.0476555283034287</v>
          </cell>
          <cell r="AP2166">
            <v>0.0464213097380341</v>
          </cell>
          <cell r="AQ2166">
            <v>56531497.1999999</v>
          </cell>
          <cell r="AR2166">
            <v>39779157.7699999</v>
          </cell>
          <cell r="AS2166">
            <v>3664138.6563999</v>
          </cell>
          <cell r="AT2166">
            <v>61608268.9599999</v>
          </cell>
          <cell r="AU2166">
            <v>34702386.0099999</v>
          </cell>
          <cell r="AV2166">
            <v>-47666820.1400001</v>
          </cell>
          <cell r="AW2166">
            <v>-47016666.9600001</v>
          </cell>
          <cell r="AX2166">
            <v>1144016.24</v>
          </cell>
        </row>
        <row r="2167">
          <cell r="A2167" t="str">
            <v>002320.SZ</v>
          </cell>
          <cell r="B2167" t="str">
            <v>海峡股份</v>
          </cell>
          <cell r="C2167">
            <v>1053878794.89</v>
          </cell>
          <cell r="D2167">
            <v>0</v>
          </cell>
          <cell r="E2167">
            <v>0</v>
          </cell>
          <cell r="F2167">
            <v>0</v>
          </cell>
          <cell r="G2167">
            <v>596269562.85</v>
          </cell>
          <cell r="H2167">
            <v>665190.64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9892297.68</v>
          </cell>
          <cell r="P2167">
            <v>14193680.65</v>
          </cell>
          <cell r="Q2167">
            <v>95595354.12</v>
          </cell>
          <cell r="R2167">
            <v>0</v>
          </cell>
          <cell r="S2167">
            <v>-14099334.61</v>
          </cell>
          <cell r="T2167">
            <v>-211772.63</v>
          </cell>
          <cell r="U2167">
            <v>-211772.63</v>
          </cell>
          <cell r="V2167">
            <v>0</v>
          </cell>
          <cell r="W2167">
            <v>0</v>
          </cell>
          <cell r="X2167">
            <v>1624114.29</v>
          </cell>
          <cell r="Y2167">
            <v>474.42</v>
          </cell>
          <cell r="Z2167">
            <v>0</v>
          </cell>
        </row>
        <row r="2167">
          <cell r="AB2167">
            <v>226098.64</v>
          </cell>
          <cell r="AC2167">
            <v>670853.92</v>
          </cell>
          <cell r="AD2167">
            <v>56107150.94</v>
          </cell>
          <cell r="AE2167">
            <v>1053878794.89</v>
          </cell>
          <cell r="AF2167">
            <v>701851560.69</v>
          </cell>
          <cell r="AG2167">
            <v>350190872.86</v>
          </cell>
          <cell r="AH2167">
            <v>349746117.58</v>
          </cell>
          <cell r="AI2167">
            <v>293638966.64</v>
          </cell>
          <cell r="AJ2167">
            <v>457609232.04</v>
          </cell>
          <cell r="AK2167">
            <v>0.434214289402951</v>
          </cell>
          <cell r="AL2167">
            <v>120126562.15</v>
          </cell>
          <cell r="AM2167">
            <v>0.00938656108080486</v>
          </cell>
          <cell r="AN2167">
            <v>0.0134680389422595</v>
          </cell>
          <cell r="AO2167">
            <v>0.0907081104426035</v>
          </cell>
          <cell r="AP2167">
            <v>0</v>
          </cell>
          <cell r="AQ2167">
            <v>337482669.89</v>
          </cell>
          <cell r="AR2167">
            <v>295474853.56</v>
          </cell>
          <cell r="AS2167">
            <v>-25970691.1344</v>
          </cell>
          <cell r="AT2167">
            <v>281375518.95</v>
          </cell>
          <cell r="AU2167">
            <v>351582004.5</v>
          </cell>
          <cell r="AV2167">
            <v>335638120.24</v>
          </cell>
          <cell r="AW2167">
            <v>350190872.86</v>
          </cell>
          <cell r="AX2167">
            <v>0</v>
          </cell>
        </row>
        <row r="2168">
          <cell r="A2168" t="str">
            <v>603396.SH</v>
          </cell>
          <cell r="B2168" t="str">
            <v>金辰股份</v>
          </cell>
          <cell r="C2168">
            <v>1053655336.41</v>
          </cell>
          <cell r="D2168">
            <v>0</v>
          </cell>
          <cell r="E2168">
            <v>0</v>
          </cell>
          <cell r="F2168">
            <v>0</v>
          </cell>
          <cell r="G2168">
            <v>725610905.29</v>
          </cell>
          <cell r="H2168">
            <v>8859813.05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7970895.21</v>
          </cell>
          <cell r="P2168">
            <v>38174971.57</v>
          </cell>
          <cell r="Q2168">
            <v>76935814.63</v>
          </cell>
          <cell r="R2168">
            <v>66146720.27</v>
          </cell>
          <cell r="S2168">
            <v>6669090.11</v>
          </cell>
          <cell r="T2168">
            <v>494225.02</v>
          </cell>
          <cell r="U2168">
            <v>-1369530.79</v>
          </cell>
          <cell r="V2168">
            <v>0</v>
          </cell>
          <cell r="W2168">
            <v>968465.76</v>
          </cell>
          <cell r="X2168">
            <v>33644814.71</v>
          </cell>
          <cell r="Y2168">
            <v>1616930.22</v>
          </cell>
          <cell r="Z2168">
            <v>62367.36</v>
          </cell>
        </row>
        <row r="2168">
          <cell r="AB2168">
            <v>264946.19</v>
          </cell>
          <cell r="AC2168">
            <v>1054830.84</v>
          </cell>
          <cell r="AD2168">
            <v>20512088.32</v>
          </cell>
          <cell r="AE2168">
            <v>1053655336.41</v>
          </cell>
          <cell r="AF2168">
            <v>921508397.08</v>
          </cell>
          <cell r="AG2168">
            <v>98410252.5399999</v>
          </cell>
          <cell r="AH2168">
            <v>97620367.8899999</v>
          </cell>
          <cell r="AI2168">
            <v>77108279.5699999</v>
          </cell>
          <cell r="AJ2168">
            <v>328044431.12</v>
          </cell>
          <cell r="AK2168">
            <v>0.311339410321508</v>
          </cell>
          <cell r="AL2168">
            <v>191635216.55</v>
          </cell>
          <cell r="AM2168">
            <v>0.00756499296739513</v>
          </cell>
          <cell r="AN2168">
            <v>0.0362309858364778</v>
          </cell>
          <cell r="AO2168">
            <v>0.0730180088036517</v>
          </cell>
          <cell r="AP2168">
            <v>0.0627783279638427</v>
          </cell>
          <cell r="AQ2168">
            <v>136409214.57</v>
          </cell>
          <cell r="AR2168">
            <v>109228036.14</v>
          </cell>
          <cell r="AS2168">
            <v>-4023980.64479999</v>
          </cell>
          <cell r="AT2168">
            <v>115897126.25</v>
          </cell>
          <cell r="AU2168">
            <v>129740124.46</v>
          </cell>
          <cell r="AV2168">
            <v>94756838.82</v>
          </cell>
          <cell r="AW2168">
            <v>98410252.5399999</v>
          </cell>
          <cell r="AX2168">
            <v>2832221.57</v>
          </cell>
        </row>
        <row r="2169">
          <cell r="A2169" t="str">
            <v>000692.SZ</v>
          </cell>
          <cell r="B2169" t="str">
            <v>惠天热电</v>
          </cell>
          <cell r="C2169">
            <v>1052133600.03</v>
          </cell>
          <cell r="D2169">
            <v>0</v>
          </cell>
          <cell r="E2169">
            <v>0</v>
          </cell>
          <cell r="F2169">
            <v>0</v>
          </cell>
          <cell r="G2169">
            <v>1145419262.51</v>
          </cell>
          <cell r="H2169">
            <v>100401324.9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9236069.84</v>
          </cell>
          <cell r="P2169">
            <v>14004659.54</v>
          </cell>
          <cell r="Q2169">
            <v>62873655.33</v>
          </cell>
          <cell r="R2169">
            <v>0</v>
          </cell>
          <cell r="S2169">
            <v>116693917.9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3351127.56</v>
          </cell>
          <cell r="Y2169">
            <v>19173.71</v>
          </cell>
          <cell r="Z2169">
            <v>104236123.41</v>
          </cell>
        </row>
        <row r="2169">
          <cell r="AB2169">
            <v>4158894.02</v>
          </cell>
          <cell r="AC2169">
            <v>2744688.86</v>
          </cell>
          <cell r="AD2169">
            <v>8094737.03</v>
          </cell>
          <cell r="AE2169">
            <v>1052133600.03</v>
          </cell>
          <cell r="AF2169">
            <v>1348227565.12</v>
          </cell>
          <cell r="AG2169">
            <v>-195228142.95</v>
          </cell>
          <cell r="AH2169">
            <v>-193813937.79</v>
          </cell>
          <cell r="AI2169">
            <v>-201908674.82</v>
          </cell>
          <cell r="AJ2169">
            <v>-93285662.48</v>
          </cell>
          <cell r="AK2169">
            <v>-0.0886633241988851</v>
          </cell>
          <cell r="AL2169">
            <v>84719353.26</v>
          </cell>
          <cell r="AM2169">
            <v>0.00877841924232497</v>
          </cell>
          <cell r="AN2169">
            <v>0.0133107235997412</v>
          </cell>
          <cell r="AO2169">
            <v>0.0597582429913913</v>
          </cell>
          <cell r="AP2169">
            <v>0</v>
          </cell>
          <cell r="AQ2169">
            <v>-178005015.74</v>
          </cell>
          <cell r="AR2169">
            <v>-302793670.67</v>
          </cell>
          <cell r="AS2169">
            <v>-310418579.6324</v>
          </cell>
          <cell r="AT2169">
            <v>-186099752.77</v>
          </cell>
          <cell r="AU2169">
            <v>-294698933.64</v>
          </cell>
          <cell r="AV2169">
            <v>-178935549.95</v>
          </cell>
          <cell r="AW2169">
            <v>-195228142.95</v>
          </cell>
          <cell r="AX2169">
            <v>0</v>
          </cell>
        </row>
        <row r="2170">
          <cell r="A2170" t="str">
            <v>000712.SZ</v>
          </cell>
          <cell r="B2170" t="str">
            <v>锦龙股份</v>
          </cell>
          <cell r="C2170">
            <v>1051562145.4</v>
          </cell>
          <cell r="D2170">
            <v>241574487.67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6975018.06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529624098.92</v>
          </cell>
          <cell r="U2170">
            <v>318221168.85</v>
          </cell>
          <cell r="V2170">
            <v>-346314.38</v>
          </cell>
          <cell r="W2170">
            <v>-9368328.91</v>
          </cell>
          <cell r="X2170">
            <v>1206062.94</v>
          </cell>
          <cell r="Y2170">
            <v>0</v>
          </cell>
          <cell r="Z2170">
            <v>23492.97</v>
          </cell>
        </row>
        <row r="2170">
          <cell r="AB2170">
            <v>1641144.81</v>
          </cell>
          <cell r="AC2170">
            <v>110456533.3</v>
          </cell>
          <cell r="AD2170">
            <v>16377802.71</v>
          </cell>
          <cell r="AE2170">
            <v>1051562145.4</v>
          </cell>
          <cell r="AF2170">
            <v>6975018.06</v>
          </cell>
          <cell r="AG2170">
            <v>1563314013</v>
          </cell>
          <cell r="AH2170">
            <v>1454498624.51</v>
          </cell>
          <cell r="AI2170">
            <v>1438120821.8</v>
          </cell>
          <cell r="AJ2170">
            <v>1051562145.4</v>
          </cell>
          <cell r="AK2170">
            <v>1</v>
          </cell>
          <cell r="AL2170">
            <v>115790406.55</v>
          </cell>
          <cell r="AM2170">
            <v>0.00663300603821831</v>
          </cell>
          <cell r="AN2170">
            <v>0</v>
          </cell>
          <cell r="AO2170">
            <v>0</v>
          </cell>
          <cell r="AP2170">
            <v>0</v>
          </cell>
          <cell r="AQ2170">
            <v>935771738.85</v>
          </cell>
          <cell r="AR2170">
            <v>919393936.14</v>
          </cell>
          <cell r="AS2170">
            <v>642953754.0208</v>
          </cell>
          <cell r="AT2170">
            <v>919393936.14</v>
          </cell>
          <cell r="AU2170">
            <v>935771738.85</v>
          </cell>
          <cell r="AV2170">
            <v>1043404557.37</v>
          </cell>
          <cell r="AW2170">
            <v>1563314013</v>
          </cell>
          <cell r="AX2170">
            <v>201688286.78</v>
          </cell>
        </row>
        <row r="2171">
          <cell r="A2171" t="str">
            <v>600439.SH</v>
          </cell>
          <cell r="B2171" t="str">
            <v>瑞贝卡</v>
          </cell>
          <cell r="C2171">
            <v>1049789406.33</v>
          </cell>
          <cell r="D2171">
            <v>0</v>
          </cell>
          <cell r="E2171">
            <v>0</v>
          </cell>
          <cell r="F2171">
            <v>0</v>
          </cell>
          <cell r="G2171">
            <v>704394277.21</v>
          </cell>
          <cell r="H2171">
            <v>52789266.62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13996477.74</v>
          </cell>
          <cell r="P2171">
            <v>136956049.53</v>
          </cell>
          <cell r="Q2171">
            <v>56186817.74</v>
          </cell>
          <cell r="R2171">
            <v>23646492.01</v>
          </cell>
          <cell r="S2171">
            <v>69641115.95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-646917.82</v>
          </cell>
          <cell r="Y2171">
            <v>803468.29</v>
          </cell>
          <cell r="Z2171">
            <v>541.18</v>
          </cell>
        </row>
        <row r="2171">
          <cell r="AB2171">
            <v>348970.09</v>
          </cell>
          <cell r="AC2171">
            <v>652628.54</v>
          </cell>
          <cell r="AD2171">
            <v>4717778.93</v>
          </cell>
          <cell r="AE2171">
            <v>1049789406.33</v>
          </cell>
          <cell r="AF2171">
            <v>1004821230.18</v>
          </cell>
          <cell r="AG2171">
            <v>44812166.86</v>
          </cell>
          <cell r="AH2171">
            <v>44508508.41</v>
          </cell>
          <cell r="AI2171">
            <v>39790729.48</v>
          </cell>
          <cell r="AJ2171">
            <v>345395129.12</v>
          </cell>
          <cell r="AK2171">
            <v>0.329013730789569</v>
          </cell>
          <cell r="AL2171">
            <v>231892963.76</v>
          </cell>
          <cell r="AM2171">
            <v>0.0133326528688557</v>
          </cell>
          <cell r="AN2171">
            <v>0.13046049874783</v>
          </cell>
          <cell r="AO2171">
            <v>0.0535219896497391</v>
          </cell>
          <cell r="AP2171">
            <v>0.0225249863138424</v>
          </cell>
          <cell r="AQ2171">
            <v>113502165.36</v>
          </cell>
          <cell r="AR2171">
            <v>39143270.48</v>
          </cell>
          <cell r="AS2171">
            <v>-183368564.9936</v>
          </cell>
          <cell r="AT2171">
            <v>108784386.43</v>
          </cell>
          <cell r="AU2171">
            <v>43861049.41</v>
          </cell>
          <cell r="AV2171">
            <v>61664016.19</v>
          </cell>
          <cell r="AW2171">
            <v>44812166.86</v>
          </cell>
          <cell r="AX2171">
            <v>0</v>
          </cell>
        </row>
        <row r="2172">
          <cell r="A2172" t="str">
            <v>603150.SH</v>
          </cell>
          <cell r="B2172" t="str">
            <v>万朗磁塑</v>
          </cell>
          <cell r="C2172">
            <v>1049711026.87</v>
          </cell>
          <cell r="D2172">
            <v>0</v>
          </cell>
          <cell r="E2172">
            <v>0</v>
          </cell>
          <cell r="F2172">
            <v>0</v>
          </cell>
          <cell r="G2172">
            <v>767169560.63</v>
          </cell>
          <cell r="H2172">
            <v>7274113.95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7609423.58</v>
          </cell>
          <cell r="P2172">
            <v>25698599.41</v>
          </cell>
          <cell r="Q2172">
            <v>82829891.49</v>
          </cell>
          <cell r="R2172">
            <v>37484887.3</v>
          </cell>
          <cell r="S2172">
            <v>15693766.62</v>
          </cell>
          <cell r="T2172">
            <v>222337.64</v>
          </cell>
          <cell r="U2172">
            <v>0</v>
          </cell>
          <cell r="V2172">
            <v>0</v>
          </cell>
          <cell r="W2172">
            <v>0</v>
          </cell>
          <cell r="X2172">
            <v>2469198.47</v>
          </cell>
          <cell r="Y2172">
            <v>4461595.99</v>
          </cell>
          <cell r="Z2172">
            <v>-663084.64</v>
          </cell>
        </row>
        <row r="2172">
          <cell r="AB2172">
            <v>1103506.94</v>
          </cell>
          <cell r="AC2172">
            <v>3880835.21</v>
          </cell>
          <cell r="AD2172">
            <v>12141349.72</v>
          </cell>
          <cell r="AE2172">
            <v>1049711026.87</v>
          </cell>
          <cell r="AF2172">
            <v>936486129.03</v>
          </cell>
          <cell r="AG2172">
            <v>105853356.38</v>
          </cell>
          <cell r="AH2172">
            <v>103076028.11</v>
          </cell>
          <cell r="AI2172">
            <v>90934678.39</v>
          </cell>
          <cell r="AJ2172">
            <v>282541466.24</v>
          </cell>
          <cell r="AK2172">
            <v>0.269161187229284</v>
          </cell>
          <cell r="AL2172">
            <v>160861726.04</v>
          </cell>
          <cell r="AM2172">
            <v>0.00724906510955646</v>
          </cell>
          <cell r="AN2172">
            <v>0.0244815942218187</v>
          </cell>
          <cell r="AO2172">
            <v>0.0789073272260271</v>
          </cell>
          <cell r="AP2172">
            <v>0.0357097204282701</v>
          </cell>
          <cell r="AQ2172">
            <v>121679740.2</v>
          </cell>
          <cell r="AR2172">
            <v>93844623.86</v>
          </cell>
          <cell r="AS2172">
            <v>45608432.9672</v>
          </cell>
          <cell r="AT2172">
            <v>109538390.48</v>
          </cell>
          <cell r="AU2172">
            <v>105985973.58</v>
          </cell>
          <cell r="AV2172">
            <v>114050671.41</v>
          </cell>
          <cell r="AW2172">
            <v>105853356.38</v>
          </cell>
          <cell r="AX2172">
            <v>222337.64</v>
          </cell>
        </row>
        <row r="2173">
          <cell r="A2173" t="str">
            <v>605319.SH</v>
          </cell>
          <cell r="B2173" t="str">
            <v>无锡振华</v>
          </cell>
          <cell r="C2173">
            <v>1048589600.9</v>
          </cell>
          <cell r="D2173">
            <v>0</v>
          </cell>
          <cell r="E2173">
            <v>0</v>
          </cell>
          <cell r="F2173">
            <v>0</v>
          </cell>
          <cell r="G2173">
            <v>869168334.73</v>
          </cell>
          <cell r="H2173">
            <v>10333013.93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7589462.42</v>
          </cell>
          <cell r="P2173">
            <v>2154318.56</v>
          </cell>
          <cell r="Q2173">
            <v>54383751</v>
          </cell>
          <cell r="R2173">
            <v>34260432.56</v>
          </cell>
          <cell r="S2173">
            <v>9804691.47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2455857.99</v>
          </cell>
          <cell r="Y2173">
            <v>2434464.79</v>
          </cell>
          <cell r="Z2173">
            <v>2317231.6</v>
          </cell>
        </row>
        <row r="2173">
          <cell r="AB2173">
            <v>1068440.06</v>
          </cell>
          <cell r="AC2173">
            <v>132712.42</v>
          </cell>
          <cell r="AD2173">
            <v>12678644.14</v>
          </cell>
          <cell r="AE2173">
            <v>1048589600.9</v>
          </cell>
          <cell r="AF2173">
            <v>977360990.74</v>
          </cell>
          <cell r="AG2173">
            <v>68655518.98</v>
          </cell>
          <cell r="AH2173">
            <v>69591246.62</v>
          </cell>
          <cell r="AI2173">
            <v>56912602.48</v>
          </cell>
          <cell r="AJ2173">
            <v>179421266.17</v>
          </cell>
          <cell r="AK2173">
            <v>0.171107233960744</v>
          </cell>
          <cell r="AL2173">
            <v>99886701.69</v>
          </cell>
          <cell r="AM2173">
            <v>0.00723778150525811</v>
          </cell>
          <cell r="AN2173">
            <v>0.00205449163156964</v>
          </cell>
          <cell r="AO2173">
            <v>0.0518637138431686</v>
          </cell>
          <cell r="AP2173">
            <v>0.0326728708072199</v>
          </cell>
          <cell r="AQ2173">
            <v>79534564.4799999</v>
          </cell>
          <cell r="AR2173">
            <v>57051228.8699999</v>
          </cell>
          <cell r="AS2173">
            <v>-81498160.7332001</v>
          </cell>
          <cell r="AT2173">
            <v>66855920.3399999</v>
          </cell>
          <cell r="AU2173">
            <v>69729873.0099999</v>
          </cell>
          <cell r="AV2173">
            <v>68127196.52</v>
          </cell>
          <cell r="AW2173">
            <v>68655518.98</v>
          </cell>
          <cell r="AX2173">
            <v>0</v>
          </cell>
        </row>
        <row r="2174">
          <cell r="A2174" t="str">
            <v>603888.SH</v>
          </cell>
          <cell r="B2174" t="str">
            <v>新华网</v>
          </cell>
          <cell r="C2174">
            <v>1047982459.55</v>
          </cell>
          <cell r="D2174">
            <v>0</v>
          </cell>
          <cell r="E2174">
            <v>0</v>
          </cell>
          <cell r="F2174">
            <v>0</v>
          </cell>
          <cell r="G2174">
            <v>737479660.23</v>
          </cell>
          <cell r="H2174">
            <v>0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4831645.5</v>
          </cell>
          <cell r="P2174">
            <v>163552315.3</v>
          </cell>
          <cell r="Q2174">
            <v>75396852.41</v>
          </cell>
          <cell r="R2174">
            <v>47013817.54</v>
          </cell>
          <cell r="S2174">
            <v>-23666325.88</v>
          </cell>
          <cell r="T2174">
            <v>58431046.35</v>
          </cell>
          <cell r="U2174">
            <v>45882071.9</v>
          </cell>
          <cell r="V2174">
            <v>0</v>
          </cell>
          <cell r="W2174">
            <v>-5583295.32</v>
          </cell>
          <cell r="X2174">
            <v>15105902.33</v>
          </cell>
          <cell r="Y2174">
            <v>18913753.67</v>
          </cell>
          <cell r="Z2174">
            <v>0</v>
          </cell>
        </row>
        <row r="2174">
          <cell r="AB2174">
            <v>680686.48</v>
          </cell>
          <cell r="AC2174">
            <v>13843227.79</v>
          </cell>
          <cell r="AD2174">
            <v>-5162905.96</v>
          </cell>
          <cell r="AE2174">
            <v>1047982459.55</v>
          </cell>
          <cell r="AF2174">
            <v>1004607965.1</v>
          </cell>
          <cell r="AG2174">
            <v>62202589.48</v>
          </cell>
          <cell r="AH2174">
            <v>49040048.17</v>
          </cell>
          <cell r="AI2174">
            <v>54202954.13</v>
          </cell>
          <cell r="AJ2174">
            <v>310502799.32</v>
          </cell>
          <cell r="AK2174">
            <v>0.296286256025057</v>
          </cell>
          <cell r="AL2174">
            <v>322870925.73</v>
          </cell>
          <cell r="AM2174">
            <v>0.00461042592456623</v>
          </cell>
          <cell r="AN2174">
            <v>0.156063981614949</v>
          </cell>
          <cell r="AO2174">
            <v>0.0719447656045457</v>
          </cell>
          <cell r="AP2174">
            <v>0.0448612637659867</v>
          </cell>
          <cell r="AQ2174">
            <v>-12368126.4100001</v>
          </cell>
          <cell r="AR2174">
            <v>16461105.4299999</v>
          </cell>
          <cell r="AS2174">
            <v>-226008924.5588</v>
          </cell>
          <cell r="AT2174">
            <v>-7205220.45000009</v>
          </cell>
          <cell r="AU2174">
            <v>11298199.4699999</v>
          </cell>
          <cell r="AV2174">
            <v>-14311487.4300001</v>
          </cell>
          <cell r="AW2174">
            <v>62202589.48</v>
          </cell>
          <cell r="AX2174">
            <v>6965679.13</v>
          </cell>
        </row>
        <row r="2175">
          <cell r="A2175" t="str">
            <v>600791.SH</v>
          </cell>
          <cell r="B2175" t="str">
            <v>京能置业</v>
          </cell>
          <cell r="C2175">
            <v>1047908384.75</v>
          </cell>
          <cell r="D2175">
            <v>0</v>
          </cell>
          <cell r="E2175">
            <v>0</v>
          </cell>
          <cell r="F2175">
            <v>0</v>
          </cell>
          <cell r="G2175">
            <v>694964948.4</v>
          </cell>
          <cell r="H2175">
            <v>72340853.25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133630194.34</v>
          </cell>
          <cell r="P2175">
            <v>42622319.12</v>
          </cell>
          <cell r="Q2175">
            <v>58235095.41</v>
          </cell>
          <cell r="R2175">
            <v>0</v>
          </cell>
          <cell r="S2175">
            <v>66632712.36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-203691.15</v>
          </cell>
          <cell r="Y2175">
            <v>-689549.08</v>
          </cell>
          <cell r="Z2175">
            <v>3539.82</v>
          </cell>
        </row>
        <row r="2175">
          <cell r="AB2175">
            <v>351155.46</v>
          </cell>
          <cell r="AC2175">
            <v>2001920.92</v>
          </cell>
          <cell r="AD2175">
            <v>49212393.74</v>
          </cell>
          <cell r="AE2175">
            <v>1047908384.75</v>
          </cell>
          <cell r="AF2175">
            <v>996085269.63</v>
          </cell>
          <cell r="AG2175">
            <v>52719895.17</v>
          </cell>
          <cell r="AH2175">
            <v>51069129.71</v>
          </cell>
          <cell r="AI2175">
            <v>1856735.97</v>
          </cell>
          <cell r="AJ2175">
            <v>352943436.35</v>
          </cell>
          <cell r="AK2175">
            <v>0.33680753154218</v>
          </cell>
          <cell r="AL2175">
            <v>235448825.25</v>
          </cell>
          <cell r="AM2175">
            <v>0.127520875187844</v>
          </cell>
          <cell r="AN2175">
            <v>0.0406737074922522</v>
          </cell>
          <cell r="AO2175">
            <v>0.0555726972486179</v>
          </cell>
          <cell r="AP2175">
            <v>0</v>
          </cell>
          <cell r="AQ2175">
            <v>117494611.1</v>
          </cell>
          <cell r="AR2175">
            <v>1649505.00000005</v>
          </cell>
          <cell r="AS2175">
            <v>-158718379.1536</v>
          </cell>
          <cell r="AT2175">
            <v>68282217.36</v>
          </cell>
          <cell r="AU2175">
            <v>50861898.7400001</v>
          </cell>
          <cell r="AV2175">
            <v>47011754.28</v>
          </cell>
          <cell r="AW2175">
            <v>52719895.17</v>
          </cell>
          <cell r="AX2175">
            <v>0</v>
          </cell>
        </row>
        <row r="2176">
          <cell r="A2176" t="str">
            <v>002510.SZ</v>
          </cell>
          <cell r="B2176" t="str">
            <v>天汽模</v>
          </cell>
          <cell r="C2176">
            <v>1046308604.5</v>
          </cell>
          <cell r="D2176">
            <v>0</v>
          </cell>
          <cell r="E2176">
            <v>0</v>
          </cell>
          <cell r="F2176">
            <v>0</v>
          </cell>
          <cell r="G2176">
            <v>862726280.94</v>
          </cell>
          <cell r="H2176">
            <v>32025202.09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9301770.05</v>
          </cell>
          <cell r="P2176">
            <v>24240455.73</v>
          </cell>
          <cell r="Q2176">
            <v>67035642.56</v>
          </cell>
          <cell r="R2176">
            <v>64197112.86</v>
          </cell>
          <cell r="S2176">
            <v>30655922.96</v>
          </cell>
          <cell r="T2176">
            <v>41313717.81</v>
          </cell>
          <cell r="U2176">
            <v>58502214.02</v>
          </cell>
          <cell r="V2176">
            <v>0</v>
          </cell>
          <cell r="W2176">
            <v>9971439.67</v>
          </cell>
          <cell r="X2176">
            <v>1228886.12</v>
          </cell>
          <cell r="Y2176">
            <v>39927151.62</v>
          </cell>
          <cell r="Z2176">
            <v>3881733.36</v>
          </cell>
        </row>
        <row r="2176">
          <cell r="AB2176">
            <v>5742393.79</v>
          </cell>
          <cell r="AC2176">
            <v>1143967.45</v>
          </cell>
          <cell r="AD2176">
            <v>-4698446.88</v>
          </cell>
          <cell r="AE2176">
            <v>1046308604.5</v>
          </cell>
          <cell r="AF2176">
            <v>1058157185.1</v>
          </cell>
          <cell r="AG2176">
            <v>2162272.49999999</v>
          </cell>
          <cell r="AH2176">
            <v>6760698.83999999</v>
          </cell>
          <cell r="AI2176">
            <v>11459145.72</v>
          </cell>
          <cell r="AJ2176">
            <v>183582323.56</v>
          </cell>
          <cell r="AK2176">
            <v>0.17545714789159</v>
          </cell>
          <cell r="AL2176">
            <v>200103706.48</v>
          </cell>
          <cell r="AM2176">
            <v>0.00889008272511057</v>
          </cell>
          <cell r="AN2176">
            <v>0.0231675966590983</v>
          </cell>
          <cell r="AO2176">
            <v>0.0640687100074403</v>
          </cell>
          <cell r="AP2176">
            <v>0.0613558108801733</v>
          </cell>
          <cell r="AQ2176">
            <v>-16521382.92</v>
          </cell>
          <cell r="AR2176">
            <v>-42478859</v>
          </cell>
          <cell r="AS2176">
            <v>-210568175.5216</v>
          </cell>
          <cell r="AT2176">
            <v>-11822936.04</v>
          </cell>
          <cell r="AU2176">
            <v>-47177305.88</v>
          </cell>
          <cell r="AV2176">
            <v>-50492164.1100001</v>
          </cell>
          <cell r="AW2176">
            <v>2162272.49999999</v>
          </cell>
          <cell r="AX2176">
            <v>-7217056.54</v>
          </cell>
        </row>
        <row r="2177">
          <cell r="A2177" t="str">
            <v>000008.SZ</v>
          </cell>
          <cell r="B2177" t="str">
            <v>神州高铁</v>
          </cell>
          <cell r="C2177">
            <v>1042818140.68</v>
          </cell>
          <cell r="D2177">
            <v>0</v>
          </cell>
          <cell r="E2177">
            <v>0</v>
          </cell>
          <cell r="F2177">
            <v>0</v>
          </cell>
          <cell r="G2177">
            <v>679545608.57</v>
          </cell>
          <cell r="H2177">
            <v>135465558.29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9667926.44</v>
          </cell>
          <cell r="P2177">
            <v>156275673.08</v>
          </cell>
          <cell r="Q2177">
            <v>215178308.4</v>
          </cell>
          <cell r="R2177">
            <v>140202835.28</v>
          </cell>
          <cell r="S2177">
            <v>135488525.24</v>
          </cell>
          <cell r="T2177">
            <v>44074729.24</v>
          </cell>
          <cell r="U2177">
            <v>35440298.59</v>
          </cell>
          <cell r="V2177">
            <v>0</v>
          </cell>
          <cell r="W2177">
            <v>211676.62</v>
          </cell>
          <cell r="X2177">
            <v>-131078431.96</v>
          </cell>
          <cell r="Y2177">
            <v>-688230.71</v>
          </cell>
          <cell r="Z2177">
            <v>115905.62</v>
          </cell>
        </row>
        <row r="2177">
          <cell r="AB2177">
            <v>293246.44</v>
          </cell>
          <cell r="AC2177">
            <v>1601520.15</v>
          </cell>
          <cell r="AD2177">
            <v>19655207.15</v>
          </cell>
          <cell r="AE2177">
            <v>1042818140.68</v>
          </cell>
          <cell r="AF2177">
            <v>1336358877.01</v>
          </cell>
          <cell r="AG2177">
            <v>-117371762.18</v>
          </cell>
          <cell r="AH2177">
            <v>-118680035.89</v>
          </cell>
          <cell r="AI2177">
            <v>-138335243.04</v>
          </cell>
          <cell r="AJ2177">
            <v>363272532.11</v>
          </cell>
          <cell r="AK2177">
            <v>0.348356552249002</v>
          </cell>
          <cell r="AL2177">
            <v>521944786.2</v>
          </cell>
          <cell r="AM2177">
            <v>0.00927096112242135</v>
          </cell>
          <cell r="AN2177">
            <v>0.149858989773707</v>
          </cell>
          <cell r="AO2177">
            <v>0.206343081315872</v>
          </cell>
          <cell r="AP2177">
            <v>0.134446103122618</v>
          </cell>
          <cell r="AQ2177">
            <v>-158672254.09</v>
          </cell>
          <cell r="AR2177">
            <v>-313815986.48</v>
          </cell>
          <cell r="AS2177">
            <v>-829712807.5672</v>
          </cell>
          <cell r="AT2177">
            <v>-178327461.24</v>
          </cell>
          <cell r="AU2177">
            <v>-294160779.33</v>
          </cell>
          <cell r="AV2177">
            <v>-161635201.09</v>
          </cell>
          <cell r="AW2177">
            <v>-117371762.18</v>
          </cell>
          <cell r="AX2177">
            <v>8846107.27</v>
          </cell>
        </row>
        <row r="2178">
          <cell r="A2178" t="str">
            <v>603698.SH</v>
          </cell>
          <cell r="B2178" t="str">
            <v>航天工程</v>
          </cell>
          <cell r="C2178">
            <v>1041982150.53</v>
          </cell>
          <cell r="D2178">
            <v>0</v>
          </cell>
          <cell r="E2178">
            <v>0</v>
          </cell>
          <cell r="F2178">
            <v>0</v>
          </cell>
          <cell r="G2178">
            <v>816534948.08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10331919.46</v>
          </cell>
          <cell r="P2178">
            <v>20960896.04</v>
          </cell>
          <cell r="Q2178">
            <v>95041046.81</v>
          </cell>
          <cell r="R2178">
            <v>66235686.31</v>
          </cell>
          <cell r="S2178">
            <v>-41546242.1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-13228000.32</v>
          </cell>
          <cell r="Y2178">
            <v>-2800238.37</v>
          </cell>
          <cell r="Z2178">
            <v>0</v>
          </cell>
        </row>
        <row r="2178">
          <cell r="AB2178">
            <v>321661.2</v>
          </cell>
          <cell r="AC2178">
            <v>85</v>
          </cell>
          <cell r="AD2178">
            <v>3930984.79</v>
          </cell>
          <cell r="AE2178">
            <v>1041982150.53</v>
          </cell>
          <cell r="AF2178">
            <v>967558254.6</v>
          </cell>
          <cell r="AG2178">
            <v>90452134.6199999</v>
          </cell>
          <cell r="AH2178">
            <v>90773710.8199999</v>
          </cell>
          <cell r="AI2178">
            <v>86842726.0299999</v>
          </cell>
          <cell r="AJ2178">
            <v>225447202.45</v>
          </cell>
          <cell r="AK2178">
            <v>0.2163637854404</v>
          </cell>
          <cell r="AL2178">
            <v>189447734.05</v>
          </cell>
          <cell r="AM2178">
            <v>0.00991563958628726</v>
          </cell>
          <cell r="AN2178">
            <v>0.0201163676645884</v>
          </cell>
          <cell r="AO2178">
            <v>0.0912117801266152</v>
          </cell>
          <cell r="AP2178">
            <v>0.0635670066673498</v>
          </cell>
          <cell r="AQ2178">
            <v>35999468.3999999</v>
          </cell>
          <cell r="AR2178">
            <v>73614725.7099999</v>
          </cell>
          <cell r="AS2178">
            <v>-162941345.85</v>
          </cell>
          <cell r="AT2178">
            <v>32068483.6099999</v>
          </cell>
          <cell r="AU2178">
            <v>77545710.4999999</v>
          </cell>
          <cell r="AV2178">
            <v>48905892.5199999</v>
          </cell>
          <cell r="AW2178">
            <v>90452134.6199999</v>
          </cell>
          <cell r="AX2178">
            <v>0</v>
          </cell>
        </row>
        <row r="2179">
          <cell r="A2179" t="str">
            <v>600735.SH</v>
          </cell>
          <cell r="B2179" t="str">
            <v>新华锦</v>
          </cell>
          <cell r="C2179">
            <v>1040812168.11</v>
          </cell>
          <cell r="D2179">
            <v>0</v>
          </cell>
          <cell r="E2179">
            <v>0</v>
          </cell>
          <cell r="F2179">
            <v>0</v>
          </cell>
          <cell r="G2179">
            <v>818969119.99</v>
          </cell>
          <cell r="H2179">
            <v>3941893.78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  <cell r="O2179">
            <v>2710436.29</v>
          </cell>
          <cell r="P2179">
            <v>81070881.62</v>
          </cell>
          <cell r="Q2179">
            <v>52253583.68</v>
          </cell>
          <cell r="R2179">
            <v>0</v>
          </cell>
          <cell r="S2179">
            <v>4852282.62</v>
          </cell>
          <cell r="T2179">
            <v>16048223.81</v>
          </cell>
          <cell r="U2179">
            <v>0</v>
          </cell>
          <cell r="V2179">
            <v>0</v>
          </cell>
          <cell r="W2179">
            <v>0</v>
          </cell>
          <cell r="X2179">
            <v>-149548.98</v>
          </cell>
          <cell r="Y2179">
            <v>482462.92</v>
          </cell>
          <cell r="Z2179">
            <v>180913.86</v>
          </cell>
        </row>
        <row r="2179">
          <cell r="AB2179">
            <v>2345.79</v>
          </cell>
          <cell r="AC2179">
            <v>102920.14</v>
          </cell>
          <cell r="AD2179">
            <v>24576537.96</v>
          </cell>
          <cell r="AE2179">
            <v>1040812168.11</v>
          </cell>
          <cell r="AF2179">
            <v>959856304.2</v>
          </cell>
          <cell r="AG2179">
            <v>96852087.6400001</v>
          </cell>
          <cell r="AH2179">
            <v>96751513.2900001</v>
          </cell>
          <cell r="AI2179">
            <v>72174975.3300001</v>
          </cell>
          <cell r="AJ2179">
            <v>221843048.12</v>
          </cell>
          <cell r="AK2179">
            <v>0.213144172327311</v>
          </cell>
          <cell r="AL2179">
            <v>136617938.86</v>
          </cell>
          <cell r="AM2179">
            <v>0.00260415507528304</v>
          </cell>
          <cell r="AN2179">
            <v>0.0778919425655983</v>
          </cell>
          <cell r="AO2179">
            <v>0.050204624120495</v>
          </cell>
          <cell r="AP2179">
            <v>0</v>
          </cell>
          <cell r="AQ2179">
            <v>85225109.26</v>
          </cell>
          <cell r="AR2179">
            <v>55796288.68</v>
          </cell>
          <cell r="AS2179">
            <v>-21629010.4936</v>
          </cell>
          <cell r="AT2179">
            <v>60648571.3</v>
          </cell>
          <cell r="AU2179">
            <v>80372826.64</v>
          </cell>
          <cell r="AV2179">
            <v>81714252.67</v>
          </cell>
          <cell r="AW2179">
            <v>96852087.6400001</v>
          </cell>
          <cell r="AX2179">
            <v>16048223.81</v>
          </cell>
        </row>
        <row r="2180">
          <cell r="A2180" t="str">
            <v>000702.SZ</v>
          </cell>
          <cell r="B2180" t="str">
            <v>正虹科技</v>
          </cell>
          <cell r="C2180">
            <v>1039026121.61</v>
          </cell>
          <cell r="D2180">
            <v>0</v>
          </cell>
          <cell r="E2180">
            <v>0</v>
          </cell>
          <cell r="F2180">
            <v>0</v>
          </cell>
          <cell r="G2180">
            <v>1036939455.55</v>
          </cell>
          <cell r="H2180">
            <v>13644876.7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4020029.62</v>
          </cell>
          <cell r="P2180">
            <v>25636721.82</v>
          </cell>
          <cell r="Q2180">
            <v>57352386.68</v>
          </cell>
          <cell r="R2180">
            <v>2174573.67</v>
          </cell>
          <cell r="S2180">
            <v>13999314.67</v>
          </cell>
          <cell r="T2180">
            <v>5992193.14</v>
          </cell>
          <cell r="U2180">
            <v>-65993.99</v>
          </cell>
          <cell r="V2180">
            <v>0</v>
          </cell>
          <cell r="W2180">
            <v>-53223.49</v>
          </cell>
          <cell r="X2180">
            <v>-1646114.24</v>
          </cell>
          <cell r="Y2180">
            <v>199539797.74</v>
          </cell>
          <cell r="Z2180">
            <v>-16132889.77</v>
          </cell>
        </row>
        <row r="2180">
          <cell r="AB2180">
            <v>363631.75</v>
          </cell>
          <cell r="AC2180">
            <v>14717528.74</v>
          </cell>
          <cell r="AD2180">
            <v>1747224.56</v>
          </cell>
          <cell r="AE2180">
            <v>1039026121.61</v>
          </cell>
          <cell r="AF2180">
            <v>1140122482.01</v>
          </cell>
          <cell r="AG2180">
            <v>-309183964.02</v>
          </cell>
          <cell r="AH2180">
            <v>-323537861.01</v>
          </cell>
          <cell r="AI2180">
            <v>-325285085.57</v>
          </cell>
          <cell r="AJ2180">
            <v>2086666.06000006</v>
          </cell>
          <cell r="AK2180">
            <v>0.00200829027933072</v>
          </cell>
          <cell r="AL2180">
            <v>303077406.52</v>
          </cell>
          <cell r="AM2180">
            <v>0.00386903614489581</v>
          </cell>
          <cell r="AN2180">
            <v>0.0246737991344002</v>
          </cell>
          <cell r="AO2180">
            <v>0.0551982144502112</v>
          </cell>
          <cell r="AP2180">
            <v>0.00209289605407652</v>
          </cell>
          <cell r="AQ2180">
            <v>-300990740.46</v>
          </cell>
          <cell r="AR2180">
            <v>-316737279.69</v>
          </cell>
          <cell r="AS2180">
            <v>-344806877.8908</v>
          </cell>
          <cell r="AT2180">
            <v>-302737965.02</v>
          </cell>
          <cell r="AU2180">
            <v>-314990055.13</v>
          </cell>
          <cell r="AV2180">
            <v>-314768495.7</v>
          </cell>
          <cell r="AW2180">
            <v>-309183964.02</v>
          </cell>
          <cell r="AX2180">
            <v>6004963.64</v>
          </cell>
        </row>
        <row r="2181">
          <cell r="A2181" t="str">
            <v>605018.SH</v>
          </cell>
          <cell r="B2181" t="str">
            <v>长华股份</v>
          </cell>
          <cell r="C2181">
            <v>1038645144.9</v>
          </cell>
          <cell r="D2181">
            <v>0</v>
          </cell>
          <cell r="E2181">
            <v>0</v>
          </cell>
          <cell r="F2181">
            <v>0</v>
          </cell>
          <cell r="G2181">
            <v>798784178.55</v>
          </cell>
          <cell r="H2181">
            <v>3946730.26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7205880.04</v>
          </cell>
          <cell r="P2181">
            <v>7633888.59</v>
          </cell>
          <cell r="Q2181">
            <v>59118530.09</v>
          </cell>
          <cell r="R2181">
            <v>60598292.12</v>
          </cell>
          <cell r="S2181">
            <v>460758.49</v>
          </cell>
          <cell r="T2181">
            <v>31493809.41</v>
          </cell>
          <cell r="U2181">
            <v>30594610.65</v>
          </cell>
          <cell r="V2181">
            <v>0</v>
          </cell>
          <cell r="W2181">
            <v>-170684.93</v>
          </cell>
          <cell r="X2181">
            <v>-4107645.04</v>
          </cell>
          <cell r="Y2181">
            <v>18279186.69</v>
          </cell>
          <cell r="Z2181">
            <v>162852.58</v>
          </cell>
        </row>
        <row r="2181">
          <cell r="AB2181">
            <v>884211.17</v>
          </cell>
          <cell r="AC2181">
            <v>2759250.97</v>
          </cell>
          <cell r="AD2181">
            <v>10572774.39</v>
          </cell>
          <cell r="AE2181">
            <v>1038645144.9</v>
          </cell>
          <cell r="AF2181">
            <v>933801527.88</v>
          </cell>
          <cell r="AG2181">
            <v>122158052.43</v>
          </cell>
          <cell r="AH2181">
            <v>120283012.63</v>
          </cell>
          <cell r="AI2181">
            <v>109710238.24</v>
          </cell>
          <cell r="AJ2181">
            <v>239860966.35</v>
          </cell>
          <cell r="AK2181">
            <v>0.23093639586896</v>
          </cell>
          <cell r="AL2181">
            <v>154710817.33</v>
          </cell>
          <cell r="AM2181">
            <v>0.00693776895350893</v>
          </cell>
          <cell r="AN2181">
            <v>0.0073498524760687</v>
          </cell>
          <cell r="AO2181">
            <v>0.0569188912886045</v>
          </cell>
          <cell r="AP2181">
            <v>0.0583435954209697</v>
          </cell>
          <cell r="AQ2181">
            <v>85150149.02</v>
          </cell>
          <cell r="AR2181">
            <v>74116616.14</v>
          </cell>
          <cell r="AS2181">
            <v>-83942893.04</v>
          </cell>
          <cell r="AT2181">
            <v>74577374.63</v>
          </cell>
          <cell r="AU2181">
            <v>84689390.53</v>
          </cell>
          <cell r="AV2181">
            <v>87348956.18</v>
          </cell>
          <cell r="AW2181">
            <v>122158052.43</v>
          </cell>
          <cell r="AX2181">
            <v>728513.830000002</v>
          </cell>
        </row>
        <row r="2182">
          <cell r="A2182" t="str">
            <v>600610.SH</v>
          </cell>
          <cell r="B2182" t="str">
            <v>中毅达</v>
          </cell>
          <cell r="C2182">
            <v>1037493570.35</v>
          </cell>
          <cell r="D2182">
            <v>0</v>
          </cell>
          <cell r="E2182">
            <v>0</v>
          </cell>
          <cell r="F2182">
            <v>0</v>
          </cell>
          <cell r="G2182">
            <v>846085773.53</v>
          </cell>
          <cell r="H2182">
            <v>34170267.87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7568190.81</v>
          </cell>
          <cell r="P2182">
            <v>14096903.34</v>
          </cell>
          <cell r="Q2182">
            <v>61324843.55</v>
          </cell>
          <cell r="R2182">
            <v>10111372.21</v>
          </cell>
          <cell r="S2182">
            <v>34568208.91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16012.74</v>
          </cell>
          <cell r="Y2182">
            <v>-1812949.68</v>
          </cell>
          <cell r="Z2182">
            <v>1042078.61</v>
          </cell>
        </row>
        <row r="2182">
          <cell r="AB2182">
            <v>5927676.79</v>
          </cell>
          <cell r="AC2182">
            <v>15986439.47</v>
          </cell>
          <cell r="AD2182">
            <v>17927003.5</v>
          </cell>
          <cell r="AE2182">
            <v>1037493570.35</v>
          </cell>
          <cell r="AF2182">
            <v>973755292.35</v>
          </cell>
          <cell r="AG2182">
            <v>66577293.5500001</v>
          </cell>
          <cell r="AH2182">
            <v>56518530.8700001</v>
          </cell>
          <cell r="AI2182">
            <v>38591527.3700001</v>
          </cell>
          <cell r="AJ2182">
            <v>191407796.82</v>
          </cell>
          <cell r="AK2182">
            <v>0.184490586052912</v>
          </cell>
          <cell r="AL2182">
            <v>101347122.91</v>
          </cell>
          <cell r="AM2182">
            <v>0.007294686951599</v>
          </cell>
          <cell r="AN2182">
            <v>0.0135874609181861</v>
          </cell>
          <cell r="AO2182">
            <v>0.0591086492510136</v>
          </cell>
          <cell r="AP2182">
            <v>0.00974596132348937</v>
          </cell>
          <cell r="AQ2182">
            <v>90060673.9100001</v>
          </cell>
          <cell r="AR2182">
            <v>37565461.5000001</v>
          </cell>
          <cell r="AS2182">
            <v>27199796.4536001</v>
          </cell>
          <cell r="AT2182">
            <v>72133670.4100001</v>
          </cell>
          <cell r="AU2182">
            <v>55492465.0000001</v>
          </cell>
          <cell r="AV2182">
            <v>66975234.5900001</v>
          </cell>
          <cell r="AW2182">
            <v>66577293.5500001</v>
          </cell>
          <cell r="AX2182">
            <v>0</v>
          </cell>
        </row>
        <row r="2183">
          <cell r="A2183" t="str">
            <v>603178.SH</v>
          </cell>
          <cell r="B2183" t="str">
            <v>圣龙股份</v>
          </cell>
          <cell r="C2183">
            <v>1036680697.9</v>
          </cell>
          <cell r="D2183">
            <v>0</v>
          </cell>
          <cell r="E2183">
            <v>0</v>
          </cell>
          <cell r="F2183">
            <v>0</v>
          </cell>
          <cell r="G2183">
            <v>882009809.54</v>
          </cell>
          <cell r="H2183">
            <v>16394782.77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5118830.22</v>
          </cell>
          <cell r="P2183">
            <v>24379829.37</v>
          </cell>
          <cell r="Q2183">
            <v>50140043.21</v>
          </cell>
          <cell r="R2183">
            <v>53009644.74</v>
          </cell>
          <cell r="S2183">
            <v>18005091</v>
          </cell>
          <cell r="T2183">
            <v>29253508.97</v>
          </cell>
          <cell r="U2183">
            <v>30132156.56</v>
          </cell>
          <cell r="V2183">
            <v>0</v>
          </cell>
          <cell r="W2183">
            <v>0</v>
          </cell>
          <cell r="X2183">
            <v>-93698.4</v>
          </cell>
          <cell r="Y2183">
            <v>2528344.11</v>
          </cell>
          <cell r="Z2183">
            <v>17913144.62</v>
          </cell>
        </row>
        <row r="2183">
          <cell r="AB2183">
            <v>509425.69</v>
          </cell>
          <cell r="AC2183">
            <v>462516.76</v>
          </cell>
          <cell r="AD2183">
            <v>1176391.84</v>
          </cell>
          <cell r="AE2183">
            <v>1036680697.9</v>
          </cell>
          <cell r="AF2183">
            <v>1032663248.08</v>
          </cell>
          <cell r="AG2183">
            <v>48749457.6999999</v>
          </cell>
          <cell r="AH2183">
            <v>48796366.6299999</v>
          </cell>
          <cell r="AI2183">
            <v>47619974.7899999</v>
          </cell>
          <cell r="AJ2183">
            <v>154670888.36</v>
          </cell>
          <cell r="AK2183">
            <v>0.149198194461724</v>
          </cell>
          <cell r="AL2183">
            <v>135129782.72</v>
          </cell>
          <cell r="AM2183">
            <v>0.00493771151557967</v>
          </cell>
          <cell r="AN2183">
            <v>0.0235172019884099</v>
          </cell>
          <cell r="AO2183">
            <v>0.048365946536449</v>
          </cell>
          <cell r="AP2183">
            <v>0.0511340134405718</v>
          </cell>
          <cell r="AQ2183">
            <v>19541105.64</v>
          </cell>
          <cell r="AR2183">
            <v>359622.800000015</v>
          </cell>
          <cell r="AS2183">
            <v>-58682701.7768</v>
          </cell>
          <cell r="AT2183">
            <v>18364713.8</v>
          </cell>
          <cell r="AU2183">
            <v>1536014.64000002</v>
          </cell>
          <cell r="AV2183">
            <v>21106256.96</v>
          </cell>
          <cell r="AW2183">
            <v>48749457.6999999</v>
          </cell>
          <cell r="AX2183">
            <v>-878647.59</v>
          </cell>
        </row>
        <row r="2184">
          <cell r="A2184" t="str">
            <v>000533.SZ</v>
          </cell>
          <cell r="B2184" t="str">
            <v>顺钠股份</v>
          </cell>
          <cell r="C2184">
            <v>1035876761.25</v>
          </cell>
          <cell r="D2184">
            <v>0</v>
          </cell>
          <cell r="E2184">
            <v>0</v>
          </cell>
          <cell r="F2184">
            <v>0</v>
          </cell>
          <cell r="G2184">
            <v>808509927.09</v>
          </cell>
          <cell r="H2184">
            <v>19736802.26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6117810.91</v>
          </cell>
          <cell r="P2184">
            <v>62879845.1</v>
          </cell>
          <cell r="Q2184">
            <v>67214622.94</v>
          </cell>
          <cell r="R2184">
            <v>54355111.36</v>
          </cell>
          <cell r="S2184">
            <v>22958396.58</v>
          </cell>
          <cell r="T2184">
            <v>217919.86</v>
          </cell>
          <cell r="U2184">
            <v>0</v>
          </cell>
          <cell r="V2184">
            <v>0</v>
          </cell>
          <cell r="W2184">
            <v>-12310.22</v>
          </cell>
          <cell r="X2184">
            <v>4480151.13</v>
          </cell>
          <cell r="Y2184">
            <v>-1454626.5</v>
          </cell>
          <cell r="Z2184">
            <v>8043.22</v>
          </cell>
        </row>
        <row r="2184">
          <cell r="AB2184">
            <v>1632144.78</v>
          </cell>
          <cell r="AC2184">
            <v>22539730.72</v>
          </cell>
          <cell r="AD2184">
            <v>5837142.54</v>
          </cell>
          <cell r="AE2184">
            <v>1035876761.25</v>
          </cell>
          <cell r="AF2184">
            <v>1022035713.98</v>
          </cell>
          <cell r="AG2184">
            <v>11029175.5</v>
          </cell>
          <cell r="AH2184">
            <v>-9878410.44</v>
          </cell>
          <cell r="AI2184">
            <v>-15715552.98</v>
          </cell>
          <cell r="AJ2184">
            <v>227366834.16</v>
          </cell>
          <cell r="AK2184">
            <v>0.219492166119872</v>
          </cell>
          <cell r="AL2184">
            <v>210020349.75</v>
          </cell>
          <cell r="AM2184">
            <v>0.00590592543327026</v>
          </cell>
          <cell r="AN2184">
            <v>0.0607020520704822</v>
          </cell>
          <cell r="AO2184">
            <v>0.0648866983548232</v>
          </cell>
          <cell r="AP2184">
            <v>0.05247256565</v>
          </cell>
          <cell r="AQ2184">
            <v>17346484.41</v>
          </cell>
          <cell r="AR2184">
            <v>-11449054.71</v>
          </cell>
          <cell r="AS2184">
            <v>-66666410.998</v>
          </cell>
          <cell r="AT2184">
            <v>11509341.87</v>
          </cell>
          <cell r="AU2184">
            <v>-5611912.17000003</v>
          </cell>
          <cell r="AV2184">
            <v>14045160.18</v>
          </cell>
          <cell r="AW2184">
            <v>11029175.5</v>
          </cell>
          <cell r="AX2184">
            <v>205609.64</v>
          </cell>
        </row>
        <row r="2185">
          <cell r="A2185" t="str">
            <v>605183.SH</v>
          </cell>
          <cell r="B2185" t="str">
            <v>确成股份</v>
          </cell>
          <cell r="C2185">
            <v>1035551771.3</v>
          </cell>
          <cell r="D2185">
            <v>0</v>
          </cell>
          <cell r="E2185">
            <v>0</v>
          </cell>
          <cell r="F2185">
            <v>0</v>
          </cell>
          <cell r="G2185">
            <v>696386526.39</v>
          </cell>
          <cell r="H2185">
            <v>2544658.52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10361685.58</v>
          </cell>
          <cell r="P2185">
            <v>2971576.93</v>
          </cell>
          <cell r="Q2185">
            <v>32309611.96</v>
          </cell>
          <cell r="R2185">
            <v>37493582.48</v>
          </cell>
          <cell r="S2185">
            <v>9001346.12</v>
          </cell>
          <cell r="T2185">
            <v>857416.13</v>
          </cell>
          <cell r="U2185">
            <v>0</v>
          </cell>
          <cell r="V2185">
            <v>0</v>
          </cell>
          <cell r="W2185">
            <v>1633164.8</v>
          </cell>
          <cell r="X2185">
            <v>2566209.43</v>
          </cell>
          <cell r="Y2185">
            <v>-508870.93</v>
          </cell>
          <cell r="Z2185">
            <v>0</v>
          </cell>
        </row>
        <row r="2185">
          <cell r="AB2185">
            <v>5455953.82</v>
          </cell>
          <cell r="AC2185">
            <v>3011980.93</v>
          </cell>
          <cell r="AD2185">
            <v>43979709.59</v>
          </cell>
          <cell r="AE2185">
            <v>1035551771.3</v>
          </cell>
          <cell r="AF2185">
            <v>788524329.46</v>
          </cell>
          <cell r="AG2185">
            <v>247460684.27</v>
          </cell>
          <cell r="AH2185">
            <v>249904657.16</v>
          </cell>
          <cell r="AI2185">
            <v>205924947.57</v>
          </cell>
          <cell r="AJ2185">
            <v>339165244.91</v>
          </cell>
          <cell r="AK2185">
            <v>0.327521283155377</v>
          </cell>
          <cell r="AL2185">
            <v>80183613.13</v>
          </cell>
          <cell r="AM2185">
            <v>0.0100059561165081</v>
          </cell>
          <cell r="AN2185">
            <v>0.00286955902385216</v>
          </cell>
          <cell r="AO2185">
            <v>0.0312003830763956</v>
          </cell>
          <cell r="AP2185">
            <v>0.0362063814858157</v>
          </cell>
          <cell r="AQ2185">
            <v>258981631.78</v>
          </cell>
          <cell r="AR2185">
            <v>206000576.07</v>
          </cell>
          <cell r="AS2185">
            <v>16077932.1924</v>
          </cell>
          <cell r="AT2185">
            <v>215001922.19</v>
          </cell>
          <cell r="AU2185">
            <v>249980285.66</v>
          </cell>
          <cell r="AV2185">
            <v>251426790.94</v>
          </cell>
          <cell r="AW2185">
            <v>247460684.27</v>
          </cell>
          <cell r="AX2185">
            <v>2490580.93</v>
          </cell>
        </row>
        <row r="2186">
          <cell r="A2186" t="str">
            <v>001207.SZ</v>
          </cell>
          <cell r="B2186" t="str">
            <v>联科科技</v>
          </cell>
          <cell r="C2186">
            <v>1034861031.23</v>
          </cell>
          <cell r="D2186">
            <v>0</v>
          </cell>
          <cell r="E2186">
            <v>0</v>
          </cell>
          <cell r="F2186">
            <v>0</v>
          </cell>
          <cell r="G2186">
            <v>829324507.04</v>
          </cell>
          <cell r="H2186">
            <v>2817236.2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6161857.53</v>
          </cell>
          <cell r="P2186">
            <v>7881911.57</v>
          </cell>
          <cell r="Q2186">
            <v>20310524.57</v>
          </cell>
          <cell r="R2186">
            <v>42665070.46</v>
          </cell>
          <cell r="S2186">
            <v>88687.19</v>
          </cell>
          <cell r="T2186">
            <v>563337.03</v>
          </cell>
          <cell r="U2186">
            <v>0</v>
          </cell>
          <cell r="V2186">
            <v>0</v>
          </cell>
          <cell r="W2186">
            <v>0</v>
          </cell>
          <cell r="X2186">
            <v>3823163.6</v>
          </cell>
          <cell r="Y2186">
            <v>0</v>
          </cell>
          <cell r="Z2186">
            <v>76902.78</v>
          </cell>
        </row>
        <row r="2186">
          <cell r="AB2186">
            <v>650880.01</v>
          </cell>
          <cell r="AC2186">
            <v>480868.85</v>
          </cell>
          <cell r="AD2186">
            <v>17161130.8</v>
          </cell>
          <cell r="AE2186">
            <v>1034861031.23</v>
          </cell>
          <cell r="AF2186">
            <v>906432558.36</v>
          </cell>
          <cell r="AG2186">
            <v>125245549.08</v>
          </cell>
          <cell r="AH2186">
            <v>125415560.24</v>
          </cell>
          <cell r="AI2186">
            <v>108254429.44</v>
          </cell>
          <cell r="AJ2186">
            <v>205536524.19</v>
          </cell>
          <cell r="AK2186">
            <v>0.198612681304374</v>
          </cell>
          <cell r="AL2186">
            <v>76849352.97</v>
          </cell>
          <cell r="AM2186">
            <v>0.00595428501416874</v>
          </cell>
          <cell r="AN2186">
            <v>0.00761639614609107</v>
          </cell>
          <cell r="AO2186">
            <v>0.0196263304512101</v>
          </cell>
          <cell r="AP2186">
            <v>0.041227825932618</v>
          </cell>
          <cell r="AQ2186">
            <v>128687171.22</v>
          </cell>
          <cell r="AR2186">
            <v>111437353.23</v>
          </cell>
          <cell r="AS2186">
            <v>9824036.24360001</v>
          </cell>
          <cell r="AT2186">
            <v>111526040.42</v>
          </cell>
          <cell r="AU2186">
            <v>128598484.03</v>
          </cell>
          <cell r="AV2186">
            <v>121953663.04</v>
          </cell>
          <cell r="AW2186">
            <v>125245549.08</v>
          </cell>
          <cell r="AX2186">
            <v>563337.03</v>
          </cell>
        </row>
        <row r="2187">
          <cell r="A2187" t="str">
            <v>002201.SZ</v>
          </cell>
          <cell r="B2187" t="str">
            <v>正威新材</v>
          </cell>
          <cell r="C2187">
            <v>1034781876.16</v>
          </cell>
          <cell r="D2187">
            <v>0</v>
          </cell>
          <cell r="E2187">
            <v>0</v>
          </cell>
          <cell r="F2187">
            <v>0</v>
          </cell>
          <cell r="G2187">
            <v>771839286.34</v>
          </cell>
          <cell r="H2187">
            <v>31849095.26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12060326.08</v>
          </cell>
          <cell r="P2187">
            <v>67714745.36</v>
          </cell>
          <cell r="Q2187">
            <v>62788581.51</v>
          </cell>
          <cell r="R2187">
            <v>49437724.77</v>
          </cell>
          <cell r="S2187">
            <v>33138688.04</v>
          </cell>
          <cell r="T2187">
            <v>2294770.08</v>
          </cell>
          <cell r="U2187">
            <v>930770.08</v>
          </cell>
          <cell r="V2187">
            <v>0</v>
          </cell>
          <cell r="W2187">
            <v>-2600000</v>
          </cell>
          <cell r="X2187">
            <v>760768.05</v>
          </cell>
          <cell r="Y2187">
            <v>7512594.58</v>
          </cell>
          <cell r="Z2187">
            <v>1506516.72</v>
          </cell>
        </row>
        <row r="2187">
          <cell r="AB2187">
            <v>6477124.95</v>
          </cell>
          <cell r="AC2187">
            <v>605890.66</v>
          </cell>
          <cell r="AD2187">
            <v>5435927.71</v>
          </cell>
          <cell r="AE2187">
            <v>1034781876.16</v>
          </cell>
          <cell r="AF2187">
            <v>996979352.1</v>
          </cell>
          <cell r="AG2187">
            <v>30730448.2299999</v>
          </cell>
          <cell r="AH2187">
            <v>36601682.5199999</v>
          </cell>
          <cell r="AI2187">
            <v>31165754.8099999</v>
          </cell>
          <cell r="AJ2187">
            <v>262942589.82</v>
          </cell>
          <cell r="AK2187">
            <v>0.254104363323178</v>
          </cell>
          <cell r="AL2187">
            <v>193642738.01</v>
          </cell>
          <cell r="AM2187">
            <v>0.0116549452187499</v>
          </cell>
          <cell r="AN2187">
            <v>0.0654386657904026</v>
          </cell>
          <cell r="AO2187">
            <v>0.0606780839098225</v>
          </cell>
          <cell r="AP2187">
            <v>0.0477759863300465</v>
          </cell>
          <cell r="AQ2187">
            <v>69299851.8099999</v>
          </cell>
          <cell r="AR2187">
            <v>30725236.0599999</v>
          </cell>
          <cell r="AS2187">
            <v>-49704780.5536001</v>
          </cell>
          <cell r="AT2187">
            <v>63863924.0999999</v>
          </cell>
          <cell r="AU2187">
            <v>36161163.7699999</v>
          </cell>
          <cell r="AV2187">
            <v>32325270.9299999</v>
          </cell>
          <cell r="AW2187">
            <v>30730448.2299999</v>
          </cell>
          <cell r="AX2187">
            <v>-1236000</v>
          </cell>
        </row>
        <row r="2188">
          <cell r="A2188" t="str">
            <v>603171.SH</v>
          </cell>
          <cell r="B2188" t="str">
            <v>税友股份</v>
          </cell>
          <cell r="C2188">
            <v>1027202788.67</v>
          </cell>
          <cell r="D2188">
            <v>0</v>
          </cell>
          <cell r="E2188">
            <v>0</v>
          </cell>
          <cell r="F2188">
            <v>0</v>
          </cell>
          <cell r="G2188">
            <v>404087921.28</v>
          </cell>
          <cell r="H2188">
            <v>430981.18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6335244.95</v>
          </cell>
          <cell r="P2188">
            <v>139172683.68</v>
          </cell>
          <cell r="Q2188">
            <v>145570881.59</v>
          </cell>
          <cell r="R2188">
            <v>289433796.23</v>
          </cell>
          <cell r="S2188">
            <v>-36246355.04</v>
          </cell>
          <cell r="T2188">
            <v>12258152.77</v>
          </cell>
          <cell r="U2188">
            <v>-1177990.99</v>
          </cell>
          <cell r="V2188">
            <v>0</v>
          </cell>
          <cell r="W2188">
            <v>0</v>
          </cell>
          <cell r="X2188">
            <v>1167247.37</v>
          </cell>
          <cell r="Y2188">
            <v>0</v>
          </cell>
          <cell r="Z2188">
            <v>7065046.05</v>
          </cell>
        </row>
        <row r="2188">
          <cell r="AB2188">
            <v>65199.73</v>
          </cell>
          <cell r="AC2188">
            <v>2680939.94</v>
          </cell>
          <cell r="AD2188">
            <v>3187303.78</v>
          </cell>
          <cell r="AE2188">
            <v>1027202788.67</v>
          </cell>
          <cell r="AF2188">
            <v>948354172.69</v>
          </cell>
          <cell r="AG2188">
            <v>97004567.4299999</v>
          </cell>
          <cell r="AH2188">
            <v>94388827.2199999</v>
          </cell>
          <cell r="AI2188">
            <v>91201523.4399999</v>
          </cell>
          <cell r="AJ2188">
            <v>623114867.39</v>
          </cell>
          <cell r="AK2188">
            <v>0.606613294144962</v>
          </cell>
          <cell r="AL2188">
            <v>583128346.66</v>
          </cell>
          <cell r="AM2188">
            <v>0.00616747249898215</v>
          </cell>
          <cell r="AN2188">
            <v>0.135487057877051</v>
          </cell>
          <cell r="AO2188">
            <v>0.141715816190961</v>
          </cell>
          <cell r="AP2188">
            <v>0.281768896485136</v>
          </cell>
          <cell r="AQ2188">
            <v>39986520.7299999</v>
          </cell>
          <cell r="AR2188">
            <v>73045571.9899999</v>
          </cell>
          <cell r="AS2188">
            <v>-112372712.6556</v>
          </cell>
          <cell r="AT2188">
            <v>36799216.9499999</v>
          </cell>
          <cell r="AU2188">
            <v>76232875.7699999</v>
          </cell>
        </row>
        <row r="2188">
          <cell r="AW2188">
            <v>97004567.4299999</v>
          </cell>
          <cell r="AX2188">
            <v>13436143.76</v>
          </cell>
        </row>
        <row r="2189">
          <cell r="A2189" t="str">
            <v>600076.SH</v>
          </cell>
          <cell r="B2189" t="str">
            <v>康欣新材</v>
          </cell>
          <cell r="C2189">
            <v>1025920574.91</v>
          </cell>
          <cell r="D2189">
            <v>0</v>
          </cell>
          <cell r="E2189">
            <v>0</v>
          </cell>
          <cell r="F2189">
            <v>0</v>
          </cell>
          <cell r="G2189">
            <v>812195721.25</v>
          </cell>
          <cell r="H2189">
            <v>63289977.82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5490468.01</v>
          </cell>
          <cell r="P2189">
            <v>36732323.65</v>
          </cell>
          <cell r="Q2189">
            <v>57771550.02</v>
          </cell>
          <cell r="R2189">
            <v>38111517.99</v>
          </cell>
          <cell r="S2189">
            <v>62428855.51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-7150272.73</v>
          </cell>
          <cell r="Y2189">
            <v>0</v>
          </cell>
          <cell r="Z2189">
            <v>0</v>
          </cell>
        </row>
        <row r="2189">
          <cell r="AB2189">
            <v>4309830.9</v>
          </cell>
          <cell r="AC2189">
            <v>1477632.13</v>
          </cell>
          <cell r="AD2189">
            <v>5670307.46</v>
          </cell>
          <cell r="AE2189">
            <v>1025920574.91</v>
          </cell>
          <cell r="AF2189">
            <v>1012730436.43</v>
          </cell>
          <cell r="AG2189">
            <v>20340411.21</v>
          </cell>
          <cell r="AH2189">
            <v>23172609.98</v>
          </cell>
          <cell r="AI2189">
            <v>17502302.52</v>
          </cell>
          <cell r="AJ2189">
            <v>213724853.66</v>
          </cell>
          <cell r="AK2189">
            <v>0.20832495115789</v>
          </cell>
          <cell r="AL2189">
            <v>135273660.9</v>
          </cell>
          <cell r="AM2189">
            <v>0.0053517476345395</v>
          </cell>
          <cell r="AN2189">
            <v>0.0358042567312995</v>
          </cell>
          <cell r="AO2189">
            <v>0.0563119128642761</v>
          </cell>
          <cell r="AP2189">
            <v>0.0371486047965686</v>
          </cell>
          <cell r="AQ2189">
            <v>78451192.76</v>
          </cell>
          <cell r="AR2189">
            <v>10352029.79</v>
          </cell>
          <cell r="AS2189">
            <v>-377289587.922</v>
          </cell>
          <cell r="AT2189">
            <v>72780885.3</v>
          </cell>
          <cell r="AU2189">
            <v>16022337.25</v>
          </cell>
          <cell r="AV2189">
            <v>19479288.9</v>
          </cell>
          <cell r="AW2189">
            <v>20340411.21</v>
          </cell>
          <cell r="AX2189">
            <v>0</v>
          </cell>
        </row>
        <row r="2190">
          <cell r="A2190" t="str">
            <v>002413.SZ</v>
          </cell>
          <cell r="B2190" t="str">
            <v>雷科防务</v>
          </cell>
          <cell r="C2190">
            <v>1025684708.71</v>
          </cell>
          <cell r="D2190">
            <v>0</v>
          </cell>
          <cell r="E2190">
            <v>0</v>
          </cell>
          <cell r="F2190">
            <v>0</v>
          </cell>
          <cell r="G2190">
            <v>602124285.29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6085006.09</v>
          </cell>
          <cell r="P2190">
            <v>23576943.07</v>
          </cell>
          <cell r="Q2190">
            <v>165241095.96</v>
          </cell>
          <cell r="R2190">
            <v>136723985.17</v>
          </cell>
          <cell r="S2190">
            <v>20061255.93</v>
          </cell>
          <cell r="T2190">
            <v>22380222.96</v>
          </cell>
          <cell r="U2190">
            <v>0</v>
          </cell>
          <cell r="V2190">
            <v>0</v>
          </cell>
          <cell r="W2190">
            <v>0</v>
          </cell>
          <cell r="X2190">
            <v>24605113.18</v>
          </cell>
          <cell r="Y2190">
            <v>8243.82</v>
          </cell>
          <cell r="Z2190">
            <v>90868.91</v>
          </cell>
        </row>
        <row r="2190">
          <cell r="AB2190">
            <v>338144.89</v>
          </cell>
          <cell r="AC2190">
            <v>2345645.42</v>
          </cell>
          <cell r="AD2190">
            <v>17069501.59</v>
          </cell>
          <cell r="AE2190">
            <v>1025684708.71</v>
          </cell>
          <cell r="AF2190">
            <v>953812571.51</v>
          </cell>
          <cell r="AG2190">
            <v>69729872.0700001</v>
          </cell>
          <cell r="AH2190">
            <v>67722371.5400001</v>
          </cell>
          <cell r="AI2190">
            <v>50652869.9500001</v>
          </cell>
          <cell r="AJ2190">
            <v>423560423.42</v>
          </cell>
          <cell r="AK2190">
            <v>0.412953824721352</v>
          </cell>
          <cell r="AL2190">
            <v>333642774.64</v>
          </cell>
          <cell r="AM2190">
            <v>0.0059326282612257</v>
          </cell>
          <cell r="AN2190">
            <v>0.0229865404736828</v>
          </cell>
          <cell r="AO2190">
            <v>0.161103207015559</v>
          </cell>
          <cell r="AP2190">
            <v>0.133300208152618</v>
          </cell>
          <cell r="AQ2190">
            <v>89917648.7800001</v>
          </cell>
          <cell r="AR2190">
            <v>52786891.2600001</v>
          </cell>
          <cell r="AS2190">
            <v>-361975361.932</v>
          </cell>
          <cell r="AT2190">
            <v>72848147.1900001</v>
          </cell>
          <cell r="AU2190">
            <v>69856392.8500001</v>
          </cell>
          <cell r="AV2190">
            <v>67410905.0400001</v>
          </cell>
          <cell r="AW2190">
            <v>69729872.0700001</v>
          </cell>
          <cell r="AX2190">
            <v>22380222.96</v>
          </cell>
        </row>
        <row r="2191">
          <cell r="A2191" t="str">
            <v>002554.SZ</v>
          </cell>
          <cell r="B2191" t="str">
            <v>惠博普</v>
          </cell>
          <cell r="C2191">
            <v>1024991286.83</v>
          </cell>
          <cell r="D2191">
            <v>0</v>
          </cell>
          <cell r="E2191">
            <v>0</v>
          </cell>
          <cell r="F2191">
            <v>0</v>
          </cell>
          <cell r="G2191">
            <v>646614624.14</v>
          </cell>
          <cell r="H2191">
            <v>28398487.32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8982546.39</v>
          </cell>
          <cell r="P2191">
            <v>59512188.49</v>
          </cell>
          <cell r="Q2191">
            <v>104052413.77</v>
          </cell>
          <cell r="R2191">
            <v>38837427.94</v>
          </cell>
          <cell r="S2191">
            <v>38558557.8</v>
          </cell>
          <cell r="T2191">
            <v>20557250.87</v>
          </cell>
          <cell r="U2191">
            <v>19675381.87</v>
          </cell>
          <cell r="V2191">
            <v>0</v>
          </cell>
          <cell r="W2191">
            <v>0</v>
          </cell>
          <cell r="X2191">
            <v>35064190.84</v>
          </cell>
          <cell r="Y2191">
            <v>-135802.5</v>
          </cell>
          <cell r="Z2191">
            <v>968562.82</v>
          </cell>
        </row>
        <row r="2191">
          <cell r="AB2191">
            <v>5050393.71</v>
          </cell>
          <cell r="AC2191">
            <v>1242936.44</v>
          </cell>
          <cell r="AD2191">
            <v>6191907.95</v>
          </cell>
          <cell r="AE2191">
            <v>1024991286.83</v>
          </cell>
          <cell r="AF2191">
            <v>896557758.53</v>
          </cell>
          <cell r="AG2191">
            <v>115030953.65</v>
          </cell>
          <cell r="AH2191">
            <v>118838410.92</v>
          </cell>
          <cell r="AI2191">
            <v>112646502.97</v>
          </cell>
          <cell r="AJ2191">
            <v>378376662.69</v>
          </cell>
          <cell r="AK2191">
            <v>0.369151101625663</v>
          </cell>
          <cell r="AL2191">
            <v>207441316.82</v>
          </cell>
          <cell r="AM2191">
            <v>0.00876353438845359</v>
          </cell>
          <cell r="AN2191">
            <v>0.0580611652554178</v>
          </cell>
          <cell r="AO2191">
            <v>0.101515412966879</v>
          </cell>
          <cell r="AP2191">
            <v>0.0378904956939808</v>
          </cell>
          <cell r="AQ2191">
            <v>170935345.87</v>
          </cell>
          <cell r="AR2191">
            <v>126184880.12</v>
          </cell>
          <cell r="AS2191">
            <v>-60197676.1848</v>
          </cell>
          <cell r="AT2191">
            <v>164743437.92</v>
          </cell>
          <cell r="AU2191">
            <v>132376788.07</v>
          </cell>
          <cell r="AV2191">
            <v>104633773.26</v>
          </cell>
          <cell r="AW2191">
            <v>115030953.65</v>
          </cell>
          <cell r="AX2191">
            <v>881869</v>
          </cell>
        </row>
        <row r="2192">
          <cell r="A2192" t="str">
            <v>003001.SZ</v>
          </cell>
          <cell r="B2192" t="str">
            <v>中岩大地</v>
          </cell>
          <cell r="C2192">
            <v>1023807743.7</v>
          </cell>
          <cell r="D2192">
            <v>0</v>
          </cell>
          <cell r="E2192">
            <v>0</v>
          </cell>
          <cell r="F2192">
            <v>0</v>
          </cell>
          <cell r="G2192">
            <v>810915852.87</v>
          </cell>
          <cell r="H2192">
            <v>178326.83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3704465.56</v>
          </cell>
          <cell r="P2192">
            <v>5236266.43</v>
          </cell>
          <cell r="Q2192">
            <v>46374029.37</v>
          </cell>
          <cell r="R2192">
            <v>38318290.38</v>
          </cell>
          <cell r="S2192">
            <v>4669345.68</v>
          </cell>
          <cell r="T2192">
            <v>3593617.26</v>
          </cell>
          <cell r="U2192">
            <v>0</v>
          </cell>
          <cell r="V2192">
            <v>0</v>
          </cell>
          <cell r="W2192">
            <v>0</v>
          </cell>
          <cell r="X2192">
            <v>36730365.15</v>
          </cell>
          <cell r="Y2192">
            <v>0</v>
          </cell>
          <cell r="Z2192">
            <v>4271.88</v>
          </cell>
        </row>
        <row r="2192">
          <cell r="AB2192">
            <v>3028528.31</v>
          </cell>
          <cell r="AC2192">
            <v>2080982</v>
          </cell>
          <cell r="AD2192">
            <v>8701818.52</v>
          </cell>
          <cell r="AE2192">
            <v>1023807743.7</v>
          </cell>
          <cell r="AF2192">
            <v>909218250.29</v>
          </cell>
          <cell r="AG2192">
            <v>81457017.4000002</v>
          </cell>
          <cell r="AH2192">
            <v>82404563.7100002</v>
          </cell>
          <cell r="AI2192">
            <v>73702745.1900002</v>
          </cell>
          <cell r="AJ2192">
            <v>212891890.83</v>
          </cell>
          <cell r="AK2192">
            <v>0.207941278174569</v>
          </cell>
          <cell r="AL2192">
            <v>92685505.43</v>
          </cell>
          <cell r="AM2192">
            <v>0.00361832148935718</v>
          </cell>
          <cell r="AN2192">
            <v>0.00511450168473657</v>
          </cell>
          <cell r="AO2192">
            <v>0.0452956423267577</v>
          </cell>
          <cell r="AP2192">
            <v>0.0374272324230712</v>
          </cell>
          <cell r="AQ2192">
            <v>120206385.4</v>
          </cell>
          <cell r="AR2192">
            <v>106835221.2</v>
          </cell>
          <cell r="AS2192">
            <v>1246828.96799999</v>
          </cell>
          <cell r="AT2192">
            <v>111504566.88</v>
          </cell>
          <cell r="AU2192">
            <v>115537039.72</v>
          </cell>
          <cell r="AV2192">
            <v>82354418.99</v>
          </cell>
          <cell r="AW2192">
            <v>81457017.4000002</v>
          </cell>
          <cell r="AX2192">
            <v>3593617.26</v>
          </cell>
        </row>
        <row r="2193">
          <cell r="A2193" t="str">
            <v>002819.SZ</v>
          </cell>
          <cell r="B2193" t="str">
            <v>东方中科</v>
          </cell>
          <cell r="C2193">
            <v>1019371045.68</v>
          </cell>
          <cell r="D2193">
            <v>0</v>
          </cell>
          <cell r="E2193">
            <v>0</v>
          </cell>
          <cell r="F2193">
            <v>0</v>
          </cell>
          <cell r="G2193">
            <v>839331026.35</v>
          </cell>
          <cell r="H2193">
            <v>874726.41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1889238.59</v>
          </cell>
          <cell r="P2193">
            <v>34232086.49</v>
          </cell>
          <cell r="Q2193">
            <v>52659308.99</v>
          </cell>
          <cell r="R2193">
            <v>26523469.68</v>
          </cell>
          <cell r="S2193">
            <v>1309186.31</v>
          </cell>
          <cell r="T2193">
            <v>934514.88</v>
          </cell>
          <cell r="U2193">
            <v>0</v>
          </cell>
          <cell r="V2193">
            <v>0</v>
          </cell>
          <cell r="W2193">
            <v>0</v>
          </cell>
          <cell r="X2193">
            <v>-821941.05</v>
          </cell>
          <cell r="Y2193">
            <v>0</v>
          </cell>
          <cell r="Z2193">
            <v>1732143.44</v>
          </cell>
        </row>
        <row r="2193">
          <cell r="AB2193">
            <v>33668.43</v>
          </cell>
          <cell r="AC2193">
            <v>26287.33</v>
          </cell>
          <cell r="AD2193">
            <v>11870980.9</v>
          </cell>
          <cell r="AE2193">
            <v>1019371045.68</v>
          </cell>
          <cell r="AF2193">
            <v>955944316.41</v>
          </cell>
          <cell r="AG2193">
            <v>66915328.64</v>
          </cell>
          <cell r="AH2193">
            <v>66922709.74</v>
          </cell>
          <cell r="AI2193">
            <v>55051728.84</v>
          </cell>
          <cell r="AJ2193">
            <v>180040019.33</v>
          </cell>
          <cell r="AK2193">
            <v>0.176618729846205</v>
          </cell>
          <cell r="AL2193">
            <v>115296722.65</v>
          </cell>
          <cell r="AM2193">
            <v>0.00185333750453912</v>
          </cell>
          <cell r="AN2193">
            <v>0.0335815762425982</v>
          </cell>
          <cell r="AO2193">
            <v>0.0516586273596501</v>
          </cell>
          <cell r="AP2193">
            <v>0.0260194458067099</v>
          </cell>
          <cell r="AQ2193">
            <v>64743296.6799999</v>
          </cell>
          <cell r="AR2193">
            <v>51563129.4699999</v>
          </cell>
          <cell r="AS2193">
            <v>3525636.64759991</v>
          </cell>
          <cell r="AT2193">
            <v>52872315.7799999</v>
          </cell>
          <cell r="AU2193">
            <v>63434110.3699999</v>
          </cell>
          <cell r="AV2193">
            <v>66415273.6599999</v>
          </cell>
          <cell r="AW2193">
            <v>66915328.64</v>
          </cell>
          <cell r="AX2193">
            <v>934514.88</v>
          </cell>
        </row>
        <row r="2194">
          <cell r="A2194" t="str">
            <v>000150.SZ</v>
          </cell>
          <cell r="B2194" t="str">
            <v>宜华健康</v>
          </cell>
          <cell r="C2194">
            <v>1019335008.44</v>
          </cell>
          <cell r="D2194">
            <v>0</v>
          </cell>
          <cell r="E2194">
            <v>0</v>
          </cell>
          <cell r="F2194">
            <v>0</v>
          </cell>
          <cell r="G2194">
            <v>839147459.68</v>
          </cell>
          <cell r="H2194">
            <v>171877280.7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4558726.64</v>
          </cell>
          <cell r="P2194">
            <v>29325471.69</v>
          </cell>
          <cell r="Q2194">
            <v>127941173.78</v>
          </cell>
          <cell r="R2194">
            <v>0</v>
          </cell>
          <cell r="S2194">
            <v>171918996.75</v>
          </cell>
          <cell r="T2194">
            <v>13147770.65</v>
          </cell>
          <cell r="U2194">
            <v>-5830707.65</v>
          </cell>
          <cell r="V2194">
            <v>0</v>
          </cell>
          <cell r="W2194">
            <v>388808.02</v>
          </cell>
          <cell r="X2194">
            <v>43289685.44</v>
          </cell>
          <cell r="Y2194">
            <v>5739.77</v>
          </cell>
          <cell r="Z2194">
            <v>1746285.84</v>
          </cell>
        </row>
        <row r="2194">
          <cell r="AB2194">
            <v>3674168.06</v>
          </cell>
          <cell r="AC2194">
            <v>31159391.42</v>
          </cell>
          <cell r="AD2194">
            <v>12734544.13</v>
          </cell>
          <cell r="AE2194">
            <v>1019335008.44</v>
          </cell>
          <cell r="AF2194">
            <v>1172891828.54</v>
          </cell>
          <cell r="AG2194">
            <v>-181569380.8</v>
          </cell>
          <cell r="AH2194">
            <v>-209054604.16</v>
          </cell>
          <cell r="AI2194">
            <v>-221789148.29</v>
          </cell>
          <cell r="AJ2194">
            <v>180187548.76</v>
          </cell>
          <cell r="AK2194">
            <v>0.176769705021474</v>
          </cell>
          <cell r="AL2194">
            <v>189316335.24</v>
          </cell>
          <cell r="AM2194">
            <v>0.00447225554136193</v>
          </cell>
          <cell r="AN2194">
            <v>0.0287692186054514</v>
          </cell>
          <cell r="AO2194">
            <v>0.125514352710992</v>
          </cell>
          <cell r="AP2194">
            <v>0</v>
          </cell>
          <cell r="AQ2194">
            <v>-9128786.4799999</v>
          </cell>
          <cell r="AR2194">
            <v>-193782327.36</v>
          </cell>
          <cell r="AS2194">
            <v>-186676045.2536</v>
          </cell>
          <cell r="AT2194">
            <v>-21863330.6099999</v>
          </cell>
          <cell r="AU2194">
            <v>-181047783.23</v>
          </cell>
          <cell r="AV2194">
            <v>-195064243.42</v>
          </cell>
          <cell r="AW2194">
            <v>-181569380.8</v>
          </cell>
          <cell r="AX2194">
            <v>19367286.32</v>
          </cell>
        </row>
        <row r="2195">
          <cell r="A2195" t="str">
            <v>603819.SH</v>
          </cell>
          <cell r="B2195" t="str">
            <v>神力股份</v>
          </cell>
          <cell r="C2195">
            <v>1019128469.77</v>
          </cell>
          <cell r="D2195">
            <v>0</v>
          </cell>
          <cell r="E2195">
            <v>0</v>
          </cell>
          <cell r="F2195">
            <v>0</v>
          </cell>
          <cell r="G2195">
            <v>884053472.96</v>
          </cell>
          <cell r="H2195">
            <v>20097563.32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3651225.08</v>
          </cell>
          <cell r="P2195">
            <v>34339485.7</v>
          </cell>
          <cell r="Q2195">
            <v>50647632.01</v>
          </cell>
          <cell r="R2195">
            <v>6825141.6</v>
          </cell>
          <cell r="S2195">
            <v>20264111.7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2396617.38</v>
          </cell>
          <cell r="Y2195">
            <v>0</v>
          </cell>
          <cell r="Z2195">
            <v>-361952.71</v>
          </cell>
        </row>
        <row r="2195">
          <cell r="AB2195">
            <v>16232.79</v>
          </cell>
          <cell r="AC2195">
            <v>809996.07</v>
          </cell>
          <cell r="AD2195">
            <v>2606313.42</v>
          </cell>
          <cell r="AE2195">
            <v>1019128469.77</v>
          </cell>
          <cell r="AF2195">
            <v>999781069.05</v>
          </cell>
          <cell r="AG2195">
            <v>16588830.6299998</v>
          </cell>
          <cell r="AH2195">
            <v>15795067.3499998</v>
          </cell>
          <cell r="AI2195">
            <v>13188753.9299998</v>
          </cell>
          <cell r="AJ2195">
            <v>135074996.81</v>
          </cell>
          <cell r="AK2195">
            <v>0.132539714880582</v>
          </cell>
          <cell r="AL2195">
            <v>96257247.67</v>
          </cell>
          <cell r="AM2195">
            <v>0.00358269363314325</v>
          </cell>
          <cell r="AN2195">
            <v>0.0336949528137015</v>
          </cell>
          <cell r="AO2195">
            <v>0.0496970043643568</v>
          </cell>
          <cell r="AP2195">
            <v>0.00669703752024543</v>
          </cell>
          <cell r="AQ2195">
            <v>38817749.14</v>
          </cell>
          <cell r="AR2195">
            <v>15947324.02</v>
          </cell>
          <cell r="AS2195">
            <v>-46187554.2888</v>
          </cell>
          <cell r="AT2195">
            <v>36211435.72</v>
          </cell>
          <cell r="AU2195">
            <v>18553637.44</v>
          </cell>
          <cell r="AV2195">
            <v>16755379.0099999</v>
          </cell>
          <cell r="AW2195">
            <v>16588830.6299998</v>
          </cell>
          <cell r="AX2195">
            <v>0</v>
          </cell>
        </row>
        <row r="2196">
          <cell r="A2196" t="str">
            <v>603758.SH</v>
          </cell>
          <cell r="B2196" t="str">
            <v>秦安股份</v>
          </cell>
          <cell r="C2196">
            <v>1018599152.9</v>
          </cell>
          <cell r="D2196">
            <v>0</v>
          </cell>
          <cell r="E2196">
            <v>0</v>
          </cell>
          <cell r="F2196">
            <v>0</v>
          </cell>
          <cell r="G2196">
            <v>769514647.51</v>
          </cell>
          <cell r="H2196">
            <v>161907.95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9230283.97</v>
          </cell>
          <cell r="P2196">
            <v>15730402.09</v>
          </cell>
          <cell r="Q2196">
            <v>73977450.32</v>
          </cell>
          <cell r="R2196">
            <v>30480932.17</v>
          </cell>
          <cell r="S2196">
            <v>-19125553.45</v>
          </cell>
          <cell r="T2196">
            <v>-10517393.39</v>
          </cell>
          <cell r="U2196">
            <v>0</v>
          </cell>
          <cell r="V2196">
            <v>0</v>
          </cell>
          <cell r="W2196">
            <v>-20539540.54</v>
          </cell>
          <cell r="X2196">
            <v>448281.83</v>
          </cell>
          <cell r="Y2196">
            <v>-4797560.58</v>
          </cell>
          <cell r="Z2196">
            <v>301083.98</v>
          </cell>
        </row>
        <row r="2196">
          <cell r="AB2196">
            <v>5541.07</v>
          </cell>
          <cell r="AC2196">
            <v>2475104.75</v>
          </cell>
          <cell r="AD2196">
            <v>32442427.99</v>
          </cell>
          <cell r="AE2196">
            <v>1018599152.9</v>
          </cell>
          <cell r="AF2196">
            <v>879808162.61</v>
          </cell>
          <cell r="AG2196">
            <v>112384419.09</v>
          </cell>
          <cell r="AH2196">
            <v>109914855.41</v>
          </cell>
          <cell r="AI2196">
            <v>77472427.42</v>
          </cell>
          <cell r="AJ2196">
            <v>249084505.39</v>
          </cell>
          <cell r="AK2196">
            <v>0.244536336674584</v>
          </cell>
          <cell r="AL2196">
            <v>127091071.65</v>
          </cell>
          <cell r="AM2196">
            <v>0.00906174322226849</v>
          </cell>
          <cell r="AN2196">
            <v>0.0154431721695574</v>
          </cell>
          <cell r="AO2196">
            <v>0.0726266560397019</v>
          </cell>
          <cell r="AP2196">
            <v>0.0299243643421648</v>
          </cell>
          <cell r="AQ2196">
            <v>121993433.74</v>
          </cell>
          <cell r="AR2196">
            <v>108676559.2</v>
          </cell>
          <cell r="AS2196">
            <v>-105466054.5616</v>
          </cell>
          <cell r="AT2196">
            <v>89551005.75</v>
          </cell>
          <cell r="AU2196">
            <v>141118987.19</v>
          </cell>
          <cell r="AV2196">
            <v>124153891.62</v>
          </cell>
          <cell r="AW2196">
            <v>112384419.09</v>
          </cell>
          <cell r="AX2196">
            <v>-31056933.93</v>
          </cell>
        </row>
        <row r="2197">
          <cell r="A2197" t="str">
            <v>603683.SH</v>
          </cell>
          <cell r="B2197" t="str">
            <v>晶华新材</v>
          </cell>
          <cell r="C2197">
            <v>1018320646.26</v>
          </cell>
          <cell r="D2197">
            <v>0</v>
          </cell>
          <cell r="E2197">
            <v>0</v>
          </cell>
          <cell r="F2197">
            <v>0</v>
          </cell>
          <cell r="G2197">
            <v>851356448.66</v>
          </cell>
          <cell r="H2197">
            <v>15354098.46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4423897.83</v>
          </cell>
          <cell r="P2197">
            <v>22448331.35</v>
          </cell>
          <cell r="Q2197">
            <v>47198703.9</v>
          </cell>
          <cell r="R2197">
            <v>39518674.17</v>
          </cell>
          <cell r="S2197">
            <v>15669989.1</v>
          </cell>
          <cell r="T2197">
            <v>-2647049.8</v>
          </cell>
          <cell r="U2197">
            <v>-3398534.18</v>
          </cell>
          <cell r="V2197">
            <v>0</v>
          </cell>
          <cell r="W2197">
            <v>0</v>
          </cell>
          <cell r="X2197">
            <v>-1017011.7</v>
          </cell>
          <cell r="Y2197">
            <v>406937.66</v>
          </cell>
          <cell r="Z2197">
            <v>67385.09</v>
          </cell>
        </row>
        <row r="2197">
          <cell r="AB2197">
            <v>82315.06</v>
          </cell>
          <cell r="AC2197">
            <v>1058476.7</v>
          </cell>
          <cell r="AD2197">
            <v>6892550</v>
          </cell>
          <cell r="AE2197">
            <v>1018320646.26</v>
          </cell>
          <cell r="AF2197">
            <v>980616045.01</v>
          </cell>
          <cell r="AG2197">
            <v>35735010.58</v>
          </cell>
          <cell r="AH2197">
            <v>34758848.94</v>
          </cell>
          <cell r="AI2197">
            <v>27866298.94</v>
          </cell>
          <cell r="AJ2197">
            <v>166964197.6</v>
          </cell>
          <cell r="AK2197">
            <v>0.163960338242391</v>
          </cell>
          <cell r="AL2197">
            <v>114972706.55</v>
          </cell>
          <cell r="AM2197">
            <v>0.00434430731248326</v>
          </cell>
          <cell r="AN2197">
            <v>0.0220444625496363</v>
          </cell>
          <cell r="AO2197">
            <v>0.046349550186719</v>
          </cell>
          <cell r="AP2197">
            <v>0.0388076921695939</v>
          </cell>
          <cell r="AQ2197">
            <v>51991491.05</v>
          </cell>
          <cell r="AR2197">
            <v>29428951.95</v>
          </cell>
          <cell r="AS2197">
            <v>-48356487.39</v>
          </cell>
          <cell r="AT2197">
            <v>45098941.05</v>
          </cell>
          <cell r="AU2197">
            <v>36321501.95</v>
          </cell>
          <cell r="AV2197">
            <v>38697951.02</v>
          </cell>
          <cell r="AW2197">
            <v>35735010.58</v>
          </cell>
          <cell r="AX2197">
            <v>751484.38</v>
          </cell>
        </row>
        <row r="2198">
          <cell r="A2198" t="str">
            <v>600467.SH</v>
          </cell>
          <cell r="B2198" t="str">
            <v>好当家</v>
          </cell>
          <cell r="C2198">
            <v>1017681396.62</v>
          </cell>
          <cell r="D2198">
            <v>0</v>
          </cell>
          <cell r="E2198">
            <v>0</v>
          </cell>
          <cell r="F2198">
            <v>0</v>
          </cell>
          <cell r="G2198">
            <v>839992475.8</v>
          </cell>
          <cell r="H2198">
            <v>89994614.29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5849131.75</v>
          </cell>
          <cell r="P2198">
            <v>31635345.45</v>
          </cell>
          <cell r="Q2198">
            <v>41961522.84</v>
          </cell>
          <cell r="R2198">
            <v>2542206.35</v>
          </cell>
          <cell r="S2198">
            <v>82054683.85</v>
          </cell>
          <cell r="T2198">
            <v>13548680.19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-2595896.25</v>
          </cell>
          <cell r="Z2198">
            <v>-2349112.4</v>
          </cell>
        </row>
        <row r="2198">
          <cell r="AB2198">
            <v>2952815.95</v>
          </cell>
          <cell r="AC2198">
            <v>166185.82</v>
          </cell>
          <cell r="AD2198">
            <v>0</v>
          </cell>
          <cell r="AE2198">
            <v>1017681396.62</v>
          </cell>
          <cell r="AF2198">
            <v>1004035366.04</v>
          </cell>
          <cell r="AG2198">
            <v>27441494.6199999</v>
          </cell>
          <cell r="AH2198">
            <v>30228124.7499999</v>
          </cell>
          <cell r="AI2198">
            <v>30228124.7499999</v>
          </cell>
          <cell r="AJ2198">
            <v>177688920.82</v>
          </cell>
          <cell r="AK2198">
            <v>0.174601718583197</v>
          </cell>
          <cell r="AL2198">
            <v>76605680.01</v>
          </cell>
          <cell r="AM2198">
            <v>0.00574750778527207</v>
          </cell>
          <cell r="AN2198">
            <v>0.0310857067399185</v>
          </cell>
          <cell r="AO2198">
            <v>0.0412324750942346</v>
          </cell>
          <cell r="AP2198">
            <v>0.00249803755717985</v>
          </cell>
          <cell r="AQ2198">
            <v>101083240.81</v>
          </cell>
          <cell r="AR2198">
            <v>19028556.9600001</v>
          </cell>
          <cell r="AS2198">
            <v>-245596996.9056</v>
          </cell>
          <cell r="AT2198">
            <v>101083240.81</v>
          </cell>
          <cell r="AU2198">
            <v>19028556.9600001</v>
          </cell>
          <cell r="AV2198">
            <v>5952883.99000005</v>
          </cell>
          <cell r="AW2198">
            <v>27441494.6199999</v>
          </cell>
          <cell r="AX2198">
            <v>13548680.19</v>
          </cell>
        </row>
        <row r="2199">
          <cell r="A2199" t="str">
            <v>600897.SH</v>
          </cell>
          <cell r="B2199" t="str">
            <v>厦门空港</v>
          </cell>
          <cell r="C2199">
            <v>1017326701.69</v>
          </cell>
          <cell r="D2199">
            <v>0</v>
          </cell>
          <cell r="E2199">
            <v>0</v>
          </cell>
          <cell r="F2199">
            <v>0</v>
          </cell>
          <cell r="G2199">
            <v>767555616.73</v>
          </cell>
          <cell r="H2199">
            <v>1582141.2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27747117.39</v>
          </cell>
          <cell r="P2199">
            <v>0</v>
          </cell>
          <cell r="Q2199">
            <v>39142982.95</v>
          </cell>
          <cell r="R2199">
            <v>0</v>
          </cell>
          <cell r="S2199">
            <v>-1113765.77</v>
          </cell>
          <cell r="T2199">
            <v>33136561.46</v>
          </cell>
          <cell r="U2199">
            <v>-206416.01</v>
          </cell>
          <cell r="V2199">
            <v>0</v>
          </cell>
          <cell r="W2199">
            <v>-1249457.87</v>
          </cell>
          <cell r="X2199">
            <v>-1672973.58</v>
          </cell>
          <cell r="Y2199">
            <v>0</v>
          </cell>
          <cell r="Z2199">
            <v>0</v>
          </cell>
        </row>
        <row r="2199">
          <cell r="AB2199">
            <v>9807285.94</v>
          </cell>
          <cell r="AC2199">
            <v>18531.39</v>
          </cell>
          <cell r="AD2199">
            <v>58030469.46</v>
          </cell>
          <cell r="AE2199">
            <v>1017326701.69</v>
          </cell>
          <cell r="AF2199">
            <v>833331951.3</v>
          </cell>
          <cell r="AG2199">
            <v>217554827.56</v>
          </cell>
          <cell r="AH2199">
            <v>227343582.11</v>
          </cell>
          <cell r="AI2199">
            <v>169313112.65</v>
          </cell>
          <cell r="AJ2199">
            <v>249771084.96</v>
          </cell>
          <cell r="AK2199">
            <v>0.245517083691086</v>
          </cell>
          <cell r="AL2199">
            <v>57101345.79</v>
          </cell>
          <cell r="AM2199">
            <v>0.0272745395789829</v>
          </cell>
          <cell r="AN2199">
            <v>0</v>
          </cell>
          <cell r="AO2199">
            <v>0.0384763153124508</v>
          </cell>
          <cell r="AP2199">
            <v>0</v>
          </cell>
          <cell r="AQ2199">
            <v>192669739.17</v>
          </cell>
          <cell r="AR2199">
            <v>135753035.48</v>
          </cell>
          <cell r="AS2199">
            <v>-173127420.9584</v>
          </cell>
          <cell r="AT2199">
            <v>134639269.71</v>
          </cell>
          <cell r="AU2199">
            <v>193783504.94</v>
          </cell>
          <cell r="AV2199">
            <v>182971817</v>
          </cell>
          <cell r="AW2199">
            <v>217554827.56</v>
          </cell>
          <cell r="AX2199">
            <v>32093519.6</v>
          </cell>
        </row>
        <row r="2200">
          <cell r="A2200" t="str">
            <v>002723.SZ</v>
          </cell>
          <cell r="B2200" t="str">
            <v>金莱特</v>
          </cell>
          <cell r="C2200">
            <v>1016159656.1</v>
          </cell>
          <cell r="D2200">
            <v>0</v>
          </cell>
          <cell r="E2200">
            <v>0</v>
          </cell>
          <cell r="F2200">
            <v>0</v>
          </cell>
          <cell r="G2200">
            <v>903980660.51</v>
          </cell>
          <cell r="H2200">
            <v>13380380.47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6016865.08</v>
          </cell>
          <cell r="P2200">
            <v>6594834.26</v>
          </cell>
          <cell r="Q2200">
            <v>43203041.76</v>
          </cell>
          <cell r="R2200">
            <v>31989437.17</v>
          </cell>
          <cell r="S2200">
            <v>14612810.37</v>
          </cell>
          <cell r="T2200">
            <v>379727.96</v>
          </cell>
          <cell r="U2200">
            <v>5883.93</v>
          </cell>
          <cell r="V2200">
            <v>0</v>
          </cell>
          <cell r="W2200">
            <v>1227853.97</v>
          </cell>
          <cell r="X2200">
            <v>-1345151.41</v>
          </cell>
          <cell r="Y2200">
            <v>631960.74</v>
          </cell>
          <cell r="Z2200">
            <v>-242933.56</v>
          </cell>
        </row>
        <row r="2200">
          <cell r="AB2200">
            <v>183151.79</v>
          </cell>
          <cell r="AC2200">
            <v>366932.34</v>
          </cell>
          <cell r="AD2200">
            <v>7843380.78</v>
          </cell>
          <cell r="AE2200">
            <v>1016159656.1</v>
          </cell>
          <cell r="AF2200">
            <v>1006397649.15</v>
          </cell>
          <cell r="AG2200">
            <v>11839845.99</v>
          </cell>
          <cell r="AH2200">
            <v>11656065.44</v>
          </cell>
          <cell r="AI2200">
            <v>3812684.66</v>
          </cell>
          <cell r="AJ2200">
            <v>112178995.59</v>
          </cell>
          <cell r="AK2200">
            <v>0.110395049554064</v>
          </cell>
          <cell r="AL2200">
            <v>88619919.56</v>
          </cell>
          <cell r="AM2200">
            <v>0.00592118083401638</v>
          </cell>
          <cell r="AN2200">
            <v>0.00648995875836169</v>
          </cell>
          <cell r="AO2200">
            <v>0.0425159978559003</v>
          </cell>
          <cell r="AP2200">
            <v>0.0314807195680006</v>
          </cell>
          <cell r="AQ2200">
            <v>23559076.03</v>
          </cell>
          <cell r="AR2200">
            <v>1102884.88000005</v>
          </cell>
          <cell r="AS2200">
            <v>-50521648.5976</v>
          </cell>
          <cell r="AT2200">
            <v>15715695.25</v>
          </cell>
          <cell r="AU2200">
            <v>8946265.66000005</v>
          </cell>
          <cell r="AV2200">
            <v>11464693.96</v>
          </cell>
          <cell r="AW2200">
            <v>11839845.99</v>
          </cell>
          <cell r="AX2200">
            <v>1601698</v>
          </cell>
        </row>
        <row r="2201">
          <cell r="A2201" t="str">
            <v>603978.SH</v>
          </cell>
          <cell r="B2201" t="str">
            <v>深圳新星</v>
          </cell>
          <cell r="C2201">
            <v>1013143139.28</v>
          </cell>
          <cell r="D2201">
            <v>0</v>
          </cell>
          <cell r="E2201">
            <v>0</v>
          </cell>
          <cell r="F2201">
            <v>0</v>
          </cell>
          <cell r="G2201">
            <v>896000434.48</v>
          </cell>
          <cell r="H2201">
            <v>33041380.91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6376153.26</v>
          </cell>
          <cell r="P2201">
            <v>3096447.8</v>
          </cell>
          <cell r="Q2201">
            <v>26103887.79</v>
          </cell>
          <cell r="R2201">
            <v>41022977.66</v>
          </cell>
          <cell r="S2201">
            <v>30965100.22</v>
          </cell>
          <cell r="T2201">
            <v>20899795.73</v>
          </cell>
          <cell r="U2201">
            <v>3276673.61</v>
          </cell>
          <cell r="V2201">
            <v>0</v>
          </cell>
          <cell r="W2201">
            <v>0</v>
          </cell>
          <cell r="X2201">
            <v>6216063.87</v>
          </cell>
          <cell r="Y2201">
            <v>0</v>
          </cell>
          <cell r="Z2201">
            <v>0</v>
          </cell>
        </row>
        <row r="2201">
          <cell r="AB2201">
            <v>77055.45</v>
          </cell>
          <cell r="AC2201">
            <v>1155766.17</v>
          </cell>
          <cell r="AD2201">
            <v>1386305.43</v>
          </cell>
          <cell r="AE2201">
            <v>1013143139.28</v>
          </cell>
          <cell r="AF2201">
            <v>1003565001.21</v>
          </cell>
          <cell r="AG2201">
            <v>24261869.9300001</v>
          </cell>
          <cell r="AH2201">
            <v>23183159.2100001</v>
          </cell>
          <cell r="AI2201">
            <v>21796853.7800001</v>
          </cell>
          <cell r="AJ2201">
            <v>117142704.8</v>
          </cell>
          <cell r="AK2201">
            <v>0.115623054885659</v>
          </cell>
          <cell r="AL2201">
            <v>77678177.23</v>
          </cell>
          <cell r="AM2201">
            <v>0.0062934377313469</v>
          </cell>
          <cell r="AN2201">
            <v>0.00305627870332372</v>
          </cell>
          <cell r="AO2201">
            <v>0.0257652515009389</v>
          </cell>
          <cell r="AP2201">
            <v>0.0404908014174121</v>
          </cell>
          <cell r="AQ2201">
            <v>39464527.57</v>
          </cell>
          <cell r="AR2201">
            <v>7113121.91999996</v>
          </cell>
          <cell r="AS2201">
            <v>-126487493.8472</v>
          </cell>
          <cell r="AT2201">
            <v>38078222.14</v>
          </cell>
          <cell r="AU2201">
            <v>8499427.34999996</v>
          </cell>
          <cell r="AV2201">
            <v>1285793.50999996</v>
          </cell>
          <cell r="AW2201">
            <v>24261869.9300001</v>
          </cell>
          <cell r="AX2201">
            <v>17623122.12</v>
          </cell>
        </row>
        <row r="2202">
          <cell r="A2202" t="str">
            <v>605005.SH</v>
          </cell>
          <cell r="B2202" t="str">
            <v>合兴股份</v>
          </cell>
          <cell r="C2202">
            <v>1011445569.72</v>
          </cell>
          <cell r="D2202">
            <v>0</v>
          </cell>
          <cell r="E2202">
            <v>0</v>
          </cell>
          <cell r="F2202">
            <v>0</v>
          </cell>
          <cell r="G2202">
            <v>665950846.89</v>
          </cell>
          <cell r="H2202">
            <v>582398.68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4884339.51</v>
          </cell>
          <cell r="P2202">
            <v>34678625.55</v>
          </cell>
          <cell r="Q2202">
            <v>83872970.15</v>
          </cell>
          <cell r="R2202">
            <v>50428640.41</v>
          </cell>
          <cell r="S2202">
            <v>1605929.51</v>
          </cell>
          <cell r="T2202">
            <v>2573738.43</v>
          </cell>
          <cell r="U2202">
            <v>0</v>
          </cell>
          <cell r="V2202">
            <v>0</v>
          </cell>
          <cell r="W2202">
            <v>0</v>
          </cell>
          <cell r="X2202">
            <v>-1313475.44</v>
          </cell>
          <cell r="Y2202">
            <v>7595107.38</v>
          </cell>
          <cell r="Z2202">
            <v>269410.12</v>
          </cell>
        </row>
        <row r="2202">
          <cell r="AB2202">
            <v>176702.66</v>
          </cell>
          <cell r="AC2202">
            <v>221490.97</v>
          </cell>
          <cell r="AD2202">
            <v>23131440.67</v>
          </cell>
          <cell r="AE2202">
            <v>1011445569.72</v>
          </cell>
          <cell r="AF2202">
            <v>841421352.02</v>
          </cell>
          <cell r="AG2202">
            <v>166585734.31</v>
          </cell>
          <cell r="AH2202">
            <v>166540946</v>
          </cell>
          <cell r="AI2202">
            <v>143409505.33</v>
          </cell>
          <cell r="AJ2202">
            <v>345494722.83</v>
          </cell>
          <cell r="AK2202">
            <v>0.341585086902545</v>
          </cell>
          <cell r="AL2202">
            <v>181504471.31</v>
          </cell>
          <cell r="AM2202">
            <v>0.00482906807466875</v>
          </cell>
          <cell r="AN2202">
            <v>0.0342862004522894</v>
          </cell>
          <cell r="AO2202">
            <v>0.0829238593365125</v>
          </cell>
          <cell r="AP2202">
            <v>0.0498579873398034</v>
          </cell>
          <cell r="AQ2202">
            <v>163990251.52</v>
          </cell>
          <cell r="AR2202">
            <v>139252881.34</v>
          </cell>
          <cell r="AS2202">
            <v>27675584.5344</v>
          </cell>
          <cell r="AT2202">
            <v>140858810.85</v>
          </cell>
          <cell r="AU2202">
            <v>162384322.01</v>
          </cell>
          <cell r="AV2202">
            <v>165035526.71</v>
          </cell>
          <cell r="AW2202">
            <v>166585734.31</v>
          </cell>
          <cell r="AX2202">
            <v>2573738.43</v>
          </cell>
        </row>
        <row r="2203">
          <cell r="A2203" t="str">
            <v>600322.SH</v>
          </cell>
          <cell r="B2203" t="str">
            <v>天房发展</v>
          </cell>
          <cell r="C2203">
            <v>1010915949.74</v>
          </cell>
          <cell r="D2203">
            <v>0</v>
          </cell>
          <cell r="E2203">
            <v>0</v>
          </cell>
          <cell r="F2203">
            <v>0</v>
          </cell>
          <cell r="G2203">
            <v>947245776.21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-2561342.37</v>
          </cell>
          <cell r="P2203">
            <v>95558441.34</v>
          </cell>
          <cell r="Q2203">
            <v>98742356.5</v>
          </cell>
          <cell r="R2203">
            <v>0</v>
          </cell>
          <cell r="S2203">
            <v>-4353254.56</v>
          </cell>
          <cell r="T2203">
            <v>-4482820.69</v>
          </cell>
          <cell r="U2203">
            <v>-4482820.69</v>
          </cell>
          <cell r="V2203">
            <v>0</v>
          </cell>
          <cell r="W2203">
            <v>0</v>
          </cell>
          <cell r="X2203">
            <v>315100.1</v>
          </cell>
          <cell r="Y2203">
            <v>0</v>
          </cell>
          <cell r="Z2203">
            <v>-1863.1</v>
          </cell>
        </row>
        <row r="2203">
          <cell r="AB2203">
            <v>803446.95</v>
          </cell>
          <cell r="AC2203">
            <v>5563574.53</v>
          </cell>
          <cell r="AD2203">
            <v>7873653.17</v>
          </cell>
          <cell r="AE2203">
            <v>1010915949.74</v>
          </cell>
          <cell r="AF2203">
            <v>1134631977.12</v>
          </cell>
          <cell r="AG2203">
            <v>-128515811.27</v>
          </cell>
          <cell r="AH2203">
            <v>-133275938.85</v>
          </cell>
          <cell r="AI2203">
            <v>-141149592.02</v>
          </cell>
          <cell r="AJ2203">
            <v>63670173.53</v>
          </cell>
          <cell r="AK2203">
            <v>0.0629826580007719</v>
          </cell>
          <cell r="AL2203">
            <v>196499583.05</v>
          </cell>
          <cell r="AM2203">
            <v>-0.00253368479413027</v>
          </cell>
          <cell r="AN2203">
            <v>0.0945265937930616</v>
          </cell>
          <cell r="AO2203">
            <v>0.0976761287873594</v>
          </cell>
          <cell r="AP2203">
            <v>0</v>
          </cell>
          <cell r="AQ2203">
            <v>-132829409.52</v>
          </cell>
          <cell r="AR2203">
            <v>-136349808.13</v>
          </cell>
          <cell r="AS2203">
            <v>-296750545.1684</v>
          </cell>
          <cell r="AT2203">
            <v>-140703062.69</v>
          </cell>
          <cell r="AU2203">
            <v>-128476154.96</v>
          </cell>
          <cell r="AV2203">
            <v>-128386245.14</v>
          </cell>
          <cell r="AW2203">
            <v>-128515811.27</v>
          </cell>
          <cell r="AX2203">
            <v>0</v>
          </cell>
        </row>
        <row r="2204">
          <cell r="A2204" t="str">
            <v>601890.SH</v>
          </cell>
          <cell r="B2204" t="str">
            <v>亚星锚链</v>
          </cell>
          <cell r="C2204">
            <v>1010866414.17</v>
          </cell>
          <cell r="D2204">
            <v>0</v>
          </cell>
          <cell r="E2204">
            <v>0</v>
          </cell>
          <cell r="F2204">
            <v>0</v>
          </cell>
          <cell r="G2204">
            <v>784354892.24</v>
          </cell>
          <cell r="H2204">
            <v>8472708.35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11151743.18</v>
          </cell>
          <cell r="P2204">
            <v>28681789.8</v>
          </cell>
          <cell r="Q2204">
            <v>67171394.78</v>
          </cell>
          <cell r="R2204">
            <v>42067473.27</v>
          </cell>
          <cell r="S2204">
            <v>-16087030.38</v>
          </cell>
          <cell r="T2204">
            <v>35392509.96</v>
          </cell>
          <cell r="U2204">
            <v>0</v>
          </cell>
          <cell r="V2204">
            <v>0</v>
          </cell>
          <cell r="W2204">
            <v>-16295297.87</v>
          </cell>
          <cell r="X2204">
            <v>-2619937.42</v>
          </cell>
          <cell r="Y2204">
            <v>0</v>
          </cell>
          <cell r="Z2204">
            <v>264701.19</v>
          </cell>
        </row>
        <row r="2204">
          <cell r="AB2204">
            <v>1079047.83</v>
          </cell>
          <cell r="AC2204">
            <v>1479567.66</v>
          </cell>
          <cell r="AD2204">
            <v>17002462.65</v>
          </cell>
          <cell r="AE2204">
            <v>1010866414.17</v>
          </cell>
          <cell r="AF2204">
            <v>917340262.89</v>
          </cell>
          <cell r="AG2204">
            <v>115508001.98</v>
          </cell>
          <cell r="AH2204">
            <v>115107482.15</v>
          </cell>
          <cell r="AI2204">
            <v>98105019.5</v>
          </cell>
          <cell r="AJ2204">
            <v>226511521.93</v>
          </cell>
          <cell r="AK2204">
            <v>0.224076612651122</v>
          </cell>
          <cell r="AL2204">
            <v>149472920.86</v>
          </cell>
          <cell r="AM2204">
            <v>0.0110318663511602</v>
          </cell>
          <cell r="AN2204">
            <v>0.0283734719028626</v>
          </cell>
          <cell r="AO2204">
            <v>0.0664493288513824</v>
          </cell>
          <cell r="AP2204">
            <v>0.0416152645693948</v>
          </cell>
          <cell r="AQ2204">
            <v>77038601.07</v>
          </cell>
          <cell r="AR2204">
            <v>76123168.8</v>
          </cell>
          <cell r="AS2204">
            <v>-173681045.3088</v>
          </cell>
          <cell r="AT2204">
            <v>60036138.42</v>
          </cell>
          <cell r="AU2204">
            <v>93125631.45</v>
          </cell>
          <cell r="AV2204">
            <v>71851051.1599999</v>
          </cell>
          <cell r="AW2204">
            <v>115508001.98</v>
          </cell>
          <cell r="AX2204">
            <v>19097212.09</v>
          </cell>
        </row>
        <row r="2205">
          <cell r="A2205" t="str">
            <v>000868.SZ</v>
          </cell>
          <cell r="B2205" t="str">
            <v>安凯客车</v>
          </cell>
          <cell r="C2205">
            <v>1009380324.86</v>
          </cell>
          <cell r="D2205">
            <v>0</v>
          </cell>
          <cell r="E2205">
            <v>0</v>
          </cell>
          <cell r="F2205">
            <v>0</v>
          </cell>
          <cell r="G2205">
            <v>967857075.49</v>
          </cell>
          <cell r="H2205">
            <v>42140444.91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13772721.9</v>
          </cell>
          <cell r="P2205">
            <v>109200387.63</v>
          </cell>
          <cell r="Q2205">
            <v>71831216.56</v>
          </cell>
          <cell r="R2205">
            <v>62078641.29</v>
          </cell>
          <cell r="S2205">
            <v>35969226.86</v>
          </cell>
          <cell r="T2205">
            <v>5039341.43</v>
          </cell>
          <cell r="U2205">
            <v>4905528.73</v>
          </cell>
          <cell r="V2205">
            <v>0</v>
          </cell>
          <cell r="W2205">
            <v>0</v>
          </cell>
          <cell r="X2205">
            <v>-96557701.79</v>
          </cell>
          <cell r="Y2205">
            <v>2249237.37</v>
          </cell>
          <cell r="Z2205">
            <v>2829136.08</v>
          </cell>
        </row>
        <row r="2205">
          <cell r="AB2205">
            <v>341233.53</v>
          </cell>
          <cell r="AC2205">
            <v>643139.51</v>
          </cell>
          <cell r="AD2205">
            <v>-15820740.46</v>
          </cell>
          <cell r="AE2205">
            <v>1009380324.86</v>
          </cell>
          <cell r="AF2205">
            <v>1260709269.73</v>
          </cell>
          <cell r="AG2205">
            <v>-149152002.94</v>
          </cell>
          <cell r="AH2205">
            <v>-149453908.92</v>
          </cell>
          <cell r="AI2205">
            <v>-133633168.46</v>
          </cell>
          <cell r="AJ2205">
            <v>41523249.37</v>
          </cell>
          <cell r="AK2205">
            <v>0.0411373674989744</v>
          </cell>
          <cell r="AL2205">
            <v>259434110.73</v>
          </cell>
          <cell r="AM2205">
            <v>0.0136447299009026</v>
          </cell>
          <cell r="AN2205">
            <v>0.108185571821153</v>
          </cell>
          <cell r="AO2205">
            <v>0.0711636781408067</v>
          </cell>
          <cell r="AP2205">
            <v>0.0615017350359095</v>
          </cell>
          <cell r="AQ2205">
            <v>-217910861.36</v>
          </cell>
          <cell r="AR2205">
            <v>-238059347.76</v>
          </cell>
          <cell r="AS2205">
            <v>-273293729.0216</v>
          </cell>
          <cell r="AT2205">
            <v>-202090120.9</v>
          </cell>
          <cell r="AU2205">
            <v>-253880088.22</v>
          </cell>
          <cell r="AV2205">
            <v>-160362562.42</v>
          </cell>
          <cell r="AW2205">
            <v>-149152002.94</v>
          </cell>
          <cell r="AX2205">
            <v>133812.699999999</v>
          </cell>
        </row>
        <row r="2206">
          <cell r="A2206" t="str">
            <v>603167.SH</v>
          </cell>
          <cell r="B2206" t="str">
            <v>渤海轮渡</v>
          </cell>
          <cell r="C2206">
            <v>1008567226.16</v>
          </cell>
          <cell r="D2206">
            <v>0</v>
          </cell>
          <cell r="E2206">
            <v>0</v>
          </cell>
          <cell r="F2206">
            <v>0</v>
          </cell>
          <cell r="G2206">
            <v>744020080.58</v>
          </cell>
          <cell r="H2206">
            <v>16110113.15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3788768.81</v>
          </cell>
          <cell r="P2206">
            <v>22400723.1</v>
          </cell>
          <cell r="Q2206">
            <v>60620167.62</v>
          </cell>
          <cell r="R2206">
            <v>0</v>
          </cell>
          <cell r="S2206">
            <v>-15672391.72</v>
          </cell>
          <cell r="T2206">
            <v>27119201.14</v>
          </cell>
          <cell r="U2206">
            <v>792639.76</v>
          </cell>
          <cell r="V2206">
            <v>0</v>
          </cell>
          <cell r="W2206">
            <v>-15975308.13</v>
          </cell>
          <cell r="X2206">
            <v>11058116.36</v>
          </cell>
          <cell r="Y2206">
            <v>0</v>
          </cell>
          <cell r="Z2206">
            <v>-11536.75</v>
          </cell>
        </row>
        <row r="2206">
          <cell r="AB2206">
            <v>278403.55</v>
          </cell>
          <cell r="AC2206">
            <v>1140348.9</v>
          </cell>
          <cell r="AD2206">
            <v>70063884.21</v>
          </cell>
          <cell r="AE2206">
            <v>1008567226.16</v>
          </cell>
          <cell r="AF2206">
            <v>815157348.39</v>
          </cell>
          <cell r="AG2206">
            <v>193484117.67</v>
          </cell>
          <cell r="AH2206">
            <v>192622172.32</v>
          </cell>
          <cell r="AI2206">
            <v>122558288.11</v>
          </cell>
          <cell r="AJ2206">
            <v>264547145.58</v>
          </cell>
          <cell r="AK2206">
            <v>0.262299962479677</v>
          </cell>
          <cell r="AL2206">
            <v>87671604.88</v>
          </cell>
          <cell r="AM2206">
            <v>0.0037565852941953</v>
          </cell>
          <cell r="AN2206">
            <v>0.0222104412268958</v>
          </cell>
          <cell r="AO2206">
            <v>0.060105232499775</v>
          </cell>
          <cell r="AP2206">
            <v>0</v>
          </cell>
          <cell r="AQ2206">
            <v>176875540.7</v>
          </cell>
          <cell r="AR2206">
            <v>122484048.21</v>
          </cell>
          <cell r="AS2206">
            <v>-157772003.4164</v>
          </cell>
          <cell r="AT2206">
            <v>106811656.49</v>
          </cell>
          <cell r="AU2206">
            <v>192547932.42</v>
          </cell>
          <cell r="AV2206">
            <v>150557719.79</v>
          </cell>
          <cell r="AW2206">
            <v>193484117.67</v>
          </cell>
          <cell r="AX2206">
            <v>10351253.25</v>
          </cell>
        </row>
        <row r="2207">
          <cell r="A2207" t="str">
            <v>603586.SH</v>
          </cell>
          <cell r="B2207" t="str">
            <v>金麒麟</v>
          </cell>
          <cell r="C2207">
            <v>1007685853.11</v>
          </cell>
          <cell r="D2207">
            <v>0</v>
          </cell>
          <cell r="E2207">
            <v>0</v>
          </cell>
          <cell r="F2207">
            <v>0</v>
          </cell>
          <cell r="G2207">
            <v>838178624.16</v>
          </cell>
          <cell r="H2207">
            <v>6994186.04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10757672.93</v>
          </cell>
          <cell r="P2207">
            <v>33858695.8</v>
          </cell>
          <cell r="Q2207">
            <v>54663195.5</v>
          </cell>
          <cell r="R2207">
            <v>46101957.31</v>
          </cell>
          <cell r="S2207">
            <v>-18214551.69</v>
          </cell>
          <cell r="T2207">
            <v>-101023010.61</v>
          </cell>
          <cell r="U2207">
            <v>0</v>
          </cell>
          <cell r="V2207">
            <v>0</v>
          </cell>
          <cell r="W2207">
            <v>3136246.89</v>
          </cell>
          <cell r="X2207">
            <v>1758592.78</v>
          </cell>
          <cell r="Y2207">
            <v>10182747.88</v>
          </cell>
          <cell r="Z2207">
            <v>178149.47</v>
          </cell>
        </row>
        <row r="2207">
          <cell r="AB2207">
            <v>3002305.18</v>
          </cell>
          <cell r="AC2207">
            <v>1939114.76</v>
          </cell>
          <cell r="AD2207">
            <v>-18149809.9</v>
          </cell>
          <cell r="AE2207">
            <v>1007685853.11</v>
          </cell>
          <cell r="AF2207">
            <v>965345594.01</v>
          </cell>
          <cell r="AG2207">
            <v>-67309695.8099997</v>
          </cell>
          <cell r="AH2207">
            <v>-66246505.3899997</v>
          </cell>
          <cell r="AI2207">
            <v>-48096695.4899997</v>
          </cell>
          <cell r="AJ2207">
            <v>169507228.95</v>
          </cell>
          <cell r="AK2207">
            <v>0.16821435810263</v>
          </cell>
          <cell r="AL2207">
            <v>154501079</v>
          </cell>
          <cell r="AM2207">
            <v>0.0106756216699866</v>
          </cell>
          <cell r="AN2207">
            <v>0.0336004476945891</v>
          </cell>
          <cell r="AO2207">
            <v>0.0542462666626649</v>
          </cell>
          <cell r="AP2207">
            <v>0.0457503270168143</v>
          </cell>
          <cell r="AQ2207">
            <v>15006149.9500001</v>
          </cell>
          <cell r="AR2207">
            <v>51370511.5400001</v>
          </cell>
          <cell r="AS2207">
            <v>-108674161.9688</v>
          </cell>
          <cell r="AT2207">
            <v>33155959.8500001</v>
          </cell>
          <cell r="AU2207">
            <v>33220701.6400001</v>
          </cell>
          <cell r="AV2207">
            <v>5368330.18000004</v>
          </cell>
          <cell r="AW2207">
            <v>-67309695.8099997</v>
          </cell>
          <cell r="AX2207">
            <v>-97886763.72</v>
          </cell>
        </row>
        <row r="2208">
          <cell r="A2208" t="str">
            <v>002059.SZ</v>
          </cell>
          <cell r="B2208" t="str">
            <v>云南旅游</v>
          </cell>
          <cell r="C2208">
            <v>1006648961.67</v>
          </cell>
          <cell r="D2208">
            <v>0</v>
          </cell>
          <cell r="E2208">
            <v>0</v>
          </cell>
          <cell r="F2208">
            <v>0</v>
          </cell>
          <cell r="G2208">
            <v>836278605.55</v>
          </cell>
          <cell r="H2208">
            <v>56009991.88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2933370.6</v>
          </cell>
          <cell r="P2208">
            <v>43537913.52</v>
          </cell>
          <cell r="Q2208">
            <v>101825332</v>
          </cell>
          <cell r="R2208">
            <v>33665983.42</v>
          </cell>
          <cell r="S2208">
            <v>20218993.5</v>
          </cell>
          <cell r="T2208">
            <v>-2940076.6</v>
          </cell>
          <cell r="U2208">
            <v>-3450867.61</v>
          </cell>
          <cell r="V2208">
            <v>0</v>
          </cell>
          <cell r="W2208">
            <v>0</v>
          </cell>
          <cell r="X2208">
            <v>5576490.69</v>
          </cell>
          <cell r="Y2208">
            <v>260645.72</v>
          </cell>
          <cell r="Z2208">
            <v>-21316.73</v>
          </cell>
        </row>
        <row r="2208">
          <cell r="AB2208">
            <v>2119908.57</v>
          </cell>
          <cell r="AC2208">
            <v>2372629.36</v>
          </cell>
          <cell r="AD2208">
            <v>12917114.45</v>
          </cell>
          <cell r="AE2208">
            <v>1006648961.67</v>
          </cell>
          <cell r="AF2208">
            <v>1038460198.59</v>
          </cell>
          <cell r="AG2208">
            <v>-40609766.66</v>
          </cell>
          <cell r="AH2208">
            <v>-40862487.45</v>
          </cell>
          <cell r="AI2208">
            <v>-53779601.9</v>
          </cell>
          <cell r="AJ2208">
            <v>170370356.12</v>
          </cell>
          <cell r="AK2208">
            <v>0.169245052254721</v>
          </cell>
          <cell r="AL2208">
            <v>182475966.05</v>
          </cell>
          <cell r="AM2208">
            <v>0.00291399555524662</v>
          </cell>
          <cell r="AN2208">
            <v>0.043250343642904</v>
          </cell>
          <cell r="AO2208">
            <v>0.101152771102128</v>
          </cell>
          <cell r="AP2208">
            <v>0.0334436180852451</v>
          </cell>
          <cell r="AQ2208">
            <v>-12105609.93</v>
          </cell>
          <cell r="AR2208">
            <v>-45241717.88</v>
          </cell>
          <cell r="AS2208">
            <v>-237381876.292</v>
          </cell>
          <cell r="AT2208">
            <v>-25022724.38</v>
          </cell>
          <cell r="AU2208">
            <v>-32324603.43</v>
          </cell>
          <cell r="AV2208">
            <v>-73460688.44</v>
          </cell>
          <cell r="AW2208">
            <v>-40609766.66</v>
          </cell>
          <cell r="AX2208">
            <v>510791.01</v>
          </cell>
        </row>
        <row r="2209">
          <cell r="A2209" t="str">
            <v>600163.SH</v>
          </cell>
          <cell r="B2209" t="str">
            <v>中闽能源</v>
          </cell>
          <cell r="C2209">
            <v>1001247229.79</v>
          </cell>
          <cell r="D2209">
            <v>0</v>
          </cell>
          <cell r="E2209">
            <v>0</v>
          </cell>
          <cell r="F2209">
            <v>0</v>
          </cell>
          <cell r="G2209">
            <v>373259412.99</v>
          </cell>
          <cell r="H2209">
            <v>142764580.04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6131061.91</v>
          </cell>
          <cell r="P2209">
            <v>0</v>
          </cell>
          <cell r="Q2209">
            <v>38612531.39</v>
          </cell>
          <cell r="R2209">
            <v>0</v>
          </cell>
          <cell r="S2209">
            <v>131717637.52</v>
          </cell>
          <cell r="T2209">
            <v>886841.99</v>
          </cell>
          <cell r="U2209">
            <v>-177177.41</v>
          </cell>
          <cell r="V2209">
            <v>0</v>
          </cell>
          <cell r="W2209">
            <v>588833.33</v>
          </cell>
          <cell r="X2209">
            <v>20332153.05</v>
          </cell>
          <cell r="Y2209">
            <v>0</v>
          </cell>
          <cell r="Z2209">
            <v>160763.5</v>
          </cell>
        </row>
        <row r="2209">
          <cell r="AB2209">
            <v>21786.45</v>
          </cell>
          <cell r="AC2209">
            <v>292103.54</v>
          </cell>
          <cell r="AD2209">
            <v>29653041.07</v>
          </cell>
          <cell r="AE2209">
            <v>1001247229.79</v>
          </cell>
          <cell r="AF2209">
            <v>549720643.81</v>
          </cell>
          <cell r="AG2209">
            <v>432830871.75</v>
          </cell>
          <cell r="AH2209">
            <v>432560554.66</v>
          </cell>
          <cell r="AI2209">
            <v>402907513.59</v>
          </cell>
          <cell r="AJ2209">
            <v>627987816.8</v>
          </cell>
          <cell r="AK2209">
            <v>0.627205547356883</v>
          </cell>
          <cell r="AL2209">
            <v>45013910.39</v>
          </cell>
          <cell r="AM2209">
            <v>0.0061234245924315</v>
          </cell>
          <cell r="AN2209">
            <v>0</v>
          </cell>
          <cell r="AO2209">
            <v>0.0385644326807262</v>
          </cell>
          <cell r="AP2209">
            <v>0</v>
          </cell>
          <cell r="AQ2209">
            <v>582973906.41</v>
          </cell>
          <cell r="AR2209">
            <v>421603227.82</v>
          </cell>
          <cell r="AS2209">
            <v>42944744.5208</v>
          </cell>
          <cell r="AT2209">
            <v>553320865.34</v>
          </cell>
          <cell r="AU2209">
            <v>451256268.89</v>
          </cell>
          <cell r="AV2209">
            <v>420308253.91</v>
          </cell>
          <cell r="AW2209">
            <v>432830871.75</v>
          </cell>
          <cell r="AX2209">
            <v>1652852.73</v>
          </cell>
        </row>
        <row r="2210">
          <cell r="A2210" t="str">
            <v>600833.SH</v>
          </cell>
          <cell r="B2210" t="str">
            <v>第一医药</v>
          </cell>
          <cell r="C2210">
            <v>996659724.28</v>
          </cell>
          <cell r="D2210">
            <v>0</v>
          </cell>
          <cell r="E2210">
            <v>0</v>
          </cell>
          <cell r="F2210">
            <v>0</v>
          </cell>
          <cell r="G2210">
            <v>819284750.72</v>
          </cell>
          <cell r="H2210">
            <v>2627346.9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3376061.24</v>
          </cell>
          <cell r="P2210">
            <v>115295095.6</v>
          </cell>
          <cell r="Q2210">
            <v>48809539.95</v>
          </cell>
          <cell r="R2210">
            <v>0</v>
          </cell>
          <cell r="S2210">
            <v>-13663692.15</v>
          </cell>
          <cell r="T2210">
            <v>2149518.68</v>
          </cell>
          <cell r="U2210">
            <v>0</v>
          </cell>
          <cell r="V2210">
            <v>0</v>
          </cell>
          <cell r="W2210">
            <v>0</v>
          </cell>
          <cell r="X2210">
            <v>-34877.75</v>
          </cell>
          <cell r="Y2210">
            <v>0</v>
          </cell>
          <cell r="Z2210">
            <v>1910480.56</v>
          </cell>
        </row>
        <row r="2210">
          <cell r="AB2210">
            <v>18154107.66</v>
          </cell>
          <cell r="AC2210">
            <v>800004.93</v>
          </cell>
          <cell r="AD2210">
            <v>11609160.01</v>
          </cell>
          <cell r="AE2210">
            <v>996659724.28</v>
          </cell>
          <cell r="AF2210">
            <v>973101755.36</v>
          </cell>
          <cell r="AG2210">
            <v>27652845.9099998</v>
          </cell>
          <cell r="AH2210">
            <v>45006948.6399998</v>
          </cell>
          <cell r="AI2210">
            <v>33397788.6299998</v>
          </cell>
          <cell r="AJ2210">
            <v>177374973.56</v>
          </cell>
          <cell r="AK2210">
            <v>0.177969440561209</v>
          </cell>
          <cell r="AL2210">
            <v>150126594.06</v>
          </cell>
          <cell r="AM2210">
            <v>0.00338737600984018</v>
          </cell>
          <cell r="AN2210">
            <v>0.115681503718123</v>
          </cell>
          <cell r="AO2210">
            <v>0.0489731236859808</v>
          </cell>
          <cell r="AP2210">
            <v>0</v>
          </cell>
          <cell r="AQ2210">
            <v>27248379.4999999</v>
          </cell>
          <cell r="AR2210">
            <v>29302911.6399999</v>
          </cell>
          <cell r="AS2210">
            <v>-30410945.2160001</v>
          </cell>
          <cell r="AT2210">
            <v>15639219.4899999</v>
          </cell>
          <cell r="AU2210">
            <v>40912071.6499999</v>
          </cell>
          <cell r="AV2210">
            <v>9212288.17999994</v>
          </cell>
          <cell r="AW2210">
            <v>27652845.9099998</v>
          </cell>
          <cell r="AX2210">
            <v>2149518.68</v>
          </cell>
        </row>
        <row r="2211">
          <cell r="A2211" t="str">
            <v>600877.SH</v>
          </cell>
          <cell r="B2211" t="str">
            <v>声光电科</v>
          </cell>
          <cell r="C2211">
            <v>993479280.3</v>
          </cell>
          <cell r="D2211">
            <v>0</v>
          </cell>
          <cell r="E2211">
            <v>0</v>
          </cell>
          <cell r="F2211">
            <v>0</v>
          </cell>
          <cell r="G2211">
            <v>707746217.19</v>
          </cell>
          <cell r="H2211">
            <v>4801045.02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3365943.98</v>
          </cell>
          <cell r="P2211">
            <v>18619255.82</v>
          </cell>
          <cell r="Q2211">
            <v>37450463.32</v>
          </cell>
          <cell r="R2211">
            <v>127622856.54</v>
          </cell>
          <cell r="S2211">
            <v>6502419.83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-2846322.92</v>
          </cell>
          <cell r="Z2211">
            <v>-4939153.95</v>
          </cell>
        </row>
        <row r="2211">
          <cell r="AB2211">
            <v>1541436.71</v>
          </cell>
          <cell r="AC2211">
            <v>633886.59</v>
          </cell>
          <cell r="AD2211">
            <v>12562917.1</v>
          </cell>
          <cell r="AE2211">
            <v>993479280.3</v>
          </cell>
          <cell r="AF2211">
            <v>901307156.68</v>
          </cell>
          <cell r="AG2211">
            <v>90079292.5899998</v>
          </cell>
          <cell r="AH2211">
            <v>90986842.7099998</v>
          </cell>
          <cell r="AI2211">
            <v>78423925.6099998</v>
          </cell>
          <cell r="AJ2211">
            <v>285733063.11</v>
          </cell>
          <cell r="AK2211">
            <v>0.287608477374302</v>
          </cell>
          <cell r="AL2211">
            <v>183304646.62</v>
          </cell>
          <cell r="AM2211">
            <v>0.00338803641580083</v>
          </cell>
          <cell r="AN2211">
            <v>0.0187414636512375</v>
          </cell>
          <cell r="AO2211">
            <v>0.0376962701312614</v>
          </cell>
          <cell r="AP2211">
            <v>0.128460511528194</v>
          </cell>
          <cell r="AQ2211">
            <v>102428416.49</v>
          </cell>
          <cell r="AR2211">
            <v>83363079.5599999</v>
          </cell>
          <cell r="AS2211">
            <v>49763528.3127999</v>
          </cell>
          <cell r="AT2211">
            <v>89865499.3899999</v>
          </cell>
          <cell r="AU2211">
            <v>95925996.6599999</v>
          </cell>
          <cell r="AV2211">
            <v>91780667.3999999</v>
          </cell>
          <cell r="AW2211">
            <v>90079292.5899998</v>
          </cell>
          <cell r="AX2211">
            <v>0</v>
          </cell>
        </row>
        <row r="2212">
          <cell r="A2212" t="str">
            <v>603017.SH</v>
          </cell>
          <cell r="B2212" t="str">
            <v>中衡设计</v>
          </cell>
          <cell r="C2212">
            <v>992068969.73</v>
          </cell>
          <cell r="D2212">
            <v>0</v>
          </cell>
          <cell r="E2212">
            <v>0</v>
          </cell>
          <cell r="F2212">
            <v>0</v>
          </cell>
          <cell r="G2212">
            <v>721309601.58</v>
          </cell>
          <cell r="H2212">
            <v>4185866.69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7853278.85</v>
          </cell>
          <cell r="P2212">
            <v>0</v>
          </cell>
          <cell r="Q2212">
            <v>101032884.1</v>
          </cell>
          <cell r="R2212">
            <v>60704004.07</v>
          </cell>
          <cell r="S2212">
            <v>3987515.05</v>
          </cell>
          <cell r="T2212">
            <v>6849947.41</v>
          </cell>
          <cell r="U2212">
            <v>-830449.07</v>
          </cell>
          <cell r="V2212">
            <v>0</v>
          </cell>
          <cell r="W2212">
            <v>4512317.6</v>
          </cell>
          <cell r="X2212">
            <v>4514674.53</v>
          </cell>
          <cell r="Y2212">
            <v>-1968203.97</v>
          </cell>
          <cell r="Z2212">
            <v>-2429.3</v>
          </cell>
        </row>
        <row r="2212">
          <cell r="AB2212">
            <v>253409.08</v>
          </cell>
          <cell r="AC2212">
            <v>567969.01</v>
          </cell>
          <cell r="AD2212">
            <v>20365823.12</v>
          </cell>
          <cell r="AE2212">
            <v>992068969.73</v>
          </cell>
          <cell r="AF2212">
            <v>894887283.65</v>
          </cell>
          <cell r="AG2212">
            <v>105995051.23</v>
          </cell>
          <cell r="AH2212">
            <v>105680491.3</v>
          </cell>
          <cell r="AI2212">
            <v>85314668.18</v>
          </cell>
          <cell r="AJ2212">
            <v>270759368.15</v>
          </cell>
          <cell r="AK2212">
            <v>0.272923936149005</v>
          </cell>
          <cell r="AL2212">
            <v>167936522.98</v>
          </cell>
          <cell r="AM2212">
            <v>0.00791606137236339</v>
          </cell>
          <cell r="AN2212">
            <v>0</v>
          </cell>
          <cell r="AO2212">
            <v>0.101840584861249</v>
          </cell>
          <cell r="AP2212">
            <v>0.0611892982465938</v>
          </cell>
          <cell r="AQ2212">
            <v>102822845.17</v>
          </cell>
          <cell r="AR2212">
            <v>78469507</v>
          </cell>
          <cell r="AS2212">
            <v>-75340958.9864</v>
          </cell>
          <cell r="AT2212">
            <v>82457022.05</v>
          </cell>
          <cell r="AU2212">
            <v>98835330.12</v>
          </cell>
          <cell r="AV2212">
            <v>94434434.58</v>
          </cell>
          <cell r="AW2212">
            <v>105995051.23</v>
          </cell>
          <cell r="AX2212">
            <v>12192714.08</v>
          </cell>
        </row>
        <row r="2213">
          <cell r="A2213" t="str">
            <v>002090.SZ</v>
          </cell>
          <cell r="B2213" t="str">
            <v>金智科技</v>
          </cell>
          <cell r="C2213">
            <v>990508330.8</v>
          </cell>
          <cell r="D2213">
            <v>0</v>
          </cell>
          <cell r="E2213">
            <v>0</v>
          </cell>
          <cell r="F2213">
            <v>0</v>
          </cell>
          <cell r="G2213">
            <v>740432048.59</v>
          </cell>
          <cell r="H2213">
            <v>13512872.07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9054232.88</v>
          </cell>
          <cell r="P2213">
            <v>74986181.85</v>
          </cell>
          <cell r="Q2213">
            <v>56644771.35</v>
          </cell>
          <cell r="R2213">
            <v>108921484.79</v>
          </cell>
          <cell r="S2213">
            <v>11221023.08</v>
          </cell>
          <cell r="T2213">
            <v>28987692.69</v>
          </cell>
          <cell r="U2213">
            <v>-1434818.81</v>
          </cell>
          <cell r="V2213">
            <v>0</v>
          </cell>
          <cell r="W2213">
            <v>0</v>
          </cell>
          <cell r="X2213">
            <v>-6976393.6</v>
          </cell>
          <cell r="Y2213">
            <v>1923693.76</v>
          </cell>
          <cell r="Z2213">
            <v>-86772.49</v>
          </cell>
        </row>
        <row r="2213">
          <cell r="AB2213">
            <v>272383.49</v>
          </cell>
          <cell r="AC2213">
            <v>139954.85</v>
          </cell>
          <cell r="AD2213">
            <v>-67163.61</v>
          </cell>
          <cell r="AE2213">
            <v>990508330.8</v>
          </cell>
          <cell r="AF2213">
            <v>1001259742.54</v>
          </cell>
          <cell r="AG2213">
            <v>23202208.2999999</v>
          </cell>
          <cell r="AH2213">
            <v>23334636.9399999</v>
          </cell>
          <cell r="AI2213">
            <v>23401800.5499999</v>
          </cell>
          <cell r="AJ2213">
            <v>250076282.21</v>
          </cell>
          <cell r="AK2213">
            <v>0.25247266926874</v>
          </cell>
          <cell r="AL2213">
            <v>251397935.99</v>
          </cell>
          <cell r="AM2213">
            <v>0.00914099619201305</v>
          </cell>
          <cell r="AN2213">
            <v>0.0757047462583542</v>
          </cell>
          <cell r="AO2213">
            <v>0.0571875769124021</v>
          </cell>
          <cell r="AP2213">
            <v>0.109965238456932</v>
          </cell>
          <cell r="AQ2213">
            <v>-1321653.78000006</v>
          </cell>
          <cell r="AR2213">
            <v>-12475513.2500001</v>
          </cell>
          <cell r="AS2213">
            <v>-104592111.8652</v>
          </cell>
          <cell r="AT2213">
            <v>-1254490.17000006</v>
          </cell>
          <cell r="AU2213">
            <v>-12542676.8600001</v>
          </cell>
          <cell r="AV2213">
            <v>-8077333.38000007</v>
          </cell>
          <cell r="AW2213">
            <v>23202208.2999999</v>
          </cell>
          <cell r="AX2213">
            <v>30422511.5</v>
          </cell>
        </row>
        <row r="2214">
          <cell r="A2214" t="str">
            <v>002167.SZ</v>
          </cell>
          <cell r="B2214" t="str">
            <v>东方锆业</v>
          </cell>
          <cell r="C2214">
            <v>990433311.23</v>
          </cell>
          <cell r="D2214">
            <v>0</v>
          </cell>
          <cell r="E2214">
            <v>0</v>
          </cell>
          <cell r="F2214">
            <v>0</v>
          </cell>
          <cell r="G2214">
            <v>765389513.55</v>
          </cell>
          <cell r="H2214">
            <v>17816803.71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8850686.27</v>
          </cell>
          <cell r="P2214">
            <v>4712976.7</v>
          </cell>
          <cell r="Q2214">
            <v>62361690.87</v>
          </cell>
          <cell r="R2214">
            <v>40242949.34</v>
          </cell>
          <cell r="S2214">
            <v>20965761.68</v>
          </cell>
          <cell r="T2214">
            <v>46435347.78</v>
          </cell>
          <cell r="U2214">
            <v>9627124.74</v>
          </cell>
          <cell r="V2214">
            <v>0</v>
          </cell>
          <cell r="W2214">
            <v>0</v>
          </cell>
          <cell r="X2214">
            <v>1765111.44</v>
          </cell>
          <cell r="Y2214">
            <v>0</v>
          </cell>
          <cell r="Z2214">
            <v>275878.8</v>
          </cell>
        </row>
        <row r="2214">
          <cell r="AB2214">
            <v>3540.02</v>
          </cell>
          <cell r="AC2214">
            <v>1188569.61</v>
          </cell>
          <cell r="AD2214">
            <v>10458251.23</v>
          </cell>
          <cell r="AE2214">
            <v>990433311.23</v>
          </cell>
          <cell r="AF2214">
            <v>902523578.41</v>
          </cell>
          <cell r="AG2214">
            <v>132855847.96</v>
          </cell>
          <cell r="AH2214">
            <v>131670818.37</v>
          </cell>
          <cell r="AI2214">
            <v>121212567.14</v>
          </cell>
          <cell r="AJ2214">
            <v>225043797.68</v>
          </cell>
          <cell r="AK2214">
            <v>0.227217516947731</v>
          </cell>
          <cell r="AL2214">
            <v>117353332.77</v>
          </cell>
          <cell r="AM2214">
            <v>0.00893617588347115</v>
          </cell>
          <cell r="AN2214">
            <v>0.00475849978646926</v>
          </cell>
          <cell r="AO2214">
            <v>0.0629640483240151</v>
          </cell>
          <cell r="AP2214">
            <v>0.0406316597833559</v>
          </cell>
          <cell r="AQ2214">
            <v>107690464.91</v>
          </cell>
          <cell r="AR2214">
            <v>76266452</v>
          </cell>
          <cell r="AS2214">
            <v>-22058048.9824</v>
          </cell>
          <cell r="AT2214">
            <v>97232213.6800001</v>
          </cell>
          <cell r="AU2214">
            <v>86724703.23</v>
          </cell>
          <cell r="AV2214">
            <v>89569458.1500001</v>
          </cell>
          <cell r="AW2214">
            <v>132855847.96</v>
          </cell>
          <cell r="AX2214">
            <v>36808223.04</v>
          </cell>
        </row>
        <row r="2215">
          <cell r="A2215" t="str">
            <v>002671.SZ</v>
          </cell>
          <cell r="B2215" t="str">
            <v>龙泉股份</v>
          </cell>
          <cell r="C2215">
            <v>990163193.17</v>
          </cell>
          <cell r="D2215">
            <v>0</v>
          </cell>
          <cell r="E2215">
            <v>0</v>
          </cell>
          <cell r="F2215">
            <v>0</v>
          </cell>
          <cell r="G2215">
            <v>749798260.2</v>
          </cell>
          <cell r="H2215">
            <v>15484423.72</v>
          </cell>
          <cell r="I2215">
            <v>0</v>
          </cell>
          <cell r="J2215">
            <v>0</v>
          </cell>
          <cell r="K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12551661.31</v>
          </cell>
          <cell r="P2215">
            <v>52871948.18</v>
          </cell>
          <cell r="Q2215">
            <v>143603009.32</v>
          </cell>
          <cell r="R2215">
            <v>10433738.52</v>
          </cell>
          <cell r="S2215">
            <v>19382546.94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-10955681.92</v>
          </cell>
          <cell r="Y2215">
            <v>3410698.7</v>
          </cell>
          <cell r="Z2215">
            <v>-970338.61</v>
          </cell>
        </row>
        <row r="2215">
          <cell r="AB2215">
            <v>862469.56</v>
          </cell>
          <cell r="AC2215">
            <v>600215.14</v>
          </cell>
          <cell r="AD2215">
            <v>-1525862.21</v>
          </cell>
          <cell r="AE2215">
            <v>990163193.17</v>
          </cell>
          <cell r="AF2215">
            <v>988641164.47</v>
          </cell>
          <cell r="AG2215">
            <v>8096673.30999993</v>
          </cell>
          <cell r="AH2215">
            <v>8358927.72999993</v>
          </cell>
          <cell r="AI2215">
            <v>9884789.93999993</v>
          </cell>
          <cell r="AJ2215">
            <v>240364932.97</v>
          </cell>
          <cell r="AK2215">
            <v>0.242752845821782</v>
          </cell>
          <cell r="AL2215">
            <v>222608801.61</v>
          </cell>
          <cell r="AM2215">
            <v>0.0126763561770216</v>
          </cell>
          <cell r="AN2215">
            <v>0.0533972061824787</v>
          </cell>
          <cell r="AO2215">
            <v>0.145029637852177</v>
          </cell>
          <cell r="AP2215">
            <v>0.0105373928176389</v>
          </cell>
          <cell r="AQ2215">
            <v>17756131.3599999</v>
          </cell>
          <cell r="AR2215">
            <v>-100553.370000076</v>
          </cell>
          <cell r="AS2215">
            <v>-175524500.7444</v>
          </cell>
          <cell r="AT2215">
            <v>19281993.5699999</v>
          </cell>
          <cell r="AU2215">
            <v>-1626415.58000008</v>
          </cell>
          <cell r="AV2215">
            <v>11994796.5299999</v>
          </cell>
          <cell r="AW2215">
            <v>8096673.30999993</v>
          </cell>
          <cell r="AX2215">
            <v>0</v>
          </cell>
        </row>
        <row r="2216">
          <cell r="A2216" t="str">
            <v>002905.SZ</v>
          </cell>
          <cell r="B2216" t="str">
            <v>金逸影视</v>
          </cell>
          <cell r="C2216">
            <v>987572954.43</v>
          </cell>
          <cell r="D2216">
            <v>0</v>
          </cell>
          <cell r="E2216">
            <v>0</v>
          </cell>
          <cell r="F2216">
            <v>0</v>
          </cell>
          <cell r="G2216">
            <v>883772446.09</v>
          </cell>
          <cell r="H2216">
            <v>133214601.37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791853.87</v>
          </cell>
          <cell r="P2216">
            <v>143705680.88</v>
          </cell>
          <cell r="Q2216">
            <v>70148402.91</v>
          </cell>
          <cell r="R2216">
            <v>0</v>
          </cell>
          <cell r="S2216">
            <v>134427329.71</v>
          </cell>
          <cell r="T2216">
            <v>6429277.81</v>
          </cell>
          <cell r="U2216">
            <v>1538579.86</v>
          </cell>
          <cell r="V2216">
            <v>0</v>
          </cell>
          <cell r="W2216">
            <v>-285301.37</v>
          </cell>
          <cell r="X2216">
            <v>-11650427.97</v>
          </cell>
          <cell r="Y2216">
            <v>441328.5</v>
          </cell>
          <cell r="Z2216">
            <v>164981.6</v>
          </cell>
        </row>
        <row r="2216">
          <cell r="AB2216">
            <v>4421343.53</v>
          </cell>
          <cell r="AC2216">
            <v>11509982.88</v>
          </cell>
          <cell r="AD2216">
            <v>1687691.29</v>
          </cell>
          <cell r="AE2216">
            <v>987572954.43</v>
          </cell>
          <cell r="AF2216">
            <v>1232845713.46</v>
          </cell>
          <cell r="AG2216">
            <v>-227754701.52</v>
          </cell>
          <cell r="AH2216">
            <v>-234843340.87</v>
          </cell>
          <cell r="AI2216">
            <v>-236531032.16</v>
          </cell>
          <cell r="AJ2216">
            <v>103800508.34</v>
          </cell>
          <cell r="AK2216">
            <v>0.105106673764584</v>
          </cell>
          <cell r="AL2216">
            <v>222175905.51</v>
          </cell>
          <cell r="AM2216">
            <v>0.000801818100068401</v>
          </cell>
          <cell r="AN2216">
            <v>0.145513989863101</v>
          </cell>
          <cell r="AO2216">
            <v>0.0710311097477226</v>
          </cell>
          <cell r="AP2216">
            <v>0</v>
          </cell>
          <cell r="AQ2216">
            <v>-118375397.17</v>
          </cell>
          <cell r="AR2216">
            <v>-254490418.17</v>
          </cell>
          <cell r="AS2216">
            <v>-311595497.6476</v>
          </cell>
          <cell r="AT2216">
            <v>-120063088.46</v>
          </cell>
          <cell r="AU2216">
            <v>-252802726.88</v>
          </cell>
          <cell r="AV2216">
            <v>-232685949.62</v>
          </cell>
          <cell r="AW2216">
            <v>-227754701.52</v>
          </cell>
          <cell r="AX2216">
            <v>4605396.58</v>
          </cell>
        </row>
        <row r="2217">
          <cell r="A2217" t="str">
            <v>002940.SZ</v>
          </cell>
          <cell r="B2217" t="str">
            <v>昂利康</v>
          </cell>
          <cell r="C2217">
            <v>986885462.15</v>
          </cell>
          <cell r="D2217">
            <v>0</v>
          </cell>
          <cell r="E2217">
            <v>0</v>
          </cell>
          <cell r="F2217">
            <v>0</v>
          </cell>
          <cell r="G2217">
            <v>352084659.27</v>
          </cell>
          <cell r="H2217">
            <v>333252.34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11106462.87</v>
          </cell>
          <cell r="P2217">
            <v>439473705.46</v>
          </cell>
          <cell r="Q2217">
            <v>44250338.35</v>
          </cell>
          <cell r="R2217">
            <v>36419433.88</v>
          </cell>
          <cell r="S2217">
            <v>-19809779.28</v>
          </cell>
          <cell r="T2217">
            <v>-14467528.91</v>
          </cell>
          <cell r="U2217">
            <v>-7143044.59</v>
          </cell>
          <cell r="V2217">
            <v>0</v>
          </cell>
          <cell r="W2217">
            <v>0</v>
          </cell>
          <cell r="X2217">
            <v>-2936729.84</v>
          </cell>
          <cell r="Y2217">
            <v>-1531771.52</v>
          </cell>
          <cell r="Z2217">
            <v>3514.56</v>
          </cell>
        </row>
        <row r="2217">
          <cell r="AB2217">
            <v>198328.95</v>
          </cell>
          <cell r="AC2217">
            <v>1490196.95</v>
          </cell>
          <cell r="AD2217">
            <v>25799797.57</v>
          </cell>
          <cell r="AE2217">
            <v>986885462.15</v>
          </cell>
          <cell r="AF2217">
            <v>863524820.55</v>
          </cell>
          <cell r="AG2217">
            <v>113365128.61</v>
          </cell>
          <cell r="AH2217">
            <v>112073260.61</v>
          </cell>
          <cell r="AI2217">
            <v>86273463.04</v>
          </cell>
          <cell r="AJ2217">
            <v>634800802.88</v>
          </cell>
          <cell r="AK2217">
            <v>0.643236553000833</v>
          </cell>
          <cell r="AL2217">
            <v>531010037.04</v>
          </cell>
          <cell r="AM2217">
            <v>0.0112540545949515</v>
          </cell>
          <cell r="AN2217">
            <v>0.445313790014269</v>
          </cell>
          <cell r="AO2217">
            <v>0.044838372888377</v>
          </cell>
          <cell r="AP2217">
            <v>0.0369034049814227</v>
          </cell>
          <cell r="AQ2217">
            <v>103790765.84</v>
          </cell>
          <cell r="AR2217">
            <v>97800747.55</v>
          </cell>
          <cell r="AS2217">
            <v>-5638031.28760001</v>
          </cell>
          <cell r="AT2217">
            <v>77990968.27</v>
          </cell>
          <cell r="AU2217">
            <v>123600545.12</v>
          </cell>
          <cell r="AV2217">
            <v>107689625.9</v>
          </cell>
          <cell r="AW2217">
            <v>113365128.61</v>
          </cell>
          <cell r="AX2217">
            <v>-7324484.32</v>
          </cell>
        </row>
        <row r="2218">
          <cell r="A2218" t="str">
            <v>600965.SH</v>
          </cell>
          <cell r="B2218" t="str">
            <v>福成股份</v>
          </cell>
          <cell r="C2218">
            <v>983954284.42</v>
          </cell>
          <cell r="D2218">
            <v>0</v>
          </cell>
          <cell r="E2218">
            <v>0</v>
          </cell>
          <cell r="F2218">
            <v>0</v>
          </cell>
          <cell r="G2218">
            <v>647404033.3</v>
          </cell>
          <cell r="H2218">
            <v>4518954.05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5902146.72</v>
          </cell>
          <cell r="P2218">
            <v>120499390.48</v>
          </cell>
          <cell r="Q2218">
            <v>39564977.29</v>
          </cell>
          <cell r="R2218">
            <v>15632718.48</v>
          </cell>
          <cell r="S2218">
            <v>-14248384.94</v>
          </cell>
          <cell r="T2218">
            <v>2042517.71</v>
          </cell>
          <cell r="U2218">
            <v>0</v>
          </cell>
          <cell r="V2218">
            <v>0</v>
          </cell>
          <cell r="W2218">
            <v>0</v>
          </cell>
          <cell r="X2218">
            <v>1362142</v>
          </cell>
          <cell r="Y2218">
            <v>0</v>
          </cell>
          <cell r="Z2218">
            <v>79871.31</v>
          </cell>
        </row>
        <row r="2218">
          <cell r="AB2218">
            <v>4219277.15</v>
          </cell>
          <cell r="AC2218">
            <v>855387.95</v>
          </cell>
          <cell r="AD2218">
            <v>27485217.3</v>
          </cell>
          <cell r="AE2218">
            <v>983954284.42</v>
          </cell>
          <cell r="AF2218">
            <v>814754881.33</v>
          </cell>
          <cell r="AG2218">
            <v>169959650.11</v>
          </cell>
          <cell r="AH2218">
            <v>173323539.31</v>
          </cell>
          <cell r="AI2218">
            <v>145838322.01</v>
          </cell>
          <cell r="AJ2218">
            <v>336550251.12</v>
          </cell>
          <cell r="AK2218">
            <v>0.342038503667254</v>
          </cell>
          <cell r="AL2218">
            <v>178235343.77</v>
          </cell>
          <cell r="AM2218">
            <v>0.00599839526434815</v>
          </cell>
          <cell r="AN2218">
            <v>0.122464419727619</v>
          </cell>
          <cell r="AO2218">
            <v>0.0402101783756365</v>
          </cell>
          <cell r="AP2218">
            <v>0.015887647147362</v>
          </cell>
          <cell r="AQ2218">
            <v>158314907.35</v>
          </cell>
          <cell r="AR2218">
            <v>145078074.99</v>
          </cell>
          <cell r="AS2218">
            <v>-23510471.5148</v>
          </cell>
          <cell r="AT2218">
            <v>130829690.05</v>
          </cell>
          <cell r="AU2218">
            <v>172563292.29</v>
          </cell>
          <cell r="AV2218">
            <v>149149793.41</v>
          </cell>
          <cell r="AW2218">
            <v>169959650.11</v>
          </cell>
          <cell r="AX2218">
            <v>2042517.71</v>
          </cell>
        </row>
        <row r="2219">
          <cell r="A2219" t="str">
            <v>605228.SH</v>
          </cell>
          <cell r="B2219" t="str">
            <v>神通科技</v>
          </cell>
          <cell r="C2219">
            <v>982915595.12</v>
          </cell>
          <cell r="D2219">
            <v>0</v>
          </cell>
          <cell r="E2219">
            <v>0</v>
          </cell>
          <cell r="F2219">
            <v>0</v>
          </cell>
          <cell r="G2219">
            <v>761571262.89</v>
          </cell>
          <cell r="H2219">
            <v>688045.18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7632991.83</v>
          </cell>
          <cell r="P2219">
            <v>17359077.46</v>
          </cell>
          <cell r="Q2219">
            <v>76821490.55</v>
          </cell>
          <cell r="R2219">
            <v>45391045.87</v>
          </cell>
          <cell r="S2219">
            <v>-2959688.99</v>
          </cell>
          <cell r="T2219">
            <v>1941651.72</v>
          </cell>
          <cell r="U2219">
            <v>0</v>
          </cell>
          <cell r="V2219">
            <v>0</v>
          </cell>
          <cell r="W2219">
            <v>1348415.44</v>
          </cell>
          <cell r="X2219">
            <v>-3838387.9</v>
          </cell>
          <cell r="Y2219">
            <v>13745441.88</v>
          </cell>
          <cell r="Z2219">
            <v>-261689.6</v>
          </cell>
        </row>
        <row r="2219">
          <cell r="AB2219">
            <v>166126.06</v>
          </cell>
          <cell r="AC2219">
            <v>710240.67</v>
          </cell>
          <cell r="AD2219">
            <v>8501637.28</v>
          </cell>
          <cell r="AE2219">
            <v>982915595.12</v>
          </cell>
          <cell r="AF2219">
            <v>905816179.61</v>
          </cell>
          <cell r="AG2219">
            <v>70220739.09</v>
          </cell>
          <cell r="AH2219">
            <v>69676624.48</v>
          </cell>
          <cell r="AI2219">
            <v>61174987.2</v>
          </cell>
          <cell r="AJ2219">
            <v>221344332.23</v>
          </cell>
          <cell r="AK2219">
            <v>0.225191596642616</v>
          </cell>
          <cell r="AL2219">
            <v>161494162.2</v>
          </cell>
          <cell r="AM2219">
            <v>0.00776566357060203</v>
          </cell>
          <cell r="AN2219">
            <v>0.0176608017475607</v>
          </cell>
          <cell r="AO2219">
            <v>0.0781567521477988</v>
          </cell>
          <cell r="AP2219">
            <v>0.0461800037514497</v>
          </cell>
          <cell r="AQ2219">
            <v>59850170.03</v>
          </cell>
          <cell r="AR2219">
            <v>54308221.74</v>
          </cell>
          <cell r="AS2219">
            <v>-59666772.1416</v>
          </cell>
          <cell r="AT2219">
            <v>51348532.75</v>
          </cell>
          <cell r="AU2219">
            <v>62809859.02</v>
          </cell>
          <cell r="AV2219">
            <v>63282937.76</v>
          </cell>
          <cell r="AW2219">
            <v>70220739.09</v>
          </cell>
          <cell r="AX2219">
            <v>3290067.16</v>
          </cell>
        </row>
        <row r="2220">
          <cell r="A2220" t="str">
            <v>003033.SZ</v>
          </cell>
          <cell r="B2220" t="str">
            <v>征和工业</v>
          </cell>
          <cell r="C2220">
            <v>981485761.75</v>
          </cell>
          <cell r="D2220">
            <v>0</v>
          </cell>
          <cell r="E2220">
            <v>0</v>
          </cell>
          <cell r="F2220">
            <v>0</v>
          </cell>
          <cell r="G2220">
            <v>812158336.65</v>
          </cell>
          <cell r="H2220">
            <v>1329118.43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1908239.58</v>
          </cell>
          <cell r="P2220">
            <v>21760304.98</v>
          </cell>
          <cell r="Q2220">
            <v>40736686.51</v>
          </cell>
          <cell r="R2220">
            <v>39234096.21</v>
          </cell>
          <cell r="S2220">
            <v>3985579.1</v>
          </cell>
          <cell r="T2220">
            <v>908606.88</v>
          </cell>
          <cell r="U2220">
            <v>0</v>
          </cell>
          <cell r="V2220">
            <v>0</v>
          </cell>
          <cell r="W2220">
            <v>0</v>
          </cell>
          <cell r="X2220">
            <v>1589799.16</v>
          </cell>
          <cell r="Y2220">
            <v>204077.14</v>
          </cell>
          <cell r="Z2220">
            <v>90822.56</v>
          </cell>
        </row>
        <row r="2220">
          <cell r="AB2220">
            <v>25770.37</v>
          </cell>
          <cell r="AC2220">
            <v>561834.79</v>
          </cell>
          <cell r="AD2220">
            <v>4639171.47</v>
          </cell>
          <cell r="AE2220">
            <v>981485761.75</v>
          </cell>
          <cell r="AF2220">
            <v>919783243.03</v>
          </cell>
          <cell r="AG2220">
            <v>60908071.8599999</v>
          </cell>
          <cell r="AH2220">
            <v>60372007.4399999</v>
          </cell>
          <cell r="AI2220">
            <v>55732835.9699999</v>
          </cell>
          <cell r="AJ2220">
            <v>169327425.1</v>
          </cell>
          <cell r="AK2220">
            <v>0.172521529806084</v>
          </cell>
          <cell r="AL2220">
            <v>104379468.84</v>
          </cell>
          <cell r="AM2220">
            <v>0.00194423562151079</v>
          </cell>
          <cell r="AN2220">
            <v>0.022170780084676</v>
          </cell>
          <cell r="AO2220">
            <v>0.041505122231591</v>
          </cell>
          <cell r="AP2220">
            <v>0.0399741878476619</v>
          </cell>
          <cell r="AQ2220">
            <v>64947956.26</v>
          </cell>
          <cell r="AR2220">
            <v>56323205.69</v>
          </cell>
          <cell r="AS2220">
            <v>-18115457.0404</v>
          </cell>
          <cell r="AT2220">
            <v>60308784.79</v>
          </cell>
          <cell r="AU2220">
            <v>60962377.16</v>
          </cell>
          <cell r="AV2220">
            <v>62655925.65</v>
          </cell>
          <cell r="AW2220">
            <v>60908071.8599999</v>
          </cell>
          <cell r="AX2220">
            <v>908606.88</v>
          </cell>
        </row>
        <row r="2221">
          <cell r="A2221" t="str">
            <v>600148.SH</v>
          </cell>
          <cell r="B2221" t="str">
            <v>长春一东</v>
          </cell>
          <cell r="C2221">
            <v>980975799.31</v>
          </cell>
          <cell r="D2221">
            <v>0</v>
          </cell>
          <cell r="E2221">
            <v>0</v>
          </cell>
          <cell r="F2221">
            <v>0</v>
          </cell>
          <cell r="G2221">
            <v>734011799.48</v>
          </cell>
          <cell r="H2221">
            <v>0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6475326.45</v>
          </cell>
          <cell r="P2221">
            <v>94730547.71</v>
          </cell>
          <cell r="Q2221">
            <v>56028314.86</v>
          </cell>
          <cell r="R2221">
            <v>36671078.25</v>
          </cell>
          <cell r="S2221">
            <v>-1677681.28</v>
          </cell>
          <cell r="T2221">
            <v>-133910.79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-755672.44</v>
          </cell>
          <cell r="Z2221">
            <v>0</v>
          </cell>
        </row>
        <row r="2221">
          <cell r="AB2221">
            <v>147134.48</v>
          </cell>
          <cell r="AC2221">
            <v>298786.74</v>
          </cell>
          <cell r="AD2221">
            <v>5957326.12</v>
          </cell>
          <cell r="AE2221">
            <v>980975799.31</v>
          </cell>
          <cell r="AF2221">
            <v>926239385.47</v>
          </cell>
          <cell r="AG2221">
            <v>55358175.4899998</v>
          </cell>
          <cell r="AH2221">
            <v>55206523.2299998</v>
          </cell>
          <cell r="AI2221">
            <v>49249197.1099998</v>
          </cell>
          <cell r="AJ2221">
            <v>246963999.83</v>
          </cell>
          <cell r="AK2221">
            <v>0.25175340717244</v>
          </cell>
          <cell r="AL2221">
            <v>193301247.09</v>
          </cell>
          <cell r="AM2221">
            <v>0.0066009033602609</v>
          </cell>
          <cell r="AN2221">
            <v>0.096567670452861</v>
          </cell>
          <cell r="AO2221">
            <v>0.057114879795617</v>
          </cell>
          <cell r="AP2221">
            <v>0.0373822455923925</v>
          </cell>
          <cell r="AQ2221">
            <v>53662752.7399999</v>
          </cell>
          <cell r="AR2221">
            <v>49383107.8999999</v>
          </cell>
          <cell r="AS2221">
            <v>10275974.9455999</v>
          </cell>
          <cell r="AT2221">
            <v>47705426.6199999</v>
          </cell>
          <cell r="AU2221">
            <v>55340434.0199999</v>
          </cell>
          <cell r="AV2221">
            <v>53814405</v>
          </cell>
          <cell r="AW2221">
            <v>55358175.4899998</v>
          </cell>
          <cell r="AX2221">
            <v>-133910.79</v>
          </cell>
        </row>
        <row r="2222">
          <cell r="A2222" t="str">
            <v>003039.SZ</v>
          </cell>
          <cell r="B2222" t="str">
            <v>顺控发展</v>
          </cell>
          <cell r="C2222">
            <v>979089575.5</v>
          </cell>
          <cell r="D2222">
            <v>0</v>
          </cell>
          <cell r="E2222">
            <v>0</v>
          </cell>
          <cell r="F2222">
            <v>0</v>
          </cell>
          <cell r="G2222">
            <v>506773310.99</v>
          </cell>
          <cell r="H2222">
            <v>22148488.63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9491483.1</v>
          </cell>
          <cell r="P2222">
            <v>32373492.58</v>
          </cell>
          <cell r="Q2222">
            <v>77316851.52</v>
          </cell>
          <cell r="R2222">
            <v>7081822.66</v>
          </cell>
          <cell r="S2222">
            <v>18639171.82</v>
          </cell>
          <cell r="T2222">
            <v>188001.66</v>
          </cell>
          <cell r="U2222">
            <v>0</v>
          </cell>
          <cell r="V2222">
            <v>0</v>
          </cell>
          <cell r="W2222">
            <v>0</v>
          </cell>
          <cell r="X2222">
            <v>16795018.07</v>
          </cell>
          <cell r="Y2222">
            <v>0</v>
          </cell>
          <cell r="Z2222">
            <v>163487.38</v>
          </cell>
        </row>
        <row r="2222">
          <cell r="AB2222">
            <v>3619127.46</v>
          </cell>
          <cell r="AC2222">
            <v>1329761.14</v>
          </cell>
          <cell r="AD2222">
            <v>50530821.82</v>
          </cell>
          <cell r="AE2222">
            <v>979089575.5</v>
          </cell>
          <cell r="AF2222">
            <v>651676132.67</v>
          </cell>
          <cell r="AG2222">
            <v>310969913.8</v>
          </cell>
          <cell r="AH2222">
            <v>313259280.12</v>
          </cell>
          <cell r="AI2222">
            <v>262728458.3</v>
          </cell>
          <cell r="AJ2222">
            <v>472316264.51</v>
          </cell>
          <cell r="AK2222">
            <v>0.482403527040719</v>
          </cell>
          <cell r="AL2222">
            <v>123974283.54</v>
          </cell>
          <cell r="AM2222">
            <v>0.00969419278634736</v>
          </cell>
          <cell r="AN2222">
            <v>0.033064893539968</v>
          </cell>
          <cell r="AO2222">
            <v>0.0789681081840913</v>
          </cell>
          <cell r="AP2222">
            <v>0.00723306920756813</v>
          </cell>
          <cell r="AQ2222">
            <v>348341980.97</v>
          </cell>
          <cell r="AR2222">
            <v>279171987.33</v>
          </cell>
          <cell r="AS2222">
            <v>105932113.3348</v>
          </cell>
          <cell r="AT2222">
            <v>297811159.15</v>
          </cell>
          <cell r="AU2222">
            <v>329702809.15</v>
          </cell>
          <cell r="AV2222">
            <v>307272595.33</v>
          </cell>
          <cell r="AW2222">
            <v>310969913.8</v>
          </cell>
          <cell r="AX2222">
            <v>188001.66</v>
          </cell>
        </row>
        <row r="2223">
          <cell r="A2223" t="str">
            <v>605338.SH</v>
          </cell>
          <cell r="B2223" t="str">
            <v>巴比食品</v>
          </cell>
          <cell r="C2223">
            <v>973362311.93</v>
          </cell>
          <cell r="D2223">
            <v>0</v>
          </cell>
          <cell r="E2223">
            <v>0</v>
          </cell>
          <cell r="F2223">
            <v>0</v>
          </cell>
          <cell r="G2223">
            <v>733059995.66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6173017.94</v>
          </cell>
          <cell r="P2223">
            <v>66738469.72</v>
          </cell>
          <cell r="Q2223">
            <v>61494364.85</v>
          </cell>
          <cell r="R2223">
            <v>4675490.52</v>
          </cell>
          <cell r="S2223">
            <v>-31664182.42</v>
          </cell>
          <cell r="T2223">
            <v>2623253.01</v>
          </cell>
          <cell r="U2223">
            <v>0</v>
          </cell>
          <cell r="V2223">
            <v>0</v>
          </cell>
          <cell r="W2223">
            <v>151076999.29</v>
          </cell>
          <cell r="X2223">
            <v>795714.09</v>
          </cell>
          <cell r="Y2223">
            <v>70624.87</v>
          </cell>
          <cell r="Z2223">
            <v>1278.12</v>
          </cell>
        </row>
        <row r="2223">
          <cell r="AB2223">
            <v>12784147.02</v>
          </cell>
          <cell r="AC2223">
            <v>566876.19</v>
          </cell>
          <cell r="AD2223">
            <v>75272769.61</v>
          </cell>
          <cell r="AE2223">
            <v>973362311.93</v>
          </cell>
          <cell r="AF2223">
            <v>840477156.27</v>
          </cell>
          <cell r="AG2223">
            <v>285720347.12</v>
          </cell>
          <cell r="AH2223">
            <v>297937617.95</v>
          </cell>
          <cell r="AI2223">
            <v>222664848.34</v>
          </cell>
          <cell r="AJ2223">
            <v>240302316.27</v>
          </cell>
          <cell r="AK2223">
            <v>0.246878591172823</v>
          </cell>
          <cell r="AL2223">
            <v>126934697.07</v>
          </cell>
          <cell r="AM2223">
            <v>0.0063419529031898</v>
          </cell>
          <cell r="AN2223">
            <v>0.0685648795952144</v>
          </cell>
          <cell r="AO2223">
            <v>0.0631772610222271</v>
          </cell>
          <cell r="AP2223">
            <v>0.00480344314002599</v>
          </cell>
          <cell r="AQ2223">
            <v>113367619.2</v>
          </cell>
          <cell r="AR2223">
            <v>69759032.01</v>
          </cell>
          <cell r="AS2223">
            <v>-75865233.0668</v>
          </cell>
          <cell r="AT2223">
            <v>38094849.59</v>
          </cell>
          <cell r="AU2223">
            <v>145031801.62</v>
          </cell>
          <cell r="AV2223">
            <v>100355912.4</v>
          </cell>
          <cell r="AW2223">
            <v>285720347.12</v>
          </cell>
          <cell r="AX2223">
            <v>153700252.3</v>
          </cell>
        </row>
        <row r="2224">
          <cell r="A2224" t="str">
            <v>002796.SZ</v>
          </cell>
          <cell r="B2224" t="str">
            <v>世嘉科技</v>
          </cell>
          <cell r="C2224">
            <v>971081378.83</v>
          </cell>
          <cell r="D2224">
            <v>0</v>
          </cell>
          <cell r="E2224">
            <v>0</v>
          </cell>
          <cell r="F2224">
            <v>0</v>
          </cell>
          <cell r="G2224">
            <v>912561553.65</v>
          </cell>
          <cell r="H2224">
            <v>2695067.41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4531018.71</v>
          </cell>
          <cell r="P2224">
            <v>8786317.54</v>
          </cell>
          <cell r="Q2224">
            <v>43538371.11</v>
          </cell>
          <cell r="R2224">
            <v>48263853.13</v>
          </cell>
          <cell r="S2224">
            <v>845797.76</v>
          </cell>
          <cell r="T2224">
            <v>4921676.09</v>
          </cell>
          <cell r="U2224">
            <v>1054344.72</v>
          </cell>
          <cell r="V2224">
            <v>0</v>
          </cell>
          <cell r="W2224">
            <v>-1888660.83</v>
          </cell>
          <cell r="X2224">
            <v>6182296.95</v>
          </cell>
          <cell r="Y2224">
            <v>576696720.57</v>
          </cell>
          <cell r="Z2224">
            <v>-60413.68</v>
          </cell>
        </row>
        <row r="2224">
          <cell r="AB2224">
            <v>46897.32</v>
          </cell>
          <cell r="AC2224">
            <v>593099.95</v>
          </cell>
          <cell r="AD2224">
            <v>-17987357.16</v>
          </cell>
          <cell r="AE2224">
            <v>971081378.83</v>
          </cell>
          <cell r="AF2224">
            <v>1018526911.9</v>
          </cell>
          <cell r="AG2224">
            <v>-627351949.01</v>
          </cell>
          <cell r="AH2224">
            <v>-627898151.64</v>
          </cell>
          <cell r="AI2224">
            <v>-609910794.48</v>
          </cell>
          <cell r="AJ2224">
            <v>58519825.1800001</v>
          </cell>
          <cell r="AK2224">
            <v>0.0602625345885092</v>
          </cell>
          <cell r="AL2224">
            <v>682362483.69</v>
          </cell>
          <cell r="AM2224">
            <v>0.00466595159662022</v>
          </cell>
          <cell r="AN2224">
            <v>0.00904797242697221</v>
          </cell>
          <cell r="AO2224">
            <v>0.0448349356286256</v>
          </cell>
          <cell r="AP2224">
            <v>0.0497011416161129</v>
          </cell>
          <cell r="AQ2224">
            <v>-623842658.51</v>
          </cell>
          <cell r="AR2224">
            <v>-606701099.11</v>
          </cell>
          <cell r="AS2224">
            <v>-683284844.1532</v>
          </cell>
          <cell r="AT2224">
            <v>-605855301.35</v>
          </cell>
          <cell r="AU2224">
            <v>-624688456.27</v>
          </cell>
          <cell r="AV2224">
            <v>-632234233.92</v>
          </cell>
          <cell r="AW2224">
            <v>-627351949.01</v>
          </cell>
          <cell r="AX2224">
            <v>1978670.54</v>
          </cell>
        </row>
        <row r="2225">
          <cell r="A2225" t="str">
            <v>603416.SH</v>
          </cell>
          <cell r="B2225" t="str">
            <v>信捷电气</v>
          </cell>
          <cell r="C2225">
            <v>970156296.88</v>
          </cell>
          <cell r="D2225">
            <v>0</v>
          </cell>
          <cell r="E2225">
            <v>0</v>
          </cell>
          <cell r="F2225">
            <v>0</v>
          </cell>
          <cell r="G2225">
            <v>577708920.61</v>
          </cell>
          <cell r="H2225">
            <v>0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6358002.09</v>
          </cell>
          <cell r="P2225">
            <v>55463105.48</v>
          </cell>
          <cell r="Q2225">
            <v>32737437.9</v>
          </cell>
          <cell r="R2225">
            <v>77226442.34</v>
          </cell>
          <cell r="S2225">
            <v>-1300801.3</v>
          </cell>
          <cell r="T2225">
            <v>30183819.94</v>
          </cell>
          <cell r="U2225">
            <v>0</v>
          </cell>
          <cell r="V2225">
            <v>0</v>
          </cell>
          <cell r="W2225">
            <v>-7986160.34</v>
          </cell>
          <cell r="X2225">
            <v>2022826.18</v>
          </cell>
          <cell r="Y2225">
            <v>18099097.42</v>
          </cell>
          <cell r="Z2225">
            <v>-219.94</v>
          </cell>
        </row>
        <row r="2225">
          <cell r="AB2225">
            <v>224937.16</v>
          </cell>
          <cell r="AC2225">
            <v>85454.72</v>
          </cell>
          <cell r="AD2225">
            <v>28511229.63</v>
          </cell>
          <cell r="AE2225">
            <v>970156296.88</v>
          </cell>
          <cell r="AF2225">
            <v>748193107.12</v>
          </cell>
          <cell r="AG2225">
            <v>224038705.82</v>
          </cell>
          <cell r="AH2225">
            <v>224178188.26</v>
          </cell>
          <cell r="AI2225">
            <v>195666958.63</v>
          </cell>
          <cell r="AJ2225">
            <v>392447376.27</v>
          </cell>
          <cell r="AK2225">
            <v>0.404519743398153</v>
          </cell>
          <cell r="AL2225">
            <v>189744602.79</v>
          </cell>
          <cell r="AM2225">
            <v>0.00655358534542031</v>
          </cell>
          <cell r="AN2225">
            <v>0.0571692475309062</v>
          </cell>
          <cell r="AO2225">
            <v>0.033744498701171</v>
          </cell>
          <cell r="AP2225">
            <v>0.079602062665942</v>
          </cell>
          <cell r="AQ2225">
            <v>202702773.48</v>
          </cell>
          <cell r="AR2225">
            <v>175492345.15</v>
          </cell>
          <cell r="AS2225">
            <v>39290852.4412</v>
          </cell>
          <cell r="AT2225">
            <v>174191543.85</v>
          </cell>
          <cell r="AU2225">
            <v>204003574.78</v>
          </cell>
          <cell r="AV2225">
            <v>200540244.92</v>
          </cell>
          <cell r="AW2225">
            <v>224038705.82</v>
          </cell>
          <cell r="AX2225">
            <v>22197659.6</v>
          </cell>
        </row>
        <row r="2226">
          <cell r="A2226" t="str">
            <v>002349.SZ</v>
          </cell>
          <cell r="B2226" t="str">
            <v>精华制药</v>
          </cell>
          <cell r="C2226">
            <v>969008945.04</v>
          </cell>
          <cell r="D2226">
            <v>0</v>
          </cell>
          <cell r="E2226">
            <v>0</v>
          </cell>
          <cell r="F2226">
            <v>0</v>
          </cell>
          <cell r="G2226">
            <v>515266644.22</v>
          </cell>
          <cell r="H2226">
            <v>8990836.14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15243758.95</v>
          </cell>
          <cell r="P2226">
            <v>162944421.14</v>
          </cell>
          <cell r="Q2226">
            <v>100716780.17</v>
          </cell>
          <cell r="R2226">
            <v>53347000.1</v>
          </cell>
          <cell r="S2226">
            <v>-704720.56</v>
          </cell>
          <cell r="T2226">
            <v>3555661.44</v>
          </cell>
          <cell r="U2226">
            <v>1909662.33</v>
          </cell>
          <cell r="V2226">
            <v>0</v>
          </cell>
          <cell r="W2226">
            <v>30918592.43</v>
          </cell>
          <cell r="X2226">
            <v>12889364.03</v>
          </cell>
          <cell r="Y2226">
            <v>1160480.08</v>
          </cell>
          <cell r="Z2226">
            <v>837.94</v>
          </cell>
        </row>
        <row r="2226">
          <cell r="AB2226">
            <v>307037.59</v>
          </cell>
          <cell r="AC2226">
            <v>188259.14</v>
          </cell>
          <cell r="AD2226">
            <v>25055013.8</v>
          </cell>
          <cell r="AE2226">
            <v>969008945.04</v>
          </cell>
          <cell r="AF2226">
            <v>846813884.02</v>
          </cell>
          <cell r="AG2226">
            <v>142620308.72</v>
          </cell>
          <cell r="AH2226">
            <v>142739087.17</v>
          </cell>
          <cell r="AI2226">
            <v>117684073.37</v>
          </cell>
          <cell r="AJ2226">
            <v>453742300.82</v>
          </cell>
          <cell r="AK2226">
            <v>0.4682539858301</v>
          </cell>
          <cell r="AL2226">
            <v>333293661.99</v>
          </cell>
          <cell r="AM2226">
            <v>0.0157312881661487</v>
          </cell>
          <cell r="AN2226">
            <v>0.168155745077538</v>
          </cell>
          <cell r="AO2226">
            <v>0.103937926151799</v>
          </cell>
          <cell r="AP2226">
            <v>0.0550531554667928</v>
          </cell>
          <cell r="AQ2226">
            <v>120448638.83</v>
          </cell>
          <cell r="AR2226">
            <v>96098345.5899999</v>
          </cell>
          <cell r="AS2226">
            <v>-80341716.7564001</v>
          </cell>
          <cell r="AT2226">
            <v>95393625.0299999</v>
          </cell>
          <cell r="AU2226">
            <v>121153359.39</v>
          </cell>
          <cell r="AV2226">
            <v>98450498.1499999</v>
          </cell>
          <cell r="AW2226">
            <v>142620308.72</v>
          </cell>
          <cell r="AX2226">
            <v>32564591.54</v>
          </cell>
        </row>
        <row r="2227">
          <cell r="A2227" t="str">
            <v>600571.SH</v>
          </cell>
          <cell r="B2227" t="str">
            <v>信雅达</v>
          </cell>
          <cell r="C2227">
            <v>968982730.7</v>
          </cell>
          <cell r="D2227">
            <v>0</v>
          </cell>
          <cell r="E2227">
            <v>0</v>
          </cell>
          <cell r="F2227">
            <v>0</v>
          </cell>
          <cell r="G2227">
            <v>434455519.25</v>
          </cell>
          <cell r="H2227">
            <v>218147.05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4859495.26</v>
          </cell>
          <cell r="P2227">
            <v>37434798.59</v>
          </cell>
          <cell r="Q2227">
            <v>171013172.57</v>
          </cell>
          <cell r="R2227">
            <v>338526128.62</v>
          </cell>
          <cell r="S2227">
            <v>-129200.12</v>
          </cell>
          <cell r="T2227">
            <v>39123805.88</v>
          </cell>
          <cell r="U2227">
            <v>0</v>
          </cell>
          <cell r="V2227">
            <v>0</v>
          </cell>
          <cell r="W2227">
            <v>53802061.06</v>
          </cell>
          <cell r="X2227">
            <v>5949089.18</v>
          </cell>
          <cell r="Y2227">
            <v>-154671.61</v>
          </cell>
          <cell r="Z2227">
            <v>262357110.62</v>
          </cell>
        </row>
        <row r="2227">
          <cell r="AB2227">
            <v>621565.58</v>
          </cell>
          <cell r="AC2227">
            <v>671599.68</v>
          </cell>
          <cell r="AD2227">
            <v>42471261.44</v>
          </cell>
          <cell r="AE2227">
            <v>968982730.7</v>
          </cell>
          <cell r="AF2227">
            <v>986159914.17</v>
          </cell>
          <cell r="AG2227">
            <v>332311376.52</v>
          </cell>
          <cell r="AH2227">
            <v>332261342.42</v>
          </cell>
          <cell r="AI2227">
            <v>289790080.98</v>
          </cell>
          <cell r="AJ2227">
            <v>534527211.45</v>
          </cell>
          <cell r="AK2227">
            <v>0.551637500354474</v>
          </cell>
          <cell r="AL2227">
            <v>551728957.53</v>
          </cell>
          <cell r="AM2227">
            <v>0.00501504836571181</v>
          </cell>
          <cell r="AN2227">
            <v>0.0386330915959223</v>
          </cell>
          <cell r="AO2227">
            <v>0.176487327536228</v>
          </cell>
          <cell r="AP2227">
            <v>0.349362396144507</v>
          </cell>
          <cell r="AQ2227">
            <v>-17201746.0799998</v>
          </cell>
          <cell r="AR2227">
            <v>-59543807.3999998</v>
          </cell>
          <cell r="AS2227">
            <v>-162744205.6616</v>
          </cell>
          <cell r="AT2227">
            <v>-59673007.5199998</v>
          </cell>
          <cell r="AU2227">
            <v>-17072545.9599998</v>
          </cell>
          <cell r="AV2227">
            <v>239038162.41</v>
          </cell>
          <cell r="AW2227">
            <v>332311376.52</v>
          </cell>
          <cell r="AX2227">
            <v>92925866.94</v>
          </cell>
        </row>
        <row r="2228">
          <cell r="A2228" t="str">
            <v>600493.SH</v>
          </cell>
          <cell r="B2228" t="str">
            <v>凤竹纺织</v>
          </cell>
          <cell r="C2228">
            <v>968137319.25</v>
          </cell>
          <cell r="D2228">
            <v>0</v>
          </cell>
          <cell r="E2228">
            <v>0</v>
          </cell>
          <cell r="F2228">
            <v>0</v>
          </cell>
          <cell r="G2228">
            <v>810141101.81</v>
          </cell>
          <cell r="H2228">
            <v>11260872.73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4739709.2</v>
          </cell>
          <cell r="P2228">
            <v>22380161.08</v>
          </cell>
          <cell r="Q2228">
            <v>29969406.85</v>
          </cell>
          <cell r="R2228">
            <v>17705222.15</v>
          </cell>
          <cell r="S2228">
            <v>13309288.31</v>
          </cell>
          <cell r="T2228">
            <v>2925416.27</v>
          </cell>
          <cell r="U2228">
            <v>0</v>
          </cell>
          <cell r="V2228">
            <v>0</v>
          </cell>
          <cell r="W2228">
            <v>0</v>
          </cell>
          <cell r="X2228">
            <v>3913133.63</v>
          </cell>
          <cell r="Y2228">
            <v>-3965725.59</v>
          </cell>
          <cell r="Z2228">
            <v>5778342.11</v>
          </cell>
        </row>
        <row r="2228">
          <cell r="AB2228">
            <v>133263.37</v>
          </cell>
          <cell r="AC2228">
            <v>689492.47</v>
          </cell>
          <cell r="AD2228">
            <v>14469406.01</v>
          </cell>
          <cell r="AE2228">
            <v>968137319.25</v>
          </cell>
          <cell r="AF2228">
            <v>898244889.4</v>
          </cell>
          <cell r="AG2228">
            <v>78648780.19</v>
          </cell>
          <cell r="AH2228">
            <v>78092551.09</v>
          </cell>
          <cell r="AI2228">
            <v>63623145.08</v>
          </cell>
          <cell r="AJ2228">
            <v>157996217.44</v>
          </cell>
          <cell r="AK2228">
            <v>0.163196082103722</v>
          </cell>
          <cell r="AL2228">
            <v>71385002.79</v>
          </cell>
          <cell r="AM2228">
            <v>0.00489569930397041</v>
          </cell>
          <cell r="AN2228">
            <v>0.0231167218069205</v>
          </cell>
          <cell r="AO2228">
            <v>0.0309557397014886</v>
          </cell>
          <cell r="AP2228">
            <v>0.0182879244482755</v>
          </cell>
          <cell r="AQ2228">
            <v>86611214.6500001</v>
          </cell>
          <cell r="AR2228">
            <v>58832520.3300001</v>
          </cell>
          <cell r="AS2228">
            <v>-7538089.2283999</v>
          </cell>
          <cell r="AT2228">
            <v>72141808.6400001</v>
          </cell>
          <cell r="AU2228">
            <v>73301926.3400001</v>
          </cell>
          <cell r="AV2228">
            <v>77771779.5000001</v>
          </cell>
          <cell r="AW2228">
            <v>78648780.19</v>
          </cell>
          <cell r="AX2228">
            <v>2925416.27</v>
          </cell>
        </row>
        <row r="2229">
          <cell r="A2229" t="str">
            <v>000029.SZ</v>
          </cell>
          <cell r="B2229" t="str">
            <v>深深房A</v>
          </cell>
          <cell r="C2229">
            <v>966663823.58</v>
          </cell>
          <cell r="D2229">
            <v>0</v>
          </cell>
          <cell r="E2229">
            <v>0</v>
          </cell>
          <cell r="F2229">
            <v>0</v>
          </cell>
          <cell r="G2229">
            <v>487064303.36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198738261.87</v>
          </cell>
          <cell r="P2229">
            <v>31229738.1</v>
          </cell>
          <cell r="Q2229">
            <v>58747211.99</v>
          </cell>
          <cell r="R2229">
            <v>0</v>
          </cell>
          <cell r="S2229">
            <v>-17527527.04</v>
          </cell>
          <cell r="T2229">
            <v>1889160.47</v>
          </cell>
          <cell r="U2229">
            <v>0</v>
          </cell>
          <cell r="V2229">
            <v>0</v>
          </cell>
          <cell r="W2229">
            <v>8571018.86</v>
          </cell>
          <cell r="X2229">
            <v>-1167580.27</v>
          </cell>
          <cell r="Y2229">
            <v>0</v>
          </cell>
          <cell r="Z2229">
            <v>0</v>
          </cell>
        </row>
        <row r="2229">
          <cell r="AB2229">
            <v>1587259.37</v>
          </cell>
          <cell r="AC2229">
            <v>155591.16</v>
          </cell>
          <cell r="AD2229">
            <v>60786470.63</v>
          </cell>
          <cell r="AE2229">
            <v>966663823.58</v>
          </cell>
          <cell r="AF2229">
            <v>758251988.28</v>
          </cell>
          <cell r="AG2229">
            <v>220039594.9</v>
          </cell>
          <cell r="AH2229">
            <v>221471263.11</v>
          </cell>
          <cell r="AI2229">
            <v>160684792.48</v>
          </cell>
          <cell r="AJ2229">
            <v>479599520.22</v>
          </cell>
          <cell r="AK2229">
            <v>0.496138893916422</v>
          </cell>
          <cell r="AL2229">
            <v>287283543.75</v>
          </cell>
          <cell r="AM2229">
            <v>0.205591910054088</v>
          </cell>
          <cell r="AN2229">
            <v>0.0323067206387655</v>
          </cell>
          <cell r="AO2229">
            <v>0.0607731566620877</v>
          </cell>
          <cell r="AP2229">
            <v>0</v>
          </cell>
          <cell r="AQ2229">
            <v>192315976.47</v>
          </cell>
          <cell r="AR2229">
            <v>149057032.88</v>
          </cell>
          <cell r="AS2229">
            <v>-160788739.5</v>
          </cell>
          <cell r="AT2229">
            <v>131529505.84</v>
          </cell>
          <cell r="AU2229">
            <v>209843503.51</v>
          </cell>
          <cell r="AV2229">
            <v>192051888.53</v>
          </cell>
          <cell r="AW2229">
            <v>220039594.9</v>
          </cell>
          <cell r="AX2229">
            <v>10460179.33</v>
          </cell>
        </row>
        <row r="2230">
          <cell r="A2230" t="str">
            <v>000603.SZ</v>
          </cell>
          <cell r="B2230" t="str">
            <v>盛达资源</v>
          </cell>
          <cell r="C2230">
            <v>965296051.45</v>
          </cell>
          <cell r="D2230">
            <v>0</v>
          </cell>
          <cell r="E2230">
            <v>0</v>
          </cell>
          <cell r="F2230">
            <v>0</v>
          </cell>
          <cell r="G2230">
            <v>348243292.95</v>
          </cell>
          <cell r="H2230">
            <v>62813351.52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57017410.05</v>
          </cell>
          <cell r="P2230">
            <v>1430338.48</v>
          </cell>
          <cell r="Q2230">
            <v>119414841.26</v>
          </cell>
          <cell r="R2230">
            <v>8232308.3</v>
          </cell>
          <cell r="S2230">
            <v>68913921.73</v>
          </cell>
          <cell r="T2230">
            <v>11246043.94</v>
          </cell>
          <cell r="U2230">
            <v>2706.37</v>
          </cell>
          <cell r="V2230">
            <v>0</v>
          </cell>
          <cell r="W2230">
            <v>3267852.26</v>
          </cell>
          <cell r="X2230">
            <v>1156292.7</v>
          </cell>
          <cell r="Y2230">
            <v>0</v>
          </cell>
          <cell r="Z2230">
            <v>35392.94</v>
          </cell>
        </row>
        <row r="2230">
          <cell r="AB2230">
            <v>1203374.55</v>
          </cell>
          <cell r="AC2230">
            <v>1356891.91</v>
          </cell>
          <cell r="AD2230">
            <v>62088311.12</v>
          </cell>
          <cell r="AE2230">
            <v>965296051.45</v>
          </cell>
          <cell r="AF2230">
            <v>603252112.77</v>
          </cell>
          <cell r="AG2230">
            <v>375436935.12</v>
          </cell>
          <cell r="AH2230">
            <v>375283417.76</v>
          </cell>
          <cell r="AI2230">
            <v>313195106.64</v>
          </cell>
          <cell r="AJ2230">
            <v>617052758.5</v>
          </cell>
          <cell r="AK2230">
            <v>0.639236799501155</v>
          </cell>
          <cell r="AL2230">
            <v>186248415.45</v>
          </cell>
          <cell r="AM2230">
            <v>0.0590672778204701</v>
          </cell>
          <cell r="AN2230">
            <v>0.00148176145323649</v>
          </cell>
          <cell r="AO2230">
            <v>0.123707997231133</v>
          </cell>
          <cell r="AP2230">
            <v>0.0085282730491169</v>
          </cell>
          <cell r="AQ2230">
            <v>430804343.05</v>
          </cell>
          <cell r="AR2230">
            <v>299802110.2</v>
          </cell>
          <cell r="AS2230">
            <v>102713956.7584</v>
          </cell>
          <cell r="AT2230">
            <v>368716031.93</v>
          </cell>
          <cell r="AU2230">
            <v>361890421.32</v>
          </cell>
          <cell r="AV2230">
            <v>367023609.13</v>
          </cell>
          <cell r="AW2230">
            <v>375436935.12</v>
          </cell>
          <cell r="AX2230">
            <v>14511189.83</v>
          </cell>
        </row>
        <row r="2231">
          <cell r="A2231" t="str">
            <v>003030.SZ</v>
          </cell>
          <cell r="B2231" t="str">
            <v>祖名股份</v>
          </cell>
          <cell r="C2231">
            <v>962927363.51</v>
          </cell>
          <cell r="D2231">
            <v>0</v>
          </cell>
          <cell r="E2231">
            <v>0</v>
          </cell>
          <cell r="F2231">
            <v>0</v>
          </cell>
          <cell r="G2231">
            <v>702375783.79</v>
          </cell>
          <cell r="H2231">
            <v>13343602.52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4262468.1</v>
          </cell>
          <cell r="P2231">
            <v>141962999.47</v>
          </cell>
          <cell r="Q2231">
            <v>45818694.9</v>
          </cell>
          <cell r="R2231">
            <v>7516808.56</v>
          </cell>
          <cell r="S2231">
            <v>6057827.16</v>
          </cell>
          <cell r="T2231">
            <v>1738714.76</v>
          </cell>
          <cell r="U2231">
            <v>0</v>
          </cell>
          <cell r="V2231">
            <v>0</v>
          </cell>
          <cell r="W2231">
            <v>0</v>
          </cell>
          <cell r="X2231">
            <v>2386796.94</v>
          </cell>
          <cell r="Y2231">
            <v>1298175.31</v>
          </cell>
          <cell r="Z2231">
            <v>-115907.03</v>
          </cell>
        </row>
        <row r="2231">
          <cell r="AB2231">
            <v>1094482.74</v>
          </cell>
          <cell r="AC2231">
            <v>1989605.07</v>
          </cell>
          <cell r="AD2231">
            <v>11818968.48</v>
          </cell>
          <cell r="AE2231">
            <v>962927363.51</v>
          </cell>
          <cell r="AF2231">
            <v>907994581.98</v>
          </cell>
          <cell r="AG2231">
            <v>52870617.0100001</v>
          </cell>
          <cell r="AH2231">
            <v>51975494.6800001</v>
          </cell>
          <cell r="AI2231">
            <v>40156526.2000001</v>
          </cell>
          <cell r="AJ2231">
            <v>260551579.72</v>
          </cell>
          <cell r="AK2231">
            <v>0.270582797408783</v>
          </cell>
          <cell r="AL2231">
            <v>201754268.67</v>
          </cell>
          <cell r="AM2231">
            <v>0.00442657282524689</v>
          </cell>
          <cell r="AN2231">
            <v>0.147428565071124</v>
          </cell>
          <cell r="AO2231">
            <v>0.047582711465364</v>
          </cell>
          <cell r="AP2231">
            <v>0.00780620516650417</v>
          </cell>
          <cell r="AQ2231">
            <v>58797311.05</v>
          </cell>
          <cell r="AR2231">
            <v>40920515.41</v>
          </cell>
          <cell r="AS2231">
            <v>-39342734.3028</v>
          </cell>
          <cell r="AT2231">
            <v>46978342.57</v>
          </cell>
          <cell r="AU2231">
            <v>52739483.89</v>
          </cell>
          <cell r="AV2231">
            <v>43846126.89</v>
          </cell>
          <cell r="AW2231">
            <v>52870617.0100001</v>
          </cell>
          <cell r="AX2231">
            <v>1738714.76</v>
          </cell>
        </row>
        <row r="2232">
          <cell r="A2232" t="str">
            <v>603216.SH</v>
          </cell>
          <cell r="B2232" t="str">
            <v>梦天家居</v>
          </cell>
          <cell r="C2232">
            <v>961863083.61</v>
          </cell>
          <cell r="D2232">
            <v>0</v>
          </cell>
          <cell r="E2232">
            <v>0</v>
          </cell>
          <cell r="F2232">
            <v>0</v>
          </cell>
          <cell r="G2232">
            <v>632740704.03</v>
          </cell>
          <cell r="H2232">
            <v>23055.55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5941776.61</v>
          </cell>
          <cell r="P2232">
            <v>108865929.31</v>
          </cell>
          <cell r="Q2232">
            <v>48630534.88</v>
          </cell>
          <cell r="R2232">
            <v>46942515.95</v>
          </cell>
          <cell r="S2232">
            <v>-2971778.34</v>
          </cell>
          <cell r="T2232">
            <v>961831.51</v>
          </cell>
          <cell r="U2232">
            <v>0</v>
          </cell>
          <cell r="V2232">
            <v>0</v>
          </cell>
          <cell r="W2232">
            <v>0</v>
          </cell>
          <cell r="X2232">
            <v>5574759.12</v>
          </cell>
          <cell r="Y2232">
            <v>373394.3</v>
          </cell>
          <cell r="Z2232">
            <v>-124156.71</v>
          </cell>
        </row>
        <row r="2232">
          <cell r="AB2232">
            <v>59144.85</v>
          </cell>
          <cell r="AC2232">
            <v>209699.1</v>
          </cell>
          <cell r="AD2232">
            <v>13343741.72</v>
          </cell>
          <cell r="AE2232">
            <v>961863083.61</v>
          </cell>
          <cell r="AF2232">
            <v>840149682.44</v>
          </cell>
          <cell r="AG2232">
            <v>116602922.55</v>
          </cell>
          <cell r="AH2232">
            <v>116452368.3</v>
          </cell>
          <cell r="AI2232">
            <v>103108626.58</v>
          </cell>
          <cell r="AJ2232">
            <v>329122379.58</v>
          </cell>
          <cell r="AK2232">
            <v>0.342171755199046</v>
          </cell>
          <cell r="AL2232">
            <v>210904705.3</v>
          </cell>
          <cell r="AM2232">
            <v>0.00617736215397697</v>
          </cell>
          <cell r="AN2232">
            <v>0.113182355332125</v>
          </cell>
          <cell r="AO2232">
            <v>0.0505586873107586</v>
          </cell>
          <cell r="AP2232">
            <v>0.0488037401059395</v>
          </cell>
          <cell r="AQ2232">
            <v>118217674.28</v>
          </cell>
          <cell r="AR2232">
            <v>107845710.9</v>
          </cell>
          <cell r="AS2232">
            <v>54725577.6232</v>
          </cell>
          <cell r="AT2232">
            <v>104873932.56</v>
          </cell>
          <cell r="AU2232">
            <v>121189452.62</v>
          </cell>
          <cell r="AV2232">
            <v>112646257.15</v>
          </cell>
          <cell r="AW2232">
            <v>116602922.55</v>
          </cell>
          <cell r="AX2232">
            <v>961831.51</v>
          </cell>
        </row>
        <row r="2233">
          <cell r="A2233" t="str">
            <v>000573.SZ</v>
          </cell>
          <cell r="B2233" t="str">
            <v>粤宏远A</v>
          </cell>
          <cell r="C2233">
            <v>959400467.89</v>
          </cell>
          <cell r="D2233">
            <v>0</v>
          </cell>
          <cell r="E2233">
            <v>0</v>
          </cell>
          <cell r="F2233">
            <v>0</v>
          </cell>
          <cell r="G2233">
            <v>638172228.19</v>
          </cell>
          <cell r="H2233">
            <v>29459754.56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61904709.91</v>
          </cell>
          <cell r="P2233">
            <v>29160116.9</v>
          </cell>
          <cell r="Q2233">
            <v>41329352.7</v>
          </cell>
          <cell r="R2233">
            <v>6766057.69</v>
          </cell>
          <cell r="S2233">
            <v>26196451.16</v>
          </cell>
          <cell r="T2233">
            <v>10678907.95</v>
          </cell>
          <cell r="U2233">
            <v>10678907.95</v>
          </cell>
          <cell r="V2233">
            <v>0</v>
          </cell>
          <cell r="W2233">
            <v>0</v>
          </cell>
          <cell r="X2233">
            <v>-344110.55</v>
          </cell>
          <cell r="Y2233">
            <v>0</v>
          </cell>
          <cell r="Z2233">
            <v>16056.54</v>
          </cell>
        </row>
        <row r="2233">
          <cell r="AB2233">
            <v>274857.79</v>
          </cell>
          <cell r="AC2233">
            <v>31494.52</v>
          </cell>
          <cell r="AD2233">
            <v>37256078.55</v>
          </cell>
          <cell r="AE2233">
            <v>959400467.89</v>
          </cell>
          <cell r="AF2233">
            <v>803528916.55</v>
          </cell>
          <cell r="AG2233">
            <v>166910626.38</v>
          </cell>
          <cell r="AH2233">
            <v>167153989.65</v>
          </cell>
          <cell r="AI2233">
            <v>129897911.1</v>
          </cell>
          <cell r="AJ2233">
            <v>321228239.7</v>
          </cell>
          <cell r="AK2233">
            <v>0.334821850156561</v>
          </cell>
          <cell r="AL2233">
            <v>138916873.93</v>
          </cell>
          <cell r="AM2233">
            <v>0.064524369105371</v>
          </cell>
          <cell r="AN2233">
            <v>0.0303941032717355</v>
          </cell>
          <cell r="AO2233">
            <v>0.0430783120117663</v>
          </cell>
          <cell r="AP2233">
            <v>0.00705238106135233</v>
          </cell>
          <cell r="AQ2233">
            <v>182311365.77</v>
          </cell>
          <cell r="AR2233">
            <v>118858836.06</v>
          </cell>
          <cell r="AS2233">
            <v>-14739399.3896</v>
          </cell>
          <cell r="AT2233">
            <v>145055287.22</v>
          </cell>
          <cell r="AU2233">
            <v>156114914.61</v>
          </cell>
          <cell r="AV2233">
            <v>152968415.03</v>
          </cell>
          <cell r="AW2233">
            <v>166910626.38</v>
          </cell>
          <cell r="AX2233">
            <v>0</v>
          </cell>
        </row>
        <row r="2234">
          <cell r="A2234" t="str">
            <v>600962.SH</v>
          </cell>
          <cell r="B2234" t="str">
            <v>国投中鲁</v>
          </cell>
          <cell r="C2234">
            <v>958449422.51</v>
          </cell>
          <cell r="D2234">
            <v>0</v>
          </cell>
          <cell r="E2234">
            <v>0</v>
          </cell>
          <cell r="F2234">
            <v>0</v>
          </cell>
          <cell r="G2234">
            <v>828725066.08</v>
          </cell>
          <cell r="H2234">
            <v>27215350.17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6548080.99</v>
          </cell>
          <cell r="P2234">
            <v>48526723.84</v>
          </cell>
          <cell r="Q2234">
            <v>61085528.24</v>
          </cell>
          <cell r="R2234">
            <v>4920420.6</v>
          </cell>
          <cell r="S2234">
            <v>28105636.47</v>
          </cell>
          <cell r="T2234">
            <v>-141375.39</v>
          </cell>
          <cell r="U2234">
            <v>-141375.39</v>
          </cell>
          <cell r="V2234">
            <v>0</v>
          </cell>
          <cell r="W2234">
            <v>269000</v>
          </cell>
          <cell r="X2234">
            <v>-15476465.2</v>
          </cell>
          <cell r="Y2234">
            <v>-87298.29</v>
          </cell>
          <cell r="Z2234">
            <v>0</v>
          </cell>
        </row>
        <row r="2234">
          <cell r="AB2234">
            <v>7960459.64</v>
          </cell>
          <cell r="AC2234">
            <v>2000855.67</v>
          </cell>
          <cell r="AD2234">
            <v>-3760155.04</v>
          </cell>
          <cell r="AE2234">
            <v>958449422.51</v>
          </cell>
          <cell r="AF2234">
            <v>977911456.22</v>
          </cell>
          <cell r="AG2234">
            <v>-3770645.61000016</v>
          </cell>
          <cell r="AH2234">
            <v>2188958.35999984</v>
          </cell>
          <cell r="AI2234">
            <v>5949113.39999984</v>
          </cell>
          <cell r="AJ2234">
            <v>129724356.43</v>
          </cell>
          <cell r="AK2234">
            <v>0.135348150234444</v>
          </cell>
          <cell r="AL2234">
            <v>115033851.41</v>
          </cell>
          <cell r="AM2234">
            <v>0.00683195256443663</v>
          </cell>
          <cell r="AN2234">
            <v>0.0506304482013434</v>
          </cell>
          <cell r="AO2234">
            <v>0.0637337002927378</v>
          </cell>
          <cell r="AP2234">
            <v>0.00513373004817963</v>
          </cell>
          <cell r="AQ2234">
            <v>14690505.02</v>
          </cell>
          <cell r="AR2234">
            <v>-9654976.41000005</v>
          </cell>
          <cell r="AS2234">
            <v>-65858793.2460001</v>
          </cell>
          <cell r="AT2234">
            <v>18450660.06</v>
          </cell>
          <cell r="AU2234">
            <v>-13415131.45</v>
          </cell>
          <cell r="AV2234">
            <v>-3007983.92000005</v>
          </cell>
          <cell r="AW2234">
            <v>-3770645.61000016</v>
          </cell>
          <cell r="AX2234">
            <v>269000</v>
          </cell>
        </row>
        <row r="2235">
          <cell r="A2235" t="str">
            <v>002344.SZ</v>
          </cell>
          <cell r="B2235" t="str">
            <v>海宁皮城</v>
          </cell>
          <cell r="C2235">
            <v>957352014.05</v>
          </cell>
          <cell r="D2235">
            <v>0</v>
          </cell>
          <cell r="E2235">
            <v>7440518.46</v>
          </cell>
          <cell r="F2235">
            <v>0</v>
          </cell>
          <cell r="G2235">
            <v>549316310.14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  <cell r="L2235">
            <v>7072241</v>
          </cell>
          <cell r="M2235">
            <v>0</v>
          </cell>
          <cell r="N2235">
            <v>0</v>
          </cell>
          <cell r="O2235">
            <v>68198452.49</v>
          </cell>
          <cell r="P2235">
            <v>55080932.75</v>
          </cell>
          <cell r="Q2235">
            <v>70002838.91</v>
          </cell>
          <cell r="R2235">
            <v>8268514.66</v>
          </cell>
          <cell r="S2235">
            <v>-6164954.02</v>
          </cell>
          <cell r="T2235">
            <v>96429319.76</v>
          </cell>
          <cell r="U2235">
            <v>6537483.74</v>
          </cell>
          <cell r="V2235">
            <v>0</v>
          </cell>
          <cell r="W2235">
            <v>9952.72</v>
          </cell>
          <cell r="X2235">
            <v>-8925506.83</v>
          </cell>
          <cell r="Y2235">
            <v>0</v>
          </cell>
          <cell r="Z2235">
            <v>0</v>
          </cell>
        </row>
        <row r="2235">
          <cell r="AB2235">
            <v>4856428.18</v>
          </cell>
          <cell r="AC2235">
            <v>1675894.85</v>
          </cell>
          <cell r="AD2235">
            <v>93048853.79</v>
          </cell>
          <cell r="AE2235">
            <v>957352014.05</v>
          </cell>
          <cell r="AF2235">
            <v>744702094.93</v>
          </cell>
          <cell r="AG2235">
            <v>318014698.43</v>
          </cell>
          <cell r="AH2235">
            <v>321195231.76</v>
          </cell>
          <cell r="AI2235">
            <v>228146377.97</v>
          </cell>
          <cell r="AJ2235">
            <v>408035703.91</v>
          </cell>
          <cell r="AK2235">
            <v>0.426212822370152</v>
          </cell>
          <cell r="AL2235">
            <v>198370205.48</v>
          </cell>
          <cell r="AM2235">
            <v>0.0712365477787966</v>
          </cell>
          <cell r="AN2235">
            <v>0.0575346705722011</v>
          </cell>
          <cell r="AO2235">
            <v>0.0731213157570523</v>
          </cell>
          <cell r="AP2235">
            <v>0.0086368593147057</v>
          </cell>
          <cell r="AQ2235">
            <v>209665498.43</v>
          </cell>
          <cell r="AR2235">
            <v>122781598.66</v>
          </cell>
          <cell r="AS2235">
            <v>-512339518.1424</v>
          </cell>
          <cell r="AT2235">
            <v>116616644.64</v>
          </cell>
          <cell r="AU2235">
            <v>215830452.45</v>
          </cell>
          <cell r="AV2235">
            <v>215410471.93</v>
          </cell>
          <cell r="AW2235">
            <v>318014698.43</v>
          </cell>
          <cell r="AX2235">
            <v>89901788.74</v>
          </cell>
        </row>
        <row r="2236">
          <cell r="A2236" t="str">
            <v>002652.SZ</v>
          </cell>
          <cell r="B2236" t="str">
            <v>扬子新材</v>
          </cell>
          <cell r="C2236">
            <v>956468809.3</v>
          </cell>
          <cell r="D2236">
            <v>0</v>
          </cell>
          <cell r="E2236">
            <v>0</v>
          </cell>
          <cell r="F2236">
            <v>0</v>
          </cell>
          <cell r="G2236">
            <v>861121631.5</v>
          </cell>
          <cell r="H2236">
            <v>15553284.32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2883723.15</v>
          </cell>
          <cell r="P2236">
            <v>20009178.54</v>
          </cell>
          <cell r="Q2236">
            <v>23935447.27</v>
          </cell>
          <cell r="R2236">
            <v>17159912.78</v>
          </cell>
          <cell r="S2236">
            <v>16820438.07</v>
          </cell>
          <cell r="T2236">
            <v>-1318397.26</v>
          </cell>
          <cell r="U2236">
            <v>-1131760.68</v>
          </cell>
          <cell r="V2236">
            <v>0</v>
          </cell>
          <cell r="W2236">
            <v>0</v>
          </cell>
          <cell r="X2236">
            <v>-6915166.01</v>
          </cell>
          <cell r="Y2236">
            <v>44890.85</v>
          </cell>
          <cell r="Z2236">
            <v>121808.17</v>
          </cell>
        </row>
        <row r="2236">
          <cell r="AB2236">
            <v>96146.4</v>
          </cell>
          <cell r="AC2236">
            <v>4544514.89</v>
          </cell>
          <cell r="AD2236">
            <v>3278425.53</v>
          </cell>
          <cell r="AE2236">
            <v>956468809.3</v>
          </cell>
          <cell r="AF2236">
            <v>941930331.31</v>
          </cell>
          <cell r="AG2236">
            <v>20212164.06</v>
          </cell>
          <cell r="AH2236">
            <v>15763795.57</v>
          </cell>
          <cell r="AI2236">
            <v>12485370.04</v>
          </cell>
          <cell r="AJ2236">
            <v>95347177.8</v>
          </cell>
          <cell r="AK2236">
            <v>0.0996866566613716</v>
          </cell>
          <cell r="AL2236">
            <v>68481521.08</v>
          </cell>
          <cell r="AM2236">
            <v>0.00301496831047787</v>
          </cell>
          <cell r="AN2236">
            <v>0.0209198442703468</v>
          </cell>
          <cell r="AO2236">
            <v>0.0250248069119132</v>
          </cell>
          <cell r="AP2236">
            <v>0.0179409015883734</v>
          </cell>
          <cell r="AQ2236">
            <v>26865656.72</v>
          </cell>
          <cell r="AR2236">
            <v>6766793.11999995</v>
          </cell>
          <cell r="AS2236">
            <v>-19385067.8936001</v>
          </cell>
          <cell r="AT2236">
            <v>23587231.19</v>
          </cell>
          <cell r="AU2236">
            <v>10045218.65</v>
          </cell>
          <cell r="AV2236">
            <v>22797715.07</v>
          </cell>
          <cell r="AW2236">
            <v>20212164.06</v>
          </cell>
          <cell r="AX2236">
            <v>-186636.58</v>
          </cell>
        </row>
        <row r="2237">
          <cell r="A2237" t="str">
            <v>000861.SZ</v>
          </cell>
          <cell r="B2237" t="str">
            <v>海印股份</v>
          </cell>
          <cell r="C2237">
            <v>955721048.39</v>
          </cell>
          <cell r="D2237">
            <v>0</v>
          </cell>
          <cell r="E2237">
            <v>0</v>
          </cell>
          <cell r="F2237">
            <v>0</v>
          </cell>
          <cell r="G2237">
            <v>520761143.19</v>
          </cell>
          <cell r="H2237">
            <v>86706137.15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36874117.71</v>
          </cell>
          <cell r="P2237">
            <v>49290493.38</v>
          </cell>
          <cell r="Q2237">
            <v>161008683.72</v>
          </cell>
          <cell r="R2237">
            <v>0</v>
          </cell>
          <cell r="S2237">
            <v>91292221.1</v>
          </cell>
          <cell r="T2237">
            <v>10785443.41</v>
          </cell>
          <cell r="U2237">
            <v>8889059.14</v>
          </cell>
          <cell r="V2237">
            <v>0</v>
          </cell>
          <cell r="W2237">
            <v>0</v>
          </cell>
          <cell r="X2237">
            <v>6357877.65</v>
          </cell>
          <cell r="Y2237">
            <v>0</v>
          </cell>
          <cell r="Z2237">
            <v>150623.06</v>
          </cell>
        </row>
        <row r="2237">
          <cell r="AB2237">
            <v>10063337.14</v>
          </cell>
          <cell r="AC2237">
            <v>8614114.81</v>
          </cell>
          <cell r="AD2237">
            <v>36789542.75</v>
          </cell>
          <cell r="AE2237">
            <v>955721048.39</v>
          </cell>
          <cell r="AF2237">
            <v>859226659.1</v>
          </cell>
          <cell r="AG2237">
            <v>101072578.11</v>
          </cell>
          <cell r="AH2237">
            <v>102521800.44</v>
          </cell>
          <cell r="AI2237">
            <v>65732257.69</v>
          </cell>
          <cell r="AJ2237">
            <v>434959905.2</v>
          </cell>
          <cell r="AK2237">
            <v>0.455111777576449</v>
          </cell>
          <cell r="AL2237">
            <v>245724072.48</v>
          </cell>
          <cell r="AM2237">
            <v>0.0385825108404987</v>
          </cell>
          <cell r="AN2237">
            <v>0.0515741423326758</v>
          </cell>
          <cell r="AO2237">
            <v>0.168468282655524</v>
          </cell>
          <cell r="AP2237">
            <v>0</v>
          </cell>
          <cell r="AQ2237">
            <v>189235832.72</v>
          </cell>
          <cell r="AR2237">
            <v>61154068.87</v>
          </cell>
          <cell r="AS2237">
            <v>-242339498.5628</v>
          </cell>
          <cell r="AT2237">
            <v>152446289.97</v>
          </cell>
          <cell r="AU2237">
            <v>97943611.62</v>
          </cell>
          <cell r="AV2237">
            <v>94873218.65</v>
          </cell>
          <cell r="AW2237">
            <v>101072578.11</v>
          </cell>
          <cell r="AX2237">
            <v>1896384.27</v>
          </cell>
        </row>
        <row r="2238">
          <cell r="A2238" t="str">
            <v>000836.SZ</v>
          </cell>
          <cell r="B2238" t="str">
            <v>富通信息</v>
          </cell>
          <cell r="C2238">
            <v>955505168.37</v>
          </cell>
          <cell r="D2238">
            <v>0</v>
          </cell>
          <cell r="E2238">
            <v>0</v>
          </cell>
          <cell r="F2238">
            <v>0</v>
          </cell>
          <cell r="G2238">
            <v>858978008.72</v>
          </cell>
          <cell r="H2238">
            <v>31375180.79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  <cell r="M2238">
            <v>0</v>
          </cell>
          <cell r="N2238">
            <v>0</v>
          </cell>
          <cell r="O2238">
            <v>5412416.06</v>
          </cell>
          <cell r="P2238">
            <v>9183487.94</v>
          </cell>
          <cell r="Q2238">
            <v>57217931.79</v>
          </cell>
          <cell r="R2238">
            <v>44836922.62</v>
          </cell>
          <cell r="S2238">
            <v>31922591.5</v>
          </cell>
          <cell r="T2238">
            <v>-98861.02</v>
          </cell>
          <cell r="U2238">
            <v>0</v>
          </cell>
          <cell r="V2238">
            <v>0</v>
          </cell>
          <cell r="W2238">
            <v>0</v>
          </cell>
          <cell r="X2238">
            <v>1912414.15</v>
          </cell>
          <cell r="Y2238">
            <v>-4841034.74</v>
          </cell>
          <cell r="Z2238">
            <v>0</v>
          </cell>
        </row>
        <row r="2238">
          <cell r="AB2238">
            <v>912044.05</v>
          </cell>
          <cell r="AC2238">
            <v>113535.99</v>
          </cell>
          <cell r="AD2238">
            <v>5358649.1</v>
          </cell>
          <cell r="AE2238">
            <v>955505168.37</v>
          </cell>
          <cell r="AF2238">
            <v>1007551358.63</v>
          </cell>
          <cell r="AG2238">
            <v>-49216430.69</v>
          </cell>
          <cell r="AH2238">
            <v>-48417922.63</v>
          </cell>
          <cell r="AI2238">
            <v>-53776571.73</v>
          </cell>
          <cell r="AJ2238">
            <v>96527159.65</v>
          </cell>
          <cell r="AK2238">
            <v>0.1010221219574</v>
          </cell>
          <cell r="AL2238">
            <v>111011215.61</v>
          </cell>
          <cell r="AM2238">
            <v>0.0056644550329676</v>
          </cell>
          <cell r="AN2238">
            <v>0.00961113371648857</v>
          </cell>
          <cell r="AO2238">
            <v>0.0598823885878172</v>
          </cell>
          <cell r="AP2238">
            <v>0.0469248352643529</v>
          </cell>
          <cell r="AQ2238">
            <v>-14484055.96</v>
          </cell>
          <cell r="AR2238">
            <v>-51765296.56</v>
          </cell>
          <cell r="AS2238">
            <v>-153126221.9744</v>
          </cell>
          <cell r="AT2238">
            <v>-19842705.06</v>
          </cell>
          <cell r="AU2238">
            <v>-46406647.46</v>
          </cell>
          <cell r="AV2238">
            <v>-48570158.96</v>
          </cell>
          <cell r="AW2238">
            <v>-49216430.69</v>
          </cell>
          <cell r="AX2238">
            <v>-98861.02</v>
          </cell>
        </row>
        <row r="2239">
          <cell r="A2239" t="str">
            <v>002800.SZ</v>
          </cell>
          <cell r="B2239" t="str">
            <v>天顺股份</v>
          </cell>
          <cell r="C2239">
            <v>954332254.48</v>
          </cell>
          <cell r="D2239">
            <v>0</v>
          </cell>
          <cell r="E2239">
            <v>0</v>
          </cell>
          <cell r="F2239">
            <v>0</v>
          </cell>
          <cell r="G2239">
            <v>861743968.68</v>
          </cell>
          <cell r="H2239">
            <v>10650952.43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2875435.88</v>
          </cell>
          <cell r="P2239">
            <v>12370138.32</v>
          </cell>
          <cell r="Q2239">
            <v>16643033.57</v>
          </cell>
          <cell r="R2239">
            <v>220880.3</v>
          </cell>
          <cell r="S2239">
            <v>14329417.66</v>
          </cell>
          <cell r="T2239">
            <v>376258.89</v>
          </cell>
          <cell r="U2239">
            <v>0</v>
          </cell>
          <cell r="V2239">
            <v>0</v>
          </cell>
          <cell r="W2239">
            <v>0</v>
          </cell>
          <cell r="X2239">
            <v>1431594.96</v>
          </cell>
          <cell r="Y2239">
            <v>0</v>
          </cell>
          <cell r="Z2239">
            <v>-340961.44</v>
          </cell>
        </row>
        <row r="2239">
          <cell r="AB2239">
            <v>307617.34</v>
          </cell>
          <cell r="AC2239">
            <v>15293.21</v>
          </cell>
          <cell r="AD2239">
            <v>5742127.41</v>
          </cell>
          <cell r="AE2239">
            <v>954332254.48</v>
          </cell>
          <cell r="AF2239">
            <v>908182874.41</v>
          </cell>
          <cell r="AG2239">
            <v>44753082.5600001</v>
          </cell>
          <cell r="AH2239">
            <v>45045406.6900001</v>
          </cell>
          <cell r="AI2239">
            <v>39303279.2800001</v>
          </cell>
          <cell r="AJ2239">
            <v>92588285.8000001</v>
          </cell>
          <cell r="AK2239">
            <v>0.0970189212041774</v>
          </cell>
          <cell r="AL2239">
            <v>31817163.94</v>
          </cell>
          <cell r="AM2239">
            <v>0.00301303436670154</v>
          </cell>
          <cell r="AN2239">
            <v>0.0129620876397396</v>
          </cell>
          <cell r="AO2239">
            <v>0.0174394541228919</v>
          </cell>
          <cell r="AP2239">
            <v>0.000231450104471586</v>
          </cell>
          <cell r="AQ2239">
            <v>60771121.8600001</v>
          </cell>
          <cell r="AR2239">
            <v>40699576.7900001</v>
          </cell>
          <cell r="AS2239">
            <v>-4150689.0131999</v>
          </cell>
          <cell r="AT2239">
            <v>55028994.4500001</v>
          </cell>
          <cell r="AU2239">
            <v>46441704.2000001</v>
          </cell>
          <cell r="AV2239">
            <v>48055288.9000001</v>
          </cell>
          <cell r="AW2239">
            <v>44753082.5600001</v>
          </cell>
          <cell r="AX2239">
            <v>376258.89</v>
          </cell>
        </row>
        <row r="2240">
          <cell r="A2240" t="str">
            <v>002749.SZ</v>
          </cell>
          <cell r="B2240" t="str">
            <v>国光股份</v>
          </cell>
          <cell r="C2240">
            <v>952803228.34</v>
          </cell>
          <cell r="D2240">
            <v>0</v>
          </cell>
          <cell r="E2240">
            <v>0</v>
          </cell>
          <cell r="F2240">
            <v>0</v>
          </cell>
          <cell r="G2240">
            <v>508732840.81</v>
          </cell>
          <cell r="H2240">
            <v>13920223.79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2932885.51</v>
          </cell>
          <cell r="P2240">
            <v>133851184.95</v>
          </cell>
          <cell r="Q2240">
            <v>62242183.74</v>
          </cell>
          <cell r="R2240">
            <v>34824289.19</v>
          </cell>
          <cell r="S2240">
            <v>-4089126.87</v>
          </cell>
          <cell r="T2240">
            <v>1048019.41</v>
          </cell>
          <cell r="U2240">
            <v>0</v>
          </cell>
          <cell r="V2240">
            <v>0</v>
          </cell>
          <cell r="W2240">
            <v>0</v>
          </cell>
          <cell r="X2240">
            <v>207928.05</v>
          </cell>
          <cell r="Y2240">
            <v>454555.21</v>
          </cell>
          <cell r="Z2240">
            <v>393866.86</v>
          </cell>
        </row>
        <row r="2240">
          <cell r="AB2240">
            <v>764758.49</v>
          </cell>
          <cell r="AC2240">
            <v>1034029.52</v>
          </cell>
          <cell r="AD2240">
            <v>33689130.84</v>
          </cell>
          <cell r="AE2240">
            <v>952803228.34</v>
          </cell>
          <cell r="AF2240">
            <v>738494257.33</v>
          </cell>
          <cell r="AG2240">
            <v>215088374.02</v>
          </cell>
          <cell r="AH2240">
            <v>214819102.99</v>
          </cell>
          <cell r="AI2240">
            <v>181129972.15</v>
          </cell>
          <cell r="AJ2240">
            <v>444070387.53</v>
          </cell>
          <cell r="AK2240">
            <v>0.46606725745847</v>
          </cell>
          <cell r="AL2240">
            <v>234574369.63</v>
          </cell>
          <cell r="AM2240">
            <v>0.00307816495868696</v>
          </cell>
          <cell r="AN2240">
            <v>0.140481456158791</v>
          </cell>
          <cell r="AO2240">
            <v>0.0653253283455389</v>
          </cell>
          <cell r="AP2240">
            <v>0.0365492980651124</v>
          </cell>
          <cell r="AQ2240">
            <v>209496017.9</v>
          </cell>
          <cell r="AR2240">
            <v>179896013.93</v>
          </cell>
          <cell r="AS2240">
            <v>69652153.1164</v>
          </cell>
          <cell r="AT2240">
            <v>175806887.06</v>
          </cell>
          <cell r="AU2240">
            <v>213585144.77</v>
          </cell>
          <cell r="AV2240">
            <v>196031003.95</v>
          </cell>
          <cell r="AW2240">
            <v>215088374.02</v>
          </cell>
          <cell r="AX2240">
            <v>1048019.41</v>
          </cell>
        </row>
        <row r="2241">
          <cell r="A2241" t="str">
            <v>603848.SH</v>
          </cell>
          <cell r="B2241" t="str">
            <v>好太太</v>
          </cell>
          <cell r="C2241">
            <v>948259408.94</v>
          </cell>
          <cell r="D2241">
            <v>0</v>
          </cell>
          <cell r="E2241">
            <v>0</v>
          </cell>
          <cell r="F2241">
            <v>0</v>
          </cell>
          <cell r="G2241">
            <v>519578801.55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6272307.33</v>
          </cell>
          <cell r="P2241">
            <v>139776196.69</v>
          </cell>
          <cell r="Q2241">
            <v>45008823.82</v>
          </cell>
          <cell r="R2241">
            <v>30445249.28</v>
          </cell>
          <cell r="S2241">
            <v>-914375.61</v>
          </cell>
          <cell r="T2241">
            <v>31295619.44</v>
          </cell>
          <cell r="U2241">
            <v>0</v>
          </cell>
          <cell r="V2241">
            <v>0</v>
          </cell>
          <cell r="W2241">
            <v>5551178.09</v>
          </cell>
          <cell r="X2241">
            <v>4535179.74</v>
          </cell>
          <cell r="Y2241">
            <v>462084.84</v>
          </cell>
          <cell r="Z2241">
            <v>6696.47</v>
          </cell>
        </row>
        <row r="2241">
          <cell r="AB2241">
            <v>1890735.44</v>
          </cell>
          <cell r="AC2241">
            <v>864332.36</v>
          </cell>
          <cell r="AD2241">
            <v>38042598.11</v>
          </cell>
          <cell r="AE2241">
            <v>948259408.94</v>
          </cell>
          <cell r="AF2241">
            <v>740167003.06</v>
          </cell>
          <cell r="AG2241">
            <v>239948635.3</v>
          </cell>
          <cell r="AH2241">
            <v>240975038.38</v>
          </cell>
          <cell r="AI2241">
            <v>202932440.27</v>
          </cell>
          <cell r="AJ2241">
            <v>428680607.39</v>
          </cell>
          <cell r="AK2241">
            <v>0.452071029666023</v>
          </cell>
          <cell r="AL2241">
            <v>220938258.88</v>
          </cell>
          <cell r="AM2241">
            <v>0.00661454795055651</v>
          </cell>
          <cell r="AN2241">
            <v>0.147402910397954</v>
          </cell>
          <cell r="AO2241">
            <v>0.0474646741130811</v>
          </cell>
          <cell r="AP2241">
            <v>0.0321064563061208</v>
          </cell>
          <cell r="AQ2241">
            <v>207742348.51</v>
          </cell>
          <cell r="AR2241">
            <v>170614126.01</v>
          </cell>
          <cell r="AS2241">
            <v>28453628.1452</v>
          </cell>
          <cell r="AT2241">
            <v>169699750.4</v>
          </cell>
          <cell r="AU2241">
            <v>208656724.12</v>
          </cell>
          <cell r="AV2241">
            <v>202187462.16</v>
          </cell>
          <cell r="AW2241">
            <v>239948635.3</v>
          </cell>
          <cell r="AX2241">
            <v>36846797.53</v>
          </cell>
        </row>
        <row r="2242">
          <cell r="A2242" t="str">
            <v>003028.SZ</v>
          </cell>
          <cell r="B2242" t="str">
            <v>振邦智能</v>
          </cell>
          <cell r="C2242">
            <v>945939139.9</v>
          </cell>
          <cell r="D2242">
            <v>0</v>
          </cell>
          <cell r="E2242">
            <v>0</v>
          </cell>
          <cell r="F2242">
            <v>0</v>
          </cell>
          <cell r="G2242">
            <v>693017045.35</v>
          </cell>
          <cell r="H2242">
            <v>-238881.09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2473284.63</v>
          </cell>
          <cell r="P2242">
            <v>12677329.38</v>
          </cell>
          <cell r="Q2242">
            <v>34329095.83</v>
          </cell>
          <cell r="R2242">
            <v>31596151.91</v>
          </cell>
          <cell r="S2242">
            <v>-1976376.99</v>
          </cell>
          <cell r="T2242">
            <v>1320219.86</v>
          </cell>
          <cell r="U2242">
            <v>0</v>
          </cell>
          <cell r="V2242">
            <v>0</v>
          </cell>
          <cell r="W2242">
            <v>4059530.08</v>
          </cell>
          <cell r="X2242">
            <v>123153.78</v>
          </cell>
          <cell r="Y2242">
            <v>5580190.62</v>
          </cell>
          <cell r="Z2242">
            <v>7404.27</v>
          </cell>
        </row>
        <row r="2242">
          <cell r="AB2242">
            <v>1847619.69</v>
          </cell>
          <cell r="AC2242">
            <v>3061923.49</v>
          </cell>
          <cell r="AD2242">
            <v>25916647.9</v>
          </cell>
          <cell r="AE2242">
            <v>945939139.9</v>
          </cell>
          <cell r="AF2242">
            <v>772116530.11</v>
          </cell>
          <cell r="AG2242">
            <v>173506419.6</v>
          </cell>
          <cell r="AH2242">
            <v>172292115.8</v>
          </cell>
          <cell r="AI2242">
            <v>146375467.9</v>
          </cell>
          <cell r="AJ2242">
            <v>252922094.55</v>
          </cell>
          <cell r="AK2242">
            <v>0.267376709432636</v>
          </cell>
          <cell r="AL2242">
            <v>87870356.17</v>
          </cell>
          <cell r="AM2242">
            <v>0.00261463399248018</v>
          </cell>
          <cell r="AN2242">
            <v>0.0134018446274886</v>
          </cell>
          <cell r="AO2242">
            <v>0.0362910195613949</v>
          </cell>
          <cell r="AP2242">
            <v>0.0334018866301908</v>
          </cell>
          <cell r="AQ2242">
            <v>165051738.38</v>
          </cell>
          <cell r="AR2242">
            <v>141111467.47</v>
          </cell>
          <cell r="AS2242">
            <v>47545431.654</v>
          </cell>
          <cell r="AT2242">
            <v>139135090.48</v>
          </cell>
          <cell r="AU2242">
            <v>167028115.37</v>
          </cell>
          <cell r="AV2242">
            <v>166389173.76</v>
          </cell>
          <cell r="AW2242">
            <v>173506419.6</v>
          </cell>
          <cell r="AX2242">
            <v>5379749.94</v>
          </cell>
        </row>
        <row r="2243">
          <cell r="A2243" t="str">
            <v>601007.SH</v>
          </cell>
          <cell r="B2243" t="str">
            <v>金陵饭店</v>
          </cell>
          <cell r="C2243">
            <v>945469053.97</v>
          </cell>
          <cell r="D2243">
            <v>0</v>
          </cell>
          <cell r="E2243">
            <v>0</v>
          </cell>
          <cell r="F2243">
            <v>0</v>
          </cell>
          <cell r="G2243">
            <v>666560171.02</v>
          </cell>
          <cell r="H2243">
            <v>11751426.94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5097530.42</v>
          </cell>
          <cell r="P2243">
            <v>66752843.97</v>
          </cell>
          <cell r="Q2243">
            <v>125603011.78</v>
          </cell>
          <cell r="R2243">
            <v>140375.23</v>
          </cell>
          <cell r="S2243">
            <v>19216699.98</v>
          </cell>
          <cell r="T2243">
            <v>3799219.21</v>
          </cell>
          <cell r="U2243">
            <v>-320103.24</v>
          </cell>
          <cell r="V2243">
            <v>0</v>
          </cell>
          <cell r="W2243">
            <v>7225278.52</v>
          </cell>
          <cell r="X2243">
            <v>2087885.57</v>
          </cell>
          <cell r="Y2243">
            <v>1772866.11</v>
          </cell>
          <cell r="Z2243">
            <v>8113.41</v>
          </cell>
        </row>
        <row r="2243">
          <cell r="AB2243">
            <v>2433534.72</v>
          </cell>
          <cell r="AC2243">
            <v>6416194.98</v>
          </cell>
          <cell r="AD2243">
            <v>34659245.36</v>
          </cell>
          <cell r="AE2243">
            <v>945469053.97</v>
          </cell>
          <cell r="AF2243">
            <v>883370632.4</v>
          </cell>
          <cell r="AG2243">
            <v>69270281.0300001</v>
          </cell>
          <cell r="AH2243">
            <v>65287620.7700001</v>
          </cell>
          <cell r="AI2243">
            <v>30628375.4100001</v>
          </cell>
          <cell r="AJ2243">
            <v>278908882.95</v>
          </cell>
          <cell r="AK2243">
            <v>0.29499525318028</v>
          </cell>
          <cell r="AL2243">
            <v>203349287.77</v>
          </cell>
          <cell r="AM2243">
            <v>0.00539153597740254</v>
          </cell>
          <cell r="AN2243">
            <v>0.0706028861438738</v>
          </cell>
          <cell r="AO2243">
            <v>0.132847300768435</v>
          </cell>
          <cell r="AP2243">
            <v>0.000148471522585079</v>
          </cell>
          <cell r="AQ2243">
            <v>75559595.18</v>
          </cell>
          <cell r="AR2243">
            <v>21683649.84</v>
          </cell>
          <cell r="AS2243">
            <v>-100565964.9008</v>
          </cell>
          <cell r="AT2243">
            <v>40900349.82</v>
          </cell>
          <cell r="AU2243">
            <v>56342895.2</v>
          </cell>
          <cell r="AV2243">
            <v>65711056.34</v>
          </cell>
          <cell r="AW2243">
            <v>69270281.0300001</v>
          </cell>
          <cell r="AX2243">
            <v>11344600.97</v>
          </cell>
        </row>
        <row r="2244">
          <cell r="A2244" t="str">
            <v>000862.SZ</v>
          </cell>
          <cell r="B2244" t="str">
            <v>银星能源</v>
          </cell>
          <cell r="C2244">
            <v>945041843.32</v>
          </cell>
          <cell r="D2244">
            <v>0</v>
          </cell>
          <cell r="E2244">
            <v>0</v>
          </cell>
          <cell r="F2244">
            <v>0</v>
          </cell>
          <cell r="G2244">
            <v>587929185.11</v>
          </cell>
          <cell r="H2244">
            <v>197589634.18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10483706.46</v>
          </cell>
          <cell r="P2244">
            <v>236818.81</v>
          </cell>
          <cell r="Q2244">
            <v>34319037.58</v>
          </cell>
          <cell r="R2244">
            <v>0</v>
          </cell>
          <cell r="S2244">
            <v>197030147.95</v>
          </cell>
          <cell r="T2244">
            <v>1271815.07</v>
          </cell>
          <cell r="U2244">
            <v>1271815.07</v>
          </cell>
          <cell r="V2244">
            <v>0</v>
          </cell>
          <cell r="W2244">
            <v>0</v>
          </cell>
          <cell r="X2244">
            <v>2409145.82</v>
          </cell>
          <cell r="Y2244">
            <v>0</v>
          </cell>
          <cell r="Z2244">
            <v>83675.95</v>
          </cell>
        </row>
        <row r="2244">
          <cell r="AB2244">
            <v>445172.72</v>
          </cell>
          <cell r="AC2244">
            <v>185020.21</v>
          </cell>
          <cell r="AD2244">
            <v>10582427.45</v>
          </cell>
          <cell r="AE2244">
            <v>945041843.32</v>
          </cell>
          <cell r="AF2244">
            <v>829998895.91</v>
          </cell>
          <cell r="AG2244">
            <v>113989292.61</v>
          </cell>
          <cell r="AH2244">
            <v>114249445.12</v>
          </cell>
          <cell r="AI2244">
            <v>103667017.67</v>
          </cell>
          <cell r="AJ2244">
            <v>357112658.21</v>
          </cell>
          <cell r="AK2244">
            <v>0.377880260788705</v>
          </cell>
          <cell r="AL2244">
            <v>44779410.34</v>
          </cell>
          <cell r="AM2244">
            <v>0.0110933780700863</v>
          </cell>
          <cell r="AN2244">
            <v>0.000250590819521852</v>
          </cell>
          <cell r="AO2244">
            <v>0.0363148339119406</v>
          </cell>
          <cell r="AP2244">
            <v>0</v>
          </cell>
          <cell r="AQ2244">
            <v>312333247.87</v>
          </cell>
          <cell r="AR2244">
            <v>104720672.47</v>
          </cell>
          <cell r="AS2244">
            <v>-119255204.07</v>
          </cell>
          <cell r="AT2244">
            <v>301750820.42</v>
          </cell>
          <cell r="AU2244">
            <v>115303099.92</v>
          </cell>
          <cell r="AV2244">
            <v>112157991.31</v>
          </cell>
          <cell r="AW2244">
            <v>113989292.61</v>
          </cell>
          <cell r="AX2244">
            <v>0</v>
          </cell>
        </row>
        <row r="2245">
          <cell r="A2245" t="str">
            <v>001206.SZ</v>
          </cell>
          <cell r="B2245" t="str">
            <v>依依股份</v>
          </cell>
          <cell r="C2245">
            <v>944369037.4</v>
          </cell>
          <cell r="D2245">
            <v>0</v>
          </cell>
          <cell r="E2245">
            <v>0</v>
          </cell>
          <cell r="F2245">
            <v>0</v>
          </cell>
          <cell r="G2245">
            <v>765809046.48</v>
          </cell>
          <cell r="H2245">
            <v>63204.17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4654294.31</v>
          </cell>
          <cell r="P2245">
            <v>12264754.54</v>
          </cell>
          <cell r="Q2245">
            <v>24798391.62</v>
          </cell>
          <cell r="R2245">
            <v>6144278.9</v>
          </cell>
          <cell r="S2245">
            <v>-3897080.58</v>
          </cell>
          <cell r="T2245">
            <v>1366400</v>
          </cell>
          <cell r="U2245">
            <v>0</v>
          </cell>
          <cell r="V2245">
            <v>0</v>
          </cell>
          <cell r="W2245">
            <v>287854.79</v>
          </cell>
          <cell r="X2245">
            <v>669336.8</v>
          </cell>
          <cell r="Y2245">
            <v>356309.99</v>
          </cell>
          <cell r="Z2245">
            <v>-209729.18</v>
          </cell>
        </row>
        <row r="2245">
          <cell r="AB2245">
            <v>2462.4</v>
          </cell>
          <cell r="AC2245">
            <v>2178001.98</v>
          </cell>
          <cell r="AD2245">
            <v>31437083.83</v>
          </cell>
          <cell r="AE2245">
            <v>944369037.4</v>
          </cell>
          <cell r="AF2245">
            <v>809773685.27</v>
          </cell>
          <cell r="AG2245">
            <v>135014230.95</v>
          </cell>
          <cell r="AH2245">
            <v>132838691.37</v>
          </cell>
          <cell r="AI2245">
            <v>101401607.54</v>
          </cell>
          <cell r="AJ2245">
            <v>178559990.92</v>
          </cell>
          <cell r="AK2245">
            <v>0.189078616354899</v>
          </cell>
          <cell r="AL2245">
            <v>50393568.94</v>
          </cell>
          <cell r="AM2245">
            <v>0.00492846983083437</v>
          </cell>
          <cell r="AN2245">
            <v>0.0129872476270154</v>
          </cell>
          <cell r="AO2245">
            <v>0.0262592171470106</v>
          </cell>
          <cell r="AP2245">
            <v>0.0065062265456269</v>
          </cell>
          <cell r="AQ2245">
            <v>128166421.98</v>
          </cell>
          <cell r="AR2245">
            <v>100626418.73</v>
          </cell>
          <cell r="AS2245">
            <v>-36558450.2884</v>
          </cell>
          <cell r="AT2245">
            <v>96729338.15</v>
          </cell>
          <cell r="AU2245">
            <v>132063502.56</v>
          </cell>
          <cell r="AV2245">
            <v>129399691.41</v>
          </cell>
          <cell r="AW2245">
            <v>135014230.95</v>
          </cell>
          <cell r="AX2245">
            <v>1654254.79</v>
          </cell>
        </row>
        <row r="2246">
          <cell r="A2246" t="str">
            <v>002632.SZ</v>
          </cell>
          <cell r="B2246" t="str">
            <v>道明光学</v>
          </cell>
          <cell r="C2246">
            <v>938808654.63</v>
          </cell>
          <cell r="D2246">
            <v>0</v>
          </cell>
          <cell r="E2246">
            <v>0</v>
          </cell>
          <cell r="F2246">
            <v>0</v>
          </cell>
          <cell r="G2246">
            <v>587328117.36</v>
          </cell>
          <cell r="H2246">
            <v>639627.27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8512507.01</v>
          </cell>
          <cell r="P2246">
            <v>62686448.38</v>
          </cell>
          <cell r="Q2246">
            <v>59728579.91</v>
          </cell>
          <cell r="R2246">
            <v>54146841.61</v>
          </cell>
          <cell r="S2246">
            <v>7303380.36</v>
          </cell>
          <cell r="T2246">
            <v>4670359.77</v>
          </cell>
          <cell r="U2246">
            <v>153064</v>
          </cell>
          <cell r="V2246">
            <v>0</v>
          </cell>
          <cell r="W2246">
            <v>-2507949.75</v>
          </cell>
          <cell r="X2246">
            <v>6922312.85</v>
          </cell>
          <cell r="Y2246">
            <v>33100964.46</v>
          </cell>
          <cell r="Z2246">
            <v>-197814.14</v>
          </cell>
        </row>
        <row r="2246">
          <cell r="AB2246">
            <v>6591892.74</v>
          </cell>
          <cell r="AC2246">
            <v>813922.91</v>
          </cell>
          <cell r="AD2246">
            <v>16404615.53</v>
          </cell>
          <cell r="AE2246">
            <v>938808654.63</v>
          </cell>
          <cell r="AF2246">
            <v>779705874.63</v>
          </cell>
          <cell r="AG2246">
            <v>121044098.57</v>
          </cell>
          <cell r="AH2246">
            <v>126822068.4</v>
          </cell>
          <cell r="AI2246">
            <v>110417452.87</v>
          </cell>
          <cell r="AJ2246">
            <v>351480537.27</v>
          </cell>
          <cell r="AK2246">
            <v>0.374389962785893</v>
          </cell>
          <cell r="AL2246">
            <v>212397371.54</v>
          </cell>
          <cell r="AM2246">
            <v>0.00906735037860822</v>
          </cell>
          <cell r="AN2246">
            <v>0.0667723375480659</v>
          </cell>
          <cell r="AO2246">
            <v>0.0636216758499526</v>
          </cell>
          <cell r="AP2246">
            <v>0.0576761210529532</v>
          </cell>
          <cell r="AQ2246">
            <v>139083165.73</v>
          </cell>
          <cell r="AR2246">
            <v>115375169.84</v>
          </cell>
          <cell r="AS2246">
            <v>-55346582.6824</v>
          </cell>
          <cell r="AT2246">
            <v>122678550.2</v>
          </cell>
          <cell r="AU2246">
            <v>131779785.37</v>
          </cell>
          <cell r="AV2246">
            <v>125545441.64</v>
          </cell>
          <cell r="AW2246">
            <v>121044098.57</v>
          </cell>
          <cell r="AX2246">
            <v>2009346.02</v>
          </cell>
        </row>
        <row r="2247">
          <cell r="A2247" t="str">
            <v>000918.SZ</v>
          </cell>
          <cell r="B2247" t="str">
            <v>嘉凯城</v>
          </cell>
          <cell r="C2247">
            <v>937083846.6</v>
          </cell>
          <cell r="D2247">
            <v>0</v>
          </cell>
          <cell r="E2247">
            <v>0</v>
          </cell>
          <cell r="F2247">
            <v>0</v>
          </cell>
          <cell r="G2247">
            <v>858217933.04</v>
          </cell>
          <cell r="H2247">
            <v>368046273.79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18858407.58</v>
          </cell>
          <cell r="P2247">
            <v>23209840.51</v>
          </cell>
          <cell r="Q2247">
            <v>121364147.34</v>
          </cell>
          <cell r="R2247">
            <v>0</v>
          </cell>
          <cell r="S2247">
            <v>275484923.98</v>
          </cell>
          <cell r="T2247">
            <v>-42476961.09</v>
          </cell>
          <cell r="U2247">
            <v>-11314.44</v>
          </cell>
          <cell r="V2247">
            <v>0</v>
          </cell>
          <cell r="W2247">
            <v>-44807931.7</v>
          </cell>
          <cell r="X2247">
            <v>-21879711.95</v>
          </cell>
          <cell r="Y2247">
            <v>0</v>
          </cell>
          <cell r="Z2247">
            <v>16829.47</v>
          </cell>
        </row>
        <row r="2247">
          <cell r="AB2247">
            <v>1087058.42</v>
          </cell>
          <cell r="AC2247">
            <v>167943610.26</v>
          </cell>
          <cell r="AD2247">
            <v>-8194414.61</v>
          </cell>
          <cell r="AE2247">
            <v>937083846.6</v>
          </cell>
          <cell r="AF2247">
            <v>1297135252.45</v>
          </cell>
          <cell r="AG2247">
            <v>-425439757.22</v>
          </cell>
          <cell r="AH2247">
            <v>-592296309.06</v>
          </cell>
          <cell r="AI2247">
            <v>-584101894.45</v>
          </cell>
          <cell r="AJ2247">
            <v>78865913.5600001</v>
          </cell>
          <cell r="AK2247">
            <v>0.0841609999426919</v>
          </cell>
          <cell r="AL2247">
            <v>330288947.27</v>
          </cell>
          <cell r="AM2247">
            <v>0.0201245679865505</v>
          </cell>
          <cell r="AN2247">
            <v>0.0247681577205836</v>
          </cell>
          <cell r="AO2247">
            <v>0.129512580736871</v>
          </cell>
          <cell r="AP2247">
            <v>0</v>
          </cell>
          <cell r="AQ2247">
            <v>-251423033.71</v>
          </cell>
          <cell r="AR2247">
            <v>-518713543.08</v>
          </cell>
          <cell r="AS2247">
            <v>-655986683.7752</v>
          </cell>
          <cell r="AT2247">
            <v>-243228619.1</v>
          </cell>
          <cell r="AU2247">
            <v>-526907957.69</v>
          </cell>
          <cell r="AV2247">
            <v>-430716214.24</v>
          </cell>
          <cell r="AW2247">
            <v>-425439757.22</v>
          </cell>
          <cell r="AX2247">
            <v>-87273578.35</v>
          </cell>
        </row>
        <row r="2248">
          <cell r="A2248" t="str">
            <v>600257.SH</v>
          </cell>
          <cell r="B2248" t="str">
            <v>大湖股份</v>
          </cell>
          <cell r="C2248">
            <v>935873341</v>
          </cell>
          <cell r="D2248">
            <v>0</v>
          </cell>
          <cell r="E2248">
            <v>0</v>
          </cell>
          <cell r="F2248">
            <v>0</v>
          </cell>
          <cell r="G2248">
            <v>677398751</v>
          </cell>
          <cell r="H2248">
            <v>21696012.13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13226871.58</v>
          </cell>
          <cell r="P2248">
            <v>69742230.61</v>
          </cell>
          <cell r="Q2248">
            <v>101394145.75</v>
          </cell>
          <cell r="R2248">
            <v>3116109.96</v>
          </cell>
          <cell r="S2248">
            <v>26052565.97</v>
          </cell>
          <cell r="T2248">
            <v>1316615.48</v>
          </cell>
          <cell r="U2248">
            <v>18749.36</v>
          </cell>
          <cell r="V2248">
            <v>0</v>
          </cell>
          <cell r="W2248">
            <v>-65274.75</v>
          </cell>
          <cell r="X2248">
            <v>2569660.6</v>
          </cell>
          <cell r="Y2248">
            <v>-290356.5</v>
          </cell>
          <cell r="Z2248">
            <v>589779.86</v>
          </cell>
        </row>
        <row r="2248">
          <cell r="AB2248">
            <v>777958.45</v>
          </cell>
          <cell r="AC2248">
            <v>1267613.19</v>
          </cell>
          <cell r="AD2248">
            <v>17629543.17</v>
          </cell>
          <cell r="AE2248">
            <v>935873341</v>
          </cell>
          <cell r="AF2248">
            <v>890930674.87</v>
          </cell>
          <cell r="AG2248">
            <v>44504482.6199999</v>
          </cell>
          <cell r="AH2248">
            <v>44014827.8799999</v>
          </cell>
          <cell r="AI2248">
            <v>26385284.7099999</v>
          </cell>
          <cell r="AJ2248">
            <v>258474590</v>
          </cell>
          <cell r="AK2248">
            <v>0.276185439499553</v>
          </cell>
          <cell r="AL2248">
            <v>187678656.14</v>
          </cell>
          <cell r="AM2248">
            <v>0.0141331855503725</v>
          </cell>
          <cell r="AN2248">
            <v>0.0745210142811408</v>
          </cell>
          <cell r="AO2248">
            <v>0.108341739536739</v>
          </cell>
          <cell r="AP2248">
            <v>0.00332962787108603</v>
          </cell>
          <cell r="AQ2248">
            <v>70795933.86</v>
          </cell>
          <cell r="AR2248">
            <v>27113824.72</v>
          </cell>
          <cell r="AS2248">
            <v>-66759066.996</v>
          </cell>
          <cell r="AT2248">
            <v>53166390.69</v>
          </cell>
          <cell r="AU2248">
            <v>44743367.89</v>
          </cell>
          <cell r="AV2248">
            <v>47609695.73</v>
          </cell>
          <cell r="AW2248">
            <v>44504482.6199999</v>
          </cell>
          <cell r="AX2248">
            <v>1232591.37</v>
          </cell>
        </row>
        <row r="2249">
          <cell r="A2249" t="str">
            <v>603377.SH</v>
          </cell>
          <cell r="B2249" t="str">
            <v>东方时尚</v>
          </cell>
          <cell r="C2249">
            <v>932145753.16</v>
          </cell>
          <cell r="D2249">
            <v>0</v>
          </cell>
          <cell r="E2249">
            <v>0</v>
          </cell>
          <cell r="F2249">
            <v>0</v>
          </cell>
          <cell r="G2249">
            <v>436441725.59</v>
          </cell>
          <cell r="H2249">
            <v>30247417.2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10684136.67</v>
          </cell>
          <cell r="P2249">
            <v>45907482.79</v>
          </cell>
          <cell r="Q2249">
            <v>190727247.29</v>
          </cell>
          <cell r="R2249">
            <v>23109108.69</v>
          </cell>
          <cell r="S2249">
            <v>32949444.98</v>
          </cell>
          <cell r="T2249">
            <v>-909534.48</v>
          </cell>
          <cell r="U2249">
            <v>0</v>
          </cell>
          <cell r="V2249">
            <v>0</v>
          </cell>
          <cell r="W2249">
            <v>825000</v>
          </cell>
          <cell r="X2249">
            <v>223126.83</v>
          </cell>
          <cell r="Y2249">
            <v>0</v>
          </cell>
          <cell r="Z2249">
            <v>189979.19</v>
          </cell>
        </row>
        <row r="2249">
          <cell r="AB2249">
            <v>23071796.26</v>
          </cell>
          <cell r="AC2249">
            <v>7393816.14</v>
          </cell>
          <cell r="AD2249">
            <v>58602455.31</v>
          </cell>
          <cell r="AE2249">
            <v>932145753.16</v>
          </cell>
          <cell r="AF2249">
            <v>739819146.01</v>
          </cell>
          <cell r="AG2249">
            <v>192208925.03</v>
          </cell>
          <cell r="AH2249">
            <v>207886905.15</v>
          </cell>
          <cell r="AI2249">
            <v>149284449.84</v>
          </cell>
          <cell r="AJ2249">
            <v>495704027.57</v>
          </cell>
          <cell r="AK2249">
            <v>0.531788109198105</v>
          </cell>
          <cell r="AL2249">
            <v>254749995.32</v>
          </cell>
          <cell r="AM2249">
            <v>0.0114618734610767</v>
          </cell>
          <cell r="AN2249">
            <v>0.0492492538150524</v>
          </cell>
          <cell r="AO2249">
            <v>0.20461097059492</v>
          </cell>
          <cell r="AP2249">
            <v>0.024791303947542</v>
          </cell>
          <cell r="AQ2249">
            <v>240954032.25</v>
          </cell>
          <cell r="AR2249">
            <v>149402131.96</v>
          </cell>
          <cell r="AS2249">
            <v>-25089298.8648</v>
          </cell>
          <cell r="AT2249">
            <v>182351576.94</v>
          </cell>
          <cell r="AU2249">
            <v>208004587.27</v>
          </cell>
          <cell r="AV2249">
            <v>194995487.29</v>
          </cell>
          <cell r="AW2249">
            <v>192208925.03</v>
          </cell>
          <cell r="AX2249">
            <v>-84534.48</v>
          </cell>
        </row>
        <row r="2250">
          <cell r="A2250" t="str">
            <v>002979.SZ</v>
          </cell>
          <cell r="B2250" t="str">
            <v>雷赛智能</v>
          </cell>
          <cell r="C2250">
            <v>929562261.14</v>
          </cell>
          <cell r="D2250">
            <v>0</v>
          </cell>
          <cell r="E2250">
            <v>0</v>
          </cell>
          <cell r="F2250">
            <v>0</v>
          </cell>
          <cell r="G2250">
            <v>541128607.95</v>
          </cell>
          <cell r="H2250">
            <v>3203560.57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6548205.87</v>
          </cell>
          <cell r="P2250">
            <v>65868399.2</v>
          </cell>
          <cell r="Q2250">
            <v>46738073.12</v>
          </cell>
          <cell r="R2250">
            <v>97286752.99</v>
          </cell>
          <cell r="S2250">
            <v>-4742354.33</v>
          </cell>
          <cell r="T2250">
            <v>3694910.66</v>
          </cell>
          <cell r="U2250">
            <v>976351.26</v>
          </cell>
          <cell r="V2250">
            <v>0</v>
          </cell>
          <cell r="W2250">
            <v>0</v>
          </cell>
          <cell r="X2250">
            <v>4122514.45</v>
          </cell>
          <cell r="Y2250">
            <v>0</v>
          </cell>
          <cell r="Z2250">
            <v>-8305.4</v>
          </cell>
        </row>
        <row r="2250">
          <cell r="AB2250">
            <v>84209.54</v>
          </cell>
          <cell r="AC2250">
            <v>40648.31</v>
          </cell>
          <cell r="AD2250">
            <v>14428153.18</v>
          </cell>
          <cell r="AE2250">
            <v>929562261.14</v>
          </cell>
          <cell r="AF2250">
            <v>752827684.8</v>
          </cell>
          <cell r="AG2250">
            <v>176298667.15</v>
          </cell>
          <cell r="AH2250">
            <v>176342228.38</v>
          </cell>
          <cell r="AI2250">
            <v>161914075.2</v>
          </cell>
          <cell r="AJ2250">
            <v>388433653.19</v>
          </cell>
          <cell r="AK2250">
            <v>0.417867279501678</v>
          </cell>
          <cell r="AL2250">
            <v>216397869.95</v>
          </cell>
          <cell r="AM2250">
            <v>0.00704439728649202</v>
          </cell>
          <cell r="AN2250">
            <v>0.0708595883821919</v>
          </cell>
          <cell r="AO2250">
            <v>0.0502796585811059</v>
          </cell>
          <cell r="AP2250">
            <v>0.104658673288532</v>
          </cell>
          <cell r="AQ2250">
            <v>172035783.24</v>
          </cell>
          <cell r="AR2250">
            <v>162349984.39</v>
          </cell>
          <cell r="AS2250">
            <v>79541316.0924</v>
          </cell>
          <cell r="AT2250">
            <v>157607630.06</v>
          </cell>
          <cell r="AU2250">
            <v>176778137.57</v>
          </cell>
          <cell r="AV2250">
            <v>164657841.59</v>
          </cell>
          <cell r="AW2250">
            <v>176298667.15</v>
          </cell>
          <cell r="AX2250">
            <v>2718559.4</v>
          </cell>
        </row>
        <row r="2251">
          <cell r="A2251" t="str">
            <v>603697.SH</v>
          </cell>
          <cell r="B2251" t="str">
            <v>有友食品</v>
          </cell>
          <cell r="C2251">
            <v>928201708.89</v>
          </cell>
          <cell r="D2251">
            <v>0</v>
          </cell>
          <cell r="E2251">
            <v>0</v>
          </cell>
          <cell r="F2251">
            <v>0</v>
          </cell>
          <cell r="G2251">
            <v>615688075.64</v>
          </cell>
          <cell r="H2251">
            <v>4286.12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8276661.92</v>
          </cell>
          <cell r="P2251">
            <v>75420314.89</v>
          </cell>
          <cell r="Q2251">
            <v>41021564.34</v>
          </cell>
          <cell r="R2251">
            <v>1895234.76</v>
          </cell>
          <cell r="S2251">
            <v>-1876268.88</v>
          </cell>
          <cell r="T2251">
            <v>23218919.06</v>
          </cell>
          <cell r="U2251">
            <v>1460273.52</v>
          </cell>
          <cell r="V2251">
            <v>0</v>
          </cell>
          <cell r="W2251">
            <v>0</v>
          </cell>
          <cell r="X2251">
            <v>-85011.81</v>
          </cell>
          <cell r="Y2251">
            <v>0</v>
          </cell>
          <cell r="Z2251">
            <v>-22929.94</v>
          </cell>
        </row>
        <row r="2251">
          <cell r="AB2251">
            <v>1942030.75</v>
          </cell>
          <cell r="AC2251">
            <v>176145.14</v>
          </cell>
          <cell r="AD2251">
            <v>31749640.65</v>
          </cell>
          <cell r="AE2251">
            <v>928201708.89</v>
          </cell>
          <cell r="AF2251">
            <v>740425582.67</v>
          </cell>
          <cell r="AG2251">
            <v>211057127.15</v>
          </cell>
          <cell r="AH2251">
            <v>212823012.76</v>
          </cell>
          <cell r="AI2251">
            <v>181073372.11</v>
          </cell>
          <cell r="AJ2251">
            <v>312513633.25</v>
          </cell>
          <cell r="AK2251">
            <v>0.336687198759549</v>
          </cell>
          <cell r="AL2251">
            <v>124847890.3</v>
          </cell>
          <cell r="AM2251">
            <v>0.00891687856284787</v>
          </cell>
          <cell r="AN2251">
            <v>0.081254229730079</v>
          </cell>
          <cell r="AO2251">
            <v>0.0441946658222124</v>
          </cell>
          <cell r="AP2251">
            <v>0.00204183502556404</v>
          </cell>
          <cell r="AQ2251">
            <v>187665742.95</v>
          </cell>
          <cell r="AR2251">
            <v>157792371.18</v>
          </cell>
          <cell r="AS2251">
            <v>8974642.3576</v>
          </cell>
          <cell r="AT2251">
            <v>155916102.3</v>
          </cell>
          <cell r="AU2251">
            <v>189542011.83</v>
          </cell>
          <cell r="AV2251">
            <v>185957653.09</v>
          </cell>
          <cell r="AW2251">
            <v>211057127.15</v>
          </cell>
          <cell r="AX2251">
            <v>21758645.54</v>
          </cell>
        </row>
        <row r="2252">
          <cell r="A2252" t="str">
            <v>603535.SH</v>
          </cell>
          <cell r="B2252" t="str">
            <v>嘉诚国际</v>
          </cell>
          <cell r="C2252">
            <v>926314692.74</v>
          </cell>
          <cell r="D2252">
            <v>0</v>
          </cell>
          <cell r="E2252">
            <v>0</v>
          </cell>
          <cell r="F2252">
            <v>0</v>
          </cell>
          <cell r="G2252">
            <v>653501468.09</v>
          </cell>
          <cell r="H2252">
            <v>2686027.2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4087934.17</v>
          </cell>
          <cell r="P2252">
            <v>20066973.52</v>
          </cell>
          <cell r="Q2252">
            <v>52333901.42</v>
          </cell>
          <cell r="R2252">
            <v>13453125.66</v>
          </cell>
          <cell r="S2252">
            <v>2697251.7</v>
          </cell>
          <cell r="T2252">
            <v>3567199.35</v>
          </cell>
          <cell r="U2252">
            <v>185783.44</v>
          </cell>
          <cell r="V2252">
            <v>0</v>
          </cell>
          <cell r="W2252">
            <v>0</v>
          </cell>
          <cell r="X2252">
            <v>167062.12</v>
          </cell>
          <cell r="Y2252">
            <v>0</v>
          </cell>
          <cell r="Z2252">
            <v>0</v>
          </cell>
        </row>
        <row r="2252">
          <cell r="AB2252">
            <v>4344363.63</v>
          </cell>
          <cell r="AC2252">
            <v>47069.93</v>
          </cell>
          <cell r="AD2252">
            <v>30168210.02</v>
          </cell>
          <cell r="AE2252">
            <v>926314692.74</v>
          </cell>
          <cell r="AF2252">
            <v>746140654.56</v>
          </cell>
          <cell r="AG2252">
            <v>183574175.41</v>
          </cell>
          <cell r="AH2252">
            <v>187871469.11</v>
          </cell>
          <cell r="AI2252">
            <v>157703259.09</v>
          </cell>
          <cell r="AJ2252">
            <v>272813224.65</v>
          </cell>
          <cell r="AK2252">
            <v>0.294514625308414</v>
          </cell>
          <cell r="AL2252">
            <v>85644641.07</v>
          </cell>
          <cell r="AM2252">
            <v>0.00441311597671852</v>
          </cell>
          <cell r="AN2252">
            <v>0.0216632356987049</v>
          </cell>
          <cell r="AO2252">
            <v>0.0564968922874348</v>
          </cell>
          <cell r="AP2252">
            <v>0.0145232778508632</v>
          </cell>
          <cell r="AQ2252">
            <v>187168583.58</v>
          </cell>
          <cell r="AR2252">
            <v>154303121.86</v>
          </cell>
          <cell r="AS2252">
            <v>-6898681.37040001</v>
          </cell>
          <cell r="AT2252">
            <v>157000373.56</v>
          </cell>
          <cell r="AU2252">
            <v>184471331.88</v>
          </cell>
          <cell r="AV2252">
            <v>180018200.56</v>
          </cell>
          <cell r="AW2252">
            <v>183574175.41</v>
          </cell>
          <cell r="AX2252">
            <v>3381415.91</v>
          </cell>
        </row>
        <row r="2253">
          <cell r="A2253" t="str">
            <v>002657.SZ</v>
          </cell>
          <cell r="B2253" t="str">
            <v>中科金财</v>
          </cell>
          <cell r="C2253">
            <v>924236335.31</v>
          </cell>
          <cell r="D2253">
            <v>0</v>
          </cell>
          <cell r="E2253">
            <v>0</v>
          </cell>
          <cell r="F2253">
            <v>0</v>
          </cell>
          <cell r="G2253">
            <v>768495418.96</v>
          </cell>
          <cell r="H2253">
            <v>1419291.04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2456067.7</v>
          </cell>
          <cell r="P2253">
            <v>36251101.63</v>
          </cell>
          <cell r="Q2253">
            <v>86493774.78</v>
          </cell>
          <cell r="R2253">
            <v>119681620.53</v>
          </cell>
          <cell r="S2253">
            <v>175988.71</v>
          </cell>
          <cell r="T2253">
            <v>50817147.33</v>
          </cell>
          <cell r="U2253">
            <v>21286321.21</v>
          </cell>
          <cell r="V2253">
            <v>0</v>
          </cell>
          <cell r="W2253">
            <v>4229244.4</v>
          </cell>
          <cell r="X2253">
            <v>1520275.73</v>
          </cell>
          <cell r="Y2253">
            <v>-252524.81</v>
          </cell>
          <cell r="Z2253">
            <v>145626.88</v>
          </cell>
        </row>
        <row r="2253">
          <cell r="AB2253">
            <v>185539.6</v>
          </cell>
          <cell r="AC2253">
            <v>3234960.92</v>
          </cell>
          <cell r="AD2253">
            <v>6622633.72</v>
          </cell>
          <cell r="AE2253">
            <v>924236335.31</v>
          </cell>
          <cell r="AF2253">
            <v>1013553972.31</v>
          </cell>
          <cell r="AG2253">
            <v>-35393369.3100001</v>
          </cell>
          <cell r="AH2253">
            <v>-38442790.6300001</v>
          </cell>
          <cell r="AI2253">
            <v>-45065424.3500001</v>
          </cell>
          <cell r="AJ2253">
            <v>155740916.35</v>
          </cell>
          <cell r="AK2253">
            <v>0.168507675363967</v>
          </cell>
          <cell r="AL2253">
            <v>247679461.15</v>
          </cell>
          <cell r="AM2253">
            <v>0.00265740223162315</v>
          </cell>
          <cell r="AN2253">
            <v>0.0392227618034958</v>
          </cell>
          <cell r="AO2253">
            <v>0.0935840449845428</v>
          </cell>
          <cell r="AP2253">
            <v>0.129492442525382</v>
          </cell>
          <cell r="AQ2253">
            <v>-91938544.8000001</v>
          </cell>
          <cell r="AR2253">
            <v>-98737167.2300001</v>
          </cell>
          <cell r="AS2253">
            <v>-275434540.4612</v>
          </cell>
          <cell r="AT2253">
            <v>-98561178.5200001</v>
          </cell>
          <cell r="AU2253">
            <v>-92114533.5100001</v>
          </cell>
          <cell r="AV2253">
            <v>-91683063.3700001</v>
          </cell>
          <cell r="AW2253">
            <v>-35393369.3100001</v>
          </cell>
          <cell r="AX2253">
            <v>33760070.52</v>
          </cell>
        </row>
        <row r="2254">
          <cell r="A2254" t="str">
            <v>603387.SH</v>
          </cell>
          <cell r="B2254" t="str">
            <v>基蛋生物</v>
          </cell>
          <cell r="C2254">
            <v>922156276.05</v>
          </cell>
          <cell r="D2254">
            <v>0</v>
          </cell>
          <cell r="E2254">
            <v>0</v>
          </cell>
          <cell r="F2254">
            <v>0</v>
          </cell>
          <cell r="G2254">
            <v>321007134.57</v>
          </cell>
          <cell r="H2254">
            <v>8910298.11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10144603.85</v>
          </cell>
          <cell r="P2254">
            <v>150935914.15</v>
          </cell>
          <cell r="Q2254">
            <v>54139885.59</v>
          </cell>
          <cell r="R2254">
            <v>119364029.14</v>
          </cell>
          <cell r="S2254">
            <v>-6288102.71</v>
          </cell>
          <cell r="T2254">
            <v>19009399.01</v>
          </cell>
          <cell r="U2254">
            <v>-653709.02</v>
          </cell>
          <cell r="V2254">
            <v>0</v>
          </cell>
          <cell r="W2254">
            <v>-2384266.5</v>
          </cell>
          <cell r="X2254">
            <v>2077202.49</v>
          </cell>
          <cell r="Y2254">
            <v>578034.07</v>
          </cell>
          <cell r="Z2254">
            <v>282512.69</v>
          </cell>
        </row>
        <row r="2254">
          <cell r="AB2254">
            <v>623083.73</v>
          </cell>
          <cell r="AC2254">
            <v>1124527.45</v>
          </cell>
          <cell r="AD2254">
            <v>34662698.38</v>
          </cell>
          <cell r="AE2254">
            <v>922156276.05</v>
          </cell>
          <cell r="AF2254">
            <v>649303464.59</v>
          </cell>
          <cell r="AG2254">
            <v>287105220.1</v>
          </cell>
          <cell r="AH2254">
            <v>286603776.38</v>
          </cell>
          <cell r="AI2254">
            <v>251941078</v>
          </cell>
          <cell r="AJ2254">
            <v>601149141.48</v>
          </cell>
          <cell r="AK2254">
            <v>0.651895082311846</v>
          </cell>
          <cell r="AL2254">
            <v>335663910.52</v>
          </cell>
          <cell r="AM2254">
            <v>0.0110009595048833</v>
          </cell>
          <cell r="AN2254">
            <v>0.163677153287428</v>
          </cell>
          <cell r="AO2254">
            <v>0.0587100982730442</v>
          </cell>
          <cell r="AP2254">
            <v>0.129440130962713</v>
          </cell>
          <cell r="AQ2254">
            <v>265485230.96</v>
          </cell>
          <cell r="AR2254">
            <v>237110635.29</v>
          </cell>
          <cell r="AS2254">
            <v>80547666.2068</v>
          </cell>
          <cell r="AT2254">
            <v>230822532.58</v>
          </cell>
          <cell r="AU2254">
            <v>271773333.67</v>
          </cell>
          <cell r="AV2254">
            <v>255281686.77</v>
          </cell>
          <cell r="AW2254">
            <v>287105220.1</v>
          </cell>
          <cell r="AX2254">
            <v>17278841.53</v>
          </cell>
        </row>
        <row r="2255">
          <cell r="A2255" t="str">
            <v>603538.SH</v>
          </cell>
          <cell r="B2255" t="str">
            <v>美诺华</v>
          </cell>
          <cell r="C2255">
            <v>918703339.02</v>
          </cell>
          <cell r="D2255">
            <v>0</v>
          </cell>
          <cell r="E2255">
            <v>0</v>
          </cell>
          <cell r="F2255">
            <v>0</v>
          </cell>
          <cell r="G2255">
            <v>579453166.57</v>
          </cell>
          <cell r="H2255">
            <v>15597045.94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6985270.86</v>
          </cell>
          <cell r="P2255">
            <v>20332296.31</v>
          </cell>
          <cell r="Q2255">
            <v>111696707.7</v>
          </cell>
          <cell r="R2255">
            <v>50073150.42</v>
          </cell>
          <cell r="S2255">
            <v>12190993.93</v>
          </cell>
          <cell r="T2255">
            <v>111518781.1</v>
          </cell>
          <cell r="U2255">
            <v>1502164.59</v>
          </cell>
          <cell r="V2255">
            <v>0</v>
          </cell>
          <cell r="W2255">
            <v>-94641224.96</v>
          </cell>
          <cell r="X2255">
            <v>56731.46</v>
          </cell>
          <cell r="Y2255">
            <v>0</v>
          </cell>
          <cell r="Z2255">
            <v>-91895.56</v>
          </cell>
        </row>
        <row r="2255">
          <cell r="AB2255">
            <v>959246.71</v>
          </cell>
          <cell r="AC2255">
            <v>2372196.39</v>
          </cell>
          <cell r="AD2255">
            <v>19873634.02</v>
          </cell>
          <cell r="AE2255">
            <v>918703339.02</v>
          </cell>
          <cell r="AF2255">
            <v>780731585.79</v>
          </cell>
          <cell r="AG2255">
            <v>154700682.35</v>
          </cell>
          <cell r="AH2255">
            <v>153287732.67</v>
          </cell>
          <cell r="AI2255">
            <v>133414098.65</v>
          </cell>
          <cell r="AJ2255">
            <v>339250172.45</v>
          </cell>
          <cell r="AK2255">
            <v>0.3692706426994</v>
          </cell>
          <cell r="AL2255">
            <v>190500374.97</v>
          </cell>
          <cell r="AM2255">
            <v>0.00760340205952809</v>
          </cell>
          <cell r="AN2255">
            <v>0.0221315145449334</v>
          </cell>
          <cell r="AO2255">
            <v>0.121580822618049</v>
          </cell>
          <cell r="AP2255">
            <v>0.0545041563399716</v>
          </cell>
          <cell r="AQ2255">
            <v>148749797.48</v>
          </cell>
          <cell r="AR2255">
            <v>116685169.53</v>
          </cell>
          <cell r="AS2255">
            <v>-29874530.9204</v>
          </cell>
          <cell r="AT2255">
            <v>128876163.46</v>
          </cell>
          <cell r="AU2255">
            <v>136558803.55</v>
          </cell>
          <cell r="AV2255">
            <v>134417074.2</v>
          </cell>
          <cell r="AW2255">
            <v>154700682.35</v>
          </cell>
          <cell r="AX2255">
            <v>15375391.55</v>
          </cell>
        </row>
        <row r="2256">
          <cell r="A2256" t="str">
            <v>603595.SH</v>
          </cell>
          <cell r="B2256" t="str">
            <v>东尼电子</v>
          </cell>
          <cell r="C2256">
            <v>918254537.85</v>
          </cell>
          <cell r="D2256">
            <v>0</v>
          </cell>
          <cell r="E2256">
            <v>0</v>
          </cell>
          <cell r="F2256">
            <v>0</v>
          </cell>
          <cell r="G2256">
            <v>753037115.61</v>
          </cell>
          <cell r="H2256">
            <v>32182710.84</v>
          </cell>
          <cell r="I2256">
            <v>0</v>
          </cell>
          <cell r="J2256">
            <v>0</v>
          </cell>
          <cell r="K2256">
            <v>0</v>
          </cell>
          <cell r="L2256">
            <v>0</v>
          </cell>
          <cell r="M2256">
            <v>0</v>
          </cell>
          <cell r="N2256">
            <v>0</v>
          </cell>
          <cell r="O2256">
            <v>5820959.38</v>
          </cell>
          <cell r="P2256">
            <v>1465392.78</v>
          </cell>
          <cell r="Q2256">
            <v>45207295.59</v>
          </cell>
          <cell r="R2256">
            <v>68043807.44</v>
          </cell>
          <cell r="S2256">
            <v>32604392.65</v>
          </cell>
          <cell r="T2256">
            <v>200958.9</v>
          </cell>
          <cell r="U2256">
            <v>0</v>
          </cell>
          <cell r="V2256">
            <v>0</v>
          </cell>
          <cell r="W2256">
            <v>0</v>
          </cell>
          <cell r="X2256">
            <v>5660985.08</v>
          </cell>
          <cell r="Y2256">
            <v>90277.62</v>
          </cell>
          <cell r="Z2256">
            <v>360693.59</v>
          </cell>
        </row>
        <row r="2256">
          <cell r="AB2256">
            <v>555854.21</v>
          </cell>
          <cell r="AC2256">
            <v>323304.33</v>
          </cell>
          <cell r="AD2256">
            <v>-5093510.96</v>
          </cell>
          <cell r="AE2256">
            <v>918254537.85</v>
          </cell>
          <cell r="AF2256">
            <v>906178963.45</v>
          </cell>
          <cell r="AG2256">
            <v>6885964.1900001</v>
          </cell>
          <cell r="AH2256">
            <v>7118514.0700001</v>
          </cell>
          <cell r="AI2256">
            <v>12212025.0300001</v>
          </cell>
          <cell r="AJ2256">
            <v>165217422.24</v>
          </cell>
          <cell r="AK2256">
            <v>0.179925516760135</v>
          </cell>
          <cell r="AL2256">
            <v>120395182.93</v>
          </cell>
          <cell r="AM2256">
            <v>0.00633915667177555</v>
          </cell>
          <cell r="AN2256">
            <v>0.0015958459442314</v>
          </cell>
          <cell r="AO2256">
            <v>0.0492317693260175</v>
          </cell>
          <cell r="AP2256">
            <v>0.0741012482217814</v>
          </cell>
          <cell r="AQ2256">
            <v>44822239.31</v>
          </cell>
          <cell r="AR2256">
            <v>17311357.62</v>
          </cell>
          <cell r="AS2256">
            <v>-73205116.2472</v>
          </cell>
          <cell r="AT2256">
            <v>49915750.27</v>
          </cell>
          <cell r="AU2256">
            <v>12217846.66</v>
          </cell>
          <cell r="AV2256">
            <v>7106687.10000002</v>
          </cell>
          <cell r="AW2256">
            <v>6885964.1900001</v>
          </cell>
          <cell r="AX2256">
            <v>200958.9</v>
          </cell>
        </row>
        <row r="2257">
          <cell r="A2257" t="str">
            <v>002038.SZ</v>
          </cell>
          <cell r="B2257" t="str">
            <v>双鹭药业</v>
          </cell>
          <cell r="C2257">
            <v>913380348.89</v>
          </cell>
          <cell r="D2257">
            <v>0</v>
          </cell>
          <cell r="E2257">
            <v>0</v>
          </cell>
          <cell r="F2257">
            <v>0</v>
          </cell>
          <cell r="G2257">
            <v>139690491.37</v>
          </cell>
          <cell r="H2257">
            <v>187999.65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7383662.28</v>
          </cell>
          <cell r="P2257">
            <v>351462911.58</v>
          </cell>
          <cell r="Q2257">
            <v>72072841.84</v>
          </cell>
          <cell r="R2257">
            <v>120662330.57</v>
          </cell>
          <cell r="S2257">
            <v>-12650089.38</v>
          </cell>
          <cell r="T2257">
            <v>81838595.58</v>
          </cell>
          <cell r="U2257">
            <v>-8327.47</v>
          </cell>
          <cell r="V2257">
            <v>0</v>
          </cell>
          <cell r="W2257">
            <v>165437573.61</v>
          </cell>
          <cell r="X2257">
            <v>19780040.25</v>
          </cell>
          <cell r="Y2257">
            <v>0</v>
          </cell>
          <cell r="Z2257">
            <v>3118548.52</v>
          </cell>
        </row>
        <row r="2257">
          <cell r="AB2257">
            <v>5850.42</v>
          </cell>
          <cell r="AC2257">
            <v>20660.22</v>
          </cell>
          <cell r="AD2257">
            <v>45809161.66</v>
          </cell>
          <cell r="AE2257">
            <v>913380348.89</v>
          </cell>
          <cell r="AF2257">
            <v>678622148.26</v>
          </cell>
          <cell r="AG2257">
            <v>465372878.09</v>
          </cell>
          <cell r="AH2257">
            <v>465358068.29</v>
          </cell>
          <cell r="AI2257">
            <v>419548906.63</v>
          </cell>
          <cell r="AJ2257">
            <v>773689857.52</v>
          </cell>
          <cell r="AK2257">
            <v>0.847062079297238</v>
          </cell>
          <cell r="AL2257">
            <v>551596556.07</v>
          </cell>
          <cell r="AM2257">
            <v>0.00808388563315722</v>
          </cell>
          <cell r="AN2257">
            <v>0.384793598862862</v>
          </cell>
          <cell r="AO2257">
            <v>0.0789078086993963</v>
          </cell>
          <cell r="AP2257">
            <v>0.132105240403559</v>
          </cell>
          <cell r="AQ2257">
            <v>222093301.45</v>
          </cell>
          <cell r="AR2257">
            <v>188934229.17</v>
          </cell>
          <cell r="AS2257">
            <v>-235323935.0772</v>
          </cell>
          <cell r="AT2257">
            <v>176284139.79</v>
          </cell>
          <cell r="AU2257">
            <v>234743390.83</v>
          </cell>
          <cell r="AV2257">
            <v>205258619.87</v>
          </cell>
          <cell r="AW2257">
            <v>465372878.09</v>
          </cell>
          <cell r="AX2257">
            <v>247284496.66</v>
          </cell>
        </row>
        <row r="2258">
          <cell r="A2258" t="str">
            <v>603335.SH</v>
          </cell>
          <cell r="B2258" t="str">
            <v>迪生力</v>
          </cell>
          <cell r="C2258">
            <v>912398775.51</v>
          </cell>
          <cell r="D2258">
            <v>0</v>
          </cell>
          <cell r="E2258">
            <v>0</v>
          </cell>
          <cell r="F2258">
            <v>0</v>
          </cell>
          <cell r="G2258">
            <v>681444081.86</v>
          </cell>
          <cell r="H2258">
            <v>7769069.27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2060293.14</v>
          </cell>
          <cell r="P2258">
            <v>91023320.81</v>
          </cell>
          <cell r="Q2258">
            <v>31522230.19</v>
          </cell>
          <cell r="R2258">
            <v>7465007.72</v>
          </cell>
          <cell r="S2258">
            <v>9825891.86</v>
          </cell>
          <cell r="T2258">
            <v>-1441120.1</v>
          </cell>
          <cell r="U2258">
            <v>-39598.19</v>
          </cell>
          <cell r="V2258">
            <v>0</v>
          </cell>
          <cell r="W2258">
            <v>0</v>
          </cell>
          <cell r="X2258">
            <v>1615504.3</v>
          </cell>
          <cell r="Y2258">
            <v>11549851.89</v>
          </cell>
          <cell r="Z2258">
            <v>-67361.9</v>
          </cell>
        </row>
        <row r="2258">
          <cell r="AB2258">
            <v>411730.33</v>
          </cell>
          <cell r="AC2258">
            <v>5859.16</v>
          </cell>
          <cell r="AD2258">
            <v>26037050.96</v>
          </cell>
          <cell r="AE2258">
            <v>912398775.51</v>
          </cell>
          <cell r="AF2258">
            <v>823340825.58</v>
          </cell>
          <cell r="AG2258">
            <v>74384111.7399999</v>
          </cell>
          <cell r="AH2258">
            <v>74789982.9099999</v>
          </cell>
          <cell r="AI2258">
            <v>48752931.9499999</v>
          </cell>
          <cell r="AJ2258">
            <v>230954693.65</v>
          </cell>
          <cell r="AK2258">
            <v>0.253129113989554</v>
          </cell>
          <cell r="AL2258">
            <v>143214832.58</v>
          </cell>
          <cell r="AM2258">
            <v>0.00225810598972841</v>
          </cell>
          <cell r="AN2258">
            <v>0.0997626512147839</v>
          </cell>
          <cell r="AO2258">
            <v>0.0345487423219964</v>
          </cell>
          <cell r="AP2258">
            <v>0.00818173798603282</v>
          </cell>
          <cell r="AQ2258">
            <v>87739861.07</v>
          </cell>
          <cell r="AR2258">
            <v>51876918.25</v>
          </cell>
          <cell r="AS2258">
            <v>2186177.0804</v>
          </cell>
          <cell r="AT2258">
            <v>61702810.11</v>
          </cell>
          <cell r="AU2258">
            <v>77913969.21</v>
          </cell>
          <cell r="AV2258">
            <v>77882054.43</v>
          </cell>
          <cell r="AW2258">
            <v>74384111.7399999</v>
          </cell>
          <cell r="AX2258">
            <v>-1401521.91</v>
          </cell>
        </row>
        <row r="2259">
          <cell r="A2259" t="str">
            <v>002975.SZ</v>
          </cell>
          <cell r="B2259" t="str">
            <v>博杰股份</v>
          </cell>
          <cell r="C2259">
            <v>911300022.41</v>
          </cell>
          <cell r="D2259">
            <v>0</v>
          </cell>
          <cell r="E2259">
            <v>0</v>
          </cell>
          <cell r="F2259">
            <v>0</v>
          </cell>
          <cell r="G2259">
            <v>442996847.85</v>
          </cell>
          <cell r="H2259">
            <v>-57866.61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6190565.87</v>
          </cell>
          <cell r="P2259">
            <v>78571309.92</v>
          </cell>
          <cell r="Q2259">
            <v>56282654.32</v>
          </cell>
          <cell r="R2259">
            <v>93089254.09</v>
          </cell>
          <cell r="S2259">
            <v>-698584.38</v>
          </cell>
          <cell r="T2259">
            <v>10139475.64</v>
          </cell>
          <cell r="U2259">
            <v>-1352699.7</v>
          </cell>
          <cell r="V2259">
            <v>0</v>
          </cell>
          <cell r="W2259">
            <v>175800</v>
          </cell>
          <cell r="X2259">
            <v>2904169.27</v>
          </cell>
          <cell r="Y2259">
            <v>223895.69</v>
          </cell>
          <cell r="Z2259">
            <v>3412.09</v>
          </cell>
        </row>
        <row r="2259">
          <cell r="AB2259">
            <v>23572.13</v>
          </cell>
          <cell r="AC2259">
            <v>412016.44</v>
          </cell>
          <cell r="AD2259">
            <v>23976514.57</v>
          </cell>
          <cell r="AE2259">
            <v>911300022.41</v>
          </cell>
          <cell r="AF2259">
            <v>676432047.67</v>
          </cell>
          <cell r="AG2259">
            <v>242058597.51</v>
          </cell>
          <cell r="AH2259">
            <v>241670153.2</v>
          </cell>
          <cell r="AI2259">
            <v>217693638.63</v>
          </cell>
          <cell r="AJ2259">
            <v>468303174.56</v>
          </cell>
          <cell r="AK2259">
            <v>0.513884739431409</v>
          </cell>
          <cell r="AL2259">
            <v>234746124.2</v>
          </cell>
          <cell r="AM2259">
            <v>0.00679311502004421</v>
          </cell>
          <cell r="AN2259">
            <v>0.0862189267945066</v>
          </cell>
          <cell r="AO2259">
            <v>0.0617608393898163</v>
          </cell>
          <cell r="AP2259">
            <v>0.102149952596093</v>
          </cell>
          <cell r="AQ2259">
            <v>233557050.36</v>
          </cell>
          <cell r="AR2259">
            <v>210279120.17</v>
          </cell>
          <cell r="AS2259">
            <v>91749599.0868</v>
          </cell>
          <cell r="AT2259">
            <v>209580535.79</v>
          </cell>
          <cell r="AU2259">
            <v>234255634.74</v>
          </cell>
          <cell r="AV2259">
            <v>231102604.1</v>
          </cell>
          <cell r="AW2259">
            <v>242058597.51</v>
          </cell>
          <cell r="AX2259">
            <v>11667975.34</v>
          </cell>
        </row>
        <row r="2260">
          <cell r="A2260" t="str">
            <v>605199.SH</v>
          </cell>
          <cell r="B2260" t="str">
            <v>葫芦娃</v>
          </cell>
          <cell r="C2260">
            <v>910541434.13</v>
          </cell>
          <cell r="D2260">
            <v>0</v>
          </cell>
          <cell r="E2260">
            <v>0</v>
          </cell>
          <cell r="F2260">
            <v>0</v>
          </cell>
          <cell r="G2260">
            <v>380053285.43</v>
          </cell>
          <cell r="H2260">
            <v>9975853.41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9848931.97</v>
          </cell>
          <cell r="P2260">
            <v>343447780.48</v>
          </cell>
          <cell r="Q2260">
            <v>45117480.89</v>
          </cell>
          <cell r="R2260">
            <v>55627356.28</v>
          </cell>
          <cell r="S2260">
            <v>7109712.97</v>
          </cell>
          <cell r="T2260">
            <v>-1820626.1</v>
          </cell>
          <cell r="U2260">
            <v>0</v>
          </cell>
          <cell r="V2260">
            <v>0</v>
          </cell>
          <cell r="W2260">
            <v>0</v>
          </cell>
          <cell r="X2260">
            <v>3486702.89</v>
          </cell>
          <cell r="Y2260">
            <v>0</v>
          </cell>
          <cell r="Z2260">
            <v>-92153.33</v>
          </cell>
        </row>
        <row r="2260">
          <cell r="AB2260">
            <v>97877.46</v>
          </cell>
          <cell r="AC2260">
            <v>1126080.89</v>
          </cell>
          <cell r="AD2260">
            <v>9818113.82</v>
          </cell>
          <cell r="AE2260">
            <v>910541434.13</v>
          </cell>
          <cell r="AF2260">
            <v>841204548.02</v>
          </cell>
          <cell r="AG2260">
            <v>63937403.7899999</v>
          </cell>
          <cell r="AH2260">
            <v>62909200.3599999</v>
          </cell>
          <cell r="AI2260">
            <v>53091086.5399999</v>
          </cell>
          <cell r="AJ2260">
            <v>530488148.7</v>
          </cell>
          <cell r="AK2260">
            <v>0.582607368336696</v>
          </cell>
          <cell r="AL2260">
            <v>455069753.05</v>
          </cell>
          <cell r="AM2260">
            <v>0.010816566496406</v>
          </cell>
          <cell r="AN2260">
            <v>0.377190721483373</v>
          </cell>
          <cell r="AO2260">
            <v>0.0495501678439363</v>
          </cell>
          <cell r="AP2260">
            <v>0.0610926139052097</v>
          </cell>
          <cell r="AQ2260">
            <v>75418395.65</v>
          </cell>
          <cell r="AR2260">
            <v>58490568.86</v>
          </cell>
          <cell r="AS2260">
            <v>-16215197.6232</v>
          </cell>
          <cell r="AT2260">
            <v>65600281.83</v>
          </cell>
          <cell r="AU2260">
            <v>68308682.68</v>
          </cell>
          <cell r="AV2260">
            <v>62891889.4499999</v>
          </cell>
          <cell r="AW2260">
            <v>63937403.7899999</v>
          </cell>
          <cell r="AX2260">
            <v>-1820626.1</v>
          </cell>
        </row>
        <row r="2261">
          <cell r="A2261" t="str">
            <v>002849.SZ</v>
          </cell>
          <cell r="B2261" t="str">
            <v>威星智能</v>
          </cell>
          <cell r="C2261">
            <v>907810033.57</v>
          </cell>
          <cell r="D2261">
            <v>0</v>
          </cell>
          <cell r="E2261">
            <v>0</v>
          </cell>
          <cell r="F2261">
            <v>0</v>
          </cell>
          <cell r="G2261">
            <v>661749955.24</v>
          </cell>
          <cell r="H2261">
            <v>1310939.57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3057632.13</v>
          </cell>
          <cell r="P2261">
            <v>117726871.89</v>
          </cell>
          <cell r="Q2261">
            <v>27043760.57</v>
          </cell>
          <cell r="R2261">
            <v>39065938.7</v>
          </cell>
          <cell r="S2261">
            <v>-2351035.23</v>
          </cell>
          <cell r="T2261">
            <v>7758436.02</v>
          </cell>
          <cell r="U2261">
            <v>7542902.04</v>
          </cell>
          <cell r="V2261">
            <v>0</v>
          </cell>
          <cell r="W2261">
            <v>0</v>
          </cell>
          <cell r="X2261">
            <v>18303709.69</v>
          </cell>
          <cell r="Y2261">
            <v>0</v>
          </cell>
          <cell r="Z2261">
            <v>-4955.65</v>
          </cell>
        </row>
        <row r="2261">
          <cell r="AB2261">
            <v>7420</v>
          </cell>
          <cell r="AC2261">
            <v>376167.3</v>
          </cell>
          <cell r="AD2261">
            <v>9418414.47</v>
          </cell>
          <cell r="AE2261">
            <v>907810033.57</v>
          </cell>
          <cell r="AF2261">
            <v>846293123.3</v>
          </cell>
          <cell r="AG2261">
            <v>50966680.95</v>
          </cell>
          <cell r="AH2261">
            <v>50597933.65</v>
          </cell>
          <cell r="AI2261">
            <v>41179519.18</v>
          </cell>
          <cell r="AJ2261">
            <v>246060078.33</v>
          </cell>
          <cell r="AK2261">
            <v>0.271047982761722</v>
          </cell>
          <cell r="AL2261">
            <v>187262950.59</v>
          </cell>
          <cell r="AM2261">
            <v>0.00336814092919389</v>
          </cell>
          <cell r="AN2261">
            <v>0.129682276617977</v>
          </cell>
          <cell r="AO2261">
            <v>0.029790109791637</v>
          </cell>
          <cell r="AP2261">
            <v>0.0430331647099907</v>
          </cell>
          <cell r="AQ2261">
            <v>58797127.74</v>
          </cell>
          <cell r="AR2261">
            <v>51729748.5</v>
          </cell>
          <cell r="AS2261">
            <v>-13540517.7776</v>
          </cell>
          <cell r="AT2261">
            <v>49378713.27</v>
          </cell>
          <cell r="AU2261">
            <v>61148162.97</v>
          </cell>
          <cell r="AV2261">
            <v>39546270.13</v>
          </cell>
          <cell r="AW2261">
            <v>50966680.95</v>
          </cell>
          <cell r="AX2261">
            <v>215533.98</v>
          </cell>
        </row>
        <row r="2262">
          <cell r="A2262" t="str">
            <v>002162.SZ</v>
          </cell>
          <cell r="B2262" t="str">
            <v>悦心健康</v>
          </cell>
          <cell r="C2262">
            <v>901379245.63</v>
          </cell>
          <cell r="D2262">
            <v>0</v>
          </cell>
          <cell r="E2262">
            <v>0</v>
          </cell>
          <cell r="F2262">
            <v>0</v>
          </cell>
          <cell r="G2262">
            <v>654190449.97</v>
          </cell>
          <cell r="H2262">
            <v>26277373.43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9799276.92</v>
          </cell>
          <cell r="P2262">
            <v>124359424.69</v>
          </cell>
          <cell r="Q2262">
            <v>46994147.32</v>
          </cell>
          <cell r="R2262">
            <v>9078493.41</v>
          </cell>
          <cell r="S2262">
            <v>27390977.02</v>
          </cell>
          <cell r="T2262">
            <v>331085.32</v>
          </cell>
          <cell r="U2262">
            <v>-1695489.97</v>
          </cell>
          <cell r="V2262">
            <v>0</v>
          </cell>
          <cell r="W2262">
            <v>11765600</v>
          </cell>
          <cell r="X2262">
            <v>-4562466.49</v>
          </cell>
          <cell r="Y2262">
            <v>5581244.1</v>
          </cell>
          <cell r="Z2262">
            <v>-243079.16</v>
          </cell>
        </row>
        <row r="2262">
          <cell r="AB2262">
            <v>3198406.07</v>
          </cell>
          <cell r="AC2262">
            <v>3612378.1</v>
          </cell>
          <cell r="AD2262">
            <v>1226967.28</v>
          </cell>
          <cell r="AE2262">
            <v>901379245.63</v>
          </cell>
          <cell r="AF2262">
            <v>871812769.33</v>
          </cell>
          <cell r="AG2262">
            <v>40401304.8500001</v>
          </cell>
          <cell r="AH2262">
            <v>39987332.8200001</v>
          </cell>
          <cell r="AI2262">
            <v>38760365.5400001</v>
          </cell>
          <cell r="AJ2262">
            <v>247188795.66</v>
          </cell>
          <cell r="AK2262">
            <v>0.274233955195221</v>
          </cell>
          <cell r="AL2262">
            <v>196226558.47</v>
          </cell>
          <cell r="AM2262">
            <v>0.0108714250605482</v>
          </cell>
          <cell r="AN2262">
            <v>0.137965706768722</v>
          </cell>
          <cell r="AO2262">
            <v>0.0521358213513718</v>
          </cell>
          <cell r="AP2262">
            <v>0.0100717799461366</v>
          </cell>
          <cell r="AQ2262">
            <v>50962237.19</v>
          </cell>
          <cell r="AR2262">
            <v>22344292.89</v>
          </cell>
          <cell r="AS2262">
            <v>-79718415.45</v>
          </cell>
          <cell r="AT2262">
            <v>49735269.91</v>
          </cell>
          <cell r="AU2262">
            <v>23571260.17</v>
          </cell>
          <cell r="AV2262">
            <v>29418223.12</v>
          </cell>
          <cell r="AW2262">
            <v>40401304.8500001</v>
          </cell>
          <cell r="AX2262">
            <v>13792175.29</v>
          </cell>
        </row>
        <row r="2263">
          <cell r="A2263" t="str">
            <v>002937.SZ</v>
          </cell>
          <cell r="B2263" t="str">
            <v>兴瑞科技</v>
          </cell>
          <cell r="C2263">
            <v>901090035</v>
          </cell>
          <cell r="D2263">
            <v>0</v>
          </cell>
          <cell r="E2263">
            <v>0</v>
          </cell>
          <cell r="F2263">
            <v>0</v>
          </cell>
          <cell r="G2263">
            <v>663165508.86</v>
          </cell>
          <cell r="H2263">
            <v>113860.48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5497197.21</v>
          </cell>
          <cell r="P2263">
            <v>38327571.95</v>
          </cell>
          <cell r="Q2263">
            <v>62922165.84</v>
          </cell>
          <cell r="R2263">
            <v>40925917.38</v>
          </cell>
          <cell r="S2263">
            <v>-482919.09</v>
          </cell>
          <cell r="T2263">
            <v>8644827.46</v>
          </cell>
          <cell r="U2263">
            <v>0</v>
          </cell>
          <cell r="V2263">
            <v>0</v>
          </cell>
          <cell r="W2263">
            <v>-1988609.4</v>
          </cell>
          <cell r="X2263">
            <v>685434.48</v>
          </cell>
          <cell r="Y2263">
            <v>2138408.67</v>
          </cell>
          <cell r="Z2263">
            <v>-6285.3</v>
          </cell>
        </row>
        <row r="2263">
          <cell r="AB2263">
            <v>615771.39</v>
          </cell>
          <cell r="AC2263">
            <v>196144.54</v>
          </cell>
          <cell r="AD2263">
            <v>7819598.7</v>
          </cell>
          <cell r="AE2263">
            <v>901090035</v>
          </cell>
          <cell r="AF2263">
            <v>810355442.15</v>
          </cell>
          <cell r="AG2263">
            <v>94560682.4599999</v>
          </cell>
          <cell r="AH2263">
            <v>94980309.3099999</v>
          </cell>
          <cell r="AI2263">
            <v>87160710.6099999</v>
          </cell>
          <cell r="AJ2263">
            <v>237924526.14</v>
          </cell>
          <cell r="AK2263">
            <v>0.264040791595259</v>
          </cell>
          <cell r="AL2263">
            <v>149391634.2</v>
          </cell>
          <cell r="AM2263">
            <v>0.00610060814844102</v>
          </cell>
          <cell r="AN2263">
            <v>0.0425346751837068</v>
          </cell>
          <cell r="AO2263">
            <v>0.0698289442741424</v>
          </cell>
          <cell r="AP2263">
            <v>0.0454182332401445</v>
          </cell>
          <cell r="AQ2263">
            <v>88532891.94</v>
          </cell>
          <cell r="AR2263">
            <v>81196212.33</v>
          </cell>
          <cell r="AS2263">
            <v>-1519615.0316</v>
          </cell>
          <cell r="AT2263">
            <v>80713293.24</v>
          </cell>
          <cell r="AU2263">
            <v>89015811.03</v>
          </cell>
          <cell r="AV2263">
            <v>87307684.83</v>
          </cell>
          <cell r="AW2263">
            <v>94560682.4599999</v>
          </cell>
          <cell r="AX2263">
            <v>6656218.06</v>
          </cell>
        </row>
        <row r="2264">
          <cell r="A2264" t="str">
            <v>605378.SH</v>
          </cell>
          <cell r="B2264" t="str">
            <v>野马电池</v>
          </cell>
          <cell r="C2264">
            <v>899145006.37</v>
          </cell>
          <cell r="D2264">
            <v>0</v>
          </cell>
          <cell r="E2264">
            <v>0</v>
          </cell>
          <cell r="F2264">
            <v>0</v>
          </cell>
          <cell r="G2264">
            <v>748462483.83</v>
          </cell>
          <cell r="H2264">
            <v>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2641821.53</v>
          </cell>
          <cell r="P2264">
            <v>14955438</v>
          </cell>
          <cell r="Q2264">
            <v>45819644.68</v>
          </cell>
          <cell r="R2264">
            <v>28204345.89</v>
          </cell>
          <cell r="S2264">
            <v>1281894.31</v>
          </cell>
          <cell r="T2264">
            <v>7751228.52</v>
          </cell>
          <cell r="U2264">
            <v>0</v>
          </cell>
          <cell r="V2264">
            <v>0</v>
          </cell>
          <cell r="W2264">
            <v>992823.78</v>
          </cell>
          <cell r="X2264">
            <v>1717338.1</v>
          </cell>
          <cell r="Y2264">
            <v>1692220.52</v>
          </cell>
          <cell r="Z2264">
            <v>-169400.25</v>
          </cell>
        </row>
        <row r="2264">
          <cell r="AB2264">
            <v>6293034.72</v>
          </cell>
          <cell r="AC2264">
            <v>593816.18</v>
          </cell>
          <cell r="AD2264">
            <v>7078931.6</v>
          </cell>
          <cell r="AE2264">
            <v>899145006.37</v>
          </cell>
          <cell r="AF2264">
            <v>841365628.24</v>
          </cell>
          <cell r="AG2264">
            <v>62944471.5600001</v>
          </cell>
          <cell r="AH2264">
            <v>68643690.1000001</v>
          </cell>
          <cell r="AI2264">
            <v>61564758.5000001</v>
          </cell>
          <cell r="AJ2264">
            <v>150682522.54</v>
          </cell>
          <cell r="AK2264">
            <v>0.167584228875752</v>
          </cell>
          <cell r="AL2264">
            <v>87614252.08</v>
          </cell>
          <cell r="AM2264">
            <v>0.00293814847581201</v>
          </cell>
          <cell r="AN2264">
            <v>0.0166329545224053</v>
          </cell>
          <cell r="AO2264">
            <v>0.0509591271211989</v>
          </cell>
          <cell r="AP2264">
            <v>0.0313679614413538</v>
          </cell>
          <cell r="AQ2264">
            <v>63068270.46</v>
          </cell>
          <cell r="AR2264">
            <v>54707444.55</v>
          </cell>
          <cell r="AS2264">
            <v>-35405236.6084</v>
          </cell>
          <cell r="AT2264">
            <v>55989338.86</v>
          </cell>
          <cell r="AU2264">
            <v>61786376.15</v>
          </cell>
          <cell r="AV2264">
            <v>55482313.5699999</v>
          </cell>
          <cell r="AW2264">
            <v>62944471.5600001</v>
          </cell>
          <cell r="AX2264">
            <v>8744052.3</v>
          </cell>
        </row>
        <row r="2265">
          <cell r="A2265" t="str">
            <v>603122.SH</v>
          </cell>
          <cell r="B2265" t="str">
            <v>合富中国</v>
          </cell>
          <cell r="C2265">
            <v>899100448.02</v>
          </cell>
          <cell r="D2265">
            <v>0</v>
          </cell>
          <cell r="E2265">
            <v>0</v>
          </cell>
          <cell r="F2265">
            <v>0</v>
          </cell>
          <cell r="G2265">
            <v>722450933.09</v>
          </cell>
          <cell r="H2265">
            <v>2631125.86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2403501.21</v>
          </cell>
          <cell r="P2265">
            <v>41277641.31</v>
          </cell>
          <cell r="Q2265">
            <v>55826800.93</v>
          </cell>
          <cell r="R2265">
            <v>0</v>
          </cell>
          <cell r="S2265">
            <v>2756.83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7566186.89</v>
          </cell>
          <cell r="Y2265">
            <v>903923.28</v>
          </cell>
          <cell r="Z2265">
            <v>1356.95</v>
          </cell>
        </row>
        <row r="2265">
          <cell r="AB2265">
            <v>3405170.77</v>
          </cell>
          <cell r="AC2265">
            <v>5199601.4</v>
          </cell>
          <cell r="AD2265">
            <v>19792116.98</v>
          </cell>
          <cell r="AE2265">
            <v>899100448.02</v>
          </cell>
          <cell r="AF2265">
            <v>821961633.37</v>
          </cell>
          <cell r="AG2265">
            <v>68670061.4299999</v>
          </cell>
          <cell r="AH2265">
            <v>66875630.7999999</v>
          </cell>
          <cell r="AI2265">
            <v>47083513.8199999</v>
          </cell>
          <cell r="AJ2265">
            <v>176649514.93</v>
          </cell>
          <cell r="AK2265">
            <v>0.196473614621167</v>
          </cell>
          <cell r="AL2265">
            <v>102206297.36</v>
          </cell>
          <cell r="AM2265">
            <v>0.00267322879806477</v>
          </cell>
          <cell r="AN2265">
            <v>0.0459099329790144</v>
          </cell>
          <cell r="AO2265">
            <v>0.0620918397415348</v>
          </cell>
          <cell r="AP2265">
            <v>0</v>
          </cell>
          <cell r="AQ2265">
            <v>74443217.5699999</v>
          </cell>
          <cell r="AR2265">
            <v>54648343.7599999</v>
          </cell>
          <cell r="AS2265">
            <v>-7025027.15600011</v>
          </cell>
          <cell r="AT2265">
            <v>54651100.5899999</v>
          </cell>
          <cell r="AU2265">
            <v>74440460.7399999</v>
          </cell>
          <cell r="AV2265">
            <v>66041692.3999999</v>
          </cell>
          <cell r="AW2265">
            <v>68670061.4299999</v>
          </cell>
          <cell r="AX2265">
            <v>0</v>
          </cell>
        </row>
        <row r="2266">
          <cell r="A2266" t="str">
            <v>603738.SH</v>
          </cell>
          <cell r="B2266" t="str">
            <v>泰晶科技</v>
          </cell>
          <cell r="C2266">
            <v>897916613.15</v>
          </cell>
          <cell r="D2266">
            <v>0</v>
          </cell>
          <cell r="E2266">
            <v>0</v>
          </cell>
          <cell r="F2266">
            <v>0</v>
          </cell>
          <cell r="G2266">
            <v>564986819.6</v>
          </cell>
          <cell r="H2266">
            <v>7140892.79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3422171.75</v>
          </cell>
          <cell r="P2266">
            <v>18426175.06</v>
          </cell>
          <cell r="Q2266">
            <v>45738562.24</v>
          </cell>
          <cell r="R2266">
            <v>39453816.06</v>
          </cell>
          <cell r="S2266">
            <v>4355224</v>
          </cell>
          <cell r="T2266">
            <v>900625.51</v>
          </cell>
          <cell r="U2266">
            <v>900625.51</v>
          </cell>
          <cell r="V2266">
            <v>0</v>
          </cell>
          <cell r="W2266">
            <v>0</v>
          </cell>
          <cell r="X2266">
            <v>17529492.57</v>
          </cell>
          <cell r="Y2266">
            <v>8041227.39</v>
          </cell>
          <cell r="Z2266">
            <v>-187982.74</v>
          </cell>
        </row>
        <row r="2266">
          <cell r="AB2266">
            <v>2056142.33</v>
          </cell>
          <cell r="AC2266">
            <v>4819848</v>
          </cell>
          <cell r="AD2266">
            <v>29006554.96</v>
          </cell>
          <cell r="AE2266">
            <v>897916613.15</v>
          </cell>
          <cell r="AF2266">
            <v>676382768.71</v>
          </cell>
          <cell r="AG2266">
            <v>196675767.25</v>
          </cell>
          <cell r="AH2266">
            <v>193912061.58</v>
          </cell>
          <cell r="AI2266">
            <v>164905506.62</v>
          </cell>
          <cell r="AJ2266">
            <v>332929793.55</v>
          </cell>
          <cell r="AK2266">
            <v>0.370780302618572</v>
          </cell>
          <cell r="AL2266">
            <v>117845658.17</v>
          </cell>
          <cell r="AM2266">
            <v>0.00381123558678195</v>
          </cell>
          <cell r="AN2266">
            <v>0.0205210314523069</v>
          </cell>
          <cell r="AO2266">
            <v>0.0509385410294878</v>
          </cell>
          <cell r="AP2266">
            <v>0.0439392873260149</v>
          </cell>
          <cell r="AQ2266">
            <v>215084135.38</v>
          </cell>
          <cell r="AR2266">
            <v>181722356.42</v>
          </cell>
          <cell r="AS2266">
            <v>57628240.6008</v>
          </cell>
          <cell r="AT2266">
            <v>186077580.42</v>
          </cell>
          <cell r="AU2266">
            <v>210728911.38</v>
          </cell>
          <cell r="AV2266">
            <v>192989472.95</v>
          </cell>
          <cell r="AW2266">
            <v>196675767.25</v>
          </cell>
          <cell r="AX2266">
            <v>0</v>
          </cell>
        </row>
        <row r="2267">
          <cell r="A2267" t="str">
            <v>003003.SZ</v>
          </cell>
          <cell r="B2267" t="str">
            <v>天元股份</v>
          </cell>
          <cell r="C2267">
            <v>897134391.25</v>
          </cell>
          <cell r="D2267">
            <v>0</v>
          </cell>
          <cell r="E2267">
            <v>0</v>
          </cell>
          <cell r="F2267">
            <v>0</v>
          </cell>
          <cell r="G2267">
            <v>788445544.56</v>
          </cell>
          <cell r="H2267">
            <v>2246668.6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2471240.57</v>
          </cell>
          <cell r="P2267">
            <v>26496023.61</v>
          </cell>
          <cell r="Q2267">
            <v>32779467.02</v>
          </cell>
          <cell r="R2267">
            <v>36144660.94</v>
          </cell>
          <cell r="S2267">
            <v>2865478.01</v>
          </cell>
          <cell r="T2267">
            <v>4757015.53</v>
          </cell>
          <cell r="U2267">
            <v>0</v>
          </cell>
          <cell r="V2267">
            <v>0</v>
          </cell>
          <cell r="W2267">
            <v>8025221.88</v>
          </cell>
          <cell r="X2267">
            <v>1329920.85</v>
          </cell>
          <cell r="Y2267">
            <v>0</v>
          </cell>
          <cell r="Z2267">
            <v>-1787.77</v>
          </cell>
        </row>
        <row r="2267">
          <cell r="AB2267">
            <v>309317.73</v>
          </cell>
          <cell r="AC2267">
            <v>325934.95</v>
          </cell>
          <cell r="AD2267">
            <v>5227561.86</v>
          </cell>
          <cell r="AE2267">
            <v>897134391.25</v>
          </cell>
          <cell r="AF2267">
            <v>889202414.71</v>
          </cell>
          <cell r="AG2267">
            <v>19382505.33</v>
          </cell>
          <cell r="AH2267">
            <v>19365888.11</v>
          </cell>
          <cell r="AI2267">
            <v>14138326.25</v>
          </cell>
          <cell r="AJ2267">
            <v>108688846.69</v>
          </cell>
          <cell r="AK2267">
            <v>0.121151131591958</v>
          </cell>
          <cell r="AL2267">
            <v>97908009.36</v>
          </cell>
          <cell r="AM2267">
            <v>0.00275459350806601</v>
          </cell>
          <cell r="AN2267">
            <v>0.0295340629769888</v>
          </cell>
          <cell r="AO2267">
            <v>0.0365379672652249</v>
          </cell>
          <cell r="AP2267">
            <v>0.0402890149932149</v>
          </cell>
          <cell r="AQ2267">
            <v>10780837.3300001</v>
          </cell>
          <cell r="AR2267">
            <v>2687797.46000006</v>
          </cell>
          <cell r="AS2267">
            <v>-94805786.3</v>
          </cell>
          <cell r="AT2267">
            <v>5553275.47000006</v>
          </cell>
          <cell r="AU2267">
            <v>7915359.32000006</v>
          </cell>
          <cell r="AV2267">
            <v>7219077.33000007</v>
          </cell>
          <cell r="AW2267">
            <v>19382505.33</v>
          </cell>
          <cell r="AX2267">
            <v>12782237.41</v>
          </cell>
        </row>
        <row r="2268">
          <cell r="A2268" t="str">
            <v>002981.SZ</v>
          </cell>
          <cell r="B2268" t="str">
            <v>朝阳科技</v>
          </cell>
          <cell r="C2268">
            <v>896971697.12</v>
          </cell>
          <cell r="D2268">
            <v>0</v>
          </cell>
          <cell r="E2268">
            <v>0</v>
          </cell>
          <cell r="F2268">
            <v>0</v>
          </cell>
          <cell r="G2268">
            <v>804356340.85</v>
          </cell>
          <cell r="H2268">
            <v>3576865.81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1899103.6</v>
          </cell>
          <cell r="P2268">
            <v>13415623.68</v>
          </cell>
          <cell r="Q2268">
            <v>36918573.63</v>
          </cell>
          <cell r="R2268">
            <v>32614708.66</v>
          </cell>
          <cell r="S2268">
            <v>508354.33</v>
          </cell>
          <cell r="T2268">
            <v>1093337.44</v>
          </cell>
          <cell r="U2268">
            <v>0</v>
          </cell>
          <cell r="V2268">
            <v>0</v>
          </cell>
          <cell r="W2268">
            <v>0</v>
          </cell>
          <cell r="X2268">
            <v>2289734.16</v>
          </cell>
          <cell r="Y2268">
            <v>3031559.64</v>
          </cell>
          <cell r="Z2268">
            <v>158377.61</v>
          </cell>
        </row>
        <row r="2268">
          <cell r="AB2268">
            <v>16341.08</v>
          </cell>
          <cell r="AC2268">
            <v>405500.57</v>
          </cell>
          <cell r="AD2268">
            <v>794038.63</v>
          </cell>
          <cell r="AE2268">
            <v>896971697.12</v>
          </cell>
          <cell r="AF2268">
            <v>889712704.75</v>
          </cell>
          <cell r="AG2268">
            <v>3189413.62</v>
          </cell>
          <cell r="AH2268">
            <v>2800254.13</v>
          </cell>
          <cell r="AI2268">
            <v>2006215.5</v>
          </cell>
          <cell r="AJ2268">
            <v>92615356.27</v>
          </cell>
          <cell r="AK2268">
            <v>0.10325337640794</v>
          </cell>
          <cell r="AL2268">
            <v>88268728.7</v>
          </cell>
          <cell r="AM2268">
            <v>0.0021172391571525</v>
          </cell>
          <cell r="AN2268">
            <v>0.0149565741294569</v>
          </cell>
          <cell r="AO2268">
            <v>0.0411591288203834</v>
          </cell>
          <cell r="AP2268">
            <v>0.0363609116817392</v>
          </cell>
          <cell r="AQ2268">
            <v>4346627.56999998</v>
          </cell>
          <cell r="AR2268">
            <v>3044234.60999998</v>
          </cell>
          <cell r="AS2268">
            <v>-63881159.0276</v>
          </cell>
          <cell r="AT2268">
            <v>3552588.93999998</v>
          </cell>
          <cell r="AU2268">
            <v>3838273.23999998</v>
          </cell>
          <cell r="AV2268">
            <v>-972435.300000024</v>
          </cell>
          <cell r="AW2268">
            <v>3189413.62</v>
          </cell>
          <cell r="AX2268">
            <v>1093337.44</v>
          </cell>
        </row>
        <row r="2269">
          <cell r="A2269" t="str">
            <v>600706.SH</v>
          </cell>
          <cell r="B2269" t="str">
            <v>曲江文旅</v>
          </cell>
          <cell r="C2269">
            <v>896615642.91</v>
          </cell>
          <cell r="D2269">
            <v>0</v>
          </cell>
          <cell r="E2269">
            <v>0</v>
          </cell>
          <cell r="F2269">
            <v>0</v>
          </cell>
          <cell r="G2269">
            <v>679030603.79</v>
          </cell>
          <cell r="H2269">
            <v>46973041.28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14579779.84</v>
          </cell>
          <cell r="P2269">
            <v>45054182.28</v>
          </cell>
          <cell r="Q2269">
            <v>125379211.24</v>
          </cell>
          <cell r="R2269">
            <v>0</v>
          </cell>
          <cell r="S2269">
            <v>46363339.99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23876706.82</v>
          </cell>
          <cell r="Y2269">
            <v>0</v>
          </cell>
          <cell r="Z2269">
            <v>-215060.12</v>
          </cell>
        </row>
        <row r="2269">
          <cell r="AB2269">
            <v>4027224.98</v>
          </cell>
          <cell r="AC2269">
            <v>1377551.88</v>
          </cell>
          <cell r="AD2269">
            <v>158779.7</v>
          </cell>
          <cell r="AE2269">
            <v>896615642.91</v>
          </cell>
          <cell r="AF2269">
            <v>910407117.14</v>
          </cell>
          <cell r="AG2269">
            <v>-37883241.17</v>
          </cell>
          <cell r="AH2269">
            <v>-35233568.07</v>
          </cell>
          <cell r="AI2269">
            <v>-35392347.77</v>
          </cell>
          <cell r="AJ2269">
            <v>217585039.12</v>
          </cell>
          <cell r="AK2269">
            <v>0.242673703989615</v>
          </cell>
          <cell r="AL2269">
            <v>182363500.26</v>
          </cell>
          <cell r="AM2269">
            <v>0.0162609028241809</v>
          </cell>
          <cell r="AN2269">
            <v>0.0502491593095286</v>
          </cell>
          <cell r="AO2269">
            <v>0.139836073831009</v>
          </cell>
          <cell r="AP2269">
            <v>0</v>
          </cell>
          <cell r="AQ2269">
            <v>35221538.86</v>
          </cell>
          <cell r="AR2269">
            <v>-11300580.83</v>
          </cell>
          <cell r="AS2269">
            <v>-87874386.546</v>
          </cell>
          <cell r="AT2269">
            <v>35062759.16</v>
          </cell>
          <cell r="AU2269">
            <v>-11141801.13</v>
          </cell>
          <cell r="AV2269">
            <v>-38492942.46</v>
          </cell>
          <cell r="AW2269">
            <v>-37883241.17</v>
          </cell>
          <cell r="AX2269">
            <v>0</v>
          </cell>
        </row>
        <row r="2270">
          <cell r="A2270" t="str">
            <v>600674.SH</v>
          </cell>
          <cell r="B2270" t="str">
            <v>川投能源</v>
          </cell>
          <cell r="C2270">
            <v>893055276.43</v>
          </cell>
          <cell r="D2270">
            <v>0</v>
          </cell>
          <cell r="E2270">
            <v>0</v>
          </cell>
          <cell r="F2270">
            <v>0</v>
          </cell>
          <cell r="G2270">
            <v>474651852.38</v>
          </cell>
          <cell r="H2270">
            <v>298733488.15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29191070.44</v>
          </cell>
          <cell r="P2270">
            <v>8121952.36</v>
          </cell>
          <cell r="Q2270">
            <v>122788742.51</v>
          </cell>
          <cell r="R2270">
            <v>13856134.46</v>
          </cell>
          <cell r="S2270">
            <v>295441666.63</v>
          </cell>
          <cell r="T2270">
            <v>2899835150.37</v>
          </cell>
          <cell r="U2270">
            <v>2824938325.24</v>
          </cell>
          <cell r="V2270">
            <v>0</v>
          </cell>
          <cell r="W2270">
            <v>0</v>
          </cell>
          <cell r="X2270">
            <v>-287707.63</v>
          </cell>
          <cell r="Y2270">
            <v>0</v>
          </cell>
          <cell r="Z2270">
            <v>236187.54</v>
          </cell>
        </row>
        <row r="2270">
          <cell r="AB2270">
            <v>381730.49</v>
          </cell>
          <cell r="AC2270">
            <v>594563.77</v>
          </cell>
          <cell r="AD2270">
            <v>34802862.69</v>
          </cell>
          <cell r="AE2270">
            <v>893055276.43</v>
          </cell>
          <cell r="AF2270">
            <v>944051418.78</v>
          </cell>
          <cell r="AG2270">
            <v>2849362903.19</v>
          </cell>
          <cell r="AH2270">
            <v>2849150069.91</v>
          </cell>
          <cell r="AI2270">
            <v>2814347207.22</v>
          </cell>
          <cell r="AJ2270">
            <v>418403424.05</v>
          </cell>
          <cell r="AK2270">
            <v>0.468507868541545</v>
          </cell>
          <cell r="AL2270">
            <v>174170733.05</v>
          </cell>
          <cell r="AM2270">
            <v>0.0326867453901529</v>
          </cell>
          <cell r="AN2270">
            <v>0.00909456847113385</v>
          </cell>
          <cell r="AO2270">
            <v>0.137492880620839</v>
          </cell>
          <cell r="AP2270">
            <v>0.0155154275728487</v>
          </cell>
          <cell r="AQ2270">
            <v>244232691</v>
          </cell>
          <cell r="AR2270">
            <v>-86011838.3200001</v>
          </cell>
          <cell r="AS2270">
            <v>-2591053261.1296</v>
          </cell>
          <cell r="AT2270">
            <v>209429828.31</v>
          </cell>
          <cell r="AU2270">
            <v>-51208975.6300001</v>
          </cell>
          <cell r="AV2270">
            <v>-53764068.7</v>
          </cell>
          <cell r="AW2270">
            <v>2849362903.19</v>
          </cell>
          <cell r="AX2270">
            <v>74896825.1300001</v>
          </cell>
        </row>
        <row r="2271">
          <cell r="A2271" t="str">
            <v>600692.SH</v>
          </cell>
          <cell r="B2271" t="str">
            <v>亚通股份</v>
          </cell>
          <cell r="C2271">
            <v>892414421.91</v>
          </cell>
          <cell r="D2271">
            <v>0</v>
          </cell>
          <cell r="E2271">
            <v>0</v>
          </cell>
          <cell r="F2271">
            <v>0</v>
          </cell>
          <cell r="G2271">
            <v>818244208.86</v>
          </cell>
          <cell r="H2271">
            <v>0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6626892.76</v>
          </cell>
          <cell r="P2271">
            <v>7668683</v>
          </cell>
          <cell r="Q2271">
            <v>35526952.16</v>
          </cell>
          <cell r="R2271">
            <v>0</v>
          </cell>
          <cell r="S2271">
            <v>3954743.55</v>
          </cell>
          <cell r="T2271">
            <v>2099846.44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-46405.42</v>
          </cell>
          <cell r="Z2271">
            <v>37909.97</v>
          </cell>
        </row>
        <row r="2271">
          <cell r="AB2271">
            <v>173137.9</v>
          </cell>
          <cell r="AC2271">
            <v>1766379.2</v>
          </cell>
          <cell r="AD2271">
            <v>8033921.92</v>
          </cell>
          <cell r="AE2271">
            <v>892414421.91</v>
          </cell>
          <cell r="AF2271">
            <v>872021480.33</v>
          </cell>
          <cell r="AG2271">
            <v>22577103.41</v>
          </cell>
          <cell r="AH2271">
            <v>20983862.11</v>
          </cell>
          <cell r="AI2271">
            <v>12949940.19</v>
          </cell>
          <cell r="AJ2271">
            <v>74170213.05</v>
          </cell>
          <cell r="AK2271">
            <v>0.083111849415495</v>
          </cell>
          <cell r="AL2271">
            <v>51369363.8</v>
          </cell>
          <cell r="AM2271">
            <v>0.00742580195624441</v>
          </cell>
          <cell r="AN2271">
            <v>0.00859318586939352</v>
          </cell>
          <cell r="AO2271">
            <v>0.0398099260699564</v>
          </cell>
          <cell r="AP2271">
            <v>0</v>
          </cell>
          <cell r="AQ2271">
            <v>22800849.25</v>
          </cell>
          <cell r="AR2271">
            <v>10812183.78</v>
          </cell>
          <cell r="AS2271">
            <v>-60806113.56</v>
          </cell>
          <cell r="AT2271">
            <v>14766927.33</v>
          </cell>
          <cell r="AU2271">
            <v>18846105.7</v>
          </cell>
          <cell r="AV2271">
            <v>24432000.52</v>
          </cell>
          <cell r="AW2271">
            <v>22577103.41</v>
          </cell>
          <cell r="AX2271">
            <v>2099846.44</v>
          </cell>
        </row>
        <row r="2272">
          <cell r="A2272" t="str">
            <v>001215.SZ</v>
          </cell>
          <cell r="B2272" t="str">
            <v>千味央厨</v>
          </cell>
          <cell r="C2272">
            <v>888180382.39</v>
          </cell>
          <cell r="D2272">
            <v>0</v>
          </cell>
          <cell r="E2272">
            <v>0</v>
          </cell>
          <cell r="F2272">
            <v>0</v>
          </cell>
          <cell r="G2272">
            <v>694203700.98</v>
          </cell>
          <cell r="H2272">
            <v>4990404.35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7893762.78</v>
          </cell>
          <cell r="P2272">
            <v>30529361.87</v>
          </cell>
          <cell r="Q2272">
            <v>74954795.37</v>
          </cell>
          <cell r="R2272">
            <v>5822881.82</v>
          </cell>
          <cell r="S2272">
            <v>4461473.74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-85069.48</v>
          </cell>
          <cell r="Y2272">
            <v>0</v>
          </cell>
          <cell r="Z2272">
            <v>0</v>
          </cell>
        </row>
        <row r="2272">
          <cell r="AB2272">
            <v>1883999.1</v>
          </cell>
          <cell r="AC2272">
            <v>412456.96</v>
          </cell>
          <cell r="AD2272">
            <v>16515154.43</v>
          </cell>
          <cell r="AE2272">
            <v>888180382.39</v>
          </cell>
          <cell r="AF2272">
            <v>817865976.56</v>
          </cell>
          <cell r="AG2272">
            <v>70399475.3099999</v>
          </cell>
          <cell r="AH2272">
            <v>71871017.4499999</v>
          </cell>
          <cell r="AI2272">
            <v>55355863.0199999</v>
          </cell>
          <cell r="AJ2272">
            <v>193976681.41</v>
          </cell>
          <cell r="AK2272">
            <v>0.218397844915274</v>
          </cell>
          <cell r="AL2272">
            <v>117729259.7</v>
          </cell>
          <cell r="AM2272">
            <v>0.00888756713896192</v>
          </cell>
          <cell r="AN2272">
            <v>0.0343729297283607</v>
          </cell>
          <cell r="AO2272">
            <v>0.0843914106369976</v>
          </cell>
          <cell r="AP2272">
            <v>0.00655596761136655</v>
          </cell>
          <cell r="AQ2272">
            <v>76247421.71</v>
          </cell>
          <cell r="AR2272">
            <v>55270793.54</v>
          </cell>
          <cell r="AS2272">
            <v>-19019313.0432</v>
          </cell>
          <cell r="AT2272">
            <v>59732267.28</v>
          </cell>
          <cell r="AU2272">
            <v>71785947.97</v>
          </cell>
          <cell r="AV2272">
            <v>69870544.7</v>
          </cell>
          <cell r="AW2272">
            <v>70399475.3099999</v>
          </cell>
          <cell r="AX2272">
            <v>0</v>
          </cell>
        </row>
        <row r="2273">
          <cell r="A2273" t="str">
            <v>002638.SZ</v>
          </cell>
          <cell r="B2273" t="str">
            <v>勤上股份</v>
          </cell>
          <cell r="C2273">
            <v>887403731.67</v>
          </cell>
          <cell r="D2273">
            <v>0</v>
          </cell>
          <cell r="E2273">
            <v>0</v>
          </cell>
          <cell r="F2273">
            <v>0</v>
          </cell>
          <cell r="G2273">
            <v>752882232.06</v>
          </cell>
          <cell r="H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4626969.48</v>
          </cell>
          <cell r="P2273">
            <v>68667058.89</v>
          </cell>
          <cell r="Q2273">
            <v>99209254.33</v>
          </cell>
          <cell r="R2273">
            <v>15348964.35</v>
          </cell>
          <cell r="S2273">
            <v>21723516.39</v>
          </cell>
          <cell r="T2273">
            <v>9099523.75</v>
          </cell>
          <cell r="U2273">
            <v>0</v>
          </cell>
          <cell r="V2273">
            <v>0</v>
          </cell>
          <cell r="W2273">
            <v>1915424.41</v>
          </cell>
          <cell r="X2273">
            <v>48315804.83</v>
          </cell>
          <cell r="Y2273">
            <v>249106782.52</v>
          </cell>
          <cell r="Z2273">
            <v>-1266988.16</v>
          </cell>
        </row>
        <row r="2273">
          <cell r="AB2273">
            <v>23119494.58</v>
          </cell>
          <cell r="AC2273">
            <v>9553450.03</v>
          </cell>
          <cell r="AD2273">
            <v>2138269.06</v>
          </cell>
          <cell r="AE2273">
            <v>887403731.67</v>
          </cell>
          <cell r="AF2273">
            <v>962457995.5</v>
          </cell>
          <cell r="AG2273">
            <v>-362728891.18</v>
          </cell>
          <cell r="AH2273">
            <v>-349162846.63</v>
          </cell>
          <cell r="AI2273">
            <v>-351301115.69</v>
          </cell>
          <cell r="AJ2273">
            <v>134521499.61</v>
          </cell>
          <cell r="AK2273">
            <v>0.151589963856524</v>
          </cell>
          <cell r="AL2273">
            <v>423392985.02</v>
          </cell>
          <cell r="AM2273">
            <v>0.00521405231336196</v>
          </cell>
          <cell r="AN2273">
            <v>0.0773797274446614</v>
          </cell>
          <cell r="AO2273">
            <v>0.111797202095712</v>
          </cell>
          <cell r="AP2273">
            <v>0.0172964838914018</v>
          </cell>
          <cell r="AQ2273">
            <v>-288871485.41</v>
          </cell>
          <cell r="AR2273">
            <v>-312733270.86</v>
          </cell>
          <cell r="AS2273">
            <v>-571794749.4104</v>
          </cell>
          <cell r="AT2273">
            <v>-291009754.47</v>
          </cell>
          <cell r="AU2273">
            <v>-310595001.8</v>
          </cell>
          <cell r="AV2273">
            <v>-352020322.95</v>
          </cell>
          <cell r="AW2273">
            <v>-362728891.18</v>
          </cell>
          <cell r="AX2273">
            <v>11014948.16</v>
          </cell>
        </row>
        <row r="2274">
          <cell r="A2274" t="str">
            <v>002921.SZ</v>
          </cell>
          <cell r="B2274" t="str">
            <v>联诚精密</v>
          </cell>
          <cell r="C2274">
            <v>886184927.37</v>
          </cell>
          <cell r="D2274">
            <v>0</v>
          </cell>
          <cell r="E2274">
            <v>0</v>
          </cell>
          <cell r="F2274">
            <v>0</v>
          </cell>
          <cell r="G2274">
            <v>681410850.68</v>
          </cell>
          <cell r="H2274">
            <v>23331162.98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5191022.63</v>
          </cell>
          <cell r="P2274">
            <v>9502196.56</v>
          </cell>
          <cell r="Q2274">
            <v>72304663.71</v>
          </cell>
          <cell r="R2274">
            <v>21052200.32</v>
          </cell>
          <cell r="S2274">
            <v>21638885.41</v>
          </cell>
          <cell r="T2274">
            <v>507566.04</v>
          </cell>
          <cell r="U2274">
            <v>0</v>
          </cell>
          <cell r="V2274">
            <v>0</v>
          </cell>
          <cell r="W2274">
            <v>0</v>
          </cell>
          <cell r="X2274">
            <v>1011758.11</v>
          </cell>
          <cell r="Y2274">
            <v>1494634.9</v>
          </cell>
          <cell r="Z2274">
            <v>-1315769.23</v>
          </cell>
        </row>
        <row r="2274">
          <cell r="AB2274">
            <v>1467019.4</v>
          </cell>
          <cell r="AC2274">
            <v>1151417.44</v>
          </cell>
          <cell r="AD2274">
            <v>15134376.99</v>
          </cell>
          <cell r="AE2274">
            <v>886184927.37</v>
          </cell>
          <cell r="AF2274">
            <v>811099819.31</v>
          </cell>
          <cell r="AG2274">
            <v>71770511.8600001</v>
          </cell>
          <cell r="AH2274">
            <v>72086113.8200001</v>
          </cell>
          <cell r="AI2274">
            <v>56951736.8300001</v>
          </cell>
          <cell r="AJ2274">
            <v>204774076.69</v>
          </cell>
          <cell r="AK2274">
            <v>0.231073752628274</v>
          </cell>
          <cell r="AL2274">
            <v>109229116.16</v>
          </cell>
          <cell r="AM2274">
            <v>0.0058577193875389</v>
          </cell>
          <cell r="AN2274">
            <v>0.0107225887808772</v>
          </cell>
          <cell r="AO2274">
            <v>0.0815909427895419</v>
          </cell>
          <cell r="AP2274">
            <v>0.0237559900533157</v>
          </cell>
          <cell r="AQ2274">
            <v>95544960.5300001</v>
          </cell>
          <cell r="AR2274">
            <v>58771698.1300001</v>
          </cell>
          <cell r="AS2274">
            <v>-12136783.1667999</v>
          </cell>
          <cell r="AT2274">
            <v>80410583.5400001</v>
          </cell>
          <cell r="AU2274">
            <v>73906075.1200001</v>
          </cell>
          <cell r="AV2274">
            <v>69570668.25</v>
          </cell>
          <cell r="AW2274">
            <v>71770511.8600001</v>
          </cell>
          <cell r="AX2274">
            <v>507566.04</v>
          </cell>
        </row>
        <row r="2275">
          <cell r="A2275" t="str">
            <v>003010.SZ</v>
          </cell>
          <cell r="B2275" t="str">
            <v>若羽臣</v>
          </cell>
          <cell r="C2275">
            <v>884190192.76</v>
          </cell>
          <cell r="D2275">
            <v>0</v>
          </cell>
          <cell r="E2275">
            <v>0</v>
          </cell>
          <cell r="F2275">
            <v>0</v>
          </cell>
          <cell r="G2275">
            <v>578704041.52</v>
          </cell>
          <cell r="H2275">
            <v>1739239.04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1410781.75</v>
          </cell>
          <cell r="P2275">
            <v>186290412.75</v>
          </cell>
          <cell r="Q2275">
            <v>52067591.74</v>
          </cell>
          <cell r="R2275">
            <v>23267128.77</v>
          </cell>
          <cell r="S2275">
            <v>1993732.76</v>
          </cell>
          <cell r="T2275">
            <v>2087933.62</v>
          </cell>
          <cell r="U2275">
            <v>38632.33</v>
          </cell>
          <cell r="V2275">
            <v>0</v>
          </cell>
          <cell r="W2275">
            <v>0</v>
          </cell>
          <cell r="X2275">
            <v>377410.56</v>
          </cell>
          <cell r="Y2275">
            <v>101346.52</v>
          </cell>
          <cell r="Z2275">
            <v>0</v>
          </cell>
        </row>
        <row r="2275">
          <cell r="AB2275">
            <v>4165816.89</v>
          </cell>
          <cell r="AC2275">
            <v>228490.07</v>
          </cell>
          <cell r="AD2275">
            <v>5776475.44</v>
          </cell>
          <cell r="AE2275">
            <v>884190192.76</v>
          </cell>
          <cell r="AF2275">
            <v>843733689.29</v>
          </cell>
          <cell r="AG2275">
            <v>42065680.01</v>
          </cell>
          <cell r="AH2275">
            <v>46003006.83</v>
          </cell>
          <cell r="AI2275">
            <v>40226531.39</v>
          </cell>
          <cell r="AJ2275">
            <v>305486151.24</v>
          </cell>
          <cell r="AK2275">
            <v>0.345498235268167</v>
          </cell>
          <cell r="AL2275">
            <v>259199934.71</v>
          </cell>
          <cell r="AM2275">
            <v>0.00159556367120093</v>
          </cell>
          <cell r="AN2275">
            <v>0.21069043094506</v>
          </cell>
          <cell r="AO2275">
            <v>0.0588873210383289</v>
          </cell>
          <cell r="AP2275">
            <v>0.0263146198188103</v>
          </cell>
          <cell r="AQ2275">
            <v>46286216.53</v>
          </cell>
          <cell r="AR2275">
            <v>38516008.33</v>
          </cell>
          <cell r="AS2275">
            <v>-48331247.9444</v>
          </cell>
          <cell r="AT2275">
            <v>40509741.09</v>
          </cell>
          <cell r="AU2275">
            <v>44292483.77</v>
          </cell>
          <cell r="AV2275">
            <v>40232240.11</v>
          </cell>
          <cell r="AW2275">
            <v>42065680.01</v>
          </cell>
          <cell r="AX2275">
            <v>2049301.29</v>
          </cell>
        </row>
        <row r="2276">
          <cell r="A2276" t="str">
            <v>002480.SZ</v>
          </cell>
          <cell r="B2276" t="str">
            <v>新筑股份</v>
          </cell>
          <cell r="C2276">
            <v>882353392.85</v>
          </cell>
          <cell r="D2276">
            <v>0</v>
          </cell>
          <cell r="E2276">
            <v>0</v>
          </cell>
          <cell r="F2276">
            <v>0</v>
          </cell>
          <cell r="G2276">
            <v>748074974.52</v>
          </cell>
          <cell r="H2276">
            <v>77555241.68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10482489.58</v>
          </cell>
          <cell r="P2276">
            <v>45138297.08</v>
          </cell>
          <cell r="Q2276">
            <v>123757660.25</v>
          </cell>
          <cell r="R2276">
            <v>41240490.28</v>
          </cell>
          <cell r="S2276">
            <v>78596461.39</v>
          </cell>
          <cell r="T2276">
            <v>-23002246.48</v>
          </cell>
          <cell r="U2276">
            <v>-23002246.48</v>
          </cell>
          <cell r="V2276">
            <v>0</v>
          </cell>
          <cell r="W2276">
            <v>0</v>
          </cell>
          <cell r="X2276">
            <v>6915370.2</v>
          </cell>
          <cell r="Y2276">
            <v>4373667.51</v>
          </cell>
          <cell r="Z2276">
            <v>7387762.59</v>
          </cell>
        </row>
        <row r="2276">
          <cell r="AB2276">
            <v>2585026.16</v>
          </cell>
          <cell r="AC2276">
            <v>624991.12</v>
          </cell>
          <cell r="AD2276">
            <v>-27259001.22</v>
          </cell>
          <cell r="AE2276">
            <v>882353392.85</v>
          </cell>
          <cell r="AF2276">
            <v>1047290373.1</v>
          </cell>
          <cell r="AG2276">
            <v>-191840501.85</v>
          </cell>
          <cell r="AH2276">
            <v>-189880466.81</v>
          </cell>
          <cell r="AI2276">
            <v>-162621465.59</v>
          </cell>
          <cell r="AJ2276">
            <v>134278418.33</v>
          </cell>
          <cell r="AK2276">
            <v>0.152182129539142</v>
          </cell>
          <cell r="AL2276">
            <v>223032569.66</v>
          </cell>
          <cell r="AM2276">
            <v>0.0118801487759248</v>
          </cell>
          <cell r="AN2276">
            <v>0.0511567105037171</v>
          </cell>
          <cell r="AO2276">
            <v>0.140258609818752</v>
          </cell>
          <cell r="AP2276">
            <v>0.0467391983916935</v>
          </cell>
          <cell r="AQ2276">
            <v>-88754151.33</v>
          </cell>
          <cell r="AR2276">
            <v>-140091611.5</v>
          </cell>
          <cell r="AS2276">
            <v>-345506856.732</v>
          </cell>
          <cell r="AT2276">
            <v>-61495150.11</v>
          </cell>
          <cell r="AU2276">
            <v>-167350612.72</v>
          </cell>
          <cell r="AV2276">
            <v>-167797035.66</v>
          </cell>
          <cell r="AW2276">
            <v>-191840501.85</v>
          </cell>
          <cell r="AX2276">
            <v>0</v>
          </cell>
        </row>
        <row r="2277">
          <cell r="A2277" t="str">
            <v>002190.SZ</v>
          </cell>
          <cell r="B2277" t="str">
            <v>成飞集成</v>
          </cell>
          <cell r="C2277">
            <v>880109334.87</v>
          </cell>
          <cell r="D2277">
            <v>0</v>
          </cell>
          <cell r="E2277">
            <v>0</v>
          </cell>
          <cell r="F2277">
            <v>0</v>
          </cell>
          <cell r="G2277">
            <v>734848289.08</v>
          </cell>
          <cell r="H2277">
            <v>3696336.33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6244959.05</v>
          </cell>
          <cell r="P2277">
            <v>3748218.73</v>
          </cell>
          <cell r="Q2277">
            <v>31874060.7</v>
          </cell>
          <cell r="R2277">
            <v>39246560.87</v>
          </cell>
          <cell r="S2277">
            <v>3079424.03</v>
          </cell>
          <cell r="T2277">
            <v>0</v>
          </cell>
          <cell r="U2277">
            <v>0</v>
          </cell>
          <cell r="V2277">
            <v>0</v>
          </cell>
          <cell r="W2277">
            <v>-4368</v>
          </cell>
          <cell r="X2277">
            <v>4028955.59</v>
          </cell>
          <cell r="Y2277">
            <v>-8458217.77</v>
          </cell>
          <cell r="Z2277">
            <v>91082.13</v>
          </cell>
        </row>
        <row r="2277">
          <cell r="AB2277">
            <v>284109.95</v>
          </cell>
          <cell r="AC2277">
            <v>14725.11</v>
          </cell>
          <cell r="AD2277">
            <v>13061814.86</v>
          </cell>
          <cell r="AE2277">
            <v>880109334.87</v>
          </cell>
          <cell r="AF2277">
            <v>819041512.46</v>
          </cell>
          <cell r="AG2277">
            <v>65583798.72</v>
          </cell>
          <cell r="AH2277">
            <v>65853183.56</v>
          </cell>
          <cell r="AI2277">
            <v>52791368.7</v>
          </cell>
          <cell r="AJ2277">
            <v>145261045.79</v>
          </cell>
          <cell r="AK2277">
            <v>0.165048863856735</v>
          </cell>
          <cell r="AL2277">
            <v>72386196.74</v>
          </cell>
          <cell r="AM2277">
            <v>0.00709566278026404</v>
          </cell>
          <cell r="AN2277">
            <v>0.00425881033355208</v>
          </cell>
          <cell r="AO2277">
            <v>0.0362160238928815</v>
          </cell>
          <cell r="AP2277">
            <v>0.0445928242265457</v>
          </cell>
          <cell r="AQ2277">
            <v>72874849.05</v>
          </cell>
          <cell r="AR2277">
            <v>56733610.16</v>
          </cell>
          <cell r="AS2277">
            <v>-147553028.476</v>
          </cell>
          <cell r="AT2277">
            <v>59813034.19</v>
          </cell>
          <cell r="AU2277">
            <v>69795425.02</v>
          </cell>
          <cell r="AV2277">
            <v>64971254.42</v>
          </cell>
          <cell r="AW2277">
            <v>65583798.72</v>
          </cell>
          <cell r="AX2277">
            <v>-4368</v>
          </cell>
        </row>
        <row r="2278">
          <cell r="A2278" t="str">
            <v>002658.SZ</v>
          </cell>
          <cell r="B2278" t="str">
            <v>雪迪龙</v>
          </cell>
          <cell r="C2278">
            <v>879387861.81</v>
          </cell>
          <cell r="D2278">
            <v>0</v>
          </cell>
          <cell r="E2278">
            <v>0</v>
          </cell>
          <cell r="F2278">
            <v>0</v>
          </cell>
          <cell r="G2278">
            <v>490522034.36</v>
          </cell>
          <cell r="H2278">
            <v>17161511.31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6440596.44</v>
          </cell>
          <cell r="P2278">
            <v>103213146.27</v>
          </cell>
          <cell r="Q2278">
            <v>87161008.6</v>
          </cell>
          <cell r="R2278">
            <v>68168037.35</v>
          </cell>
          <cell r="S2278">
            <v>6932675.52</v>
          </cell>
          <cell r="T2278">
            <v>24648182.49</v>
          </cell>
          <cell r="U2278">
            <v>-1496786.91</v>
          </cell>
          <cell r="V2278">
            <v>0</v>
          </cell>
          <cell r="W2278">
            <v>0</v>
          </cell>
          <cell r="X2278">
            <v>6292955.1</v>
          </cell>
          <cell r="Y2278">
            <v>377989.12</v>
          </cell>
          <cell r="Z2278">
            <v>443635.4</v>
          </cell>
        </row>
        <row r="2278">
          <cell r="AB2278">
            <v>117745.61</v>
          </cell>
          <cell r="AC2278">
            <v>389517.88</v>
          </cell>
          <cell r="AD2278">
            <v>22257182.72</v>
          </cell>
          <cell r="AE2278">
            <v>879387861.81</v>
          </cell>
          <cell r="AF2278">
            <v>762437498.54</v>
          </cell>
          <cell r="AG2278">
            <v>135371236.94</v>
          </cell>
          <cell r="AH2278">
            <v>135099464.67</v>
          </cell>
          <cell r="AI2278">
            <v>112842281.95</v>
          </cell>
          <cell r="AJ2278">
            <v>388865827.45</v>
          </cell>
          <cell r="AK2278">
            <v>0.442200585586452</v>
          </cell>
          <cell r="AL2278">
            <v>265632550.05</v>
          </cell>
          <cell r="AM2278">
            <v>0.00732395421827138</v>
          </cell>
          <cell r="AN2278">
            <v>0.117369309666797</v>
          </cell>
          <cell r="AO2278">
            <v>0.0991155466037487</v>
          </cell>
          <cell r="AP2278">
            <v>0.077517600947656</v>
          </cell>
          <cell r="AQ2278">
            <v>123233277.4</v>
          </cell>
          <cell r="AR2278">
            <v>94043419.16</v>
          </cell>
          <cell r="AS2278">
            <v>-106683273.9</v>
          </cell>
          <cell r="AT2278">
            <v>100976094.68</v>
          </cell>
          <cell r="AU2278">
            <v>116300601.88</v>
          </cell>
          <cell r="AV2278">
            <v>100494218.66</v>
          </cell>
          <cell r="AW2278">
            <v>135371236.94</v>
          </cell>
          <cell r="AX2278">
            <v>26144969.4</v>
          </cell>
        </row>
        <row r="2279">
          <cell r="A2279" t="str">
            <v>002117.SZ</v>
          </cell>
          <cell r="B2279" t="str">
            <v>东港股份</v>
          </cell>
          <cell r="C2279">
            <v>878536698.5</v>
          </cell>
          <cell r="D2279">
            <v>0</v>
          </cell>
          <cell r="E2279">
            <v>0</v>
          </cell>
          <cell r="F2279">
            <v>0</v>
          </cell>
          <cell r="G2279">
            <v>525632122.1</v>
          </cell>
          <cell r="H2279">
            <v>0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11446443.47</v>
          </cell>
          <cell r="P2279">
            <v>58287505.66</v>
          </cell>
          <cell r="Q2279">
            <v>61914314.48</v>
          </cell>
          <cell r="R2279">
            <v>56657369.8</v>
          </cell>
          <cell r="S2279">
            <v>-546518.5</v>
          </cell>
          <cell r="T2279">
            <v>5597241.57</v>
          </cell>
          <cell r="U2279">
            <v>0</v>
          </cell>
          <cell r="V2279">
            <v>0</v>
          </cell>
          <cell r="W2279">
            <v>0</v>
          </cell>
          <cell r="X2279">
            <v>2644183.23</v>
          </cell>
          <cell r="Y2279">
            <v>1417210.32</v>
          </cell>
          <cell r="Z2279">
            <v>-330115.77</v>
          </cell>
        </row>
        <row r="2279">
          <cell r="AB2279">
            <v>5395189.31</v>
          </cell>
          <cell r="AC2279">
            <v>2423103.54</v>
          </cell>
          <cell r="AD2279">
            <v>28215274.63</v>
          </cell>
          <cell r="AE2279">
            <v>878536698.5</v>
          </cell>
          <cell r="AF2279">
            <v>713391237.01</v>
          </cell>
          <cell r="AG2279">
            <v>166351193.74</v>
          </cell>
          <cell r="AH2279">
            <v>169323279.51</v>
          </cell>
          <cell r="AI2279">
            <v>141108004.88</v>
          </cell>
          <cell r="AJ2279">
            <v>352904576.4</v>
          </cell>
          <cell r="AK2279">
            <v>0.401695884762178</v>
          </cell>
          <cell r="AL2279">
            <v>186750757.96</v>
          </cell>
          <cell r="AM2279">
            <v>0.0130289872802621</v>
          </cell>
          <cell r="AN2279">
            <v>0.066346125050347</v>
          </cell>
          <cell r="AO2279">
            <v>0.0704743633199519</v>
          </cell>
          <cell r="AP2279">
            <v>0.0644906125113907</v>
          </cell>
          <cell r="AQ2279">
            <v>166153818.44</v>
          </cell>
          <cell r="AR2279">
            <v>138485062.31</v>
          </cell>
          <cell r="AS2279">
            <v>16480325.6244</v>
          </cell>
          <cell r="AT2279">
            <v>137938543.81</v>
          </cell>
          <cell r="AU2279">
            <v>166700336.94</v>
          </cell>
          <cell r="AV2279">
            <v>160207433.67</v>
          </cell>
          <cell r="AW2279">
            <v>166351193.74</v>
          </cell>
          <cell r="AX2279">
            <v>5597241.57</v>
          </cell>
        </row>
        <row r="2280">
          <cell r="A2280" t="str">
            <v>002530.SZ</v>
          </cell>
          <cell r="B2280" t="str">
            <v>金财互联</v>
          </cell>
          <cell r="C2280">
            <v>878307008.46</v>
          </cell>
          <cell r="D2280">
            <v>0</v>
          </cell>
          <cell r="E2280">
            <v>0</v>
          </cell>
          <cell r="F2280">
            <v>0</v>
          </cell>
          <cell r="G2280">
            <v>683223798.67</v>
          </cell>
          <cell r="H2280">
            <v>11028759.98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7732446.35</v>
          </cell>
          <cell r="P2280">
            <v>67236581.32</v>
          </cell>
          <cell r="Q2280">
            <v>137465224.58</v>
          </cell>
          <cell r="R2280">
            <v>66876102.83</v>
          </cell>
          <cell r="S2280">
            <v>8712066.2</v>
          </cell>
          <cell r="T2280">
            <v>10916828.86</v>
          </cell>
          <cell r="U2280">
            <v>8931853.71</v>
          </cell>
          <cell r="V2280">
            <v>0</v>
          </cell>
          <cell r="W2280">
            <v>49668.75</v>
          </cell>
          <cell r="X2280">
            <v>87378054.27</v>
          </cell>
          <cell r="Y2280">
            <v>213580</v>
          </cell>
          <cell r="Z2280">
            <v>241180.53</v>
          </cell>
        </row>
        <row r="2280">
          <cell r="AB2280">
            <v>6202202.03</v>
          </cell>
          <cell r="AC2280">
            <v>1291582.82</v>
          </cell>
          <cell r="AD2280">
            <v>4417054.75</v>
          </cell>
          <cell r="AE2280">
            <v>878307008.46</v>
          </cell>
          <cell r="AF2280">
            <v>971246219.95</v>
          </cell>
          <cell r="AG2280">
            <v>-169323167.62</v>
          </cell>
          <cell r="AH2280">
            <v>-164412548.41</v>
          </cell>
          <cell r="AI2280">
            <v>-168829603.16</v>
          </cell>
          <cell r="AJ2280">
            <v>195083209.79</v>
          </cell>
          <cell r="AK2280">
            <v>0.222112778232356</v>
          </cell>
          <cell r="AL2280">
            <v>274613315.87</v>
          </cell>
          <cell r="AM2280">
            <v>0.00880380809388947</v>
          </cell>
          <cell r="AN2280">
            <v>0.076552481845603</v>
          </cell>
          <cell r="AO2280">
            <v>0.156511587925306</v>
          </cell>
          <cell r="AP2280">
            <v>0.0761420576015427</v>
          </cell>
          <cell r="AQ2280">
            <v>-79530106.0799999</v>
          </cell>
          <cell r="AR2280">
            <v>-92659227.0299999</v>
          </cell>
          <cell r="AS2280">
            <v>-248237235.6428</v>
          </cell>
          <cell r="AT2280">
            <v>-83947160.8299999</v>
          </cell>
          <cell r="AU2280">
            <v>-88242172.2799999</v>
          </cell>
          <cell r="AV2280">
            <v>-182606359.01</v>
          </cell>
          <cell r="AW2280">
            <v>-169323167.62</v>
          </cell>
          <cell r="AX2280">
            <v>2034643.9</v>
          </cell>
        </row>
        <row r="2281">
          <cell r="A2281" t="str">
            <v>600825.SH</v>
          </cell>
          <cell r="B2281" t="str">
            <v>新华传媒</v>
          </cell>
          <cell r="C2281">
            <v>877721381.28</v>
          </cell>
          <cell r="D2281">
            <v>0</v>
          </cell>
          <cell r="E2281">
            <v>0</v>
          </cell>
          <cell r="F2281">
            <v>0</v>
          </cell>
          <cell r="G2281">
            <v>590208186.3</v>
          </cell>
          <cell r="H2281">
            <v>3788753.38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4607560.58</v>
          </cell>
          <cell r="P2281">
            <v>232137779.09</v>
          </cell>
          <cell r="Q2281">
            <v>55056873.7</v>
          </cell>
          <cell r="R2281">
            <v>0</v>
          </cell>
          <cell r="S2281">
            <v>-21892186.84</v>
          </cell>
          <cell r="T2281">
            <v>21839611.74</v>
          </cell>
          <cell r="U2281">
            <v>2590979.54</v>
          </cell>
          <cell r="V2281">
            <v>0</v>
          </cell>
          <cell r="W2281">
            <v>766305.2</v>
          </cell>
          <cell r="X2281">
            <v>12530711.85</v>
          </cell>
          <cell r="Y2281">
            <v>1450000</v>
          </cell>
          <cell r="Z2281">
            <v>626629.6</v>
          </cell>
        </row>
        <row r="2281">
          <cell r="AB2281">
            <v>1352227.55</v>
          </cell>
          <cell r="AC2281">
            <v>5107.34</v>
          </cell>
          <cell r="AD2281">
            <v>5392260</v>
          </cell>
          <cell r="AE2281">
            <v>877721381.28</v>
          </cell>
          <cell r="AF2281">
            <v>860118212.83</v>
          </cell>
          <cell r="AG2281">
            <v>26855003.1399999</v>
          </cell>
          <cell r="AH2281">
            <v>28202123.3499999</v>
          </cell>
          <cell r="AI2281">
            <v>22809863.3499999</v>
          </cell>
          <cell r="AJ2281">
            <v>287513194.98</v>
          </cell>
          <cell r="AK2281">
            <v>0.327567723781222</v>
          </cell>
          <cell r="AL2281">
            <v>291905093.16</v>
          </cell>
          <cell r="AM2281">
            <v>0.005249456921376</v>
          </cell>
          <cell r="AN2281">
            <v>0.26447775346599</v>
          </cell>
          <cell r="AO2281">
            <v>0.0627270508321324</v>
          </cell>
          <cell r="AP2281">
            <v>0</v>
          </cell>
          <cell r="AQ2281">
            <v>-4391898.17999995</v>
          </cell>
          <cell r="AR2281">
            <v>12108028.6600001</v>
          </cell>
          <cell r="AS2281">
            <v>-182138333.812</v>
          </cell>
          <cell r="AT2281">
            <v>-9784158.17999995</v>
          </cell>
          <cell r="AU2281">
            <v>17500288.6600001</v>
          </cell>
          <cell r="AV2281">
            <v>-21431854.02</v>
          </cell>
          <cell r="AW2281">
            <v>26855003.1399999</v>
          </cell>
          <cell r="AX2281">
            <v>20014937.4</v>
          </cell>
        </row>
        <row r="2282">
          <cell r="A2282" t="str">
            <v>603316.SH</v>
          </cell>
          <cell r="B2282" t="str">
            <v>诚邦股份</v>
          </cell>
          <cell r="C2282">
            <v>876253120.39</v>
          </cell>
          <cell r="D2282">
            <v>0</v>
          </cell>
          <cell r="E2282">
            <v>0</v>
          </cell>
          <cell r="F2282">
            <v>0</v>
          </cell>
          <cell r="G2282">
            <v>744703590.01</v>
          </cell>
          <cell r="H2282">
            <v>12756303.6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645676.3</v>
          </cell>
          <cell r="P2282">
            <v>0</v>
          </cell>
          <cell r="Q2282">
            <v>69790389.85</v>
          </cell>
          <cell r="R2282">
            <v>30136977.72</v>
          </cell>
          <cell r="S2282">
            <v>3212809.11</v>
          </cell>
          <cell r="T2282">
            <v>2787631.33</v>
          </cell>
          <cell r="U2282">
            <v>1540.74</v>
          </cell>
          <cell r="V2282">
            <v>0</v>
          </cell>
          <cell r="W2282">
            <v>0</v>
          </cell>
          <cell r="X2282">
            <v>5891442.65</v>
          </cell>
          <cell r="Y2282">
            <v>3727994.4</v>
          </cell>
          <cell r="Z2282">
            <v>42294.4</v>
          </cell>
        </row>
        <row r="2282">
          <cell r="AB2282">
            <v>9.52</v>
          </cell>
          <cell r="AC2282">
            <v>59050</v>
          </cell>
          <cell r="AD2282">
            <v>1676360.29</v>
          </cell>
          <cell r="AE2282">
            <v>876253120.39</v>
          </cell>
          <cell r="AF2282">
            <v>848489442.99</v>
          </cell>
          <cell r="AG2282">
            <v>20974166.08</v>
          </cell>
          <cell r="AH2282">
            <v>20915125.6</v>
          </cell>
          <cell r="AI2282">
            <v>19238765.31</v>
          </cell>
          <cell r="AJ2282">
            <v>131549530.38</v>
          </cell>
          <cell r="AK2282">
            <v>0.15012731745988</v>
          </cell>
          <cell r="AL2282">
            <v>104360078.75</v>
          </cell>
          <cell r="AM2282">
            <v>0.000736860485829282</v>
          </cell>
          <cell r="AN2282">
            <v>0</v>
          </cell>
          <cell r="AO2282">
            <v>0.0796463809668808</v>
          </cell>
          <cell r="AP2282">
            <v>0.0343930047365614</v>
          </cell>
          <cell r="AQ2282">
            <v>27189451.63</v>
          </cell>
          <cell r="AR2282">
            <v>22300282.23</v>
          </cell>
          <cell r="AS2282">
            <v>-50459537.7068</v>
          </cell>
          <cell r="AT2282">
            <v>25513091.34</v>
          </cell>
          <cell r="AU2282">
            <v>23976642.52</v>
          </cell>
          <cell r="AV2282">
            <v>8643040.26000001</v>
          </cell>
          <cell r="AW2282">
            <v>20974166.08</v>
          </cell>
          <cell r="AX2282">
            <v>2786090.59</v>
          </cell>
        </row>
        <row r="2283">
          <cell r="A2283" t="str">
            <v>605218.SH</v>
          </cell>
          <cell r="B2283" t="str">
            <v>伟时电子</v>
          </cell>
          <cell r="C2283">
            <v>876014751.25</v>
          </cell>
          <cell r="D2283">
            <v>0</v>
          </cell>
          <cell r="E2283">
            <v>0</v>
          </cell>
          <cell r="F2283">
            <v>0</v>
          </cell>
          <cell r="G2283">
            <v>715835480.1</v>
          </cell>
          <cell r="H2283">
            <v>501181.7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4097818.4</v>
          </cell>
          <cell r="P2283">
            <v>23722366.01</v>
          </cell>
          <cell r="Q2283">
            <v>45227353.39</v>
          </cell>
          <cell r="R2283">
            <v>58814666.54</v>
          </cell>
          <cell r="S2283">
            <v>2500087.4</v>
          </cell>
          <cell r="T2283">
            <v>19690649.3</v>
          </cell>
          <cell r="U2283">
            <v>0</v>
          </cell>
          <cell r="V2283">
            <v>0</v>
          </cell>
          <cell r="W2283">
            <v>-6578815.67</v>
          </cell>
          <cell r="X2283">
            <v>-2476713.88</v>
          </cell>
          <cell r="Y2283">
            <v>2353754.02</v>
          </cell>
          <cell r="Z2283">
            <v>228911.87</v>
          </cell>
        </row>
        <row r="2283">
          <cell r="AB2283">
            <v>203703.95</v>
          </cell>
          <cell r="AC2283">
            <v>105861.62</v>
          </cell>
          <cell r="AD2283">
            <v>11330.62</v>
          </cell>
          <cell r="AE2283">
            <v>876014751.25</v>
          </cell>
          <cell r="AF2283">
            <v>850197771.84</v>
          </cell>
          <cell r="AG2283">
            <v>39280684.7700001</v>
          </cell>
          <cell r="AH2283">
            <v>39378527.1000001</v>
          </cell>
          <cell r="AI2283">
            <v>39367196.4800001</v>
          </cell>
          <cell r="AJ2283">
            <v>160179271.15</v>
          </cell>
          <cell r="AK2283">
            <v>0.182849970187645</v>
          </cell>
          <cell r="AL2283">
            <v>134118116.03</v>
          </cell>
          <cell r="AM2283">
            <v>0.00467779611490874</v>
          </cell>
          <cell r="AN2283">
            <v>0.0270798704886535</v>
          </cell>
          <cell r="AO2283">
            <v>0.0516285294573685</v>
          </cell>
          <cell r="AP2283">
            <v>0.0671388997229514</v>
          </cell>
          <cell r="AQ2283">
            <v>26061155.12</v>
          </cell>
          <cell r="AR2283">
            <v>23549737.1</v>
          </cell>
          <cell r="AS2283">
            <v>-66950555.6544</v>
          </cell>
          <cell r="AT2283">
            <v>26049824.5</v>
          </cell>
          <cell r="AU2283">
            <v>23561067.72</v>
          </cell>
          <cell r="AV2283">
            <v>28167756.84</v>
          </cell>
          <cell r="AW2283">
            <v>39280684.7700001</v>
          </cell>
          <cell r="AX2283">
            <v>13111833.63</v>
          </cell>
        </row>
        <row r="2284">
          <cell r="A2284" t="str">
            <v>600756.SH</v>
          </cell>
          <cell r="B2284" t="str">
            <v>浪潮软件</v>
          </cell>
          <cell r="C2284">
            <v>872321540.34</v>
          </cell>
          <cell r="D2284">
            <v>0</v>
          </cell>
          <cell r="E2284">
            <v>0</v>
          </cell>
          <cell r="F2284">
            <v>0</v>
          </cell>
          <cell r="G2284">
            <v>499559653.64</v>
          </cell>
          <cell r="H2284">
            <v>420956.45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  <cell r="O2284">
            <v>2487216.11</v>
          </cell>
          <cell r="P2284">
            <v>78693076.95</v>
          </cell>
          <cell r="Q2284">
            <v>196167452.45</v>
          </cell>
          <cell r="R2284">
            <v>187954906.53</v>
          </cell>
          <cell r="S2284">
            <v>-27874402.88</v>
          </cell>
          <cell r="T2284">
            <v>22870487.5</v>
          </cell>
          <cell r="U2284">
            <v>8896864.84</v>
          </cell>
          <cell r="V2284">
            <v>0</v>
          </cell>
          <cell r="W2284">
            <v>0</v>
          </cell>
          <cell r="X2284">
            <v>460251.04</v>
          </cell>
          <cell r="Y2284">
            <v>-148389.98</v>
          </cell>
          <cell r="Z2284">
            <v>23634.89</v>
          </cell>
        </row>
        <row r="2284">
          <cell r="AB2284">
            <v>45205.13</v>
          </cell>
          <cell r="AC2284">
            <v>13848.79</v>
          </cell>
          <cell r="AD2284">
            <v>3637962.61</v>
          </cell>
          <cell r="AE2284">
            <v>872321540.34</v>
          </cell>
          <cell r="AF2284">
            <v>936987902.8</v>
          </cell>
          <cell r="AG2284">
            <v>-42084101.13</v>
          </cell>
          <cell r="AH2284">
            <v>-42052744.79</v>
          </cell>
          <cell r="AI2284">
            <v>-45690707.4</v>
          </cell>
          <cell r="AJ2284">
            <v>372761886.7</v>
          </cell>
          <cell r="AK2284">
            <v>0.427321657739543</v>
          </cell>
          <cell r="AL2284">
            <v>465122905.72</v>
          </cell>
          <cell r="AM2284">
            <v>0.00285126068196203</v>
          </cell>
          <cell r="AN2284">
            <v>0.0902110899603926</v>
          </cell>
          <cell r="AO2284">
            <v>0.22487975291031</v>
          </cell>
          <cell r="AP2284">
            <v>0.215465167186794</v>
          </cell>
          <cell r="AQ2284">
            <v>-92361019.0199999</v>
          </cell>
          <cell r="AR2284">
            <v>-68124578.7499999</v>
          </cell>
          <cell r="AS2284">
            <v>-235983606.7852</v>
          </cell>
          <cell r="AT2284">
            <v>-95998981.6299999</v>
          </cell>
          <cell r="AU2284">
            <v>-64486616.1399999</v>
          </cell>
          <cell r="AV2284">
            <v>-93249947.9599999</v>
          </cell>
          <cell r="AW2284">
            <v>-42084101.13</v>
          </cell>
          <cell r="AX2284">
            <v>13973622.66</v>
          </cell>
        </row>
        <row r="2285">
          <cell r="A2285" t="str">
            <v>002247.SZ</v>
          </cell>
          <cell r="B2285" t="str">
            <v>聚力文化</v>
          </cell>
          <cell r="C2285">
            <v>870246488.05</v>
          </cell>
          <cell r="D2285">
            <v>0</v>
          </cell>
          <cell r="E2285">
            <v>0</v>
          </cell>
          <cell r="F2285">
            <v>0</v>
          </cell>
          <cell r="G2285">
            <v>684361010.59</v>
          </cell>
          <cell r="H2285">
            <v>470980.58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5615083.28</v>
          </cell>
          <cell r="P2285">
            <v>24379589.11</v>
          </cell>
          <cell r="Q2285">
            <v>58395847.76</v>
          </cell>
          <cell r="R2285">
            <v>30657804.81</v>
          </cell>
          <cell r="S2285">
            <v>627268.05</v>
          </cell>
          <cell r="T2285">
            <v>2150498.62</v>
          </cell>
          <cell r="U2285">
            <v>0</v>
          </cell>
          <cell r="V2285">
            <v>0</v>
          </cell>
          <cell r="W2285">
            <v>0</v>
          </cell>
          <cell r="X2285">
            <v>11238003.92</v>
          </cell>
          <cell r="Y2285">
            <v>-95575.22</v>
          </cell>
          <cell r="Z2285">
            <v>812291.22</v>
          </cell>
        </row>
        <row r="2285">
          <cell r="AB2285">
            <v>526130.66</v>
          </cell>
          <cell r="AC2285">
            <v>63988.6</v>
          </cell>
          <cell r="AD2285">
            <v>14832124.55</v>
          </cell>
          <cell r="AE2285">
            <v>870246488.05</v>
          </cell>
          <cell r="AF2285">
            <v>804036603.6</v>
          </cell>
          <cell r="AG2285">
            <v>58030245.59</v>
          </cell>
          <cell r="AH2285">
            <v>58492387.65</v>
          </cell>
          <cell r="AI2285">
            <v>43660263.1</v>
          </cell>
          <cell r="AJ2285">
            <v>185885477.46</v>
          </cell>
          <cell r="AK2285">
            <v>0.213600951009319</v>
          </cell>
          <cell r="AL2285">
            <v>118490607.68</v>
          </cell>
          <cell r="AM2285">
            <v>0.00645229065225183</v>
          </cell>
          <cell r="AN2285">
            <v>0.0280145791390993</v>
          </cell>
          <cell r="AO2285">
            <v>0.067102652595416</v>
          </cell>
          <cell r="AP2285">
            <v>0.0352288750727352</v>
          </cell>
          <cell r="AQ2285">
            <v>67394869.7799999</v>
          </cell>
          <cell r="AR2285">
            <v>51935477.1799999</v>
          </cell>
          <cell r="AS2285">
            <v>-2032372.7848001</v>
          </cell>
          <cell r="AT2285">
            <v>52562745.2299999</v>
          </cell>
          <cell r="AU2285">
            <v>66767601.7299999</v>
          </cell>
          <cell r="AV2285">
            <v>56036034.4399999</v>
          </cell>
          <cell r="AW2285">
            <v>58030245.59</v>
          </cell>
          <cell r="AX2285">
            <v>2150498.62</v>
          </cell>
        </row>
        <row r="2286">
          <cell r="A2286" t="str">
            <v>000812.SZ</v>
          </cell>
          <cell r="B2286" t="str">
            <v>陕西金叶</v>
          </cell>
          <cell r="C2286">
            <v>869512046.2</v>
          </cell>
          <cell r="D2286">
            <v>0</v>
          </cell>
          <cell r="E2286">
            <v>0</v>
          </cell>
          <cell r="F2286">
            <v>0</v>
          </cell>
          <cell r="G2286">
            <v>633215471.47</v>
          </cell>
          <cell r="H2286">
            <v>34947490.8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6732782.71</v>
          </cell>
          <cell r="P2286">
            <v>38237563.17</v>
          </cell>
          <cell r="Q2286">
            <v>83525007.8</v>
          </cell>
          <cell r="R2286">
            <v>30727340.22</v>
          </cell>
          <cell r="S2286">
            <v>34701487.75</v>
          </cell>
          <cell r="T2286">
            <v>-1172082.98</v>
          </cell>
          <cell r="U2286">
            <v>6828.51</v>
          </cell>
          <cell r="V2286">
            <v>0</v>
          </cell>
          <cell r="W2286">
            <v>0</v>
          </cell>
          <cell r="X2286">
            <v>17572275.89</v>
          </cell>
          <cell r="Y2286">
            <v>0</v>
          </cell>
          <cell r="Z2286">
            <v>-1596152.85</v>
          </cell>
        </row>
        <row r="2286">
          <cell r="AB2286">
            <v>696112.92</v>
          </cell>
          <cell r="AC2286">
            <v>3366286</v>
          </cell>
          <cell r="AD2286">
            <v>8724503.58</v>
          </cell>
          <cell r="AE2286">
            <v>869512046.2</v>
          </cell>
          <cell r="AF2286">
            <v>827139653.12</v>
          </cell>
          <cell r="AG2286">
            <v>22031881.36</v>
          </cell>
          <cell r="AH2286">
            <v>19361708.28</v>
          </cell>
          <cell r="AI2286">
            <v>10637204.7</v>
          </cell>
          <cell r="AJ2286">
            <v>236296574.73</v>
          </cell>
          <cell r="AK2286">
            <v>0.271757678070913</v>
          </cell>
          <cell r="AL2286">
            <v>161892866.98</v>
          </cell>
          <cell r="AM2286">
            <v>0.00774317358732873</v>
          </cell>
          <cell r="AN2286">
            <v>0.0439758866333231</v>
          </cell>
          <cell r="AO2286">
            <v>0.0960596327158739</v>
          </cell>
          <cell r="AP2286">
            <v>0.0353386020979085</v>
          </cell>
          <cell r="AQ2286">
            <v>74403707.75</v>
          </cell>
          <cell r="AR2286">
            <v>30977716.42</v>
          </cell>
          <cell r="AS2286">
            <v>-99448072.1312</v>
          </cell>
          <cell r="AT2286">
            <v>65679204.17</v>
          </cell>
          <cell r="AU2286">
            <v>39702220</v>
          </cell>
          <cell r="AV2286">
            <v>22957961.29</v>
          </cell>
          <cell r="AW2286">
            <v>22031881.36</v>
          </cell>
          <cell r="AX2286">
            <v>-1178911.49</v>
          </cell>
        </row>
        <row r="2287">
          <cell r="A2287" t="str">
            <v>002942.SZ</v>
          </cell>
          <cell r="B2287" t="str">
            <v>新农股份</v>
          </cell>
          <cell r="C2287">
            <v>869188652.37</v>
          </cell>
          <cell r="D2287">
            <v>0</v>
          </cell>
          <cell r="E2287">
            <v>0</v>
          </cell>
          <cell r="F2287">
            <v>0</v>
          </cell>
          <cell r="G2287">
            <v>581538139.46</v>
          </cell>
          <cell r="H2287">
            <v>558470.43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4521612.43</v>
          </cell>
          <cell r="P2287">
            <v>43107575.98</v>
          </cell>
          <cell r="Q2287">
            <v>57054169.27</v>
          </cell>
          <cell r="R2287">
            <v>61074669.79</v>
          </cell>
          <cell r="S2287">
            <v>3017979.66</v>
          </cell>
          <cell r="T2287">
            <v>13961293.71</v>
          </cell>
          <cell r="U2287">
            <v>0</v>
          </cell>
          <cell r="V2287">
            <v>0</v>
          </cell>
          <cell r="W2287">
            <v>810053.85</v>
          </cell>
          <cell r="X2287">
            <v>464801.97</v>
          </cell>
          <cell r="Y2287">
            <v>262454.32</v>
          </cell>
          <cell r="Z2287">
            <v>-221980.89</v>
          </cell>
        </row>
        <row r="2287">
          <cell r="AB2287">
            <v>353628.91</v>
          </cell>
          <cell r="AC2287">
            <v>931713.94</v>
          </cell>
          <cell r="AD2287">
            <v>16004883.51</v>
          </cell>
          <cell r="AE2287">
            <v>869188652.37</v>
          </cell>
          <cell r="AF2287">
            <v>750314146.59</v>
          </cell>
          <cell r="AG2287">
            <v>132696616.16</v>
          </cell>
          <cell r="AH2287">
            <v>132118531.13</v>
          </cell>
          <cell r="AI2287">
            <v>116113647.62</v>
          </cell>
          <cell r="AJ2287">
            <v>287650512.91</v>
          </cell>
          <cell r="AK2287">
            <v>0.330941403946852</v>
          </cell>
          <cell r="AL2287">
            <v>166598566.82</v>
          </cell>
          <cell r="AM2287">
            <v>0.00520210706579177</v>
          </cell>
          <cell r="AN2287">
            <v>0.0495951895626564</v>
          </cell>
          <cell r="AO2287">
            <v>0.0656407203596498</v>
          </cell>
          <cell r="AP2287">
            <v>0.0702662990634644</v>
          </cell>
          <cell r="AQ2287">
            <v>121051946.09</v>
          </cell>
          <cell r="AR2287">
            <v>102029082.92</v>
          </cell>
          <cell r="AS2287">
            <v>9193431.6216</v>
          </cell>
          <cell r="AT2287">
            <v>105047062.58</v>
          </cell>
          <cell r="AU2287">
            <v>118033966.43</v>
          </cell>
          <cell r="AV2287">
            <v>120384777.83</v>
          </cell>
          <cell r="AW2287">
            <v>132696616.16</v>
          </cell>
          <cell r="AX2287">
            <v>14771347.56</v>
          </cell>
        </row>
        <row r="2288">
          <cell r="A2288" t="str">
            <v>603829.SH</v>
          </cell>
          <cell r="B2288" t="str">
            <v>洛凯股份</v>
          </cell>
          <cell r="C2288">
            <v>868948312.68</v>
          </cell>
          <cell r="D2288">
            <v>0</v>
          </cell>
          <cell r="E2288">
            <v>0</v>
          </cell>
          <cell r="F2288">
            <v>0</v>
          </cell>
          <cell r="G2288">
            <v>691696443.49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3658555.2</v>
          </cell>
          <cell r="P2288">
            <v>18147550.65</v>
          </cell>
          <cell r="Q2288">
            <v>36402394.02</v>
          </cell>
          <cell r="R2288">
            <v>37386322.33</v>
          </cell>
          <cell r="S2288">
            <v>6260702.94</v>
          </cell>
          <cell r="T2288">
            <v>6493398.96</v>
          </cell>
          <cell r="U2288">
            <v>0</v>
          </cell>
          <cell r="V2288">
            <v>0</v>
          </cell>
          <cell r="W2288">
            <v>0</v>
          </cell>
          <cell r="X2288">
            <v>12261640.93</v>
          </cell>
          <cell r="Y2288">
            <v>0</v>
          </cell>
          <cell r="Z2288">
            <v>-11572.47</v>
          </cell>
        </row>
        <row r="2288">
          <cell r="AB2288">
            <v>4193093.56</v>
          </cell>
          <cell r="AC2288">
            <v>267598.44</v>
          </cell>
          <cell r="AD2288">
            <v>6795039.45</v>
          </cell>
          <cell r="AE2288">
            <v>868948312.68</v>
          </cell>
          <cell r="AF2288">
            <v>793551968.63</v>
          </cell>
          <cell r="AG2288">
            <v>69616529.6099998</v>
          </cell>
          <cell r="AH2288">
            <v>73542024.7299998</v>
          </cell>
          <cell r="AI2288">
            <v>66746985.2799998</v>
          </cell>
          <cell r="AJ2288">
            <v>177251869.19</v>
          </cell>
          <cell r="AK2288">
            <v>0.203984364321189</v>
          </cell>
          <cell r="AL2288">
            <v>91669327.08</v>
          </cell>
          <cell r="AM2288">
            <v>0.00421032545505075</v>
          </cell>
          <cell r="AN2288">
            <v>0.0208844995555944</v>
          </cell>
          <cell r="AO2288">
            <v>0.0418924733367951</v>
          </cell>
          <cell r="AP2288">
            <v>0.0430247942074869</v>
          </cell>
          <cell r="AQ2288">
            <v>85582542.1099999</v>
          </cell>
          <cell r="AR2288">
            <v>72526799.7199999</v>
          </cell>
          <cell r="AS2288">
            <v>11214846.2815999</v>
          </cell>
          <cell r="AT2288">
            <v>78787502.6599999</v>
          </cell>
          <cell r="AU2288">
            <v>79321839.1699999</v>
          </cell>
          <cell r="AV2288">
            <v>69383833.5899999</v>
          </cell>
          <cell r="AW2288">
            <v>69616529.6099998</v>
          </cell>
          <cell r="AX2288">
            <v>6493398.96</v>
          </cell>
        </row>
        <row r="2289">
          <cell r="A2289" t="str">
            <v>600061.SH</v>
          </cell>
          <cell r="B2289" t="str">
            <v>国投资本</v>
          </cell>
          <cell r="C2289">
            <v>868594322.31</v>
          </cell>
          <cell r="D2289">
            <v>4779328972.21</v>
          </cell>
          <cell r="E2289">
            <v>0</v>
          </cell>
          <cell r="F2289">
            <v>6609949372.56</v>
          </cell>
          <cell r="G2289">
            <v>858269742.64</v>
          </cell>
          <cell r="H2289">
            <v>341280850.52</v>
          </cell>
          <cell r="I2289">
            <v>873213011.15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62900750.87</v>
          </cell>
          <cell r="P2289">
            <v>0</v>
          </cell>
          <cell r="Q2289">
            <v>31732271.48</v>
          </cell>
          <cell r="R2289">
            <v>0</v>
          </cell>
          <cell r="S2289">
            <v>336756787.72</v>
          </cell>
          <cell r="T2289">
            <v>2279180789.65</v>
          </cell>
          <cell r="U2289">
            <v>73553580.69</v>
          </cell>
          <cell r="V2289">
            <v>11750432.92</v>
          </cell>
          <cell r="W2289">
            <v>502647506.83</v>
          </cell>
          <cell r="X2289">
            <v>315813160.79</v>
          </cell>
          <cell r="Y2289">
            <v>4085042.9</v>
          </cell>
          <cell r="Z2289">
            <v>-139899.75</v>
          </cell>
        </row>
        <row r="2289">
          <cell r="AB2289">
            <v>1465333.98</v>
          </cell>
          <cell r="AC2289">
            <v>25820341.45</v>
          </cell>
          <cell r="AD2289">
            <v>1341999790.19</v>
          </cell>
          <cell r="AE2289">
            <v>868594322.31</v>
          </cell>
          <cell r="AF2289">
            <v>1289659552.71</v>
          </cell>
          <cell r="AG2289">
            <v>2052475395.56</v>
          </cell>
          <cell r="AH2289">
            <v>2028120388.09</v>
          </cell>
          <cell r="AI2289">
            <v>686120597.9</v>
          </cell>
          <cell r="AJ2289">
            <v>10324579.67</v>
          </cell>
          <cell r="AK2289">
            <v>0.0118865382892926</v>
          </cell>
          <cell r="AL2289">
            <v>123073072.72</v>
          </cell>
          <cell r="AM2289">
            <v>0.072416718892103</v>
          </cell>
          <cell r="AN2289">
            <v>0</v>
          </cell>
          <cell r="AO2289">
            <v>0.0365329022593758</v>
          </cell>
          <cell r="AP2289">
            <v>0</v>
          </cell>
          <cell r="AQ2289">
            <v>-112748493.05</v>
          </cell>
          <cell r="AR2289">
            <v>-1791505070.96</v>
          </cell>
          <cell r="AS2289">
            <v>-5675097666.2944</v>
          </cell>
          <cell r="AT2289">
            <v>-1454748283.24</v>
          </cell>
          <cell r="AU2289">
            <v>-449505280.77</v>
          </cell>
          <cell r="AV2289">
            <v>-745627396.64</v>
          </cell>
          <cell r="AW2289">
            <v>2052475395.56</v>
          </cell>
          <cell r="AX2289">
            <v>2720025148.71</v>
          </cell>
        </row>
        <row r="2290">
          <cell r="A2290" t="str">
            <v>603131.SH</v>
          </cell>
          <cell r="B2290" t="str">
            <v>上海沪工</v>
          </cell>
          <cell r="C2290">
            <v>867963174.35</v>
          </cell>
          <cell r="D2290">
            <v>0</v>
          </cell>
          <cell r="E2290">
            <v>0</v>
          </cell>
          <cell r="F2290">
            <v>0</v>
          </cell>
          <cell r="G2290">
            <v>658700937.17</v>
          </cell>
          <cell r="H2290">
            <v>16233554.3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3203857.56</v>
          </cell>
          <cell r="P2290">
            <v>33000430.54</v>
          </cell>
          <cell r="Q2290">
            <v>46844128.5</v>
          </cell>
          <cell r="R2290">
            <v>34427022.11</v>
          </cell>
          <cell r="S2290">
            <v>13429370.67</v>
          </cell>
          <cell r="T2290">
            <v>11194090.22</v>
          </cell>
          <cell r="U2290">
            <v>4691603.51</v>
          </cell>
          <cell r="V2290">
            <v>0</v>
          </cell>
          <cell r="W2290">
            <v>0</v>
          </cell>
          <cell r="X2290">
            <v>-937015.15</v>
          </cell>
          <cell r="Y2290">
            <v>-2753373.36</v>
          </cell>
          <cell r="Z2290">
            <v>-247915.96</v>
          </cell>
        </row>
        <row r="2290">
          <cell r="AB2290">
            <v>1227172.67</v>
          </cell>
          <cell r="AC2290">
            <v>277083.92</v>
          </cell>
          <cell r="AD2290">
            <v>10497175.06</v>
          </cell>
          <cell r="AE2290">
            <v>867963174.35</v>
          </cell>
          <cell r="AF2290">
            <v>789605746.55</v>
          </cell>
          <cell r="AG2290">
            <v>92993990.5700002</v>
          </cell>
          <cell r="AH2290">
            <v>93944079.3200002</v>
          </cell>
          <cell r="AI2290">
            <v>83446904.2600002</v>
          </cell>
          <cell r="AJ2290">
            <v>209262237.18</v>
          </cell>
          <cell r="AK2290">
            <v>0.241095755400812</v>
          </cell>
          <cell r="AL2290">
            <v>113771976.6</v>
          </cell>
          <cell r="AM2290">
            <v>0.00369123674215707</v>
          </cell>
          <cell r="AN2290">
            <v>0.0380205422479051</v>
          </cell>
          <cell r="AO2290">
            <v>0.0539701797084659</v>
          </cell>
          <cell r="AP2290">
            <v>0.0396641506545271</v>
          </cell>
          <cell r="AQ2290">
            <v>95490260.5800001</v>
          </cell>
          <cell r="AR2290">
            <v>71563714.8500001</v>
          </cell>
          <cell r="AS2290">
            <v>-36286359.8035999</v>
          </cell>
          <cell r="AT2290">
            <v>84993085.5200001</v>
          </cell>
          <cell r="AU2290">
            <v>82060889.9100001</v>
          </cell>
          <cell r="AV2290">
            <v>78995716.7200001</v>
          </cell>
          <cell r="AW2290">
            <v>92993990.5700002</v>
          </cell>
          <cell r="AX2290">
            <v>6502486.71</v>
          </cell>
        </row>
        <row r="2291">
          <cell r="A2291" t="str">
            <v>002703.SZ</v>
          </cell>
          <cell r="B2291" t="str">
            <v>浙江世宝</v>
          </cell>
          <cell r="C2291">
            <v>866107941.76</v>
          </cell>
          <cell r="D2291">
            <v>0</v>
          </cell>
          <cell r="E2291">
            <v>0</v>
          </cell>
          <cell r="F2291">
            <v>0</v>
          </cell>
          <cell r="G2291">
            <v>663700863.58</v>
          </cell>
          <cell r="H2291">
            <v>4199245.68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5803912.15</v>
          </cell>
          <cell r="P2291">
            <v>53933303.82</v>
          </cell>
          <cell r="Q2291">
            <v>59186652.62</v>
          </cell>
          <cell r="R2291">
            <v>57048327.8</v>
          </cell>
          <cell r="S2291">
            <v>4057540.89</v>
          </cell>
          <cell r="T2291">
            <v>568356.94</v>
          </cell>
          <cell r="U2291">
            <v>0</v>
          </cell>
          <cell r="V2291">
            <v>0</v>
          </cell>
          <cell r="W2291">
            <v>1382483.33</v>
          </cell>
          <cell r="X2291">
            <v>-4974120.7</v>
          </cell>
          <cell r="Y2291">
            <v>8526517.74</v>
          </cell>
          <cell r="Z2291">
            <v>5762018.57</v>
          </cell>
        </row>
        <row r="2291">
          <cell r="AB2291">
            <v>163721.09</v>
          </cell>
          <cell r="AC2291">
            <v>164172.25</v>
          </cell>
          <cell r="AD2291">
            <v>2098472.07</v>
          </cell>
          <cell r="AE2291">
            <v>866107941.76</v>
          </cell>
          <cell r="AF2291">
            <v>843730600.86</v>
          </cell>
          <cell r="AG2291">
            <v>26537802.7</v>
          </cell>
          <cell r="AH2291">
            <v>26537351.54</v>
          </cell>
          <cell r="AI2291">
            <v>24438879.47</v>
          </cell>
          <cell r="AJ2291">
            <v>202407078.18</v>
          </cell>
          <cell r="AK2291">
            <v>0.233697289241677</v>
          </cell>
          <cell r="AL2291">
            <v>184499165.29</v>
          </cell>
          <cell r="AM2291">
            <v>0.00670114182096748</v>
          </cell>
          <cell r="AN2291">
            <v>0.0622708801288708</v>
          </cell>
          <cell r="AO2291">
            <v>0.0683363467372531</v>
          </cell>
          <cell r="AP2291">
            <v>0.0658674572179459</v>
          </cell>
          <cell r="AQ2291">
            <v>17907912.89</v>
          </cell>
          <cell r="AR2291">
            <v>11751899.93</v>
          </cell>
          <cell r="AS2291">
            <v>-99054457.5756</v>
          </cell>
          <cell r="AT2291">
            <v>15809440.82</v>
          </cell>
          <cell r="AU2291">
            <v>13850372</v>
          </cell>
          <cell r="AV2291">
            <v>24445257.6399999</v>
          </cell>
          <cell r="AW2291">
            <v>26537802.7</v>
          </cell>
          <cell r="AX2291">
            <v>1950840.27</v>
          </cell>
        </row>
        <row r="2292">
          <cell r="A2292" t="str">
            <v>603331.SH</v>
          </cell>
          <cell r="B2292" t="str">
            <v>百达精工</v>
          </cell>
          <cell r="C2292">
            <v>866006503.7</v>
          </cell>
          <cell r="D2292">
            <v>0</v>
          </cell>
          <cell r="E2292">
            <v>0</v>
          </cell>
          <cell r="F2292">
            <v>0</v>
          </cell>
          <cell r="G2292">
            <v>649206338.39</v>
          </cell>
          <cell r="H2292">
            <v>23076023.39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5701049.2</v>
          </cell>
          <cell r="P2292">
            <v>27668609.81</v>
          </cell>
          <cell r="Q2292">
            <v>45297077.55</v>
          </cell>
          <cell r="R2292">
            <v>26649675.06</v>
          </cell>
          <cell r="S2292">
            <v>24949466.18</v>
          </cell>
          <cell r="T2292">
            <v>-555919.06</v>
          </cell>
          <cell r="U2292">
            <v>0</v>
          </cell>
          <cell r="V2292">
            <v>0</v>
          </cell>
          <cell r="W2292">
            <v>2593628</v>
          </cell>
          <cell r="X2292">
            <v>-1077885.25</v>
          </cell>
          <cell r="Y2292">
            <v>9218900.19</v>
          </cell>
          <cell r="Z2292">
            <v>-264585.49</v>
          </cell>
        </row>
        <row r="2292">
          <cell r="AB2292">
            <v>33915.47</v>
          </cell>
          <cell r="AC2292">
            <v>74540.31</v>
          </cell>
          <cell r="AD2292">
            <v>14634587.39</v>
          </cell>
          <cell r="AE2292">
            <v>866006503.7</v>
          </cell>
          <cell r="AF2292">
            <v>779472216.19</v>
          </cell>
          <cell r="AG2292">
            <v>80166396.0200002</v>
          </cell>
          <cell r="AH2292">
            <v>80125771.1800002</v>
          </cell>
          <cell r="AI2292">
            <v>65491183.7900002</v>
          </cell>
          <cell r="AJ2292">
            <v>216800165.31</v>
          </cell>
          <cell r="AK2292">
            <v>0.250344731111977</v>
          </cell>
          <cell r="AL2292">
            <v>114575936.65</v>
          </cell>
          <cell r="AM2292">
            <v>0.00658314825078374</v>
          </cell>
          <cell r="AN2292">
            <v>0.0319496559111118</v>
          </cell>
          <cell r="AO2292">
            <v>0.0523057013503581</v>
          </cell>
          <cell r="AP2292">
            <v>0.0307730657288827</v>
          </cell>
          <cell r="AQ2292">
            <v>102224228.66</v>
          </cell>
          <cell r="AR2292">
            <v>62640175.09</v>
          </cell>
          <cell r="AS2292">
            <v>-7206805.2764</v>
          </cell>
          <cell r="AT2292">
            <v>87589641.2700001</v>
          </cell>
          <cell r="AU2292">
            <v>77274762.48</v>
          </cell>
          <cell r="AV2292">
            <v>80002129.8700001</v>
          </cell>
          <cell r="AW2292">
            <v>80166396.0200002</v>
          </cell>
          <cell r="AX2292">
            <v>2037708.94</v>
          </cell>
        </row>
        <row r="2293">
          <cell r="A2293" t="str">
            <v>603289.SH</v>
          </cell>
          <cell r="B2293" t="str">
            <v>泰瑞机器</v>
          </cell>
          <cell r="C2293">
            <v>864951504.66</v>
          </cell>
          <cell r="D2293">
            <v>0</v>
          </cell>
          <cell r="E2293">
            <v>0</v>
          </cell>
          <cell r="F2293">
            <v>0</v>
          </cell>
          <cell r="G2293">
            <v>589422359.71</v>
          </cell>
          <cell r="H2293">
            <v>284244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7656082.67</v>
          </cell>
          <cell r="P2293">
            <v>57707124.99</v>
          </cell>
          <cell r="Q2293">
            <v>22874436.69</v>
          </cell>
          <cell r="R2293">
            <v>45947398.95</v>
          </cell>
          <cell r="S2293">
            <v>651227.64</v>
          </cell>
          <cell r="T2293">
            <v>3924297.44</v>
          </cell>
          <cell r="U2293">
            <v>0</v>
          </cell>
          <cell r="V2293">
            <v>0</v>
          </cell>
          <cell r="W2293">
            <v>6263628.5</v>
          </cell>
          <cell r="X2293">
            <v>7500346.67</v>
          </cell>
          <cell r="Y2293">
            <v>0</v>
          </cell>
          <cell r="Z2293">
            <v>-1763.47</v>
          </cell>
        </row>
        <row r="2293">
          <cell r="AB2293">
            <v>175921.17</v>
          </cell>
          <cell r="AC2293">
            <v>1192917.7</v>
          </cell>
          <cell r="AD2293">
            <v>16508848.79</v>
          </cell>
          <cell r="AE2293">
            <v>864951504.66</v>
          </cell>
          <cell r="AF2293">
            <v>724258630.65</v>
          </cell>
          <cell r="AG2293">
            <v>143378689.81</v>
          </cell>
          <cell r="AH2293">
            <v>142361693.28</v>
          </cell>
          <cell r="AI2293">
            <v>125852844.49</v>
          </cell>
          <cell r="AJ2293">
            <v>275529144.95</v>
          </cell>
          <cell r="AK2293">
            <v>0.318548662515255</v>
          </cell>
          <cell r="AL2293">
            <v>135202039.83</v>
          </cell>
          <cell r="AM2293">
            <v>0.00885145887226301</v>
          </cell>
          <cell r="AN2293">
            <v>0.0667171797252192</v>
          </cell>
          <cell r="AO2293">
            <v>0.0264459181431121</v>
          </cell>
          <cell r="AP2293">
            <v>0.0531213584836311</v>
          </cell>
          <cell r="AQ2293">
            <v>140327105.12</v>
          </cell>
          <cell r="AR2293">
            <v>123167028.69</v>
          </cell>
          <cell r="AS2293">
            <v>17271726.5588</v>
          </cell>
          <cell r="AT2293">
            <v>123818256.33</v>
          </cell>
          <cell r="AU2293">
            <v>139675877.48</v>
          </cell>
          <cell r="AV2293">
            <v>133557747.51</v>
          </cell>
          <cell r="AW2293">
            <v>143378689.81</v>
          </cell>
          <cell r="AX2293">
            <v>10187925.94</v>
          </cell>
        </row>
        <row r="2294">
          <cell r="A2294" t="str">
            <v>002609.SZ</v>
          </cell>
          <cell r="B2294" t="str">
            <v>捷顺科技</v>
          </cell>
          <cell r="C2294">
            <v>864069315.31</v>
          </cell>
          <cell r="D2294">
            <v>0</v>
          </cell>
          <cell r="E2294">
            <v>0</v>
          </cell>
          <cell r="F2294">
            <v>0</v>
          </cell>
          <cell r="G2294">
            <v>475374026.94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4719648.38</v>
          </cell>
          <cell r="P2294">
            <v>186950934.78</v>
          </cell>
          <cell r="Q2294">
            <v>85486992.48</v>
          </cell>
          <cell r="R2294">
            <v>74031314.85</v>
          </cell>
          <cell r="S2294">
            <v>-17376816.15</v>
          </cell>
          <cell r="T2294">
            <v>1332255.05</v>
          </cell>
          <cell r="U2294">
            <v>0</v>
          </cell>
          <cell r="V2294">
            <v>0</v>
          </cell>
          <cell r="W2294">
            <v>0</v>
          </cell>
          <cell r="X2294">
            <v>5648121.05</v>
          </cell>
          <cell r="Y2294">
            <v>0</v>
          </cell>
          <cell r="Z2294">
            <v>-44112.68</v>
          </cell>
        </row>
        <row r="2294">
          <cell r="AB2294">
            <v>4769406.04</v>
          </cell>
          <cell r="AC2294">
            <v>7339335.96</v>
          </cell>
          <cell r="AD2294">
            <v>13452861.51</v>
          </cell>
          <cell r="AE2294">
            <v>864069315.31</v>
          </cell>
          <cell r="AF2294">
            <v>809186101.28</v>
          </cell>
          <cell r="AG2294">
            <v>50523235.3499999</v>
          </cell>
          <cell r="AH2294">
            <v>47953305.4299999</v>
          </cell>
          <cell r="AI2294">
            <v>34500443.9199999</v>
          </cell>
          <cell r="AJ2294">
            <v>388695288.37</v>
          </cell>
          <cell r="AK2294">
            <v>0.449842716878042</v>
          </cell>
          <cell r="AL2294">
            <v>353758820.41</v>
          </cell>
          <cell r="AM2294">
            <v>0.00546211779121765</v>
          </cell>
          <cell r="AN2294">
            <v>0.216361038943882</v>
          </cell>
          <cell r="AO2294">
            <v>0.0989353411413876</v>
          </cell>
          <cell r="AP2294">
            <v>0.0856775186183298</v>
          </cell>
          <cell r="AQ2294">
            <v>34936467.96</v>
          </cell>
          <cell r="AR2294">
            <v>38860422.6</v>
          </cell>
          <cell r="AS2294">
            <v>-140269324.7208</v>
          </cell>
          <cell r="AT2294">
            <v>21483606.45</v>
          </cell>
          <cell r="AU2294">
            <v>52313284.11</v>
          </cell>
          <cell r="AV2294">
            <v>31814164.15</v>
          </cell>
          <cell r="AW2294">
            <v>50523235.3499999</v>
          </cell>
          <cell r="AX2294">
            <v>1332255.05</v>
          </cell>
        </row>
        <row r="2295">
          <cell r="A2295" t="str">
            <v>002687.SZ</v>
          </cell>
          <cell r="B2295" t="str">
            <v>乔治白</v>
          </cell>
          <cell r="C2295">
            <v>862668335.7</v>
          </cell>
          <cell r="D2295">
            <v>0</v>
          </cell>
          <cell r="E2295">
            <v>0</v>
          </cell>
          <cell r="F2295">
            <v>0</v>
          </cell>
          <cell r="G2295">
            <v>434072193.88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9281225.31</v>
          </cell>
          <cell r="P2295">
            <v>133221470.07</v>
          </cell>
          <cell r="Q2295">
            <v>63952523.92</v>
          </cell>
          <cell r="R2295">
            <v>57057167.59</v>
          </cell>
          <cell r="S2295">
            <v>-1584748.53</v>
          </cell>
          <cell r="T2295">
            <v>522525.39</v>
          </cell>
          <cell r="U2295">
            <v>6521.4</v>
          </cell>
          <cell r="V2295">
            <v>0</v>
          </cell>
          <cell r="W2295">
            <v>-1348228</v>
          </cell>
          <cell r="X2295">
            <v>18065342.26</v>
          </cell>
          <cell r="Y2295">
            <v>25505670.45</v>
          </cell>
          <cell r="Z2295">
            <v>219902.53</v>
          </cell>
        </row>
        <row r="2295">
          <cell r="AB2295">
            <v>891710.29</v>
          </cell>
          <cell r="AC2295">
            <v>4864592.4</v>
          </cell>
          <cell r="AD2295">
            <v>24086681.54</v>
          </cell>
          <cell r="AE2295">
            <v>862668335.7</v>
          </cell>
          <cell r="AF2295">
            <v>695999832.24</v>
          </cell>
          <cell r="AG2295">
            <v>122491690.67</v>
          </cell>
          <cell r="AH2295">
            <v>118518808.56</v>
          </cell>
          <cell r="AI2295">
            <v>94432127.02</v>
          </cell>
          <cell r="AJ2295">
            <v>428596141.82</v>
          </cell>
          <cell r="AK2295">
            <v>0.496826096523204</v>
          </cell>
          <cell r="AL2295">
            <v>292990939.45</v>
          </cell>
          <cell r="AM2295">
            <v>0.0107587411359765</v>
          </cell>
          <cell r="AN2295">
            <v>0.154429535149101</v>
          </cell>
          <cell r="AO2295">
            <v>0.0741333850721513</v>
          </cell>
          <cell r="AP2295">
            <v>0.0661403290567073</v>
          </cell>
          <cell r="AQ2295">
            <v>135605202.37</v>
          </cell>
          <cell r="AR2295">
            <v>113103269.36</v>
          </cell>
          <cell r="AS2295">
            <v>16774072.7224</v>
          </cell>
          <cell r="AT2295">
            <v>111518520.83</v>
          </cell>
          <cell r="AU2295">
            <v>137189950.9</v>
          </cell>
          <cell r="AV2295">
            <v>121732644.75</v>
          </cell>
          <cell r="AW2295">
            <v>122491690.67</v>
          </cell>
          <cell r="AX2295">
            <v>-832224.01</v>
          </cell>
        </row>
        <row r="2296">
          <cell r="A2296" t="str">
            <v>002923.SZ</v>
          </cell>
          <cell r="B2296" t="str">
            <v>润都股份</v>
          </cell>
          <cell r="C2296">
            <v>862495370.85</v>
          </cell>
          <cell r="D2296">
            <v>0</v>
          </cell>
          <cell r="E2296">
            <v>0</v>
          </cell>
          <cell r="F2296">
            <v>0</v>
          </cell>
          <cell r="G2296">
            <v>334210341.53</v>
          </cell>
          <cell r="H2296">
            <v>1253051.24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7652283.31</v>
          </cell>
          <cell r="P2296">
            <v>310596041.16</v>
          </cell>
          <cell r="Q2296">
            <v>58620579.04</v>
          </cell>
          <cell r="R2296">
            <v>60974333.81</v>
          </cell>
          <cell r="S2296">
            <v>1555747.74</v>
          </cell>
          <cell r="T2296">
            <v>391156.84</v>
          </cell>
          <cell r="U2296">
            <v>0</v>
          </cell>
          <cell r="V2296">
            <v>0</v>
          </cell>
          <cell r="W2296">
            <v>-11000</v>
          </cell>
          <cell r="X2296">
            <v>205610.27</v>
          </cell>
          <cell r="Y2296">
            <v>-790554.12</v>
          </cell>
          <cell r="Z2296">
            <v>0</v>
          </cell>
        </row>
        <row r="2296">
          <cell r="AB2296">
            <v>658255.21</v>
          </cell>
          <cell r="AC2296">
            <v>2614320.19</v>
          </cell>
          <cell r="AD2296">
            <v>9209590.39</v>
          </cell>
          <cell r="AE2296">
            <v>862495370.85</v>
          </cell>
          <cell r="AF2296">
            <v>773609326.59</v>
          </cell>
          <cell r="AG2296">
            <v>89851144.9500001</v>
          </cell>
          <cell r="AH2296">
            <v>87895079.9700001</v>
          </cell>
          <cell r="AI2296">
            <v>78685489.5800001</v>
          </cell>
          <cell r="AJ2296">
            <v>528285029.32</v>
          </cell>
          <cell r="AK2296">
            <v>0.612507669228843</v>
          </cell>
          <cell r="AL2296">
            <v>439008748.18</v>
          </cell>
          <cell r="AM2296">
            <v>0.00887226015191082</v>
          </cell>
          <cell r="AN2296">
            <v>0.360113284844536</v>
          </cell>
          <cell r="AO2296">
            <v>0.0679662535257768</v>
          </cell>
          <cell r="AP2296">
            <v>0.0706952592103875</v>
          </cell>
          <cell r="AQ2296">
            <v>89276281.14</v>
          </cell>
          <cell r="AR2296">
            <v>78510943.01</v>
          </cell>
          <cell r="AS2296">
            <v>-7337849.27319999</v>
          </cell>
          <cell r="AT2296">
            <v>80066690.75</v>
          </cell>
          <cell r="AU2296">
            <v>87720533.4</v>
          </cell>
          <cell r="AV2296">
            <v>89773684.61</v>
          </cell>
          <cell r="AW2296">
            <v>89851144.9500001</v>
          </cell>
          <cell r="AX2296">
            <v>380156.84</v>
          </cell>
        </row>
        <row r="2297">
          <cell r="A2297" t="str">
            <v>603657.SH</v>
          </cell>
          <cell r="B2297" t="str">
            <v>春光科技</v>
          </cell>
          <cell r="C2297">
            <v>861836444.84</v>
          </cell>
          <cell r="D2297">
            <v>0</v>
          </cell>
          <cell r="E2297">
            <v>0</v>
          </cell>
          <cell r="F2297">
            <v>0</v>
          </cell>
          <cell r="G2297">
            <v>664987823.3</v>
          </cell>
          <cell r="H2297">
            <v>3234671.76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4250971.2</v>
          </cell>
          <cell r="P2297">
            <v>10592848.68</v>
          </cell>
          <cell r="Q2297">
            <v>58615751.96</v>
          </cell>
          <cell r="R2297">
            <v>27954286.2</v>
          </cell>
          <cell r="S2297">
            <v>-716765.33</v>
          </cell>
          <cell r="T2297">
            <v>176850.83</v>
          </cell>
          <cell r="U2297">
            <v>0</v>
          </cell>
          <cell r="V2297">
            <v>0</v>
          </cell>
          <cell r="W2297">
            <v>0</v>
          </cell>
          <cell r="X2297">
            <v>527063.21</v>
          </cell>
          <cell r="Y2297">
            <v>222476.63</v>
          </cell>
          <cell r="Z2297">
            <v>253212.8</v>
          </cell>
        </row>
        <row r="2297">
          <cell r="AB2297">
            <v>982438</v>
          </cell>
          <cell r="AC2297">
            <v>428307.2</v>
          </cell>
          <cell r="AD2297">
            <v>11938221.95</v>
          </cell>
          <cell r="AE2297">
            <v>861836444.84</v>
          </cell>
          <cell r="AF2297">
            <v>765684916.01</v>
          </cell>
          <cell r="AG2297">
            <v>95832052.62</v>
          </cell>
          <cell r="AH2297">
            <v>96386183.42</v>
          </cell>
          <cell r="AI2297">
            <v>84447961.47</v>
          </cell>
          <cell r="AJ2297">
            <v>196848621.54</v>
          </cell>
          <cell r="AK2297">
            <v>0.228406007565096</v>
          </cell>
          <cell r="AL2297">
            <v>101082203.87</v>
          </cell>
          <cell r="AM2297">
            <v>0.00493245699395921</v>
          </cell>
          <cell r="AN2297">
            <v>0.0122910196516075</v>
          </cell>
          <cell r="AO2297">
            <v>0.0680126169077034</v>
          </cell>
          <cell r="AP2297">
            <v>0.0324357206838587</v>
          </cell>
          <cell r="AQ2297">
            <v>95766417.6700001</v>
          </cell>
          <cell r="AR2297">
            <v>84544961.0500001</v>
          </cell>
          <cell r="AS2297">
            <v>6056301.88920011</v>
          </cell>
          <cell r="AT2297">
            <v>83828195.7200001</v>
          </cell>
          <cell r="AU2297">
            <v>96483183.0000001</v>
          </cell>
          <cell r="AV2297">
            <v>91703764.7000001</v>
          </cell>
          <cell r="AW2297">
            <v>95832052.62</v>
          </cell>
          <cell r="AX2297">
            <v>176850.83</v>
          </cell>
        </row>
        <row r="2298">
          <cell r="A2298" t="str">
            <v>605566.SH</v>
          </cell>
          <cell r="B2298" t="str">
            <v>福莱蒽特</v>
          </cell>
          <cell r="C2298">
            <v>860420572.56</v>
          </cell>
          <cell r="D2298">
            <v>0</v>
          </cell>
          <cell r="E2298">
            <v>0</v>
          </cell>
          <cell r="F2298">
            <v>0</v>
          </cell>
          <cell r="G2298">
            <v>612577354.28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5841477.8</v>
          </cell>
          <cell r="P2298">
            <v>15190194.95</v>
          </cell>
          <cell r="Q2298">
            <v>20503693.88</v>
          </cell>
          <cell r="R2298">
            <v>29923076.88</v>
          </cell>
          <cell r="S2298">
            <v>7210064.57</v>
          </cell>
          <cell r="T2298">
            <v>24950</v>
          </cell>
          <cell r="U2298">
            <v>0</v>
          </cell>
          <cell r="V2298">
            <v>0</v>
          </cell>
          <cell r="W2298">
            <v>0</v>
          </cell>
          <cell r="X2298">
            <v>6817469.9</v>
          </cell>
          <cell r="Y2298">
            <v>110030.33</v>
          </cell>
          <cell r="Z2298">
            <v>-217484.69</v>
          </cell>
        </row>
        <row r="2298">
          <cell r="AB2298">
            <v>43710.47</v>
          </cell>
          <cell r="AC2298">
            <v>277818.66</v>
          </cell>
          <cell r="AD2298">
            <v>23641042.31</v>
          </cell>
          <cell r="AE2298">
            <v>860420572.56</v>
          </cell>
          <cell r="AF2298">
            <v>691245862.36</v>
          </cell>
          <cell r="AG2298">
            <v>162054675.28</v>
          </cell>
          <cell r="AH2298">
            <v>161820567.09</v>
          </cell>
          <cell r="AI2298">
            <v>138179524.78</v>
          </cell>
          <cell r="AJ2298">
            <v>247843218.28</v>
          </cell>
          <cell r="AK2298">
            <v>0.288048921869214</v>
          </cell>
          <cell r="AL2298">
            <v>71802582.03</v>
          </cell>
          <cell r="AM2298">
            <v>0.00678909592156765</v>
          </cell>
          <cell r="AN2298">
            <v>0.0176543837216779</v>
          </cell>
          <cell r="AO2298">
            <v>0.0238298508123714</v>
          </cell>
          <cell r="AP2298">
            <v>0.0347772680411048</v>
          </cell>
          <cell r="AQ2298">
            <v>176040636.25</v>
          </cell>
          <cell r="AR2298">
            <v>145189529.37</v>
          </cell>
          <cell r="AS2298">
            <v>62650076.594</v>
          </cell>
          <cell r="AT2298">
            <v>152399593.94</v>
          </cell>
          <cell r="AU2298">
            <v>168830571.68</v>
          </cell>
          <cell r="AV2298">
            <v>169239789.85</v>
          </cell>
          <cell r="AW2298">
            <v>162054675.28</v>
          </cell>
          <cell r="AX2298">
            <v>24950</v>
          </cell>
        </row>
        <row r="2299">
          <cell r="A2299" t="str">
            <v>603798.SH</v>
          </cell>
          <cell r="B2299" t="str">
            <v>康普顿</v>
          </cell>
          <cell r="C2299">
            <v>859985463.28</v>
          </cell>
          <cell r="D2299">
            <v>0</v>
          </cell>
          <cell r="E2299">
            <v>0</v>
          </cell>
          <cell r="F2299">
            <v>0</v>
          </cell>
          <cell r="G2299">
            <v>582384009.1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25355021.46</v>
          </cell>
          <cell r="P2299">
            <v>84161585.05</v>
          </cell>
          <cell r="Q2299">
            <v>32213582.16</v>
          </cell>
          <cell r="R2299">
            <v>28469082.69</v>
          </cell>
          <cell r="S2299">
            <v>-5797963.75</v>
          </cell>
          <cell r="T2299">
            <v>3774674.66</v>
          </cell>
          <cell r="U2299">
            <v>0</v>
          </cell>
          <cell r="V2299">
            <v>0</v>
          </cell>
          <cell r="W2299">
            <v>-787244.44</v>
          </cell>
          <cell r="X2299">
            <v>-711229.25</v>
          </cell>
          <cell r="Y2299">
            <v>-110569.69</v>
          </cell>
          <cell r="Z2299">
            <v>0</v>
          </cell>
        </row>
        <row r="2299">
          <cell r="AB2299">
            <v>1170740.82</v>
          </cell>
          <cell r="AC2299">
            <v>122467.69</v>
          </cell>
          <cell r="AD2299">
            <v>25608750.03</v>
          </cell>
          <cell r="AE2299">
            <v>859985463.28</v>
          </cell>
          <cell r="AF2299">
            <v>746785316.71</v>
          </cell>
          <cell r="AG2299">
            <v>117009375.73</v>
          </cell>
          <cell r="AH2299">
            <v>118057648.86</v>
          </cell>
          <cell r="AI2299">
            <v>92448898.83</v>
          </cell>
          <cell r="AJ2299">
            <v>277601454.18</v>
          </cell>
          <cell r="AK2299">
            <v>0.322797844885916</v>
          </cell>
          <cell r="AL2299">
            <v>169040428.54</v>
          </cell>
          <cell r="AM2299">
            <v>0.0294830814503486</v>
          </cell>
          <cell r="AN2299">
            <v>0.0978639624081623</v>
          </cell>
          <cell r="AO2299">
            <v>0.0374582868379389</v>
          </cell>
          <cell r="AP2299">
            <v>0.0331041440879924</v>
          </cell>
          <cell r="AQ2299">
            <v>108561025.64</v>
          </cell>
          <cell r="AR2299">
            <v>88750239.36</v>
          </cell>
          <cell r="AS2299">
            <v>2405459.3928</v>
          </cell>
          <cell r="AT2299">
            <v>82952275.61</v>
          </cell>
          <cell r="AU2299">
            <v>114358989.39</v>
          </cell>
          <cell r="AV2299">
            <v>108223981.76</v>
          </cell>
          <cell r="AW2299">
            <v>117009375.73</v>
          </cell>
          <cell r="AX2299">
            <v>2987430.22</v>
          </cell>
        </row>
        <row r="2300">
          <cell r="A2300" t="str">
            <v>603127.SH</v>
          </cell>
          <cell r="B2300" t="str">
            <v>昭衍新药</v>
          </cell>
          <cell r="C2300">
            <v>856804399.15</v>
          </cell>
          <cell r="D2300">
            <v>0</v>
          </cell>
          <cell r="E2300">
            <v>0</v>
          </cell>
          <cell r="F2300">
            <v>0</v>
          </cell>
          <cell r="G2300">
            <v>430911120.31</v>
          </cell>
          <cell r="H2300">
            <v>2250675.03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6398889.59</v>
          </cell>
          <cell r="P2300">
            <v>11610877.17</v>
          </cell>
          <cell r="Q2300">
            <v>195536949.15</v>
          </cell>
          <cell r="R2300">
            <v>35019894.79</v>
          </cell>
          <cell r="S2300">
            <v>10516185.61</v>
          </cell>
          <cell r="T2300">
            <v>11995172.63</v>
          </cell>
          <cell r="U2300">
            <v>0</v>
          </cell>
          <cell r="V2300">
            <v>0</v>
          </cell>
          <cell r="W2300">
            <v>80069612.58</v>
          </cell>
          <cell r="X2300">
            <v>312847.56</v>
          </cell>
          <cell r="Y2300">
            <v>6007908.68</v>
          </cell>
          <cell r="Z2300">
            <v>3050.73</v>
          </cell>
        </row>
        <row r="2300">
          <cell r="AB2300">
            <v>38287</v>
          </cell>
          <cell r="AC2300">
            <v>1280919.75</v>
          </cell>
          <cell r="AD2300">
            <v>33292553.43</v>
          </cell>
          <cell r="AE2300">
            <v>856804399.15</v>
          </cell>
          <cell r="AF2300">
            <v>689993916.62</v>
          </cell>
          <cell r="AG2300">
            <v>252557562.23</v>
          </cell>
          <cell r="AH2300">
            <v>251314929.48</v>
          </cell>
          <cell r="AI2300">
            <v>218022376.05</v>
          </cell>
          <cell r="AJ2300">
            <v>425893278.84</v>
          </cell>
          <cell r="AK2300">
            <v>0.497071769545664</v>
          </cell>
          <cell r="AL2300">
            <v>255817152.13</v>
          </cell>
          <cell r="AM2300">
            <v>0.00746832018643704</v>
          </cell>
          <cell r="AN2300">
            <v>0.0135513743644625</v>
          </cell>
          <cell r="AO2300">
            <v>0.228216556012065</v>
          </cell>
          <cell r="AP2300">
            <v>0.0408726832223805</v>
          </cell>
          <cell r="AQ2300">
            <v>170076126.71</v>
          </cell>
          <cell r="AR2300">
            <v>126267387.67</v>
          </cell>
          <cell r="AS2300">
            <v>-418958083.254</v>
          </cell>
          <cell r="AT2300">
            <v>136783573.28</v>
          </cell>
          <cell r="AU2300">
            <v>159559941.1</v>
          </cell>
          <cell r="AV2300">
            <v>168758287.6</v>
          </cell>
          <cell r="AW2300">
            <v>252557562.23</v>
          </cell>
          <cell r="AX2300">
            <v>92064785.21</v>
          </cell>
        </row>
        <row r="2301">
          <cell r="A2301" t="str">
            <v>002991.SZ</v>
          </cell>
          <cell r="B2301" t="str">
            <v>甘源食品</v>
          </cell>
          <cell r="C2301">
            <v>855529741.06</v>
          </cell>
          <cell r="D2301">
            <v>0</v>
          </cell>
          <cell r="E2301">
            <v>0</v>
          </cell>
          <cell r="F2301">
            <v>0</v>
          </cell>
          <cell r="G2301">
            <v>559970496.73</v>
          </cell>
          <cell r="H2301">
            <v>229995.81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10273445.57</v>
          </cell>
          <cell r="P2301">
            <v>156021034.43</v>
          </cell>
          <cell r="Q2301">
            <v>41810544.27</v>
          </cell>
          <cell r="R2301">
            <v>9140165.19</v>
          </cell>
          <cell r="S2301">
            <v>-8769146.06</v>
          </cell>
          <cell r="T2301">
            <v>11875254.93</v>
          </cell>
          <cell r="U2301">
            <v>0</v>
          </cell>
          <cell r="V2301">
            <v>0</v>
          </cell>
          <cell r="W2301">
            <v>2046269.56</v>
          </cell>
          <cell r="X2301">
            <v>175282.07</v>
          </cell>
          <cell r="Y2301">
            <v>329922.04</v>
          </cell>
          <cell r="Z2301">
            <v>0</v>
          </cell>
        </row>
        <row r="2301">
          <cell r="AB2301">
            <v>108502.3</v>
          </cell>
          <cell r="AC2301">
            <v>836674.11</v>
          </cell>
          <cell r="AD2301">
            <v>26338133.03</v>
          </cell>
          <cell r="AE2301">
            <v>855529741.06</v>
          </cell>
          <cell r="AF2301">
            <v>768446540.13</v>
          </cell>
          <cell r="AG2301">
            <v>100499521.31</v>
          </cell>
          <cell r="AH2301">
            <v>99771349.5</v>
          </cell>
          <cell r="AI2301">
            <v>73433216.47</v>
          </cell>
          <cell r="AJ2301">
            <v>295559244.33</v>
          </cell>
          <cell r="AK2301">
            <v>0.345469280780119</v>
          </cell>
          <cell r="AL2301">
            <v>218303283.31</v>
          </cell>
          <cell r="AM2301">
            <v>0.0120082857169538</v>
          </cell>
          <cell r="AN2301">
            <v>0.182367750578361</v>
          </cell>
          <cell r="AO2301">
            <v>0.0488709419010925</v>
          </cell>
          <cell r="AP2301">
            <v>0.0106836323173001</v>
          </cell>
          <cell r="AQ2301">
            <v>77255961.0199999</v>
          </cell>
          <cell r="AR2301">
            <v>59686974.0499999</v>
          </cell>
          <cell r="AS2301">
            <v>-49776492.9628001</v>
          </cell>
          <cell r="AT2301">
            <v>50917827.9899999</v>
          </cell>
          <cell r="AU2301">
            <v>86025107.0799999</v>
          </cell>
          <cell r="AV2301">
            <v>77578854.9499999</v>
          </cell>
          <cell r="AW2301">
            <v>100499521.31</v>
          </cell>
          <cell r="AX2301">
            <v>13921524.49</v>
          </cell>
        </row>
        <row r="2302">
          <cell r="A2302" t="str">
            <v>603881.SH</v>
          </cell>
          <cell r="B2302" t="str">
            <v>数据港</v>
          </cell>
          <cell r="C2302">
            <v>854858938.22</v>
          </cell>
          <cell r="D2302">
            <v>0</v>
          </cell>
          <cell r="E2302">
            <v>0</v>
          </cell>
          <cell r="F2302">
            <v>0</v>
          </cell>
          <cell r="G2302">
            <v>537424628.74</v>
          </cell>
          <cell r="H2302">
            <v>112054152.9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832072.57</v>
          </cell>
          <cell r="P2302">
            <v>3059844.06</v>
          </cell>
          <cell r="Q2302">
            <v>49324942.12</v>
          </cell>
          <cell r="R2302">
            <v>42001947.45</v>
          </cell>
          <cell r="S2302">
            <v>110085928.14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867110.92</v>
          </cell>
        </row>
        <row r="2302">
          <cell r="AB2302">
            <v>1398474.93</v>
          </cell>
          <cell r="AC2302">
            <v>506119.57</v>
          </cell>
          <cell r="AD2302">
            <v>22672903.22</v>
          </cell>
          <cell r="AE2302">
            <v>854858938.22</v>
          </cell>
          <cell r="AF2302">
            <v>742729363.08</v>
          </cell>
          <cell r="AG2302">
            <v>112996686.06</v>
          </cell>
          <cell r="AH2302">
            <v>113889041.42</v>
          </cell>
          <cell r="AI2302">
            <v>91216138.2</v>
          </cell>
          <cell r="AJ2302">
            <v>317434309.48</v>
          </cell>
          <cell r="AK2302">
            <v>0.371329461841934</v>
          </cell>
          <cell r="AL2302">
            <v>94326450.84</v>
          </cell>
          <cell r="AM2302">
            <v>0.00097334487925289</v>
          </cell>
          <cell r="AN2302">
            <v>0.00357935552077311</v>
          </cell>
          <cell r="AO2302">
            <v>0.0576995103106778</v>
          </cell>
          <cell r="AP2302">
            <v>0.0491331909536526</v>
          </cell>
          <cell r="AQ2302">
            <v>223107858.64</v>
          </cell>
          <cell r="AR2302">
            <v>90349027.28</v>
          </cell>
          <cell r="AS2302">
            <v>-148153262.6984</v>
          </cell>
          <cell r="AT2302">
            <v>200434955.42</v>
          </cell>
          <cell r="AU2302">
            <v>113021930.5</v>
          </cell>
          <cell r="AV2302">
            <v>111028461.3</v>
          </cell>
          <cell r="AW2302">
            <v>112996686.06</v>
          </cell>
          <cell r="AX2302">
            <v>0</v>
          </cell>
        </row>
        <row r="2303">
          <cell r="A2303" t="str">
            <v>600860.SH</v>
          </cell>
          <cell r="B2303" t="str">
            <v>京城股份</v>
          </cell>
          <cell r="C2303">
            <v>852504491.69</v>
          </cell>
          <cell r="D2303">
            <v>0</v>
          </cell>
          <cell r="E2303">
            <v>0</v>
          </cell>
          <cell r="F2303">
            <v>0</v>
          </cell>
          <cell r="G2303">
            <v>748967932.41</v>
          </cell>
          <cell r="H2303">
            <v>4258059.68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4238536.74</v>
          </cell>
          <cell r="P2303">
            <v>34972069.78</v>
          </cell>
          <cell r="Q2303">
            <v>56448388.01</v>
          </cell>
          <cell r="R2303">
            <v>15130233.62</v>
          </cell>
          <cell r="S2303">
            <v>8653638.79</v>
          </cell>
          <cell r="T2303">
            <v>6548804.11</v>
          </cell>
          <cell r="U2303">
            <v>6548804.11</v>
          </cell>
          <cell r="V2303">
            <v>0</v>
          </cell>
          <cell r="W2303">
            <v>0</v>
          </cell>
          <cell r="X2303">
            <v>2411356.12</v>
          </cell>
          <cell r="Y2303">
            <v>7422483.6</v>
          </cell>
          <cell r="Z2303">
            <v>122252.07</v>
          </cell>
        </row>
        <row r="2303">
          <cell r="AB2303">
            <v>1066585.08</v>
          </cell>
          <cell r="AC2303">
            <v>313509.37</v>
          </cell>
          <cell r="AD2303">
            <v>2923223.57</v>
          </cell>
          <cell r="AE2303">
            <v>852504491.69</v>
          </cell>
          <cell r="AF2303">
            <v>868410799.35</v>
          </cell>
          <cell r="AG2303">
            <v>-19069091.1999998</v>
          </cell>
          <cell r="AH2303">
            <v>-18316015.4899998</v>
          </cell>
          <cell r="AI2303">
            <v>-21239239.0599998</v>
          </cell>
          <cell r="AJ2303">
            <v>103536559.28</v>
          </cell>
          <cell r="AK2303">
            <v>0.121449869518869</v>
          </cell>
          <cell r="AL2303">
            <v>117458636.04</v>
          </cell>
          <cell r="AM2303">
            <v>0.00497186440812476</v>
          </cell>
          <cell r="AN2303">
            <v>0.0410227396112266</v>
          </cell>
          <cell r="AO2303">
            <v>0.0662147690249667</v>
          </cell>
          <cell r="AP2303">
            <v>0.017747981116212</v>
          </cell>
          <cell r="AQ2303">
            <v>-13922076.7599999</v>
          </cell>
          <cell r="AR2303">
            <v>-25498939.1199999</v>
          </cell>
          <cell r="AS2303">
            <v>-80872960.3487999</v>
          </cell>
          <cell r="AT2303">
            <v>-16845300.3299999</v>
          </cell>
          <cell r="AU2303">
            <v>-22575715.5499999</v>
          </cell>
          <cell r="AV2303">
            <v>-21222316.1999999</v>
          </cell>
          <cell r="AW2303">
            <v>-19069091.1999998</v>
          </cell>
          <cell r="AX2303">
            <v>0</v>
          </cell>
        </row>
        <row r="2304">
          <cell r="A2304" t="str">
            <v>600232.SH</v>
          </cell>
          <cell r="B2304" t="str">
            <v>金鹰股份</v>
          </cell>
          <cell r="C2304">
            <v>849847952.3</v>
          </cell>
          <cell r="D2304">
            <v>0</v>
          </cell>
          <cell r="E2304">
            <v>0</v>
          </cell>
          <cell r="F2304">
            <v>0</v>
          </cell>
          <cell r="G2304">
            <v>716456733.39</v>
          </cell>
          <cell r="H2304">
            <v>8991225.11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7216435.32</v>
          </cell>
          <cell r="P2304">
            <v>22657827.51</v>
          </cell>
          <cell r="Q2304">
            <v>46939042.65</v>
          </cell>
          <cell r="R2304">
            <v>20196476.67</v>
          </cell>
          <cell r="S2304">
            <v>12202974.17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11348298.77</v>
          </cell>
          <cell r="Y2304">
            <v>-5316298.09</v>
          </cell>
          <cell r="Z2304">
            <v>3212703.05</v>
          </cell>
        </row>
        <row r="2304">
          <cell r="AB2304">
            <v>1811985.67</v>
          </cell>
          <cell r="AC2304">
            <v>779615.93</v>
          </cell>
          <cell r="AD2304">
            <v>10106657.3</v>
          </cell>
          <cell r="AE2304">
            <v>849847952.3</v>
          </cell>
          <cell r="AF2304">
            <v>825669489.71</v>
          </cell>
          <cell r="AG2304">
            <v>21359164.96</v>
          </cell>
          <cell r="AH2304">
            <v>22391534.7</v>
          </cell>
          <cell r="AI2304">
            <v>12284877.4</v>
          </cell>
          <cell r="AJ2304">
            <v>133391218.91</v>
          </cell>
          <cell r="AK2304">
            <v>0.156958922533136</v>
          </cell>
          <cell r="AL2304">
            <v>90661114.32</v>
          </cell>
          <cell r="AM2304">
            <v>0.00849144285218277</v>
          </cell>
          <cell r="AN2304">
            <v>0.0266610367756722</v>
          </cell>
          <cell r="AO2304">
            <v>0.0552322830489451</v>
          </cell>
          <cell r="AP2304">
            <v>0.0237648118293878</v>
          </cell>
          <cell r="AQ2304">
            <v>42730104.59</v>
          </cell>
          <cell r="AR2304">
            <v>20420473.12</v>
          </cell>
          <cell r="AS2304">
            <v>-62742564.084</v>
          </cell>
          <cell r="AT2304">
            <v>32623447.29</v>
          </cell>
          <cell r="AU2304">
            <v>30527130.42</v>
          </cell>
          <cell r="AV2304">
            <v>24570914.02</v>
          </cell>
          <cell r="AW2304">
            <v>21359164.96</v>
          </cell>
          <cell r="AX2304">
            <v>0</v>
          </cell>
        </row>
        <row r="2305">
          <cell r="A2305" t="str">
            <v>603320.SH</v>
          </cell>
          <cell r="B2305" t="str">
            <v>迪贝电气</v>
          </cell>
          <cell r="C2305">
            <v>849242513.54</v>
          </cell>
          <cell r="D2305">
            <v>0</v>
          </cell>
          <cell r="E2305">
            <v>0</v>
          </cell>
          <cell r="F2305">
            <v>0</v>
          </cell>
          <cell r="G2305">
            <v>724917447.04</v>
          </cell>
          <cell r="H2305">
            <v>10331619.28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3139346.42</v>
          </cell>
          <cell r="P2305">
            <v>1607848.68</v>
          </cell>
          <cell r="Q2305">
            <v>12329428.21</v>
          </cell>
          <cell r="R2305">
            <v>31037792.3</v>
          </cell>
          <cell r="S2305">
            <v>5654747.19</v>
          </cell>
          <cell r="T2305">
            <v>936864.78</v>
          </cell>
          <cell r="U2305">
            <v>0</v>
          </cell>
          <cell r="V2305">
            <v>0</v>
          </cell>
          <cell r="W2305">
            <v>15780</v>
          </cell>
          <cell r="X2305">
            <v>798526.03</v>
          </cell>
          <cell r="Y2305">
            <v>0</v>
          </cell>
          <cell r="Z2305">
            <v>7255.83</v>
          </cell>
        </row>
        <row r="2305">
          <cell r="AB2305">
            <v>823.73</v>
          </cell>
          <cell r="AC2305">
            <v>46986.8</v>
          </cell>
          <cell r="AD2305">
            <v>11932144.82</v>
          </cell>
          <cell r="AE2305">
            <v>849242513.54</v>
          </cell>
          <cell r="AF2305">
            <v>778686609.84</v>
          </cell>
          <cell r="AG2305">
            <v>70717278.28</v>
          </cell>
          <cell r="AH2305">
            <v>70671115.21</v>
          </cell>
          <cell r="AI2305">
            <v>58738970.39</v>
          </cell>
          <cell r="AJ2305">
            <v>124325066.5</v>
          </cell>
          <cell r="AK2305">
            <v>0.146395245784106</v>
          </cell>
          <cell r="AL2305">
            <v>48160578.68</v>
          </cell>
          <cell r="AM2305">
            <v>0.00369664303181653</v>
          </cell>
          <cell r="AN2305">
            <v>0.00189327389334033</v>
          </cell>
          <cell r="AO2305">
            <v>0.0145181476591483</v>
          </cell>
          <cell r="AP2305">
            <v>0.0365476195611327</v>
          </cell>
          <cell r="AQ2305">
            <v>76164487.82</v>
          </cell>
          <cell r="AR2305">
            <v>58577595.81</v>
          </cell>
          <cell r="AS2305">
            <v>-2939820.5932</v>
          </cell>
          <cell r="AT2305">
            <v>64232343</v>
          </cell>
          <cell r="AU2305">
            <v>70509740.63</v>
          </cell>
          <cell r="AV2305">
            <v>65087761.41</v>
          </cell>
          <cell r="AW2305">
            <v>70717278.28</v>
          </cell>
          <cell r="AX2305">
            <v>952644.78</v>
          </cell>
        </row>
        <row r="2306">
          <cell r="A2306" t="str">
            <v>603006.SH</v>
          </cell>
          <cell r="B2306" t="str">
            <v>联明股份</v>
          </cell>
          <cell r="C2306">
            <v>848560795.48</v>
          </cell>
          <cell r="D2306">
            <v>0</v>
          </cell>
          <cell r="E2306">
            <v>0</v>
          </cell>
          <cell r="F2306">
            <v>0</v>
          </cell>
          <cell r="G2306">
            <v>631075882.45</v>
          </cell>
          <cell r="H2306">
            <v>964124.7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6211861.28</v>
          </cell>
          <cell r="P2306">
            <v>13535797.64</v>
          </cell>
          <cell r="Q2306">
            <v>43665295.76</v>
          </cell>
          <cell r="R2306">
            <v>16213580.12</v>
          </cell>
          <cell r="S2306">
            <v>89441.31</v>
          </cell>
          <cell r="T2306">
            <v>10007804.99</v>
          </cell>
          <cell r="U2306">
            <v>0</v>
          </cell>
          <cell r="V2306">
            <v>0</v>
          </cell>
          <cell r="W2306">
            <v>-10346275.97</v>
          </cell>
          <cell r="X2306">
            <v>-59499.89</v>
          </cell>
          <cell r="Y2306">
            <v>633345.68</v>
          </cell>
          <cell r="Z2306">
            <v>-585101.67</v>
          </cell>
        </row>
        <row r="2306">
          <cell r="AB2306">
            <v>4730.46</v>
          </cell>
          <cell r="AC2306">
            <v>196112.42</v>
          </cell>
          <cell r="AD2306">
            <v>29087830.8</v>
          </cell>
          <cell r="AE2306">
            <v>848560795.48</v>
          </cell>
          <cell r="AF2306">
            <v>710791858.56</v>
          </cell>
          <cell r="AG2306">
            <v>136271518.48</v>
          </cell>
          <cell r="AH2306">
            <v>136080136.52</v>
          </cell>
          <cell r="AI2306">
            <v>106992305.72</v>
          </cell>
          <cell r="AJ2306">
            <v>217484913.03</v>
          </cell>
          <cell r="AK2306">
            <v>0.256298563624987</v>
          </cell>
          <cell r="AL2306">
            <v>80451262.44</v>
          </cell>
          <cell r="AM2306">
            <v>0.00732046697548191</v>
          </cell>
          <cell r="AN2306">
            <v>0.0159514765613739</v>
          </cell>
          <cell r="AO2306">
            <v>0.0514580640451344</v>
          </cell>
          <cell r="AP2306">
            <v>0.0191071520230069</v>
          </cell>
          <cell r="AQ2306">
            <v>137033650.59</v>
          </cell>
          <cell r="AR2306">
            <v>107856378.48</v>
          </cell>
          <cell r="AS2306">
            <v>-890960.556800008</v>
          </cell>
          <cell r="AT2306">
            <v>107945819.79</v>
          </cell>
          <cell r="AU2306">
            <v>136944209.28</v>
          </cell>
          <cell r="AV2306">
            <v>135735306.07</v>
          </cell>
          <cell r="AW2306">
            <v>136271518.48</v>
          </cell>
          <cell r="AX2306">
            <v>-338470.98</v>
          </cell>
        </row>
        <row r="2307">
          <cell r="A2307" t="str">
            <v>003040.SZ</v>
          </cell>
          <cell r="B2307" t="str">
            <v>楚天龙</v>
          </cell>
          <cell r="C2307">
            <v>848442390.89</v>
          </cell>
          <cell r="D2307">
            <v>0</v>
          </cell>
          <cell r="E2307">
            <v>0</v>
          </cell>
          <cell r="F2307">
            <v>0</v>
          </cell>
          <cell r="G2307">
            <v>635785253.37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3644924.64</v>
          </cell>
          <cell r="P2307">
            <v>86657913.18</v>
          </cell>
          <cell r="Q2307">
            <v>56580098.18</v>
          </cell>
          <cell r="R2307">
            <v>61519470.17</v>
          </cell>
          <cell r="S2307">
            <v>-5894447.59</v>
          </cell>
          <cell r="T2307">
            <v>3285283.75</v>
          </cell>
          <cell r="U2307">
            <v>0</v>
          </cell>
          <cell r="V2307">
            <v>0</v>
          </cell>
          <cell r="W2307">
            <v>887123.83</v>
          </cell>
          <cell r="X2307">
            <v>8613838.03</v>
          </cell>
          <cell r="Y2307">
            <v>2235131.22</v>
          </cell>
          <cell r="Z2307">
            <v>-16167.54</v>
          </cell>
        </row>
        <row r="2307">
          <cell r="AB2307">
            <v>1032734.15</v>
          </cell>
          <cell r="AC2307">
            <v>1203079.71</v>
          </cell>
          <cell r="AD2307">
            <v>-2783207.52</v>
          </cell>
          <cell r="AE2307">
            <v>848442390.89</v>
          </cell>
          <cell r="AF2307">
            <v>838293211.95</v>
          </cell>
          <cell r="AG2307">
            <v>3456449.73000006</v>
          </cell>
          <cell r="AH2307">
            <v>3286104.17000006</v>
          </cell>
          <cell r="AI2307">
            <v>6069311.69000006</v>
          </cell>
          <cell r="AJ2307">
            <v>212657137.52</v>
          </cell>
          <cell r="AK2307">
            <v>0.250644168423653</v>
          </cell>
          <cell r="AL2307">
            <v>210807882.95</v>
          </cell>
          <cell r="AM2307">
            <v>0.00429601900981933</v>
          </cell>
          <cell r="AN2307">
            <v>0.102137651430992</v>
          </cell>
          <cell r="AO2307">
            <v>0.0666870241132678</v>
          </cell>
          <cell r="AP2307">
            <v>0.072508718129309</v>
          </cell>
          <cell r="AQ2307">
            <v>1849254.56999996</v>
          </cell>
          <cell r="AR2307">
            <v>10526909.68</v>
          </cell>
          <cell r="AS2307">
            <v>-97172888.22</v>
          </cell>
          <cell r="AT2307">
            <v>4632462.08999996</v>
          </cell>
          <cell r="AU2307">
            <v>7743702.15999996</v>
          </cell>
          <cell r="AV2307">
            <v>-6610405.44000001</v>
          </cell>
          <cell r="AW2307">
            <v>3456449.73000006</v>
          </cell>
          <cell r="AX2307">
            <v>4172407.58</v>
          </cell>
        </row>
        <row r="2308">
          <cell r="A2308" t="str">
            <v>002861.SZ</v>
          </cell>
          <cell r="B2308" t="str">
            <v>瀛通通讯</v>
          </cell>
          <cell r="C2308">
            <v>846939220.64</v>
          </cell>
          <cell r="D2308">
            <v>0</v>
          </cell>
          <cell r="E2308">
            <v>0</v>
          </cell>
          <cell r="F2308">
            <v>0</v>
          </cell>
          <cell r="G2308">
            <v>691415857.97</v>
          </cell>
          <cell r="H2308">
            <v>9540797.94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4906331.89</v>
          </cell>
          <cell r="P2308">
            <v>17702253.01</v>
          </cell>
          <cell r="Q2308">
            <v>73667344.93</v>
          </cell>
          <cell r="R2308">
            <v>63741884.92</v>
          </cell>
          <cell r="S2308">
            <v>7477922.28</v>
          </cell>
          <cell r="T2308">
            <v>4034483.2</v>
          </cell>
          <cell r="U2308">
            <v>0</v>
          </cell>
          <cell r="V2308">
            <v>0</v>
          </cell>
          <cell r="W2308">
            <v>129434</v>
          </cell>
          <cell r="X2308">
            <v>-189624.18</v>
          </cell>
          <cell r="Y2308">
            <v>-1233711.73</v>
          </cell>
          <cell r="Z2308">
            <v>-78520.96</v>
          </cell>
        </row>
        <row r="2308">
          <cell r="AB2308">
            <v>10883.82</v>
          </cell>
          <cell r="AC2308">
            <v>525682.66</v>
          </cell>
          <cell r="AD2308">
            <v>5993312.71</v>
          </cell>
          <cell r="AE2308">
            <v>846939220.64</v>
          </cell>
          <cell r="AF2308">
            <v>858911595</v>
          </cell>
          <cell r="AG2308">
            <v>-6463642.2099999</v>
          </cell>
          <cell r="AH2308">
            <v>-6978441.0499999</v>
          </cell>
          <cell r="AI2308">
            <v>-12971753.7599999</v>
          </cell>
          <cell r="AJ2308">
            <v>155523362.67</v>
          </cell>
          <cell r="AK2308">
            <v>0.183629897966559</v>
          </cell>
          <cell r="AL2308">
            <v>159298901.86</v>
          </cell>
          <cell r="AM2308">
            <v>0.00579301533148089</v>
          </cell>
          <cell r="AN2308">
            <v>0.0209014443759295</v>
          </cell>
          <cell r="AO2308">
            <v>0.0869806748048961</v>
          </cell>
          <cell r="AP2308">
            <v>0.0752614631210876</v>
          </cell>
          <cell r="AQ2308">
            <v>-3775539.19000006</v>
          </cell>
          <cell r="AR2308">
            <v>-17246774.1800001</v>
          </cell>
          <cell r="AS2308">
            <v>-102036315.392</v>
          </cell>
          <cell r="AT2308">
            <v>-9768851.90000006</v>
          </cell>
          <cell r="AU2308">
            <v>-11253461.4700001</v>
          </cell>
          <cell r="AV2308">
            <v>-12690435.07</v>
          </cell>
          <cell r="AW2308">
            <v>-6463642.2099999</v>
          </cell>
          <cell r="AX2308">
            <v>4163917.2</v>
          </cell>
        </row>
        <row r="2309">
          <cell r="A2309" t="str">
            <v>605369.SH</v>
          </cell>
          <cell r="B2309" t="str">
            <v>拱东医疗</v>
          </cell>
          <cell r="C2309">
            <v>846736619.4</v>
          </cell>
          <cell r="D2309">
            <v>0</v>
          </cell>
          <cell r="E2309">
            <v>0</v>
          </cell>
          <cell r="F2309">
            <v>0</v>
          </cell>
          <cell r="G2309">
            <v>445543756.49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5983234.78</v>
          </cell>
          <cell r="P2309">
            <v>32343911.74</v>
          </cell>
          <cell r="Q2309">
            <v>50709360.08</v>
          </cell>
          <cell r="R2309">
            <v>36079083.9</v>
          </cell>
          <cell r="S2309">
            <v>-3798041.71</v>
          </cell>
          <cell r="T2309">
            <v>3744459.69</v>
          </cell>
          <cell r="U2309">
            <v>0</v>
          </cell>
          <cell r="V2309">
            <v>0</v>
          </cell>
          <cell r="W2309">
            <v>-30200</v>
          </cell>
          <cell r="X2309">
            <v>939468.81</v>
          </cell>
          <cell r="Y2309">
            <v>4454410.79</v>
          </cell>
          <cell r="Z2309">
            <v>10222844.54</v>
          </cell>
        </row>
        <row r="2309">
          <cell r="AB2309">
            <v>3000283.3</v>
          </cell>
          <cell r="AC2309">
            <v>709400</v>
          </cell>
          <cell r="AD2309">
            <v>39299608.45</v>
          </cell>
          <cell r="AE2309">
            <v>846736619.4</v>
          </cell>
          <cell r="AF2309">
            <v>566861305.28</v>
          </cell>
          <cell r="AG2309">
            <v>288418538.75</v>
          </cell>
          <cell r="AH2309">
            <v>290709422.05</v>
          </cell>
          <cell r="AI2309">
            <v>251409813.6</v>
          </cell>
          <cell r="AJ2309">
            <v>401192862.91</v>
          </cell>
          <cell r="AK2309">
            <v>0.473810691209135</v>
          </cell>
          <cell r="AL2309">
            <v>127279117.99</v>
          </cell>
          <cell r="AM2309">
            <v>0.00706622891099211</v>
          </cell>
          <cell r="AN2309">
            <v>0.0381983145631743</v>
          </cell>
          <cell r="AO2309">
            <v>0.0598879969499049</v>
          </cell>
          <cell r="AP2309">
            <v>0.0426095707606998</v>
          </cell>
          <cell r="AQ2309">
            <v>273913744.92</v>
          </cell>
          <cell r="AR2309">
            <v>238412178.18</v>
          </cell>
          <cell r="AS2309">
            <v>132614357.7704</v>
          </cell>
          <cell r="AT2309">
            <v>234614136.47</v>
          </cell>
          <cell r="AU2309">
            <v>277711786.63</v>
          </cell>
          <cell r="AV2309">
            <v>280906237.35</v>
          </cell>
          <cell r="AW2309">
            <v>288418538.75</v>
          </cell>
          <cell r="AX2309">
            <v>3714259.69</v>
          </cell>
        </row>
        <row r="2310">
          <cell r="A2310" t="str">
            <v>000935.SZ</v>
          </cell>
          <cell r="B2310" t="str">
            <v>四川双马</v>
          </cell>
          <cell r="C2310">
            <v>846406447.31</v>
          </cell>
          <cell r="D2310">
            <v>0</v>
          </cell>
          <cell r="E2310">
            <v>0</v>
          </cell>
          <cell r="F2310">
            <v>0</v>
          </cell>
          <cell r="G2310">
            <v>437844687.27</v>
          </cell>
          <cell r="H2310">
            <v>6355203.51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8145742.23</v>
          </cell>
          <cell r="P2310">
            <v>12008940.26</v>
          </cell>
          <cell r="Q2310">
            <v>92691933.65</v>
          </cell>
          <cell r="R2310">
            <v>9118278.24</v>
          </cell>
          <cell r="S2310">
            <v>-24956121.22</v>
          </cell>
          <cell r="T2310">
            <v>230906443.37</v>
          </cell>
          <cell r="U2310">
            <v>227496044.07</v>
          </cell>
          <cell r="V2310">
            <v>0</v>
          </cell>
          <cell r="W2310">
            <v>197645330.14</v>
          </cell>
          <cell r="X2310">
            <v>912</v>
          </cell>
          <cell r="Y2310">
            <v>0</v>
          </cell>
          <cell r="Z2310">
            <v>-15920.09</v>
          </cell>
        </row>
        <row r="2310">
          <cell r="AB2310">
            <v>629051.26</v>
          </cell>
          <cell r="AC2310">
            <v>2472189.49</v>
          </cell>
          <cell r="AD2310">
            <v>100321946.81</v>
          </cell>
          <cell r="AE2310">
            <v>846406447.31</v>
          </cell>
          <cell r="AF2310">
            <v>534853460.43</v>
          </cell>
          <cell r="AG2310">
            <v>740087928.3</v>
          </cell>
          <cell r="AH2310">
            <v>738244790.07</v>
          </cell>
          <cell r="AI2310">
            <v>637922843.26</v>
          </cell>
          <cell r="AJ2310">
            <v>408561760.04</v>
          </cell>
          <cell r="AK2310">
            <v>0.482701616154352</v>
          </cell>
          <cell r="AL2310">
            <v>123808032.61</v>
          </cell>
          <cell r="AM2310">
            <v>0.00962391325809052</v>
          </cell>
          <cell r="AN2310">
            <v>0.0141881483750108</v>
          </cell>
          <cell r="AO2310">
            <v>0.109512319931622</v>
          </cell>
          <cell r="AP2310">
            <v>0.0107729309824839</v>
          </cell>
          <cell r="AQ2310">
            <v>284753727.43</v>
          </cell>
          <cell r="AR2310">
            <v>209387901.84</v>
          </cell>
          <cell r="AS2310">
            <v>-236580895.6736</v>
          </cell>
          <cell r="AT2310">
            <v>184431780.62</v>
          </cell>
          <cell r="AU2310">
            <v>309709848.65</v>
          </cell>
          <cell r="AV2310">
            <v>280224830.06</v>
          </cell>
          <cell r="AW2310">
            <v>740087928.3</v>
          </cell>
          <cell r="AX2310">
            <v>201055729.44</v>
          </cell>
        </row>
        <row r="2311">
          <cell r="A2311" t="str">
            <v>605069.SH</v>
          </cell>
          <cell r="B2311" t="str">
            <v>正和生态</v>
          </cell>
          <cell r="C2311">
            <v>845591641.26</v>
          </cell>
          <cell r="D2311">
            <v>0</v>
          </cell>
          <cell r="E2311">
            <v>0</v>
          </cell>
          <cell r="F2311">
            <v>0</v>
          </cell>
          <cell r="G2311">
            <v>556793755.1</v>
          </cell>
          <cell r="H2311">
            <v>49268012.7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3328048.69</v>
          </cell>
          <cell r="P2311">
            <v>31921479.93</v>
          </cell>
          <cell r="Q2311">
            <v>99872727.74</v>
          </cell>
          <cell r="R2311">
            <v>30857679.51</v>
          </cell>
          <cell r="S2311">
            <v>22355163.64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-4470339.31</v>
          </cell>
          <cell r="Y2311">
            <v>0</v>
          </cell>
          <cell r="Z2311">
            <v>981.88</v>
          </cell>
        </row>
        <row r="2311">
          <cell r="AB2311">
            <v>31052.36</v>
          </cell>
          <cell r="AC2311">
            <v>66951.13</v>
          </cell>
          <cell r="AD2311">
            <v>13436010.06</v>
          </cell>
          <cell r="AE2311">
            <v>845591641.26</v>
          </cell>
          <cell r="AF2311">
            <v>745128854.61</v>
          </cell>
          <cell r="AG2311">
            <v>104934107.84</v>
          </cell>
          <cell r="AH2311">
            <v>104898209.07</v>
          </cell>
          <cell r="AI2311">
            <v>91462199.01</v>
          </cell>
          <cell r="AJ2311">
            <v>288797886.16</v>
          </cell>
          <cell r="AK2311">
            <v>0.341533515787441</v>
          </cell>
          <cell r="AL2311">
            <v>166015834.64</v>
          </cell>
          <cell r="AM2311">
            <v>0.00393576346738827</v>
          </cell>
          <cell r="AN2311">
            <v>0.0377504676872567</v>
          </cell>
          <cell r="AO2311">
            <v>0.118109880546101</v>
          </cell>
          <cell r="AP2311">
            <v>0.0364924131274755</v>
          </cell>
          <cell r="AQ2311">
            <v>122782051.52</v>
          </cell>
          <cell r="AR2311">
            <v>86990877.82</v>
          </cell>
          <cell r="AS2311">
            <v>-59764687.5304</v>
          </cell>
          <cell r="AT2311">
            <v>109346041.46</v>
          </cell>
          <cell r="AU2311">
            <v>100426887.88</v>
          </cell>
          <cell r="AV2311">
            <v>78021258.7799999</v>
          </cell>
          <cell r="AW2311">
            <v>104934107.84</v>
          </cell>
          <cell r="AX2311">
            <v>0</v>
          </cell>
        </row>
        <row r="2312">
          <cell r="A2312" t="str">
            <v>600628.SH</v>
          </cell>
          <cell r="B2312" t="str">
            <v>新世界</v>
          </cell>
          <cell r="C2312">
            <v>844046131.28</v>
          </cell>
          <cell r="D2312">
            <v>0</v>
          </cell>
          <cell r="E2312">
            <v>0</v>
          </cell>
          <cell r="F2312">
            <v>0</v>
          </cell>
          <cell r="G2312">
            <v>504170661.27</v>
          </cell>
          <cell r="H2312">
            <v>24034856.05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17093998.74</v>
          </cell>
          <cell r="P2312">
            <v>86893587.19</v>
          </cell>
          <cell r="Q2312">
            <v>155238820.6</v>
          </cell>
          <cell r="R2312">
            <v>0</v>
          </cell>
          <cell r="S2312">
            <v>-1783647.6</v>
          </cell>
          <cell r="T2312">
            <v>400438.36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</row>
        <row r="2312">
          <cell r="AB2312">
            <v>23863447.53</v>
          </cell>
          <cell r="AC2312">
            <v>343634.12</v>
          </cell>
          <cell r="AD2312">
            <v>25175587.69</v>
          </cell>
          <cell r="AE2312">
            <v>844046131.28</v>
          </cell>
          <cell r="AF2312">
            <v>761613420.2</v>
          </cell>
          <cell r="AG2312">
            <v>82833149.4399999</v>
          </cell>
          <cell r="AH2312">
            <v>106352962.85</v>
          </cell>
          <cell r="AI2312">
            <v>81177375.1599999</v>
          </cell>
          <cell r="AJ2312">
            <v>339875470.01</v>
          </cell>
          <cell r="AK2312">
            <v>0.402674045190607</v>
          </cell>
          <cell r="AL2312">
            <v>235706593.12</v>
          </cell>
          <cell r="AM2312">
            <v>0.02025244605301</v>
          </cell>
          <cell r="AN2312">
            <v>0.102948860221923</v>
          </cell>
          <cell r="AO2312">
            <v>0.183922199091867</v>
          </cell>
          <cell r="AP2312">
            <v>0</v>
          </cell>
          <cell r="AQ2312">
            <v>104168876.89</v>
          </cell>
          <cell r="AR2312">
            <v>80776936.8</v>
          </cell>
          <cell r="AS2312">
            <v>-270079686.8312</v>
          </cell>
          <cell r="AT2312">
            <v>78993289.2</v>
          </cell>
          <cell r="AU2312">
            <v>105952524.49</v>
          </cell>
          <cell r="AV2312">
            <v>56614207.43</v>
          </cell>
          <cell r="AW2312">
            <v>82833149.4399999</v>
          </cell>
          <cell r="AX2312">
            <v>400438.36</v>
          </cell>
        </row>
        <row r="2313">
          <cell r="A2313" t="str">
            <v>002781.SZ</v>
          </cell>
          <cell r="B2313" t="str">
            <v>奇信股份</v>
          </cell>
          <cell r="C2313">
            <v>843403789.2</v>
          </cell>
          <cell r="D2313">
            <v>0</v>
          </cell>
          <cell r="E2313">
            <v>0</v>
          </cell>
          <cell r="F2313">
            <v>0</v>
          </cell>
          <cell r="G2313">
            <v>721580992.53</v>
          </cell>
          <cell r="H2313">
            <v>59412123.43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4190520.87</v>
          </cell>
          <cell r="P2313">
            <v>21750272.53</v>
          </cell>
          <cell r="Q2313">
            <v>84799450.63</v>
          </cell>
          <cell r="R2313">
            <v>26035391.73</v>
          </cell>
          <cell r="S2313">
            <v>66184200.93</v>
          </cell>
          <cell r="T2313">
            <v>4991609.86</v>
          </cell>
          <cell r="U2313">
            <v>3918633.11</v>
          </cell>
          <cell r="V2313">
            <v>0</v>
          </cell>
          <cell r="W2313">
            <v>0</v>
          </cell>
          <cell r="X2313">
            <v>87229565.75</v>
          </cell>
          <cell r="Y2313">
            <v>1531606.18</v>
          </cell>
          <cell r="Z2313">
            <v>87250.18</v>
          </cell>
        </row>
        <row r="2313">
          <cell r="AB2313">
            <v>61503.29</v>
          </cell>
          <cell r="AC2313">
            <v>416605.8</v>
          </cell>
          <cell r="AD2313">
            <v>2082524.86</v>
          </cell>
          <cell r="AE2313">
            <v>843403789.2</v>
          </cell>
          <cell r="AF2313">
            <v>924540829.22</v>
          </cell>
          <cell r="AG2313">
            <v>-164819351.91</v>
          </cell>
          <cell r="AH2313">
            <v>-165174454.42</v>
          </cell>
          <cell r="AI2313">
            <v>-167256979.28</v>
          </cell>
          <cell r="AJ2313">
            <v>121822796.67</v>
          </cell>
          <cell r="AK2313">
            <v>0.144441841772555</v>
          </cell>
          <cell r="AL2313">
            <v>138662344.45</v>
          </cell>
          <cell r="AM2313">
            <v>0.00496858198132459</v>
          </cell>
          <cell r="AN2313">
            <v>0.0257886824893577</v>
          </cell>
          <cell r="AO2313">
            <v>0.100544308332353</v>
          </cell>
          <cell r="AP2313">
            <v>0.0308694270329228</v>
          </cell>
          <cell r="AQ2313">
            <v>-16839547.7799999</v>
          </cell>
          <cell r="AR2313">
            <v>-85106273.5699999</v>
          </cell>
          <cell r="AS2313">
            <v>-187684292.6764</v>
          </cell>
          <cell r="AT2313">
            <v>-18922072.6399999</v>
          </cell>
          <cell r="AU2313">
            <v>-83023748.7099999</v>
          </cell>
          <cell r="AV2313">
            <v>-163038884.27</v>
          </cell>
          <cell r="AW2313">
            <v>-164819351.91</v>
          </cell>
          <cell r="AX2313">
            <v>1072976.75</v>
          </cell>
        </row>
        <row r="2314">
          <cell r="A2314" t="str">
            <v>603266.SH</v>
          </cell>
          <cell r="B2314" t="str">
            <v>天龙股份</v>
          </cell>
          <cell r="C2314">
            <v>843236983.56</v>
          </cell>
          <cell r="D2314">
            <v>0</v>
          </cell>
          <cell r="E2314">
            <v>0</v>
          </cell>
          <cell r="F2314">
            <v>0</v>
          </cell>
          <cell r="G2314">
            <v>664769555.04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4147488.66</v>
          </cell>
          <cell r="P2314">
            <v>10439806.18</v>
          </cell>
          <cell r="Q2314">
            <v>53680538.42</v>
          </cell>
          <cell r="R2314">
            <v>33367011.01</v>
          </cell>
          <cell r="S2314">
            <v>1133051.13</v>
          </cell>
          <cell r="T2314">
            <v>4438884.25</v>
          </cell>
          <cell r="U2314">
            <v>1105304.1</v>
          </cell>
          <cell r="V2314">
            <v>0</v>
          </cell>
          <cell r="W2314">
            <v>-300376.3</v>
          </cell>
          <cell r="X2314">
            <v>-96209.79</v>
          </cell>
          <cell r="Y2314">
            <v>0</v>
          </cell>
          <cell r="Z2314">
            <v>215240.71</v>
          </cell>
        </row>
        <row r="2314">
          <cell r="AB2314">
            <v>194359.33</v>
          </cell>
          <cell r="AC2314">
            <v>266383.36</v>
          </cell>
          <cell r="AD2314">
            <v>7460974.72</v>
          </cell>
          <cell r="AE2314">
            <v>843236983.56</v>
          </cell>
          <cell r="AF2314">
            <v>767537450.44</v>
          </cell>
          <cell r="AG2314">
            <v>80149491.5700001</v>
          </cell>
          <cell r="AH2314">
            <v>80077467.5400001</v>
          </cell>
          <cell r="AI2314">
            <v>72616492.8200001</v>
          </cell>
          <cell r="AJ2314">
            <v>178467428.52</v>
          </cell>
          <cell r="AK2314">
            <v>0.211645636991088</v>
          </cell>
          <cell r="AL2314">
            <v>101706868.3</v>
          </cell>
          <cell r="AM2314">
            <v>0.00491853267925942</v>
          </cell>
          <cell r="AN2314">
            <v>0.0123806312857922</v>
          </cell>
          <cell r="AO2314">
            <v>0.0636600854404774</v>
          </cell>
          <cell r="AP2314">
            <v>0.0395701465430635</v>
          </cell>
          <cell r="AQ2314">
            <v>76760560.22</v>
          </cell>
          <cell r="AR2314">
            <v>68166534.37</v>
          </cell>
          <cell r="AS2314">
            <v>-23185766.3892</v>
          </cell>
          <cell r="AT2314">
            <v>69299585.5</v>
          </cell>
          <cell r="AU2314">
            <v>75627509.09</v>
          </cell>
          <cell r="AV2314">
            <v>77144034.75</v>
          </cell>
          <cell r="AW2314">
            <v>80149491.5700001</v>
          </cell>
          <cell r="AX2314">
            <v>3033203.85</v>
          </cell>
        </row>
        <row r="2315">
          <cell r="A2315" t="str">
            <v>603038.SH</v>
          </cell>
          <cell r="B2315" t="str">
            <v>华立股份</v>
          </cell>
          <cell r="C2315">
            <v>842834423.5</v>
          </cell>
          <cell r="D2315">
            <v>0</v>
          </cell>
          <cell r="E2315">
            <v>0</v>
          </cell>
          <cell r="F2315">
            <v>0</v>
          </cell>
          <cell r="G2315">
            <v>749629681.3</v>
          </cell>
          <cell r="H2315">
            <v>4218587.47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5037104.93</v>
          </cell>
          <cell r="P2315">
            <v>21137543.61</v>
          </cell>
          <cell r="Q2315">
            <v>43277616.62</v>
          </cell>
          <cell r="R2315">
            <v>21775120.13</v>
          </cell>
          <cell r="S2315">
            <v>-210549.79</v>
          </cell>
          <cell r="T2315">
            <v>1406962.37</v>
          </cell>
          <cell r="U2315">
            <v>-94274.04</v>
          </cell>
          <cell r="V2315">
            <v>0</v>
          </cell>
          <cell r="W2315">
            <v>16170621.58</v>
          </cell>
          <cell r="X2315">
            <v>-123910.18</v>
          </cell>
          <cell r="Y2315">
            <v>853921.99</v>
          </cell>
          <cell r="Z2315">
            <v>-504309.02</v>
          </cell>
        </row>
        <row r="2315">
          <cell r="AB2315">
            <v>12546727.49</v>
          </cell>
          <cell r="AC2315">
            <v>241292.27</v>
          </cell>
          <cell r="AD2315">
            <v>1349139.39</v>
          </cell>
          <cell r="AE2315">
            <v>842834423.5</v>
          </cell>
          <cell r="AF2315">
            <v>840646516.8</v>
          </cell>
          <cell r="AG2315">
            <v>18531169.82</v>
          </cell>
          <cell r="AH2315">
            <v>30836605.04</v>
          </cell>
          <cell r="AI2315">
            <v>29487465.65</v>
          </cell>
          <cell r="AJ2315">
            <v>93204742.2</v>
          </cell>
          <cell r="AK2315">
            <v>0.110584878359563</v>
          </cell>
          <cell r="AL2315">
            <v>79775872.06</v>
          </cell>
          <cell r="AM2315">
            <v>0.00597638728266774</v>
          </cell>
          <cell r="AN2315">
            <v>0.0250791175830516</v>
          </cell>
          <cell r="AO2315">
            <v>0.0513477088895859</v>
          </cell>
          <cell r="AP2315">
            <v>0.0258355846923948</v>
          </cell>
          <cell r="AQ2315">
            <v>13428870.1400001</v>
          </cell>
          <cell r="AR2315">
            <v>12290280.5400001</v>
          </cell>
          <cell r="AS2315">
            <v>-94505799.9415999</v>
          </cell>
          <cell r="AT2315">
            <v>12079730.7500001</v>
          </cell>
          <cell r="AU2315">
            <v>13639419.9300001</v>
          </cell>
          <cell r="AV2315">
            <v>-3475551.38999995</v>
          </cell>
          <cell r="AW2315">
            <v>18531169.82</v>
          </cell>
          <cell r="AX2315">
            <v>17671857.99</v>
          </cell>
        </row>
        <row r="2316">
          <cell r="A2316" t="str">
            <v>002630.SZ</v>
          </cell>
          <cell r="B2316" t="str">
            <v>华西能源</v>
          </cell>
          <cell r="C2316">
            <v>840121381.56</v>
          </cell>
          <cell r="D2316">
            <v>0</v>
          </cell>
          <cell r="E2316">
            <v>0</v>
          </cell>
          <cell r="F2316">
            <v>0</v>
          </cell>
          <cell r="G2316">
            <v>778203410.23</v>
          </cell>
          <cell r="H2316">
            <v>180632586.07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13475809.11</v>
          </cell>
          <cell r="P2316">
            <v>12579563.37</v>
          </cell>
          <cell r="Q2316">
            <v>120164382.37</v>
          </cell>
          <cell r="R2316">
            <v>46585276.91</v>
          </cell>
          <cell r="S2316">
            <v>177960103.8</v>
          </cell>
          <cell r="T2316">
            <v>11981517</v>
          </cell>
          <cell r="U2316">
            <v>11981517</v>
          </cell>
          <cell r="V2316">
            <v>0</v>
          </cell>
          <cell r="W2316">
            <v>-8183.6</v>
          </cell>
          <cell r="X2316">
            <v>20871057.9</v>
          </cell>
          <cell r="Y2316">
            <v>-32817375.97</v>
          </cell>
          <cell r="Z2316">
            <v>0</v>
          </cell>
        </row>
        <row r="2316">
          <cell r="AB2316">
            <v>627664.98</v>
          </cell>
          <cell r="AC2316">
            <v>5017756.38</v>
          </cell>
          <cell r="AD2316">
            <v>-38613041.14</v>
          </cell>
          <cell r="AE2316">
            <v>840121381.56</v>
          </cell>
          <cell r="AF2316">
            <v>1148968545.79</v>
          </cell>
          <cell r="AG2316">
            <v>-284927512.76</v>
          </cell>
          <cell r="AH2316">
            <v>-289317604.16</v>
          </cell>
          <cell r="AI2316">
            <v>-250704563.02</v>
          </cell>
          <cell r="AJ2316">
            <v>61917971.3299999</v>
          </cell>
          <cell r="AK2316">
            <v>0.0737012206676921</v>
          </cell>
          <cell r="AL2316">
            <v>164377747.19</v>
          </cell>
          <cell r="AM2316">
            <v>0.0160403120379785</v>
          </cell>
          <cell r="AN2316">
            <v>0.014973506979005</v>
          </cell>
          <cell r="AO2316">
            <v>0.143032167740892</v>
          </cell>
          <cell r="AP2316">
            <v>0.055450650266152</v>
          </cell>
          <cell r="AQ2316">
            <v>-102459775.86</v>
          </cell>
          <cell r="AR2316">
            <v>-241806838.52</v>
          </cell>
          <cell r="AS2316">
            <v>-420927455.912</v>
          </cell>
          <cell r="AT2316">
            <v>-63846734.7200001</v>
          </cell>
          <cell r="AU2316">
            <v>-280419879.66</v>
          </cell>
          <cell r="AV2316">
            <v>-299573328.43</v>
          </cell>
          <cell r="AW2316">
            <v>-284927512.76</v>
          </cell>
          <cell r="AX2316">
            <v>-8183.6</v>
          </cell>
        </row>
        <row r="2317">
          <cell r="A2317" t="str">
            <v>001201.SZ</v>
          </cell>
          <cell r="B2317" t="str">
            <v>东瑞股份</v>
          </cell>
          <cell r="C2317">
            <v>839251405.3</v>
          </cell>
          <cell r="D2317">
            <v>0</v>
          </cell>
          <cell r="E2317">
            <v>0</v>
          </cell>
          <cell r="F2317">
            <v>0</v>
          </cell>
          <cell r="G2317">
            <v>473238671.17</v>
          </cell>
          <cell r="H2317">
            <v>10936187.71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1877235.09</v>
          </cell>
          <cell r="P2317">
            <v>42017831.88</v>
          </cell>
          <cell r="Q2317">
            <v>99175267.04</v>
          </cell>
          <cell r="R2317">
            <v>6918879.92</v>
          </cell>
          <cell r="S2317">
            <v>-133167.37</v>
          </cell>
          <cell r="T2317">
            <v>23434607.77</v>
          </cell>
          <cell r="U2317">
            <v>22299594.07</v>
          </cell>
          <cell r="V2317">
            <v>0</v>
          </cell>
          <cell r="W2317">
            <v>8461976.72</v>
          </cell>
          <cell r="X2317">
            <v>626217.5</v>
          </cell>
          <cell r="Y2317">
            <v>2831733.82</v>
          </cell>
          <cell r="Z2317">
            <v>-1747.57</v>
          </cell>
        </row>
        <row r="2317">
          <cell r="AB2317">
            <v>16500.08</v>
          </cell>
          <cell r="AC2317">
            <v>6273422.22</v>
          </cell>
          <cell r="AD2317">
            <v>8784636.24</v>
          </cell>
          <cell r="AE2317">
            <v>839251405.3</v>
          </cell>
          <cell r="AF2317">
            <v>623094717.73</v>
          </cell>
          <cell r="AG2317">
            <v>244593573.17</v>
          </cell>
          <cell r="AH2317">
            <v>238336651.03</v>
          </cell>
          <cell r="AI2317">
            <v>229552014.79</v>
          </cell>
          <cell r="AJ2317">
            <v>366012734.13</v>
          </cell>
          <cell r="AK2317">
            <v>0.436118106944563</v>
          </cell>
          <cell r="AL2317">
            <v>159077869.89</v>
          </cell>
          <cell r="AM2317">
            <v>0.00223679707671024</v>
          </cell>
          <cell r="AN2317">
            <v>0.0500658463181009</v>
          </cell>
          <cell r="AO2317">
            <v>0.118171106314143</v>
          </cell>
          <cell r="AP2317">
            <v>0.0082441088287803</v>
          </cell>
          <cell r="AQ2317">
            <v>206934864.24</v>
          </cell>
          <cell r="AR2317">
            <v>198283395.37</v>
          </cell>
          <cell r="AS2317">
            <v>-51498519.9764</v>
          </cell>
          <cell r="AT2317">
            <v>198150228</v>
          </cell>
          <cell r="AU2317">
            <v>207068031.61</v>
          </cell>
          <cell r="AV2317">
            <v>201627633.6</v>
          </cell>
          <cell r="AW2317">
            <v>244593573.17</v>
          </cell>
          <cell r="AX2317">
            <v>9596990.42</v>
          </cell>
        </row>
        <row r="2318">
          <cell r="A2318" t="str">
            <v>603042.SH</v>
          </cell>
          <cell r="B2318" t="str">
            <v>华脉科技</v>
          </cell>
          <cell r="C2318">
            <v>838877412.63</v>
          </cell>
          <cell r="D2318">
            <v>0</v>
          </cell>
          <cell r="E2318">
            <v>0</v>
          </cell>
          <cell r="F2318">
            <v>0</v>
          </cell>
          <cell r="G2318">
            <v>677775359.22</v>
          </cell>
          <cell r="H2318">
            <v>14674710.05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8170023.68</v>
          </cell>
          <cell r="P2318">
            <v>60721047.22</v>
          </cell>
          <cell r="Q2318">
            <v>61446339.09</v>
          </cell>
          <cell r="R2318">
            <v>38103425.83</v>
          </cell>
          <cell r="S2318">
            <v>15907376.67</v>
          </cell>
          <cell r="T2318">
            <v>120525.79</v>
          </cell>
          <cell r="U2318">
            <v>0</v>
          </cell>
          <cell r="V2318">
            <v>0</v>
          </cell>
          <cell r="W2318">
            <v>0</v>
          </cell>
          <cell r="X2318">
            <v>5655942.98</v>
          </cell>
          <cell r="Y2318">
            <v>3224505.33</v>
          </cell>
          <cell r="Z2318">
            <v>-534349.01</v>
          </cell>
        </row>
        <row r="2318">
          <cell r="AB2318">
            <v>51056.92</v>
          </cell>
          <cell r="AC2318">
            <v>2353377.16</v>
          </cell>
          <cell r="AD2318">
            <v>-1599119.52</v>
          </cell>
          <cell r="AE2318">
            <v>838877412.63</v>
          </cell>
          <cell r="AF2318">
            <v>862123571.71</v>
          </cell>
          <cell r="AG2318">
            <v>-32540430.61</v>
          </cell>
          <cell r="AH2318">
            <v>-34842750.85</v>
          </cell>
          <cell r="AI2318">
            <v>-33243631.33</v>
          </cell>
          <cell r="AJ2318">
            <v>161102053.41</v>
          </cell>
          <cell r="AK2318">
            <v>0.192044810105117</v>
          </cell>
          <cell r="AL2318">
            <v>173967661.39</v>
          </cell>
          <cell r="AM2318">
            <v>0.00973923431122768</v>
          </cell>
          <cell r="AN2318">
            <v>0.0723836955266573</v>
          </cell>
          <cell r="AO2318">
            <v>0.0732482936897264</v>
          </cell>
          <cell r="AP2318">
            <v>0.0454219236998411</v>
          </cell>
          <cell r="AQ2318">
            <v>-12865607.98</v>
          </cell>
          <cell r="AR2318">
            <v>-27173865.1300001</v>
          </cell>
          <cell r="AS2318">
            <v>-111799529.806</v>
          </cell>
          <cell r="AT2318">
            <v>-11266488.46</v>
          </cell>
          <cell r="AU2318">
            <v>-28772984.6500001</v>
          </cell>
          <cell r="AV2318">
            <v>-31428289.78</v>
          </cell>
          <cell r="AW2318">
            <v>-32540430.61</v>
          </cell>
          <cell r="AX2318">
            <v>120525.79</v>
          </cell>
        </row>
        <row r="2319">
          <cell r="A2319" t="str">
            <v>002393.SZ</v>
          </cell>
          <cell r="B2319" t="str">
            <v>力生制药</v>
          </cell>
          <cell r="C2319">
            <v>835659085.18</v>
          </cell>
          <cell r="D2319">
            <v>0</v>
          </cell>
          <cell r="E2319">
            <v>0</v>
          </cell>
          <cell r="F2319">
            <v>0</v>
          </cell>
          <cell r="G2319">
            <v>349599174.42</v>
          </cell>
          <cell r="H2319">
            <v>270800.91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16718823.34</v>
          </cell>
          <cell r="P2319">
            <v>264030291.51</v>
          </cell>
          <cell r="Q2319">
            <v>78988831.68</v>
          </cell>
          <cell r="R2319">
            <v>78976396.77</v>
          </cell>
          <cell r="S2319">
            <v>-56200465.25</v>
          </cell>
          <cell r="T2319">
            <v>11488646.51</v>
          </cell>
          <cell r="U2319">
            <v>7788146.51</v>
          </cell>
          <cell r="V2319">
            <v>0</v>
          </cell>
          <cell r="W2319">
            <v>700770</v>
          </cell>
          <cell r="X2319">
            <v>-31051.72</v>
          </cell>
          <cell r="Y2319">
            <v>0</v>
          </cell>
          <cell r="Z2319">
            <v>0</v>
          </cell>
          <cell r="AA2319">
            <v>3840908.6</v>
          </cell>
          <cell r="AB2319">
            <v>323276.96</v>
          </cell>
          <cell r="AC2319">
            <v>311613.36</v>
          </cell>
          <cell r="AD2319">
            <v>21902087.87</v>
          </cell>
          <cell r="AE2319">
            <v>835659085.18</v>
          </cell>
          <cell r="AF2319">
            <v>732113052.47</v>
          </cell>
          <cell r="AG2319">
            <v>119607409.54</v>
          </cell>
          <cell r="AH2319">
            <v>119619073.14</v>
          </cell>
          <cell r="AI2319">
            <v>97716985.27</v>
          </cell>
          <cell r="AJ2319">
            <v>486059910.76</v>
          </cell>
          <cell r="AK2319">
            <v>0.581648568632869</v>
          </cell>
          <cell r="AL2319">
            <v>438702679.7</v>
          </cell>
          <cell r="AM2319">
            <v>0.0200067511219588</v>
          </cell>
          <cell r="AN2319">
            <v>0.315954551553913</v>
          </cell>
          <cell r="AO2319">
            <v>0.0945227941403711</v>
          </cell>
          <cell r="AP2319">
            <v>0.0945079137780074</v>
          </cell>
          <cell r="AQ2319">
            <v>47357231.0599999</v>
          </cell>
          <cell r="AR2319">
            <v>81655608.4399999</v>
          </cell>
          <cell r="AS2319">
            <v>-268782943.9064</v>
          </cell>
          <cell r="AT2319">
            <v>25455143.1899999</v>
          </cell>
          <cell r="AU2319">
            <v>103557696.31</v>
          </cell>
          <cell r="AV2319">
            <v>47105818.27</v>
          </cell>
          <cell r="AW2319">
            <v>119607409.54</v>
          </cell>
          <cell r="AX2319">
            <v>8242178.6</v>
          </cell>
        </row>
        <row r="2320">
          <cell r="A2320" t="str">
            <v>002451.SZ</v>
          </cell>
          <cell r="B2320" t="str">
            <v>摩恩电气</v>
          </cell>
          <cell r="C2320">
            <v>833343974.53</v>
          </cell>
          <cell r="D2320">
            <v>0</v>
          </cell>
          <cell r="E2320">
            <v>0</v>
          </cell>
          <cell r="F2320">
            <v>0</v>
          </cell>
          <cell r="G2320">
            <v>742422137.8</v>
          </cell>
          <cell r="H2320">
            <v>15360851.76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660710.59</v>
          </cell>
          <cell r="P2320">
            <v>21567070.5</v>
          </cell>
          <cell r="Q2320">
            <v>27706517.7</v>
          </cell>
          <cell r="R2320">
            <v>9653980.98</v>
          </cell>
          <cell r="S2320">
            <v>14422917.28</v>
          </cell>
          <cell r="T2320">
            <v>1987221.24</v>
          </cell>
          <cell r="U2320">
            <v>0</v>
          </cell>
          <cell r="V2320">
            <v>0</v>
          </cell>
          <cell r="W2320">
            <v>0</v>
          </cell>
          <cell r="X2320">
            <v>10796192.41</v>
          </cell>
          <cell r="Y2320">
            <v>0</v>
          </cell>
          <cell r="Z2320">
            <v>0</v>
          </cell>
        </row>
        <row r="2320">
          <cell r="AB2320">
            <v>42538.45</v>
          </cell>
          <cell r="AC2320">
            <v>19970.21</v>
          </cell>
          <cell r="AD2320">
            <v>1536838.46</v>
          </cell>
          <cell r="AE2320">
            <v>833343974.53</v>
          </cell>
          <cell r="AF2320">
            <v>816433334.85</v>
          </cell>
          <cell r="AG2320">
            <v>8101668.50999995</v>
          </cell>
          <cell r="AH2320">
            <v>8124236.74999995</v>
          </cell>
          <cell r="AI2320">
            <v>6587398.28999995</v>
          </cell>
          <cell r="AJ2320">
            <v>90921836.73</v>
          </cell>
          <cell r="AK2320">
            <v>0.1091048108691</v>
          </cell>
          <cell r="AL2320">
            <v>59565711.53</v>
          </cell>
          <cell r="AM2320">
            <v>0.000792842583847367</v>
          </cell>
          <cell r="AN2320">
            <v>0.0258801541250282</v>
          </cell>
          <cell r="AO2320">
            <v>0.0332473966894958</v>
          </cell>
          <cell r="AP2320">
            <v>0.0115846292468183</v>
          </cell>
          <cell r="AQ2320">
            <v>31356125.2</v>
          </cell>
          <cell r="AR2320">
            <v>15396369.46</v>
          </cell>
          <cell r="AS2320">
            <v>-42100255.9264</v>
          </cell>
          <cell r="AT2320">
            <v>29819286.74</v>
          </cell>
          <cell r="AU2320">
            <v>16933207.92</v>
          </cell>
          <cell r="AV2320">
            <v>5176512.79000001</v>
          </cell>
          <cell r="AW2320">
            <v>8101668.50999995</v>
          </cell>
          <cell r="AX2320">
            <v>1987221.24</v>
          </cell>
        </row>
        <row r="2321">
          <cell r="A2321" t="str">
            <v>002646.SZ</v>
          </cell>
          <cell r="B2321" t="str">
            <v>天佑德酒</v>
          </cell>
          <cell r="C2321">
            <v>833069163.74</v>
          </cell>
          <cell r="D2321">
            <v>0</v>
          </cell>
          <cell r="E2321">
            <v>0</v>
          </cell>
          <cell r="F2321">
            <v>0</v>
          </cell>
          <cell r="G2321">
            <v>301858936.71</v>
          </cell>
          <cell r="H2321">
            <v>3208307.11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132859705.47</v>
          </cell>
          <cell r="P2321">
            <v>188240424.2</v>
          </cell>
          <cell r="Q2321">
            <v>97721500.25</v>
          </cell>
          <cell r="R2321">
            <v>9334890.13</v>
          </cell>
          <cell r="S2321">
            <v>3347742.97</v>
          </cell>
          <cell r="T2321">
            <v>36603.18</v>
          </cell>
          <cell r="U2321">
            <v>-82310.46</v>
          </cell>
          <cell r="V2321">
            <v>0</v>
          </cell>
          <cell r="W2321">
            <v>0</v>
          </cell>
          <cell r="X2321">
            <v>1456699.22</v>
          </cell>
          <cell r="Y2321">
            <v>-107017.82</v>
          </cell>
          <cell r="Z2321">
            <v>712508.07</v>
          </cell>
        </row>
        <row r="2321">
          <cell r="AB2321">
            <v>1684885</v>
          </cell>
          <cell r="AC2321">
            <v>669603.66</v>
          </cell>
          <cell r="AD2321">
            <v>31401601.01</v>
          </cell>
          <cell r="AE2321">
            <v>833069163.74</v>
          </cell>
          <cell r="AF2321">
            <v>733363199.73</v>
          </cell>
          <cell r="AG2321">
            <v>99105393.8600001</v>
          </cell>
          <cell r="AH2321">
            <v>100120675.2</v>
          </cell>
          <cell r="AI2321">
            <v>68719074.1900001</v>
          </cell>
          <cell r="AJ2321">
            <v>531210227.03</v>
          </cell>
          <cell r="AK2321">
            <v>0.637654411123769</v>
          </cell>
          <cell r="AL2321">
            <v>427034220.89</v>
          </cell>
          <cell r="AM2321">
            <v>0.159482202982447</v>
          </cell>
          <cell r="AN2321">
            <v>0.225960139197698</v>
          </cell>
          <cell r="AO2321">
            <v>0.117302985758454</v>
          </cell>
          <cell r="AP2321">
            <v>0.0112054203135928</v>
          </cell>
          <cell r="AQ2321">
            <v>104176006.14</v>
          </cell>
          <cell r="AR2321">
            <v>69426662.16</v>
          </cell>
          <cell r="AS2321">
            <v>-149443932.3584</v>
          </cell>
          <cell r="AT2321">
            <v>72774405.13</v>
          </cell>
          <cell r="AU2321">
            <v>100828263.17</v>
          </cell>
          <cell r="AV2321">
            <v>99208226.5400001</v>
          </cell>
          <cell r="AW2321">
            <v>99105393.8600001</v>
          </cell>
          <cell r="AX2321">
            <v>118913.64</v>
          </cell>
        </row>
        <row r="2322">
          <cell r="A2322" t="str">
            <v>603739.SH</v>
          </cell>
          <cell r="B2322" t="str">
            <v>蔚蓝生物</v>
          </cell>
          <cell r="C2322">
            <v>832643423.75</v>
          </cell>
          <cell r="D2322">
            <v>0</v>
          </cell>
          <cell r="E2322">
            <v>0</v>
          </cell>
          <cell r="F2322">
            <v>0</v>
          </cell>
          <cell r="G2322">
            <v>447788318.8</v>
          </cell>
          <cell r="H2322">
            <v>2552489.13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6764357.8</v>
          </cell>
          <cell r="P2322">
            <v>132412113.24</v>
          </cell>
          <cell r="Q2322">
            <v>75751705.17</v>
          </cell>
          <cell r="R2322">
            <v>74139432.07</v>
          </cell>
          <cell r="S2322">
            <v>1557198.67</v>
          </cell>
          <cell r="T2322">
            <v>5260218.16</v>
          </cell>
          <cell r="U2322">
            <v>0</v>
          </cell>
          <cell r="V2322">
            <v>0</v>
          </cell>
          <cell r="W2322">
            <v>1609169.61</v>
          </cell>
          <cell r="X2322">
            <v>5059123.77</v>
          </cell>
          <cell r="Y2322">
            <v>-112800.92</v>
          </cell>
          <cell r="Z2322">
            <v>13810.47</v>
          </cell>
        </row>
        <row r="2322">
          <cell r="AB2322">
            <v>713553.96</v>
          </cell>
          <cell r="AC2322">
            <v>148082.06</v>
          </cell>
          <cell r="AD2322">
            <v>15491339.05</v>
          </cell>
          <cell r="AE2322">
            <v>832643423.75</v>
          </cell>
          <cell r="AF2322">
            <v>738413125.75</v>
          </cell>
          <cell r="AG2322">
            <v>96167173.3900001</v>
          </cell>
          <cell r="AH2322">
            <v>96732645.2900001</v>
          </cell>
          <cell r="AI2322">
            <v>81241306.2400001</v>
          </cell>
          <cell r="AJ2322">
            <v>384855104.95</v>
          </cell>
          <cell r="AK2322">
            <v>0.462208784664049</v>
          </cell>
          <cell r="AL2322">
            <v>288389335.46</v>
          </cell>
          <cell r="AM2322">
            <v>0.00812395511338475</v>
          </cell>
          <cell r="AN2322">
            <v>0.1590261923209</v>
          </cell>
          <cell r="AO2322">
            <v>0.0909773655916657</v>
          </cell>
          <cell r="AP2322">
            <v>0.089041034799862</v>
          </cell>
          <cell r="AQ2322">
            <v>96465769.49</v>
          </cell>
          <cell r="AR2322">
            <v>79417231.77</v>
          </cell>
          <cell r="AS2322">
            <v>-47834421.398</v>
          </cell>
          <cell r="AT2322">
            <v>80974430.44</v>
          </cell>
          <cell r="AU2322">
            <v>94908570.82</v>
          </cell>
          <cell r="AV2322">
            <v>88302495.16</v>
          </cell>
          <cell r="AW2322">
            <v>96167173.3900001</v>
          </cell>
          <cell r="AX2322">
            <v>6869387.77</v>
          </cell>
        </row>
        <row r="2323">
          <cell r="A2323" t="str">
            <v>000561.SZ</v>
          </cell>
          <cell r="B2323" t="str">
            <v>烽火电子</v>
          </cell>
          <cell r="C2323">
            <v>831099909.38</v>
          </cell>
          <cell r="D2323">
            <v>0</v>
          </cell>
          <cell r="E2323">
            <v>0</v>
          </cell>
          <cell r="F2323">
            <v>0</v>
          </cell>
          <cell r="G2323">
            <v>470155398.86</v>
          </cell>
          <cell r="H2323">
            <v>6708807.6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3693392.85</v>
          </cell>
          <cell r="P2323">
            <v>24081226.08</v>
          </cell>
          <cell r="Q2323">
            <v>195938195.2</v>
          </cell>
          <cell r="R2323">
            <v>138788044.12</v>
          </cell>
          <cell r="S2323">
            <v>-4686699.94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16174502.94</v>
          </cell>
          <cell r="Y2323">
            <v>221223.67</v>
          </cell>
          <cell r="Z2323">
            <v>6038311.49</v>
          </cell>
        </row>
        <row r="2323">
          <cell r="AB2323">
            <v>4792487.16</v>
          </cell>
          <cell r="AC2323">
            <v>453740.59</v>
          </cell>
          <cell r="AD2323">
            <v>3462275.51</v>
          </cell>
          <cell r="AE2323">
            <v>831099909.38</v>
          </cell>
          <cell r="AF2323">
            <v>827969557.17</v>
          </cell>
          <cell r="AG2323">
            <v>-7227062.90999996</v>
          </cell>
          <cell r="AH2323">
            <v>-2888316.33999996</v>
          </cell>
          <cell r="AI2323">
            <v>-6350591.84999996</v>
          </cell>
          <cell r="AJ2323">
            <v>360944510.52</v>
          </cell>
          <cell r="AK2323">
            <v>0.434297376821115</v>
          </cell>
          <cell r="AL2323">
            <v>358383335.35</v>
          </cell>
          <cell r="AM2323">
            <v>0.00444398177441178</v>
          </cell>
          <cell r="AN2323">
            <v>0.0289751277893467</v>
          </cell>
          <cell r="AO2323">
            <v>0.235757690487741</v>
          </cell>
          <cell r="AP2323">
            <v>0.16699321291412</v>
          </cell>
          <cell r="AQ2323">
            <v>2561175.17000002</v>
          </cell>
          <cell r="AR2323">
            <v>3785599.60000002</v>
          </cell>
          <cell r="AS2323">
            <v>-122462241.7888</v>
          </cell>
          <cell r="AT2323">
            <v>-901100.339999983</v>
          </cell>
          <cell r="AU2323">
            <v>7247875.11000002</v>
          </cell>
          <cell r="AV2323">
            <v>-18622570.45</v>
          </cell>
          <cell r="AW2323">
            <v>-7227062.90999996</v>
          </cell>
          <cell r="AX2323">
            <v>0</v>
          </cell>
        </row>
        <row r="2324">
          <cell r="A2324" t="str">
            <v>000815.SZ</v>
          </cell>
          <cell r="B2324" t="str">
            <v>美利云</v>
          </cell>
          <cell r="C2324">
            <v>830747020.1</v>
          </cell>
          <cell r="D2324">
            <v>0</v>
          </cell>
          <cell r="E2324">
            <v>0</v>
          </cell>
          <cell r="F2324">
            <v>0</v>
          </cell>
          <cell r="G2324">
            <v>749129332.64</v>
          </cell>
          <cell r="H2324">
            <v>14814828.72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9772126.48</v>
          </cell>
          <cell r="P2324">
            <v>9052352.8</v>
          </cell>
          <cell r="Q2324">
            <v>38146997.62</v>
          </cell>
          <cell r="R2324">
            <v>13109704.09</v>
          </cell>
          <cell r="S2324">
            <v>13483272.65</v>
          </cell>
          <cell r="T2324">
            <v>9895765.83</v>
          </cell>
          <cell r="U2324">
            <v>0</v>
          </cell>
          <cell r="V2324">
            <v>0</v>
          </cell>
          <cell r="W2324">
            <v>0</v>
          </cell>
          <cell r="X2324">
            <v>-563603.4</v>
          </cell>
          <cell r="Y2324">
            <v>9674.4</v>
          </cell>
          <cell r="Z2324">
            <v>0</v>
          </cell>
        </row>
        <row r="2324">
          <cell r="AB2324">
            <v>2812260.29</v>
          </cell>
          <cell r="AC2324">
            <v>1362631.95</v>
          </cell>
          <cell r="AD2324">
            <v>225038.34</v>
          </cell>
          <cell r="AE2324">
            <v>830747020.1</v>
          </cell>
          <cell r="AF2324">
            <v>832693786.28</v>
          </cell>
          <cell r="AG2324">
            <v>8502928.65000005</v>
          </cell>
          <cell r="AH2324">
            <v>9952556.99000005</v>
          </cell>
          <cell r="AI2324">
            <v>9727518.65000005</v>
          </cell>
          <cell r="AJ2324">
            <v>81617687.46</v>
          </cell>
          <cell r="AK2324">
            <v>0.0982461393002354</v>
          </cell>
          <cell r="AL2324">
            <v>68641227.05</v>
          </cell>
          <cell r="AM2324">
            <v>0.0117630593231905</v>
          </cell>
          <cell r="AN2324">
            <v>0.0108966419150205</v>
          </cell>
          <cell r="AO2324">
            <v>0.0459189099654045</v>
          </cell>
          <cell r="AP2324">
            <v>0.0157806212635249</v>
          </cell>
          <cell r="AQ2324">
            <v>12976460.41</v>
          </cell>
          <cell r="AR2324">
            <v>-731850.579999959</v>
          </cell>
          <cell r="AS2324">
            <v>-172411844.0056</v>
          </cell>
          <cell r="AT2324">
            <v>12751422.07</v>
          </cell>
          <cell r="AU2324">
            <v>-506812.239999959</v>
          </cell>
          <cell r="AV2324">
            <v>-2724393.24999996</v>
          </cell>
          <cell r="AW2324">
            <v>8502928.65000005</v>
          </cell>
          <cell r="AX2324">
            <v>9895765.83</v>
          </cell>
        </row>
        <row r="2325">
          <cell r="A2325" t="str">
            <v>605366.SH</v>
          </cell>
          <cell r="B2325" t="str">
            <v>宏柏新材</v>
          </cell>
          <cell r="C2325">
            <v>829851997.47</v>
          </cell>
          <cell r="D2325">
            <v>0</v>
          </cell>
          <cell r="E2325">
            <v>0</v>
          </cell>
          <cell r="F2325">
            <v>0</v>
          </cell>
          <cell r="G2325">
            <v>642397993.28</v>
          </cell>
          <cell r="H2325">
            <v>3225756.01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5128213.84</v>
          </cell>
          <cell r="P2325">
            <v>17453893.48</v>
          </cell>
          <cell r="Q2325">
            <v>53897617.93</v>
          </cell>
          <cell r="R2325">
            <v>29359724.03</v>
          </cell>
          <cell r="S2325">
            <v>166073.78</v>
          </cell>
          <cell r="T2325">
            <v>3843950.02</v>
          </cell>
          <cell r="U2325">
            <v>0</v>
          </cell>
          <cell r="V2325">
            <v>0</v>
          </cell>
          <cell r="W2325">
            <v>169718.08</v>
          </cell>
          <cell r="X2325">
            <v>1338553.18</v>
          </cell>
          <cell r="Y2325">
            <v>0</v>
          </cell>
          <cell r="Z2325">
            <v>-3866421.38</v>
          </cell>
        </row>
        <row r="2325">
          <cell r="AB2325">
            <v>38009.89</v>
          </cell>
          <cell r="AC2325">
            <v>2528609.91</v>
          </cell>
          <cell r="AD2325">
            <v>12441145.4</v>
          </cell>
          <cell r="AE2325">
            <v>829851997.47</v>
          </cell>
          <cell r="AF2325">
            <v>748403516.34</v>
          </cell>
          <cell r="AG2325">
            <v>80257174.6700001</v>
          </cell>
          <cell r="AH2325">
            <v>77766574.6500001</v>
          </cell>
          <cell r="AI2325">
            <v>65325429.2500001</v>
          </cell>
          <cell r="AJ2325">
            <v>187454004.19</v>
          </cell>
          <cell r="AK2325">
            <v>0.225888477417055</v>
          </cell>
          <cell r="AL2325">
            <v>108330049.3</v>
          </cell>
          <cell r="AM2325">
            <v>0.0061796728279676</v>
          </cell>
          <cell r="AN2325">
            <v>0.0210325377696412</v>
          </cell>
          <cell r="AO2325">
            <v>0.0649484704433075</v>
          </cell>
          <cell r="AP2325">
            <v>0.0353794702181956</v>
          </cell>
          <cell r="AQ2325">
            <v>79123954.8900001</v>
          </cell>
          <cell r="AR2325">
            <v>66516735.7100001</v>
          </cell>
          <cell r="AS2325">
            <v>-66711069.0587999</v>
          </cell>
          <cell r="AT2325">
            <v>66682809.4900001</v>
          </cell>
          <cell r="AU2325">
            <v>78957881.1100001</v>
          </cell>
          <cell r="AV2325">
            <v>73183824.34</v>
          </cell>
          <cell r="AW2325">
            <v>80257174.6700001</v>
          </cell>
          <cell r="AX2325">
            <v>4013668.1</v>
          </cell>
        </row>
        <row r="2326">
          <cell r="A2326" t="str">
            <v>002865.SZ</v>
          </cell>
          <cell r="B2326" t="str">
            <v>钧达股份</v>
          </cell>
          <cell r="C2326">
            <v>829283075.19</v>
          </cell>
          <cell r="D2326">
            <v>0</v>
          </cell>
          <cell r="E2326">
            <v>0</v>
          </cell>
          <cell r="F2326">
            <v>0</v>
          </cell>
          <cell r="G2326">
            <v>671187854.16</v>
          </cell>
          <cell r="H2326">
            <v>11228669.07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8201002.82</v>
          </cell>
          <cell r="P2326">
            <v>16247837.07</v>
          </cell>
          <cell r="Q2326">
            <v>86610217.48</v>
          </cell>
          <cell r="R2326">
            <v>48400722.99</v>
          </cell>
          <cell r="S2326">
            <v>23804376.76</v>
          </cell>
          <cell r="T2326">
            <v>-697719.05</v>
          </cell>
          <cell r="U2326">
            <v>-1272482.89</v>
          </cell>
          <cell r="V2326">
            <v>0</v>
          </cell>
          <cell r="W2326">
            <v>0</v>
          </cell>
          <cell r="X2326">
            <v>7664976</v>
          </cell>
          <cell r="Y2326">
            <v>51066582.32</v>
          </cell>
          <cell r="Z2326">
            <v>-940093.78</v>
          </cell>
        </row>
        <row r="2326">
          <cell r="AB2326">
            <v>55668.63</v>
          </cell>
          <cell r="AC2326">
            <v>542968.37</v>
          </cell>
          <cell r="AD2326">
            <v>-2551441.12</v>
          </cell>
          <cell r="AE2326">
            <v>829283075.19</v>
          </cell>
          <cell r="AF2326">
            <v>854452011.28</v>
          </cell>
          <cell r="AG2326">
            <v>-85538307.24</v>
          </cell>
          <cell r="AH2326">
            <v>-86025606.98</v>
          </cell>
          <cell r="AI2326">
            <v>-83474165.86</v>
          </cell>
          <cell r="AJ2326">
            <v>158095221.03</v>
          </cell>
          <cell r="AK2326">
            <v>0.190640838767605</v>
          </cell>
          <cell r="AL2326">
            <v>211013662.42</v>
          </cell>
          <cell r="AM2326">
            <v>0.0098892682913142</v>
          </cell>
          <cell r="AN2326">
            <v>0.0195926307386382</v>
          </cell>
          <cell r="AO2326">
            <v>0.104439871102104</v>
          </cell>
          <cell r="AP2326">
            <v>0.0583645373190701</v>
          </cell>
          <cell r="AQ2326">
            <v>-52918441.3899999</v>
          </cell>
          <cell r="AR2326">
            <v>-74171377.0299999</v>
          </cell>
          <cell r="AS2326">
            <v>-157818709.4132</v>
          </cell>
          <cell r="AT2326">
            <v>-50367000.2699999</v>
          </cell>
          <cell r="AU2326">
            <v>-76722818.1499999</v>
          </cell>
          <cell r="AV2326">
            <v>-72264880.4999999</v>
          </cell>
          <cell r="AW2326">
            <v>-85538307.24</v>
          </cell>
          <cell r="AX2326">
            <v>574763.84</v>
          </cell>
        </row>
        <row r="2327">
          <cell r="A2327" t="str">
            <v>601199.SH</v>
          </cell>
          <cell r="B2327" t="str">
            <v>江南水务</v>
          </cell>
          <cell r="C2327">
            <v>828941201.08</v>
          </cell>
          <cell r="D2327">
            <v>0</v>
          </cell>
          <cell r="E2327">
            <v>0</v>
          </cell>
          <cell r="F2327">
            <v>0</v>
          </cell>
          <cell r="G2327">
            <v>404390617</v>
          </cell>
          <cell r="H2327">
            <v>26957702.4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12098155.35</v>
          </cell>
          <cell r="P2327">
            <v>58592361.14</v>
          </cell>
          <cell r="Q2327">
            <v>81097917.4</v>
          </cell>
          <cell r="R2327">
            <v>4311922.13</v>
          </cell>
          <cell r="S2327">
            <v>8805989.25</v>
          </cell>
          <cell r="T2327">
            <v>16630710.35</v>
          </cell>
          <cell r="U2327">
            <v>13530721.07</v>
          </cell>
          <cell r="V2327">
            <v>0</v>
          </cell>
          <cell r="W2327">
            <v>3188659.63</v>
          </cell>
          <cell r="X2327">
            <v>27141680.3</v>
          </cell>
          <cell r="Y2327">
            <v>-22929479.51</v>
          </cell>
          <cell r="Z2327">
            <v>-189957.77</v>
          </cell>
        </row>
        <row r="2327">
          <cell r="AB2327">
            <v>46556.22</v>
          </cell>
          <cell r="AC2327">
            <v>1489926.58</v>
          </cell>
          <cell r="AD2327">
            <v>68587102.52</v>
          </cell>
          <cell r="AE2327">
            <v>828941201.08</v>
          </cell>
          <cell r="AF2327">
            <v>569296962.27</v>
          </cell>
          <cell r="AG2327">
            <v>275061450.23</v>
          </cell>
          <cell r="AH2327">
            <v>273618079.87</v>
          </cell>
          <cell r="AI2327">
            <v>205030977.35</v>
          </cell>
          <cell r="AJ2327">
            <v>424550584.08</v>
          </cell>
          <cell r="AK2327">
            <v>0.512160070614016</v>
          </cell>
          <cell r="AL2327">
            <v>134614246.87</v>
          </cell>
          <cell r="AM2327">
            <v>0.0145947086889127</v>
          </cell>
          <cell r="AN2327">
            <v>0.0706833742413358</v>
          </cell>
          <cell r="AO2327">
            <v>0.0978331361673665</v>
          </cell>
          <cell r="AP2327">
            <v>0.00520172254000904</v>
          </cell>
          <cell r="AQ2327">
            <v>289936337.21</v>
          </cell>
          <cell r="AR2327">
            <v>212543245.44</v>
          </cell>
          <cell r="AS2327">
            <v>-44332620.5856</v>
          </cell>
          <cell r="AT2327">
            <v>221349234.69</v>
          </cell>
          <cell r="AU2327">
            <v>281130347.96</v>
          </cell>
          <cell r="AV2327">
            <v>237090367.1</v>
          </cell>
          <cell r="AW2327">
            <v>275061450.23</v>
          </cell>
          <cell r="AX2327">
            <v>6288648.91</v>
          </cell>
        </row>
        <row r="2328">
          <cell r="A2328" t="str">
            <v>000998.SZ</v>
          </cell>
          <cell r="B2328" t="str">
            <v>隆平高科</v>
          </cell>
          <cell r="C2328">
            <v>827047303.99</v>
          </cell>
          <cell r="D2328">
            <v>0</v>
          </cell>
          <cell r="E2328">
            <v>0</v>
          </cell>
          <cell r="F2328">
            <v>0</v>
          </cell>
          <cell r="G2328">
            <v>614207328.48</v>
          </cell>
          <cell r="H2328">
            <v>135270732.19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6853417.71</v>
          </cell>
          <cell r="P2328">
            <v>233028892.36</v>
          </cell>
          <cell r="Q2328">
            <v>228635645.44</v>
          </cell>
          <cell r="R2328">
            <v>109201266.15</v>
          </cell>
          <cell r="S2328">
            <v>97573974.81</v>
          </cell>
          <cell r="T2328">
            <v>433173758.6</v>
          </cell>
          <cell r="U2328">
            <v>-10863637.12</v>
          </cell>
          <cell r="V2328">
            <v>0</v>
          </cell>
          <cell r="W2328">
            <v>-52779853.55</v>
          </cell>
          <cell r="X2328">
            <v>-6251311.41</v>
          </cell>
          <cell r="Y2328">
            <v>192735621.5</v>
          </cell>
          <cell r="Z2328">
            <v>-17578381.74</v>
          </cell>
        </row>
        <row r="2328">
          <cell r="AB2328">
            <v>3197874.1</v>
          </cell>
          <cell r="AC2328">
            <v>4715756.4</v>
          </cell>
          <cell r="AD2328">
            <v>9299946.15</v>
          </cell>
          <cell r="AE2328">
            <v>827047303.99</v>
          </cell>
          <cell r="AF2328">
            <v>1289500524.95</v>
          </cell>
          <cell r="AG2328">
            <v>-286122007.74</v>
          </cell>
          <cell r="AH2328">
            <v>-287639890.04</v>
          </cell>
          <cell r="AI2328">
            <v>-296939836.19</v>
          </cell>
          <cell r="AJ2328">
            <v>212839975.51</v>
          </cell>
          <cell r="AK2328">
            <v>0.257349216282039</v>
          </cell>
          <cell r="AL2328">
            <v>771972725.46</v>
          </cell>
          <cell r="AM2328">
            <v>0.00828660909350219</v>
          </cell>
          <cell r="AN2328">
            <v>0.281760053186532</v>
          </cell>
          <cell r="AO2328">
            <v>0.276448087475737</v>
          </cell>
          <cell r="AP2328">
            <v>0.132037509369984</v>
          </cell>
          <cell r="AQ2328">
            <v>-559132749.95</v>
          </cell>
          <cell r="AR2328">
            <v>-666006670.91</v>
          </cell>
          <cell r="AS2328">
            <v>-1086856956.9188</v>
          </cell>
          <cell r="AT2328">
            <v>-568432696.1</v>
          </cell>
          <cell r="AU2328">
            <v>-656706724.76</v>
          </cell>
          <cell r="AV2328">
            <v>-704212670.17</v>
          </cell>
          <cell r="AW2328">
            <v>-286122007.74</v>
          </cell>
          <cell r="AX2328">
            <v>391257542.17</v>
          </cell>
        </row>
        <row r="2329">
          <cell r="A2329" t="str">
            <v>605169.SH</v>
          </cell>
          <cell r="B2329" t="str">
            <v>洪通燃气</v>
          </cell>
          <cell r="C2329">
            <v>826725102.12</v>
          </cell>
          <cell r="D2329">
            <v>0</v>
          </cell>
          <cell r="E2329">
            <v>0</v>
          </cell>
          <cell r="F2329">
            <v>0</v>
          </cell>
          <cell r="G2329">
            <v>565283669.29</v>
          </cell>
          <cell r="H2329">
            <v>3798582.65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9302784.93</v>
          </cell>
          <cell r="P2329">
            <v>43908094.89</v>
          </cell>
          <cell r="Q2329">
            <v>46605240.44</v>
          </cell>
          <cell r="R2329">
            <v>0</v>
          </cell>
          <cell r="S2329">
            <v>-6783560.85</v>
          </cell>
          <cell r="T2329">
            <v>6178651.06</v>
          </cell>
          <cell r="U2329">
            <v>1000881.66</v>
          </cell>
          <cell r="V2329">
            <v>0</v>
          </cell>
          <cell r="W2329">
            <v>0</v>
          </cell>
          <cell r="X2329">
            <v>1487159.89</v>
          </cell>
          <cell r="Y2329">
            <v>97540.14</v>
          </cell>
          <cell r="Z2329">
            <v>71041.28</v>
          </cell>
        </row>
        <row r="2329">
          <cell r="AB2329">
            <v>35492.95</v>
          </cell>
          <cell r="AC2329">
            <v>1076107.53</v>
          </cell>
          <cell r="AD2329">
            <v>27003921.19</v>
          </cell>
          <cell r="AE2329">
            <v>826725102.12</v>
          </cell>
          <cell r="AF2329">
            <v>658316228.7</v>
          </cell>
          <cell r="AG2329">
            <v>173073865.73</v>
          </cell>
          <cell r="AH2329">
            <v>172033251.15</v>
          </cell>
          <cell r="AI2329">
            <v>145029329.96</v>
          </cell>
          <cell r="AJ2329">
            <v>261441432.83</v>
          </cell>
          <cell r="AK2329">
            <v>0.316237443570513</v>
          </cell>
          <cell r="AL2329">
            <v>100954274.98</v>
          </cell>
          <cell r="AM2329">
            <v>0.0112525734444794</v>
          </cell>
          <cell r="AN2329">
            <v>0.0531108766111068</v>
          </cell>
          <cell r="AO2329">
            <v>0.0563733220637532</v>
          </cell>
          <cell r="AP2329">
            <v>0</v>
          </cell>
          <cell r="AQ2329">
            <v>160487157.85</v>
          </cell>
          <cell r="AR2329">
            <v>140266797.51</v>
          </cell>
          <cell r="AS2329">
            <v>11256966.4652</v>
          </cell>
          <cell r="AT2329">
            <v>133483236.66</v>
          </cell>
          <cell r="AU2329">
            <v>167270718.7</v>
          </cell>
          <cell r="AV2329">
            <v>156313071.17</v>
          </cell>
          <cell r="AW2329">
            <v>173073865.73</v>
          </cell>
          <cell r="AX2329">
            <v>5177769.4</v>
          </cell>
        </row>
        <row r="2330">
          <cell r="A2330" t="str">
            <v>000036.SZ</v>
          </cell>
          <cell r="B2330" t="str">
            <v>华联控股</v>
          </cell>
          <cell r="C2330">
            <v>825708509.92</v>
          </cell>
          <cell r="D2330">
            <v>0</v>
          </cell>
          <cell r="E2330">
            <v>0</v>
          </cell>
          <cell r="F2330">
            <v>0</v>
          </cell>
          <cell r="G2330">
            <v>304583812.37</v>
          </cell>
          <cell r="H2330">
            <v>30978421.01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179550109.73</v>
          </cell>
          <cell r="P2330">
            <v>67367553.53</v>
          </cell>
          <cell r="Q2330">
            <v>51029412</v>
          </cell>
          <cell r="R2330">
            <v>0</v>
          </cell>
          <cell r="S2330">
            <v>-4147380.69</v>
          </cell>
          <cell r="T2330">
            <v>31135904.19</v>
          </cell>
          <cell r="U2330">
            <v>-1336893.6</v>
          </cell>
          <cell r="V2330">
            <v>0</v>
          </cell>
          <cell r="W2330">
            <v>0</v>
          </cell>
          <cell r="X2330">
            <v>-419489.32</v>
          </cell>
          <cell r="Y2330">
            <v>0</v>
          </cell>
          <cell r="Z2330">
            <v>0</v>
          </cell>
        </row>
        <row r="2330">
          <cell r="AB2330">
            <v>2006226.2</v>
          </cell>
          <cell r="AC2330">
            <v>608244.08</v>
          </cell>
          <cell r="AD2330">
            <v>66801246.38</v>
          </cell>
          <cell r="AE2330">
            <v>825708509.92</v>
          </cell>
          <cell r="AF2330">
            <v>598383506.94</v>
          </cell>
          <cell r="AG2330">
            <v>258880396.49</v>
          </cell>
          <cell r="AH2330">
            <v>260278378.61</v>
          </cell>
          <cell r="AI2330">
            <v>193477132.23</v>
          </cell>
          <cell r="AJ2330">
            <v>521124697.55</v>
          </cell>
          <cell r="AK2330">
            <v>0.631124290581055</v>
          </cell>
          <cell r="AL2330">
            <v>296549093.14</v>
          </cell>
          <cell r="AM2330">
            <v>0.217449750817508</v>
          </cell>
          <cell r="AN2330">
            <v>0.0815875732424352</v>
          </cell>
          <cell r="AO2330">
            <v>0.0618007582420872</v>
          </cell>
          <cell r="AP2330">
            <v>0</v>
          </cell>
          <cell r="AQ2330">
            <v>224575604.41</v>
          </cell>
          <cell r="AR2330">
            <v>161921738.72</v>
          </cell>
          <cell r="AS2330">
            <v>-215954902.3816</v>
          </cell>
          <cell r="AT2330">
            <v>157774358.03</v>
          </cell>
          <cell r="AU2330">
            <v>228722985.1</v>
          </cell>
          <cell r="AV2330">
            <v>192618690.6</v>
          </cell>
          <cell r="AW2330">
            <v>258880396.49</v>
          </cell>
          <cell r="AX2330">
            <v>32472797.79</v>
          </cell>
        </row>
        <row r="2331">
          <cell r="A2331" t="str">
            <v>605055.SH</v>
          </cell>
          <cell r="B2331" t="str">
            <v>迎丰股份</v>
          </cell>
          <cell r="C2331">
            <v>825325364.17</v>
          </cell>
          <cell r="D2331">
            <v>0</v>
          </cell>
          <cell r="E2331">
            <v>0</v>
          </cell>
          <cell r="F2331">
            <v>0</v>
          </cell>
          <cell r="G2331">
            <v>676028051</v>
          </cell>
          <cell r="H2331">
            <v>9048469.27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6117953.86</v>
          </cell>
          <cell r="P2331">
            <v>21062161.01</v>
          </cell>
          <cell r="Q2331">
            <v>32723032.67</v>
          </cell>
          <cell r="R2331">
            <v>32527754.13</v>
          </cell>
          <cell r="S2331">
            <v>8544499.98</v>
          </cell>
          <cell r="T2331">
            <v>2365472.6</v>
          </cell>
          <cell r="U2331">
            <v>0</v>
          </cell>
          <cell r="V2331">
            <v>0</v>
          </cell>
          <cell r="W2331">
            <v>810000</v>
          </cell>
          <cell r="X2331">
            <v>2860678.21</v>
          </cell>
          <cell r="Y2331">
            <v>0</v>
          </cell>
          <cell r="Z2331">
            <v>0</v>
          </cell>
        </row>
        <row r="2331">
          <cell r="AB2331">
            <v>20387.03</v>
          </cell>
          <cell r="AC2331">
            <v>4283565.01</v>
          </cell>
          <cell r="AD2331">
            <v>7295356.85</v>
          </cell>
          <cell r="AE2331">
            <v>825325364.17</v>
          </cell>
          <cell r="AF2331">
            <v>777003452.65</v>
          </cell>
          <cell r="AG2331">
            <v>48636705.91</v>
          </cell>
          <cell r="AH2331">
            <v>44373527.93</v>
          </cell>
          <cell r="AI2331">
            <v>37078171.08</v>
          </cell>
          <cell r="AJ2331">
            <v>149297313.17</v>
          </cell>
          <cell r="AK2331">
            <v>0.180895098650146</v>
          </cell>
          <cell r="AL2331">
            <v>96694079.65</v>
          </cell>
          <cell r="AM2331">
            <v>0.00741277819100181</v>
          </cell>
          <cell r="AN2331">
            <v>0.0255198276029981</v>
          </cell>
          <cell r="AO2331">
            <v>0.0396486453592861</v>
          </cell>
          <cell r="AP2331">
            <v>0.0394120374123143</v>
          </cell>
          <cell r="AQ2331">
            <v>52603233.52</v>
          </cell>
          <cell r="AR2331">
            <v>36763376.6899999</v>
          </cell>
          <cell r="AS2331">
            <v>-53562752.1716001</v>
          </cell>
          <cell r="AT2331">
            <v>45307876.6699999</v>
          </cell>
          <cell r="AU2331">
            <v>44058733.5399999</v>
          </cell>
          <cell r="AV2331">
            <v>44957264.0199999</v>
          </cell>
          <cell r="AW2331">
            <v>48636705.91</v>
          </cell>
          <cell r="AX2331">
            <v>3175472.6</v>
          </cell>
        </row>
        <row r="2332">
          <cell r="A2332" t="str">
            <v>600866.SH</v>
          </cell>
          <cell r="B2332" t="str">
            <v>星湖科技</v>
          </cell>
          <cell r="C2332">
            <v>824883644.12</v>
          </cell>
          <cell r="D2332">
            <v>0</v>
          </cell>
          <cell r="E2332">
            <v>0</v>
          </cell>
          <cell r="F2332">
            <v>0</v>
          </cell>
          <cell r="G2332">
            <v>607020288.19</v>
          </cell>
          <cell r="H2332">
            <v>10070597.97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9335901.9</v>
          </cell>
          <cell r="P2332">
            <v>9491776.24</v>
          </cell>
          <cell r="Q2332">
            <v>83541928.95</v>
          </cell>
          <cell r="R2332">
            <v>46032373.88</v>
          </cell>
          <cell r="S2332">
            <v>8516670.17</v>
          </cell>
          <cell r="T2332">
            <v>2799549.11</v>
          </cell>
          <cell r="U2332">
            <v>0</v>
          </cell>
          <cell r="V2332">
            <v>0</v>
          </cell>
          <cell r="W2332">
            <v>0</v>
          </cell>
          <cell r="X2332">
            <v>838141.58</v>
          </cell>
          <cell r="Y2332">
            <v>-15833166.73</v>
          </cell>
          <cell r="Z2332">
            <v>654978.01</v>
          </cell>
        </row>
        <row r="2332">
          <cell r="AB2332">
            <v>485667.34</v>
          </cell>
          <cell r="AC2332">
            <v>4626258.67</v>
          </cell>
          <cell r="AD2332">
            <v>3654204.61</v>
          </cell>
          <cell r="AE2332">
            <v>824883644.12</v>
          </cell>
          <cell r="AF2332">
            <v>763938939.33</v>
          </cell>
          <cell r="AG2332">
            <v>79394257.06</v>
          </cell>
          <cell r="AH2332">
            <v>75253665.73</v>
          </cell>
          <cell r="AI2332">
            <v>71599461.12</v>
          </cell>
          <cell r="AJ2332">
            <v>217863355.93</v>
          </cell>
          <cell r="AK2332">
            <v>0.264114045032885</v>
          </cell>
          <cell r="AL2332">
            <v>136709405.57</v>
          </cell>
          <cell r="AM2332">
            <v>0.0113178409664792</v>
          </cell>
          <cell r="AN2332">
            <v>0.0115068062115912</v>
          </cell>
          <cell r="AO2332">
            <v>0.101277228061812</v>
          </cell>
          <cell r="AP2332">
            <v>0.0558046873739485</v>
          </cell>
          <cell r="AQ2332">
            <v>81153950.36</v>
          </cell>
          <cell r="AR2332">
            <v>68983075.58</v>
          </cell>
          <cell r="AS2332">
            <v>-70915525.4448</v>
          </cell>
          <cell r="AT2332">
            <v>77499745.75</v>
          </cell>
          <cell r="AU2332">
            <v>72637280.19</v>
          </cell>
          <cell r="AV2332">
            <v>75040780.1499999</v>
          </cell>
          <cell r="AW2332">
            <v>79394257.06</v>
          </cell>
          <cell r="AX2332">
            <v>2799549.11</v>
          </cell>
        </row>
        <row r="2333">
          <cell r="A2333" t="str">
            <v>003021.SZ</v>
          </cell>
          <cell r="B2333" t="str">
            <v>兆威机电</v>
          </cell>
          <cell r="C2333">
            <v>824008898.06</v>
          </cell>
          <cell r="D2333">
            <v>0</v>
          </cell>
          <cell r="E2333">
            <v>0</v>
          </cell>
          <cell r="F2333">
            <v>0</v>
          </cell>
          <cell r="G2333">
            <v>569013447.77</v>
          </cell>
          <cell r="H2333">
            <v>1324824.97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5137099.6</v>
          </cell>
          <cell r="P2333">
            <v>35381195.17</v>
          </cell>
          <cell r="Q2333">
            <v>36126872.08</v>
          </cell>
          <cell r="R2333">
            <v>92993565.56</v>
          </cell>
          <cell r="S2333">
            <v>-29729817.69</v>
          </cell>
          <cell r="T2333">
            <v>15799859.54</v>
          </cell>
          <cell r="U2333">
            <v>0</v>
          </cell>
          <cell r="V2333">
            <v>0</v>
          </cell>
          <cell r="W2333">
            <v>0</v>
          </cell>
          <cell r="X2333">
            <v>-4199021.37</v>
          </cell>
          <cell r="Y2333">
            <v>4377927.35</v>
          </cell>
          <cell r="Z2333">
            <v>45762.52</v>
          </cell>
        </row>
        <row r="2333">
          <cell r="AB2333">
            <v>469087.13</v>
          </cell>
          <cell r="AC2333">
            <v>213962.57</v>
          </cell>
          <cell r="AD2333">
            <v>10659330.96</v>
          </cell>
          <cell r="AE2333">
            <v>824008898.06</v>
          </cell>
          <cell r="AF2333">
            <v>708922362.49</v>
          </cell>
          <cell r="AG2333">
            <v>130753251.65</v>
          </cell>
          <cell r="AH2333">
            <v>131008376.21</v>
          </cell>
          <cell r="AI2333">
            <v>120349045.25</v>
          </cell>
          <cell r="AJ2333">
            <v>254995450.29</v>
          </cell>
          <cell r="AK2333">
            <v>0.309457156215603</v>
          </cell>
          <cell r="AL2333">
            <v>173761535.2</v>
          </cell>
          <cell r="AM2333">
            <v>0.00623427685319236</v>
          </cell>
          <cell r="AN2333">
            <v>0.0429378799832132</v>
          </cell>
          <cell r="AO2333">
            <v>0.0438428179174461</v>
          </cell>
          <cell r="AP2333">
            <v>0.112855050205087</v>
          </cell>
          <cell r="AQ2333">
            <v>81233915.09</v>
          </cell>
          <cell r="AR2333">
            <v>100304401.82</v>
          </cell>
          <cell r="AS2333">
            <v>-124001580.4312</v>
          </cell>
          <cell r="AT2333">
            <v>70574584.13</v>
          </cell>
          <cell r="AU2333">
            <v>110963732.78</v>
          </cell>
          <cell r="AV2333">
            <v>83898749.45</v>
          </cell>
          <cell r="AW2333">
            <v>130753251.65</v>
          </cell>
          <cell r="AX2333">
            <v>15799859.54</v>
          </cell>
        </row>
        <row r="2334">
          <cell r="A2334" t="str">
            <v>002719.SZ</v>
          </cell>
          <cell r="B2334" t="str">
            <v>麦趣尔</v>
          </cell>
          <cell r="C2334">
            <v>823298252.49</v>
          </cell>
          <cell r="D2334">
            <v>0</v>
          </cell>
          <cell r="E2334">
            <v>0</v>
          </cell>
          <cell r="F2334">
            <v>0</v>
          </cell>
          <cell r="G2334">
            <v>638849718.25</v>
          </cell>
          <cell r="H2334">
            <v>2307902.86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4734949.64</v>
          </cell>
          <cell r="P2334">
            <v>103220703.52</v>
          </cell>
          <cell r="Q2334">
            <v>50500775.22</v>
          </cell>
          <cell r="R2334">
            <v>3762368.95</v>
          </cell>
          <cell r="S2334">
            <v>2141415.74</v>
          </cell>
          <cell r="T2334">
            <v>1311213.3</v>
          </cell>
          <cell r="U2334">
            <v>0</v>
          </cell>
          <cell r="V2334">
            <v>0</v>
          </cell>
          <cell r="W2334">
            <v>0</v>
          </cell>
          <cell r="X2334">
            <v>1491498.66</v>
          </cell>
          <cell r="Y2334">
            <v>-16014.63</v>
          </cell>
          <cell r="Z2334">
            <v>-839845.52</v>
          </cell>
        </row>
        <row r="2334">
          <cell r="AB2334">
            <v>1634014.85</v>
          </cell>
          <cell r="AC2334">
            <v>3437237.12</v>
          </cell>
          <cell r="AD2334">
            <v>5670159.27</v>
          </cell>
          <cell r="AE2334">
            <v>823298252.49</v>
          </cell>
          <cell r="AF2334">
            <v>803209931.32</v>
          </cell>
          <cell r="AG2334">
            <v>19084204.92</v>
          </cell>
          <cell r="AH2334">
            <v>17280982.65</v>
          </cell>
          <cell r="AI2334">
            <v>11610823.38</v>
          </cell>
          <cell r="AJ2334">
            <v>184448534.24</v>
          </cell>
          <cell r="AK2334">
            <v>0.224036105605897</v>
          </cell>
          <cell r="AL2334">
            <v>164006004.97</v>
          </cell>
          <cell r="AM2334">
            <v>0.00575119602851035</v>
          </cell>
          <cell r="AN2334">
            <v>0.125374617531153</v>
          </cell>
          <cell r="AO2334">
            <v>0.0613395875276844</v>
          </cell>
          <cell r="AP2334">
            <v>0.00456987360123869</v>
          </cell>
          <cell r="AQ2334">
            <v>20442529.27</v>
          </cell>
          <cell r="AR2334">
            <v>12630954.26</v>
          </cell>
          <cell r="AS2334">
            <v>-58540920.772</v>
          </cell>
          <cell r="AT2334">
            <v>14772370</v>
          </cell>
          <cell r="AU2334">
            <v>18301113.53</v>
          </cell>
          <cell r="AV2334">
            <v>17606504.5</v>
          </cell>
          <cell r="AW2334">
            <v>19084204.92</v>
          </cell>
          <cell r="AX2334">
            <v>1311213.3</v>
          </cell>
        </row>
        <row r="2335">
          <cell r="A2335" t="str">
            <v>000882.SZ</v>
          </cell>
          <cell r="B2335" t="str">
            <v>华联股份</v>
          </cell>
          <cell r="C2335">
            <v>823206269.63</v>
          </cell>
          <cell r="D2335">
            <v>0</v>
          </cell>
          <cell r="E2335">
            <v>0</v>
          </cell>
          <cell r="F2335">
            <v>0</v>
          </cell>
          <cell r="G2335">
            <v>390560978.91</v>
          </cell>
          <cell r="H2335">
            <v>82353299.01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16323819.6</v>
          </cell>
          <cell r="P2335">
            <v>224866198.96</v>
          </cell>
          <cell r="Q2335">
            <v>98016983.54</v>
          </cell>
          <cell r="R2335">
            <v>0</v>
          </cell>
          <cell r="S2335">
            <v>205136986.18</v>
          </cell>
          <cell r="T2335">
            <v>86832807.15</v>
          </cell>
          <cell r="U2335">
            <v>63239267.18</v>
          </cell>
          <cell r="V2335">
            <v>0</v>
          </cell>
          <cell r="W2335">
            <v>188372.16</v>
          </cell>
          <cell r="X2335">
            <v>446315.14</v>
          </cell>
          <cell r="Y2335">
            <v>0</v>
          </cell>
          <cell r="Z2335">
            <v>-3540.08</v>
          </cell>
        </row>
        <row r="2335">
          <cell r="AB2335">
            <v>14351161.74</v>
          </cell>
          <cell r="AC2335">
            <v>2077939.12</v>
          </cell>
          <cell r="AD2335">
            <v>-5256657.94</v>
          </cell>
          <cell r="AE2335">
            <v>823206269.63</v>
          </cell>
          <cell r="AF2335">
            <v>934904967.19</v>
          </cell>
          <cell r="AG2335">
            <v>-25127373.4700001</v>
          </cell>
          <cell r="AH2335">
            <v>-12854150.8500001</v>
          </cell>
          <cell r="AI2335">
            <v>-7597492.9100001</v>
          </cell>
          <cell r="AJ2335">
            <v>432645290.72</v>
          </cell>
          <cell r="AK2335">
            <v>0.52556121920021</v>
          </cell>
          <cell r="AL2335">
            <v>326933779.48</v>
          </cell>
          <cell r="AM2335">
            <v>0.0198295618027022</v>
          </cell>
          <cell r="AN2335">
            <v>0.27315899702886</v>
          </cell>
          <cell r="AO2335">
            <v>0.119067343333105</v>
          </cell>
          <cell r="AP2335">
            <v>0</v>
          </cell>
          <cell r="AQ2335">
            <v>105711511.24</v>
          </cell>
          <cell r="AR2335">
            <v>-94168817.0000001</v>
          </cell>
          <cell r="AS2335">
            <v>-678148960.4304</v>
          </cell>
          <cell r="AT2335">
            <v>110968169.18</v>
          </cell>
          <cell r="AU2335">
            <v>-99425474.9400001</v>
          </cell>
          <cell r="AV2335">
            <v>10635134.3899999</v>
          </cell>
          <cell r="AW2335">
            <v>-25127373.4700001</v>
          </cell>
          <cell r="AX2335">
            <v>23781912.13</v>
          </cell>
        </row>
        <row r="2336">
          <cell r="A2336" t="str">
            <v>002956.SZ</v>
          </cell>
          <cell r="B2336" t="str">
            <v>西麦食品</v>
          </cell>
          <cell r="C2336">
            <v>822027466.52</v>
          </cell>
          <cell r="D2336">
            <v>0</v>
          </cell>
          <cell r="E2336">
            <v>0</v>
          </cell>
          <cell r="F2336">
            <v>0</v>
          </cell>
          <cell r="G2336">
            <v>436035425.4</v>
          </cell>
          <cell r="H2336">
            <v>1577420.81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8212407.48</v>
          </cell>
          <cell r="P2336">
            <v>223557490.31</v>
          </cell>
          <cell r="Q2336">
            <v>51374153.83</v>
          </cell>
          <cell r="R2336">
            <v>4432219.18</v>
          </cell>
          <cell r="S2336">
            <v>-362797.29</v>
          </cell>
          <cell r="T2336">
            <v>0</v>
          </cell>
          <cell r="U2336">
            <v>0</v>
          </cell>
          <cell r="V2336">
            <v>0</v>
          </cell>
          <cell r="W2336">
            <v>17624524.14</v>
          </cell>
          <cell r="X2336">
            <v>998706.53</v>
          </cell>
          <cell r="Y2336">
            <v>0</v>
          </cell>
          <cell r="Z2336">
            <v>0</v>
          </cell>
        </row>
        <row r="2336">
          <cell r="AB2336">
            <v>222807.85</v>
          </cell>
          <cell r="AC2336">
            <v>417164.51</v>
          </cell>
          <cell r="AD2336">
            <v>15489291.69</v>
          </cell>
          <cell r="AE2336">
            <v>822027466.52</v>
          </cell>
          <cell r="AF2336">
            <v>723248898.91</v>
          </cell>
          <cell r="AG2336">
            <v>115404385.22</v>
          </cell>
          <cell r="AH2336">
            <v>115210028.56</v>
          </cell>
          <cell r="AI2336">
            <v>99720736.87</v>
          </cell>
          <cell r="AJ2336">
            <v>385992041.12</v>
          </cell>
          <cell r="AK2336">
            <v>0.469561002327662</v>
          </cell>
          <cell r="AL2336">
            <v>287770627.46</v>
          </cell>
          <cell r="AM2336">
            <v>0.00999042953487515</v>
          </cell>
          <cell r="AN2336">
            <v>0.271958662471968</v>
          </cell>
          <cell r="AO2336">
            <v>0.0624968823091632</v>
          </cell>
          <cell r="AP2336">
            <v>0.00539181397279036</v>
          </cell>
          <cell r="AQ2336">
            <v>98221413.66</v>
          </cell>
          <cell r="AR2336">
            <v>83094919.26</v>
          </cell>
          <cell r="AS2336">
            <v>-25432619.2408</v>
          </cell>
          <cell r="AT2336">
            <v>82732121.97</v>
          </cell>
          <cell r="AU2336">
            <v>98584210.95</v>
          </cell>
          <cell r="AV2336">
            <v>95839642.98</v>
          </cell>
          <cell r="AW2336">
            <v>115404385.22</v>
          </cell>
          <cell r="AX2336">
            <v>17624524.14</v>
          </cell>
        </row>
        <row r="2337">
          <cell r="A2337" t="str">
            <v>603566.SH</v>
          </cell>
          <cell r="B2337" t="str">
            <v>普莱柯</v>
          </cell>
          <cell r="C2337">
            <v>821018803.18</v>
          </cell>
          <cell r="D2337">
            <v>0</v>
          </cell>
          <cell r="E2337">
            <v>0</v>
          </cell>
          <cell r="F2337">
            <v>0</v>
          </cell>
          <cell r="G2337">
            <v>268575600.51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8463721.17</v>
          </cell>
          <cell r="P2337">
            <v>204145739.99</v>
          </cell>
          <cell r="Q2337">
            <v>53342769.82</v>
          </cell>
          <cell r="R2337">
            <v>60255011.11</v>
          </cell>
          <cell r="S2337">
            <v>-1877610.47</v>
          </cell>
          <cell r="T2337">
            <v>7796208.52</v>
          </cell>
          <cell r="U2337">
            <v>-437304.38</v>
          </cell>
          <cell r="V2337">
            <v>0</v>
          </cell>
          <cell r="W2337">
            <v>4609056.67</v>
          </cell>
          <cell r="X2337">
            <v>3642567.46</v>
          </cell>
          <cell r="Y2337">
            <v>0</v>
          </cell>
          <cell r="Z2337">
            <v>-686496.33</v>
          </cell>
        </row>
        <row r="2337">
          <cell r="AB2337">
            <v>19677346.83</v>
          </cell>
          <cell r="AC2337">
            <v>1111170.57</v>
          </cell>
          <cell r="AD2337">
            <v>31136406.91</v>
          </cell>
          <cell r="AE2337">
            <v>821018803.18</v>
          </cell>
          <cell r="AF2337">
            <v>592905232.13</v>
          </cell>
          <cell r="AG2337">
            <v>236189772.45</v>
          </cell>
          <cell r="AH2337">
            <v>254755948.71</v>
          </cell>
          <cell r="AI2337">
            <v>223619541.8</v>
          </cell>
          <cell r="AJ2337">
            <v>552443202.67</v>
          </cell>
          <cell r="AK2337">
            <v>0.672875213734761</v>
          </cell>
          <cell r="AL2337">
            <v>307641065.83</v>
          </cell>
          <cell r="AM2337">
            <v>0.0103088030837028</v>
          </cell>
          <cell r="AN2337">
            <v>0.248649286958222</v>
          </cell>
          <cell r="AO2337">
            <v>0.0649714350187728</v>
          </cell>
          <cell r="AP2337">
            <v>0.0733905373136621</v>
          </cell>
          <cell r="AQ2337">
            <v>244802136.84</v>
          </cell>
          <cell r="AR2337">
            <v>215543340.4</v>
          </cell>
          <cell r="AS2337">
            <v>72907027.4016</v>
          </cell>
          <cell r="AT2337">
            <v>213665729.93</v>
          </cell>
          <cell r="AU2337">
            <v>246679747.31</v>
          </cell>
          <cell r="AV2337">
            <v>221906896.79</v>
          </cell>
          <cell r="AW2337">
            <v>236189772.45</v>
          </cell>
          <cell r="AX2337">
            <v>12842569.57</v>
          </cell>
        </row>
        <row r="2338">
          <cell r="A2338" t="str">
            <v>002992.SZ</v>
          </cell>
          <cell r="B2338" t="str">
            <v>宝明科技</v>
          </cell>
          <cell r="C2338">
            <v>820224108.75</v>
          </cell>
          <cell r="D2338">
            <v>0</v>
          </cell>
          <cell r="E2338">
            <v>0</v>
          </cell>
          <cell r="F2338">
            <v>0</v>
          </cell>
          <cell r="G2338">
            <v>843213366.24</v>
          </cell>
          <cell r="H2338">
            <v>12660346.41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3879287.38</v>
          </cell>
          <cell r="P2338">
            <v>26944935.99</v>
          </cell>
          <cell r="Q2338">
            <v>34292028.18</v>
          </cell>
          <cell r="R2338">
            <v>72238989.13</v>
          </cell>
          <cell r="S2338">
            <v>6910828.82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-1148478.22</v>
          </cell>
          <cell r="Y2338">
            <v>27666808.87</v>
          </cell>
          <cell r="Z2338">
            <v>0</v>
          </cell>
        </row>
        <row r="2338">
          <cell r="AB2338">
            <v>913949.9</v>
          </cell>
          <cell r="AC2338">
            <v>57407.12</v>
          </cell>
          <cell r="AD2338">
            <v>-38459149.05</v>
          </cell>
          <cell r="AE2338">
            <v>820224108.75</v>
          </cell>
          <cell r="AF2338">
            <v>987479435.74</v>
          </cell>
          <cell r="AG2338">
            <v>-193773657.64</v>
          </cell>
          <cell r="AH2338">
            <v>-192917114.86</v>
          </cell>
          <cell r="AI2338">
            <v>-154457965.81</v>
          </cell>
          <cell r="AJ2338">
            <v>-22989257.49</v>
          </cell>
          <cell r="AK2338">
            <v>-0.0280280197140694</v>
          </cell>
          <cell r="AL2338">
            <v>164165506.77</v>
          </cell>
          <cell r="AM2338">
            <v>0.00472954566760045</v>
          </cell>
          <cell r="AN2338">
            <v>0.0328506998301518</v>
          </cell>
          <cell r="AO2338">
            <v>0.041808120261498</v>
          </cell>
          <cell r="AP2338">
            <v>0.0880722577639059</v>
          </cell>
          <cell r="AQ2338">
            <v>-187154764.26</v>
          </cell>
          <cell r="AR2338">
            <v>-155606444.03</v>
          </cell>
          <cell r="AS2338">
            <v>-260971062.5892</v>
          </cell>
          <cell r="AT2338">
            <v>-148695615.21</v>
          </cell>
          <cell r="AU2338">
            <v>-194065593.08</v>
          </cell>
          <cell r="AV2338">
            <v>-199523175.23</v>
          </cell>
          <cell r="AW2338">
            <v>-193773657.64</v>
          </cell>
          <cell r="AX2338">
            <v>0</v>
          </cell>
        </row>
        <row r="2339">
          <cell r="A2339" t="str">
            <v>002785.SZ</v>
          </cell>
          <cell r="B2339" t="str">
            <v>万里石</v>
          </cell>
          <cell r="C2339">
            <v>818356021.84</v>
          </cell>
          <cell r="D2339">
            <v>0</v>
          </cell>
          <cell r="E2339">
            <v>0</v>
          </cell>
          <cell r="F2339">
            <v>0</v>
          </cell>
          <cell r="G2339">
            <v>729763963.4</v>
          </cell>
          <cell r="H2339">
            <v>15490498.28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3167357.61</v>
          </cell>
          <cell r="P2339">
            <v>37122000.08</v>
          </cell>
          <cell r="Q2339">
            <v>38196302.16</v>
          </cell>
          <cell r="R2339">
            <v>0</v>
          </cell>
          <cell r="S2339">
            <v>17006340.41</v>
          </cell>
          <cell r="T2339">
            <v>26785521.65</v>
          </cell>
          <cell r="U2339">
            <v>26785521.65</v>
          </cell>
          <cell r="V2339">
            <v>0</v>
          </cell>
          <cell r="W2339">
            <v>0</v>
          </cell>
          <cell r="X2339">
            <v>3282973.23</v>
          </cell>
          <cell r="Y2339">
            <v>346726.58</v>
          </cell>
          <cell r="Z2339">
            <v>-393424.67</v>
          </cell>
        </row>
        <row r="2339">
          <cell r="AB2339">
            <v>123253.55</v>
          </cell>
          <cell r="AC2339">
            <v>92832.73</v>
          </cell>
          <cell r="AD2339">
            <v>-99484.28</v>
          </cell>
          <cell r="AE2339">
            <v>818356021.84</v>
          </cell>
          <cell r="AF2339">
            <v>825255963.66</v>
          </cell>
          <cell r="AG2339">
            <v>15862455.3500001</v>
          </cell>
          <cell r="AH2339">
            <v>15892876.1700001</v>
          </cell>
          <cell r="AI2339">
            <v>15992360.4500001</v>
          </cell>
          <cell r="AJ2339">
            <v>88592058.4400001</v>
          </cell>
          <cell r="AK2339">
            <v>0.108256133120165</v>
          </cell>
          <cell r="AL2339">
            <v>78801965.61</v>
          </cell>
          <cell r="AM2339">
            <v>0.00387039079015815</v>
          </cell>
          <cell r="AN2339">
            <v>0.0453616752236203</v>
          </cell>
          <cell r="AO2339">
            <v>0.0466744315928892</v>
          </cell>
          <cell r="AP2339">
            <v>0</v>
          </cell>
          <cell r="AQ2339">
            <v>9790092.83000006</v>
          </cell>
          <cell r="AR2339">
            <v>-7116763.29999994</v>
          </cell>
          <cell r="AS2339">
            <v>-58367541.8055999</v>
          </cell>
          <cell r="AT2339">
            <v>9889577.11000006</v>
          </cell>
          <cell r="AU2339">
            <v>-7216247.57999994</v>
          </cell>
          <cell r="AV2339">
            <v>-9407224.16999994</v>
          </cell>
          <cell r="AW2339">
            <v>15862455.3500001</v>
          </cell>
          <cell r="AX2339">
            <v>0</v>
          </cell>
        </row>
        <row r="2340">
          <cell r="A2340" t="str">
            <v>605058.SH</v>
          </cell>
          <cell r="B2340" t="str">
            <v>澳弘电子</v>
          </cell>
          <cell r="C2340">
            <v>816916658.23</v>
          </cell>
          <cell r="D2340">
            <v>0</v>
          </cell>
          <cell r="E2340">
            <v>0</v>
          </cell>
          <cell r="F2340">
            <v>0</v>
          </cell>
          <cell r="G2340">
            <v>603215995.79</v>
          </cell>
          <cell r="H2340">
            <v>3271960.55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2339430.82</v>
          </cell>
          <cell r="P2340">
            <v>13548227.12</v>
          </cell>
          <cell r="Q2340">
            <v>43020936.71</v>
          </cell>
          <cell r="R2340">
            <v>40236837.73</v>
          </cell>
          <cell r="S2340">
            <v>-5021820.44</v>
          </cell>
          <cell r="T2340">
            <v>18620692.16</v>
          </cell>
          <cell r="U2340">
            <v>0</v>
          </cell>
          <cell r="V2340">
            <v>0</v>
          </cell>
          <cell r="W2340">
            <v>-4023318.71</v>
          </cell>
          <cell r="X2340">
            <v>2422298.91</v>
          </cell>
          <cell r="Y2340">
            <v>5501853.24</v>
          </cell>
          <cell r="Z2340">
            <v>-147708.73</v>
          </cell>
        </row>
        <row r="2340">
          <cell r="AB2340">
            <v>3569608.35</v>
          </cell>
          <cell r="AC2340">
            <v>10870.42</v>
          </cell>
          <cell r="AD2340">
            <v>13751880.56</v>
          </cell>
          <cell r="AE2340">
            <v>816916658.23</v>
          </cell>
          <cell r="AF2340">
            <v>697339607.73</v>
          </cell>
          <cell r="AG2340">
            <v>126102563.07</v>
          </cell>
          <cell r="AH2340">
            <v>129661301</v>
          </cell>
          <cell r="AI2340">
            <v>115909420.44</v>
          </cell>
          <cell r="AJ2340">
            <v>213700662.44</v>
          </cell>
          <cell r="AK2340">
            <v>0.261594203383025</v>
          </cell>
          <cell r="AL2340">
            <v>101088547.69</v>
          </cell>
          <cell r="AM2340">
            <v>0.00286373254411142</v>
          </cell>
          <cell r="AN2340">
            <v>0.0165845891175175</v>
          </cell>
          <cell r="AO2340">
            <v>0.0526625773591308</v>
          </cell>
          <cell r="AP2340">
            <v>0.0492545198150084</v>
          </cell>
          <cell r="AQ2340">
            <v>112612114.75</v>
          </cell>
          <cell r="AR2340">
            <v>103882054.63</v>
          </cell>
          <cell r="AS2340">
            <v>-8665655.12840001</v>
          </cell>
          <cell r="AT2340">
            <v>98860234.1900001</v>
          </cell>
          <cell r="AU2340">
            <v>117633935.19</v>
          </cell>
          <cell r="AV2340">
            <v>103211408.63</v>
          </cell>
          <cell r="AW2340">
            <v>126102563.07</v>
          </cell>
          <cell r="AX2340">
            <v>14597373.45</v>
          </cell>
        </row>
        <row r="2341">
          <cell r="A2341" t="str">
            <v>600505.SH</v>
          </cell>
          <cell r="B2341" t="str">
            <v>西昌电力</v>
          </cell>
          <cell r="C2341">
            <v>815791607.54</v>
          </cell>
          <cell r="D2341">
            <v>0</v>
          </cell>
          <cell r="E2341">
            <v>0</v>
          </cell>
          <cell r="F2341">
            <v>0</v>
          </cell>
          <cell r="G2341">
            <v>651482955.11</v>
          </cell>
          <cell r="H2341">
            <v>14790682.82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7857022.18</v>
          </cell>
          <cell r="P2341">
            <v>21652944.27</v>
          </cell>
          <cell r="Q2341">
            <v>64277998.12</v>
          </cell>
          <cell r="R2341">
            <v>0</v>
          </cell>
          <cell r="S2341">
            <v>23489229.9</v>
          </cell>
          <cell r="T2341">
            <v>577415.59</v>
          </cell>
          <cell r="U2341">
            <v>0</v>
          </cell>
          <cell r="V2341">
            <v>0</v>
          </cell>
          <cell r="W2341">
            <v>0</v>
          </cell>
          <cell r="X2341">
            <v>694870.35</v>
          </cell>
          <cell r="Y2341">
            <v>0</v>
          </cell>
          <cell r="Z2341">
            <v>0</v>
          </cell>
        </row>
        <row r="2341">
          <cell r="AB2341">
            <v>1588012.22</v>
          </cell>
          <cell r="AC2341">
            <v>115806.99</v>
          </cell>
          <cell r="AD2341">
            <v>8753914.58</v>
          </cell>
          <cell r="AE2341">
            <v>815791607.54</v>
          </cell>
          <cell r="AF2341">
            <v>768760149.58</v>
          </cell>
          <cell r="AG2341">
            <v>46914003.2</v>
          </cell>
          <cell r="AH2341">
            <v>48386208.43</v>
          </cell>
          <cell r="AI2341">
            <v>39632293.85</v>
          </cell>
          <cell r="AJ2341">
            <v>164308652.43</v>
          </cell>
          <cell r="AK2341">
            <v>0.201410079377341</v>
          </cell>
          <cell r="AL2341">
            <v>92315759.34</v>
          </cell>
          <cell r="AM2341">
            <v>0.00963116328653179</v>
          </cell>
          <cell r="AN2341">
            <v>0.0265422493561731</v>
          </cell>
          <cell r="AO2341">
            <v>0.0787921786960138</v>
          </cell>
          <cell r="AP2341">
            <v>0</v>
          </cell>
          <cell r="AQ2341">
            <v>71992893.09</v>
          </cell>
          <cell r="AR2341">
            <v>39749748.61</v>
          </cell>
          <cell r="AS2341">
            <v>-58239138.2868</v>
          </cell>
          <cell r="AT2341">
            <v>63238978.51</v>
          </cell>
          <cell r="AU2341">
            <v>48503663.19</v>
          </cell>
          <cell r="AV2341">
            <v>55035134.6899999</v>
          </cell>
          <cell r="AW2341">
            <v>46914003.2</v>
          </cell>
          <cell r="AX2341">
            <v>577415.59</v>
          </cell>
        </row>
        <row r="2342">
          <cell r="A2342" t="str">
            <v>600379.SH</v>
          </cell>
          <cell r="B2342" t="str">
            <v>宝光股份</v>
          </cell>
          <cell r="C2342">
            <v>815624286.99</v>
          </cell>
          <cell r="D2342">
            <v>0</v>
          </cell>
          <cell r="E2342">
            <v>0</v>
          </cell>
          <cell r="F2342">
            <v>0</v>
          </cell>
          <cell r="G2342">
            <v>684177533.31</v>
          </cell>
          <cell r="H2342">
            <v>2306907.32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4661160.78</v>
          </cell>
          <cell r="P2342">
            <v>22845892.43</v>
          </cell>
          <cell r="Q2342">
            <v>39072376.57</v>
          </cell>
          <cell r="R2342">
            <v>25846524.7</v>
          </cell>
          <cell r="S2342">
            <v>205470.27</v>
          </cell>
          <cell r="T2342">
            <v>2190</v>
          </cell>
          <cell r="U2342">
            <v>0</v>
          </cell>
          <cell r="V2342">
            <v>0</v>
          </cell>
          <cell r="W2342">
            <v>89214.02</v>
          </cell>
          <cell r="X2342">
            <v>3417787.81</v>
          </cell>
          <cell r="Y2342">
            <v>0</v>
          </cell>
          <cell r="Z2342">
            <v>133873.31</v>
          </cell>
        </row>
        <row r="2342">
          <cell r="AB2342">
            <v>161709.21</v>
          </cell>
          <cell r="AC2342">
            <v>59514.69</v>
          </cell>
          <cell r="AD2342">
            <v>3194074.23</v>
          </cell>
          <cell r="AE2342">
            <v>815624286.99</v>
          </cell>
          <cell r="AF2342">
            <v>776808958.06</v>
          </cell>
          <cell r="AG2342">
            <v>35622818.4500001</v>
          </cell>
          <cell r="AH2342">
            <v>35725012.9700001</v>
          </cell>
          <cell r="AI2342">
            <v>32530938.7400001</v>
          </cell>
          <cell r="AJ2342">
            <v>131446753.68</v>
          </cell>
          <cell r="AK2342">
            <v>0.161160911680419</v>
          </cell>
          <cell r="AL2342">
            <v>92323759.96</v>
          </cell>
          <cell r="AM2342">
            <v>0.0057148381360757</v>
          </cell>
          <cell r="AN2342">
            <v>0.0280103140556432</v>
          </cell>
          <cell r="AO2342">
            <v>0.047904871388999</v>
          </cell>
          <cell r="AP2342">
            <v>0.0316892533882048</v>
          </cell>
          <cell r="AQ2342">
            <v>39122993.7200001</v>
          </cell>
          <cell r="AR2342">
            <v>35723449.2200001</v>
          </cell>
          <cell r="AS2342">
            <v>-11618865.7431999</v>
          </cell>
          <cell r="AT2342">
            <v>35928919.4900001</v>
          </cell>
          <cell r="AU2342">
            <v>38917523.4500001</v>
          </cell>
          <cell r="AV2342">
            <v>33429977.3800001</v>
          </cell>
          <cell r="AW2342">
            <v>35622818.4500001</v>
          </cell>
          <cell r="AX2342">
            <v>91404.02</v>
          </cell>
        </row>
        <row r="2343">
          <cell r="A2343" t="str">
            <v>002985.SZ</v>
          </cell>
          <cell r="B2343" t="str">
            <v>北摩高科</v>
          </cell>
          <cell r="C2343">
            <v>814814552.68</v>
          </cell>
          <cell r="D2343">
            <v>0</v>
          </cell>
          <cell r="E2343">
            <v>0</v>
          </cell>
          <cell r="F2343">
            <v>0</v>
          </cell>
          <cell r="G2343">
            <v>169089203.5</v>
          </cell>
          <cell r="H2343">
            <v>1474942.55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6866285.9</v>
          </cell>
          <cell r="P2343">
            <v>25339047.27</v>
          </cell>
          <cell r="Q2343">
            <v>50583524.55</v>
          </cell>
          <cell r="R2343">
            <v>43595411.76</v>
          </cell>
          <cell r="S2343">
            <v>-4516266.26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16520482.19</v>
          </cell>
          <cell r="Y2343">
            <v>0</v>
          </cell>
          <cell r="Z2343">
            <v>-128778.15</v>
          </cell>
        </row>
        <row r="2343">
          <cell r="AB2343">
            <v>92639.02</v>
          </cell>
          <cell r="AC2343">
            <v>77057.02</v>
          </cell>
          <cell r="AD2343">
            <v>80339761.04</v>
          </cell>
          <cell r="AE2343">
            <v>814814552.68</v>
          </cell>
          <cell r="AF2343">
            <v>290957206.72</v>
          </cell>
          <cell r="AG2343">
            <v>507208085.62</v>
          </cell>
          <cell r="AH2343">
            <v>507223667.62</v>
          </cell>
          <cell r="AI2343">
            <v>426883906.58</v>
          </cell>
          <cell r="AJ2343">
            <v>645725349.18</v>
          </cell>
          <cell r="AK2343">
            <v>0.792481365307173</v>
          </cell>
          <cell r="AL2343">
            <v>126368687.48</v>
          </cell>
          <cell r="AM2343">
            <v>0.00842680813372338</v>
          </cell>
          <cell r="AN2343">
            <v>0.0310979316540893</v>
          </cell>
          <cell r="AO2343">
            <v>0.0620798001012944</v>
          </cell>
          <cell r="AP2343">
            <v>0.053503477099925</v>
          </cell>
          <cell r="AQ2343">
            <v>519356661.7</v>
          </cell>
          <cell r="AR2343">
            <v>443533166.92</v>
          </cell>
          <cell r="AS2343">
            <v>255443616.2728</v>
          </cell>
          <cell r="AT2343">
            <v>439016900.66</v>
          </cell>
          <cell r="AU2343">
            <v>523872927.96</v>
          </cell>
          <cell r="AV2343">
            <v>501216876.81</v>
          </cell>
          <cell r="AW2343">
            <v>507208085.62</v>
          </cell>
          <cell r="AX2343">
            <v>0</v>
          </cell>
        </row>
        <row r="2344">
          <cell r="A2344" t="str">
            <v>001209.SZ</v>
          </cell>
          <cell r="B2344" t="str">
            <v>洪兴股份</v>
          </cell>
          <cell r="C2344">
            <v>814549813.04</v>
          </cell>
          <cell r="D2344">
            <v>0</v>
          </cell>
          <cell r="E2344">
            <v>0</v>
          </cell>
          <cell r="F2344">
            <v>0</v>
          </cell>
          <cell r="G2344">
            <v>486469943.51</v>
          </cell>
          <cell r="H2344">
            <v>433692.71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6188819.01</v>
          </cell>
          <cell r="P2344">
            <v>151843278.73</v>
          </cell>
          <cell r="Q2344">
            <v>42018966.49</v>
          </cell>
          <cell r="R2344">
            <v>21190873.3</v>
          </cell>
          <cell r="S2344">
            <v>85508.22</v>
          </cell>
          <cell r="T2344">
            <v>1724229.34</v>
          </cell>
          <cell r="U2344">
            <v>0</v>
          </cell>
          <cell r="V2344">
            <v>0</v>
          </cell>
          <cell r="W2344">
            <v>0</v>
          </cell>
          <cell r="X2344">
            <v>2877471.63</v>
          </cell>
          <cell r="Y2344">
            <v>17229769.03</v>
          </cell>
          <cell r="Z2344">
            <v>-320.79</v>
          </cell>
        </row>
        <row r="2344">
          <cell r="AB2344">
            <v>1376890.73</v>
          </cell>
          <cell r="AC2344">
            <v>1088925.59</v>
          </cell>
          <cell r="AD2344">
            <v>17608775.48</v>
          </cell>
          <cell r="AE2344">
            <v>814549813.04</v>
          </cell>
          <cell r="AF2344">
            <v>707797389.26</v>
          </cell>
          <cell r="AG2344">
            <v>88369091.67</v>
          </cell>
          <cell r="AH2344">
            <v>88657056.81</v>
          </cell>
          <cell r="AI2344">
            <v>71048281.33</v>
          </cell>
          <cell r="AJ2344">
            <v>328079869.53</v>
          </cell>
          <cell r="AK2344">
            <v>0.402774470361199</v>
          </cell>
          <cell r="AL2344">
            <v>238183741.42</v>
          </cell>
          <cell r="AM2344">
            <v>0.00759783982627479</v>
          </cell>
          <cell r="AN2344">
            <v>0.186413742043967</v>
          </cell>
          <cell r="AO2344">
            <v>0.0515855087280421</v>
          </cell>
          <cell r="AP2344">
            <v>0.0260154418560518</v>
          </cell>
          <cell r="AQ2344">
            <v>89896128.11</v>
          </cell>
          <cell r="AR2344">
            <v>72201844.41</v>
          </cell>
          <cell r="AS2344">
            <v>-29057123.4316</v>
          </cell>
          <cell r="AT2344">
            <v>72287352.63</v>
          </cell>
          <cell r="AU2344">
            <v>89810619.89</v>
          </cell>
          <cell r="AV2344">
            <v>86296677.84</v>
          </cell>
          <cell r="AW2344">
            <v>88369091.67</v>
          </cell>
          <cell r="AX2344">
            <v>1724229.34</v>
          </cell>
        </row>
        <row r="2345">
          <cell r="A2345" t="str">
            <v>002875.SZ</v>
          </cell>
          <cell r="B2345" t="str">
            <v>安奈儿</v>
          </cell>
          <cell r="C2345">
            <v>814035057.78</v>
          </cell>
          <cell r="D2345">
            <v>0</v>
          </cell>
          <cell r="E2345">
            <v>0</v>
          </cell>
          <cell r="F2345">
            <v>0</v>
          </cell>
          <cell r="G2345">
            <v>325888954.67</v>
          </cell>
          <cell r="H2345">
            <v>4772213.47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5833081.11</v>
          </cell>
          <cell r="P2345">
            <v>433386970.6</v>
          </cell>
          <cell r="Q2345">
            <v>51931316.41</v>
          </cell>
          <cell r="R2345">
            <v>24851630.93</v>
          </cell>
          <cell r="S2345">
            <v>-7696349.74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-1263697.5</v>
          </cell>
          <cell r="Y2345">
            <v>-19005475.11</v>
          </cell>
          <cell r="Z2345">
            <v>270924.56</v>
          </cell>
        </row>
        <row r="2345">
          <cell r="AB2345">
            <v>1908029.05</v>
          </cell>
          <cell r="AC2345">
            <v>1418624.84</v>
          </cell>
          <cell r="AD2345">
            <v>3236438.9</v>
          </cell>
          <cell r="AE2345">
            <v>814035057.78</v>
          </cell>
          <cell r="AF2345">
            <v>834195603.98</v>
          </cell>
          <cell r="AG2345">
            <v>379550.969999952</v>
          </cell>
          <cell r="AH2345">
            <v>868955.179999952</v>
          </cell>
          <cell r="AI2345">
            <v>-2367483.72000005</v>
          </cell>
          <cell r="AJ2345">
            <v>488146103.11</v>
          </cell>
          <cell r="AK2345">
            <v>0.599662260789173</v>
          </cell>
          <cell r="AL2345">
            <v>496508119.73</v>
          </cell>
          <cell r="AM2345">
            <v>0.00716563869608727</v>
          </cell>
          <cell r="AN2345">
            <v>0.532393496395491</v>
          </cell>
          <cell r="AO2345">
            <v>0.0637949384534184</v>
          </cell>
          <cell r="AP2345">
            <v>0.0305289442911393</v>
          </cell>
          <cell r="AQ2345">
            <v>-8362016.62</v>
          </cell>
          <cell r="AR2345">
            <v>-3902105.78</v>
          </cell>
          <cell r="AS2345">
            <v>-72348472.1952</v>
          </cell>
          <cell r="AT2345">
            <v>-11598455.52</v>
          </cell>
          <cell r="AU2345">
            <v>-665666.880000005</v>
          </cell>
          <cell r="AV2345">
            <v>-12089012.2400001</v>
          </cell>
          <cell r="AW2345">
            <v>379550.969999952</v>
          </cell>
          <cell r="AX2345">
            <v>0</v>
          </cell>
        </row>
        <row r="2346">
          <cell r="A2346" t="str">
            <v>605133.SH</v>
          </cell>
          <cell r="B2346" t="str">
            <v>嵘泰股份</v>
          </cell>
          <cell r="C2346">
            <v>813175819.4</v>
          </cell>
          <cell r="D2346">
            <v>0</v>
          </cell>
          <cell r="E2346">
            <v>0</v>
          </cell>
          <cell r="F2346">
            <v>0</v>
          </cell>
          <cell r="G2346">
            <v>597962040.99</v>
          </cell>
          <cell r="H2346">
            <v>5574924.99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4715121.88</v>
          </cell>
          <cell r="P2346">
            <v>10848928.05</v>
          </cell>
          <cell r="Q2346">
            <v>80968159.4</v>
          </cell>
          <cell r="R2346">
            <v>33908026.98</v>
          </cell>
          <cell r="S2346">
            <v>10027014.75</v>
          </cell>
          <cell r="T2346">
            <v>31688.15</v>
          </cell>
          <cell r="U2346">
            <v>-755534.43</v>
          </cell>
          <cell r="V2346">
            <v>0</v>
          </cell>
          <cell r="W2346">
            <v>2439166.68</v>
          </cell>
          <cell r="X2346">
            <v>-2336146.31</v>
          </cell>
          <cell r="Y2346">
            <v>977558.32</v>
          </cell>
          <cell r="Z2346">
            <v>2621.28</v>
          </cell>
        </row>
        <row r="2346">
          <cell r="AB2346">
            <v>2224257.38</v>
          </cell>
          <cell r="AC2346">
            <v>68760.95</v>
          </cell>
          <cell r="AD2346">
            <v>11257342.35</v>
          </cell>
          <cell r="AE2346">
            <v>813175819.4</v>
          </cell>
          <cell r="AF2346">
            <v>738429292.05</v>
          </cell>
          <cell r="AG2346">
            <v>78578591.45</v>
          </cell>
          <cell r="AH2346">
            <v>80734087.88</v>
          </cell>
          <cell r="AI2346">
            <v>69476745.53</v>
          </cell>
          <cell r="AJ2346">
            <v>215213778.41</v>
          </cell>
          <cell r="AK2346">
            <v>0.264658359576893</v>
          </cell>
          <cell r="AL2346">
            <v>129262298.2</v>
          </cell>
          <cell r="AM2346">
            <v>0.00579840394599909</v>
          </cell>
          <cell r="AN2346">
            <v>0.0133414297267285</v>
          </cell>
          <cell r="AO2346">
            <v>0.0995702989050292</v>
          </cell>
          <cell r="AP2346">
            <v>0.0416982725888467</v>
          </cell>
          <cell r="AQ2346">
            <v>85951480.21</v>
          </cell>
          <cell r="AR2346">
            <v>64667123.11</v>
          </cell>
          <cell r="AS2346">
            <v>-66273468.674</v>
          </cell>
          <cell r="AT2346">
            <v>74694137.86</v>
          </cell>
          <cell r="AU2346">
            <v>75924465.46</v>
          </cell>
          <cell r="AV2346">
            <v>80559826.38</v>
          </cell>
          <cell r="AW2346">
            <v>78578591.45</v>
          </cell>
          <cell r="AX2346">
            <v>3226389.26</v>
          </cell>
        </row>
        <row r="2347">
          <cell r="A2347" t="str">
            <v>603306.SH</v>
          </cell>
          <cell r="B2347" t="str">
            <v>华懋科技</v>
          </cell>
          <cell r="C2347">
            <v>811895375.12</v>
          </cell>
          <cell r="D2347">
            <v>0</v>
          </cell>
          <cell r="E2347">
            <v>0</v>
          </cell>
          <cell r="F2347">
            <v>0</v>
          </cell>
          <cell r="G2347">
            <v>518691171.21</v>
          </cell>
          <cell r="H2347">
            <v>808635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6417859.11</v>
          </cell>
          <cell r="P2347">
            <v>8561630.19</v>
          </cell>
          <cell r="Q2347">
            <v>96294377.46</v>
          </cell>
          <cell r="R2347">
            <v>38847298.66</v>
          </cell>
          <cell r="S2347">
            <v>-6404409.49</v>
          </cell>
          <cell r="T2347">
            <v>4629555.23</v>
          </cell>
          <cell r="U2347">
            <v>0</v>
          </cell>
          <cell r="V2347">
            <v>0</v>
          </cell>
          <cell r="W2347">
            <v>-3845280.69</v>
          </cell>
          <cell r="X2347">
            <v>-1342178.59</v>
          </cell>
          <cell r="Y2347">
            <v>4841872.67</v>
          </cell>
          <cell r="Z2347">
            <v>-147687.71</v>
          </cell>
        </row>
        <row r="2347">
          <cell r="AB2347">
            <v>82364.8</v>
          </cell>
          <cell r="AC2347">
            <v>137823.08</v>
          </cell>
          <cell r="AD2347">
            <v>19091148.91</v>
          </cell>
          <cell r="AE2347">
            <v>811895375.12</v>
          </cell>
          <cell r="AF2347">
            <v>662407927.14</v>
          </cell>
          <cell r="AG2347">
            <v>146624340.73</v>
          </cell>
          <cell r="AH2347">
            <v>146568882.45</v>
          </cell>
          <cell r="AI2347">
            <v>127477733.54</v>
          </cell>
          <cell r="AJ2347">
            <v>293204203.91</v>
          </cell>
          <cell r="AK2347">
            <v>0.361135452787453</v>
          </cell>
          <cell r="AL2347">
            <v>155018496.37</v>
          </cell>
          <cell r="AM2347">
            <v>0.0079047858956598</v>
          </cell>
          <cell r="AN2347">
            <v>0.010545238281145</v>
          </cell>
          <cell r="AO2347">
            <v>0.118604416789254</v>
          </cell>
          <cell r="AP2347">
            <v>0.047847665906778</v>
          </cell>
          <cell r="AQ2347">
            <v>138185707.54</v>
          </cell>
          <cell r="AR2347">
            <v>125498968.12</v>
          </cell>
          <cell r="AS2347">
            <v>-81189234.7096</v>
          </cell>
          <cell r="AT2347">
            <v>119094558.63</v>
          </cell>
          <cell r="AU2347">
            <v>144590117.03</v>
          </cell>
          <cell r="AV2347">
            <v>138627021.7</v>
          </cell>
          <cell r="AW2347">
            <v>146624340.73</v>
          </cell>
          <cell r="AX2347">
            <v>784274.54</v>
          </cell>
        </row>
        <row r="2348">
          <cell r="A2348" t="str">
            <v>003036.SZ</v>
          </cell>
          <cell r="B2348" t="str">
            <v>泰坦股份</v>
          </cell>
          <cell r="C2348">
            <v>809933039.02</v>
          </cell>
          <cell r="D2348">
            <v>0</v>
          </cell>
          <cell r="E2348">
            <v>0</v>
          </cell>
          <cell r="F2348">
            <v>0</v>
          </cell>
          <cell r="G2348">
            <v>684125746.32</v>
          </cell>
          <cell r="H2348">
            <v>466760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1634373.51</v>
          </cell>
          <cell r="P2348">
            <v>15554644.74</v>
          </cell>
          <cell r="Q2348">
            <v>27473542.35</v>
          </cell>
          <cell r="R2348">
            <v>19945261.48</v>
          </cell>
          <cell r="S2348">
            <v>-5042761.66</v>
          </cell>
          <cell r="T2348">
            <v>984622.45</v>
          </cell>
          <cell r="U2348">
            <v>-46163.72</v>
          </cell>
          <cell r="V2348">
            <v>0</v>
          </cell>
          <cell r="W2348">
            <v>0</v>
          </cell>
          <cell r="X2348">
            <v>25454984.84</v>
          </cell>
          <cell r="Y2348">
            <v>-158778.3</v>
          </cell>
          <cell r="Z2348">
            <v>22830.77</v>
          </cell>
        </row>
        <row r="2348">
          <cell r="AB2348">
            <v>651992.95</v>
          </cell>
          <cell r="AC2348">
            <v>331820.83</v>
          </cell>
          <cell r="AD2348">
            <v>8636466.27</v>
          </cell>
          <cell r="AE2348">
            <v>809933039.02</v>
          </cell>
          <cell r="AF2348">
            <v>743690806.74</v>
          </cell>
          <cell r="AG2348">
            <v>41953478.9599999</v>
          </cell>
          <cell r="AH2348">
            <v>42273651.0799999</v>
          </cell>
          <cell r="AI2348">
            <v>33637184.8099999</v>
          </cell>
          <cell r="AJ2348">
            <v>125807292.7</v>
          </cell>
          <cell r="AK2348">
            <v>0.155330486150094</v>
          </cell>
          <cell r="AL2348">
            <v>64128871.66</v>
          </cell>
          <cell r="AM2348">
            <v>0.00201791189056512</v>
          </cell>
          <cell r="AN2348">
            <v>0.0192048527355061</v>
          </cell>
          <cell r="AO2348">
            <v>0.0339207576755263</v>
          </cell>
          <cell r="AP2348">
            <v>0.024625815368803</v>
          </cell>
          <cell r="AQ2348">
            <v>61678421.0399999</v>
          </cell>
          <cell r="AR2348">
            <v>58084716.4299999</v>
          </cell>
          <cell r="AS2348">
            <v>-30960115.0860001</v>
          </cell>
          <cell r="AT2348">
            <v>53041954.7699999</v>
          </cell>
          <cell r="AU2348">
            <v>66721182.6999999</v>
          </cell>
          <cell r="AV2348">
            <v>35459334.8499999</v>
          </cell>
          <cell r="AW2348">
            <v>41953478.9599999</v>
          </cell>
          <cell r="AX2348">
            <v>1030786.17</v>
          </cell>
        </row>
        <row r="2349">
          <cell r="A2349" t="str">
            <v>600463.SH</v>
          </cell>
          <cell r="B2349" t="str">
            <v>空港股份</v>
          </cell>
          <cell r="C2349">
            <v>809852091.99</v>
          </cell>
          <cell r="D2349">
            <v>0</v>
          </cell>
          <cell r="E2349">
            <v>0</v>
          </cell>
          <cell r="F2349">
            <v>0</v>
          </cell>
          <cell r="G2349">
            <v>703815354.69</v>
          </cell>
          <cell r="H2349">
            <v>26174465.97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9199840.68</v>
          </cell>
          <cell r="P2349">
            <v>0</v>
          </cell>
          <cell r="Q2349">
            <v>68823328.18</v>
          </cell>
          <cell r="R2349">
            <v>0</v>
          </cell>
          <cell r="S2349">
            <v>14939058.84</v>
          </cell>
          <cell r="T2349">
            <v>-6116905.56</v>
          </cell>
          <cell r="U2349">
            <v>-6116905.56</v>
          </cell>
          <cell r="V2349">
            <v>0</v>
          </cell>
          <cell r="W2349">
            <v>-15703666.49</v>
          </cell>
          <cell r="X2349">
            <v>-12849829.96</v>
          </cell>
          <cell r="Y2349">
            <v>-472876.16</v>
          </cell>
          <cell r="Z2349">
            <v>0</v>
          </cell>
        </row>
        <row r="2349">
          <cell r="AB2349">
            <v>4565164.9</v>
          </cell>
          <cell r="AC2349">
            <v>541349.15</v>
          </cell>
          <cell r="AD2349">
            <v>-2445986.98</v>
          </cell>
          <cell r="AE2349">
            <v>809852091.99</v>
          </cell>
          <cell r="AF2349">
            <v>796777582.39</v>
          </cell>
          <cell r="AG2349">
            <v>4576643.67000002</v>
          </cell>
          <cell r="AH2349">
            <v>8600459.42000002</v>
          </cell>
          <cell r="AI2349">
            <v>11046446.4</v>
          </cell>
          <cell r="AJ2349">
            <v>106036737.3</v>
          </cell>
          <cell r="AK2349">
            <v>0.130933460997109</v>
          </cell>
          <cell r="AL2349">
            <v>73526476.95</v>
          </cell>
          <cell r="AM2349">
            <v>0.0113599023463578</v>
          </cell>
          <cell r="AN2349">
            <v>0</v>
          </cell>
          <cell r="AO2349">
            <v>0.0849825898589515</v>
          </cell>
          <cell r="AP2349">
            <v>0</v>
          </cell>
          <cell r="AQ2349">
            <v>32510260.3499999</v>
          </cell>
          <cell r="AR2349">
            <v>20017188.4899999</v>
          </cell>
          <cell r="AS2349">
            <v>-80634248.3236001</v>
          </cell>
          <cell r="AT2349">
            <v>34956247.3299999</v>
          </cell>
          <cell r="AU2349">
            <v>17571201.5099999</v>
          </cell>
          <cell r="AV2349">
            <v>15161808.5899999</v>
          </cell>
          <cell r="AW2349">
            <v>4576643.67000002</v>
          </cell>
          <cell r="AX2349">
            <v>-15703666.49</v>
          </cell>
        </row>
        <row r="2350">
          <cell r="A2350" t="str">
            <v>601518.SH</v>
          </cell>
          <cell r="B2350" t="str">
            <v>吉林高速</v>
          </cell>
          <cell r="C2350">
            <v>808826326.02</v>
          </cell>
          <cell r="D2350">
            <v>0</v>
          </cell>
          <cell r="E2350">
            <v>0</v>
          </cell>
          <cell r="F2350">
            <v>0</v>
          </cell>
          <cell r="G2350">
            <v>335740358.55</v>
          </cell>
          <cell r="H2350">
            <v>59150716.34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4789623.65</v>
          </cell>
          <cell r="P2350">
            <v>358839.71</v>
          </cell>
          <cell r="Q2350">
            <v>57307608.36</v>
          </cell>
          <cell r="R2350">
            <v>0</v>
          </cell>
          <cell r="S2350">
            <v>52957601.09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-2688367.07</v>
          </cell>
          <cell r="Z2350">
            <v>-77550.11</v>
          </cell>
        </row>
        <row r="2350">
          <cell r="AB2350">
            <v>95933.33</v>
          </cell>
          <cell r="AC2350">
            <v>4568825.95</v>
          </cell>
          <cell r="AD2350">
            <v>80943491.36</v>
          </cell>
          <cell r="AE2350">
            <v>808826326.02</v>
          </cell>
          <cell r="AF2350">
            <v>451154031.36</v>
          </cell>
          <cell r="AG2350">
            <v>360283111.62</v>
          </cell>
          <cell r="AH2350">
            <v>355810219</v>
          </cell>
          <cell r="AI2350">
            <v>274866727.64</v>
          </cell>
          <cell r="AJ2350">
            <v>473085967.47</v>
          </cell>
          <cell r="AK2350">
            <v>0.58490426467437</v>
          </cell>
          <cell r="AL2350">
            <v>64240597.27</v>
          </cell>
          <cell r="AM2350">
            <v>0.00592169603772463</v>
          </cell>
          <cell r="AN2350">
            <v>0.000443654834735346</v>
          </cell>
          <cell r="AO2350">
            <v>0.0708527980808861</v>
          </cell>
          <cell r="AP2350">
            <v>0</v>
          </cell>
          <cell r="AQ2350">
            <v>408845370.2</v>
          </cell>
          <cell r="AR2350">
            <v>274944277.75</v>
          </cell>
          <cell r="AS2350">
            <v>-46704401.882</v>
          </cell>
          <cell r="AT2350">
            <v>327901878.84</v>
          </cell>
          <cell r="AU2350">
            <v>355887769.11</v>
          </cell>
          <cell r="AV2350">
            <v>354089996.37</v>
          </cell>
          <cell r="AW2350">
            <v>360283111.62</v>
          </cell>
          <cell r="AX2350">
            <v>0</v>
          </cell>
        </row>
        <row r="2351">
          <cell r="A2351" t="str">
            <v>603616.SH</v>
          </cell>
          <cell r="B2351" t="str">
            <v>韩建河山</v>
          </cell>
          <cell r="C2351">
            <v>808062628.78</v>
          </cell>
          <cell r="D2351">
            <v>0</v>
          </cell>
          <cell r="E2351">
            <v>0</v>
          </cell>
          <cell r="F2351">
            <v>0</v>
          </cell>
          <cell r="G2351">
            <v>677148698.88</v>
          </cell>
          <cell r="H2351">
            <v>19726752.93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3475716.05</v>
          </cell>
          <cell r="P2351">
            <v>7382112.81</v>
          </cell>
          <cell r="Q2351">
            <v>77966416.62</v>
          </cell>
          <cell r="R2351">
            <v>9183471.02</v>
          </cell>
          <cell r="S2351">
            <v>19136156.24</v>
          </cell>
          <cell r="T2351">
            <v>-3796717.91</v>
          </cell>
          <cell r="U2351">
            <v>-3796717.91</v>
          </cell>
          <cell r="V2351">
            <v>0</v>
          </cell>
          <cell r="W2351">
            <v>0</v>
          </cell>
          <cell r="X2351">
            <v>-44807059.25</v>
          </cell>
          <cell r="Y2351">
            <v>2836809.85</v>
          </cell>
          <cell r="Z2351">
            <v>-2471505.93</v>
          </cell>
        </row>
        <row r="2351">
          <cell r="AB2351">
            <v>212271.53</v>
          </cell>
          <cell r="AC2351">
            <v>1379941.23</v>
          </cell>
          <cell r="AD2351">
            <v>6986680.01</v>
          </cell>
          <cell r="AE2351">
            <v>808062628.78</v>
          </cell>
          <cell r="AF2351">
            <v>794292571.62</v>
          </cell>
          <cell r="AG2351">
            <v>49472082.7200001</v>
          </cell>
          <cell r="AH2351">
            <v>48304413.0200001</v>
          </cell>
          <cell r="AI2351">
            <v>41317733.0100001</v>
          </cell>
          <cell r="AJ2351">
            <v>130913929.9</v>
          </cell>
          <cell r="AK2351">
            <v>0.162009632963291</v>
          </cell>
          <cell r="AL2351">
            <v>102012196.05</v>
          </cell>
          <cell r="AM2351">
            <v>0.00430129537762139</v>
          </cell>
          <cell r="AN2351">
            <v>0.00913557012424321</v>
          </cell>
          <cell r="AO2351">
            <v>0.096485611192925</v>
          </cell>
          <cell r="AP2351">
            <v>0.0113648010598696</v>
          </cell>
          <cell r="AQ2351">
            <v>28901733.85</v>
          </cell>
          <cell r="AR2351">
            <v>2778897.59999998</v>
          </cell>
          <cell r="AS2351">
            <v>-86392128.4056</v>
          </cell>
          <cell r="AT2351">
            <v>21915053.84</v>
          </cell>
          <cell r="AU2351">
            <v>9765577.60999998</v>
          </cell>
          <cell r="AV2351">
            <v>52678203.94</v>
          </cell>
          <cell r="AW2351">
            <v>49472082.7200001</v>
          </cell>
          <cell r="AX2351">
            <v>0</v>
          </cell>
        </row>
        <row r="2352">
          <cell r="A2352" t="str">
            <v>600824.SH</v>
          </cell>
          <cell r="B2352" t="str">
            <v>益民集团</v>
          </cell>
          <cell r="C2352">
            <v>808039362.02</v>
          </cell>
          <cell r="D2352">
            <v>16125560.41</v>
          </cell>
          <cell r="E2352">
            <v>0</v>
          </cell>
          <cell r="F2352">
            <v>0</v>
          </cell>
          <cell r="G2352">
            <v>432647131.27</v>
          </cell>
          <cell r="H2352">
            <v>11608568.04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23721838.29</v>
          </cell>
          <cell r="P2352">
            <v>148876104.67</v>
          </cell>
          <cell r="Q2352">
            <v>122962008.79</v>
          </cell>
          <cell r="R2352">
            <v>3165017</v>
          </cell>
          <cell r="S2352">
            <v>11156414.36</v>
          </cell>
          <cell r="T2352">
            <v>7985724.49</v>
          </cell>
          <cell r="U2352">
            <v>-770220.32</v>
          </cell>
          <cell r="V2352">
            <v>0</v>
          </cell>
          <cell r="W2352">
            <v>31575399.13</v>
          </cell>
          <cell r="X2352">
            <v>-133444.72</v>
          </cell>
          <cell r="Y2352">
            <v>507254.09</v>
          </cell>
          <cell r="Z2352">
            <v>41637.33</v>
          </cell>
        </row>
        <row r="2352">
          <cell r="AB2352">
            <v>4006980.88</v>
          </cell>
          <cell r="AC2352">
            <v>400426.43</v>
          </cell>
          <cell r="AD2352">
            <v>27587785.41</v>
          </cell>
          <cell r="AE2352">
            <v>808039362.02</v>
          </cell>
          <cell r="AF2352">
            <v>742528514.38</v>
          </cell>
          <cell r="AG2352">
            <v>104739799.22</v>
          </cell>
          <cell r="AH2352">
            <v>108346353.67</v>
          </cell>
          <cell r="AI2352">
            <v>80758568.26</v>
          </cell>
          <cell r="AJ2352">
            <v>375392230.75</v>
          </cell>
          <cell r="AK2352">
            <v>0.464571713204126</v>
          </cell>
          <cell r="AL2352">
            <v>295625668.39</v>
          </cell>
          <cell r="AM2352">
            <v>0.0293572806041259</v>
          </cell>
          <cell r="AN2352">
            <v>0.184243629292796</v>
          </cell>
          <cell r="AO2352">
            <v>0.15217329076966</v>
          </cell>
          <cell r="AP2352">
            <v>0.00391690943382739</v>
          </cell>
          <cell r="AQ2352">
            <v>79766562.36</v>
          </cell>
          <cell r="AR2352">
            <v>41022362.59</v>
          </cell>
          <cell r="AS2352">
            <v>-172446034.7172</v>
          </cell>
          <cell r="AT2352">
            <v>52178776.95</v>
          </cell>
          <cell r="AU2352">
            <v>68610148</v>
          </cell>
          <cell r="AV2352">
            <v>64726521.92</v>
          </cell>
          <cell r="AW2352">
            <v>104739799.22</v>
          </cell>
          <cell r="AX2352">
            <v>40331343.94</v>
          </cell>
        </row>
        <row r="2353">
          <cell r="A2353" t="str">
            <v>600199.SH</v>
          </cell>
          <cell r="B2353" t="str">
            <v>金种子酒</v>
          </cell>
          <cell r="C2353">
            <v>806657341.33</v>
          </cell>
          <cell r="D2353">
            <v>0</v>
          </cell>
          <cell r="E2353">
            <v>0</v>
          </cell>
          <cell r="F2353">
            <v>0</v>
          </cell>
          <cell r="G2353">
            <v>591341285.93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90029042.15</v>
          </cell>
          <cell r="P2353">
            <v>195255149.07</v>
          </cell>
          <cell r="Q2353">
            <v>86516179.49</v>
          </cell>
          <cell r="R2353">
            <v>20538879.66</v>
          </cell>
          <cell r="S2353">
            <v>-18329927.56</v>
          </cell>
          <cell r="T2353">
            <v>4184151.48</v>
          </cell>
          <cell r="U2353">
            <v>0</v>
          </cell>
          <cell r="V2353">
            <v>0</v>
          </cell>
          <cell r="W2353">
            <v>3059602.84</v>
          </cell>
          <cell r="X2353">
            <v>5796948.71</v>
          </cell>
          <cell r="Y2353">
            <v>0</v>
          </cell>
          <cell r="Z2353">
            <v>0</v>
          </cell>
        </row>
        <row r="2353">
          <cell r="AB2353">
            <v>5286019.78</v>
          </cell>
          <cell r="AC2353">
            <v>536131.69</v>
          </cell>
          <cell r="AD2353">
            <v>3140791.77</v>
          </cell>
          <cell r="AE2353">
            <v>806657341.33</v>
          </cell>
          <cell r="AF2353">
            <v>965350608.74</v>
          </cell>
          <cell r="AG2353">
            <v>-157246461.8</v>
          </cell>
          <cell r="AH2353">
            <v>-152496573.71</v>
          </cell>
          <cell r="AI2353">
            <v>-155637365.48</v>
          </cell>
          <cell r="AJ2353">
            <v>215316055.4</v>
          </cell>
          <cell r="AK2353">
            <v>0.266923815563361</v>
          </cell>
          <cell r="AL2353">
            <v>387589362.28</v>
          </cell>
          <cell r="AM2353">
            <v>0.111607540819702</v>
          </cell>
          <cell r="AN2353">
            <v>0.242054635922692</v>
          </cell>
          <cell r="AO2353">
            <v>0.10725270205482</v>
          </cell>
          <cell r="AP2353">
            <v>0.0254617154120682</v>
          </cell>
          <cell r="AQ2353">
            <v>-172273306.88</v>
          </cell>
          <cell r="AR2353">
            <v>-157084171.09</v>
          </cell>
          <cell r="AS2353">
            <v>-377554898.3644</v>
          </cell>
          <cell r="AT2353">
            <v>-175414098.65</v>
          </cell>
          <cell r="AU2353">
            <v>-153943379.32</v>
          </cell>
          <cell r="AV2353">
            <v>-182820143.68</v>
          </cell>
          <cell r="AW2353">
            <v>-157246461.8</v>
          </cell>
          <cell r="AX2353">
            <v>7243754.32</v>
          </cell>
        </row>
        <row r="2354">
          <cell r="A2354" t="str">
            <v>601579.SH</v>
          </cell>
          <cell r="B2354" t="str">
            <v>会稽山</v>
          </cell>
          <cell r="C2354">
            <v>805297491.01</v>
          </cell>
          <cell r="D2354">
            <v>0</v>
          </cell>
          <cell r="E2354">
            <v>0</v>
          </cell>
          <cell r="F2354">
            <v>0</v>
          </cell>
          <cell r="G2354">
            <v>458794701.12</v>
          </cell>
          <cell r="H2354">
            <v>3790004.71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26599801.58</v>
          </cell>
          <cell r="P2354">
            <v>94264188.01</v>
          </cell>
          <cell r="Q2354">
            <v>78498324.33</v>
          </cell>
          <cell r="R2354">
            <v>10489524.02</v>
          </cell>
          <cell r="S2354">
            <v>-1745785.16</v>
          </cell>
          <cell r="T2354">
            <v>108963.15</v>
          </cell>
          <cell r="U2354">
            <v>0</v>
          </cell>
          <cell r="V2354">
            <v>0</v>
          </cell>
          <cell r="W2354">
            <v>0</v>
          </cell>
          <cell r="X2354">
            <v>8854439.53</v>
          </cell>
          <cell r="Y2354">
            <v>0</v>
          </cell>
          <cell r="Z2354">
            <v>-307461.22</v>
          </cell>
        </row>
        <row r="2354">
          <cell r="AB2354">
            <v>628109.98</v>
          </cell>
          <cell r="AC2354">
            <v>1526040.27</v>
          </cell>
          <cell r="AD2354">
            <v>35512223.7</v>
          </cell>
          <cell r="AE2354">
            <v>805297491.01</v>
          </cell>
          <cell r="AF2354">
            <v>666900753.9</v>
          </cell>
          <cell r="AG2354">
            <v>129343799.51</v>
          </cell>
          <cell r="AH2354">
            <v>128445869.22</v>
          </cell>
          <cell r="AI2354">
            <v>92933645.52</v>
          </cell>
          <cell r="AJ2354">
            <v>346502789.89</v>
          </cell>
          <cell r="AK2354">
            <v>0.430279236876074</v>
          </cell>
          <cell r="AL2354">
            <v>210749768.23</v>
          </cell>
          <cell r="AM2354">
            <v>0.0330310250273333</v>
          </cell>
          <cell r="AN2354">
            <v>0.117055112008078</v>
          </cell>
          <cell r="AO2354">
            <v>0.0974774231961754</v>
          </cell>
          <cell r="AP2354">
            <v>0.0130256509390636</v>
          </cell>
          <cell r="AQ2354">
            <v>135753021.66</v>
          </cell>
          <cell r="AR2354">
            <v>101986583.12</v>
          </cell>
          <cell r="AS2354">
            <v>-173438765.344</v>
          </cell>
          <cell r="AT2354">
            <v>100240797.96</v>
          </cell>
          <cell r="AU2354">
            <v>137498806.82</v>
          </cell>
          <cell r="AV2354">
            <v>123699046.49</v>
          </cell>
          <cell r="AW2354">
            <v>129343799.51</v>
          </cell>
          <cell r="AX2354">
            <v>108963.15</v>
          </cell>
        </row>
        <row r="2355">
          <cell r="A2355" t="str">
            <v>603956.SH</v>
          </cell>
          <cell r="B2355" t="str">
            <v>威派格</v>
          </cell>
          <cell r="C2355">
            <v>804968023.6</v>
          </cell>
          <cell r="D2355">
            <v>0</v>
          </cell>
          <cell r="E2355">
            <v>0</v>
          </cell>
          <cell r="F2355">
            <v>0</v>
          </cell>
          <cell r="G2355">
            <v>283078072.74</v>
          </cell>
          <cell r="H2355">
            <v>5065160.43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8574218.91</v>
          </cell>
          <cell r="P2355">
            <v>196949693.16</v>
          </cell>
          <cell r="Q2355">
            <v>97218927.38</v>
          </cell>
          <cell r="R2355">
            <v>61805863.56</v>
          </cell>
          <cell r="S2355">
            <v>-52974.1</v>
          </cell>
          <cell r="T2355">
            <v>710.82</v>
          </cell>
          <cell r="U2355">
            <v>710.82</v>
          </cell>
          <cell r="V2355">
            <v>0</v>
          </cell>
          <cell r="W2355">
            <v>0</v>
          </cell>
          <cell r="X2355">
            <v>27044511.75</v>
          </cell>
          <cell r="Y2355">
            <v>0</v>
          </cell>
          <cell r="Z2355">
            <v>331427.58</v>
          </cell>
        </row>
        <row r="2355">
          <cell r="AB2355">
            <v>182119.13</v>
          </cell>
          <cell r="AC2355">
            <v>994329.46</v>
          </cell>
          <cell r="AD2355">
            <v>12647295.89</v>
          </cell>
          <cell r="AE2355">
            <v>804968023.6</v>
          </cell>
          <cell r="AF2355">
            <v>647573801.65</v>
          </cell>
          <cell r="AG2355">
            <v>130681848.6</v>
          </cell>
          <cell r="AH2355">
            <v>129869638.27</v>
          </cell>
          <cell r="AI2355">
            <v>117222342.38</v>
          </cell>
          <cell r="AJ2355">
            <v>521889950.86</v>
          </cell>
          <cell r="AK2355">
            <v>0.648336251328332</v>
          </cell>
          <cell r="AL2355">
            <v>365360913.34</v>
          </cell>
          <cell r="AM2355">
            <v>0.0106516267213375</v>
          </cell>
          <cell r="AN2355">
            <v>0.244667722674494</v>
          </cell>
          <cell r="AO2355">
            <v>0.120773651287681</v>
          </cell>
          <cell r="AP2355">
            <v>0.0767805201548133</v>
          </cell>
          <cell r="AQ2355">
            <v>156529037.52</v>
          </cell>
          <cell r="AR2355">
            <v>143934715.73</v>
          </cell>
          <cell r="AS2355">
            <v>41883719.0284</v>
          </cell>
          <cell r="AT2355">
            <v>143881741.63</v>
          </cell>
          <cell r="AU2355">
            <v>156582011.62</v>
          </cell>
          <cell r="AV2355">
            <v>125563003.25</v>
          </cell>
          <cell r="AW2355">
            <v>130681848.6</v>
          </cell>
          <cell r="AX2355">
            <v>0</v>
          </cell>
        </row>
        <row r="2356">
          <cell r="A2356" t="str">
            <v>000557.SZ</v>
          </cell>
          <cell r="B2356" t="str">
            <v>西部创业</v>
          </cell>
          <cell r="C2356">
            <v>803787993.99</v>
          </cell>
          <cell r="D2356">
            <v>0</v>
          </cell>
          <cell r="E2356">
            <v>0</v>
          </cell>
          <cell r="F2356">
            <v>0</v>
          </cell>
          <cell r="G2356">
            <v>534905296.43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7917107.47</v>
          </cell>
          <cell r="P2356">
            <v>1022176.85</v>
          </cell>
          <cell r="Q2356">
            <v>48305915.87</v>
          </cell>
          <cell r="R2356">
            <v>2263688.63</v>
          </cell>
          <cell r="S2356">
            <v>-14015868.79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-19163738.91</v>
          </cell>
          <cell r="Y2356">
            <v>0</v>
          </cell>
          <cell r="Z2356">
            <v>0</v>
          </cell>
        </row>
        <row r="2356">
          <cell r="AB2356">
            <v>2622835.76</v>
          </cell>
          <cell r="AC2356">
            <v>8615096.85</v>
          </cell>
          <cell r="AD2356">
            <v>40973174.02</v>
          </cell>
          <cell r="AE2356">
            <v>803787993.99</v>
          </cell>
          <cell r="AF2356">
            <v>580398316.46</v>
          </cell>
          <cell r="AG2356">
            <v>242553416.44</v>
          </cell>
          <cell r="AH2356">
            <v>236561155.35</v>
          </cell>
          <cell r="AI2356">
            <v>195587981.33</v>
          </cell>
          <cell r="AJ2356">
            <v>268882697.56</v>
          </cell>
          <cell r="AK2356">
            <v>0.33451942498577</v>
          </cell>
          <cell r="AL2356">
            <v>65501149.91</v>
          </cell>
          <cell r="AM2356">
            <v>0.00984974586482626</v>
          </cell>
          <cell r="AN2356">
            <v>0.00127169957456806</v>
          </cell>
          <cell r="AO2356">
            <v>0.0600978320542083</v>
          </cell>
          <cell r="AP2356">
            <v>0.0028162757430141</v>
          </cell>
          <cell r="AQ2356">
            <v>203381547.65</v>
          </cell>
          <cell r="AR2356">
            <v>176424242.42</v>
          </cell>
          <cell r="AS2356">
            <v>-251471488.5608</v>
          </cell>
          <cell r="AT2356">
            <v>162408373.63</v>
          </cell>
          <cell r="AU2356">
            <v>217397416.44</v>
          </cell>
          <cell r="AV2356">
            <v>228537547.65</v>
          </cell>
          <cell r="AW2356">
            <v>242553416.44</v>
          </cell>
          <cell r="AX2356">
            <v>0</v>
          </cell>
        </row>
        <row r="2357">
          <cell r="A2357" t="str">
            <v>002930.SZ</v>
          </cell>
          <cell r="B2357" t="str">
            <v>宏川智慧</v>
          </cell>
          <cell r="C2357">
            <v>802453153.06</v>
          </cell>
          <cell r="D2357">
            <v>0</v>
          </cell>
          <cell r="E2357">
            <v>0</v>
          </cell>
          <cell r="F2357">
            <v>0</v>
          </cell>
          <cell r="G2357">
            <v>275856196.75</v>
          </cell>
          <cell r="H2357">
            <v>106308856.28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6748041.78</v>
          </cell>
          <cell r="P2357">
            <v>21820831.04</v>
          </cell>
          <cell r="Q2357">
            <v>79318174.84</v>
          </cell>
          <cell r="R2357">
            <v>9977763.27</v>
          </cell>
          <cell r="S2357">
            <v>108412303.69</v>
          </cell>
          <cell r="T2357">
            <v>4168604.98</v>
          </cell>
          <cell r="U2357">
            <v>573446.93</v>
          </cell>
          <cell r="V2357">
            <v>0</v>
          </cell>
          <cell r="W2357">
            <v>2892104.72</v>
          </cell>
          <cell r="X2357">
            <v>-369104.58</v>
          </cell>
          <cell r="Y2357">
            <v>0</v>
          </cell>
          <cell r="Z2357">
            <v>-15221.61</v>
          </cell>
        </row>
        <row r="2357">
          <cell r="AB2357">
            <v>1198935.63</v>
          </cell>
          <cell r="AC2357">
            <v>791626.05</v>
          </cell>
          <cell r="AD2357">
            <v>81453741.68</v>
          </cell>
          <cell r="AE2357">
            <v>802453153.06</v>
          </cell>
          <cell r="AF2357">
            <v>502133311.37</v>
          </cell>
          <cell r="AG2357">
            <v>307734434.36</v>
          </cell>
          <cell r="AH2357">
            <v>308141743.94</v>
          </cell>
          <cell r="AI2357">
            <v>226688002.26</v>
          </cell>
          <cell r="AJ2357">
            <v>526596956.31</v>
          </cell>
          <cell r="AK2357">
            <v>0.656233892660181</v>
          </cell>
          <cell r="AL2357">
            <v>117457501.35</v>
          </cell>
          <cell r="AM2357">
            <v>0.00840926570512889</v>
          </cell>
          <cell r="AN2357">
            <v>0.0271926541216649</v>
          </cell>
          <cell r="AO2357">
            <v>0.0988446173306635</v>
          </cell>
          <cell r="AP2357">
            <v>0.0124340757238622</v>
          </cell>
          <cell r="AQ2357">
            <v>409139454.96</v>
          </cell>
          <cell r="AR2357">
            <v>219273409.59</v>
          </cell>
          <cell r="AS2357">
            <v>37481759.9684</v>
          </cell>
          <cell r="AT2357">
            <v>327685713.28</v>
          </cell>
          <cell r="AU2357">
            <v>300727151.27</v>
          </cell>
          <cell r="AV2357">
            <v>302777172.07</v>
          </cell>
          <cell r="AW2357">
            <v>307734434.36</v>
          </cell>
          <cell r="AX2357">
            <v>6487262.77</v>
          </cell>
        </row>
        <row r="2358">
          <cell r="A2358" t="str">
            <v>001216.SZ</v>
          </cell>
          <cell r="B2358" t="str">
            <v>华瓷股份</v>
          </cell>
          <cell r="C2358">
            <v>801632676.63</v>
          </cell>
          <cell r="D2358">
            <v>0</v>
          </cell>
          <cell r="E2358">
            <v>0</v>
          </cell>
          <cell r="F2358">
            <v>0</v>
          </cell>
          <cell r="G2358">
            <v>565706184.77</v>
          </cell>
          <cell r="H2358">
            <v>333116.51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10217057.84</v>
          </cell>
          <cell r="P2358">
            <v>51108846.01</v>
          </cell>
          <cell r="Q2358">
            <v>36078556.81</v>
          </cell>
          <cell r="R2358">
            <v>38750544.26</v>
          </cell>
          <cell r="S2358">
            <v>951908.75</v>
          </cell>
          <cell r="T2358">
            <v>2978936.56</v>
          </cell>
          <cell r="U2358">
            <v>2698936.56</v>
          </cell>
          <cell r="V2358">
            <v>0</v>
          </cell>
          <cell r="W2358">
            <v>1687000</v>
          </cell>
          <cell r="X2358">
            <v>578986.85</v>
          </cell>
          <cell r="Y2358">
            <v>5585404.85</v>
          </cell>
          <cell r="Z2358">
            <v>359428.5</v>
          </cell>
        </row>
        <row r="2358">
          <cell r="AB2358">
            <v>0</v>
          </cell>
          <cell r="AC2358">
            <v>204016.69</v>
          </cell>
          <cell r="AD2358">
            <v>10000559.11</v>
          </cell>
          <cell r="AE2358">
            <v>801632676.63</v>
          </cell>
          <cell r="AF2358">
            <v>702813098.44</v>
          </cell>
          <cell r="AG2358">
            <v>97680551.55</v>
          </cell>
          <cell r="AH2358">
            <v>97476534.86</v>
          </cell>
          <cell r="AI2358">
            <v>87475975.75</v>
          </cell>
          <cell r="AJ2358">
            <v>235926491.86</v>
          </cell>
          <cell r="AK2358">
            <v>0.294307478646974</v>
          </cell>
          <cell r="AL2358">
            <v>141944426.46</v>
          </cell>
          <cell r="AM2358">
            <v>0.0127453110855607</v>
          </cell>
          <cell r="AN2358">
            <v>0.0637559414679271</v>
          </cell>
          <cell r="AO2358">
            <v>0.0450063450028901</v>
          </cell>
          <cell r="AP2358">
            <v>0.0483395268053496</v>
          </cell>
          <cell r="AQ2358">
            <v>93982065.4</v>
          </cell>
          <cell r="AR2358">
            <v>83029597.54</v>
          </cell>
          <cell r="AS2358">
            <v>21690991.24</v>
          </cell>
          <cell r="AT2358">
            <v>83981506.29</v>
          </cell>
          <cell r="AU2358">
            <v>93030156.65</v>
          </cell>
          <cell r="AV2358">
            <v>93633407.23</v>
          </cell>
          <cell r="AW2358">
            <v>97680551.55</v>
          </cell>
          <cell r="AX2358">
            <v>1967000</v>
          </cell>
        </row>
        <row r="2359">
          <cell r="A2359" t="str">
            <v>002486.SZ</v>
          </cell>
          <cell r="B2359" t="str">
            <v>嘉麟杰</v>
          </cell>
          <cell r="C2359">
            <v>801223196.38</v>
          </cell>
          <cell r="D2359">
            <v>0</v>
          </cell>
          <cell r="E2359">
            <v>0</v>
          </cell>
          <cell r="F2359">
            <v>0</v>
          </cell>
          <cell r="G2359">
            <v>672281399.37</v>
          </cell>
          <cell r="H2359">
            <v>2855797.38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1069805.94</v>
          </cell>
          <cell r="P2359">
            <v>46415332.19</v>
          </cell>
          <cell r="Q2359">
            <v>58521592.13</v>
          </cell>
          <cell r="R2359">
            <v>26997842.79</v>
          </cell>
          <cell r="S2359">
            <v>6307045.9</v>
          </cell>
          <cell r="T2359">
            <v>12730755.26</v>
          </cell>
          <cell r="U2359">
            <v>11040209.06</v>
          </cell>
          <cell r="V2359">
            <v>0</v>
          </cell>
          <cell r="W2359">
            <v>-933071.23</v>
          </cell>
          <cell r="X2359">
            <v>4048863.04</v>
          </cell>
          <cell r="Y2359">
            <v>0</v>
          </cell>
          <cell r="Z2359">
            <v>362190.85</v>
          </cell>
        </row>
        <row r="2359">
          <cell r="AB2359">
            <v>447341.4</v>
          </cell>
          <cell r="AC2359">
            <v>635458.92</v>
          </cell>
          <cell r="AD2359">
            <v>94778.14</v>
          </cell>
          <cell r="AE2359">
            <v>801223196.38</v>
          </cell>
          <cell r="AF2359">
            <v>811593018.32</v>
          </cell>
          <cell r="AG2359">
            <v>-2258810.09999994</v>
          </cell>
          <cell r="AH2359">
            <v>-2446927.61999994</v>
          </cell>
          <cell r="AI2359">
            <v>-2541705.75999994</v>
          </cell>
          <cell r="AJ2359">
            <v>128941797.01</v>
          </cell>
          <cell r="AK2359">
            <v>0.160931183211583</v>
          </cell>
          <cell r="AL2359">
            <v>133192690.57</v>
          </cell>
          <cell r="AM2359">
            <v>0.00133521588595223</v>
          </cell>
          <cell r="AN2359">
            <v>0.0579305896280946</v>
          </cell>
          <cell r="AO2359">
            <v>0.0730403118561793</v>
          </cell>
          <cell r="AP2359">
            <v>0.0336957827880904</v>
          </cell>
          <cell r="AQ2359">
            <v>-4250893.55999999</v>
          </cell>
          <cell r="AR2359">
            <v>-10652717.6</v>
          </cell>
          <cell r="AS2359">
            <v>-87261879.8472</v>
          </cell>
          <cell r="AT2359">
            <v>-4345671.69999999</v>
          </cell>
          <cell r="AU2359">
            <v>-10557939.46</v>
          </cell>
          <cell r="AV2359">
            <v>-10605245.61</v>
          </cell>
          <cell r="AW2359">
            <v>-2258810.09999994</v>
          </cell>
          <cell r="AX2359">
            <v>757474.969999999</v>
          </cell>
        </row>
        <row r="2360">
          <cell r="A2360" t="str">
            <v>000737.SZ</v>
          </cell>
          <cell r="B2360" t="str">
            <v>北方铜业</v>
          </cell>
          <cell r="C2360">
            <v>801065009.54</v>
          </cell>
          <cell r="D2360">
            <v>0</v>
          </cell>
          <cell r="E2360">
            <v>0</v>
          </cell>
          <cell r="F2360">
            <v>0</v>
          </cell>
          <cell r="G2360">
            <v>623589205.54</v>
          </cell>
          <cell r="H2360">
            <v>12992028.36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  <cell r="O2360">
            <v>11521275.4</v>
          </cell>
          <cell r="P2360">
            <v>88953807.92</v>
          </cell>
          <cell r="Q2360">
            <v>55903672.44</v>
          </cell>
          <cell r="R2360">
            <v>3706584.55</v>
          </cell>
          <cell r="S2360">
            <v>9317710.72</v>
          </cell>
          <cell r="T2360">
            <v>649834.28</v>
          </cell>
          <cell r="U2360">
            <v>649834.28</v>
          </cell>
          <cell r="V2360">
            <v>0</v>
          </cell>
          <cell r="W2360">
            <v>0</v>
          </cell>
          <cell r="X2360">
            <v>3000623.54</v>
          </cell>
          <cell r="Y2360">
            <v>37352.78</v>
          </cell>
          <cell r="Z2360">
            <v>0</v>
          </cell>
        </row>
        <row r="2360">
          <cell r="AB2360">
            <v>58522.05</v>
          </cell>
          <cell r="AC2360">
            <v>1761146.42</v>
          </cell>
          <cell r="AD2360">
            <v>3549610.64</v>
          </cell>
          <cell r="AE2360">
            <v>801065009.54</v>
          </cell>
          <cell r="AF2360">
            <v>792992256.57</v>
          </cell>
          <cell r="AG2360">
            <v>5684610.93000003</v>
          </cell>
          <cell r="AH2360">
            <v>3981986.56000003</v>
          </cell>
          <cell r="AI2360">
            <v>432375.92000003</v>
          </cell>
          <cell r="AJ2360">
            <v>177475804</v>
          </cell>
          <cell r="AK2360">
            <v>0.221549814167907</v>
          </cell>
          <cell r="AL2360">
            <v>161825317.46</v>
          </cell>
          <cell r="AM2360">
            <v>0.0143824474453277</v>
          </cell>
          <cell r="AN2360">
            <v>0.111044430677456</v>
          </cell>
          <cell r="AO2360">
            <v>0.0697866861918009</v>
          </cell>
          <cell r="AP2360">
            <v>0.00462707084426076</v>
          </cell>
          <cell r="AQ2360">
            <v>15650486.54</v>
          </cell>
          <cell r="AR2360">
            <v>2783165.18000002</v>
          </cell>
          <cell r="AS2360">
            <v>-37732297.672</v>
          </cell>
          <cell r="AT2360">
            <v>12100875.9</v>
          </cell>
          <cell r="AU2360">
            <v>6332775.82000002</v>
          </cell>
          <cell r="AV2360">
            <v>1360459.01</v>
          </cell>
          <cell r="AW2360">
            <v>5684610.93000003</v>
          </cell>
          <cell r="AX2360">
            <v>0</v>
          </cell>
        </row>
        <row r="2361">
          <cell r="A2361" t="str">
            <v>603068.SH</v>
          </cell>
          <cell r="B2361" t="str">
            <v>博通集成</v>
          </cell>
          <cell r="C2361">
            <v>800775158.74</v>
          </cell>
          <cell r="D2361">
            <v>0</v>
          </cell>
          <cell r="E2361">
            <v>0</v>
          </cell>
          <cell r="F2361">
            <v>0</v>
          </cell>
          <cell r="G2361">
            <v>589139618.77</v>
          </cell>
          <cell r="H2361">
            <v>20571.54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  <cell r="O2361">
            <v>359718.33</v>
          </cell>
          <cell r="P2361">
            <v>20228014.22</v>
          </cell>
          <cell r="Q2361">
            <v>12239445.05</v>
          </cell>
          <cell r="R2361">
            <v>148657526.76</v>
          </cell>
          <cell r="S2361">
            <v>-8710105.15</v>
          </cell>
          <cell r="T2361">
            <v>5302464.43</v>
          </cell>
          <cell r="U2361">
            <v>0</v>
          </cell>
          <cell r="V2361">
            <v>0</v>
          </cell>
          <cell r="W2361">
            <v>0</v>
          </cell>
          <cell r="X2361">
            <v>-118429.28</v>
          </cell>
          <cell r="Y2361">
            <v>-2141105.06</v>
          </cell>
          <cell r="Z2361">
            <v>0</v>
          </cell>
        </row>
        <row r="2361">
          <cell r="AB2361">
            <v>158253.23</v>
          </cell>
          <cell r="AC2361">
            <v>0.05</v>
          </cell>
          <cell r="AD2361">
            <v>1099006.67</v>
          </cell>
          <cell r="AE2361">
            <v>800775158.74</v>
          </cell>
          <cell r="AF2361">
            <v>761914217.98</v>
          </cell>
          <cell r="AG2361">
            <v>46422939.53</v>
          </cell>
          <cell r="AH2361">
            <v>46581192.71</v>
          </cell>
          <cell r="AI2361">
            <v>45482186.04</v>
          </cell>
          <cell r="AJ2361">
            <v>211635539.97</v>
          </cell>
          <cell r="AK2361">
            <v>0.264288343188622</v>
          </cell>
          <cell r="AL2361">
            <v>179185346.12</v>
          </cell>
          <cell r="AM2361">
            <v>0.000449212648611638</v>
          </cell>
          <cell r="AN2361">
            <v>0.0252605416129894</v>
          </cell>
          <cell r="AO2361">
            <v>0.0152844964237633</v>
          </cell>
          <cell r="AP2361">
            <v>0.185642030896549</v>
          </cell>
          <cell r="AQ2361">
            <v>32450193.85</v>
          </cell>
          <cell r="AR2361">
            <v>40061292.33</v>
          </cell>
          <cell r="AS2361">
            <v>-120733164.1604</v>
          </cell>
          <cell r="AT2361">
            <v>31351187.18</v>
          </cell>
          <cell r="AU2361">
            <v>41160299</v>
          </cell>
          <cell r="AV2361">
            <v>32389798.41</v>
          </cell>
          <cell r="AW2361">
            <v>46422939.53</v>
          </cell>
          <cell r="AX2361">
            <v>5302464.43</v>
          </cell>
        </row>
        <row r="2362">
          <cell r="A2362" t="str">
            <v>600055.SH</v>
          </cell>
          <cell r="B2362" t="str">
            <v>万东医疗</v>
          </cell>
          <cell r="C2362">
            <v>800702493.58</v>
          </cell>
          <cell r="D2362">
            <v>0</v>
          </cell>
          <cell r="E2362">
            <v>0</v>
          </cell>
          <cell r="F2362">
            <v>0</v>
          </cell>
          <cell r="G2362">
            <v>416635929.8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8555440.17</v>
          </cell>
          <cell r="P2362">
            <v>142213463.31</v>
          </cell>
          <cell r="Q2362">
            <v>51014930.15</v>
          </cell>
          <cell r="R2362">
            <v>72667452.55</v>
          </cell>
          <cell r="S2362">
            <v>-5788459.44</v>
          </cell>
          <cell r="T2362">
            <v>12655197.47</v>
          </cell>
          <cell r="U2362">
            <v>660222.9</v>
          </cell>
          <cell r="V2362">
            <v>0</v>
          </cell>
          <cell r="W2362">
            <v>-343791.22</v>
          </cell>
          <cell r="X2362">
            <v>4389529.73</v>
          </cell>
          <cell r="Y2362">
            <v>-750446.65</v>
          </cell>
          <cell r="Z2362">
            <v>-156794.29</v>
          </cell>
        </row>
        <row r="2362">
          <cell r="AB2362">
            <v>2074.35</v>
          </cell>
          <cell r="AC2362">
            <v>200000</v>
          </cell>
          <cell r="AD2362">
            <v>31887612.29</v>
          </cell>
          <cell r="AE2362">
            <v>800702493.58</v>
          </cell>
          <cell r="AF2362">
            <v>685298756.54</v>
          </cell>
          <cell r="AG2362">
            <v>123919265.92</v>
          </cell>
          <cell r="AH2362">
            <v>123721340.27</v>
          </cell>
          <cell r="AI2362">
            <v>91833727.98</v>
          </cell>
          <cell r="AJ2362">
            <v>384066563.78</v>
          </cell>
          <cell r="AK2362">
            <v>0.479662005375817</v>
          </cell>
          <cell r="AL2362">
            <v>273898765.18</v>
          </cell>
          <cell r="AM2362">
            <v>0.0106849176049746</v>
          </cell>
          <cell r="AN2362">
            <v>0.177610866021102</v>
          </cell>
          <cell r="AO2362">
            <v>0.063712715470522</v>
          </cell>
          <cell r="AP2362">
            <v>0.0907546225129117</v>
          </cell>
          <cell r="AQ2362">
            <v>110167798.6</v>
          </cell>
          <cell r="AR2362">
            <v>84068645.75</v>
          </cell>
          <cell r="AS2362">
            <v>-102593692.7396</v>
          </cell>
          <cell r="AT2362">
            <v>78280186.31</v>
          </cell>
          <cell r="AU2362">
            <v>115956258.04</v>
          </cell>
          <cell r="AV2362">
            <v>105819400.23</v>
          </cell>
          <cell r="AW2362">
            <v>123919265.92</v>
          </cell>
          <cell r="AX2362">
            <v>11651183.35</v>
          </cell>
        </row>
        <row r="2363">
          <cell r="A2363" t="str">
            <v>603859.SH</v>
          </cell>
          <cell r="B2363" t="str">
            <v>能科科技</v>
          </cell>
          <cell r="C2363">
            <v>797865641.71</v>
          </cell>
          <cell r="D2363">
            <v>0</v>
          </cell>
          <cell r="E2363">
            <v>0</v>
          </cell>
          <cell r="F2363">
            <v>0</v>
          </cell>
          <cell r="G2363">
            <v>481492002.09</v>
          </cell>
          <cell r="H2363">
            <v>4448201.28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3325913.42</v>
          </cell>
          <cell r="P2363">
            <v>42161997.27</v>
          </cell>
          <cell r="Q2363">
            <v>59230944.82</v>
          </cell>
          <cell r="R2363">
            <v>83340752.87</v>
          </cell>
          <cell r="S2363">
            <v>7672214.02</v>
          </cell>
          <cell r="T2363">
            <v>85068.47</v>
          </cell>
          <cell r="U2363">
            <v>0</v>
          </cell>
          <cell r="V2363">
            <v>0</v>
          </cell>
          <cell r="W2363">
            <v>0</v>
          </cell>
          <cell r="X2363">
            <v>12428552.64</v>
          </cell>
          <cell r="Y2363">
            <v>-6304434.28</v>
          </cell>
          <cell r="Z2363">
            <v>-336342.74</v>
          </cell>
        </row>
        <row r="2363">
          <cell r="AB2363">
            <v>973445.32</v>
          </cell>
          <cell r="AC2363">
            <v>1866075.18</v>
          </cell>
          <cell r="AD2363">
            <v>12822746.7</v>
          </cell>
          <cell r="AE2363">
            <v>797865641.71</v>
          </cell>
          <cell r="AF2363">
            <v>677223824.49</v>
          </cell>
          <cell r="AG2363">
            <v>114266424.59</v>
          </cell>
          <cell r="AH2363">
            <v>113373794.73</v>
          </cell>
          <cell r="AI2363">
            <v>100551048.03</v>
          </cell>
          <cell r="AJ2363">
            <v>316373639.62</v>
          </cell>
          <cell r="AK2363">
            <v>0.396524957437624</v>
          </cell>
          <cell r="AL2363">
            <v>182647803.96</v>
          </cell>
          <cell r="AM2363">
            <v>0.00416851315075035</v>
          </cell>
          <cell r="AN2363">
            <v>0.0528434802376471</v>
          </cell>
          <cell r="AO2363">
            <v>0.07423674077888</v>
          </cell>
          <cell r="AP2363">
            <v>0.104454620569176</v>
          </cell>
          <cell r="AQ2363">
            <v>133725835.66</v>
          </cell>
          <cell r="AR2363">
            <v>113230874.94</v>
          </cell>
          <cell r="AS2363">
            <v>-70622585.3592</v>
          </cell>
          <cell r="AT2363">
            <v>120903088.96</v>
          </cell>
          <cell r="AU2363">
            <v>126053621.64</v>
          </cell>
          <cell r="AV2363">
            <v>117405368.86</v>
          </cell>
          <cell r="AW2363">
            <v>114266424.59</v>
          </cell>
          <cell r="AX2363">
            <v>85068.47</v>
          </cell>
        </row>
        <row r="2364">
          <cell r="A2364" t="str">
            <v>002209.SZ</v>
          </cell>
          <cell r="B2364" t="str">
            <v>达意隆</v>
          </cell>
          <cell r="C2364">
            <v>796712561.53</v>
          </cell>
          <cell r="D2364">
            <v>0</v>
          </cell>
          <cell r="E2364">
            <v>0</v>
          </cell>
          <cell r="F2364">
            <v>0</v>
          </cell>
          <cell r="G2364">
            <v>634977605.08</v>
          </cell>
          <cell r="H2364">
            <v>10055639.73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6738494.65</v>
          </cell>
          <cell r="P2364">
            <v>69563827.37</v>
          </cell>
          <cell r="Q2364">
            <v>61101702.45</v>
          </cell>
          <cell r="R2364">
            <v>30727110.9</v>
          </cell>
          <cell r="S2364">
            <v>11622479.6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-1383470.56</v>
          </cell>
          <cell r="Y2364">
            <v>1708711</v>
          </cell>
          <cell r="Z2364">
            <v>106369.59</v>
          </cell>
        </row>
        <row r="2364">
          <cell r="AB2364">
            <v>487481.41</v>
          </cell>
          <cell r="AC2364">
            <v>675148.25</v>
          </cell>
          <cell r="AD2364">
            <v>929609.6</v>
          </cell>
          <cell r="AE2364">
            <v>796712561.53</v>
          </cell>
          <cell r="AF2364">
            <v>814731220.05</v>
          </cell>
          <cell r="AG2364">
            <v>-18237529.3700001</v>
          </cell>
          <cell r="AH2364">
            <v>-18425196.2100001</v>
          </cell>
          <cell r="AI2364">
            <v>-19354805.8100001</v>
          </cell>
          <cell r="AJ2364">
            <v>161734956.45</v>
          </cell>
          <cell r="AK2364">
            <v>0.203002894970559</v>
          </cell>
          <cell r="AL2364">
            <v>170027513.21</v>
          </cell>
          <cell r="AM2364">
            <v>0.00845787423893437</v>
          </cell>
          <cell r="AN2364">
            <v>0.0873135817469857</v>
          </cell>
          <cell r="AO2364">
            <v>0.0766922794999753</v>
          </cell>
          <cell r="AP2364">
            <v>0.0385673734589949</v>
          </cell>
          <cell r="AQ2364">
            <v>-8292556.76000011</v>
          </cell>
          <cell r="AR2364">
            <v>-20844645.9600001</v>
          </cell>
          <cell r="AS2364">
            <v>-69807585.3032001</v>
          </cell>
          <cell r="AT2364">
            <v>-9222166.36000011</v>
          </cell>
          <cell r="AU2364">
            <v>-19915036.3600001</v>
          </cell>
          <cell r="AV2364">
            <v>-16670689.5000001</v>
          </cell>
          <cell r="AW2364">
            <v>-18237529.3700001</v>
          </cell>
          <cell r="AX2364">
            <v>0</v>
          </cell>
        </row>
        <row r="2365">
          <cell r="A2365" t="str">
            <v>003031.SZ</v>
          </cell>
          <cell r="B2365" t="str">
            <v>中瓷电子</v>
          </cell>
          <cell r="C2365">
            <v>796004653.46</v>
          </cell>
          <cell r="D2365">
            <v>0</v>
          </cell>
          <cell r="E2365">
            <v>0</v>
          </cell>
          <cell r="F2365">
            <v>0</v>
          </cell>
          <cell r="G2365">
            <v>564583382.56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2635315.98</v>
          </cell>
          <cell r="P2365">
            <v>5502507.33</v>
          </cell>
          <cell r="Q2365">
            <v>28516642.62</v>
          </cell>
          <cell r="R2365">
            <v>102662242.56</v>
          </cell>
          <cell r="S2365">
            <v>-2839756.21</v>
          </cell>
          <cell r="T2365">
            <v>3116687.19</v>
          </cell>
          <cell r="U2365">
            <v>0</v>
          </cell>
          <cell r="V2365">
            <v>0</v>
          </cell>
          <cell r="W2365">
            <v>0</v>
          </cell>
          <cell r="X2365">
            <v>4287128.06</v>
          </cell>
          <cell r="Y2365">
            <v>0</v>
          </cell>
          <cell r="Z2365">
            <v>0</v>
          </cell>
        </row>
        <row r="2365">
          <cell r="AB2365">
            <v>6585729.4</v>
          </cell>
          <cell r="AC2365">
            <v>7331476.56</v>
          </cell>
          <cell r="AD2365">
            <v>3856070.53</v>
          </cell>
          <cell r="AE2365">
            <v>796004653.46</v>
          </cell>
          <cell r="AF2365">
            <v>701060334.84</v>
          </cell>
          <cell r="AG2365">
            <v>93773877.7500001</v>
          </cell>
          <cell r="AH2365">
            <v>93028130.5900001</v>
          </cell>
          <cell r="AI2365">
            <v>89172060.0600001</v>
          </cell>
          <cell r="AJ2365">
            <v>231421270.9</v>
          </cell>
          <cell r="AK2365">
            <v>0.290728540209004</v>
          </cell>
          <cell r="AL2365">
            <v>140062455.65</v>
          </cell>
          <cell r="AM2365">
            <v>0.00331067911292359</v>
          </cell>
          <cell r="AN2365">
            <v>0.00691265723897744</v>
          </cell>
          <cell r="AO2365">
            <v>0.0358247184812884</v>
          </cell>
          <cell r="AP2365">
            <v>0.128971912555733</v>
          </cell>
          <cell r="AQ2365">
            <v>91358815.2500001</v>
          </cell>
          <cell r="AR2365">
            <v>90342500.9300001</v>
          </cell>
          <cell r="AS2365">
            <v>1731559.4036001</v>
          </cell>
          <cell r="AT2365">
            <v>87502744.7200001</v>
          </cell>
          <cell r="AU2365">
            <v>94198571.4600001</v>
          </cell>
          <cell r="AV2365">
            <v>87817434.3500001</v>
          </cell>
          <cell r="AW2365">
            <v>93773877.7500001</v>
          </cell>
          <cell r="AX2365">
            <v>3116687.19</v>
          </cell>
        </row>
        <row r="2366">
          <cell r="A2366" t="str">
            <v>002801.SZ</v>
          </cell>
          <cell r="B2366" t="str">
            <v>微光股份</v>
          </cell>
          <cell r="C2366">
            <v>794397398.93</v>
          </cell>
          <cell r="D2366">
            <v>0</v>
          </cell>
          <cell r="E2366">
            <v>0</v>
          </cell>
          <cell r="F2366">
            <v>0</v>
          </cell>
          <cell r="G2366">
            <v>567561526.53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5624247.19</v>
          </cell>
          <cell r="P2366">
            <v>8682481.68</v>
          </cell>
          <cell r="Q2366">
            <v>15859760.35</v>
          </cell>
          <cell r="R2366">
            <v>23967823.52</v>
          </cell>
          <cell r="S2366">
            <v>1714474.71</v>
          </cell>
          <cell r="T2366">
            <v>29074001.54</v>
          </cell>
          <cell r="U2366">
            <v>0</v>
          </cell>
          <cell r="V2366">
            <v>0</v>
          </cell>
          <cell r="W2366">
            <v>-289814.06</v>
          </cell>
          <cell r="X2366">
            <v>2093800.16</v>
          </cell>
          <cell r="Y2366">
            <v>1111749.2</v>
          </cell>
          <cell r="Z2366">
            <v>-1607523.21</v>
          </cell>
        </row>
        <row r="2366">
          <cell r="AB2366">
            <v>95499.33</v>
          </cell>
          <cell r="AC2366">
            <v>38914.76</v>
          </cell>
          <cell r="AD2366">
            <v>26895303.39</v>
          </cell>
          <cell r="AE2366">
            <v>794397398.93</v>
          </cell>
          <cell r="AF2366">
            <v>623410313.98</v>
          </cell>
          <cell r="AG2366">
            <v>194958199.86</v>
          </cell>
          <cell r="AH2366">
            <v>195014784.43</v>
          </cell>
          <cell r="AI2366">
            <v>168119481.04</v>
          </cell>
          <cell r="AJ2366">
            <v>226835872.4</v>
          </cell>
          <cell r="AK2366">
            <v>0.285544580968584</v>
          </cell>
          <cell r="AL2366">
            <v>55189477.37</v>
          </cell>
          <cell r="AM2366">
            <v>0.00707989124533324</v>
          </cell>
          <cell r="AN2366">
            <v>0.0109296451520294</v>
          </cell>
          <cell r="AO2366">
            <v>0.0199645169676563</v>
          </cell>
          <cell r="AP2366">
            <v>0.0301710750214981</v>
          </cell>
          <cell r="AQ2366">
            <v>171646395.03</v>
          </cell>
          <cell r="AR2366">
            <v>143036616.93</v>
          </cell>
          <cell r="AS2366">
            <v>39259646.7884</v>
          </cell>
          <cell r="AT2366">
            <v>144751091.64</v>
          </cell>
          <cell r="AU2366">
            <v>169931920.32</v>
          </cell>
          <cell r="AV2366">
            <v>167888487.09</v>
          </cell>
          <cell r="AW2366">
            <v>194958199.86</v>
          </cell>
          <cell r="AX2366">
            <v>28784187.48</v>
          </cell>
        </row>
        <row r="2367">
          <cell r="A2367" t="str">
            <v>002990.SZ</v>
          </cell>
          <cell r="B2367" t="str">
            <v>盛视科技</v>
          </cell>
          <cell r="C2367">
            <v>794339206.45</v>
          </cell>
          <cell r="D2367">
            <v>0</v>
          </cell>
          <cell r="E2367">
            <v>0</v>
          </cell>
          <cell r="F2367">
            <v>0</v>
          </cell>
          <cell r="G2367">
            <v>473502983.19</v>
          </cell>
          <cell r="H2367">
            <v>843346.56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2984473.09</v>
          </cell>
          <cell r="P2367">
            <v>52734207.13</v>
          </cell>
          <cell r="Q2367">
            <v>34738156.08</v>
          </cell>
          <cell r="R2367">
            <v>86194655.96</v>
          </cell>
          <cell r="S2367">
            <v>-9116740.93</v>
          </cell>
          <cell r="T2367">
            <v>20373136.99</v>
          </cell>
          <cell r="U2367">
            <v>0</v>
          </cell>
          <cell r="V2367">
            <v>0</v>
          </cell>
          <cell r="W2367">
            <v>0</v>
          </cell>
          <cell r="X2367">
            <v>28675189.65</v>
          </cell>
          <cell r="Y2367">
            <v>1089668.1</v>
          </cell>
          <cell r="Z2367">
            <v>0</v>
          </cell>
        </row>
        <row r="2367">
          <cell r="AB2367">
            <v>18000.72</v>
          </cell>
          <cell r="AC2367">
            <v>78476.19</v>
          </cell>
          <cell r="AD2367">
            <v>3770927.08</v>
          </cell>
          <cell r="AE2367">
            <v>794339206.45</v>
          </cell>
          <cell r="AF2367">
            <v>641037734.52</v>
          </cell>
          <cell r="AG2367">
            <v>143909751.17</v>
          </cell>
          <cell r="AH2367">
            <v>143849275.7</v>
          </cell>
          <cell r="AI2367">
            <v>140078348.62</v>
          </cell>
          <cell r="AJ2367">
            <v>320836223.26</v>
          </cell>
          <cell r="AK2367">
            <v>0.403903295537755</v>
          </cell>
          <cell r="AL2367">
            <v>177801635.83</v>
          </cell>
          <cell r="AM2367">
            <v>0.00375717711749113</v>
          </cell>
          <cell r="AN2367">
            <v>0.0663875164436056</v>
          </cell>
          <cell r="AO2367">
            <v>0.043732143394066</v>
          </cell>
          <cell r="AP2367">
            <v>0.108511143929575</v>
          </cell>
          <cell r="AQ2367">
            <v>143034587.43</v>
          </cell>
          <cell r="AR2367">
            <v>148380401.28</v>
          </cell>
          <cell r="AS2367">
            <v>-11302470.3256</v>
          </cell>
          <cell r="AT2367">
            <v>139263660.35</v>
          </cell>
          <cell r="AU2367">
            <v>152151328.36</v>
          </cell>
          <cell r="AV2367">
            <v>113576526.69</v>
          </cell>
          <cell r="AW2367">
            <v>143909751.17</v>
          </cell>
          <cell r="AX2367">
            <v>20373136.99</v>
          </cell>
        </row>
        <row r="2368">
          <cell r="A2368" t="str">
            <v>605122.SH</v>
          </cell>
          <cell r="B2368" t="str">
            <v>四方新材</v>
          </cell>
          <cell r="C2368">
            <v>792012631.8</v>
          </cell>
          <cell r="D2368">
            <v>0</v>
          </cell>
          <cell r="E2368">
            <v>0</v>
          </cell>
          <cell r="F2368">
            <v>0</v>
          </cell>
          <cell r="G2368">
            <v>603982983.44</v>
          </cell>
          <cell r="H2368">
            <v>6508748.27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5132867.34</v>
          </cell>
          <cell r="P2368">
            <v>4768915.06</v>
          </cell>
          <cell r="Q2368">
            <v>45593981.59</v>
          </cell>
          <cell r="R2368">
            <v>3645261.34</v>
          </cell>
          <cell r="S2368">
            <v>5506791.43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13211871.91</v>
          </cell>
          <cell r="Y2368">
            <v>-3554072.44</v>
          </cell>
          <cell r="Z2368">
            <v>2714874.19</v>
          </cell>
        </row>
        <row r="2368">
          <cell r="AB2368">
            <v>5959548.27</v>
          </cell>
          <cell r="AC2368">
            <v>562798.03</v>
          </cell>
          <cell r="AD2368">
            <v>16850434.7</v>
          </cell>
          <cell r="AE2368">
            <v>792012631.8</v>
          </cell>
          <cell r="AF2368">
            <v>668630800.2</v>
          </cell>
          <cell r="AG2368">
            <v>116438906.32</v>
          </cell>
          <cell r="AH2368">
            <v>121835656.56</v>
          </cell>
          <cell r="AI2368">
            <v>104985221.86</v>
          </cell>
          <cell r="AJ2368">
            <v>188029648.36</v>
          </cell>
          <cell r="AK2368">
            <v>0.237407385703769</v>
          </cell>
          <cell r="AL2368">
            <v>50190202.65</v>
          </cell>
          <cell r="AM2368">
            <v>0.0064807897423739</v>
          </cell>
          <cell r="AN2368">
            <v>0.0060212613644327</v>
          </cell>
          <cell r="AO2368">
            <v>0.0575672404193592</v>
          </cell>
          <cell r="AP2368">
            <v>0.00460252929516471</v>
          </cell>
          <cell r="AQ2368">
            <v>137839445.71</v>
          </cell>
          <cell r="AR2368">
            <v>115482219.58</v>
          </cell>
          <cell r="AS2368">
            <v>-67211414.5336</v>
          </cell>
          <cell r="AT2368">
            <v>120989011.01</v>
          </cell>
          <cell r="AU2368">
            <v>132332654.28</v>
          </cell>
          <cell r="AV2368">
            <v>115436949.48</v>
          </cell>
          <cell r="AW2368">
            <v>116438906.32</v>
          </cell>
          <cell r="AX2368">
            <v>0</v>
          </cell>
        </row>
        <row r="2369">
          <cell r="A2369" t="str">
            <v>603324.SH</v>
          </cell>
          <cell r="B2369" t="str">
            <v>盛剑环境</v>
          </cell>
          <cell r="C2369">
            <v>791351916.82</v>
          </cell>
          <cell r="D2369">
            <v>0</v>
          </cell>
          <cell r="E2369">
            <v>0</v>
          </cell>
          <cell r="F2369">
            <v>0</v>
          </cell>
          <cell r="G2369">
            <v>581579989</v>
          </cell>
          <cell r="H2369">
            <v>1670956.18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3399755.14</v>
          </cell>
          <cell r="P2369">
            <v>31768412.95</v>
          </cell>
          <cell r="Q2369">
            <v>30502662.86</v>
          </cell>
          <cell r="R2369">
            <v>37367797.19</v>
          </cell>
          <cell r="S2369">
            <v>-2171246.38</v>
          </cell>
          <cell r="T2369">
            <v>2775175.33</v>
          </cell>
          <cell r="U2369">
            <v>0</v>
          </cell>
          <cell r="V2369">
            <v>0</v>
          </cell>
          <cell r="W2369">
            <v>0</v>
          </cell>
          <cell r="X2369">
            <v>23164697.7</v>
          </cell>
          <cell r="Y2369">
            <v>-7295232.04</v>
          </cell>
          <cell r="Z2369">
            <v>0</v>
          </cell>
        </row>
        <row r="2369">
          <cell r="AB2369">
            <v>320005.02</v>
          </cell>
          <cell r="AC2369">
            <v>1203423.28</v>
          </cell>
          <cell r="AD2369">
            <v>14110675.15</v>
          </cell>
          <cell r="AE2369">
            <v>791351916.82</v>
          </cell>
          <cell r="AF2369">
            <v>682447370.76</v>
          </cell>
          <cell r="AG2369">
            <v>95810255.7299999</v>
          </cell>
          <cell r="AH2369">
            <v>94926837.4699999</v>
          </cell>
          <cell r="AI2369">
            <v>80816162.3199999</v>
          </cell>
          <cell r="AJ2369">
            <v>209771927.82</v>
          </cell>
          <cell r="AK2369">
            <v>0.265080457077751</v>
          </cell>
          <cell r="AL2369">
            <v>96626814.36</v>
          </cell>
          <cell r="AM2369">
            <v>0.00429613559749967</v>
          </cell>
          <cell r="AN2369">
            <v>0.0401444822142587</v>
          </cell>
          <cell r="AO2369">
            <v>0.0385450040767869</v>
          </cell>
          <cell r="AP2369">
            <v>0.0472202017784455</v>
          </cell>
          <cell r="AQ2369">
            <v>113145113.46</v>
          </cell>
          <cell r="AR2369">
            <v>101205684.69</v>
          </cell>
          <cell r="AS2369">
            <v>-4058907.6948</v>
          </cell>
          <cell r="AT2369">
            <v>99034438.3100001</v>
          </cell>
          <cell r="AU2369">
            <v>115316359.84</v>
          </cell>
          <cell r="AV2369">
            <v>89192877.8400001</v>
          </cell>
          <cell r="AW2369">
            <v>95810255.7299999</v>
          </cell>
          <cell r="AX2369">
            <v>2775175.33</v>
          </cell>
        </row>
        <row r="2370">
          <cell r="A2370" t="str">
            <v>000506.SZ</v>
          </cell>
          <cell r="B2370" t="str">
            <v>中润资源</v>
          </cell>
          <cell r="C2370">
            <v>791134593.71</v>
          </cell>
          <cell r="D2370">
            <v>0</v>
          </cell>
          <cell r="E2370">
            <v>0</v>
          </cell>
          <cell r="F2370">
            <v>0</v>
          </cell>
          <cell r="G2370">
            <v>618278706.79</v>
          </cell>
          <cell r="H2370">
            <v>50179350.63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34418932.16</v>
          </cell>
          <cell r="P2370">
            <v>46849276.48</v>
          </cell>
          <cell r="Q2370">
            <v>58727882.98</v>
          </cell>
          <cell r="R2370">
            <v>0</v>
          </cell>
          <cell r="S2370">
            <v>49339024.1</v>
          </cell>
          <cell r="T2370">
            <v>2081814.81</v>
          </cell>
          <cell r="U2370">
            <v>2081814.81</v>
          </cell>
          <cell r="V2370">
            <v>0</v>
          </cell>
          <cell r="W2370">
            <v>0</v>
          </cell>
          <cell r="X2370">
            <v>1441811.46</v>
          </cell>
          <cell r="Y2370">
            <v>279540.03</v>
          </cell>
          <cell r="Z2370">
            <v>33924.93</v>
          </cell>
        </row>
        <row r="2370">
          <cell r="AB2370">
            <v>6033731.86</v>
          </cell>
          <cell r="AC2370">
            <v>15653541.85</v>
          </cell>
          <cell r="AD2370">
            <v>12932750.24</v>
          </cell>
          <cell r="AE2370">
            <v>791134593.71</v>
          </cell>
          <cell r="AF2370">
            <v>807613822.51</v>
          </cell>
          <cell r="AG2370">
            <v>-16084840.55</v>
          </cell>
          <cell r="AH2370">
            <v>-25704650.54</v>
          </cell>
          <cell r="AI2370">
            <v>-38637400.78</v>
          </cell>
          <cell r="AJ2370">
            <v>172855886.92</v>
          </cell>
          <cell r="AK2370">
            <v>0.218491124385546</v>
          </cell>
          <cell r="AL2370">
            <v>149895441.64</v>
          </cell>
          <cell r="AM2370">
            <v>0.0435057857836724</v>
          </cell>
          <cell r="AN2370">
            <v>0.0592178332896579</v>
          </cell>
          <cell r="AO2370">
            <v>0.074232480094945</v>
          </cell>
          <cell r="AP2370">
            <v>0</v>
          </cell>
          <cell r="AQ2370">
            <v>22960445.2800001</v>
          </cell>
          <cell r="AR2370">
            <v>-39311329.0599999</v>
          </cell>
          <cell r="AS2370">
            <v>-79082950.1823999</v>
          </cell>
          <cell r="AT2370">
            <v>10027695.0400001</v>
          </cell>
          <cell r="AU2370">
            <v>-26378578.8199999</v>
          </cell>
          <cell r="AV2370">
            <v>-19006981.8899999</v>
          </cell>
          <cell r="AW2370">
            <v>-16084840.55</v>
          </cell>
          <cell r="AX2370">
            <v>0</v>
          </cell>
        </row>
        <row r="2371">
          <cell r="A2371" t="str">
            <v>002432.SZ</v>
          </cell>
          <cell r="B2371" t="str">
            <v>九安医疗</v>
          </cell>
          <cell r="C2371">
            <v>790459426.03</v>
          </cell>
          <cell r="D2371">
            <v>0</v>
          </cell>
          <cell r="E2371">
            <v>0</v>
          </cell>
          <cell r="F2371">
            <v>0</v>
          </cell>
          <cell r="G2371">
            <v>495224884.97</v>
          </cell>
          <cell r="H2371">
            <v>10790608.9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3170632.21</v>
          </cell>
          <cell r="P2371">
            <v>95066754.03</v>
          </cell>
          <cell r="Q2371">
            <v>144757687.69</v>
          </cell>
          <cell r="R2371">
            <v>94526560.35</v>
          </cell>
          <cell r="S2371">
            <v>8724109.72</v>
          </cell>
          <cell r="T2371">
            <v>52264764.23</v>
          </cell>
          <cell r="U2371">
            <v>-786748.88</v>
          </cell>
          <cell r="V2371">
            <v>0</v>
          </cell>
          <cell r="W2371">
            <v>16482012.84</v>
          </cell>
          <cell r="X2371">
            <v>302748.43</v>
          </cell>
          <cell r="Y2371">
            <v>3579441.03</v>
          </cell>
          <cell r="Z2371">
            <v>-109513.24</v>
          </cell>
        </row>
        <row r="2371">
          <cell r="AB2371">
            <v>126714.31</v>
          </cell>
          <cell r="AC2371">
            <v>275028.4</v>
          </cell>
          <cell r="AD2371">
            <v>7743462.79</v>
          </cell>
          <cell r="AE2371">
            <v>790459426.03</v>
          </cell>
          <cell r="AF2371">
            <v>841470628.97</v>
          </cell>
          <cell r="AG2371">
            <v>13743871.4299998</v>
          </cell>
          <cell r="AH2371">
            <v>13595557.3399998</v>
          </cell>
          <cell r="AI2371">
            <v>5852094.5499998</v>
          </cell>
          <cell r="AJ2371">
            <v>295234541.06</v>
          </cell>
          <cell r="AK2371">
            <v>0.373497400799918</v>
          </cell>
          <cell r="AL2371">
            <v>341249389.4</v>
          </cell>
          <cell r="AM2371">
            <v>0.00401112581568439</v>
          </cell>
          <cell r="AN2371">
            <v>0.120267721402809</v>
          </cell>
          <cell r="AO2371">
            <v>0.183131079120696</v>
          </cell>
          <cell r="AP2371">
            <v>0.119584329362419</v>
          </cell>
          <cell r="AQ2371">
            <v>-46014848.34</v>
          </cell>
          <cell r="AR2371">
            <v>-62482420.85</v>
          </cell>
          <cell r="AS2371">
            <v>-222989237.1428</v>
          </cell>
          <cell r="AT2371">
            <v>-53758311.13</v>
          </cell>
          <cell r="AU2371">
            <v>-54738958.06</v>
          </cell>
          <cell r="AV2371">
            <v>-57069404.82</v>
          </cell>
          <cell r="AW2371">
            <v>13743871.4299998</v>
          </cell>
          <cell r="AX2371">
            <v>69533525.95</v>
          </cell>
        </row>
        <row r="2372">
          <cell r="A2372" t="str">
            <v>603767.SH</v>
          </cell>
          <cell r="B2372" t="str">
            <v>中马传动</v>
          </cell>
          <cell r="C2372">
            <v>788576327.02</v>
          </cell>
          <cell r="D2372">
            <v>0</v>
          </cell>
          <cell r="E2372">
            <v>0</v>
          </cell>
          <cell r="F2372">
            <v>0</v>
          </cell>
          <cell r="G2372">
            <v>662503474.92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7194438.7</v>
          </cell>
          <cell r="P2372">
            <v>4679612.19</v>
          </cell>
          <cell r="Q2372">
            <v>39777183.6</v>
          </cell>
          <cell r="R2372">
            <v>32479334.57</v>
          </cell>
          <cell r="S2372">
            <v>-4562364.55</v>
          </cell>
          <cell r="T2372">
            <v>-152040.61</v>
          </cell>
          <cell r="U2372">
            <v>-152040.61</v>
          </cell>
          <cell r="V2372">
            <v>0</v>
          </cell>
          <cell r="W2372">
            <v>0</v>
          </cell>
          <cell r="X2372">
            <v>-1002828.22</v>
          </cell>
          <cell r="Y2372">
            <v>205592.58</v>
          </cell>
          <cell r="Z2372">
            <v>1702724.84</v>
          </cell>
        </row>
        <row r="2372">
          <cell r="AB2372">
            <v>13048.26</v>
          </cell>
          <cell r="AC2372">
            <v>7849.06</v>
          </cell>
          <cell r="AD2372">
            <v>3211468.54</v>
          </cell>
          <cell r="AE2372">
            <v>788576327.02</v>
          </cell>
          <cell r="AF2372">
            <v>742071679.43</v>
          </cell>
          <cell r="AG2372">
            <v>48852567.4599998</v>
          </cell>
          <cell r="AH2372">
            <v>48857766.6599998</v>
          </cell>
          <cell r="AI2372">
            <v>45646298.1199998</v>
          </cell>
          <cell r="AJ2372">
            <v>126072852.1</v>
          </cell>
          <cell r="AK2372">
            <v>0.15987400049964</v>
          </cell>
          <cell r="AL2372">
            <v>84330962.44</v>
          </cell>
          <cell r="AM2372">
            <v>0.00912332573713887</v>
          </cell>
          <cell r="AN2372">
            <v>0.00593425395824914</v>
          </cell>
          <cell r="AO2372">
            <v>0.0504417673179671</v>
          </cell>
          <cell r="AP2372">
            <v>0.0411873061073722</v>
          </cell>
          <cell r="AQ2372">
            <v>41741889.66</v>
          </cell>
          <cell r="AR2372">
            <v>43092785.67</v>
          </cell>
          <cell r="AS2372">
            <v>-74435493.742</v>
          </cell>
          <cell r="AT2372">
            <v>38530421.12</v>
          </cell>
          <cell r="AU2372">
            <v>46304254.21</v>
          </cell>
          <cell r="AV2372">
            <v>44442243.52</v>
          </cell>
          <cell r="AW2372">
            <v>48852567.4599998</v>
          </cell>
          <cell r="AX2372">
            <v>0</v>
          </cell>
        </row>
        <row r="2373">
          <cell r="A2373" t="str">
            <v>603221.SH</v>
          </cell>
          <cell r="B2373" t="str">
            <v>爱丽家居</v>
          </cell>
          <cell r="C2373">
            <v>788376302.16</v>
          </cell>
          <cell r="D2373">
            <v>0</v>
          </cell>
          <cell r="E2373">
            <v>0</v>
          </cell>
          <cell r="F2373">
            <v>0</v>
          </cell>
          <cell r="G2373">
            <v>731406979.12</v>
          </cell>
          <cell r="H2373">
            <v>1072808.66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2752760.94</v>
          </cell>
          <cell r="P2373">
            <v>12071031.34</v>
          </cell>
          <cell r="Q2373">
            <v>34343110.77</v>
          </cell>
          <cell r="R2373">
            <v>23683446.89</v>
          </cell>
          <cell r="S2373">
            <v>1276002.83</v>
          </cell>
          <cell r="T2373">
            <v>8648102.86</v>
          </cell>
          <cell r="U2373">
            <v>0</v>
          </cell>
          <cell r="V2373">
            <v>0</v>
          </cell>
          <cell r="W2373">
            <v>-1609439.64</v>
          </cell>
          <cell r="X2373">
            <v>-1755160.94</v>
          </cell>
          <cell r="Y2373">
            <v>0</v>
          </cell>
          <cell r="Z2373">
            <v>1116279.86</v>
          </cell>
        </row>
        <row r="2373">
          <cell r="AB2373">
            <v>0.33</v>
          </cell>
          <cell r="AC2373">
            <v>226848.33</v>
          </cell>
          <cell r="AD2373">
            <v>-5940974.49</v>
          </cell>
          <cell r="AE2373">
            <v>788376302.16</v>
          </cell>
          <cell r="AF2373">
            <v>805533331.89</v>
          </cell>
          <cell r="AG2373">
            <v>-7246925.71000014</v>
          </cell>
          <cell r="AH2373">
            <v>-7473773.71000014</v>
          </cell>
          <cell r="AI2373">
            <v>-1532799.22000014</v>
          </cell>
          <cell r="AJ2373">
            <v>56969323.04</v>
          </cell>
          <cell r="AK2373">
            <v>0.0722615873713034</v>
          </cell>
          <cell r="AL2373">
            <v>73077197.94</v>
          </cell>
          <cell r="AM2373">
            <v>0.00349168402507529</v>
          </cell>
          <cell r="AN2373">
            <v>0.0153112559407578</v>
          </cell>
          <cell r="AO2373">
            <v>0.0435618253312618</v>
          </cell>
          <cell r="AP2373">
            <v>0.0300407899439797</v>
          </cell>
          <cell r="AQ2373">
            <v>-16107874.9</v>
          </cell>
          <cell r="AR2373">
            <v>-11442903.24</v>
          </cell>
          <cell r="AS2373">
            <v>-126011332.348</v>
          </cell>
          <cell r="AT2373">
            <v>-10166900.41</v>
          </cell>
          <cell r="AU2373">
            <v>-17383877.73</v>
          </cell>
          <cell r="AV2373">
            <v>-14082394.76</v>
          </cell>
          <cell r="AW2373">
            <v>-7246925.71000014</v>
          </cell>
          <cell r="AX2373">
            <v>7038663.22</v>
          </cell>
        </row>
        <row r="2374">
          <cell r="A2374" t="str">
            <v>002197.SZ</v>
          </cell>
          <cell r="B2374" t="str">
            <v>证通电子</v>
          </cell>
          <cell r="C2374">
            <v>787062005.72</v>
          </cell>
          <cell r="D2374">
            <v>0</v>
          </cell>
          <cell r="E2374">
            <v>0</v>
          </cell>
          <cell r="F2374">
            <v>0</v>
          </cell>
          <cell r="G2374">
            <v>508104774.52</v>
          </cell>
          <cell r="H2374">
            <v>83716181.22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5825349.21</v>
          </cell>
          <cell r="P2374">
            <v>58922458.18</v>
          </cell>
          <cell r="Q2374">
            <v>82222541.11</v>
          </cell>
          <cell r="R2374">
            <v>60974572.51</v>
          </cell>
          <cell r="S2374">
            <v>76354845.97</v>
          </cell>
          <cell r="T2374">
            <v>2788927.12</v>
          </cell>
          <cell r="U2374">
            <v>2788927.12</v>
          </cell>
          <cell r="V2374">
            <v>0</v>
          </cell>
          <cell r="W2374">
            <v>0</v>
          </cell>
          <cell r="X2374">
            <v>13776247.69</v>
          </cell>
          <cell r="Y2374">
            <v>2027418.65</v>
          </cell>
          <cell r="Z2374">
            <v>7094143.76</v>
          </cell>
        </row>
        <row r="2374">
          <cell r="AB2374">
            <v>1303663.65</v>
          </cell>
          <cell r="AC2374">
            <v>628764.72</v>
          </cell>
          <cell r="AD2374">
            <v>1174293.99</v>
          </cell>
          <cell r="AE2374">
            <v>787062005.72</v>
          </cell>
          <cell r="AF2374">
            <v>792404541.5</v>
          </cell>
          <cell r="AG2374">
            <v>-11263131.24</v>
          </cell>
          <cell r="AH2374">
            <v>-10588232.31</v>
          </cell>
          <cell r="AI2374">
            <v>-11762526.3</v>
          </cell>
          <cell r="AJ2374">
            <v>278957231.2</v>
          </cell>
          <cell r="AK2374">
            <v>0.354428531897956</v>
          </cell>
          <cell r="AL2374">
            <v>209297440.73</v>
          </cell>
          <cell r="AM2374">
            <v>0.00740138536438562</v>
          </cell>
          <cell r="AN2374">
            <v>0.0748638071102137</v>
          </cell>
          <cell r="AO2374">
            <v>0.104467679182129</v>
          </cell>
          <cell r="AP2374">
            <v>0.0774711167187149</v>
          </cell>
          <cell r="AQ2374">
            <v>69659790.4700001</v>
          </cell>
          <cell r="AR2374">
            <v>-7869349.48999994</v>
          </cell>
          <cell r="AS2374">
            <v>-205537504.0276</v>
          </cell>
          <cell r="AT2374">
            <v>68485496.4800001</v>
          </cell>
          <cell r="AU2374">
            <v>-6695055.49999994</v>
          </cell>
          <cell r="AV2374">
            <v>-21413393.6099999</v>
          </cell>
          <cell r="AW2374">
            <v>-11263131.24</v>
          </cell>
          <cell r="AX2374">
            <v>0</v>
          </cell>
        </row>
        <row r="2375">
          <cell r="A2375" t="str">
            <v>603222.SH</v>
          </cell>
          <cell r="B2375" t="str">
            <v>济民医疗</v>
          </cell>
          <cell r="C2375">
            <v>786543185.33</v>
          </cell>
          <cell r="D2375">
            <v>0</v>
          </cell>
          <cell r="E2375">
            <v>0</v>
          </cell>
          <cell r="F2375">
            <v>0</v>
          </cell>
          <cell r="G2375">
            <v>418072216.59</v>
          </cell>
          <cell r="H2375">
            <v>27937581.07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9768385.66</v>
          </cell>
          <cell r="P2375">
            <v>109844428.41</v>
          </cell>
          <cell r="Q2375">
            <v>70454886.48</v>
          </cell>
          <cell r="R2375">
            <v>22108514.4</v>
          </cell>
          <cell r="S2375">
            <v>28791099.61</v>
          </cell>
          <cell r="T2375">
            <v>40694686</v>
          </cell>
          <cell r="U2375">
            <v>0</v>
          </cell>
          <cell r="V2375">
            <v>0</v>
          </cell>
          <cell r="W2375">
            <v>0</v>
          </cell>
          <cell r="X2375">
            <v>9635296.72</v>
          </cell>
          <cell r="Y2375">
            <v>748505.57</v>
          </cell>
          <cell r="Z2375">
            <v>-897893.1</v>
          </cell>
        </row>
        <row r="2375">
          <cell r="AB2375">
            <v>9575840.49</v>
          </cell>
          <cell r="AC2375">
            <v>1499002.18</v>
          </cell>
          <cell r="AD2375">
            <v>29252725.86</v>
          </cell>
          <cell r="AE2375">
            <v>786543185.33</v>
          </cell>
          <cell r="AF2375">
            <v>659039531.15</v>
          </cell>
          <cell r="AG2375">
            <v>156916644.79</v>
          </cell>
          <cell r="AH2375">
            <v>164993483.1</v>
          </cell>
          <cell r="AI2375">
            <v>135740757.24</v>
          </cell>
          <cell r="AJ2375">
            <v>368470968.74</v>
          </cell>
          <cell r="AK2375">
            <v>0.468468833768365</v>
          </cell>
          <cell r="AL2375">
            <v>204847882.21</v>
          </cell>
          <cell r="AM2375">
            <v>0.0124193888424596</v>
          </cell>
          <cell r="AN2375">
            <v>0.139654669265126</v>
          </cell>
          <cell r="AO2375">
            <v>0.0895753568196515</v>
          </cell>
          <cell r="AP2375">
            <v>0.0281084558513138</v>
          </cell>
          <cell r="AQ2375">
            <v>163623086.53</v>
          </cell>
          <cell r="AR2375">
            <v>105579261.06</v>
          </cell>
          <cell r="AS2375">
            <v>6452560.8152</v>
          </cell>
          <cell r="AT2375">
            <v>134370360.67</v>
          </cell>
          <cell r="AU2375">
            <v>134831986.92</v>
          </cell>
          <cell r="AV2375">
            <v>117075477.33</v>
          </cell>
          <cell r="AW2375">
            <v>156916644.79</v>
          </cell>
          <cell r="AX2375">
            <v>40694686</v>
          </cell>
        </row>
        <row r="2376">
          <cell r="A2376" t="str">
            <v>000793.SZ</v>
          </cell>
          <cell r="B2376" t="str">
            <v>华闻集团</v>
          </cell>
          <cell r="C2376">
            <v>786275269.4</v>
          </cell>
          <cell r="D2376">
            <v>0</v>
          </cell>
          <cell r="E2376">
            <v>0</v>
          </cell>
          <cell r="F2376">
            <v>0</v>
          </cell>
          <cell r="G2376">
            <v>570907221.74</v>
          </cell>
          <cell r="H2376">
            <v>157636368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11104965.57</v>
          </cell>
          <cell r="P2376">
            <v>27813008.19</v>
          </cell>
          <cell r="Q2376">
            <v>122953018.98</v>
          </cell>
          <cell r="R2376">
            <v>28916686.01</v>
          </cell>
          <cell r="S2376">
            <v>156302832.79</v>
          </cell>
          <cell r="T2376">
            <v>385078358.41</v>
          </cell>
          <cell r="U2376">
            <v>-16772198.21</v>
          </cell>
          <cell r="V2376">
            <v>0</v>
          </cell>
          <cell r="W2376">
            <v>-152280624.99</v>
          </cell>
          <cell r="X2376">
            <v>20410889.47</v>
          </cell>
          <cell r="Y2376">
            <v>-19717.99</v>
          </cell>
          <cell r="Z2376">
            <v>187449.58</v>
          </cell>
        </row>
        <row r="2376">
          <cell r="AB2376">
            <v>7132315.11</v>
          </cell>
          <cell r="AC2376">
            <v>2675855.73</v>
          </cell>
          <cell r="AD2376">
            <v>39524362.9</v>
          </cell>
          <cell r="AE2376">
            <v>786275269.4</v>
          </cell>
          <cell r="AF2376">
            <v>917997733.28</v>
          </cell>
          <cell r="AG2376">
            <v>80871547.6399999</v>
          </cell>
          <cell r="AH2376">
            <v>85328007.0199999</v>
          </cell>
          <cell r="AI2376">
            <v>45803644.1199999</v>
          </cell>
          <cell r="AJ2376">
            <v>215368047.66</v>
          </cell>
          <cell r="AK2376">
            <v>0.273909222433443</v>
          </cell>
          <cell r="AL2376">
            <v>186311501.38</v>
          </cell>
          <cell r="AM2376">
            <v>0.0141235086517144</v>
          </cell>
          <cell r="AN2376">
            <v>0.0353731183879456</v>
          </cell>
          <cell r="AO2376">
            <v>0.15637401272181</v>
          </cell>
          <cell r="AP2376">
            <v>0.0367767970523429</v>
          </cell>
          <cell r="AQ2376">
            <v>29056546.28</v>
          </cell>
          <cell r="AR2376">
            <v>-166770649.41</v>
          </cell>
          <cell r="AS2376">
            <v>-386655060.6532</v>
          </cell>
          <cell r="AT2376">
            <v>-10467816.62</v>
          </cell>
          <cell r="AU2376">
            <v>-127246286.51</v>
          </cell>
          <cell r="AV2376">
            <v>-153259720.99</v>
          </cell>
          <cell r="AW2376">
            <v>80871547.6399999</v>
          </cell>
          <cell r="AX2376">
            <v>249569931.63</v>
          </cell>
        </row>
        <row r="2377">
          <cell r="A2377" t="str">
            <v>600343.SH</v>
          </cell>
          <cell r="B2377" t="str">
            <v>航天动力</v>
          </cell>
          <cell r="C2377">
            <v>785806900.16</v>
          </cell>
          <cell r="D2377">
            <v>0</v>
          </cell>
          <cell r="E2377">
            <v>0</v>
          </cell>
          <cell r="F2377">
            <v>0</v>
          </cell>
          <cell r="G2377">
            <v>719827022.29</v>
          </cell>
          <cell r="H2377">
            <v>7907468.9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8802383.37</v>
          </cell>
          <cell r="P2377">
            <v>48563394.23</v>
          </cell>
          <cell r="Q2377">
            <v>64229143.9</v>
          </cell>
          <cell r="R2377">
            <v>23110607.17</v>
          </cell>
          <cell r="S2377">
            <v>4239303.6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8672424.9</v>
          </cell>
          <cell r="Y2377">
            <v>0</v>
          </cell>
          <cell r="Z2377">
            <v>1576195.07</v>
          </cell>
        </row>
        <row r="2377">
          <cell r="AB2377">
            <v>2753774.28</v>
          </cell>
          <cell r="AC2377">
            <v>1652400.5</v>
          </cell>
          <cell r="AD2377">
            <v>17656.62</v>
          </cell>
          <cell r="AE2377">
            <v>785806900.16</v>
          </cell>
          <cell r="AF2377">
            <v>868771854.56</v>
          </cell>
          <cell r="AG2377">
            <v>-90061184.23</v>
          </cell>
          <cell r="AH2377">
            <v>-88959810.45</v>
          </cell>
          <cell r="AI2377">
            <v>-88977467.07</v>
          </cell>
          <cell r="AJ2377">
            <v>65979877.87</v>
          </cell>
          <cell r="AK2377">
            <v>0.0839644928754961</v>
          </cell>
          <cell r="AL2377">
            <v>143604154.89</v>
          </cell>
          <cell r="AM2377">
            <v>0.0112017130012573</v>
          </cell>
          <cell r="AN2377">
            <v>0.0618006716664258</v>
          </cell>
          <cell r="AO2377">
            <v>0.0817365486189064</v>
          </cell>
          <cell r="AP2377">
            <v>0.0294100333877119</v>
          </cell>
          <cell r="AQ2377">
            <v>-77624277.02</v>
          </cell>
          <cell r="AR2377">
            <v>-81881237.24</v>
          </cell>
          <cell r="AS2377">
            <v>-248600498.2336</v>
          </cell>
          <cell r="AT2377">
            <v>-77641933.64</v>
          </cell>
          <cell r="AU2377">
            <v>-81863580.62</v>
          </cell>
          <cell r="AV2377">
            <v>-93729349.53</v>
          </cell>
          <cell r="AW2377">
            <v>-90061184.23</v>
          </cell>
          <cell r="AX2377">
            <v>0</v>
          </cell>
        </row>
        <row r="2378">
          <cell r="A2378" t="str">
            <v>603903.SH</v>
          </cell>
          <cell r="B2378" t="str">
            <v>中持股份</v>
          </cell>
          <cell r="C2378">
            <v>783794026.82</v>
          </cell>
          <cell r="D2378">
            <v>0</v>
          </cell>
          <cell r="E2378">
            <v>0</v>
          </cell>
          <cell r="F2378">
            <v>0</v>
          </cell>
          <cell r="G2378">
            <v>498464388.96</v>
          </cell>
          <cell r="H2378">
            <v>43901057.1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4191987.91</v>
          </cell>
          <cell r="P2378">
            <v>23540064.55</v>
          </cell>
          <cell r="Q2378">
            <v>83546470.42</v>
          </cell>
          <cell r="R2378">
            <v>28804597.81</v>
          </cell>
          <cell r="S2378">
            <v>36521757.56</v>
          </cell>
          <cell r="T2378">
            <v>14045333.94</v>
          </cell>
          <cell r="U2378">
            <v>14406293.21</v>
          </cell>
          <cell r="V2378">
            <v>0</v>
          </cell>
          <cell r="W2378">
            <v>19287.02</v>
          </cell>
          <cell r="X2378">
            <v>7240221.44</v>
          </cell>
          <cell r="Y2378">
            <v>0</v>
          </cell>
          <cell r="Z2378">
            <v>1019471.32</v>
          </cell>
        </row>
        <row r="2378">
          <cell r="AB2378">
            <v>152075.14</v>
          </cell>
          <cell r="AC2378">
            <v>2227286.15</v>
          </cell>
          <cell r="AD2378">
            <v>10922702.38</v>
          </cell>
          <cell r="AE2378">
            <v>783794026.82</v>
          </cell>
          <cell r="AF2378">
            <v>675069267.21</v>
          </cell>
          <cell r="AG2378">
            <v>116568630.45</v>
          </cell>
          <cell r="AH2378">
            <v>114493419.44</v>
          </cell>
          <cell r="AI2378">
            <v>103570717.06</v>
          </cell>
          <cell r="AJ2378">
            <v>285329637.86</v>
          </cell>
          <cell r="AK2378">
            <v>0.364036504612872</v>
          </cell>
          <cell r="AL2378">
            <v>142158331.7</v>
          </cell>
          <cell r="AM2378">
            <v>0.00534832847222335</v>
          </cell>
          <cell r="AN2378">
            <v>0.0300334829617246</v>
          </cell>
          <cell r="AO2378">
            <v>0.10659237958085</v>
          </cell>
          <cell r="AP2378">
            <v>0.0367502134800206</v>
          </cell>
          <cell r="AQ2378">
            <v>143171306.16</v>
          </cell>
          <cell r="AR2378">
            <v>95726846.2200001</v>
          </cell>
          <cell r="AS2378">
            <v>10324753.1448001</v>
          </cell>
          <cell r="AT2378">
            <v>132248603.78</v>
          </cell>
          <cell r="AU2378">
            <v>106649548.6</v>
          </cell>
          <cell r="AV2378">
            <v>95124709.95</v>
          </cell>
          <cell r="AW2378">
            <v>116568630.45</v>
          </cell>
          <cell r="AX2378">
            <v>-341672.250000001</v>
          </cell>
        </row>
        <row r="2379">
          <cell r="A2379" t="str">
            <v>603999.SH</v>
          </cell>
          <cell r="B2379" t="str">
            <v>读者传媒</v>
          </cell>
          <cell r="C2379">
            <v>781870014.57</v>
          </cell>
          <cell r="D2379">
            <v>0</v>
          </cell>
          <cell r="E2379">
            <v>0</v>
          </cell>
          <cell r="F2379">
            <v>0</v>
          </cell>
          <cell r="G2379">
            <v>642188638.85</v>
          </cell>
          <cell r="H2379">
            <v>252785.26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2784421.84</v>
          </cell>
          <cell r="P2379">
            <v>26806252.48</v>
          </cell>
          <cell r="Q2379">
            <v>61764952.27</v>
          </cell>
          <cell r="R2379">
            <v>609489.34</v>
          </cell>
          <cell r="S2379">
            <v>-7760814.48</v>
          </cell>
          <cell r="T2379">
            <v>10125619.32</v>
          </cell>
          <cell r="U2379">
            <v>25178.44</v>
          </cell>
          <cell r="V2379">
            <v>0</v>
          </cell>
          <cell r="W2379">
            <v>991695.2</v>
          </cell>
          <cell r="X2379">
            <v>4890171.5</v>
          </cell>
          <cell r="Y2379">
            <v>3742812.54</v>
          </cell>
          <cell r="Z2379">
            <v>0</v>
          </cell>
        </row>
        <row r="2379">
          <cell r="AB2379">
            <v>733724.61</v>
          </cell>
          <cell r="AC2379">
            <v>140384.51</v>
          </cell>
          <cell r="AD2379">
            <v>34115.63</v>
          </cell>
          <cell r="AE2379">
            <v>781870014.57</v>
          </cell>
          <cell r="AF2379">
            <v>726392940.3</v>
          </cell>
          <cell r="AG2379">
            <v>57961404.75</v>
          </cell>
          <cell r="AH2379">
            <v>58554744.85</v>
          </cell>
          <cell r="AI2379">
            <v>58520629.22</v>
          </cell>
          <cell r="AJ2379">
            <v>139681375.72</v>
          </cell>
          <cell r="AK2379">
            <v>0.17865038064776</v>
          </cell>
          <cell r="AL2379">
            <v>95114588.37</v>
          </cell>
          <cell r="AM2379">
            <v>0.00356123369372508</v>
          </cell>
          <cell r="AN2379">
            <v>0.0342847941223868</v>
          </cell>
          <cell r="AO2379">
            <v>0.078996445852919</v>
          </cell>
          <cell r="AP2379">
            <v>0.000779527707473469</v>
          </cell>
          <cell r="AQ2379">
            <v>44566787.35</v>
          </cell>
          <cell r="AR2379">
            <v>52293486.2</v>
          </cell>
          <cell r="AS2379">
            <v>-91144194.6464</v>
          </cell>
          <cell r="AT2379">
            <v>44532671.72</v>
          </cell>
          <cell r="AU2379">
            <v>52327601.83</v>
          </cell>
          <cell r="AV2379">
            <v>38830490.49</v>
          </cell>
          <cell r="AW2379">
            <v>57961404.75</v>
          </cell>
          <cell r="AX2379">
            <v>11092136.08</v>
          </cell>
        </row>
        <row r="2380">
          <cell r="A2380" t="str">
            <v>002665.SZ</v>
          </cell>
          <cell r="B2380" t="str">
            <v>首航高科</v>
          </cell>
          <cell r="C2380">
            <v>780244590.06</v>
          </cell>
          <cell r="D2380">
            <v>0</v>
          </cell>
          <cell r="E2380">
            <v>0</v>
          </cell>
          <cell r="F2380">
            <v>0</v>
          </cell>
          <cell r="G2380">
            <v>601580536.9</v>
          </cell>
          <cell r="H2380">
            <v>86463906.85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8502344.17</v>
          </cell>
          <cell r="P2380">
            <v>10054242.63</v>
          </cell>
          <cell r="Q2380">
            <v>115885480.24</v>
          </cell>
          <cell r="R2380">
            <v>14445673.98</v>
          </cell>
          <cell r="S2380">
            <v>83139915.07</v>
          </cell>
          <cell r="T2380">
            <v>-2621930.72</v>
          </cell>
          <cell r="U2380">
            <v>-2621930.72</v>
          </cell>
          <cell r="V2380">
            <v>0</v>
          </cell>
          <cell r="W2380">
            <v>0</v>
          </cell>
          <cell r="X2380">
            <v>70676596.76</v>
          </cell>
          <cell r="Y2380">
            <v>0</v>
          </cell>
          <cell r="Z2380">
            <v>0</v>
          </cell>
        </row>
        <row r="2380">
          <cell r="AB2380">
            <v>2635087</v>
          </cell>
          <cell r="AC2380">
            <v>506518.03</v>
          </cell>
          <cell r="AD2380">
            <v>-21069560.1</v>
          </cell>
          <cell r="AE2380">
            <v>780244590.06</v>
          </cell>
          <cell r="AF2380">
            <v>833608192.99</v>
          </cell>
          <cell r="AG2380">
            <v>-126662130.41</v>
          </cell>
          <cell r="AH2380">
            <v>-124533561.44</v>
          </cell>
          <cell r="AI2380">
            <v>-103464001.34</v>
          </cell>
          <cell r="AJ2380">
            <v>178664053.16</v>
          </cell>
          <cell r="AK2380">
            <v>0.228984674083111</v>
          </cell>
          <cell r="AL2380">
            <v>146759172.05</v>
          </cell>
          <cell r="AM2380">
            <v>0.0108970241874361</v>
          </cell>
          <cell r="AN2380">
            <v>0.0128860138962666</v>
          </cell>
          <cell r="AO2380">
            <v>0.148524554628554</v>
          </cell>
          <cell r="AP2380">
            <v>0.0185142891908922</v>
          </cell>
          <cell r="AQ2380">
            <v>31904881.11</v>
          </cell>
          <cell r="AR2380">
            <v>-30165473.86</v>
          </cell>
          <cell r="AS2380">
            <v>-480063419.196</v>
          </cell>
          <cell r="AT2380">
            <v>52974441.21</v>
          </cell>
          <cell r="AU2380">
            <v>-51235033.96</v>
          </cell>
          <cell r="AV2380">
            <v>-127364191.47</v>
          </cell>
          <cell r="AW2380">
            <v>-126662130.41</v>
          </cell>
          <cell r="AX2380">
            <v>0</v>
          </cell>
        </row>
        <row r="2381">
          <cell r="A2381" t="str">
            <v>000796.SZ</v>
          </cell>
          <cell r="B2381" t="str">
            <v>凯撒旅业</v>
          </cell>
          <cell r="C2381">
            <v>780006762.81</v>
          </cell>
          <cell r="D2381">
            <v>0</v>
          </cell>
          <cell r="E2381">
            <v>0</v>
          </cell>
          <cell r="F2381">
            <v>0</v>
          </cell>
          <cell r="G2381">
            <v>615729547.19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5331550.68</v>
          </cell>
          <cell r="P2381">
            <v>181192290.52</v>
          </cell>
          <cell r="Q2381">
            <v>182496002.89</v>
          </cell>
          <cell r="R2381">
            <v>8042267.58</v>
          </cell>
          <cell r="S2381">
            <v>92825410.47</v>
          </cell>
          <cell r="T2381">
            <v>26790585.64</v>
          </cell>
          <cell r="U2381">
            <v>0</v>
          </cell>
          <cell r="V2381">
            <v>0</v>
          </cell>
          <cell r="W2381">
            <v>0</v>
          </cell>
          <cell r="X2381">
            <v>21950978.57</v>
          </cell>
          <cell r="Y2381">
            <v>0</v>
          </cell>
          <cell r="Z2381">
            <v>0</v>
          </cell>
        </row>
        <row r="2381">
          <cell r="AB2381">
            <v>15560386.08</v>
          </cell>
          <cell r="AC2381">
            <v>3597935.25</v>
          </cell>
          <cell r="AD2381">
            <v>-5457948.94</v>
          </cell>
          <cell r="AE2381">
            <v>780006762.81</v>
          </cell>
          <cell r="AF2381">
            <v>1085617069.33</v>
          </cell>
          <cell r="AG2381">
            <v>-300770699.45</v>
          </cell>
          <cell r="AH2381">
            <v>-288808248.62</v>
          </cell>
          <cell r="AI2381">
            <v>-283350299.68</v>
          </cell>
          <cell r="AJ2381">
            <v>164277215.62</v>
          </cell>
          <cell r="AK2381">
            <v>0.21060998885213</v>
          </cell>
          <cell r="AL2381">
            <v>365099660.84</v>
          </cell>
          <cell r="AM2381">
            <v>0.00683526212105253</v>
          </cell>
          <cell r="AN2381">
            <v>0.232295794291897</v>
          </cell>
          <cell r="AO2381">
            <v>0.233967205915693</v>
          </cell>
          <cell r="AP2381">
            <v>0.0103105100666403</v>
          </cell>
          <cell r="AQ2381">
            <v>-200822445.22</v>
          </cell>
          <cell r="AR2381">
            <v>-288189906.75</v>
          </cell>
          <cell r="AS2381">
            <v>-342597481.466</v>
          </cell>
          <cell r="AT2381">
            <v>-195364496.28</v>
          </cell>
          <cell r="AU2381">
            <v>-293647855.69</v>
          </cell>
          <cell r="AV2381">
            <v>-234735874.62</v>
          </cell>
          <cell r="AW2381">
            <v>-300770699.45</v>
          </cell>
          <cell r="AX2381">
            <v>26790585.64</v>
          </cell>
        </row>
        <row r="2382">
          <cell r="A2382" t="str">
            <v>600807.SH</v>
          </cell>
          <cell r="B2382" t="str">
            <v>济南高新</v>
          </cell>
          <cell r="C2382">
            <v>779977781</v>
          </cell>
          <cell r="D2382">
            <v>3787361.89</v>
          </cell>
          <cell r="E2382">
            <v>0</v>
          </cell>
          <cell r="F2382">
            <v>0</v>
          </cell>
          <cell r="G2382">
            <v>499201061.09</v>
          </cell>
          <cell r="H2382">
            <v>78258479.69</v>
          </cell>
          <cell r="I2382">
            <v>1000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29302732.52</v>
          </cell>
          <cell r="P2382">
            <v>4524569.95</v>
          </cell>
          <cell r="Q2382">
            <v>88565127.12</v>
          </cell>
          <cell r="R2382">
            <v>15637135.29</v>
          </cell>
          <cell r="S2382">
            <v>80558402.05</v>
          </cell>
          <cell r="T2382">
            <v>28250230.24</v>
          </cell>
          <cell r="U2382">
            <v>36334847.02</v>
          </cell>
          <cell r="V2382">
            <v>-11667.36</v>
          </cell>
          <cell r="W2382">
            <v>-151544774.29</v>
          </cell>
          <cell r="X2382">
            <v>21761360.2</v>
          </cell>
          <cell r="Y2382">
            <v>497.66</v>
          </cell>
          <cell r="Z2382">
            <v>780271.21</v>
          </cell>
        </row>
        <row r="2382">
          <cell r="AB2382">
            <v>13830</v>
          </cell>
          <cell r="AC2382">
            <v>83644274.35</v>
          </cell>
          <cell r="AD2382">
            <v>2176651.76</v>
          </cell>
          <cell r="AE2382">
            <v>779977781</v>
          </cell>
          <cell r="AF2382">
            <v>717789028.02</v>
          </cell>
          <cell r="AG2382">
            <v>-82099045.0799999</v>
          </cell>
          <cell r="AH2382">
            <v>-165729489.43</v>
          </cell>
          <cell r="AI2382">
            <v>-167906141.19</v>
          </cell>
          <cell r="AJ2382">
            <v>280776719.91</v>
          </cell>
          <cell r="AK2382">
            <v>0.359980408095753</v>
          </cell>
          <cell r="AL2382">
            <v>221660506.89</v>
          </cell>
          <cell r="AM2382">
            <v>0.0375686759723223</v>
          </cell>
          <cell r="AN2382">
            <v>0.00580089594885524</v>
          </cell>
          <cell r="AO2382">
            <v>0.113548269293584</v>
          </cell>
          <cell r="AP2382">
            <v>0.0200481804365655</v>
          </cell>
          <cell r="AQ2382">
            <v>59116213.02</v>
          </cell>
          <cell r="AR2382">
            <v>-23618840.79</v>
          </cell>
          <cell r="AS2382">
            <v>-44773357.1628</v>
          </cell>
          <cell r="AT2382">
            <v>56939561.26</v>
          </cell>
          <cell r="AU2382">
            <v>-21442189.03</v>
          </cell>
          <cell r="AV2382">
            <v>43507088.69</v>
          </cell>
          <cell r="AW2382">
            <v>-82099045.0799999</v>
          </cell>
          <cell r="AX2382">
            <v>-159641058.43</v>
          </cell>
        </row>
        <row r="2383">
          <cell r="A2383" t="str">
            <v>600624.SH</v>
          </cell>
          <cell r="B2383" t="str">
            <v>复旦复华</v>
          </cell>
          <cell r="C2383">
            <v>779807392.75</v>
          </cell>
          <cell r="D2383">
            <v>0</v>
          </cell>
          <cell r="E2383">
            <v>0</v>
          </cell>
          <cell r="F2383">
            <v>0</v>
          </cell>
          <cell r="G2383">
            <v>409088105.33</v>
          </cell>
          <cell r="H2383">
            <v>12540840.49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11036150.99</v>
          </cell>
          <cell r="P2383">
            <v>176212129.75</v>
          </cell>
          <cell r="Q2383">
            <v>75475713.46</v>
          </cell>
          <cell r="R2383">
            <v>38353919.27</v>
          </cell>
          <cell r="S2383">
            <v>14580781.35</v>
          </cell>
          <cell r="T2383">
            <v>-1613605.5</v>
          </cell>
          <cell r="U2383">
            <v>-707302.44</v>
          </cell>
          <cell r="V2383">
            <v>0</v>
          </cell>
          <cell r="W2383">
            <v>-1109727.83</v>
          </cell>
          <cell r="X2383">
            <v>-54922.59</v>
          </cell>
          <cell r="Y2383">
            <v>387085.17</v>
          </cell>
          <cell r="Z2383">
            <v>0</v>
          </cell>
        </row>
        <row r="2383">
          <cell r="AB2383">
            <v>510297.92</v>
          </cell>
          <cell r="AC2383">
            <v>5485269.16</v>
          </cell>
          <cell r="AD2383">
            <v>34583121.88</v>
          </cell>
          <cell r="AE2383">
            <v>779807392.75</v>
          </cell>
          <cell r="AF2383">
            <v>724746800.15</v>
          </cell>
          <cell r="AG2383">
            <v>52005096.69</v>
          </cell>
          <cell r="AH2383">
            <v>47030125.45</v>
          </cell>
          <cell r="AI2383">
            <v>12447003.57</v>
          </cell>
          <cell r="AJ2383">
            <v>370719287.42</v>
          </cell>
          <cell r="AK2383">
            <v>0.475398529004264</v>
          </cell>
          <cell r="AL2383">
            <v>306439969.88</v>
          </cell>
          <cell r="AM2383">
            <v>0.0141524062128738</v>
          </cell>
          <cell r="AN2383">
            <v>0.22596878586722</v>
          </cell>
          <cell r="AO2383">
            <v>0.0967876352054499</v>
          </cell>
          <cell r="AP2383">
            <v>0.0491838364531842</v>
          </cell>
          <cell r="AQ2383">
            <v>64279317.54</v>
          </cell>
          <cell r="AR2383">
            <v>15115414.31</v>
          </cell>
          <cell r="AS2383">
            <v>-73291867.9452</v>
          </cell>
          <cell r="AT2383">
            <v>29696195.66</v>
          </cell>
          <cell r="AU2383">
            <v>49698536.19</v>
          </cell>
          <cell r="AV2383">
            <v>56768370.88</v>
          </cell>
          <cell r="AW2383">
            <v>52005096.69</v>
          </cell>
          <cell r="AX2383">
            <v>-2016030.89</v>
          </cell>
        </row>
        <row r="2384">
          <cell r="A2384" t="str">
            <v>002524.SZ</v>
          </cell>
          <cell r="B2384" t="str">
            <v>光正眼科</v>
          </cell>
          <cell r="C2384">
            <v>778715206.97</v>
          </cell>
          <cell r="D2384">
            <v>0</v>
          </cell>
          <cell r="E2384">
            <v>0</v>
          </cell>
          <cell r="F2384">
            <v>0</v>
          </cell>
          <cell r="G2384">
            <v>515116320.64</v>
          </cell>
          <cell r="H2384">
            <v>28416792.79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5021565.44</v>
          </cell>
          <cell r="P2384">
            <v>153609128.83</v>
          </cell>
          <cell r="Q2384">
            <v>108499034.13</v>
          </cell>
          <cell r="R2384">
            <v>1931821.18</v>
          </cell>
          <cell r="S2384">
            <v>29052572.17</v>
          </cell>
          <cell r="T2384">
            <v>71796478.78</v>
          </cell>
          <cell r="U2384">
            <v>-2372912.72</v>
          </cell>
          <cell r="V2384">
            <v>0</v>
          </cell>
          <cell r="W2384">
            <v>0</v>
          </cell>
          <cell r="X2384">
            <v>-11191621.63</v>
          </cell>
          <cell r="Y2384">
            <v>716150.58</v>
          </cell>
          <cell r="Z2384">
            <v>1093152.87</v>
          </cell>
        </row>
        <row r="2384">
          <cell r="AB2384">
            <v>197362.02</v>
          </cell>
          <cell r="AC2384">
            <v>2664474</v>
          </cell>
          <cell r="AD2384">
            <v>3349001.14</v>
          </cell>
          <cell r="AE2384">
            <v>778715206.97</v>
          </cell>
          <cell r="AF2384">
            <v>813230442.39</v>
          </cell>
          <cell r="AG2384">
            <v>48849867.2800002</v>
          </cell>
          <cell r="AH2384">
            <v>46382755.3000002</v>
          </cell>
          <cell r="AI2384">
            <v>43033754.1600002</v>
          </cell>
          <cell r="AJ2384">
            <v>263598886.33</v>
          </cell>
          <cell r="AK2384">
            <v>0.33850486541244</v>
          </cell>
          <cell r="AL2384">
            <v>272244812.14</v>
          </cell>
          <cell r="AM2384">
            <v>0.00644852623276619</v>
          </cell>
          <cell r="AN2384">
            <v>0.197259700921595</v>
          </cell>
          <cell r="AO2384">
            <v>0.139330827443543</v>
          </cell>
          <cell r="AP2384">
            <v>0.00248078008841867</v>
          </cell>
          <cell r="AQ2384">
            <v>-8645925.80999994</v>
          </cell>
          <cell r="AR2384">
            <v>-41047499.1199999</v>
          </cell>
          <cell r="AS2384">
            <v>-69714846.4639999</v>
          </cell>
          <cell r="AT2384">
            <v>-11994926.9499999</v>
          </cell>
          <cell r="AU2384">
            <v>-37698497.9799999</v>
          </cell>
          <cell r="AV2384">
            <v>-22310832.12</v>
          </cell>
          <cell r="AW2384">
            <v>48849867.2800002</v>
          </cell>
          <cell r="AX2384">
            <v>74169391.5</v>
          </cell>
        </row>
        <row r="2385">
          <cell r="A2385" t="str">
            <v>600658.SH</v>
          </cell>
          <cell r="B2385" t="str">
            <v>电子城</v>
          </cell>
          <cell r="C2385">
            <v>774474759.5</v>
          </cell>
          <cell r="D2385">
            <v>0</v>
          </cell>
          <cell r="E2385">
            <v>0</v>
          </cell>
          <cell r="F2385">
            <v>0</v>
          </cell>
          <cell r="G2385">
            <v>622587313.67</v>
          </cell>
          <cell r="H2385">
            <v>173868942.24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48767952.85</v>
          </cell>
          <cell r="P2385">
            <v>28636625.44</v>
          </cell>
          <cell r="Q2385">
            <v>205894405.72</v>
          </cell>
          <cell r="R2385">
            <v>13319967.88</v>
          </cell>
          <cell r="S2385">
            <v>238458379.89</v>
          </cell>
          <cell r="T2385">
            <v>12130246.95</v>
          </cell>
          <cell r="U2385">
            <v>12130246.95</v>
          </cell>
          <cell r="V2385">
            <v>0</v>
          </cell>
          <cell r="W2385">
            <v>-1110410.71</v>
          </cell>
          <cell r="X2385">
            <v>-27285152.22</v>
          </cell>
          <cell r="Y2385">
            <v>489082.19</v>
          </cell>
          <cell r="Z2385">
            <v>235290.3</v>
          </cell>
        </row>
        <row r="2385">
          <cell r="AB2385">
            <v>29437.95</v>
          </cell>
          <cell r="AC2385">
            <v>2315888.86</v>
          </cell>
          <cell r="AD2385">
            <v>-87988265.44</v>
          </cell>
          <cell r="AE2385">
            <v>774474759.5</v>
          </cell>
          <cell r="AF2385">
            <v>1157664645.45</v>
          </cell>
          <cell r="AG2385">
            <v>-345138689.38</v>
          </cell>
          <cell r="AH2385">
            <v>-347425140.29</v>
          </cell>
          <cell r="AI2385">
            <v>-259436874.85</v>
          </cell>
          <cell r="AJ2385">
            <v>151887445.83</v>
          </cell>
          <cell r="AK2385">
            <v>0.196116715189089</v>
          </cell>
          <cell r="AL2385">
            <v>299394484.99</v>
          </cell>
          <cell r="AM2385">
            <v>0.0629690667795094</v>
          </cell>
          <cell r="AN2385">
            <v>0.0369755438621238</v>
          </cell>
          <cell r="AO2385">
            <v>0.265850375618342</v>
          </cell>
          <cell r="AP2385">
            <v>0.0171987114061656</v>
          </cell>
          <cell r="AQ2385">
            <v>-147507039.16</v>
          </cell>
          <cell r="AR2385">
            <v>-297977153.61</v>
          </cell>
          <cell r="AS2385">
            <v>-823708062.022</v>
          </cell>
          <cell r="AT2385">
            <v>-59518773.72</v>
          </cell>
          <cell r="AU2385">
            <v>-385965419.05</v>
          </cell>
          <cell r="AV2385">
            <v>-291569087.97</v>
          </cell>
          <cell r="AW2385">
            <v>-345138689.38</v>
          </cell>
          <cell r="AX2385">
            <v>-1110410.71</v>
          </cell>
        </row>
        <row r="2386">
          <cell r="A2386" t="str">
            <v>000955.SZ</v>
          </cell>
          <cell r="B2386" t="str">
            <v>欣龙控股</v>
          </cell>
          <cell r="C2386">
            <v>773587142.13</v>
          </cell>
          <cell r="D2386">
            <v>0</v>
          </cell>
          <cell r="E2386">
            <v>0</v>
          </cell>
          <cell r="F2386">
            <v>0</v>
          </cell>
          <cell r="G2386">
            <v>672726795.84</v>
          </cell>
          <cell r="H2386">
            <v>8512996.43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6885086.03</v>
          </cell>
          <cell r="P2386">
            <v>24036135.2</v>
          </cell>
          <cell r="Q2386">
            <v>36452375.45</v>
          </cell>
          <cell r="R2386">
            <v>19080801.06</v>
          </cell>
          <cell r="S2386">
            <v>8390902.51</v>
          </cell>
          <cell r="T2386">
            <v>119063.2</v>
          </cell>
          <cell r="U2386">
            <v>-1282122.61</v>
          </cell>
          <cell r="V2386">
            <v>0</v>
          </cell>
          <cell r="W2386">
            <v>-1962633.65</v>
          </cell>
          <cell r="X2386">
            <v>-2195041.57</v>
          </cell>
          <cell r="Y2386">
            <v>5843.07</v>
          </cell>
          <cell r="Z2386">
            <v>55917.42</v>
          </cell>
        </row>
        <row r="2386">
          <cell r="AB2386">
            <v>31701.1</v>
          </cell>
          <cell r="AC2386">
            <v>432813.21</v>
          </cell>
          <cell r="AD2386">
            <v>4315375.16</v>
          </cell>
          <cell r="AE2386">
            <v>773587142.13</v>
          </cell>
          <cell r="AF2386">
            <v>767572096.09</v>
          </cell>
          <cell r="AG2386">
            <v>6416591.50999996</v>
          </cell>
          <cell r="AH2386">
            <v>6015479.39999996</v>
          </cell>
          <cell r="AI2386">
            <v>1700104.23999996</v>
          </cell>
          <cell r="AJ2386">
            <v>100860346.29</v>
          </cell>
          <cell r="AK2386">
            <v>0.130380070708376</v>
          </cell>
          <cell r="AL2386">
            <v>86861352.92</v>
          </cell>
          <cell r="AM2386">
            <v>0.00890020742982175</v>
          </cell>
          <cell r="AN2386">
            <v>0.0310710117722727</v>
          </cell>
          <cell r="AO2386">
            <v>0.0471212271569455</v>
          </cell>
          <cell r="AP2386">
            <v>0.0246653544518111</v>
          </cell>
          <cell r="AQ2386">
            <v>13998993.37</v>
          </cell>
          <cell r="AR2386">
            <v>1292715.69999996</v>
          </cell>
          <cell r="AS2386">
            <v>-63554861.46</v>
          </cell>
          <cell r="AT2386">
            <v>9683618.20999996</v>
          </cell>
          <cell r="AU2386">
            <v>5608090.85999996</v>
          </cell>
          <cell r="AV2386">
            <v>8138068.03999996</v>
          </cell>
          <cell r="AW2386">
            <v>6416591.50999996</v>
          </cell>
          <cell r="AX2386">
            <v>-561447.84</v>
          </cell>
        </row>
        <row r="2387">
          <cell r="A2387" t="str">
            <v>000688.SZ</v>
          </cell>
          <cell r="B2387" t="str">
            <v>国城矿业</v>
          </cell>
          <cell r="C2387">
            <v>772261624.52</v>
          </cell>
          <cell r="D2387">
            <v>0</v>
          </cell>
          <cell r="E2387">
            <v>0</v>
          </cell>
          <cell r="F2387">
            <v>0</v>
          </cell>
          <cell r="G2387">
            <v>405489559.2</v>
          </cell>
          <cell r="H2387">
            <v>16897742.64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54904366.55</v>
          </cell>
          <cell r="P2387">
            <v>2924147.15</v>
          </cell>
          <cell r="Q2387">
            <v>104609582.86</v>
          </cell>
          <cell r="R2387">
            <v>0</v>
          </cell>
          <cell r="S2387">
            <v>15873846.92</v>
          </cell>
          <cell r="T2387">
            <v>4409440.97</v>
          </cell>
          <cell r="U2387">
            <v>4409440.97</v>
          </cell>
          <cell r="V2387">
            <v>0</v>
          </cell>
          <cell r="W2387">
            <v>0</v>
          </cell>
          <cell r="X2387">
            <v>-2072398.67</v>
          </cell>
          <cell r="Y2387">
            <v>355000.84</v>
          </cell>
          <cell r="Z2387">
            <v>276542.47</v>
          </cell>
        </row>
        <row r="2387">
          <cell r="AB2387">
            <v>60691.43</v>
          </cell>
          <cell r="AC2387">
            <v>9431737.36</v>
          </cell>
          <cell r="AD2387">
            <v>37591435.32</v>
          </cell>
          <cell r="AE2387">
            <v>772261624.52</v>
          </cell>
          <cell r="AF2387">
            <v>583801502.68</v>
          </cell>
          <cell r="AG2387">
            <v>194863503.11</v>
          </cell>
          <cell r="AH2387">
            <v>185492457.18</v>
          </cell>
          <cell r="AI2387">
            <v>147901021.86</v>
          </cell>
          <cell r="AJ2387">
            <v>366772065.32</v>
          </cell>
          <cell r="AK2387">
            <v>0.474932398133816</v>
          </cell>
          <cell r="AL2387">
            <v>172164143.33</v>
          </cell>
          <cell r="AM2387">
            <v>0.0710955520858956</v>
          </cell>
          <cell r="AN2387">
            <v>0.00378647217103078</v>
          </cell>
          <cell r="AO2387">
            <v>0.13545873514694</v>
          </cell>
          <cell r="AP2387">
            <v>0</v>
          </cell>
          <cell r="AQ2387">
            <v>194607921.99</v>
          </cell>
          <cell r="AR2387">
            <v>141142639.75</v>
          </cell>
          <cell r="AS2387">
            <v>-64028444.8692</v>
          </cell>
          <cell r="AT2387">
            <v>157016486.67</v>
          </cell>
          <cell r="AU2387">
            <v>178734075.07</v>
          </cell>
          <cell r="AV2387">
            <v>189430166.42</v>
          </cell>
          <cell r="AW2387">
            <v>194863503.11</v>
          </cell>
          <cell r="AX2387">
            <v>0</v>
          </cell>
        </row>
        <row r="2388">
          <cell r="A2388" t="str">
            <v>603665.SH</v>
          </cell>
          <cell r="B2388" t="str">
            <v>康隆达</v>
          </cell>
          <cell r="C2388">
            <v>771733610.43</v>
          </cell>
          <cell r="D2388">
            <v>0</v>
          </cell>
          <cell r="E2388">
            <v>0</v>
          </cell>
          <cell r="F2388">
            <v>0</v>
          </cell>
          <cell r="G2388">
            <v>590705996.21</v>
          </cell>
          <cell r="H2388">
            <v>27261157.68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4408005.15</v>
          </cell>
          <cell r="P2388">
            <v>33716850.14</v>
          </cell>
          <cell r="Q2388">
            <v>72705705.57</v>
          </cell>
          <cell r="R2388">
            <v>30627146.62</v>
          </cell>
          <cell r="S2388">
            <v>21804377.66</v>
          </cell>
          <cell r="T2388">
            <v>8851480.7</v>
          </cell>
          <cell r="U2388">
            <v>0</v>
          </cell>
          <cell r="V2388">
            <v>0</v>
          </cell>
          <cell r="W2388">
            <v>0</v>
          </cell>
          <cell r="X2388">
            <v>2421865.33</v>
          </cell>
          <cell r="Y2388">
            <v>32033652.83</v>
          </cell>
          <cell r="Z2388">
            <v>41553013.89</v>
          </cell>
        </row>
        <row r="2388">
          <cell r="AB2388">
            <v>7725.66</v>
          </cell>
          <cell r="AC2388">
            <v>316768.31</v>
          </cell>
          <cell r="AD2388">
            <v>7325367.29</v>
          </cell>
          <cell r="AE2388">
            <v>771733610.43</v>
          </cell>
          <cell r="AF2388">
            <v>753968081.35</v>
          </cell>
          <cell r="AG2388">
            <v>33714505.51</v>
          </cell>
          <cell r="AH2388">
            <v>33405462.86</v>
          </cell>
          <cell r="AI2388">
            <v>26080095.57</v>
          </cell>
          <cell r="AJ2388">
            <v>181027614.22</v>
          </cell>
          <cell r="AK2388">
            <v>0.234572670897583</v>
          </cell>
          <cell r="AL2388">
            <v>173800402.96</v>
          </cell>
          <cell r="AM2388">
            <v>0.00571182217597587</v>
          </cell>
          <cell r="AN2388">
            <v>0.0436897521169428</v>
          </cell>
          <cell r="AO2388">
            <v>0.0942108838948835</v>
          </cell>
          <cell r="AP2388">
            <v>0.0396861639898448</v>
          </cell>
          <cell r="AQ2388">
            <v>7227211.2599999</v>
          </cell>
          <cell r="AR2388">
            <v>-21902533.6900001</v>
          </cell>
          <cell r="AS2388">
            <v>-110041058.9516</v>
          </cell>
          <cell r="AT2388">
            <v>-98156.030000099</v>
          </cell>
          <cell r="AU2388">
            <v>-14577166.4000001</v>
          </cell>
          <cell r="AV2388">
            <v>19406244.7899999</v>
          </cell>
          <cell r="AW2388">
            <v>33714505.51</v>
          </cell>
          <cell r="AX2388">
            <v>8851480.7</v>
          </cell>
        </row>
        <row r="2389">
          <cell r="A2389" t="str">
            <v>605151.SH</v>
          </cell>
          <cell r="B2389" t="str">
            <v>西上海</v>
          </cell>
          <cell r="C2389">
            <v>769688340.54</v>
          </cell>
          <cell r="D2389">
            <v>0</v>
          </cell>
          <cell r="E2389">
            <v>0</v>
          </cell>
          <cell r="F2389">
            <v>0</v>
          </cell>
          <cell r="G2389">
            <v>581412020.23</v>
          </cell>
          <cell r="H2389">
            <v>1886952.19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7237388.43</v>
          </cell>
          <cell r="P2389">
            <v>4903196.59</v>
          </cell>
          <cell r="Q2389">
            <v>47930766.74</v>
          </cell>
          <cell r="R2389">
            <v>35022516.03</v>
          </cell>
          <cell r="S2389">
            <v>-4766564.1</v>
          </cell>
          <cell r="T2389">
            <v>2843568.4</v>
          </cell>
          <cell r="U2389">
            <v>-644650.2</v>
          </cell>
          <cell r="V2389">
            <v>0</v>
          </cell>
          <cell r="W2389">
            <v>1115068.5</v>
          </cell>
          <cell r="X2389">
            <v>-33992.61</v>
          </cell>
          <cell r="Y2389">
            <v>392873.83</v>
          </cell>
          <cell r="Z2389">
            <v>5213731.47</v>
          </cell>
        </row>
        <row r="2389">
          <cell r="AB2389">
            <v>149201.47</v>
          </cell>
          <cell r="AC2389">
            <v>101860.3</v>
          </cell>
          <cell r="AD2389">
            <v>23601999.93</v>
          </cell>
          <cell r="AE2389">
            <v>769688340.54</v>
          </cell>
          <cell r="AF2389">
            <v>671739323.92</v>
          </cell>
          <cell r="AG2389">
            <v>106762503.77</v>
          </cell>
          <cell r="AH2389">
            <v>106809844.94</v>
          </cell>
          <cell r="AI2389">
            <v>83207845.01</v>
          </cell>
          <cell r="AJ2389">
            <v>188276320.31</v>
          </cell>
          <cell r="AK2389">
            <v>0.244613709722962</v>
          </cell>
          <cell r="AL2389">
            <v>95439400.45</v>
          </cell>
          <cell r="AM2389">
            <v>0.00940301164614547</v>
          </cell>
          <cell r="AN2389">
            <v>0.00637036620115617</v>
          </cell>
          <cell r="AO2389">
            <v>0.0622729541496921</v>
          </cell>
          <cell r="AP2389">
            <v>0.0455022041849157</v>
          </cell>
          <cell r="AQ2389">
            <v>92836919.8599999</v>
          </cell>
          <cell r="AR2389">
            <v>74001484.0299999</v>
          </cell>
          <cell r="AS2389">
            <v>-20516501.3172001</v>
          </cell>
          <cell r="AT2389">
            <v>69234919.9299999</v>
          </cell>
          <cell r="AU2389">
            <v>97603483.9599999</v>
          </cell>
          <cell r="AV2389">
            <v>96150350.5799999</v>
          </cell>
          <cell r="AW2389">
            <v>106762503.77</v>
          </cell>
          <cell r="AX2389">
            <v>4603287.1</v>
          </cell>
        </row>
        <row r="2390">
          <cell r="A2390" t="str">
            <v>603011.SH</v>
          </cell>
          <cell r="B2390" t="str">
            <v>合锻智能</v>
          </cell>
          <cell r="C2390">
            <v>766843617.13</v>
          </cell>
          <cell r="D2390">
            <v>0</v>
          </cell>
          <cell r="E2390">
            <v>0</v>
          </cell>
          <cell r="F2390">
            <v>0</v>
          </cell>
          <cell r="G2390">
            <v>526951314.46</v>
          </cell>
          <cell r="H2390">
            <v>13673399.4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5743006.6</v>
          </cell>
          <cell r="P2390">
            <v>85926670.23</v>
          </cell>
          <cell r="Q2390">
            <v>46591403.96</v>
          </cell>
          <cell r="R2390">
            <v>46559997.66</v>
          </cell>
          <cell r="S2390">
            <v>14727543.69</v>
          </cell>
          <cell r="T2390">
            <v>2066968.95</v>
          </cell>
          <cell r="U2390">
            <v>0</v>
          </cell>
          <cell r="V2390">
            <v>0</v>
          </cell>
          <cell r="W2390">
            <v>-78580.1</v>
          </cell>
          <cell r="X2390">
            <v>1898343.2</v>
          </cell>
          <cell r="Y2390">
            <v>0</v>
          </cell>
          <cell r="Z2390">
            <v>-448254.86</v>
          </cell>
        </row>
        <row r="2390">
          <cell r="AB2390">
            <v>93442.67</v>
          </cell>
          <cell r="AC2390">
            <v>0</v>
          </cell>
          <cell r="AD2390">
            <v>5476409.43</v>
          </cell>
          <cell r="AE2390">
            <v>766843617.13</v>
          </cell>
          <cell r="AF2390">
            <v>726499936.6</v>
          </cell>
          <cell r="AG2390">
            <v>39985471.32</v>
          </cell>
          <cell r="AH2390">
            <v>40078913.99</v>
          </cell>
          <cell r="AI2390">
            <v>34602504.56</v>
          </cell>
          <cell r="AJ2390">
            <v>239892302.67</v>
          </cell>
          <cell r="AK2390">
            <v>0.312830800584641</v>
          </cell>
          <cell r="AL2390">
            <v>184727635.78</v>
          </cell>
          <cell r="AM2390">
            <v>0.00748914964108831</v>
          </cell>
          <cell r="AN2390">
            <v>0.112052403267814</v>
          </cell>
          <cell r="AO2390">
            <v>0.0607573733669111</v>
          </cell>
          <cell r="AP2390">
            <v>0.0607164180804635</v>
          </cell>
          <cell r="AQ2390">
            <v>55164666.89</v>
          </cell>
          <cell r="AR2390">
            <v>34960713.77</v>
          </cell>
          <cell r="AS2390">
            <v>-104367923.7292</v>
          </cell>
          <cell r="AT2390">
            <v>49688257.46</v>
          </cell>
          <cell r="AU2390">
            <v>40437123.2</v>
          </cell>
          <cell r="AV2390">
            <v>39051226.76</v>
          </cell>
          <cell r="AW2390">
            <v>39985471.32</v>
          </cell>
          <cell r="AX2390">
            <v>1988388.85</v>
          </cell>
        </row>
        <row r="2391">
          <cell r="A2391" t="str">
            <v>002699.SZ</v>
          </cell>
          <cell r="B2391" t="str">
            <v>美盛文化</v>
          </cell>
          <cell r="C2391">
            <v>766606391.62</v>
          </cell>
          <cell r="D2391">
            <v>0</v>
          </cell>
          <cell r="E2391">
            <v>0</v>
          </cell>
          <cell r="F2391">
            <v>0</v>
          </cell>
          <cell r="G2391">
            <v>621810592.62</v>
          </cell>
          <cell r="H2391">
            <v>12376589.85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2714319.83</v>
          </cell>
          <cell r="P2391">
            <v>10042469.76</v>
          </cell>
          <cell r="Q2391">
            <v>97702167.7</v>
          </cell>
          <cell r="R2391">
            <v>25257975.22</v>
          </cell>
          <cell r="S2391">
            <v>1610360.32</v>
          </cell>
          <cell r="T2391">
            <v>36224628.32</v>
          </cell>
          <cell r="U2391">
            <v>-795622.36</v>
          </cell>
          <cell r="V2391">
            <v>0</v>
          </cell>
          <cell r="W2391">
            <v>0</v>
          </cell>
          <cell r="X2391">
            <v>9887797.7</v>
          </cell>
          <cell r="Y2391">
            <v>0</v>
          </cell>
          <cell r="Z2391">
            <v>225293.78</v>
          </cell>
        </row>
        <row r="2391">
          <cell r="AB2391">
            <v>2410602.21</v>
          </cell>
          <cell r="AC2391">
            <v>364602.55</v>
          </cell>
          <cell r="AD2391">
            <v>-5549180.14</v>
          </cell>
          <cell r="AE2391">
            <v>766606391.62</v>
          </cell>
          <cell r="AF2391">
            <v>759137885.45</v>
          </cell>
          <cell r="AG2391">
            <v>34030630.5699998</v>
          </cell>
          <cell r="AH2391">
            <v>36076630.2299998</v>
          </cell>
          <cell r="AI2391">
            <v>41625810.3699998</v>
          </cell>
          <cell r="AJ2391">
            <v>144795799</v>
          </cell>
          <cell r="AK2391">
            <v>0.188878935243438</v>
          </cell>
          <cell r="AL2391">
            <v>133670932.85</v>
          </cell>
          <cell r="AM2391">
            <v>0.00354069553772448</v>
          </cell>
          <cell r="AN2391">
            <v>0.0130999035095157</v>
          </cell>
          <cell r="AO2391">
            <v>0.127447629928489</v>
          </cell>
          <cell r="AP2391">
            <v>0.0329477754113485</v>
          </cell>
          <cell r="AQ2391">
            <v>11124866.15</v>
          </cell>
          <cell r="AR2391">
            <v>15063685.97</v>
          </cell>
          <cell r="AS2391">
            <v>-166758228.1428</v>
          </cell>
          <cell r="AT2391">
            <v>16674046.29</v>
          </cell>
          <cell r="AU2391">
            <v>9514505.83000001</v>
          </cell>
          <cell r="AV2391">
            <v>-12960227.28</v>
          </cell>
          <cell r="AW2391">
            <v>34030630.5699998</v>
          </cell>
          <cell r="AX2391">
            <v>37020250.68</v>
          </cell>
        </row>
        <row r="2392">
          <cell r="A2392" t="str">
            <v>603630.SH</v>
          </cell>
          <cell r="B2392" t="str">
            <v>拉芳家化</v>
          </cell>
          <cell r="C2392">
            <v>766134858.49</v>
          </cell>
          <cell r="D2392">
            <v>0</v>
          </cell>
          <cell r="E2392">
            <v>0</v>
          </cell>
          <cell r="F2392">
            <v>0</v>
          </cell>
          <cell r="G2392">
            <v>372418415.25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5611256.87</v>
          </cell>
          <cell r="P2392">
            <v>327979134.34</v>
          </cell>
          <cell r="Q2392">
            <v>52247497.38</v>
          </cell>
          <cell r="R2392">
            <v>25516139.81</v>
          </cell>
          <cell r="S2392">
            <v>-10841943.72</v>
          </cell>
          <cell r="T2392">
            <v>17869920.65</v>
          </cell>
          <cell r="U2392">
            <v>16101834.76</v>
          </cell>
          <cell r="V2392">
            <v>0</v>
          </cell>
          <cell r="W2392">
            <v>57363885.04</v>
          </cell>
          <cell r="X2392">
            <v>5808035.78</v>
          </cell>
          <cell r="Y2392">
            <v>8286025.57</v>
          </cell>
          <cell r="Z2392">
            <v>0</v>
          </cell>
        </row>
        <row r="2392">
          <cell r="AB2392">
            <v>2518395.3</v>
          </cell>
          <cell r="AC2392">
            <v>495552.54</v>
          </cell>
          <cell r="AD2392">
            <v>582942.66</v>
          </cell>
          <cell r="AE2392">
            <v>766134858.49</v>
          </cell>
          <cell r="AF2392">
            <v>772930499.93</v>
          </cell>
          <cell r="AG2392">
            <v>54344102.9000001</v>
          </cell>
          <cell r="AH2392">
            <v>56366945.6600001</v>
          </cell>
          <cell r="AI2392">
            <v>55784003.0000001</v>
          </cell>
          <cell r="AJ2392">
            <v>393716443.24</v>
          </cell>
          <cell r="AK2392">
            <v>0.513899659931919</v>
          </cell>
          <cell r="AL2392">
            <v>417617211.21</v>
          </cell>
          <cell r="AM2392">
            <v>0.00732411116374395</v>
          </cell>
          <cell r="AN2392">
            <v>0.42809582504368</v>
          </cell>
          <cell r="AO2392">
            <v>0.0681962148060673</v>
          </cell>
          <cell r="AP2392">
            <v>0.033305023948774</v>
          </cell>
          <cell r="AQ2392">
            <v>-23900767.97</v>
          </cell>
          <cell r="AR2392">
            <v>-13641766.91</v>
          </cell>
          <cell r="AS2392">
            <v>-163753808.0156</v>
          </cell>
          <cell r="AT2392">
            <v>-24483710.63</v>
          </cell>
          <cell r="AU2392">
            <v>-13058824.25</v>
          </cell>
          <cell r="AV2392">
            <v>-31731646.51</v>
          </cell>
          <cell r="AW2392">
            <v>54344102.9000001</v>
          </cell>
          <cell r="AX2392">
            <v>59131970.93</v>
          </cell>
        </row>
        <row r="2393">
          <cell r="A2393" t="str">
            <v>603258.SH</v>
          </cell>
          <cell r="B2393" t="str">
            <v>电魂网络</v>
          </cell>
          <cell r="C2393">
            <v>765324124.77</v>
          </cell>
          <cell r="D2393">
            <v>0</v>
          </cell>
          <cell r="E2393">
            <v>0</v>
          </cell>
          <cell r="F2393">
            <v>0</v>
          </cell>
          <cell r="G2393">
            <v>121521818.09</v>
          </cell>
          <cell r="H2393">
            <v>164494.58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6091455.74</v>
          </cell>
          <cell r="P2393">
            <v>124716388.73</v>
          </cell>
          <cell r="Q2393">
            <v>72598778.81</v>
          </cell>
          <cell r="R2393">
            <v>153782265.91</v>
          </cell>
          <cell r="S2393">
            <v>-10188648.47</v>
          </cell>
          <cell r="T2393">
            <v>44603167.36</v>
          </cell>
          <cell r="U2393">
            <v>224185</v>
          </cell>
          <cell r="V2393">
            <v>0</v>
          </cell>
          <cell r="W2393">
            <v>-213809.01</v>
          </cell>
          <cell r="X2393">
            <v>-2092524.68</v>
          </cell>
          <cell r="Y2393">
            <v>0</v>
          </cell>
          <cell r="Z2393">
            <v>215541.94</v>
          </cell>
        </row>
        <row r="2393">
          <cell r="AB2393">
            <v>3133768.57</v>
          </cell>
          <cell r="AC2393">
            <v>7147022.3</v>
          </cell>
          <cell r="AD2393">
            <v>48768765.05</v>
          </cell>
          <cell r="AE2393">
            <v>765324124.77</v>
          </cell>
          <cell r="AF2393">
            <v>468522058.81</v>
          </cell>
          <cell r="AG2393">
            <v>343499490.93</v>
          </cell>
          <cell r="AH2393">
            <v>339486237.2</v>
          </cell>
          <cell r="AI2393">
            <v>290717472.15</v>
          </cell>
          <cell r="AJ2393">
            <v>643802306.68</v>
          </cell>
          <cell r="AK2393">
            <v>0.841215226128511</v>
          </cell>
          <cell r="AL2393">
            <v>361202142.92</v>
          </cell>
          <cell r="AM2393">
            <v>0.00795931493970694</v>
          </cell>
          <cell r="AN2393">
            <v>0.162958914652639</v>
          </cell>
          <cell r="AO2393">
            <v>0.0948601729127745</v>
          </cell>
          <cell r="AP2393">
            <v>0.200937434131213</v>
          </cell>
          <cell r="AQ2393">
            <v>282600163.76</v>
          </cell>
          <cell r="AR2393">
            <v>244020047.18</v>
          </cell>
          <cell r="AS2393">
            <v>53191098.448</v>
          </cell>
          <cell r="AT2393">
            <v>233831398.71</v>
          </cell>
          <cell r="AU2393">
            <v>292788812.23</v>
          </cell>
          <cell r="AV2393">
            <v>288756989.53</v>
          </cell>
          <cell r="AW2393">
            <v>343499490.93</v>
          </cell>
          <cell r="AX2393">
            <v>44165173.35</v>
          </cell>
        </row>
        <row r="2394">
          <cell r="A2394" t="str">
            <v>603309.SH</v>
          </cell>
          <cell r="B2394" t="str">
            <v>维力医疗</v>
          </cell>
          <cell r="C2394">
            <v>765048329.27</v>
          </cell>
          <cell r="D2394">
            <v>0</v>
          </cell>
          <cell r="E2394">
            <v>0</v>
          </cell>
          <cell r="F2394">
            <v>0</v>
          </cell>
          <cell r="G2394">
            <v>436774495.47</v>
          </cell>
          <cell r="H2394">
            <v>5149813.71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7699080.38</v>
          </cell>
          <cell r="P2394">
            <v>98932517.92</v>
          </cell>
          <cell r="Q2394">
            <v>81778948.26</v>
          </cell>
          <cell r="R2394">
            <v>33314053.73</v>
          </cell>
          <cell r="S2394">
            <v>6153413.86</v>
          </cell>
          <cell r="T2394">
            <v>431062.62</v>
          </cell>
          <cell r="U2394">
            <v>-61169.85</v>
          </cell>
          <cell r="V2394">
            <v>0</v>
          </cell>
          <cell r="W2394">
            <v>0</v>
          </cell>
          <cell r="X2394">
            <v>-100833.46</v>
          </cell>
          <cell r="Y2394">
            <v>-37955.63</v>
          </cell>
          <cell r="Z2394">
            <v>0</v>
          </cell>
        </row>
        <row r="2394">
          <cell r="AB2394">
            <v>273340.27</v>
          </cell>
          <cell r="AC2394">
            <v>1208070.22</v>
          </cell>
          <cell r="AD2394">
            <v>19148919.8</v>
          </cell>
          <cell r="AE2394">
            <v>765048329.27</v>
          </cell>
          <cell r="AF2394">
            <v>664652509.62</v>
          </cell>
          <cell r="AG2394">
            <v>100965671.36</v>
          </cell>
          <cell r="AH2394">
            <v>100030941.41</v>
          </cell>
          <cell r="AI2394">
            <v>80882021.61</v>
          </cell>
          <cell r="AJ2394">
            <v>328273833.8</v>
          </cell>
          <cell r="AK2394">
            <v>0.42908901469432</v>
          </cell>
          <cell r="AL2394">
            <v>222621374.61</v>
          </cell>
          <cell r="AM2394">
            <v>0.0100635215913044</v>
          </cell>
          <cell r="AN2394">
            <v>0.129315383270493</v>
          </cell>
          <cell r="AO2394">
            <v>0.106893832887698</v>
          </cell>
          <cell r="AP2394">
            <v>0.0435450316737347</v>
          </cell>
          <cell r="AQ2394">
            <v>105652459.19</v>
          </cell>
          <cell r="AR2394">
            <v>80350125.53</v>
          </cell>
          <cell r="AS2394">
            <v>-12763933.4428</v>
          </cell>
          <cell r="AT2394">
            <v>86503539.39</v>
          </cell>
          <cell r="AU2394">
            <v>99499045.33</v>
          </cell>
          <cell r="AV2394">
            <v>101538208.89</v>
          </cell>
          <cell r="AW2394">
            <v>100965671.36</v>
          </cell>
          <cell r="AX2394">
            <v>492232.47</v>
          </cell>
        </row>
        <row r="2395">
          <cell r="A2395" t="str">
            <v>603351.SH</v>
          </cell>
          <cell r="B2395" t="str">
            <v>威尔药业</v>
          </cell>
          <cell r="C2395">
            <v>764195246.66</v>
          </cell>
          <cell r="D2395">
            <v>0</v>
          </cell>
          <cell r="E2395">
            <v>0</v>
          </cell>
          <cell r="F2395">
            <v>0</v>
          </cell>
          <cell r="G2395">
            <v>525362669</v>
          </cell>
          <cell r="H2395">
            <v>5007359.34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5159367.43</v>
          </cell>
          <cell r="P2395">
            <v>8452346.67</v>
          </cell>
          <cell r="Q2395">
            <v>73929623.16</v>
          </cell>
          <cell r="R2395">
            <v>34926014.04</v>
          </cell>
          <cell r="S2395">
            <v>4554192.96</v>
          </cell>
          <cell r="T2395">
            <v>428170.87</v>
          </cell>
          <cell r="U2395">
            <v>0</v>
          </cell>
          <cell r="V2395">
            <v>0</v>
          </cell>
          <cell r="W2395">
            <v>1467090.16</v>
          </cell>
          <cell r="X2395">
            <v>1736252.3</v>
          </cell>
          <cell r="Y2395">
            <v>0</v>
          </cell>
          <cell r="Z2395">
            <v>-49549.7</v>
          </cell>
        </row>
        <row r="2395">
          <cell r="AB2395">
            <v>52362.95</v>
          </cell>
          <cell r="AC2395">
            <v>485632.43</v>
          </cell>
          <cell r="AD2395">
            <v>28978428.91</v>
          </cell>
          <cell r="AE2395">
            <v>764195246.66</v>
          </cell>
          <cell r="AF2395">
            <v>652384213.26</v>
          </cell>
          <cell r="AG2395">
            <v>111920492.43</v>
          </cell>
          <cell r="AH2395">
            <v>111487222.95</v>
          </cell>
          <cell r="AI2395">
            <v>82508794.04</v>
          </cell>
          <cell r="AJ2395">
            <v>238832577.66</v>
          </cell>
          <cell r="AK2395">
            <v>0.312528216714046</v>
          </cell>
          <cell r="AL2395">
            <v>122900620.78</v>
          </cell>
          <cell r="AM2395">
            <v>0.00675137335981817</v>
          </cell>
          <cell r="AN2395">
            <v>0.0110604543890346</v>
          </cell>
          <cell r="AO2395">
            <v>0.096741799275928</v>
          </cell>
          <cell r="AP2395">
            <v>0.0457029982751764</v>
          </cell>
          <cell r="AQ2395">
            <v>115931956.88</v>
          </cell>
          <cell r="AR2395">
            <v>82399335.01</v>
          </cell>
          <cell r="AS2395">
            <v>-25712729.1012</v>
          </cell>
          <cell r="AT2395">
            <v>86953527.97</v>
          </cell>
          <cell r="AU2395">
            <v>111377763.92</v>
          </cell>
          <cell r="AV2395">
            <v>109572065.02</v>
          </cell>
          <cell r="AW2395">
            <v>111920492.43</v>
          </cell>
          <cell r="AX2395">
            <v>1895261.03</v>
          </cell>
        </row>
        <row r="2396">
          <cell r="A2396" t="str">
            <v>002606.SZ</v>
          </cell>
          <cell r="B2396" t="str">
            <v>大连电瓷</v>
          </cell>
          <cell r="C2396">
            <v>762910925.91</v>
          </cell>
          <cell r="D2396">
            <v>0</v>
          </cell>
          <cell r="E2396">
            <v>0</v>
          </cell>
          <cell r="F2396">
            <v>0</v>
          </cell>
          <cell r="G2396">
            <v>464249647.15</v>
          </cell>
          <cell r="H2396">
            <v>1427861.07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9724566.07</v>
          </cell>
          <cell r="P2396">
            <v>21177034.22</v>
          </cell>
          <cell r="Q2396">
            <v>67682383.06</v>
          </cell>
          <cell r="R2396">
            <v>39896149.64</v>
          </cell>
          <cell r="S2396">
            <v>1124574.65</v>
          </cell>
          <cell r="T2396">
            <v>1109464.04</v>
          </cell>
          <cell r="U2396">
            <v>-9.74</v>
          </cell>
          <cell r="V2396">
            <v>0</v>
          </cell>
          <cell r="W2396">
            <v>0</v>
          </cell>
          <cell r="X2396">
            <v>-1473813.95</v>
          </cell>
          <cell r="Y2396">
            <v>-3811148.28</v>
          </cell>
          <cell r="Z2396">
            <v>385622.81</v>
          </cell>
        </row>
        <row r="2396">
          <cell r="AB2396">
            <v>640826.43</v>
          </cell>
          <cell r="AC2396">
            <v>151162.68</v>
          </cell>
          <cell r="AD2396">
            <v>25482128.88</v>
          </cell>
          <cell r="AE2396">
            <v>762910925.91</v>
          </cell>
          <cell r="AF2396">
            <v>603854354.79</v>
          </cell>
          <cell r="AG2396">
            <v>165836620.2</v>
          </cell>
          <cell r="AH2396">
            <v>166326283.95</v>
          </cell>
          <cell r="AI2396">
            <v>140844155.07</v>
          </cell>
          <cell r="AJ2396">
            <v>298661278.76</v>
          </cell>
          <cell r="AK2396">
            <v>0.391475949048386</v>
          </cell>
          <cell r="AL2396">
            <v>134179320.96</v>
          </cell>
          <cell r="AM2396">
            <v>0.0127466598520667</v>
          </cell>
          <cell r="AN2396">
            <v>0.0277582002050109</v>
          </cell>
          <cell r="AO2396">
            <v>0.0887159703202159</v>
          </cell>
          <cell r="AP2396">
            <v>0.0522946366148995</v>
          </cell>
          <cell r="AQ2396">
            <v>164481957.8</v>
          </cell>
          <cell r="AR2396">
            <v>137875254.27</v>
          </cell>
          <cell r="AS2396">
            <v>30910505.8828</v>
          </cell>
          <cell r="AT2396">
            <v>138999828.92</v>
          </cell>
          <cell r="AU2396">
            <v>163357383.15</v>
          </cell>
          <cell r="AV2396">
            <v>164423869.74</v>
          </cell>
          <cell r="AW2396">
            <v>165836620.2</v>
          </cell>
          <cell r="AX2396">
            <v>1109473.78</v>
          </cell>
        </row>
        <row r="2397">
          <cell r="A2397" t="str">
            <v>002582.SZ</v>
          </cell>
          <cell r="B2397" t="str">
            <v>好想你</v>
          </cell>
          <cell r="C2397">
            <v>761800446.56</v>
          </cell>
          <cell r="D2397">
            <v>0</v>
          </cell>
          <cell r="E2397">
            <v>0</v>
          </cell>
          <cell r="F2397">
            <v>0</v>
          </cell>
          <cell r="G2397">
            <v>516865283.92</v>
          </cell>
          <cell r="H2397">
            <v>10579065.75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10526677.23</v>
          </cell>
          <cell r="P2397">
            <v>195584815.74</v>
          </cell>
          <cell r="Q2397">
            <v>93498853.83</v>
          </cell>
          <cell r="R2397">
            <v>25795626</v>
          </cell>
          <cell r="S2397">
            <v>-42013555.89</v>
          </cell>
          <cell r="T2397">
            <v>8260980.8</v>
          </cell>
          <cell r="U2397">
            <v>-3010362.77</v>
          </cell>
          <cell r="V2397">
            <v>0</v>
          </cell>
          <cell r="W2397">
            <v>26001449.97</v>
          </cell>
          <cell r="X2397">
            <v>-4504381.18</v>
          </cell>
          <cell r="Y2397">
            <v>3248432.71</v>
          </cell>
          <cell r="Z2397">
            <v>196018.35</v>
          </cell>
        </row>
        <row r="2397">
          <cell r="AB2397">
            <v>1347150.23</v>
          </cell>
          <cell r="AC2397">
            <v>15646816.3</v>
          </cell>
          <cell r="AD2397">
            <v>-809011.49</v>
          </cell>
          <cell r="AE2397">
            <v>761800446.56</v>
          </cell>
          <cell r="AF2397">
            <v>800257700.83</v>
          </cell>
          <cell r="AG2397">
            <v>-2742856.68000022</v>
          </cell>
          <cell r="AH2397">
            <v>-17042522.7500002</v>
          </cell>
          <cell r="AI2397">
            <v>-16233511.2600002</v>
          </cell>
          <cell r="AJ2397">
            <v>244935162.64</v>
          </cell>
          <cell r="AK2397">
            <v>0.321521421713565</v>
          </cell>
          <cell r="AL2397">
            <v>342954071.58</v>
          </cell>
          <cell r="AM2397">
            <v>0.013818155761833</v>
          </cell>
          <cell r="AN2397">
            <v>0.256740221961258</v>
          </cell>
          <cell r="AO2397">
            <v>0.122734049648048</v>
          </cell>
          <cell r="AP2397">
            <v>0.0338613952203404</v>
          </cell>
          <cell r="AQ2397">
            <v>-98018908.9400001</v>
          </cell>
          <cell r="AR2397">
            <v>-55196341.5600001</v>
          </cell>
          <cell r="AS2397">
            <v>-407644181.8112</v>
          </cell>
          <cell r="AT2397">
            <v>-97209897.4500001</v>
          </cell>
          <cell r="AU2397">
            <v>-56005353.0500001</v>
          </cell>
          <cell r="AV2397">
            <v>-89597909.0900001</v>
          </cell>
          <cell r="AW2397">
            <v>-2742856.68000022</v>
          </cell>
          <cell r="AX2397">
            <v>37272793.54</v>
          </cell>
        </row>
        <row r="2398">
          <cell r="A2398" t="str">
            <v>603662.SH</v>
          </cell>
          <cell r="B2398" t="str">
            <v>柯力传感</v>
          </cell>
          <cell r="C2398">
            <v>760230828.92</v>
          </cell>
          <cell r="D2398">
            <v>0</v>
          </cell>
          <cell r="E2398">
            <v>0</v>
          </cell>
          <cell r="F2398">
            <v>0</v>
          </cell>
          <cell r="G2398">
            <v>457283086.02</v>
          </cell>
          <cell r="H2398">
            <v>2746287.19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6747624.76</v>
          </cell>
          <cell r="P2398">
            <v>42574873.95</v>
          </cell>
          <cell r="Q2398">
            <v>54832555.61</v>
          </cell>
          <cell r="R2398">
            <v>39553592.04</v>
          </cell>
          <cell r="S2398">
            <v>2372091.76</v>
          </cell>
          <cell r="T2398">
            <v>28664352.62</v>
          </cell>
          <cell r="U2398">
            <v>2518800.92</v>
          </cell>
          <cell r="V2398">
            <v>0</v>
          </cell>
          <cell r="W2398">
            <v>16398056.27</v>
          </cell>
          <cell r="X2398">
            <v>-7713.6</v>
          </cell>
          <cell r="Y2398">
            <v>-510221.04</v>
          </cell>
          <cell r="Z2398">
            <v>35637.55</v>
          </cell>
        </row>
        <row r="2398">
          <cell r="AB2398">
            <v>2490375.38</v>
          </cell>
          <cell r="AC2398">
            <v>218435.35</v>
          </cell>
          <cell r="AD2398">
            <v>28081027.5</v>
          </cell>
          <cell r="AE2398">
            <v>760230828.92</v>
          </cell>
          <cell r="AF2398">
            <v>603363824.14</v>
          </cell>
          <cell r="AG2398">
            <v>202482985.86</v>
          </cell>
          <cell r="AH2398">
            <v>204754925.89</v>
          </cell>
          <cell r="AI2398">
            <v>176673898.39</v>
          </cell>
          <cell r="AJ2398">
            <v>302947742.9</v>
          </cell>
          <cell r="AK2398">
            <v>0.398494419557247</v>
          </cell>
          <cell r="AL2398">
            <v>140926485.29</v>
          </cell>
          <cell r="AM2398">
            <v>0.00887575786631255</v>
          </cell>
          <cell r="AN2398">
            <v>0.0560025617620411</v>
          </cell>
          <cell r="AO2398">
            <v>0.0721261931562237</v>
          </cell>
          <cell r="AP2398">
            <v>0.0520283978698821</v>
          </cell>
          <cell r="AQ2398">
            <v>162021257.61</v>
          </cell>
          <cell r="AR2398">
            <v>131568138.35</v>
          </cell>
          <cell r="AS2398">
            <v>-31176362.9396</v>
          </cell>
          <cell r="AT2398">
            <v>133940230.11</v>
          </cell>
          <cell r="AU2398">
            <v>159649165.85</v>
          </cell>
          <cell r="AV2398">
            <v>157046381.54</v>
          </cell>
          <cell r="AW2398">
            <v>202482985.86</v>
          </cell>
          <cell r="AX2398">
            <v>42543607.97</v>
          </cell>
        </row>
        <row r="2399">
          <cell r="A2399" t="str">
            <v>603332.SH</v>
          </cell>
          <cell r="B2399" t="str">
            <v>苏州龙杰</v>
          </cell>
          <cell r="C2399">
            <v>759740463.8</v>
          </cell>
          <cell r="D2399">
            <v>0</v>
          </cell>
          <cell r="E2399">
            <v>0</v>
          </cell>
          <cell r="F2399">
            <v>0</v>
          </cell>
          <cell r="G2399">
            <v>687788672.82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1888190.94</v>
          </cell>
          <cell r="P2399">
            <v>4032126.59</v>
          </cell>
          <cell r="Q2399">
            <v>22456342.28</v>
          </cell>
          <cell r="R2399">
            <v>35510506.81</v>
          </cell>
          <cell r="S2399">
            <v>-3880539.69</v>
          </cell>
          <cell r="T2399">
            <v>19333709.21</v>
          </cell>
          <cell r="U2399">
            <v>0</v>
          </cell>
          <cell r="V2399">
            <v>0</v>
          </cell>
          <cell r="W2399">
            <v>0</v>
          </cell>
          <cell r="X2399">
            <v>-55704.15</v>
          </cell>
          <cell r="Y2399">
            <v>3068398.85</v>
          </cell>
          <cell r="Z2399">
            <v>39029.13</v>
          </cell>
        </row>
        <row r="2399">
          <cell r="AB2399">
            <v>61183.46</v>
          </cell>
          <cell r="AC2399">
            <v>80000</v>
          </cell>
          <cell r="AD2399">
            <v>-329374.27</v>
          </cell>
          <cell r="AE2399">
            <v>759740463.8</v>
          </cell>
          <cell r="AF2399">
            <v>747795299.75</v>
          </cell>
          <cell r="AG2399">
            <v>28305207.6899999</v>
          </cell>
          <cell r="AH2399">
            <v>28286391.1499999</v>
          </cell>
          <cell r="AI2399">
            <v>28615765.4199999</v>
          </cell>
          <cell r="AJ2399">
            <v>71951790.9799999</v>
          </cell>
          <cell r="AK2399">
            <v>0.0947057507245541</v>
          </cell>
          <cell r="AL2399">
            <v>66974382.01</v>
          </cell>
          <cell r="AM2399">
            <v>0.00248531048426172</v>
          </cell>
          <cell r="AN2399">
            <v>0.00530724212033209</v>
          </cell>
          <cell r="AO2399">
            <v>0.0295579126688605</v>
          </cell>
          <cell r="AP2399">
            <v>0.0467403126488575</v>
          </cell>
          <cell r="AQ2399">
            <v>4977408.96999989</v>
          </cell>
          <cell r="AR2399">
            <v>9187322.92999989</v>
          </cell>
          <cell r="AS2399">
            <v>-98871413.7276001</v>
          </cell>
          <cell r="AT2399">
            <v>5306783.23999989</v>
          </cell>
          <cell r="AU2399">
            <v>8857948.65999989</v>
          </cell>
          <cell r="AV2399">
            <v>5090958.7899999</v>
          </cell>
          <cell r="AW2399">
            <v>28305207.6899999</v>
          </cell>
          <cell r="AX2399">
            <v>19333709.21</v>
          </cell>
        </row>
        <row r="2400">
          <cell r="A2400" t="str">
            <v>003023.SZ</v>
          </cell>
          <cell r="B2400" t="str">
            <v>彩虹集团</v>
          </cell>
          <cell r="C2400">
            <v>759250363.29</v>
          </cell>
          <cell r="D2400">
            <v>0</v>
          </cell>
          <cell r="E2400">
            <v>0</v>
          </cell>
          <cell r="F2400">
            <v>0</v>
          </cell>
          <cell r="G2400">
            <v>408141185.43</v>
          </cell>
          <cell r="H2400">
            <v>201633.36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8653745.54</v>
          </cell>
          <cell r="P2400">
            <v>159619200.09</v>
          </cell>
          <cell r="Q2400">
            <v>75596125.28</v>
          </cell>
          <cell r="R2400">
            <v>22890234.97</v>
          </cell>
          <cell r="S2400">
            <v>-12614939.45</v>
          </cell>
          <cell r="T2400">
            <v>0</v>
          </cell>
          <cell r="U2400">
            <v>0</v>
          </cell>
          <cell r="V2400">
            <v>0</v>
          </cell>
          <cell r="W2400">
            <v>17315.07</v>
          </cell>
          <cell r="X2400">
            <v>-3839353.43</v>
          </cell>
          <cell r="Y2400">
            <v>-449657.53</v>
          </cell>
          <cell r="Z2400">
            <v>-173628.99</v>
          </cell>
        </row>
        <row r="2400">
          <cell r="AB2400">
            <v>524224.37</v>
          </cell>
          <cell r="AC2400">
            <v>800669.54</v>
          </cell>
          <cell r="AD2400">
            <v>17229760.55</v>
          </cell>
          <cell r="AE2400">
            <v>759250363.29</v>
          </cell>
          <cell r="AF2400">
            <v>662285551.86</v>
          </cell>
          <cell r="AG2400">
            <v>101097508.47</v>
          </cell>
          <cell r="AH2400">
            <v>100821063.3</v>
          </cell>
          <cell r="AI2400">
            <v>83591302.75</v>
          </cell>
          <cell r="AJ2400">
            <v>351109177.86</v>
          </cell>
          <cell r="AK2400">
            <v>0.462441896423422</v>
          </cell>
          <cell r="AL2400">
            <v>266586093.52</v>
          </cell>
          <cell r="AM2400">
            <v>0.0113977496204301</v>
          </cell>
          <cell r="AN2400">
            <v>0.21023262919274</v>
          </cell>
          <cell r="AO2400">
            <v>0.0995667950060969</v>
          </cell>
          <cell r="AP2400">
            <v>0.0301484675895465</v>
          </cell>
          <cell r="AQ2400">
            <v>84523084.34</v>
          </cell>
          <cell r="AR2400">
            <v>79908263.24</v>
          </cell>
          <cell r="AS2400">
            <v>-26060209.8728</v>
          </cell>
          <cell r="AT2400">
            <v>67293323.79</v>
          </cell>
          <cell r="AU2400">
            <v>97138023.79</v>
          </cell>
          <cell r="AV2400">
            <v>88263620.5899999</v>
          </cell>
          <cell r="AW2400">
            <v>101097508.47</v>
          </cell>
          <cell r="AX2400">
            <v>17315.07</v>
          </cell>
        </row>
        <row r="2401">
          <cell r="A2401" t="str">
            <v>600844.SH</v>
          </cell>
          <cell r="B2401" t="str">
            <v>丹化科技</v>
          </cell>
          <cell r="C2401">
            <v>756401482.52</v>
          </cell>
          <cell r="D2401">
            <v>0</v>
          </cell>
          <cell r="E2401">
            <v>0</v>
          </cell>
          <cell r="F2401">
            <v>0</v>
          </cell>
          <cell r="G2401">
            <v>663166753.27</v>
          </cell>
          <cell r="H2401">
            <v>13870473.25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18673589.96</v>
          </cell>
          <cell r="P2401">
            <v>1408015.99</v>
          </cell>
          <cell r="Q2401">
            <v>96223070.13</v>
          </cell>
          <cell r="R2401">
            <v>33023911.78</v>
          </cell>
          <cell r="S2401">
            <v>13504475.48</v>
          </cell>
          <cell r="T2401">
            <v>-1538542.76</v>
          </cell>
          <cell r="U2401">
            <v>-1543028.31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4316802.41</v>
          </cell>
        </row>
        <row r="2401">
          <cell r="AB2401">
            <v>154409.4</v>
          </cell>
          <cell r="AC2401">
            <v>1179742.72</v>
          </cell>
          <cell r="AD2401">
            <v>-1405745.43</v>
          </cell>
          <cell r="AE2401">
            <v>756401482.52</v>
          </cell>
          <cell r="AF2401">
            <v>825999816.61</v>
          </cell>
          <cell r="AG2401">
            <v>-66820074.44</v>
          </cell>
          <cell r="AH2401">
            <v>-67845407.76</v>
          </cell>
          <cell r="AI2401">
            <v>-66439662.33</v>
          </cell>
          <cell r="AJ2401">
            <v>93234729.25</v>
          </cell>
          <cell r="AK2401">
            <v>0.123260902317884</v>
          </cell>
          <cell r="AL2401">
            <v>150353921.18</v>
          </cell>
          <cell r="AM2401">
            <v>0.024687405288773</v>
          </cell>
          <cell r="AN2401">
            <v>0.00186146645999305</v>
          </cell>
          <cell r="AO2401">
            <v>0.127211636086998</v>
          </cell>
          <cell r="AP2401">
            <v>0.0436592372478948</v>
          </cell>
          <cell r="AQ2401">
            <v>-57119191.93</v>
          </cell>
          <cell r="AR2401">
            <v>-69217921.98</v>
          </cell>
          <cell r="AS2401">
            <v>-171242468.9664</v>
          </cell>
          <cell r="AT2401">
            <v>-55713446.5</v>
          </cell>
          <cell r="AU2401">
            <v>-70623667.41</v>
          </cell>
          <cell r="AV2401">
            <v>-65647529.45</v>
          </cell>
          <cell r="AW2401">
            <v>-66820074.44</v>
          </cell>
          <cell r="AX2401">
            <v>4485.55000000005</v>
          </cell>
        </row>
        <row r="2402">
          <cell r="A2402" t="str">
            <v>000677.SZ</v>
          </cell>
          <cell r="B2402" t="str">
            <v>恒天海龙</v>
          </cell>
          <cell r="C2402">
            <v>754751958.69</v>
          </cell>
          <cell r="D2402">
            <v>0</v>
          </cell>
          <cell r="E2402">
            <v>0</v>
          </cell>
          <cell r="F2402">
            <v>0</v>
          </cell>
          <cell r="G2402">
            <v>532985784.86</v>
          </cell>
          <cell r="H2402">
            <v>1819999.97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9578064.21</v>
          </cell>
          <cell r="P2402">
            <v>18742731.06</v>
          </cell>
          <cell r="Q2402">
            <v>29238249.41</v>
          </cell>
          <cell r="R2402">
            <v>1227343.13</v>
          </cell>
          <cell r="S2402">
            <v>6547201.63</v>
          </cell>
          <cell r="T2402">
            <v>151670.97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5443642.09</v>
          </cell>
          <cell r="Z2402">
            <v>27485.64</v>
          </cell>
        </row>
        <row r="2402">
          <cell r="AB2402">
            <v>74223.18</v>
          </cell>
          <cell r="AC2402">
            <v>65626.99</v>
          </cell>
          <cell r="AD2402">
            <v>38857775</v>
          </cell>
          <cell r="AE2402">
            <v>754751958.69</v>
          </cell>
          <cell r="AF2402">
            <v>598319374.3</v>
          </cell>
          <cell r="AG2402">
            <v>151168098.91</v>
          </cell>
          <cell r="AH2402">
            <v>151176695.1</v>
          </cell>
          <cell r="AI2402">
            <v>112318920.1</v>
          </cell>
          <cell r="AJ2402">
            <v>221766173.83</v>
          </cell>
          <cell r="AK2402">
            <v>0.293826562855051</v>
          </cell>
          <cell r="AL2402">
            <v>64221433.71</v>
          </cell>
          <cell r="AM2402">
            <v>0.0126903469407676</v>
          </cell>
          <cell r="AN2402">
            <v>0.0248329677640469</v>
          </cell>
          <cell r="AO2402">
            <v>0.0387388851043831</v>
          </cell>
          <cell r="AP2402">
            <v>0.00162615428270006</v>
          </cell>
          <cell r="AQ2402">
            <v>157544740.12</v>
          </cell>
          <cell r="AR2402">
            <v>112139763.49</v>
          </cell>
          <cell r="AS2402">
            <v>84578928.9252</v>
          </cell>
          <cell r="AT2402">
            <v>118686965.12</v>
          </cell>
          <cell r="AU2402">
            <v>150997538.49</v>
          </cell>
          <cell r="AV2402">
            <v>155743629.6</v>
          </cell>
          <cell r="AW2402">
            <v>151168098.91</v>
          </cell>
          <cell r="AX2402">
            <v>151670.97</v>
          </cell>
        </row>
        <row r="2403">
          <cell r="A2403" t="str">
            <v>600119.SH</v>
          </cell>
          <cell r="B2403" t="str">
            <v>长江投资</v>
          </cell>
          <cell r="C2403">
            <v>754101996.29</v>
          </cell>
          <cell r="D2403">
            <v>0</v>
          </cell>
          <cell r="E2403">
            <v>0</v>
          </cell>
          <cell r="F2403">
            <v>0</v>
          </cell>
          <cell r="G2403">
            <v>685337289.53</v>
          </cell>
          <cell r="H2403">
            <v>8622322.38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852381.15</v>
          </cell>
          <cell r="P2403">
            <v>22259399.97</v>
          </cell>
          <cell r="Q2403">
            <v>37876624</v>
          </cell>
          <cell r="R2403">
            <v>5106666.31</v>
          </cell>
          <cell r="S2403">
            <v>9727706.34</v>
          </cell>
          <cell r="T2403">
            <v>13885668.03</v>
          </cell>
          <cell r="U2403">
            <v>3923594.45</v>
          </cell>
          <cell r="V2403">
            <v>0</v>
          </cell>
          <cell r="W2403">
            <v>-464074.36</v>
          </cell>
          <cell r="X2403">
            <v>-3766232.44</v>
          </cell>
          <cell r="Y2403">
            <v>1041558.79</v>
          </cell>
          <cell r="Z2403">
            <v>63290.11</v>
          </cell>
        </row>
        <row r="2403">
          <cell r="AB2403">
            <v>1447334.13</v>
          </cell>
          <cell r="AC2403">
            <v>-84748.94</v>
          </cell>
          <cell r="AD2403">
            <v>4632098.44</v>
          </cell>
          <cell r="AE2403">
            <v>754101996.29</v>
          </cell>
          <cell r="AF2403">
            <v>761160067.3</v>
          </cell>
          <cell r="AG2403">
            <v>9151486.42000001</v>
          </cell>
          <cell r="AH2403">
            <v>10683569.49</v>
          </cell>
          <cell r="AI2403">
            <v>6051471.05000001</v>
          </cell>
          <cell r="AJ2403">
            <v>68764706.76</v>
          </cell>
          <cell r="AK2403">
            <v>0.0911875410730986</v>
          </cell>
          <cell r="AL2403">
            <v>65604547.15</v>
          </cell>
          <cell r="AM2403">
            <v>0.00113032607550903</v>
          </cell>
          <cell r="AN2403">
            <v>0.0295177576501732</v>
          </cell>
          <cell r="AO2403">
            <v>0.0502274548885215</v>
          </cell>
          <cell r="AP2403">
            <v>0.00677185093677456</v>
          </cell>
          <cell r="AQ2403">
            <v>3160159.60999999</v>
          </cell>
          <cell r="AR2403">
            <v>-11199645.17</v>
          </cell>
          <cell r="AS2403">
            <v>-39525939.3236</v>
          </cell>
          <cell r="AT2403">
            <v>-1471938.83000001</v>
          </cell>
          <cell r="AU2403">
            <v>-6567546.73000001</v>
          </cell>
          <cell r="AV2403">
            <v>-3164723.29000001</v>
          </cell>
          <cell r="AW2403">
            <v>9151486.42000001</v>
          </cell>
          <cell r="AX2403">
            <v>9497999.22</v>
          </cell>
        </row>
        <row r="2404">
          <cell r="A2404" t="str">
            <v>601086.SH</v>
          </cell>
          <cell r="B2404" t="str">
            <v>国芳集团</v>
          </cell>
          <cell r="C2404">
            <v>752993862.09</v>
          </cell>
          <cell r="D2404">
            <v>0</v>
          </cell>
          <cell r="E2404">
            <v>0</v>
          </cell>
          <cell r="F2404">
            <v>0</v>
          </cell>
          <cell r="G2404">
            <v>419241981.66</v>
          </cell>
          <cell r="H2404">
            <v>3536111.11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25606769.11</v>
          </cell>
          <cell r="P2404">
            <v>123603746.31</v>
          </cell>
          <cell r="Q2404">
            <v>77240605.45</v>
          </cell>
          <cell r="R2404">
            <v>0</v>
          </cell>
          <cell r="S2404">
            <v>4143449.66</v>
          </cell>
          <cell r="T2404">
            <v>9207802.28</v>
          </cell>
          <cell r="U2404">
            <v>1596344.44</v>
          </cell>
          <cell r="V2404">
            <v>0</v>
          </cell>
          <cell r="W2404">
            <v>0</v>
          </cell>
          <cell r="X2404">
            <v>-1158918.06</v>
          </cell>
          <cell r="Y2404">
            <v>0</v>
          </cell>
          <cell r="Z2404">
            <v>13706.18</v>
          </cell>
        </row>
        <row r="2404">
          <cell r="AB2404">
            <v>8780639.11</v>
          </cell>
          <cell r="AC2404">
            <v>4134860.41</v>
          </cell>
          <cell r="AD2404">
            <v>32749330.96</v>
          </cell>
          <cell r="AE2404">
            <v>752993862.09</v>
          </cell>
          <cell r="AF2404">
            <v>649836552.19</v>
          </cell>
          <cell r="AG2404">
            <v>113537736.42</v>
          </cell>
          <cell r="AH2404">
            <v>118183515.12</v>
          </cell>
          <cell r="AI2404">
            <v>85434184.16</v>
          </cell>
          <cell r="AJ2404">
            <v>333751880.43</v>
          </cell>
          <cell r="AK2404">
            <v>0.443233201800135</v>
          </cell>
          <cell r="AL2404">
            <v>221805342.17</v>
          </cell>
          <cell r="AM2404">
            <v>0.0340066106766477</v>
          </cell>
          <cell r="AN2404">
            <v>0.164149739503755</v>
          </cell>
          <cell r="AO2404">
            <v>0.102578001413733</v>
          </cell>
          <cell r="AP2404">
            <v>0</v>
          </cell>
          <cell r="AQ2404">
            <v>111946538.26</v>
          </cell>
          <cell r="AR2404">
            <v>75053757.64</v>
          </cell>
          <cell r="AS2404">
            <v>-48807564.188</v>
          </cell>
          <cell r="AT2404">
            <v>79197207.3</v>
          </cell>
          <cell r="AU2404">
            <v>107803088.6</v>
          </cell>
          <cell r="AV2404">
            <v>104937272.69</v>
          </cell>
          <cell r="AW2404">
            <v>113537736.42</v>
          </cell>
          <cell r="AX2404">
            <v>7611457.84</v>
          </cell>
        </row>
        <row r="2405">
          <cell r="A2405" t="str">
            <v>603800.SH</v>
          </cell>
          <cell r="B2405" t="str">
            <v>道森股份</v>
          </cell>
          <cell r="C2405">
            <v>752062488.53</v>
          </cell>
          <cell r="D2405">
            <v>0</v>
          </cell>
          <cell r="E2405">
            <v>0</v>
          </cell>
          <cell r="F2405">
            <v>0</v>
          </cell>
          <cell r="G2405">
            <v>669451236.98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3284995.73</v>
          </cell>
          <cell r="P2405">
            <v>34525581.69</v>
          </cell>
          <cell r="Q2405">
            <v>42766753.99</v>
          </cell>
          <cell r="R2405">
            <v>26550940.56</v>
          </cell>
          <cell r="S2405">
            <v>12644788.62</v>
          </cell>
          <cell r="T2405">
            <v>4524225.62</v>
          </cell>
          <cell r="U2405">
            <v>0</v>
          </cell>
          <cell r="V2405">
            <v>0</v>
          </cell>
          <cell r="W2405">
            <v>402739.73</v>
          </cell>
          <cell r="X2405">
            <v>7343056.21</v>
          </cell>
          <cell r="Y2405">
            <v>13033404.12</v>
          </cell>
          <cell r="Z2405">
            <v>925710.4</v>
          </cell>
        </row>
        <row r="2405">
          <cell r="AB2405">
            <v>381373.2</v>
          </cell>
          <cell r="AC2405">
            <v>125697.72</v>
          </cell>
          <cell r="AD2405">
            <v>3466610.37</v>
          </cell>
          <cell r="AE2405">
            <v>752062488.53</v>
          </cell>
          <cell r="AF2405">
            <v>789224297.57</v>
          </cell>
          <cell r="AG2405">
            <v>-51685593.6200001</v>
          </cell>
          <cell r="AH2405">
            <v>-51429918.1400001</v>
          </cell>
          <cell r="AI2405">
            <v>-54896528.5100001</v>
          </cell>
          <cell r="AJ2405">
            <v>82611251.55</v>
          </cell>
          <cell r="AK2405">
            <v>0.109846259865286</v>
          </cell>
          <cell r="AL2405">
            <v>119906000.61</v>
          </cell>
          <cell r="AM2405">
            <v>0.00436798242180771</v>
          </cell>
          <cell r="AN2405">
            <v>0.0459078629988374</v>
          </cell>
          <cell r="AO2405">
            <v>0.0568659581381235</v>
          </cell>
          <cell r="AP2405">
            <v>0.0353041681574853</v>
          </cell>
          <cell r="AQ2405">
            <v>-37294749.06</v>
          </cell>
          <cell r="AR2405">
            <v>-53406148.05</v>
          </cell>
          <cell r="AS2405">
            <v>-121849274.4516</v>
          </cell>
          <cell r="AT2405">
            <v>-40761359.43</v>
          </cell>
          <cell r="AU2405">
            <v>-49939537.68</v>
          </cell>
          <cell r="AV2405">
            <v>-43967770.3500001</v>
          </cell>
          <cell r="AW2405">
            <v>-51685593.6200001</v>
          </cell>
          <cell r="AX2405">
            <v>4926965.35</v>
          </cell>
        </row>
        <row r="2406">
          <cell r="A2406" t="str">
            <v>603676.SH</v>
          </cell>
          <cell r="B2406" t="str">
            <v>卫信康</v>
          </cell>
          <cell r="C2406">
            <v>751756536.66</v>
          </cell>
          <cell r="D2406">
            <v>0</v>
          </cell>
          <cell r="E2406">
            <v>0</v>
          </cell>
          <cell r="F2406">
            <v>0</v>
          </cell>
          <cell r="G2406">
            <v>374945334.86</v>
          </cell>
          <cell r="H2406">
            <v>72215.35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9321034.87</v>
          </cell>
          <cell r="P2406">
            <v>190147733.97</v>
          </cell>
          <cell r="Q2406">
            <v>74351973.06</v>
          </cell>
          <cell r="R2406">
            <v>21951782.46</v>
          </cell>
          <cell r="S2406">
            <v>657128.25</v>
          </cell>
          <cell r="T2406">
            <v>8072399.31</v>
          </cell>
          <cell r="U2406">
            <v>0</v>
          </cell>
          <cell r="V2406">
            <v>0</v>
          </cell>
          <cell r="W2406">
            <v>0</v>
          </cell>
          <cell r="X2406">
            <v>796815.92</v>
          </cell>
          <cell r="Y2406">
            <v>68168.3</v>
          </cell>
          <cell r="Z2406">
            <v>35385.31</v>
          </cell>
        </row>
        <row r="2406">
          <cell r="AB2406">
            <v>12788200.49</v>
          </cell>
          <cell r="AC2406">
            <v>1576116.52</v>
          </cell>
          <cell r="AD2406">
            <v>18702037.77</v>
          </cell>
          <cell r="AE2406">
            <v>751756536.66</v>
          </cell>
          <cell r="AF2406">
            <v>671374987.47</v>
          </cell>
          <cell r="AG2406">
            <v>87624349.5899999</v>
          </cell>
          <cell r="AH2406">
            <v>98836433.5599999</v>
          </cell>
          <cell r="AI2406">
            <v>80134395.7899999</v>
          </cell>
          <cell r="AJ2406">
            <v>376811201.8</v>
          </cell>
          <cell r="AK2406">
            <v>0.501241004799433</v>
          </cell>
          <cell r="AL2406">
            <v>284628608.69</v>
          </cell>
          <cell r="AM2406">
            <v>0.0123990074119112</v>
          </cell>
          <cell r="AN2406">
            <v>0.25293791899012</v>
          </cell>
          <cell r="AO2406">
            <v>0.0989043253156673</v>
          </cell>
          <cell r="AP2406">
            <v>0.0292006539211886</v>
          </cell>
          <cell r="AQ2406">
            <v>92182593.11</v>
          </cell>
          <cell r="AR2406">
            <v>72823427.09</v>
          </cell>
          <cell r="AS2406">
            <v>-10136677.0172</v>
          </cell>
          <cell r="AT2406">
            <v>73480555.34</v>
          </cell>
          <cell r="AU2406">
            <v>91525464.86</v>
          </cell>
          <cell r="AV2406">
            <v>80136863.1799999</v>
          </cell>
          <cell r="AW2406">
            <v>87624349.5899999</v>
          </cell>
          <cell r="AX2406">
            <v>8072399.31</v>
          </cell>
        </row>
        <row r="2407">
          <cell r="A2407" t="str">
            <v>600405.SH</v>
          </cell>
          <cell r="B2407" t="str">
            <v>动力源</v>
          </cell>
          <cell r="C2407">
            <v>751075493.31</v>
          </cell>
          <cell r="D2407">
            <v>0</v>
          </cell>
          <cell r="E2407">
            <v>0</v>
          </cell>
          <cell r="F2407">
            <v>0</v>
          </cell>
          <cell r="G2407">
            <v>522145166.92</v>
          </cell>
          <cell r="H2407">
            <v>23611567.94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4620130.86</v>
          </cell>
          <cell r="P2407">
            <v>132227754.89</v>
          </cell>
          <cell r="Q2407">
            <v>62572015.22</v>
          </cell>
          <cell r="R2407">
            <v>75915678.47</v>
          </cell>
          <cell r="S2407">
            <v>34670749.25</v>
          </cell>
          <cell r="T2407">
            <v>-75614.18</v>
          </cell>
          <cell r="U2407">
            <v>-204379.89</v>
          </cell>
          <cell r="V2407">
            <v>0</v>
          </cell>
          <cell r="W2407">
            <v>-821807.92</v>
          </cell>
          <cell r="X2407">
            <v>-17596422.94</v>
          </cell>
          <cell r="Y2407">
            <v>712435.47</v>
          </cell>
          <cell r="Z2407">
            <v>37830.33</v>
          </cell>
        </row>
        <row r="2407">
          <cell r="AB2407">
            <v>4807286.01</v>
          </cell>
          <cell r="AC2407">
            <v>6067352.5</v>
          </cell>
          <cell r="AD2407">
            <v>-35509.77</v>
          </cell>
          <cell r="AE2407">
            <v>751075493.31</v>
          </cell>
          <cell r="AF2407">
            <v>832151495.61</v>
          </cell>
          <cell r="AG2407">
            <v>-65051606.6000002</v>
          </cell>
          <cell r="AH2407">
            <v>-66311673.0900002</v>
          </cell>
          <cell r="AI2407">
            <v>-66276163.3200002</v>
          </cell>
          <cell r="AJ2407">
            <v>228930326.39</v>
          </cell>
          <cell r="AK2407">
            <v>0.304803349901753</v>
          </cell>
          <cell r="AL2407">
            <v>277308081.4</v>
          </cell>
          <cell r="AM2407">
            <v>0.00615135349395974</v>
          </cell>
          <cell r="AN2407">
            <v>0.176051217311419</v>
          </cell>
          <cell r="AO2407">
            <v>0.0833098879904126</v>
          </cell>
          <cell r="AP2407">
            <v>0.101075962597899</v>
          </cell>
          <cell r="AQ2407">
            <v>-48377755.0100001</v>
          </cell>
          <cell r="AR2407">
            <v>-83012994.4900001</v>
          </cell>
          <cell r="AS2407">
            <v>-162030117.89</v>
          </cell>
          <cell r="AT2407">
            <v>-48342245.2400001</v>
          </cell>
          <cell r="AU2407">
            <v>-83048504.2600001</v>
          </cell>
          <cell r="AV2407">
            <v>-53095003.1900001</v>
          </cell>
          <cell r="AW2407">
            <v>-65051606.6000002</v>
          </cell>
          <cell r="AX2407">
            <v>-693042.21</v>
          </cell>
        </row>
        <row r="2408">
          <cell r="A2408" t="str">
            <v>003000.SZ</v>
          </cell>
          <cell r="B2408" t="str">
            <v>劲仔食品</v>
          </cell>
          <cell r="C2408">
            <v>750609431.01</v>
          </cell>
          <cell r="D2408">
            <v>0</v>
          </cell>
          <cell r="E2408">
            <v>0</v>
          </cell>
          <cell r="F2408">
            <v>0</v>
          </cell>
          <cell r="G2408">
            <v>551616743.94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4760152.42</v>
          </cell>
          <cell r="P2408">
            <v>81400580.3</v>
          </cell>
          <cell r="Q2408">
            <v>45961066.95</v>
          </cell>
          <cell r="R2408">
            <v>16069837.48</v>
          </cell>
          <cell r="S2408">
            <v>-10129897.09</v>
          </cell>
          <cell r="T2408">
            <v>888768.51</v>
          </cell>
          <cell r="U2408">
            <v>0</v>
          </cell>
          <cell r="V2408">
            <v>0</v>
          </cell>
          <cell r="W2408">
            <v>0</v>
          </cell>
          <cell r="X2408">
            <v>270879.97</v>
          </cell>
          <cell r="Y2408">
            <v>0</v>
          </cell>
          <cell r="Z2408">
            <v>-46181.18</v>
          </cell>
        </row>
        <row r="2408">
          <cell r="AB2408">
            <v>1497223.37</v>
          </cell>
          <cell r="AC2408">
            <v>1663263.08</v>
          </cell>
          <cell r="AD2408">
            <v>9944439.15</v>
          </cell>
          <cell r="AE2408">
            <v>750609431.01</v>
          </cell>
          <cell r="AF2408">
            <v>689678484</v>
          </cell>
          <cell r="AG2408">
            <v>61502654.37</v>
          </cell>
          <cell r="AH2408">
            <v>61336614.66</v>
          </cell>
          <cell r="AI2408">
            <v>51392175.51</v>
          </cell>
          <cell r="AJ2408">
            <v>198992687.07</v>
          </cell>
          <cell r="AK2408">
            <v>0.265108162579626</v>
          </cell>
          <cell r="AL2408">
            <v>148357676.86</v>
          </cell>
          <cell r="AM2408">
            <v>0.00634171677485436</v>
          </cell>
          <cell r="AN2408">
            <v>0.108445986603805</v>
          </cell>
          <cell r="AO2408">
            <v>0.0612316672975398</v>
          </cell>
          <cell r="AP2408">
            <v>0.0214090535185214</v>
          </cell>
          <cell r="AQ2408">
            <v>50635010.2099999</v>
          </cell>
          <cell r="AR2408">
            <v>50820468.1499999</v>
          </cell>
          <cell r="AS2408">
            <v>-17843714.6508001</v>
          </cell>
          <cell r="AT2408">
            <v>40690571.0599999</v>
          </cell>
          <cell r="AU2408">
            <v>60764907.2999999</v>
          </cell>
          <cell r="AV2408">
            <v>50483988.7699999</v>
          </cell>
          <cell r="AW2408">
            <v>61502654.37</v>
          </cell>
          <cell r="AX2408">
            <v>888768.51</v>
          </cell>
        </row>
        <row r="2409">
          <cell r="A2409" t="str">
            <v>600540.SH</v>
          </cell>
          <cell r="B2409" t="str">
            <v>新赛股份</v>
          </cell>
          <cell r="C2409">
            <v>748416606.97</v>
          </cell>
          <cell r="D2409">
            <v>0</v>
          </cell>
          <cell r="E2409">
            <v>0</v>
          </cell>
          <cell r="F2409">
            <v>0</v>
          </cell>
          <cell r="G2409">
            <v>718987421.62</v>
          </cell>
          <cell r="H2409">
            <v>21794985.96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2397770.71</v>
          </cell>
          <cell r="P2409">
            <v>11067472.68</v>
          </cell>
          <cell r="Q2409">
            <v>24077498.34</v>
          </cell>
          <cell r="R2409">
            <v>314043.9</v>
          </cell>
          <cell r="S2409">
            <v>26293087.74</v>
          </cell>
          <cell r="T2409">
            <v>36694591.95</v>
          </cell>
          <cell r="U2409">
            <v>40377739.43</v>
          </cell>
          <cell r="V2409">
            <v>0</v>
          </cell>
          <cell r="W2409">
            <v>-102500</v>
          </cell>
          <cell r="X2409">
            <v>-3195675.92</v>
          </cell>
          <cell r="Y2409">
            <v>0</v>
          </cell>
          <cell r="Z2409">
            <v>19040.52</v>
          </cell>
        </row>
        <row r="2409">
          <cell r="AB2409">
            <v>57913.53</v>
          </cell>
          <cell r="AC2409">
            <v>59472.21</v>
          </cell>
          <cell r="AD2409">
            <v>31153.14</v>
          </cell>
          <cell r="AE2409">
            <v>748416606.97</v>
          </cell>
          <cell r="AF2409">
            <v>783137294.99</v>
          </cell>
          <cell r="AG2409">
            <v>5086120.37000002</v>
          </cell>
          <cell r="AH2409">
            <v>5084561.69000002</v>
          </cell>
          <cell r="AI2409">
            <v>5053408.55000002</v>
          </cell>
          <cell r="AJ2409">
            <v>29429185.35</v>
          </cell>
          <cell r="AK2409">
            <v>0.0393219298929582</v>
          </cell>
          <cell r="AL2409">
            <v>37858344.31</v>
          </cell>
          <cell r="AM2409">
            <v>0.00320379142802227</v>
          </cell>
          <cell r="AN2409">
            <v>0.014787850211939</v>
          </cell>
          <cell r="AO2409">
            <v>0.0321712507656383</v>
          </cell>
          <cell r="AP2409">
            <v>0.000419611079010421</v>
          </cell>
          <cell r="AQ2409">
            <v>-8429158.95999998</v>
          </cell>
          <cell r="AR2409">
            <v>-34753399.84</v>
          </cell>
          <cell r="AS2409">
            <v>-88893349.7952</v>
          </cell>
          <cell r="AT2409">
            <v>-8460312.09999998</v>
          </cell>
          <cell r="AU2409">
            <v>-34722246.7</v>
          </cell>
          <cell r="AV2409">
            <v>-27007869.8</v>
          </cell>
          <cell r="AW2409">
            <v>5086120.37000002</v>
          </cell>
          <cell r="AX2409">
            <v>-3785647.48</v>
          </cell>
        </row>
        <row r="2410">
          <cell r="A2410" t="str">
            <v>002873.SZ</v>
          </cell>
          <cell r="B2410" t="str">
            <v>新天药业</v>
          </cell>
          <cell r="C2410">
            <v>745264628.8</v>
          </cell>
          <cell r="D2410">
            <v>0</v>
          </cell>
          <cell r="E2410">
            <v>0</v>
          </cell>
          <cell r="F2410">
            <v>0</v>
          </cell>
          <cell r="G2410">
            <v>153655758.57</v>
          </cell>
          <cell r="H2410">
            <v>12619539.94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11351357.32</v>
          </cell>
          <cell r="P2410">
            <v>366976813.99</v>
          </cell>
          <cell r="Q2410">
            <v>89491949.19</v>
          </cell>
          <cell r="R2410">
            <v>11714744.33</v>
          </cell>
          <cell r="S2410">
            <v>11582404.72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3635322.39</v>
          </cell>
          <cell r="Y2410">
            <v>68912.99</v>
          </cell>
          <cell r="Z2410">
            <v>-95098.77</v>
          </cell>
        </row>
        <row r="2410">
          <cell r="AB2410">
            <v>179872.85</v>
          </cell>
          <cell r="AC2410">
            <v>1509198.03</v>
          </cell>
          <cell r="AD2410">
            <v>11201187.49</v>
          </cell>
          <cell r="AE2410">
            <v>745264628.8</v>
          </cell>
          <cell r="AF2410">
            <v>644773028.12</v>
          </cell>
          <cell r="AG2410">
            <v>96692266.53</v>
          </cell>
          <cell r="AH2410">
            <v>95362941.35</v>
          </cell>
          <cell r="AI2410">
            <v>84161753.86</v>
          </cell>
          <cell r="AJ2410">
            <v>591608870.23</v>
          </cell>
          <cell r="AK2410">
            <v>0.793823894718563</v>
          </cell>
          <cell r="AL2410">
            <v>480933103</v>
          </cell>
          <cell r="AM2410">
            <v>0.0152313109751064</v>
          </cell>
          <cell r="AN2410">
            <v>0.492411419794461</v>
          </cell>
          <cell r="AO2410">
            <v>0.12008076826898</v>
          </cell>
          <cell r="AP2410">
            <v>0.0157189055770199</v>
          </cell>
          <cell r="AQ2410">
            <v>110675767.23</v>
          </cell>
          <cell r="AR2410">
            <v>87892175.0200001</v>
          </cell>
          <cell r="AS2410">
            <v>16477786.6024001</v>
          </cell>
          <cell r="AT2410">
            <v>99474579.7400001</v>
          </cell>
          <cell r="AU2410">
            <v>99093362.5100001</v>
          </cell>
          <cell r="AV2410">
            <v>95655131.31</v>
          </cell>
          <cell r="AW2410">
            <v>96692266.53</v>
          </cell>
          <cell r="AX2410">
            <v>0</v>
          </cell>
        </row>
        <row r="2411">
          <cell r="A2411" t="str">
            <v>603709.SH</v>
          </cell>
          <cell r="B2411" t="str">
            <v>中源家居</v>
          </cell>
          <cell r="C2411">
            <v>745163130.21</v>
          </cell>
          <cell r="D2411">
            <v>0</v>
          </cell>
          <cell r="E2411">
            <v>0</v>
          </cell>
          <cell r="F2411">
            <v>0</v>
          </cell>
          <cell r="G2411">
            <v>621265175.13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6051377.91</v>
          </cell>
          <cell r="P2411">
            <v>61327299.24</v>
          </cell>
          <cell r="Q2411">
            <v>25429683.6</v>
          </cell>
          <cell r="R2411">
            <v>21765543.86</v>
          </cell>
          <cell r="S2411">
            <v>4188586.06</v>
          </cell>
          <cell r="T2411">
            <v>3802394.57</v>
          </cell>
          <cell r="U2411">
            <v>0</v>
          </cell>
          <cell r="V2411">
            <v>0</v>
          </cell>
          <cell r="W2411">
            <v>-679130</v>
          </cell>
          <cell r="X2411">
            <v>-1445161.84</v>
          </cell>
          <cell r="Y2411">
            <v>1832927.74</v>
          </cell>
          <cell r="Z2411">
            <v>-362983.42</v>
          </cell>
        </row>
        <row r="2411">
          <cell r="AB2411">
            <v>970356.2</v>
          </cell>
          <cell r="AC2411">
            <v>269331.11</v>
          </cell>
          <cell r="AD2411">
            <v>1628500.47</v>
          </cell>
          <cell r="AE2411">
            <v>745163130.21</v>
          </cell>
          <cell r="AF2411">
            <v>740027665.8</v>
          </cell>
          <cell r="AG2411">
            <v>7507979.66000009</v>
          </cell>
          <cell r="AH2411">
            <v>8209004.75000009</v>
          </cell>
          <cell r="AI2411">
            <v>6580504.28000009</v>
          </cell>
          <cell r="AJ2411">
            <v>123897955.08</v>
          </cell>
          <cell r="AK2411">
            <v>0.166269572469432</v>
          </cell>
          <cell r="AL2411">
            <v>115705807.26</v>
          </cell>
          <cell r="AM2411">
            <v>0.00812087671097551</v>
          </cell>
          <cell r="AN2411">
            <v>0.0823005013985554</v>
          </cell>
          <cell r="AO2411">
            <v>0.0341263309590122</v>
          </cell>
          <cell r="AP2411">
            <v>0.0292090992932864</v>
          </cell>
          <cell r="AQ2411">
            <v>8192147.82000005</v>
          </cell>
          <cell r="AR2411">
            <v>2375061.29000005</v>
          </cell>
          <cell r="AS2411">
            <v>-48741687.3012</v>
          </cell>
          <cell r="AT2411">
            <v>6563647.35000005</v>
          </cell>
          <cell r="AU2411">
            <v>4003561.76000005</v>
          </cell>
          <cell r="AV2411">
            <v>8573301.15000004</v>
          </cell>
          <cell r="AW2411">
            <v>7507979.66000009</v>
          </cell>
          <cell r="AX2411">
            <v>3123264.57</v>
          </cell>
        </row>
        <row r="2412">
          <cell r="A2412" t="str">
            <v>002380.SZ</v>
          </cell>
          <cell r="B2412" t="str">
            <v>科远智慧</v>
          </cell>
          <cell r="C2412">
            <v>743370185.52</v>
          </cell>
          <cell r="D2412">
            <v>0</v>
          </cell>
          <cell r="E2412">
            <v>0</v>
          </cell>
          <cell r="F2412">
            <v>0</v>
          </cell>
          <cell r="G2412">
            <v>499645906.34</v>
          </cell>
          <cell r="H2412">
            <v>213602.27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11350468.03</v>
          </cell>
          <cell r="P2412">
            <v>97266902.51</v>
          </cell>
          <cell r="Q2412">
            <v>46333972.73</v>
          </cell>
          <cell r="R2412">
            <v>62762006.91</v>
          </cell>
          <cell r="S2412">
            <v>-8548136.07</v>
          </cell>
          <cell r="T2412">
            <v>3773720.65</v>
          </cell>
          <cell r="U2412">
            <v>0</v>
          </cell>
          <cell r="V2412">
            <v>0</v>
          </cell>
          <cell r="W2412">
            <v>582784.9</v>
          </cell>
          <cell r="X2412">
            <v>6952204.03</v>
          </cell>
          <cell r="Y2412">
            <v>2609032.33</v>
          </cell>
          <cell r="Z2412">
            <v>0</v>
          </cell>
        </row>
        <row r="2412">
          <cell r="AB2412">
            <v>546818.32</v>
          </cell>
          <cell r="AC2412">
            <v>82053.02</v>
          </cell>
          <cell r="AD2412">
            <v>5913460.63</v>
          </cell>
          <cell r="AE2412">
            <v>743370185.52</v>
          </cell>
          <cell r="AF2412">
            <v>708811120.45</v>
          </cell>
          <cell r="AG2412">
            <v>29354334.2600001</v>
          </cell>
          <cell r="AH2412">
            <v>29819099.5600001</v>
          </cell>
          <cell r="AI2412">
            <v>23905638.9300001</v>
          </cell>
          <cell r="AJ2412">
            <v>243724279.18</v>
          </cell>
          <cell r="AK2412">
            <v>0.327863941717693</v>
          </cell>
          <cell r="AL2412">
            <v>219857617.21</v>
          </cell>
          <cell r="AM2412">
            <v>0.015268930945973</v>
          </cell>
          <cell r="AN2412">
            <v>0.130845848279428</v>
          </cell>
          <cell r="AO2412">
            <v>0.0623296086290959</v>
          </cell>
          <cell r="AP2412">
            <v>0.0844290074212445</v>
          </cell>
          <cell r="AQ2412">
            <v>23866661.97</v>
          </cell>
          <cell r="AR2412">
            <v>26501337.41</v>
          </cell>
          <cell r="AS2412">
            <v>-148164323.9124</v>
          </cell>
          <cell r="AT2412">
            <v>17953201.34</v>
          </cell>
          <cell r="AU2412">
            <v>32414798.04</v>
          </cell>
          <cell r="AV2412">
            <v>16236090.37</v>
          </cell>
          <cell r="AW2412">
            <v>29354334.2600001</v>
          </cell>
          <cell r="AX2412">
            <v>4356505.55</v>
          </cell>
        </row>
        <row r="2413">
          <cell r="A2413" t="str">
            <v>600237.SH</v>
          </cell>
          <cell r="B2413" t="str">
            <v>铜峰电子</v>
          </cell>
          <cell r="C2413">
            <v>743358276.69</v>
          </cell>
          <cell r="D2413">
            <v>0</v>
          </cell>
          <cell r="E2413">
            <v>0</v>
          </cell>
          <cell r="F2413">
            <v>0</v>
          </cell>
          <cell r="G2413">
            <v>589227199.42</v>
          </cell>
          <cell r="H2413">
            <v>4780650.23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9175501.74</v>
          </cell>
          <cell r="P2413">
            <v>26826892.48</v>
          </cell>
          <cell r="Q2413">
            <v>44115155.07</v>
          </cell>
          <cell r="R2413">
            <v>24229579.57</v>
          </cell>
          <cell r="S2413">
            <v>7753504.9</v>
          </cell>
          <cell r="T2413">
            <v>428493.17</v>
          </cell>
          <cell r="U2413">
            <v>6016</v>
          </cell>
          <cell r="V2413">
            <v>0</v>
          </cell>
          <cell r="W2413">
            <v>0</v>
          </cell>
          <cell r="X2413">
            <v>-149094.16</v>
          </cell>
          <cell r="Y2413">
            <v>4859396.62</v>
          </cell>
          <cell r="Z2413">
            <v>-3032524.77</v>
          </cell>
        </row>
        <row r="2413">
          <cell r="AB2413">
            <v>1901135.06</v>
          </cell>
          <cell r="AC2413">
            <v>714240.15</v>
          </cell>
          <cell r="AD2413">
            <v>1782901.2</v>
          </cell>
          <cell r="AE2413">
            <v>743358276.69</v>
          </cell>
          <cell r="AF2413">
            <v>701327833.18</v>
          </cell>
          <cell r="AG2413">
            <v>34716109.45</v>
          </cell>
          <cell r="AH2413">
            <v>35903004.36</v>
          </cell>
          <cell r="AI2413">
            <v>34120103.16</v>
          </cell>
          <cell r="AJ2413">
            <v>154131077.27</v>
          </cell>
          <cell r="AK2413">
            <v>0.207344267365004</v>
          </cell>
          <cell r="AL2413">
            <v>108019630.57</v>
          </cell>
          <cell r="AM2413">
            <v>0.0123433101207353</v>
          </cell>
          <cell r="AN2413">
            <v>0.036088778885269</v>
          </cell>
          <cell r="AO2413">
            <v>0.0593457508355654</v>
          </cell>
          <cell r="AP2413">
            <v>0.0325947532028413</v>
          </cell>
          <cell r="AQ2413">
            <v>46111446.7000001</v>
          </cell>
          <cell r="AR2413">
            <v>36575040.6000001</v>
          </cell>
          <cell r="AS2413">
            <v>-54429400.8383999</v>
          </cell>
          <cell r="AT2413">
            <v>44328545.5000001</v>
          </cell>
          <cell r="AU2413">
            <v>38357941.8000001</v>
          </cell>
          <cell r="AV2413">
            <v>37260470.9500001</v>
          </cell>
          <cell r="AW2413">
            <v>34716109.45</v>
          </cell>
          <cell r="AX2413">
            <v>422477.17</v>
          </cell>
        </row>
        <row r="2414">
          <cell r="A2414" t="str">
            <v>002017.SZ</v>
          </cell>
          <cell r="B2414" t="str">
            <v>东信和平</v>
          </cell>
          <cell r="C2414">
            <v>742183954.84</v>
          </cell>
          <cell r="D2414">
            <v>0</v>
          </cell>
          <cell r="E2414">
            <v>0</v>
          </cell>
          <cell r="F2414">
            <v>0</v>
          </cell>
          <cell r="G2414">
            <v>537616167.39</v>
          </cell>
          <cell r="H2414">
            <v>570478.85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4356708.52</v>
          </cell>
          <cell r="P2414">
            <v>64439966</v>
          </cell>
          <cell r="Q2414">
            <v>30761657.33</v>
          </cell>
          <cell r="R2414">
            <v>73401363.64</v>
          </cell>
          <cell r="S2414">
            <v>-10677316.6</v>
          </cell>
          <cell r="T2414">
            <v>-1796372.95</v>
          </cell>
          <cell r="U2414">
            <v>-149631.97</v>
          </cell>
          <cell r="V2414">
            <v>0</v>
          </cell>
          <cell r="W2414">
            <v>350639.32</v>
          </cell>
          <cell r="X2414">
            <v>4067044</v>
          </cell>
          <cell r="Y2414">
            <v>4309972.06</v>
          </cell>
          <cell r="Z2414">
            <v>-581033.71</v>
          </cell>
        </row>
        <row r="2414">
          <cell r="AB2414">
            <v>8823.39</v>
          </cell>
          <cell r="AC2414">
            <v>80000</v>
          </cell>
          <cell r="AD2414">
            <v>4629878.71</v>
          </cell>
          <cell r="AE2414">
            <v>742183954.84</v>
          </cell>
          <cell r="AF2414">
            <v>699898546.28</v>
          </cell>
          <cell r="AG2414">
            <v>31881625.1600001</v>
          </cell>
          <cell r="AH2414">
            <v>31810448.5500001</v>
          </cell>
          <cell r="AI2414">
            <v>27180569.8400001</v>
          </cell>
          <cell r="AJ2414">
            <v>204567787.45</v>
          </cell>
          <cell r="AK2414">
            <v>0.275629493356672</v>
          </cell>
          <cell r="AL2414">
            <v>177340844.16</v>
          </cell>
          <cell r="AM2414">
            <v>0.00587011951900687</v>
          </cell>
          <cell r="AN2414">
            <v>0.0868247899725776</v>
          </cell>
          <cell r="AO2414">
            <v>0.0414474836452529</v>
          </cell>
          <cell r="AP2414">
            <v>0.0988991518360483</v>
          </cell>
          <cell r="AQ2414">
            <v>27226943.29</v>
          </cell>
          <cell r="AR2414">
            <v>33274381.18</v>
          </cell>
          <cell r="AS2414">
            <v>-81003274.4448</v>
          </cell>
          <cell r="AT2414">
            <v>22597064.58</v>
          </cell>
          <cell r="AU2414">
            <v>37904259.89</v>
          </cell>
          <cell r="AV2414">
            <v>22079563.34</v>
          </cell>
          <cell r="AW2414">
            <v>31881625.1600001</v>
          </cell>
          <cell r="AX2414">
            <v>-1296101.66</v>
          </cell>
        </row>
        <row r="2415">
          <cell r="A2415" t="str">
            <v>002896.SZ</v>
          </cell>
          <cell r="B2415" t="str">
            <v>中大力德</v>
          </cell>
          <cell r="C2415">
            <v>742097817.65</v>
          </cell>
          <cell r="D2415">
            <v>0</v>
          </cell>
          <cell r="E2415">
            <v>0</v>
          </cell>
          <cell r="F2415">
            <v>0</v>
          </cell>
          <cell r="G2415">
            <v>549696438.3</v>
          </cell>
          <cell r="H2415">
            <v>4261973.81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4173925.88</v>
          </cell>
          <cell r="P2415">
            <v>21366847.42</v>
          </cell>
          <cell r="Q2415">
            <v>37508053.37</v>
          </cell>
          <cell r="R2415">
            <v>41547929.27</v>
          </cell>
          <cell r="S2415">
            <v>5434893.08</v>
          </cell>
          <cell r="T2415">
            <v>183980.12</v>
          </cell>
          <cell r="U2415">
            <v>183980.12</v>
          </cell>
          <cell r="V2415">
            <v>0</v>
          </cell>
          <cell r="W2415">
            <v>0</v>
          </cell>
          <cell r="X2415">
            <v>4146401.2</v>
          </cell>
          <cell r="Y2415">
            <v>8574602.33</v>
          </cell>
          <cell r="Z2415">
            <v>-564045.64</v>
          </cell>
        </row>
        <row r="2415">
          <cell r="AB2415">
            <v>137613.96</v>
          </cell>
          <cell r="AC2415">
            <v>535839.33</v>
          </cell>
          <cell r="AD2415">
            <v>7596617.58</v>
          </cell>
          <cell r="AE2415">
            <v>742097817.65</v>
          </cell>
          <cell r="AF2415">
            <v>659728087.32</v>
          </cell>
          <cell r="AG2415">
            <v>69268661.28</v>
          </cell>
          <cell r="AH2415">
            <v>68870435.91</v>
          </cell>
          <cell r="AI2415">
            <v>61273818.33</v>
          </cell>
          <cell r="AJ2415">
            <v>192401379.35</v>
          </cell>
          <cell r="AK2415">
            <v>0.259266871258667</v>
          </cell>
          <cell r="AL2415">
            <v>113569583.64</v>
          </cell>
          <cell r="AM2415">
            <v>0.00562449555938268</v>
          </cell>
          <cell r="AN2415">
            <v>0.0287924946170336</v>
          </cell>
          <cell r="AO2415">
            <v>0.0505432740508208</v>
          </cell>
          <cell r="AP2415">
            <v>0.0559871330730628</v>
          </cell>
          <cell r="AQ2415">
            <v>78831795.71</v>
          </cell>
          <cell r="AR2415">
            <v>65800285.05</v>
          </cell>
          <cell r="AS2415">
            <v>7395822.5484</v>
          </cell>
          <cell r="AT2415">
            <v>71235178.13</v>
          </cell>
          <cell r="AU2415">
            <v>73396902.63</v>
          </cell>
          <cell r="AV2415">
            <v>70257600.43</v>
          </cell>
          <cell r="AW2415">
            <v>69268661.28</v>
          </cell>
          <cell r="AX2415">
            <v>0</v>
          </cell>
        </row>
        <row r="2416">
          <cell r="A2416" t="str">
            <v>002214.SZ</v>
          </cell>
          <cell r="B2416" t="str">
            <v>大立科技</v>
          </cell>
          <cell r="C2416">
            <v>741397083.44</v>
          </cell>
          <cell r="D2416">
            <v>0</v>
          </cell>
          <cell r="E2416">
            <v>0</v>
          </cell>
          <cell r="F2416">
            <v>0</v>
          </cell>
          <cell r="G2416">
            <v>316880042.67</v>
          </cell>
          <cell r="H2416">
            <v>1396235.02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10017266.85</v>
          </cell>
          <cell r="P2416">
            <v>54225946.56</v>
          </cell>
          <cell r="Q2416">
            <v>72487592.68</v>
          </cell>
          <cell r="R2416">
            <v>102026911.09</v>
          </cell>
          <cell r="S2416">
            <v>-4513052.01</v>
          </cell>
          <cell r="T2416">
            <v>8289963.84</v>
          </cell>
          <cell r="U2416">
            <v>0</v>
          </cell>
          <cell r="V2416">
            <v>0</v>
          </cell>
          <cell r="W2416">
            <v>0</v>
          </cell>
          <cell r="X2416">
            <v>18879868.93</v>
          </cell>
          <cell r="Y2416">
            <v>0</v>
          </cell>
          <cell r="Z2416">
            <v>-30308.6</v>
          </cell>
        </row>
        <row r="2416">
          <cell r="AB2416">
            <v>20036.12</v>
          </cell>
          <cell r="AC2416">
            <v>89291.14</v>
          </cell>
          <cell r="AD2416">
            <v>30632391.65</v>
          </cell>
          <cell r="AE2416">
            <v>741397083.44</v>
          </cell>
          <cell r="AF2416">
            <v>551124707.84</v>
          </cell>
          <cell r="AG2416">
            <v>179652161.91</v>
          </cell>
          <cell r="AH2416">
            <v>179582906.89</v>
          </cell>
          <cell r="AI2416">
            <v>148950515.24</v>
          </cell>
          <cell r="AJ2416">
            <v>424517040.77</v>
          </cell>
          <cell r="AK2416">
            <v>0.572590653850819</v>
          </cell>
          <cell r="AL2416">
            <v>238826972.2</v>
          </cell>
          <cell r="AM2416">
            <v>0.0135113383553129</v>
          </cell>
          <cell r="AN2416">
            <v>0.073140221038364</v>
          </cell>
          <cell r="AO2416">
            <v>0.0977716183393461</v>
          </cell>
          <cell r="AP2416">
            <v>0.137614394996817</v>
          </cell>
          <cell r="AQ2416">
            <v>185690068.57</v>
          </cell>
          <cell r="AR2416">
            <v>159570728.93</v>
          </cell>
          <cell r="AS2416">
            <v>-48766977.6412</v>
          </cell>
          <cell r="AT2416">
            <v>155057676.92</v>
          </cell>
          <cell r="AU2416">
            <v>190203120.58</v>
          </cell>
          <cell r="AV2416">
            <v>165452911.04</v>
          </cell>
          <cell r="AW2416">
            <v>179652161.91</v>
          </cell>
          <cell r="AX2416">
            <v>8289963.84</v>
          </cell>
        </row>
        <row r="2417">
          <cell r="A2417" t="str">
            <v>603330.SH</v>
          </cell>
          <cell r="B2417" t="str">
            <v>上海天洋</v>
          </cell>
          <cell r="C2417">
            <v>738444740.94</v>
          </cell>
          <cell r="D2417">
            <v>0</v>
          </cell>
          <cell r="E2417">
            <v>0</v>
          </cell>
          <cell r="F2417">
            <v>0</v>
          </cell>
          <cell r="G2417">
            <v>555060280.46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5456794.75</v>
          </cell>
          <cell r="P2417">
            <v>52671470.38</v>
          </cell>
          <cell r="Q2417">
            <v>51719654.23</v>
          </cell>
          <cell r="R2417">
            <v>25692462.34</v>
          </cell>
          <cell r="S2417">
            <v>17485913.1</v>
          </cell>
          <cell r="T2417">
            <v>940936.28</v>
          </cell>
          <cell r="U2417">
            <v>0</v>
          </cell>
          <cell r="V2417">
            <v>0</v>
          </cell>
          <cell r="W2417">
            <v>-179781.6</v>
          </cell>
          <cell r="X2417">
            <v>2211548.94</v>
          </cell>
          <cell r="Y2417">
            <v>1005644.14</v>
          </cell>
          <cell r="Z2417">
            <v>55282218.89</v>
          </cell>
        </row>
        <row r="2417">
          <cell r="AB2417">
            <v>4694407.6</v>
          </cell>
          <cell r="AC2417">
            <v>880106.39</v>
          </cell>
          <cell r="AD2417">
            <v>30311375.85</v>
          </cell>
          <cell r="AE2417">
            <v>738444740.94</v>
          </cell>
          <cell r="AF2417">
            <v>708086575.26</v>
          </cell>
          <cell r="AG2417">
            <v>83184346.1699999</v>
          </cell>
          <cell r="AH2417">
            <v>86998647.3799999</v>
          </cell>
          <cell r="AI2417">
            <v>56687271.5299999</v>
          </cell>
          <cell r="AJ2417">
            <v>183384460.48</v>
          </cell>
          <cell r="AK2417">
            <v>0.248338772440253</v>
          </cell>
          <cell r="AL2417">
            <v>132731724.63</v>
          </cell>
          <cell r="AM2417">
            <v>0.00738957764538183</v>
          </cell>
          <cell r="AN2417">
            <v>0.071327571935785</v>
          </cell>
          <cell r="AO2417">
            <v>0.0700386249134413</v>
          </cell>
          <cell r="AP2417">
            <v>0.0347926675018294</v>
          </cell>
          <cell r="AQ2417">
            <v>50652735.85</v>
          </cell>
          <cell r="AR2417">
            <v>2855446.90000004</v>
          </cell>
          <cell r="AS2417">
            <v>-82292387.1328</v>
          </cell>
          <cell r="AT2417">
            <v>20341360</v>
          </cell>
          <cell r="AU2417">
            <v>33166822.75</v>
          </cell>
          <cell r="AV2417">
            <v>99909104.59</v>
          </cell>
          <cell r="AW2417">
            <v>83184346.1699999</v>
          </cell>
          <cell r="AX2417">
            <v>761154.68</v>
          </cell>
        </row>
        <row r="2418">
          <cell r="A2418" t="str">
            <v>603703.SH</v>
          </cell>
          <cell r="B2418" t="str">
            <v>盛洋科技</v>
          </cell>
          <cell r="C2418">
            <v>737801641.17</v>
          </cell>
          <cell r="D2418">
            <v>0</v>
          </cell>
          <cell r="E2418">
            <v>0</v>
          </cell>
          <cell r="F2418">
            <v>0</v>
          </cell>
          <cell r="G2418">
            <v>580013133.66</v>
          </cell>
          <cell r="H2418">
            <v>7973192.59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4042021.97</v>
          </cell>
          <cell r="P2418">
            <v>19326850.67</v>
          </cell>
          <cell r="Q2418">
            <v>67224303.57</v>
          </cell>
          <cell r="R2418">
            <v>34197829.21</v>
          </cell>
          <cell r="S2418">
            <v>4688877.88</v>
          </cell>
          <cell r="T2418">
            <v>11427183.01</v>
          </cell>
          <cell r="U2418">
            <v>0</v>
          </cell>
          <cell r="V2418">
            <v>0</v>
          </cell>
          <cell r="W2418">
            <v>-12678412.49</v>
          </cell>
          <cell r="X2418">
            <v>2301198.46</v>
          </cell>
          <cell r="Y2418">
            <v>1462070.44</v>
          </cell>
          <cell r="Z2418">
            <v>156845.66</v>
          </cell>
        </row>
        <row r="2418">
          <cell r="AB2418">
            <v>771924.9</v>
          </cell>
          <cell r="AC2418">
            <v>697468.55</v>
          </cell>
          <cell r="AD2418">
            <v>-8061.16</v>
          </cell>
          <cell r="AE2418">
            <v>737801641.17</v>
          </cell>
          <cell r="AF2418">
            <v>709493016.96</v>
          </cell>
          <cell r="AG2418">
            <v>23450971.49</v>
          </cell>
          <cell r="AH2418">
            <v>23525427.84</v>
          </cell>
          <cell r="AI2418">
            <v>23533489</v>
          </cell>
          <cell r="AJ2418">
            <v>157788507.51</v>
          </cell>
          <cell r="AK2418">
            <v>0.213863047606915</v>
          </cell>
          <cell r="AL2418">
            <v>126178619.51</v>
          </cell>
          <cell r="AM2418">
            <v>0.00547846703565228</v>
          </cell>
          <cell r="AN2418">
            <v>0.0261951852524367</v>
          </cell>
          <cell r="AO2418">
            <v>0.0911143318458824</v>
          </cell>
          <cell r="AP2418">
            <v>0.0463509801303361</v>
          </cell>
          <cell r="AQ2418">
            <v>31609888</v>
          </cell>
          <cell r="AR2418">
            <v>26929071.28</v>
          </cell>
          <cell r="AS2418">
            <v>-47913440.2792</v>
          </cell>
          <cell r="AT2418">
            <v>31617949.16</v>
          </cell>
          <cell r="AU2418">
            <v>26921010.12</v>
          </cell>
          <cell r="AV2418">
            <v>21417886.26</v>
          </cell>
          <cell r="AW2418">
            <v>23450971.49</v>
          </cell>
          <cell r="AX2418">
            <v>-1251229.48</v>
          </cell>
        </row>
        <row r="2419">
          <cell r="A2419" t="str">
            <v>603628.SH</v>
          </cell>
          <cell r="B2419" t="str">
            <v>清源股份</v>
          </cell>
          <cell r="C2419">
            <v>737043768.74</v>
          </cell>
          <cell r="D2419">
            <v>0</v>
          </cell>
          <cell r="E2419">
            <v>0</v>
          </cell>
          <cell r="F2419">
            <v>0</v>
          </cell>
          <cell r="G2419">
            <v>542889752.06</v>
          </cell>
          <cell r="H2419">
            <v>23763399.81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1955496.8</v>
          </cell>
          <cell r="P2419">
            <v>45364427.33</v>
          </cell>
          <cell r="Q2419">
            <v>33337450.91</v>
          </cell>
          <cell r="R2419">
            <v>17651894.9</v>
          </cell>
          <cell r="S2419">
            <v>41679835.29</v>
          </cell>
          <cell r="T2419">
            <v>6371041.33</v>
          </cell>
          <cell r="U2419">
            <v>5317835.32</v>
          </cell>
          <cell r="V2419">
            <v>0</v>
          </cell>
          <cell r="W2419">
            <v>0</v>
          </cell>
          <cell r="X2419">
            <v>3855744.99</v>
          </cell>
          <cell r="Y2419">
            <v>88769.39</v>
          </cell>
          <cell r="Z2419">
            <v>9116.25</v>
          </cell>
        </row>
        <row r="2419">
          <cell r="AB2419">
            <v>1680668.87</v>
          </cell>
          <cell r="AC2419">
            <v>513194.83</v>
          </cell>
          <cell r="AD2419">
            <v>10009293.72</v>
          </cell>
          <cell r="AE2419">
            <v>737043768.74</v>
          </cell>
          <cell r="AF2419">
            <v>682878857.29</v>
          </cell>
          <cell r="AG2419">
            <v>56600554.6500002</v>
          </cell>
          <cell r="AH2419">
            <v>57768028.6900002</v>
          </cell>
          <cell r="AI2419">
            <v>47758734.9700002</v>
          </cell>
          <cell r="AJ2419">
            <v>194154016.68</v>
          </cell>
          <cell r="AK2419">
            <v>0.263422641794954</v>
          </cell>
          <cell r="AL2419">
            <v>97230565.29</v>
          </cell>
          <cell r="AM2419">
            <v>0.00265316238049605</v>
          </cell>
          <cell r="AN2419">
            <v>0.0615491633659042</v>
          </cell>
          <cell r="AO2419">
            <v>0.0452313041964814</v>
          </cell>
          <cell r="AP2419">
            <v>0.0239495884079944</v>
          </cell>
          <cell r="AQ2419">
            <v>96923451.3900001</v>
          </cell>
          <cell r="AR2419">
            <v>45234322.3800001</v>
          </cell>
          <cell r="AS2419">
            <v>-33883645.1351999</v>
          </cell>
          <cell r="AT2419">
            <v>86914157.6700001</v>
          </cell>
          <cell r="AU2419">
            <v>55243616.1000001</v>
          </cell>
          <cell r="AV2419">
            <v>68145948.8000001</v>
          </cell>
          <cell r="AW2419">
            <v>56600554.6500002</v>
          </cell>
          <cell r="AX2419">
            <v>1053206.01</v>
          </cell>
        </row>
        <row r="2420">
          <cell r="A2420" t="str">
            <v>603015.SH</v>
          </cell>
          <cell r="B2420" t="str">
            <v>弘讯科技</v>
          </cell>
          <cell r="C2420">
            <v>736202815.73</v>
          </cell>
          <cell r="D2420">
            <v>0</v>
          </cell>
          <cell r="E2420">
            <v>0</v>
          </cell>
          <cell r="F2420">
            <v>0</v>
          </cell>
          <cell r="G2420">
            <v>484413666.59</v>
          </cell>
          <cell r="H2420">
            <v>7276722.39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3777137.12</v>
          </cell>
          <cell r="P2420">
            <v>28258563.6</v>
          </cell>
          <cell r="Q2420">
            <v>71617765.2</v>
          </cell>
          <cell r="R2420">
            <v>54187112.2</v>
          </cell>
          <cell r="S2420">
            <v>9374833.13</v>
          </cell>
          <cell r="T2420">
            <v>3904731.19</v>
          </cell>
          <cell r="U2420">
            <v>2671125.56</v>
          </cell>
          <cell r="V2420">
            <v>0</v>
          </cell>
          <cell r="W2420">
            <v>1543137.98</v>
          </cell>
          <cell r="X2420">
            <v>290278.08</v>
          </cell>
          <cell r="Y2420">
            <v>10272388.51</v>
          </cell>
          <cell r="Z2420">
            <v>-20625.22</v>
          </cell>
        </row>
        <row r="2420">
          <cell r="AB2420">
            <v>869550.07</v>
          </cell>
          <cell r="AC2420">
            <v>356598.33</v>
          </cell>
          <cell r="AD2420">
            <v>19027978.13</v>
          </cell>
          <cell r="AE2420">
            <v>736202815.73</v>
          </cell>
          <cell r="AF2420">
            <v>651629077.84</v>
          </cell>
          <cell r="AG2420">
            <v>79438315.25</v>
          </cell>
          <cell r="AH2420">
            <v>79951266.99</v>
          </cell>
          <cell r="AI2420">
            <v>60923288.86</v>
          </cell>
          <cell r="AJ2420">
            <v>251789149.14</v>
          </cell>
          <cell r="AK2420">
            <v>0.342010576107798</v>
          </cell>
          <cell r="AL2420">
            <v>167600014.89</v>
          </cell>
          <cell r="AM2420">
            <v>0.0051305659789615</v>
          </cell>
          <cell r="AN2420">
            <v>0.0383842101608638</v>
          </cell>
          <cell r="AO2420">
            <v>0.0972799392637281</v>
          </cell>
          <cell r="AP2420">
            <v>0.0736035112094341</v>
          </cell>
          <cell r="AQ2420">
            <v>84189134.25</v>
          </cell>
          <cell r="AR2420">
            <v>55786322.99</v>
          </cell>
          <cell r="AS2420">
            <v>-49163811.1196</v>
          </cell>
          <cell r="AT2420">
            <v>65161156.12</v>
          </cell>
          <cell r="AU2420">
            <v>74814301.12</v>
          </cell>
          <cell r="AV2420">
            <v>76088556.82</v>
          </cell>
          <cell r="AW2420">
            <v>79438315.25</v>
          </cell>
          <cell r="AX2420">
            <v>2776743.61</v>
          </cell>
        </row>
        <row r="2421">
          <cell r="A2421" t="str">
            <v>002910.SZ</v>
          </cell>
          <cell r="B2421" t="str">
            <v>庄园牧场</v>
          </cell>
          <cell r="C2421">
            <v>735427726.22</v>
          </cell>
          <cell r="D2421">
            <v>0</v>
          </cell>
          <cell r="E2421">
            <v>0</v>
          </cell>
          <cell r="F2421">
            <v>0</v>
          </cell>
          <cell r="G2421">
            <v>528381083.74</v>
          </cell>
          <cell r="H2421">
            <v>16690183.98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6941006.89</v>
          </cell>
          <cell r="P2421">
            <v>65827493.07</v>
          </cell>
          <cell r="Q2421">
            <v>68383177.92</v>
          </cell>
          <cell r="R2421">
            <v>5181849.79</v>
          </cell>
          <cell r="S2421">
            <v>12011538.72</v>
          </cell>
          <cell r="T2421">
            <v>-3343998</v>
          </cell>
          <cell r="U2421">
            <v>0</v>
          </cell>
          <cell r="V2421">
            <v>0</v>
          </cell>
          <cell r="W2421">
            <v>-4612971.7</v>
          </cell>
          <cell r="X2421">
            <v>-433294.42</v>
          </cell>
          <cell r="Y2421">
            <v>590914.73</v>
          </cell>
          <cell r="Z2421">
            <v>-543109.52</v>
          </cell>
        </row>
        <row r="2421">
          <cell r="AB2421">
            <v>1463567.33</v>
          </cell>
          <cell r="AC2421">
            <v>9854201.01</v>
          </cell>
          <cell r="AD2421">
            <v>2472163.99</v>
          </cell>
          <cell r="AE2421">
            <v>735427726.22</v>
          </cell>
          <cell r="AF2421">
            <v>686726150.13</v>
          </cell>
          <cell r="AG2421">
            <v>40043876.56</v>
          </cell>
          <cell r="AH2421">
            <v>31653242.88</v>
          </cell>
          <cell r="AI2421">
            <v>29181078.89</v>
          </cell>
          <cell r="AJ2421">
            <v>207046642.48</v>
          </cell>
          <cell r="AK2421">
            <v>0.28153227720172</v>
          </cell>
          <cell r="AL2421">
            <v>155315076.08</v>
          </cell>
          <cell r="AM2421">
            <v>0.00943805440362691</v>
          </cell>
          <cell r="AN2421">
            <v>0.0895091260814227</v>
          </cell>
          <cell r="AO2421">
            <v>0.0929842260251464</v>
          </cell>
          <cell r="AP2421">
            <v>0.00704603539580159</v>
          </cell>
          <cell r="AQ2421">
            <v>51731566.4000001</v>
          </cell>
          <cell r="AR2421">
            <v>37247863.6900001</v>
          </cell>
          <cell r="AS2421">
            <v>-92307688.6235999</v>
          </cell>
          <cell r="AT2421">
            <v>49259402.4100001</v>
          </cell>
          <cell r="AU2421">
            <v>39720027.6800001</v>
          </cell>
          <cell r="AV2421">
            <v>43322201</v>
          </cell>
          <cell r="AW2421">
            <v>40043876.56</v>
          </cell>
          <cell r="AX2421">
            <v>-7956969.7</v>
          </cell>
        </row>
        <row r="2422">
          <cell r="A2422" t="str">
            <v>002879.SZ</v>
          </cell>
          <cell r="B2422" t="str">
            <v>长缆科技</v>
          </cell>
          <cell r="C2422">
            <v>733217847.54</v>
          </cell>
          <cell r="D2422">
            <v>0</v>
          </cell>
          <cell r="E2422">
            <v>0</v>
          </cell>
          <cell r="F2422">
            <v>0</v>
          </cell>
          <cell r="G2422">
            <v>363852042.9</v>
          </cell>
          <cell r="H2422">
            <v>0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7364814.43</v>
          </cell>
          <cell r="P2422">
            <v>143711930.68</v>
          </cell>
          <cell r="Q2422">
            <v>55758610.74</v>
          </cell>
          <cell r="R2422">
            <v>46207675.64</v>
          </cell>
          <cell r="S2422">
            <v>-587456.78</v>
          </cell>
          <cell r="T2422">
            <v>6883464.33</v>
          </cell>
          <cell r="U2422">
            <v>-1103911.77</v>
          </cell>
          <cell r="V2422">
            <v>0</v>
          </cell>
          <cell r="W2422">
            <v>0</v>
          </cell>
          <cell r="X2422">
            <v>-2177217.54</v>
          </cell>
          <cell r="Y2422">
            <v>11026729.14</v>
          </cell>
          <cell r="Z2422">
            <v>0</v>
          </cell>
        </row>
        <row r="2422">
          <cell r="AB2422">
            <v>1043170.05</v>
          </cell>
          <cell r="AC2422">
            <v>875359.29</v>
          </cell>
          <cell r="AD2422">
            <v>10711514.22</v>
          </cell>
          <cell r="AE2422">
            <v>733217847.54</v>
          </cell>
          <cell r="AF2422">
            <v>616307617.61</v>
          </cell>
          <cell r="AG2422">
            <v>114944182.66</v>
          </cell>
          <cell r="AH2422">
            <v>115111993.42</v>
          </cell>
          <cell r="AI2422">
            <v>104400479.2</v>
          </cell>
          <cell r="AJ2422">
            <v>369365804.64</v>
          </cell>
          <cell r="AK2422">
            <v>0.503759975127787</v>
          </cell>
          <cell r="AL2422">
            <v>263901949.87</v>
          </cell>
          <cell r="AM2422">
            <v>0.0100445105840092</v>
          </cell>
          <cell r="AN2422">
            <v>0.196001681031312</v>
          </cell>
          <cell r="AO2422">
            <v>0.0760464450327747</v>
          </cell>
          <cell r="AP2422">
            <v>0.0630203912725668</v>
          </cell>
          <cell r="AQ2422">
            <v>105463854.77</v>
          </cell>
          <cell r="AR2422">
            <v>95339797.33</v>
          </cell>
          <cell r="AS2422">
            <v>-33278723.4364</v>
          </cell>
          <cell r="AT2422">
            <v>94752340.55</v>
          </cell>
          <cell r="AU2422">
            <v>106051311.55</v>
          </cell>
          <cell r="AV2422">
            <v>107473261.55</v>
          </cell>
          <cell r="AW2422">
            <v>114944182.66</v>
          </cell>
          <cell r="AX2422">
            <v>7987376.1</v>
          </cell>
        </row>
        <row r="2423">
          <cell r="A2423" t="str">
            <v>601616.SH</v>
          </cell>
          <cell r="B2423" t="str">
            <v>广电电气</v>
          </cell>
          <cell r="C2423">
            <v>731818200.71</v>
          </cell>
          <cell r="D2423">
            <v>0</v>
          </cell>
          <cell r="E2423">
            <v>0</v>
          </cell>
          <cell r="F2423">
            <v>0</v>
          </cell>
          <cell r="G2423">
            <v>501564338.99</v>
          </cell>
          <cell r="H2423">
            <v>2146345.55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  <cell r="O2423">
            <v>3895304.94</v>
          </cell>
          <cell r="P2423">
            <v>41909387.14</v>
          </cell>
          <cell r="Q2423">
            <v>96942944.51</v>
          </cell>
          <cell r="R2423">
            <v>27631488.72</v>
          </cell>
          <cell r="S2423">
            <v>-8875609.55</v>
          </cell>
          <cell r="T2423">
            <v>4201215.79</v>
          </cell>
          <cell r="U2423">
            <v>0</v>
          </cell>
          <cell r="V2423">
            <v>0</v>
          </cell>
          <cell r="W2423">
            <v>0</v>
          </cell>
          <cell r="X2423">
            <v>-7530396.09</v>
          </cell>
          <cell r="Y2423">
            <v>-13662.51</v>
          </cell>
          <cell r="Z2423">
            <v>5961760.95</v>
          </cell>
        </row>
        <row r="2423">
          <cell r="AB2423">
            <v>17647.42</v>
          </cell>
          <cell r="AC2423">
            <v>23205.04</v>
          </cell>
          <cell r="AD2423">
            <v>9103579.68</v>
          </cell>
          <cell r="AE2423">
            <v>731818200.71</v>
          </cell>
          <cell r="AF2423">
            <v>663067854.75</v>
          </cell>
          <cell r="AG2423">
            <v>86457381.2999999</v>
          </cell>
          <cell r="AH2423">
            <v>86451823.6799999</v>
          </cell>
          <cell r="AI2423">
            <v>77348243.9999999</v>
          </cell>
          <cell r="AJ2423">
            <v>230253861.72</v>
          </cell>
          <cell r="AK2423">
            <v>0.314632597954807</v>
          </cell>
          <cell r="AL2423">
            <v>170371020.42</v>
          </cell>
          <cell r="AM2423">
            <v>0.00532277679923897</v>
          </cell>
          <cell r="AN2423">
            <v>0.0572674840545645</v>
          </cell>
          <cell r="AO2423">
            <v>0.132468616407664</v>
          </cell>
          <cell r="AP2423">
            <v>0.0377573128041805</v>
          </cell>
          <cell r="AQ2423">
            <v>59882841.3</v>
          </cell>
          <cell r="AR2423">
            <v>59654871.17</v>
          </cell>
          <cell r="AS2423">
            <v>-128129132.5716</v>
          </cell>
          <cell r="AT2423">
            <v>50779261.62</v>
          </cell>
          <cell r="AU2423">
            <v>68758450.85</v>
          </cell>
          <cell r="AV2423">
            <v>71234210.4100001</v>
          </cell>
          <cell r="AW2423">
            <v>86457381.2999999</v>
          </cell>
          <cell r="AX2423">
            <v>4201215.79</v>
          </cell>
        </row>
        <row r="2424">
          <cell r="A2424" t="str">
            <v>002195.SZ</v>
          </cell>
          <cell r="B2424" t="str">
            <v>二三四五</v>
          </cell>
          <cell r="C2424">
            <v>730998267.74</v>
          </cell>
          <cell r="D2424">
            <v>0</v>
          </cell>
          <cell r="E2424">
            <v>0</v>
          </cell>
          <cell r="F2424">
            <v>0</v>
          </cell>
          <cell r="G2424">
            <v>337189339.46</v>
          </cell>
          <cell r="H2424">
            <v>13428246.58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1647817.8</v>
          </cell>
          <cell r="P2424">
            <v>18000925.17</v>
          </cell>
          <cell r="Q2424">
            <v>134911248.25</v>
          </cell>
          <cell r="R2424">
            <v>125476098.64</v>
          </cell>
          <cell r="S2424">
            <v>-8050570.33</v>
          </cell>
          <cell r="T2424">
            <v>122894108.97</v>
          </cell>
          <cell r="U2424">
            <v>359226.01</v>
          </cell>
          <cell r="V2424">
            <v>0</v>
          </cell>
          <cell r="W2424">
            <v>93375118.14</v>
          </cell>
          <cell r="X2424">
            <v>-14978635.32</v>
          </cell>
          <cell r="Y2424">
            <v>0</v>
          </cell>
          <cell r="Z2424">
            <v>-6794262.73</v>
          </cell>
        </row>
        <row r="2424">
          <cell r="AB2424">
            <v>369265.25</v>
          </cell>
          <cell r="AC2424">
            <v>2513818.11</v>
          </cell>
          <cell r="AD2424">
            <v>39366770.31</v>
          </cell>
          <cell r="AE2424">
            <v>730998267.74</v>
          </cell>
          <cell r="AF2424">
            <v>609174858.99</v>
          </cell>
          <cell r="AG2424">
            <v>346277008.45</v>
          </cell>
          <cell r="AH2424">
            <v>344132455.59</v>
          </cell>
          <cell r="AI2424">
            <v>304765685.28</v>
          </cell>
          <cell r="AJ2424">
            <v>393808928.28</v>
          </cell>
          <cell r="AK2424">
            <v>0.538727580706209</v>
          </cell>
          <cell r="AL2424">
            <v>282180642.72</v>
          </cell>
          <cell r="AM2424">
            <v>0.00225420205863756</v>
          </cell>
          <cell r="AN2424">
            <v>0.0246251269864877</v>
          </cell>
          <cell r="AO2424">
            <v>0.184557548497481</v>
          </cell>
          <cell r="AP2424">
            <v>0.171650336502068</v>
          </cell>
          <cell r="AQ2424">
            <v>111628285.56</v>
          </cell>
          <cell r="AR2424">
            <v>80312085.58</v>
          </cell>
          <cell r="AS2424">
            <v>-656141552.8288</v>
          </cell>
          <cell r="AT2424">
            <v>72261515.25</v>
          </cell>
          <cell r="AU2424">
            <v>119678855.89</v>
          </cell>
          <cell r="AV2424">
            <v>108528964.43</v>
          </cell>
          <cell r="AW2424">
            <v>346277008.45</v>
          </cell>
          <cell r="AX2424">
            <v>215910001.1</v>
          </cell>
        </row>
        <row r="2425">
          <cell r="A2425" t="str">
            <v>603076.SH</v>
          </cell>
          <cell r="B2425" t="str">
            <v>乐惠国际</v>
          </cell>
          <cell r="C2425">
            <v>729951444.09</v>
          </cell>
          <cell r="D2425">
            <v>0</v>
          </cell>
          <cell r="E2425">
            <v>0</v>
          </cell>
          <cell r="F2425">
            <v>0</v>
          </cell>
          <cell r="G2425">
            <v>527964409.4</v>
          </cell>
          <cell r="H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5608927.48</v>
          </cell>
          <cell r="P2425">
            <v>20971785.28</v>
          </cell>
          <cell r="Q2425">
            <v>69691005.08</v>
          </cell>
          <cell r="R2425">
            <v>29502348.3</v>
          </cell>
          <cell r="S2425">
            <v>3256119.94</v>
          </cell>
          <cell r="T2425">
            <v>9124112.71</v>
          </cell>
          <cell r="U2425">
            <v>0</v>
          </cell>
          <cell r="V2425">
            <v>0</v>
          </cell>
          <cell r="W2425">
            <v>4484399.61</v>
          </cell>
          <cell r="X2425">
            <v>6120772.29</v>
          </cell>
          <cell r="Y2425">
            <v>0</v>
          </cell>
          <cell r="Z2425">
            <v>0</v>
          </cell>
        </row>
        <row r="2425">
          <cell r="AB2425">
            <v>3645694.79</v>
          </cell>
          <cell r="AC2425">
            <v>407389.07</v>
          </cell>
          <cell r="AD2425">
            <v>16749954.77</v>
          </cell>
          <cell r="AE2425">
            <v>729951444.09</v>
          </cell>
          <cell r="AF2425">
            <v>656994595.48</v>
          </cell>
          <cell r="AG2425">
            <v>80444588.64</v>
          </cell>
          <cell r="AH2425">
            <v>83682894.36</v>
          </cell>
          <cell r="AI2425">
            <v>66932939.59</v>
          </cell>
          <cell r="AJ2425">
            <v>201987034.69</v>
          </cell>
          <cell r="AK2425">
            <v>0.276712973616771</v>
          </cell>
          <cell r="AL2425">
            <v>122535760.42</v>
          </cell>
          <cell r="AM2425">
            <v>0.00768397340043955</v>
          </cell>
          <cell r="AN2425">
            <v>0.0287303839862179</v>
          </cell>
          <cell r="AO2425">
            <v>0.09547348065991</v>
          </cell>
          <cell r="AP2425">
            <v>0.0404168640789242</v>
          </cell>
          <cell r="AQ2425">
            <v>79451274.2700001</v>
          </cell>
          <cell r="AR2425">
            <v>59445199.5600001</v>
          </cell>
          <cell r="AS2425">
            <v>-45590033.5623999</v>
          </cell>
          <cell r="AT2425">
            <v>62701319.5000001</v>
          </cell>
          <cell r="AU2425">
            <v>76195154.3300001</v>
          </cell>
          <cell r="AV2425">
            <v>70092196.2600001</v>
          </cell>
          <cell r="AW2425">
            <v>80444588.64</v>
          </cell>
          <cell r="AX2425">
            <v>13608512.32</v>
          </cell>
        </row>
        <row r="2426">
          <cell r="A2426" t="str">
            <v>002971.SZ</v>
          </cell>
          <cell r="B2426" t="str">
            <v>和远气体</v>
          </cell>
          <cell r="C2426">
            <v>727123905.48</v>
          </cell>
          <cell r="D2426">
            <v>0</v>
          </cell>
          <cell r="E2426">
            <v>0</v>
          </cell>
          <cell r="F2426">
            <v>0</v>
          </cell>
          <cell r="G2426">
            <v>482268325.16</v>
          </cell>
          <cell r="H2426">
            <v>20983585.73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4067484</v>
          </cell>
          <cell r="P2426">
            <v>92731823.71</v>
          </cell>
          <cell r="Q2426">
            <v>50039751.75</v>
          </cell>
          <cell r="R2426">
            <v>15577834.24</v>
          </cell>
          <cell r="S2426">
            <v>24850868.46</v>
          </cell>
          <cell r="T2426">
            <v>42856.84</v>
          </cell>
          <cell r="U2426">
            <v>0</v>
          </cell>
          <cell r="V2426">
            <v>0</v>
          </cell>
          <cell r="W2426">
            <v>0</v>
          </cell>
          <cell r="X2426">
            <v>1701629.88</v>
          </cell>
          <cell r="Y2426">
            <v>0</v>
          </cell>
          <cell r="Z2426">
            <v>551481.63</v>
          </cell>
        </row>
        <row r="2426">
          <cell r="AB2426">
            <v>6145160.19</v>
          </cell>
          <cell r="AC2426">
            <v>3088334.81</v>
          </cell>
          <cell r="AD2426">
            <v>9948340.11</v>
          </cell>
          <cell r="AE2426">
            <v>727123905.48</v>
          </cell>
          <cell r="AF2426">
            <v>669536087.32</v>
          </cell>
          <cell r="AG2426">
            <v>56480526.75</v>
          </cell>
          <cell r="AH2426">
            <v>59537352.13</v>
          </cell>
          <cell r="AI2426">
            <v>49589012.02</v>
          </cell>
          <cell r="AJ2426">
            <v>244855580.32</v>
          </cell>
          <cell r="AK2426">
            <v>0.336745331125322</v>
          </cell>
          <cell r="AL2426">
            <v>159360068.32</v>
          </cell>
          <cell r="AM2426">
            <v>0.00559393518676148</v>
          </cell>
          <cell r="AN2426">
            <v>0.127532354542496</v>
          </cell>
          <cell r="AO2426">
            <v>0.0688187410328189</v>
          </cell>
          <cell r="AP2426">
            <v>0.0214239060531458</v>
          </cell>
          <cell r="AQ2426">
            <v>85495512</v>
          </cell>
          <cell r="AR2426">
            <v>50696303.43</v>
          </cell>
          <cell r="AS2426">
            <v>-38418033.3612</v>
          </cell>
          <cell r="AT2426">
            <v>75547171.89</v>
          </cell>
          <cell r="AU2426">
            <v>60644643.54</v>
          </cell>
          <cell r="AV2426">
            <v>60304952.64</v>
          </cell>
          <cell r="AW2426">
            <v>56480526.75</v>
          </cell>
          <cell r="AX2426">
            <v>42856.84</v>
          </cell>
        </row>
        <row r="2427">
          <cell r="A2427" t="str">
            <v>601606.SH</v>
          </cell>
          <cell r="B2427" t="str">
            <v>长城军工</v>
          </cell>
          <cell r="C2427">
            <v>726792503.93</v>
          </cell>
          <cell r="D2427">
            <v>0</v>
          </cell>
          <cell r="E2427">
            <v>0</v>
          </cell>
          <cell r="F2427">
            <v>0</v>
          </cell>
          <cell r="G2427">
            <v>529754555.71</v>
          </cell>
          <cell r="H2427">
            <v>10166540.96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2904382.82</v>
          </cell>
          <cell r="P2427">
            <v>27177947.97</v>
          </cell>
          <cell r="Q2427">
            <v>132669533.35</v>
          </cell>
          <cell r="R2427">
            <v>77536358.51</v>
          </cell>
          <cell r="S2427">
            <v>-630766.95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5645493.45</v>
          </cell>
          <cell r="Y2427">
            <v>2118568.19</v>
          </cell>
          <cell r="Z2427">
            <v>115416.63</v>
          </cell>
        </row>
        <row r="2427">
          <cell r="AB2427">
            <v>1167182.82</v>
          </cell>
          <cell r="AC2427">
            <v>895915.43</v>
          </cell>
          <cell r="AD2427">
            <v>-10535239.2</v>
          </cell>
          <cell r="AE2427">
            <v>726792503.93</v>
          </cell>
          <cell r="AF2427">
            <v>769412011.41</v>
          </cell>
          <cell r="AG2427">
            <v>-50268152.49</v>
          </cell>
          <cell r="AH2427">
            <v>-49996885.1</v>
          </cell>
          <cell r="AI2427">
            <v>-39461645.9</v>
          </cell>
          <cell r="AJ2427">
            <v>197037948.22</v>
          </cell>
          <cell r="AK2427">
            <v>0.271106192145011</v>
          </cell>
          <cell r="AL2427">
            <v>242135523.45</v>
          </cell>
          <cell r="AM2427">
            <v>0.00399616507365592</v>
          </cell>
          <cell r="AN2427">
            <v>0.0373943702267705</v>
          </cell>
          <cell r="AO2427">
            <v>0.182541141567385</v>
          </cell>
          <cell r="AP2427">
            <v>0.106682936451238</v>
          </cell>
          <cell r="AQ2427">
            <v>-45097575.23</v>
          </cell>
          <cell r="AR2427">
            <v>-33931569.08</v>
          </cell>
          <cell r="AS2427">
            <v>-221865004.368</v>
          </cell>
          <cell r="AT2427">
            <v>-34562336.03</v>
          </cell>
          <cell r="AU2427">
            <v>-44466808.28</v>
          </cell>
          <cell r="AV2427">
            <v>-61065460.4</v>
          </cell>
          <cell r="AW2427">
            <v>-50268152.49</v>
          </cell>
          <cell r="AX2427">
            <v>0</v>
          </cell>
        </row>
        <row r="2428">
          <cell r="A2428" t="str">
            <v>603059.SH</v>
          </cell>
          <cell r="B2428" t="str">
            <v>倍加洁</v>
          </cell>
          <cell r="C2428">
            <v>726563240.43</v>
          </cell>
          <cell r="D2428">
            <v>0</v>
          </cell>
          <cell r="E2428">
            <v>0</v>
          </cell>
          <cell r="F2428">
            <v>0</v>
          </cell>
          <cell r="G2428">
            <v>577847956.27</v>
          </cell>
          <cell r="H2428">
            <v>2714933.62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3656907.92</v>
          </cell>
          <cell r="P2428">
            <v>49553938.39</v>
          </cell>
          <cell r="Q2428">
            <v>35823306.13</v>
          </cell>
          <cell r="R2428">
            <v>20664225.29</v>
          </cell>
          <cell r="S2428">
            <v>2609756.38</v>
          </cell>
          <cell r="T2428">
            <v>16726249.6</v>
          </cell>
          <cell r="U2428">
            <v>9246578</v>
          </cell>
          <cell r="V2428">
            <v>0</v>
          </cell>
          <cell r="W2428">
            <v>-4435887.76</v>
          </cell>
          <cell r="X2428">
            <v>-1975910.55</v>
          </cell>
          <cell r="Y2428">
            <v>631988.77</v>
          </cell>
          <cell r="Z2428">
            <v>-1238559.77</v>
          </cell>
        </row>
        <row r="2428">
          <cell r="AB2428">
            <v>425627.91</v>
          </cell>
          <cell r="AC2428">
            <v>10137037.44</v>
          </cell>
          <cell r="AD2428">
            <v>2972778.47</v>
          </cell>
          <cell r="AE2428">
            <v>726563240.43</v>
          </cell>
          <cell r="AF2428">
            <v>690156090.38</v>
          </cell>
          <cell r="AG2428">
            <v>48802873.9000001</v>
          </cell>
          <cell r="AH2428">
            <v>39091464.3700001</v>
          </cell>
          <cell r="AI2428">
            <v>36118685.9000001</v>
          </cell>
          <cell r="AJ2428">
            <v>148715284.16</v>
          </cell>
          <cell r="AK2428">
            <v>0.204683193264755</v>
          </cell>
          <cell r="AL2428">
            <v>120041776.03</v>
          </cell>
          <cell r="AM2428">
            <v>0.00503315845959361</v>
          </cell>
          <cell r="AN2428">
            <v>0.0682032005371929</v>
          </cell>
          <cell r="AO2428">
            <v>0.0493051452875579</v>
          </cell>
          <cell r="AP2428">
            <v>0.0284410552862134</v>
          </cell>
          <cell r="AQ2428">
            <v>28673508.13</v>
          </cell>
          <cell r="AR2428">
            <v>23090973.28</v>
          </cell>
          <cell r="AS2428">
            <v>-60527375.6504</v>
          </cell>
          <cell r="AT2428">
            <v>25700729.66</v>
          </cell>
          <cell r="AU2428">
            <v>26063751.75</v>
          </cell>
          <cell r="AV2428">
            <v>36407334.82</v>
          </cell>
          <cell r="AW2428">
            <v>48802873.9000001</v>
          </cell>
          <cell r="AX2428">
            <v>3043783.84</v>
          </cell>
        </row>
        <row r="2429">
          <cell r="A2429" t="str">
            <v>002186.SZ</v>
          </cell>
          <cell r="B2429" t="str">
            <v>全聚德</v>
          </cell>
          <cell r="C2429">
            <v>726382359.62</v>
          </cell>
          <cell r="D2429">
            <v>0</v>
          </cell>
          <cell r="E2429">
            <v>0</v>
          </cell>
          <cell r="F2429">
            <v>0</v>
          </cell>
          <cell r="G2429">
            <v>669037997.2</v>
          </cell>
          <cell r="H2429">
            <v>8742440.22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10068022.66</v>
          </cell>
          <cell r="P2429">
            <v>26100759.2</v>
          </cell>
          <cell r="Q2429">
            <v>128435415</v>
          </cell>
          <cell r="R2429">
            <v>1844717.03</v>
          </cell>
          <cell r="S2429">
            <v>7411216.03</v>
          </cell>
          <cell r="T2429">
            <v>21962668.6</v>
          </cell>
          <cell r="U2429">
            <v>19730571.19</v>
          </cell>
          <cell r="V2429">
            <v>0</v>
          </cell>
          <cell r="W2429">
            <v>3019205.48</v>
          </cell>
          <cell r="X2429">
            <v>-1533902.92</v>
          </cell>
          <cell r="Y2429">
            <v>0</v>
          </cell>
          <cell r="Z2429">
            <v>375785.84</v>
          </cell>
        </row>
        <row r="2429">
          <cell r="AB2429">
            <v>2469380.24</v>
          </cell>
          <cell r="AC2429">
            <v>606323.8</v>
          </cell>
          <cell r="AD2429">
            <v>-5928559.45</v>
          </cell>
          <cell r="AE2429">
            <v>726382359.62</v>
          </cell>
          <cell r="AF2429">
            <v>842898127.12</v>
          </cell>
          <cell r="AG2429">
            <v>-89624204.66</v>
          </cell>
          <cell r="AH2429">
            <v>-87761148.22</v>
          </cell>
          <cell r="AI2429">
            <v>-81832588.77</v>
          </cell>
          <cell r="AJ2429">
            <v>57344362.42</v>
          </cell>
          <cell r="AK2429">
            <v>0.0789451473601302</v>
          </cell>
          <cell r="AL2429">
            <v>164585857.45</v>
          </cell>
          <cell r="AM2429">
            <v>0.0138604999511098</v>
          </cell>
          <cell r="AN2429">
            <v>0.0359325345038037</v>
          </cell>
          <cell r="AO2429">
            <v>0.176815162564231</v>
          </cell>
          <cell r="AP2429">
            <v>0.00253959502948977</v>
          </cell>
          <cell r="AQ2429">
            <v>-107241495.03</v>
          </cell>
          <cell r="AR2429">
            <v>-108724151.61</v>
          </cell>
          <cell r="AS2429">
            <v>-198340408.7028</v>
          </cell>
          <cell r="AT2429">
            <v>-101312935.58</v>
          </cell>
          <cell r="AU2429">
            <v>-114652711.06</v>
          </cell>
          <cell r="AV2429">
            <v>-115937302.93</v>
          </cell>
          <cell r="AW2429">
            <v>-89624204.66</v>
          </cell>
          <cell r="AX2429">
            <v>5251302.89</v>
          </cell>
        </row>
        <row r="2430">
          <cell r="A2430" t="str">
            <v>002651.SZ</v>
          </cell>
          <cell r="B2430" t="str">
            <v>利君股份</v>
          </cell>
          <cell r="C2430">
            <v>724277583.65</v>
          </cell>
          <cell r="D2430">
            <v>0</v>
          </cell>
          <cell r="E2430">
            <v>0</v>
          </cell>
          <cell r="F2430">
            <v>0</v>
          </cell>
          <cell r="G2430">
            <v>410945816.39</v>
          </cell>
          <cell r="H2430">
            <v>461692.33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7837808.39</v>
          </cell>
          <cell r="P2430">
            <v>26028805.05</v>
          </cell>
          <cell r="Q2430">
            <v>78559365</v>
          </cell>
          <cell r="R2430">
            <v>22530833.1</v>
          </cell>
          <cell r="S2430">
            <v>-11130186.4</v>
          </cell>
          <cell r="T2430">
            <v>10136196.05</v>
          </cell>
          <cell r="U2430">
            <v>0</v>
          </cell>
          <cell r="V2430">
            <v>0</v>
          </cell>
          <cell r="W2430">
            <v>0</v>
          </cell>
          <cell r="X2430">
            <v>9378567.26</v>
          </cell>
          <cell r="Y2430">
            <v>35515.57</v>
          </cell>
          <cell r="Z2430">
            <v>1868580.37</v>
          </cell>
        </row>
        <row r="2430">
          <cell r="AB2430">
            <v>1646567.45</v>
          </cell>
          <cell r="AC2430">
            <v>452544.12</v>
          </cell>
          <cell r="AD2430">
            <v>29361019.49</v>
          </cell>
          <cell r="AE2430">
            <v>724277583.65</v>
          </cell>
          <cell r="AF2430">
            <v>534772441.53</v>
          </cell>
          <cell r="AG2430">
            <v>192095835.71</v>
          </cell>
          <cell r="AH2430">
            <v>193289859.04</v>
          </cell>
          <cell r="AI2430">
            <v>163928839.55</v>
          </cell>
          <cell r="AJ2430">
            <v>313331767.26</v>
          </cell>
          <cell r="AK2430">
            <v>0.432612819080998</v>
          </cell>
          <cell r="AL2430">
            <v>133798303.78</v>
          </cell>
          <cell r="AM2430">
            <v>0.0108215531820015</v>
          </cell>
          <cell r="AN2430">
            <v>0.0359376096093265</v>
          </cell>
          <cell r="AO2430">
            <v>0.108465824116908</v>
          </cell>
          <cell r="AP2430">
            <v>0.0311080083225216</v>
          </cell>
          <cell r="AQ2430">
            <v>179533463.48</v>
          </cell>
          <cell r="AR2430">
            <v>161302630.39</v>
          </cell>
          <cell r="AS2430">
            <v>-25973474.1604</v>
          </cell>
          <cell r="AT2430">
            <v>150172443.99</v>
          </cell>
          <cell r="AU2430">
            <v>190663649.88</v>
          </cell>
          <cell r="AV2430">
            <v>170367760.93</v>
          </cell>
          <cell r="AW2430">
            <v>192095835.71</v>
          </cell>
          <cell r="AX2430">
            <v>10136196.05</v>
          </cell>
        </row>
        <row r="2431">
          <cell r="A2431" t="str">
            <v>603759.SH</v>
          </cell>
          <cell r="B2431" t="str">
            <v>海天股份</v>
          </cell>
          <cell r="C2431">
            <v>723936831.99</v>
          </cell>
          <cell r="D2431">
            <v>0</v>
          </cell>
          <cell r="E2431">
            <v>0</v>
          </cell>
          <cell r="F2431">
            <v>0</v>
          </cell>
          <cell r="G2431">
            <v>388962107.47</v>
          </cell>
          <cell r="H2431">
            <v>70438908.2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15495187.34</v>
          </cell>
          <cell r="P2431">
            <v>12672430.83</v>
          </cell>
          <cell r="Q2431">
            <v>80812025.34</v>
          </cell>
          <cell r="R2431">
            <v>2905567.24</v>
          </cell>
          <cell r="S2431">
            <v>66136199.18</v>
          </cell>
          <cell r="T2431">
            <v>2304826.65</v>
          </cell>
          <cell r="U2431">
            <v>2263051.65</v>
          </cell>
          <cell r="V2431">
            <v>0</v>
          </cell>
          <cell r="W2431">
            <v>0</v>
          </cell>
          <cell r="X2431">
            <v>10785184.18</v>
          </cell>
          <cell r="Y2431">
            <v>-97298.29</v>
          </cell>
          <cell r="Z2431">
            <v>3375973.41</v>
          </cell>
        </row>
        <row r="2431">
          <cell r="AB2431">
            <v>4769048.14</v>
          </cell>
          <cell r="AC2431">
            <v>807663.19</v>
          </cell>
          <cell r="AD2431">
            <v>31648729.51</v>
          </cell>
          <cell r="AE2431">
            <v>723936831.99</v>
          </cell>
          <cell r="AF2431">
            <v>566983517.4</v>
          </cell>
          <cell r="AG2431">
            <v>151946228.76</v>
          </cell>
          <cell r="AH2431">
            <v>155907613.71</v>
          </cell>
          <cell r="AI2431">
            <v>124258884.2</v>
          </cell>
          <cell r="AJ2431">
            <v>334974724.52</v>
          </cell>
          <cell r="AK2431">
            <v>0.462712642481806</v>
          </cell>
          <cell r="AL2431">
            <v>107826527.51</v>
          </cell>
          <cell r="AM2431">
            <v>0.0214040599335248</v>
          </cell>
          <cell r="AN2431">
            <v>0.0175048847772606</v>
          </cell>
          <cell r="AO2431">
            <v>0.111628558969516</v>
          </cell>
          <cell r="AP2431">
            <v>0.00401356459791251</v>
          </cell>
          <cell r="AQ2431">
            <v>227148197.01</v>
          </cell>
          <cell r="AR2431">
            <v>129363268.32</v>
          </cell>
          <cell r="AS2431">
            <v>-39985271.636</v>
          </cell>
          <cell r="AT2431">
            <v>195499467.5</v>
          </cell>
          <cell r="AU2431">
            <v>161011997.83</v>
          </cell>
          <cell r="AV2431">
            <v>145338693.09</v>
          </cell>
          <cell r="AW2431">
            <v>151946228.76</v>
          </cell>
          <cell r="AX2431">
            <v>41775</v>
          </cell>
        </row>
        <row r="2432">
          <cell r="A2432" t="str">
            <v>603908.SH</v>
          </cell>
          <cell r="B2432" t="str">
            <v>牧高笛</v>
          </cell>
          <cell r="C2432">
            <v>723853277.69</v>
          </cell>
          <cell r="D2432">
            <v>0</v>
          </cell>
          <cell r="E2432">
            <v>0</v>
          </cell>
          <cell r="F2432">
            <v>0</v>
          </cell>
          <cell r="G2432">
            <v>547472247.24</v>
          </cell>
          <cell r="H2432">
            <v>5252937.77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2249675.09</v>
          </cell>
          <cell r="P2432">
            <v>31147851.57</v>
          </cell>
          <cell r="Q2432">
            <v>39896115.37</v>
          </cell>
          <cell r="R2432">
            <v>17504425.58</v>
          </cell>
          <cell r="S2432">
            <v>4045578.92</v>
          </cell>
          <cell r="T2432">
            <v>9776195.35</v>
          </cell>
          <cell r="U2432">
            <v>0</v>
          </cell>
          <cell r="V2432">
            <v>0</v>
          </cell>
          <cell r="W2432">
            <v>1552199.9</v>
          </cell>
          <cell r="X2432">
            <v>351130.1</v>
          </cell>
          <cell r="Y2432">
            <v>8267518.01</v>
          </cell>
          <cell r="Z2432">
            <v>325816.07</v>
          </cell>
        </row>
        <row r="2432">
          <cell r="AB2432">
            <v>703391.05</v>
          </cell>
          <cell r="AC2432">
            <v>880384.95</v>
          </cell>
          <cell r="AD2432">
            <v>15261225.17</v>
          </cell>
          <cell r="AE2432">
            <v>723853277.69</v>
          </cell>
          <cell r="AF2432">
            <v>642315893.77</v>
          </cell>
          <cell r="AG2432">
            <v>84572947.13</v>
          </cell>
          <cell r="AH2432">
            <v>84395953.23</v>
          </cell>
          <cell r="AI2432">
            <v>69134728.06</v>
          </cell>
          <cell r="AJ2432">
            <v>176381030.45</v>
          </cell>
          <cell r="AK2432">
            <v>0.243669588694655</v>
          </cell>
          <cell r="AL2432">
            <v>99242579.52</v>
          </cell>
          <cell r="AM2432">
            <v>0.00310791587098878</v>
          </cell>
          <cell r="AN2432">
            <v>0.0430306148082947</v>
          </cell>
          <cell r="AO2432">
            <v>0.0551163013274163</v>
          </cell>
          <cell r="AP2432">
            <v>0.0241822840615726</v>
          </cell>
          <cell r="AQ2432">
            <v>77138450.93</v>
          </cell>
          <cell r="AR2432">
            <v>57831646.84</v>
          </cell>
          <cell r="AS2432">
            <v>20922422</v>
          </cell>
          <cell r="AT2432">
            <v>61877225.76</v>
          </cell>
          <cell r="AU2432">
            <v>73092872.01</v>
          </cell>
          <cell r="AV2432">
            <v>72037193.03</v>
          </cell>
          <cell r="AW2432">
            <v>84572947.13</v>
          </cell>
          <cell r="AX2432">
            <v>11328395.25</v>
          </cell>
        </row>
        <row r="2433">
          <cell r="A2433" t="str">
            <v>605303.SH</v>
          </cell>
          <cell r="B2433" t="str">
            <v>园林股份</v>
          </cell>
          <cell r="C2433">
            <v>719856268.54</v>
          </cell>
          <cell r="D2433">
            <v>0</v>
          </cell>
          <cell r="E2433">
            <v>0</v>
          </cell>
          <cell r="F2433">
            <v>0</v>
          </cell>
          <cell r="G2433">
            <v>571333311.73</v>
          </cell>
          <cell r="H2433">
            <v>11091859.75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2444387.32</v>
          </cell>
          <cell r="P2433">
            <v>14670796.69</v>
          </cell>
          <cell r="Q2433">
            <v>61337120.51</v>
          </cell>
          <cell r="R2433">
            <v>24908263.25</v>
          </cell>
          <cell r="S2433">
            <v>7850402.6</v>
          </cell>
          <cell r="T2433">
            <v>1683122.25</v>
          </cell>
          <cell r="U2433">
            <v>0</v>
          </cell>
          <cell r="V2433">
            <v>0</v>
          </cell>
          <cell r="W2433">
            <v>709320.55</v>
          </cell>
          <cell r="X2433">
            <v>24566474.31</v>
          </cell>
          <cell r="Y2433">
            <v>-2610731.42</v>
          </cell>
          <cell r="Z2433">
            <v>-1560.19</v>
          </cell>
        </row>
        <row r="2433">
          <cell r="AB2433">
            <v>0.29</v>
          </cell>
          <cell r="AC2433">
            <v>1462344.34</v>
          </cell>
          <cell r="AD2433">
            <v>1513295.24</v>
          </cell>
          <cell r="AE2433">
            <v>719856268.54</v>
          </cell>
          <cell r="AF2433">
            <v>682544282.1</v>
          </cell>
          <cell r="AG2433">
            <v>17747126.1599998</v>
          </cell>
          <cell r="AH2433">
            <v>16284782.1099998</v>
          </cell>
          <cell r="AI2433">
            <v>14771486.8699998</v>
          </cell>
          <cell r="AJ2433">
            <v>148522956.81</v>
          </cell>
          <cell r="AK2433">
            <v>0.206323072119983</v>
          </cell>
          <cell r="AL2433">
            <v>102212180.4</v>
          </cell>
          <cell r="AM2433">
            <v>0.00339566025445283</v>
          </cell>
          <cell r="AN2433">
            <v>0.0203801749476393</v>
          </cell>
          <cell r="AO2433">
            <v>0.0852074548637367</v>
          </cell>
          <cell r="AP2433">
            <v>0.0346017175074665</v>
          </cell>
          <cell r="AQ2433">
            <v>46310776.41</v>
          </cell>
          <cell r="AR2433">
            <v>36947078.5699999</v>
          </cell>
          <cell r="AS2433">
            <v>-93481287.0428001</v>
          </cell>
          <cell r="AT2433">
            <v>44797481.1699999</v>
          </cell>
          <cell r="AU2433">
            <v>38460373.81</v>
          </cell>
          <cell r="AV2433">
            <v>12113226.21</v>
          </cell>
          <cell r="AW2433">
            <v>17747126.1599998</v>
          </cell>
          <cell r="AX2433">
            <v>2392442.8</v>
          </cell>
        </row>
        <row r="2434">
          <cell r="A2434" t="str">
            <v>002795.SZ</v>
          </cell>
          <cell r="B2434" t="str">
            <v>永和智控</v>
          </cell>
          <cell r="C2434">
            <v>719415783.64</v>
          </cell>
          <cell r="D2434">
            <v>0</v>
          </cell>
          <cell r="E2434">
            <v>0</v>
          </cell>
          <cell r="F2434">
            <v>0</v>
          </cell>
          <cell r="G2434">
            <v>515457091.55</v>
          </cell>
          <cell r="H2434">
            <v>17465455.67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3218482.77</v>
          </cell>
          <cell r="P2434">
            <v>37706781.92</v>
          </cell>
          <cell r="Q2434">
            <v>75508270.58</v>
          </cell>
          <cell r="R2434">
            <v>16878871.98</v>
          </cell>
          <cell r="S2434">
            <v>23452912.26</v>
          </cell>
          <cell r="T2434">
            <v>4964019</v>
          </cell>
          <cell r="U2434">
            <v>0</v>
          </cell>
          <cell r="V2434">
            <v>0</v>
          </cell>
          <cell r="W2434">
            <v>-2829505.03</v>
          </cell>
          <cell r="X2434">
            <v>3075476.4</v>
          </cell>
          <cell r="Y2434">
            <v>5197115.95</v>
          </cell>
          <cell r="Z2434">
            <v>0</v>
          </cell>
        </row>
        <row r="2434">
          <cell r="AB2434">
            <v>19951.21</v>
          </cell>
          <cell r="AC2434">
            <v>81640.37</v>
          </cell>
          <cell r="AD2434">
            <v>14941620.21</v>
          </cell>
          <cell r="AE2434">
            <v>719415783.64</v>
          </cell>
          <cell r="AF2434">
            <v>672222411.06</v>
          </cell>
          <cell r="AG2434">
            <v>41055294.1999999</v>
          </cell>
          <cell r="AH2434">
            <v>40993605.0399999</v>
          </cell>
          <cell r="AI2434">
            <v>26051984.8299999</v>
          </cell>
          <cell r="AJ2434">
            <v>203958692.09</v>
          </cell>
          <cell r="AK2434">
            <v>0.283506001297383</v>
          </cell>
          <cell r="AL2434">
            <v>138571212.36</v>
          </cell>
          <cell r="AM2434">
            <v>0.00447374500697714</v>
          </cell>
          <cell r="AN2434">
            <v>0.0524130590090983</v>
          </cell>
          <cell r="AO2434">
            <v>0.10495776197452</v>
          </cell>
          <cell r="AP2434">
            <v>0.0234619150202663</v>
          </cell>
          <cell r="AQ2434">
            <v>65387479.73</v>
          </cell>
          <cell r="AR2434">
            <v>26992947.26</v>
          </cell>
          <cell r="AS2434">
            <v>-30184602.3464</v>
          </cell>
          <cell r="AT2434">
            <v>50445859.52</v>
          </cell>
          <cell r="AU2434">
            <v>41934567.47</v>
          </cell>
          <cell r="AV2434">
            <v>44908236.82</v>
          </cell>
          <cell r="AW2434">
            <v>41055294.1999999</v>
          </cell>
          <cell r="AX2434">
            <v>2134513.97</v>
          </cell>
        </row>
        <row r="2435">
          <cell r="A2435" t="str">
            <v>000697.SZ</v>
          </cell>
          <cell r="B2435" t="str">
            <v>炼石航空</v>
          </cell>
          <cell r="C2435">
            <v>717218504.88</v>
          </cell>
          <cell r="D2435">
            <v>0</v>
          </cell>
          <cell r="E2435">
            <v>0</v>
          </cell>
          <cell r="F2435">
            <v>0</v>
          </cell>
          <cell r="G2435">
            <v>641683992.16</v>
          </cell>
          <cell r="H2435">
            <v>94063648.57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12516838.37</v>
          </cell>
          <cell r="P2435">
            <v>15282363.38</v>
          </cell>
          <cell r="Q2435">
            <v>143009456.36</v>
          </cell>
          <cell r="R2435">
            <v>6623649.63</v>
          </cell>
          <cell r="S2435">
            <v>74056768.08</v>
          </cell>
          <cell r="T2435">
            <v>-875672.3</v>
          </cell>
          <cell r="U2435">
            <v>-875672.3</v>
          </cell>
          <cell r="V2435">
            <v>0</v>
          </cell>
          <cell r="W2435">
            <v>0</v>
          </cell>
          <cell r="X2435">
            <v>619210.35</v>
          </cell>
          <cell r="Y2435">
            <v>2374061.01</v>
          </cell>
          <cell r="Z2435">
            <v>17555</v>
          </cell>
        </row>
        <row r="2435">
          <cell r="AB2435">
            <v>390691.16</v>
          </cell>
          <cell r="AC2435">
            <v>18715538.83</v>
          </cell>
          <cell r="AD2435">
            <v>201830.17</v>
          </cell>
          <cell r="AE2435">
            <v>717218504.88</v>
          </cell>
          <cell r="AF2435">
            <v>893173067.98</v>
          </cell>
          <cell r="AG2435">
            <v>-179805951.76</v>
          </cell>
          <cell r="AH2435">
            <v>-198130799.43</v>
          </cell>
          <cell r="AI2435">
            <v>-198332629.6</v>
          </cell>
          <cell r="AJ2435">
            <v>75534512.72</v>
          </cell>
          <cell r="AK2435">
            <v>0.105315900532485</v>
          </cell>
          <cell r="AL2435">
            <v>198131216.42</v>
          </cell>
          <cell r="AM2435">
            <v>0.0174519177695983</v>
          </cell>
          <cell r="AN2435">
            <v>0.0213078208049818</v>
          </cell>
          <cell r="AO2435">
            <v>0.199394543485639</v>
          </cell>
          <cell r="AP2435">
            <v>0.00923519064961691</v>
          </cell>
          <cell r="AQ2435">
            <v>-122596703.7</v>
          </cell>
          <cell r="AR2435">
            <v>-196855301.95</v>
          </cell>
          <cell r="AS2435">
            <v>-260269275.7268</v>
          </cell>
          <cell r="AT2435">
            <v>-122798533.87</v>
          </cell>
          <cell r="AU2435">
            <v>-196653471.78</v>
          </cell>
          <cell r="AV2435">
            <v>-198937159.95</v>
          </cell>
          <cell r="AW2435">
            <v>-179805951.76</v>
          </cell>
          <cell r="AX2435">
            <v>0</v>
          </cell>
        </row>
        <row r="2436">
          <cell r="A2436" t="str">
            <v>003009.SZ</v>
          </cell>
          <cell r="B2436" t="str">
            <v>中天火箭</v>
          </cell>
          <cell r="C2436">
            <v>715952120.07</v>
          </cell>
          <cell r="D2436">
            <v>0</v>
          </cell>
          <cell r="E2436">
            <v>0</v>
          </cell>
          <cell r="F2436">
            <v>0</v>
          </cell>
          <cell r="G2436">
            <v>484956887.49</v>
          </cell>
          <cell r="H2436">
            <v>99693.59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  <cell r="O2436">
            <v>5428953.87</v>
          </cell>
          <cell r="P2436">
            <v>26926178.99</v>
          </cell>
          <cell r="Q2436">
            <v>43713451.93</v>
          </cell>
          <cell r="R2436">
            <v>26948859.95</v>
          </cell>
          <cell r="S2436">
            <v>-2363307.43</v>
          </cell>
          <cell r="T2436">
            <v>1018998.32</v>
          </cell>
          <cell r="U2436">
            <v>0</v>
          </cell>
          <cell r="V2436">
            <v>0</v>
          </cell>
          <cell r="W2436">
            <v>1885795.34</v>
          </cell>
          <cell r="X2436">
            <v>7265661.5</v>
          </cell>
          <cell r="Y2436">
            <v>190066.26</v>
          </cell>
          <cell r="Z2436">
            <v>-235556.24</v>
          </cell>
        </row>
        <row r="2436">
          <cell r="AB2436">
            <v>7089292.39</v>
          </cell>
          <cell r="AC2436">
            <v>240656.08</v>
          </cell>
          <cell r="AD2436">
            <v>18867042.75</v>
          </cell>
          <cell r="AE2436">
            <v>715952120.07</v>
          </cell>
          <cell r="AF2436">
            <v>585611024.8</v>
          </cell>
          <cell r="AG2436">
            <v>125554604.93</v>
          </cell>
          <cell r="AH2436">
            <v>132403241.24</v>
          </cell>
          <cell r="AI2436">
            <v>113536198.49</v>
          </cell>
          <cell r="AJ2436">
            <v>230995232.58</v>
          </cell>
          <cell r="AK2436">
            <v>0.322640615349271</v>
          </cell>
          <cell r="AL2436">
            <v>96358874.69</v>
          </cell>
          <cell r="AM2436">
            <v>0.00758284488279635</v>
          </cell>
          <cell r="AN2436">
            <v>0.0376089101983068</v>
          </cell>
          <cell r="AO2436">
            <v>0.0610563900917369</v>
          </cell>
          <cell r="AP2436">
            <v>0.0376405896351912</v>
          </cell>
          <cell r="AQ2436">
            <v>134636357.89</v>
          </cell>
          <cell r="AR2436">
            <v>118132622.57</v>
          </cell>
          <cell r="AS2436">
            <v>10672329.1316</v>
          </cell>
          <cell r="AT2436">
            <v>115769315.14</v>
          </cell>
          <cell r="AU2436">
            <v>136999665.32</v>
          </cell>
          <cell r="AV2436">
            <v>120186810.25</v>
          </cell>
          <cell r="AW2436">
            <v>125554604.93</v>
          </cell>
          <cell r="AX2436">
            <v>2904793.66</v>
          </cell>
        </row>
        <row r="2437">
          <cell r="A2437" t="str">
            <v>603269.SH</v>
          </cell>
          <cell r="B2437" t="str">
            <v>海鸥股份</v>
          </cell>
          <cell r="C2437">
            <v>714383754.19</v>
          </cell>
          <cell r="D2437">
            <v>0</v>
          </cell>
          <cell r="E2437">
            <v>0</v>
          </cell>
          <cell r="F2437">
            <v>0</v>
          </cell>
          <cell r="G2437">
            <v>502460449.23</v>
          </cell>
          <cell r="H2437">
            <v>8258689.23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4066554.95</v>
          </cell>
          <cell r="P2437">
            <v>64661901.22</v>
          </cell>
          <cell r="Q2437">
            <v>73942495.76</v>
          </cell>
          <cell r="R2437">
            <v>15498502.92</v>
          </cell>
          <cell r="S2437">
            <v>5565471.55</v>
          </cell>
          <cell r="T2437">
            <v>59041</v>
          </cell>
          <cell r="U2437">
            <v>0</v>
          </cell>
          <cell r="V2437">
            <v>0</v>
          </cell>
          <cell r="W2437">
            <v>440951.03</v>
          </cell>
          <cell r="X2437">
            <v>11624720.8</v>
          </cell>
          <cell r="Y2437">
            <v>-448719.2</v>
          </cell>
          <cell r="Z2437">
            <v>-215991.34</v>
          </cell>
        </row>
        <row r="2437">
          <cell r="AB2437">
            <v>896716.75</v>
          </cell>
          <cell r="AC2437">
            <v>130521.22</v>
          </cell>
          <cell r="AD2437">
            <v>6165961.07</v>
          </cell>
          <cell r="AE2437">
            <v>714383754.19</v>
          </cell>
          <cell r="AF2437">
            <v>666195375.63</v>
          </cell>
          <cell r="AG2437">
            <v>37296377.6500002</v>
          </cell>
          <cell r="AH2437">
            <v>38062573.1800002</v>
          </cell>
          <cell r="AI2437">
            <v>31896612.1100002</v>
          </cell>
          <cell r="AJ2437">
            <v>211923304.96</v>
          </cell>
          <cell r="AK2437">
            <v>0.29665190972923</v>
          </cell>
          <cell r="AL2437">
            <v>156954540.12</v>
          </cell>
          <cell r="AM2437">
            <v>0.00569239561531021</v>
          </cell>
          <cell r="AN2437">
            <v>0.0905142380978645</v>
          </cell>
          <cell r="AO2437">
            <v>0.103505287356148</v>
          </cell>
          <cell r="AP2437">
            <v>0.0216949263320985</v>
          </cell>
          <cell r="AQ2437">
            <v>54968764.84</v>
          </cell>
          <cell r="AR2437">
            <v>43237332.22</v>
          </cell>
          <cell r="AS2437">
            <v>-26044286.4656</v>
          </cell>
          <cell r="AT2437">
            <v>48802803.77</v>
          </cell>
          <cell r="AU2437">
            <v>49403293.29</v>
          </cell>
          <cell r="AV2437">
            <v>34103167.94</v>
          </cell>
          <cell r="AW2437">
            <v>37296377.6500002</v>
          </cell>
          <cell r="AX2437">
            <v>499992.03</v>
          </cell>
        </row>
        <row r="2438">
          <cell r="A2438" t="str">
            <v>002166.SZ</v>
          </cell>
          <cell r="B2438" t="str">
            <v>莱茵生物</v>
          </cell>
          <cell r="C2438">
            <v>712251076.35</v>
          </cell>
          <cell r="D2438">
            <v>0</v>
          </cell>
          <cell r="E2438">
            <v>0</v>
          </cell>
          <cell r="F2438">
            <v>0</v>
          </cell>
          <cell r="G2438">
            <v>502225379.57</v>
          </cell>
          <cell r="H2438">
            <v>17065171.83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  <cell r="O2438">
            <v>3625086.69</v>
          </cell>
          <cell r="P2438">
            <v>25191125.75</v>
          </cell>
          <cell r="Q2438">
            <v>59801827.24</v>
          </cell>
          <cell r="R2438">
            <v>25206415.86</v>
          </cell>
          <cell r="S2438">
            <v>16257187.6</v>
          </cell>
          <cell r="T2438">
            <v>5214213.08</v>
          </cell>
          <cell r="U2438">
            <v>0</v>
          </cell>
          <cell r="V2438">
            <v>0</v>
          </cell>
          <cell r="W2438">
            <v>12523958.9</v>
          </cell>
          <cell r="X2438">
            <v>370006.01</v>
          </cell>
          <cell r="Y2438">
            <v>-501035.59</v>
          </cell>
          <cell r="Z2438">
            <v>-205774.15</v>
          </cell>
        </row>
        <row r="2438">
          <cell r="AB2438">
            <v>185525.3</v>
          </cell>
          <cell r="AC2438">
            <v>897171.04</v>
          </cell>
          <cell r="AD2438">
            <v>15559887.61</v>
          </cell>
          <cell r="AE2438">
            <v>712251076.35</v>
          </cell>
          <cell r="AF2438">
            <v>632307022.71</v>
          </cell>
          <cell r="AG2438">
            <v>97607481.05</v>
          </cell>
          <cell r="AH2438">
            <v>96895835.31</v>
          </cell>
          <cell r="AI2438">
            <v>81335947.7</v>
          </cell>
          <cell r="AJ2438">
            <v>210025696.78</v>
          </cell>
          <cell r="AK2438">
            <v>0.294875927539902</v>
          </cell>
          <cell r="AL2438">
            <v>114035065.69</v>
          </cell>
          <cell r="AM2438">
            <v>0.00508961911097012</v>
          </cell>
          <cell r="AN2438">
            <v>0.0353683224728762</v>
          </cell>
          <cell r="AO2438">
            <v>0.0839617225241137</v>
          </cell>
          <cell r="AP2438">
            <v>0.0353897897763423</v>
          </cell>
          <cell r="AQ2438">
            <v>95990631.09</v>
          </cell>
          <cell r="AR2438">
            <v>64173555.88</v>
          </cell>
          <cell r="AS2438">
            <v>-83535871.588</v>
          </cell>
          <cell r="AT2438">
            <v>80430743.48</v>
          </cell>
          <cell r="AU2438">
            <v>79733443.49</v>
          </cell>
          <cell r="AV2438">
            <v>79061324.84</v>
          </cell>
          <cell r="AW2438">
            <v>97607481.05</v>
          </cell>
          <cell r="AX2438">
            <v>17738171.98</v>
          </cell>
        </row>
        <row r="2439">
          <cell r="A2439" t="str">
            <v>002107.SZ</v>
          </cell>
          <cell r="B2439" t="str">
            <v>沃华医药</v>
          </cell>
          <cell r="C2439">
            <v>711073285.71</v>
          </cell>
          <cell r="D2439">
            <v>0</v>
          </cell>
          <cell r="E2439">
            <v>0</v>
          </cell>
          <cell r="F2439">
            <v>0</v>
          </cell>
          <cell r="G2439">
            <v>153209640.77</v>
          </cell>
          <cell r="H2439">
            <v>4695081.87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12174959.77</v>
          </cell>
          <cell r="P2439">
            <v>323419042.85</v>
          </cell>
          <cell r="Q2439">
            <v>36347298.44</v>
          </cell>
          <cell r="R2439">
            <v>40069849.45</v>
          </cell>
          <cell r="S2439">
            <v>-250165.33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-837730.06</v>
          </cell>
          <cell r="Y2439">
            <v>1074675.73</v>
          </cell>
          <cell r="Z2439">
            <v>0</v>
          </cell>
        </row>
        <row r="2439">
          <cell r="AB2439">
            <v>193.32</v>
          </cell>
          <cell r="AC2439">
            <v>1389843.87</v>
          </cell>
          <cell r="AD2439">
            <v>16200664.04</v>
          </cell>
          <cell r="AE2439">
            <v>711073285.71</v>
          </cell>
          <cell r="AF2439">
            <v>564970625.95</v>
          </cell>
          <cell r="AG2439">
            <v>145865714.09</v>
          </cell>
          <cell r="AH2439">
            <v>144476063.54</v>
          </cell>
          <cell r="AI2439">
            <v>128275399.5</v>
          </cell>
          <cell r="AJ2439">
            <v>557863644.94</v>
          </cell>
          <cell r="AK2439">
            <v>0.784537481791316</v>
          </cell>
          <cell r="AL2439">
            <v>414475476.79</v>
          </cell>
          <cell r="AM2439">
            <v>0.0171219479267083</v>
          </cell>
          <cell r="AN2439">
            <v>0.454832222429885</v>
          </cell>
          <cell r="AO2439">
            <v>0.0511161073977172</v>
          </cell>
          <cell r="AP2439">
            <v>0.0563512232216552</v>
          </cell>
          <cell r="AQ2439">
            <v>143388168.15</v>
          </cell>
          <cell r="AR2439">
            <v>127437669.44</v>
          </cell>
          <cell r="AS2439">
            <v>63901622.5848</v>
          </cell>
          <cell r="AT2439">
            <v>127187504.11</v>
          </cell>
          <cell r="AU2439">
            <v>143638333.48</v>
          </cell>
          <cell r="AV2439">
            <v>140920466.89</v>
          </cell>
          <cell r="AW2439">
            <v>145865714.09</v>
          </cell>
          <cell r="AX2439">
            <v>0</v>
          </cell>
        </row>
        <row r="2440">
          <cell r="A2440" t="str">
            <v>605376.SH</v>
          </cell>
          <cell r="B2440" t="str">
            <v>博迁新材</v>
          </cell>
          <cell r="C2440">
            <v>708927445.08</v>
          </cell>
          <cell r="D2440">
            <v>0</v>
          </cell>
          <cell r="E2440">
            <v>0</v>
          </cell>
          <cell r="F2440">
            <v>0</v>
          </cell>
          <cell r="G2440">
            <v>428689410.56</v>
          </cell>
          <cell r="H2440">
            <v>43166.66</v>
          </cell>
          <cell r="I2440">
            <v>0</v>
          </cell>
          <cell r="J2440">
            <v>0</v>
          </cell>
          <cell r="K2440">
            <v>0</v>
          </cell>
          <cell r="L2440">
            <v>0</v>
          </cell>
          <cell r="M2440">
            <v>0</v>
          </cell>
          <cell r="N2440">
            <v>0</v>
          </cell>
          <cell r="O2440">
            <v>4225146.83</v>
          </cell>
          <cell r="P2440">
            <v>6382329.46</v>
          </cell>
          <cell r="Q2440">
            <v>27123531.29</v>
          </cell>
          <cell r="R2440">
            <v>31227480.01</v>
          </cell>
          <cell r="S2440">
            <v>-1889823.8</v>
          </cell>
          <cell r="T2440">
            <v>2378753.43</v>
          </cell>
          <cell r="U2440">
            <v>0</v>
          </cell>
          <cell r="V2440">
            <v>0</v>
          </cell>
          <cell r="W2440">
            <v>-408395.73</v>
          </cell>
          <cell r="X2440">
            <v>5485316.8</v>
          </cell>
          <cell r="Y2440">
            <v>-790290.44</v>
          </cell>
          <cell r="Z2440">
            <v>0</v>
          </cell>
        </row>
        <row r="2440">
          <cell r="AB2440">
            <v>5610400</v>
          </cell>
          <cell r="AC2440">
            <v>10000</v>
          </cell>
          <cell r="AD2440">
            <v>40539481.11</v>
          </cell>
          <cell r="AE2440">
            <v>708927445.08</v>
          </cell>
          <cell r="AF2440">
            <v>495758074.35</v>
          </cell>
          <cell r="AG2440">
            <v>210444702.07</v>
          </cell>
          <cell r="AH2440">
            <v>216045102.07</v>
          </cell>
          <cell r="AI2440">
            <v>175505620.96</v>
          </cell>
          <cell r="AJ2440">
            <v>280238034.52</v>
          </cell>
          <cell r="AK2440">
            <v>0.395298611254042</v>
          </cell>
          <cell r="AL2440">
            <v>62567797.15</v>
          </cell>
          <cell r="AM2440">
            <v>0.00595991431749861</v>
          </cell>
          <cell r="AN2440">
            <v>0.0090027964135029</v>
          </cell>
          <cell r="AO2440">
            <v>0.0382599537910952</v>
          </cell>
          <cell r="AP2440">
            <v>0.0440489082863425</v>
          </cell>
          <cell r="AQ2440">
            <v>217670237.37</v>
          </cell>
          <cell r="AR2440">
            <v>179020580.06</v>
          </cell>
          <cell r="AS2440">
            <v>56836411.4408</v>
          </cell>
          <cell r="AT2440">
            <v>177130756.26</v>
          </cell>
          <cell r="AU2440">
            <v>219560061.17</v>
          </cell>
          <cell r="AV2440">
            <v>206541353.91</v>
          </cell>
          <cell r="AW2440">
            <v>210444702.07</v>
          </cell>
          <cell r="AX2440">
            <v>1970357.7</v>
          </cell>
        </row>
        <row r="2441">
          <cell r="A2441" t="str">
            <v>002718.SZ</v>
          </cell>
          <cell r="B2441" t="str">
            <v>友邦吊顶</v>
          </cell>
          <cell r="C2441">
            <v>707772397.82</v>
          </cell>
          <cell r="D2441">
            <v>0</v>
          </cell>
          <cell r="E2441">
            <v>0</v>
          </cell>
          <cell r="F2441">
            <v>0</v>
          </cell>
          <cell r="G2441">
            <v>517245709.49</v>
          </cell>
          <cell r="H2441">
            <v>7135843.74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  <cell r="O2441">
            <v>3490597.72</v>
          </cell>
          <cell r="P2441">
            <v>80809056.47</v>
          </cell>
          <cell r="Q2441">
            <v>52847089.98</v>
          </cell>
          <cell r="R2441">
            <v>27423233.02</v>
          </cell>
          <cell r="S2441">
            <v>1944088.69</v>
          </cell>
          <cell r="T2441">
            <v>1316081.64</v>
          </cell>
          <cell r="U2441">
            <v>-15288.65</v>
          </cell>
          <cell r="V2441">
            <v>0</v>
          </cell>
          <cell r="W2441">
            <v>-826800</v>
          </cell>
          <cell r="X2441">
            <v>3785655.73</v>
          </cell>
          <cell r="Y2441">
            <v>0</v>
          </cell>
          <cell r="Z2441">
            <v>9650036.58</v>
          </cell>
        </row>
        <row r="2441">
          <cell r="AB2441">
            <v>151825.62</v>
          </cell>
          <cell r="AC2441">
            <v>204803.91</v>
          </cell>
          <cell r="AD2441">
            <v>3212456.05</v>
          </cell>
          <cell r="AE2441">
            <v>707772397.82</v>
          </cell>
          <cell r="AF2441">
            <v>683759775.37</v>
          </cell>
          <cell r="AG2441">
            <v>30366284.9399999</v>
          </cell>
          <cell r="AH2441">
            <v>30313306.6499999</v>
          </cell>
          <cell r="AI2441">
            <v>27100850.5999999</v>
          </cell>
          <cell r="AJ2441">
            <v>190526688.33</v>
          </cell>
          <cell r="AK2441">
            <v>0.269192029693216</v>
          </cell>
          <cell r="AL2441">
            <v>164622955.48</v>
          </cell>
          <cell r="AM2441">
            <v>0.00493180820663725</v>
          </cell>
          <cell r="AN2441">
            <v>0.114173789086575</v>
          </cell>
          <cell r="AO2441">
            <v>0.074666785738994</v>
          </cell>
          <cell r="AP2441">
            <v>0.0387458356732559</v>
          </cell>
          <cell r="AQ2441">
            <v>25903732.8500001</v>
          </cell>
          <cell r="AR2441">
            <v>20747188.1100001</v>
          </cell>
          <cell r="AS2441">
            <v>-86263292.4915999</v>
          </cell>
          <cell r="AT2441">
            <v>22691276.8000001</v>
          </cell>
          <cell r="AU2441">
            <v>23959644.1600001</v>
          </cell>
          <cell r="AV2441">
            <v>24685248.25</v>
          </cell>
          <cell r="AW2441">
            <v>30366284.9399999</v>
          </cell>
          <cell r="AX2441">
            <v>504570.29</v>
          </cell>
        </row>
        <row r="2442">
          <cell r="A2442" t="str">
            <v>002900.SZ</v>
          </cell>
          <cell r="B2442" t="str">
            <v>哈三联</v>
          </cell>
          <cell r="C2442">
            <v>707663354.04</v>
          </cell>
          <cell r="D2442">
            <v>0</v>
          </cell>
          <cell r="E2442">
            <v>0</v>
          </cell>
          <cell r="F2442">
            <v>0</v>
          </cell>
          <cell r="G2442">
            <v>227988408.31</v>
          </cell>
          <cell r="H2442">
            <v>7955703.01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10868618</v>
          </cell>
          <cell r="P2442">
            <v>351967811.95</v>
          </cell>
          <cell r="Q2442">
            <v>97006939.62</v>
          </cell>
          <cell r="R2442">
            <v>70698558.74</v>
          </cell>
          <cell r="S2442">
            <v>2470380.77</v>
          </cell>
          <cell r="T2442">
            <v>588101455.17</v>
          </cell>
          <cell r="U2442">
            <v>20627090.71</v>
          </cell>
          <cell r="V2442">
            <v>0</v>
          </cell>
          <cell r="W2442">
            <v>7655403.86</v>
          </cell>
          <cell r="X2442">
            <v>613954.67</v>
          </cell>
          <cell r="Y2442">
            <v>-1075229.07</v>
          </cell>
          <cell r="Z2442">
            <v>477358.31</v>
          </cell>
        </row>
        <row r="2442">
          <cell r="AB2442">
            <v>71891.07</v>
          </cell>
          <cell r="AC2442">
            <v>479409.57</v>
          </cell>
          <cell r="AD2442">
            <v>10791358.47</v>
          </cell>
          <cell r="AE2442">
            <v>707663354.04</v>
          </cell>
          <cell r="AF2442">
            <v>761000717.39</v>
          </cell>
          <cell r="AG2442">
            <v>543358128.39</v>
          </cell>
          <cell r="AH2442">
            <v>542950609.89</v>
          </cell>
          <cell r="AI2442">
            <v>532159251.42</v>
          </cell>
          <cell r="AJ2442">
            <v>479674945.73</v>
          </cell>
          <cell r="AK2442">
            <v>0.67782928562228</v>
          </cell>
          <cell r="AL2442">
            <v>529874217.74</v>
          </cell>
          <cell r="AM2442">
            <v>0.0153584581396674</v>
          </cell>
          <cell r="AN2442">
            <v>0.497366169861193</v>
          </cell>
          <cell r="AO2442">
            <v>0.137080631724385</v>
          </cell>
          <cell r="AP2442">
            <v>0.0999042247085241</v>
          </cell>
          <cell r="AQ2442">
            <v>-50199272.0100001</v>
          </cell>
          <cell r="AR2442">
            <v>-63461011.2500001</v>
          </cell>
          <cell r="AS2442">
            <v>-246680869.2412</v>
          </cell>
          <cell r="AT2442">
            <v>-60990630.48</v>
          </cell>
          <cell r="AU2442">
            <v>-52669652.7800001</v>
          </cell>
          <cell r="AV2442">
            <v>-57884052.88</v>
          </cell>
          <cell r="AW2442">
            <v>543358128.39</v>
          </cell>
          <cell r="AX2442">
            <v>575129768.32</v>
          </cell>
        </row>
        <row r="2443">
          <cell r="A2443" t="str">
            <v>600158.SH</v>
          </cell>
          <cell r="B2443" t="str">
            <v>中体产业</v>
          </cell>
          <cell r="C2443">
            <v>706781232.67</v>
          </cell>
          <cell r="D2443">
            <v>0</v>
          </cell>
          <cell r="E2443">
            <v>0</v>
          </cell>
          <cell r="F2443">
            <v>0</v>
          </cell>
          <cell r="G2443">
            <v>469384738.88</v>
          </cell>
          <cell r="H2443">
            <v>4315355.16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15984876.94</v>
          </cell>
          <cell r="P2443">
            <v>67850382.96</v>
          </cell>
          <cell r="Q2443">
            <v>171020057.73</v>
          </cell>
          <cell r="R2443">
            <v>10189517.03</v>
          </cell>
          <cell r="S2443">
            <v>-20864601.59</v>
          </cell>
          <cell r="T2443">
            <v>-18553454.05</v>
          </cell>
          <cell r="U2443">
            <v>-19767375.66</v>
          </cell>
          <cell r="V2443">
            <v>0</v>
          </cell>
          <cell r="W2443">
            <v>0</v>
          </cell>
          <cell r="X2443">
            <v>-935324.46</v>
          </cell>
          <cell r="Y2443">
            <v>1000000</v>
          </cell>
          <cell r="Z2443">
            <v>-166655.93</v>
          </cell>
        </row>
        <row r="2443">
          <cell r="AB2443">
            <v>1725848.23</v>
          </cell>
          <cell r="AC2443">
            <v>1249007.97</v>
          </cell>
          <cell r="AD2443">
            <v>12269049.72</v>
          </cell>
          <cell r="AE2443">
            <v>706781232.67</v>
          </cell>
          <cell r="AF2443">
            <v>713564971.95</v>
          </cell>
          <cell r="AG2443">
            <v>-25568524.8</v>
          </cell>
          <cell r="AH2443">
            <v>-25091684.54</v>
          </cell>
          <cell r="AI2443">
            <v>-37360734.26</v>
          </cell>
          <cell r="AJ2443">
            <v>237396493.79</v>
          </cell>
          <cell r="AK2443">
            <v>0.335883980525614</v>
          </cell>
          <cell r="AL2443">
            <v>265567994.4</v>
          </cell>
          <cell r="AM2443">
            <v>0.0226164422612271</v>
          </cell>
          <cell r="AN2443">
            <v>0.095999129325608</v>
          </cell>
          <cell r="AO2443">
            <v>0.241970287020694</v>
          </cell>
          <cell r="AP2443">
            <v>0.0144167905980004</v>
          </cell>
          <cell r="AQ2443">
            <v>-28171500.61</v>
          </cell>
          <cell r="AR2443">
            <v>-19575948.74</v>
          </cell>
          <cell r="AS2443">
            <v>-215483708.9936</v>
          </cell>
          <cell r="AT2443">
            <v>-40440550.33</v>
          </cell>
          <cell r="AU2443">
            <v>-7306899.02000004</v>
          </cell>
          <cell r="AV2443">
            <v>-32195027.5</v>
          </cell>
          <cell r="AW2443">
            <v>-25568524.8</v>
          </cell>
          <cell r="AX2443">
            <v>1213921.61</v>
          </cell>
        </row>
        <row r="2444">
          <cell r="A2444" t="str">
            <v>603121.SH</v>
          </cell>
          <cell r="B2444" t="str">
            <v>华培动力</v>
          </cell>
          <cell r="C2444">
            <v>705777338.36</v>
          </cell>
          <cell r="D2444">
            <v>0</v>
          </cell>
          <cell r="E2444">
            <v>0</v>
          </cell>
          <cell r="F2444">
            <v>0</v>
          </cell>
          <cell r="G2444">
            <v>515243281.55</v>
          </cell>
          <cell r="H2444">
            <v>4559358.23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  <cell r="M2444">
            <v>0</v>
          </cell>
          <cell r="N2444">
            <v>0</v>
          </cell>
          <cell r="O2444">
            <v>5072130.2</v>
          </cell>
          <cell r="P2444">
            <v>13478491.16</v>
          </cell>
          <cell r="Q2444">
            <v>62259429.12</v>
          </cell>
          <cell r="R2444">
            <v>40955370.31</v>
          </cell>
          <cell r="S2444">
            <v>2215325.16</v>
          </cell>
          <cell r="T2444">
            <v>5137401.49</v>
          </cell>
          <cell r="U2444">
            <v>-1173430.5</v>
          </cell>
          <cell r="V2444">
            <v>0</v>
          </cell>
          <cell r="W2444">
            <v>413400</v>
          </cell>
          <cell r="X2444">
            <v>2295415.72</v>
          </cell>
          <cell r="Y2444">
            <v>2405507.57</v>
          </cell>
          <cell r="Z2444">
            <v>-40010.19</v>
          </cell>
        </row>
        <row r="2444">
          <cell r="AB2444">
            <v>4389564.55</v>
          </cell>
          <cell r="AC2444">
            <v>2914744.37</v>
          </cell>
          <cell r="AD2444">
            <v>10991760.49</v>
          </cell>
          <cell r="AE2444">
            <v>705777338.36</v>
          </cell>
          <cell r="AF2444">
            <v>639224027.5</v>
          </cell>
          <cell r="AG2444">
            <v>67363178.8700001</v>
          </cell>
          <cell r="AH2444">
            <v>68837999.0500001</v>
          </cell>
          <cell r="AI2444">
            <v>57846238.5600001</v>
          </cell>
          <cell r="AJ2444">
            <v>190534056.81</v>
          </cell>
          <cell r="AK2444">
            <v>0.269963409781249</v>
          </cell>
          <cell r="AL2444">
            <v>122696108.18</v>
          </cell>
          <cell r="AM2444">
            <v>0.00718658693659108</v>
          </cell>
          <cell r="AN2444">
            <v>0.0190973702716493</v>
          </cell>
          <cell r="AO2444">
            <v>0.0882139815719656</v>
          </cell>
          <cell r="AP2444">
            <v>0.0580287409130578</v>
          </cell>
          <cell r="AQ2444">
            <v>67837948.63</v>
          </cell>
          <cell r="AR2444">
            <v>54630862.98</v>
          </cell>
          <cell r="AS2444">
            <v>-36870388.9896</v>
          </cell>
          <cell r="AT2444">
            <v>56846188.14</v>
          </cell>
          <cell r="AU2444">
            <v>65622623.47</v>
          </cell>
          <cell r="AV2444">
            <v>59468344.31</v>
          </cell>
          <cell r="AW2444">
            <v>67363178.8700001</v>
          </cell>
          <cell r="AX2444">
            <v>6724231.99</v>
          </cell>
        </row>
        <row r="2445">
          <cell r="A2445" t="str">
            <v>002347.SZ</v>
          </cell>
          <cell r="B2445" t="str">
            <v>泰尔股份</v>
          </cell>
          <cell r="C2445">
            <v>705314380.26</v>
          </cell>
          <cell r="D2445">
            <v>0</v>
          </cell>
          <cell r="E2445">
            <v>0</v>
          </cell>
          <cell r="F2445">
            <v>0</v>
          </cell>
          <cell r="G2445">
            <v>553177330.33</v>
          </cell>
          <cell r="H2445">
            <v>2242885.53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5864256.69</v>
          </cell>
          <cell r="P2445">
            <v>45554605.33</v>
          </cell>
          <cell r="Q2445">
            <v>44801751.44</v>
          </cell>
          <cell r="R2445">
            <v>35486717.71</v>
          </cell>
          <cell r="S2445">
            <v>879089.98</v>
          </cell>
          <cell r="T2445">
            <v>6012766.47</v>
          </cell>
          <cell r="U2445">
            <v>1880638.38</v>
          </cell>
          <cell r="V2445">
            <v>0</v>
          </cell>
          <cell r="W2445">
            <v>0</v>
          </cell>
          <cell r="X2445">
            <v>1277767.23</v>
          </cell>
          <cell r="Y2445">
            <v>1284566.02</v>
          </cell>
          <cell r="Z2445">
            <v>-522262.48</v>
          </cell>
        </row>
        <row r="2445">
          <cell r="AB2445">
            <v>121.02</v>
          </cell>
          <cell r="AC2445">
            <v>504309.58</v>
          </cell>
          <cell r="AD2445">
            <v>6923219.95</v>
          </cell>
          <cell r="AE2445">
            <v>705314380.26</v>
          </cell>
          <cell r="AF2445">
            <v>685763751.48</v>
          </cell>
          <cell r="AG2445">
            <v>22478799.5199997</v>
          </cell>
          <cell r="AH2445">
            <v>21974610.9599997</v>
          </cell>
          <cell r="AI2445">
            <v>15051391.0099997</v>
          </cell>
          <cell r="AJ2445">
            <v>152137049.93</v>
          </cell>
          <cell r="AK2445">
            <v>0.215701046494923</v>
          </cell>
          <cell r="AL2445">
            <v>133496085.75</v>
          </cell>
          <cell r="AM2445">
            <v>0.00831438696576449</v>
          </cell>
          <cell r="AN2445">
            <v>0.0645876599215334</v>
          </cell>
          <cell r="AO2445">
            <v>0.0635202580493038</v>
          </cell>
          <cell r="AP2445">
            <v>0.0503133336043971</v>
          </cell>
          <cell r="AQ2445">
            <v>18640964.18</v>
          </cell>
          <cell r="AR2445">
            <v>10838654.25</v>
          </cell>
          <cell r="AS2445">
            <v>-78245583.2124</v>
          </cell>
          <cell r="AT2445">
            <v>11717744.23</v>
          </cell>
          <cell r="AU2445">
            <v>17761874.2</v>
          </cell>
          <cell r="AV2445">
            <v>15102237.5</v>
          </cell>
          <cell r="AW2445">
            <v>22478799.5199997</v>
          </cell>
          <cell r="AX2445">
            <v>4132128.09</v>
          </cell>
        </row>
        <row r="2446">
          <cell r="A2446" t="str">
            <v>603196.SH</v>
          </cell>
          <cell r="B2446" t="str">
            <v>日播时尚</v>
          </cell>
          <cell r="C2446">
            <v>704142092.75</v>
          </cell>
          <cell r="D2446">
            <v>0</v>
          </cell>
          <cell r="E2446">
            <v>0</v>
          </cell>
          <cell r="F2446">
            <v>0</v>
          </cell>
          <cell r="G2446">
            <v>270590393.27</v>
          </cell>
          <cell r="H2446">
            <v>1259556.61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5059919.77</v>
          </cell>
          <cell r="P2446">
            <v>227407876.43</v>
          </cell>
          <cell r="Q2446">
            <v>85311178.82</v>
          </cell>
          <cell r="R2446">
            <v>17927796.27</v>
          </cell>
          <cell r="S2446">
            <v>4404810.77</v>
          </cell>
          <cell r="T2446">
            <v>2076272.2</v>
          </cell>
          <cell r="U2446">
            <v>0</v>
          </cell>
          <cell r="V2446">
            <v>0</v>
          </cell>
          <cell r="W2446">
            <v>0</v>
          </cell>
          <cell r="X2446">
            <v>-1432043.53</v>
          </cell>
          <cell r="Y2446">
            <v>25568335.85</v>
          </cell>
          <cell r="Z2446">
            <v>55342.89</v>
          </cell>
        </row>
        <row r="2446">
          <cell r="AB2446">
            <v>2047519.09</v>
          </cell>
          <cell r="AC2446">
            <v>1378357.23</v>
          </cell>
          <cell r="AD2446">
            <v>17699387.51</v>
          </cell>
          <cell r="AE2446">
            <v>704142092.75</v>
          </cell>
          <cell r="AF2446">
            <v>610701975.33</v>
          </cell>
          <cell r="AG2446">
            <v>71435440.1900001</v>
          </cell>
          <cell r="AH2446">
            <v>72104602.0500001</v>
          </cell>
          <cell r="AI2446">
            <v>54405214.5400001</v>
          </cell>
          <cell r="AJ2446">
            <v>433551699.48</v>
          </cell>
          <cell r="AK2446">
            <v>0.615716208339116</v>
          </cell>
          <cell r="AL2446">
            <v>360605945.28</v>
          </cell>
          <cell r="AM2446">
            <v>0.00718593565432039</v>
          </cell>
          <cell r="AN2446">
            <v>0.322957367229485</v>
          </cell>
          <cell r="AO2446">
            <v>0.12115619801512</v>
          </cell>
          <cell r="AP2446">
            <v>0.0254604808526411</v>
          </cell>
          <cell r="AQ2446">
            <v>72945754.2</v>
          </cell>
          <cell r="AR2446">
            <v>50841555.92</v>
          </cell>
          <cell r="AS2446">
            <v>-16376621.0192</v>
          </cell>
          <cell r="AT2446">
            <v>55246366.69</v>
          </cell>
          <cell r="AU2446">
            <v>68540943.43</v>
          </cell>
          <cell r="AV2446">
            <v>72504422.15</v>
          </cell>
          <cell r="AW2446">
            <v>71435440.1900001</v>
          </cell>
          <cell r="AX2446">
            <v>2076272.2</v>
          </cell>
        </row>
        <row r="2447">
          <cell r="A2447" t="str">
            <v>605388.SH</v>
          </cell>
          <cell r="B2447" t="str">
            <v>均瑶健康</v>
          </cell>
          <cell r="C2447">
            <v>700399862.08</v>
          </cell>
          <cell r="D2447">
            <v>0</v>
          </cell>
          <cell r="E2447">
            <v>0</v>
          </cell>
          <cell r="F2447">
            <v>0</v>
          </cell>
          <cell r="G2447">
            <v>401129067.32</v>
          </cell>
          <cell r="H2447">
            <v>696317.4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5978808.74</v>
          </cell>
          <cell r="P2447">
            <v>114385488.83</v>
          </cell>
          <cell r="Q2447">
            <v>48366990.14</v>
          </cell>
          <cell r="R2447">
            <v>5910809.38</v>
          </cell>
          <cell r="S2447">
            <v>-12815470.56</v>
          </cell>
          <cell r="T2447">
            <v>26963925.64</v>
          </cell>
          <cell r="U2447">
            <v>0</v>
          </cell>
          <cell r="V2447">
            <v>0</v>
          </cell>
          <cell r="W2447">
            <v>0</v>
          </cell>
          <cell r="X2447">
            <v>-248398.58</v>
          </cell>
          <cell r="Y2447">
            <v>0</v>
          </cell>
          <cell r="Z2447">
            <v>899.64</v>
          </cell>
        </row>
        <row r="2447">
          <cell r="AB2447">
            <v>5908593.65</v>
          </cell>
          <cell r="AC2447">
            <v>3352373.64</v>
          </cell>
          <cell r="AD2447">
            <v>49865581.53</v>
          </cell>
          <cell r="AE2447">
            <v>700399862.08</v>
          </cell>
          <cell r="AF2447">
            <v>562955693.85</v>
          </cell>
          <cell r="AG2447">
            <v>164657392.09</v>
          </cell>
          <cell r="AH2447">
            <v>167213612.1</v>
          </cell>
          <cell r="AI2447">
            <v>117348030.57</v>
          </cell>
          <cell r="AJ2447">
            <v>299270794.76</v>
          </cell>
          <cell r="AK2447">
            <v>0.427285627771607</v>
          </cell>
          <cell r="AL2447">
            <v>172085877.08</v>
          </cell>
          <cell r="AM2447">
            <v>0.00853627915094749</v>
          </cell>
          <cell r="AN2447">
            <v>0.163314550762911</v>
          </cell>
          <cell r="AO2447">
            <v>0.0690562530900035</v>
          </cell>
          <cell r="AP2447">
            <v>0.00843919266695239</v>
          </cell>
          <cell r="AQ2447">
            <v>127184917.68</v>
          </cell>
          <cell r="AR2447">
            <v>90134806.7100001</v>
          </cell>
          <cell r="AS2447">
            <v>-64760071.2699999</v>
          </cell>
          <cell r="AT2447">
            <v>77319336.1500001</v>
          </cell>
          <cell r="AU2447">
            <v>140000388.24</v>
          </cell>
          <cell r="AV2447">
            <v>124181678.49</v>
          </cell>
          <cell r="AW2447">
            <v>164657392.09</v>
          </cell>
          <cell r="AX2447">
            <v>26963925.64</v>
          </cell>
        </row>
        <row r="2448">
          <cell r="A2448" t="str">
            <v>603788.SH</v>
          </cell>
          <cell r="B2448" t="str">
            <v>宁波高发</v>
          </cell>
          <cell r="C2448">
            <v>699662403.38</v>
          </cell>
          <cell r="D2448">
            <v>0</v>
          </cell>
          <cell r="E2448">
            <v>0</v>
          </cell>
          <cell r="F2448">
            <v>0</v>
          </cell>
          <cell r="G2448">
            <v>499886321.48</v>
          </cell>
          <cell r="H2448">
            <v>961215.68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4459079.19</v>
          </cell>
          <cell r="P2448">
            <v>23562192.08</v>
          </cell>
          <cell r="Q2448">
            <v>15749152.38</v>
          </cell>
          <cell r="R2448">
            <v>35618933.07</v>
          </cell>
          <cell r="S2448">
            <v>-24479490.07</v>
          </cell>
          <cell r="T2448">
            <v>5644280.08</v>
          </cell>
          <cell r="U2448">
            <v>0</v>
          </cell>
          <cell r="V2448">
            <v>0</v>
          </cell>
          <cell r="W2448">
            <v>0</v>
          </cell>
          <cell r="X2448">
            <v>3216235.94</v>
          </cell>
          <cell r="Y2448">
            <v>0</v>
          </cell>
          <cell r="Z2448">
            <v>-5031.94</v>
          </cell>
        </row>
        <row r="2448">
          <cell r="AB2448">
            <v>947525.72</v>
          </cell>
          <cell r="AC2448">
            <v>365789.83</v>
          </cell>
          <cell r="AD2448">
            <v>22862403.13</v>
          </cell>
          <cell r="AE2448">
            <v>699662403.38</v>
          </cell>
          <cell r="AF2448">
            <v>554796188.13</v>
          </cell>
          <cell r="AG2448">
            <v>147289227.45</v>
          </cell>
          <cell r="AH2448">
            <v>147870963.34</v>
          </cell>
          <cell r="AI2448">
            <v>125008560.21</v>
          </cell>
          <cell r="AJ2448">
            <v>199776081.9</v>
          </cell>
          <cell r="AK2448">
            <v>0.285532109392904</v>
          </cell>
          <cell r="AL2448">
            <v>78807620.83</v>
          </cell>
          <cell r="AM2448">
            <v>0.00637318679474362</v>
          </cell>
          <cell r="AN2448">
            <v>0.0336765159399353</v>
          </cell>
          <cell r="AO2448">
            <v>0.0225096450858548</v>
          </cell>
          <cell r="AP2448">
            <v>0.0509087424133817</v>
          </cell>
          <cell r="AQ2448">
            <v>120968461.07</v>
          </cell>
          <cell r="AR2448">
            <v>122585548.01</v>
          </cell>
          <cell r="AS2448">
            <v>-29870275.8908</v>
          </cell>
          <cell r="AT2448">
            <v>98106057.94</v>
          </cell>
          <cell r="AU2448">
            <v>145447951.14</v>
          </cell>
          <cell r="AV2448">
            <v>116204241.62</v>
          </cell>
          <cell r="AW2448">
            <v>147289227.45</v>
          </cell>
          <cell r="AX2448">
            <v>5644280.08</v>
          </cell>
        </row>
        <row r="2449">
          <cell r="A2449" t="str">
            <v>603508.SH</v>
          </cell>
          <cell r="B2449" t="str">
            <v>思维列控</v>
          </cell>
          <cell r="C2449">
            <v>698672026.27</v>
          </cell>
          <cell r="D2449">
            <v>0</v>
          </cell>
          <cell r="E2449">
            <v>0</v>
          </cell>
          <cell r="F2449">
            <v>0</v>
          </cell>
          <cell r="G2449">
            <v>278541161.84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  <cell r="O2449">
            <v>8933050.77</v>
          </cell>
          <cell r="P2449">
            <v>31356340.19</v>
          </cell>
          <cell r="Q2449">
            <v>55831549.62</v>
          </cell>
          <cell r="R2449">
            <v>83899222.45</v>
          </cell>
          <cell r="S2449">
            <v>-39133691.66</v>
          </cell>
          <cell r="T2449">
            <v>1814097.23</v>
          </cell>
          <cell r="U2449">
            <v>0</v>
          </cell>
          <cell r="V2449">
            <v>0</v>
          </cell>
          <cell r="W2449">
            <v>0</v>
          </cell>
          <cell r="X2449">
            <v>13524436.11</v>
          </cell>
          <cell r="Y2449">
            <v>0</v>
          </cell>
          <cell r="Z2449">
            <v>34044.38</v>
          </cell>
        </row>
        <row r="2449">
          <cell r="AB2449">
            <v>52071.14</v>
          </cell>
          <cell r="AC2449">
            <v>1074966.15</v>
          </cell>
          <cell r="AD2449">
            <v>36443960.59</v>
          </cell>
          <cell r="AE2449">
            <v>698672026.27</v>
          </cell>
          <cell r="AF2449">
            <v>419427633.21</v>
          </cell>
          <cell r="AG2449">
            <v>267568098.56</v>
          </cell>
          <cell r="AH2449">
            <v>266545203.55</v>
          </cell>
          <cell r="AI2449">
            <v>230101242.96</v>
          </cell>
          <cell r="AJ2449">
            <v>420130864.43</v>
          </cell>
          <cell r="AK2449">
            <v>0.601327731228846</v>
          </cell>
          <cell r="AL2449">
            <v>181043058.04</v>
          </cell>
          <cell r="AM2449">
            <v>0.0127857570277872</v>
          </cell>
          <cell r="AN2449">
            <v>0.0448799136232806</v>
          </cell>
          <cell r="AO2449">
            <v>0.0799109561006297</v>
          </cell>
          <cell r="AP2449">
            <v>0.120083843771322</v>
          </cell>
          <cell r="AQ2449">
            <v>239087806.39</v>
          </cell>
          <cell r="AR2449">
            <v>241777537.46</v>
          </cell>
          <cell r="AS2449">
            <v>-84894308.3112</v>
          </cell>
          <cell r="AT2449">
            <v>202643845.8</v>
          </cell>
          <cell r="AU2449">
            <v>278221498.05</v>
          </cell>
          <cell r="AV2449">
            <v>226620309.67</v>
          </cell>
          <cell r="AW2449">
            <v>267568098.56</v>
          </cell>
          <cell r="AX2449">
            <v>1814097.23</v>
          </cell>
        </row>
        <row r="2450">
          <cell r="A2450" t="str">
            <v>600532.SH</v>
          </cell>
          <cell r="B2450" t="str">
            <v>未来股份</v>
          </cell>
          <cell r="C2450">
            <v>696967520.9</v>
          </cell>
          <cell r="D2450">
            <v>0</v>
          </cell>
          <cell r="E2450">
            <v>0</v>
          </cell>
          <cell r="F2450">
            <v>0</v>
          </cell>
          <cell r="G2450">
            <v>675249599.17</v>
          </cell>
          <cell r="H2450">
            <v>20716319.06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644349.8</v>
          </cell>
          <cell r="P2450">
            <v>2187977.38</v>
          </cell>
          <cell r="Q2450">
            <v>44701448.61</v>
          </cell>
          <cell r="R2450">
            <v>0</v>
          </cell>
          <cell r="S2450">
            <v>11844625.49</v>
          </cell>
          <cell r="T2450">
            <v>-303057.15</v>
          </cell>
          <cell r="U2450">
            <v>-8416171.23</v>
          </cell>
          <cell r="V2450">
            <v>0</v>
          </cell>
          <cell r="W2450">
            <v>0</v>
          </cell>
          <cell r="X2450">
            <v>-122304.68</v>
          </cell>
          <cell r="Y2450">
            <v>0</v>
          </cell>
          <cell r="Z2450">
            <v>0</v>
          </cell>
        </row>
        <row r="2450">
          <cell r="AB2450">
            <v>16545284.59</v>
          </cell>
          <cell r="AC2450">
            <v>8593.69</v>
          </cell>
          <cell r="AD2450">
            <v>61175.1</v>
          </cell>
          <cell r="AE2450">
            <v>696967520.9</v>
          </cell>
          <cell r="AF2450">
            <v>734628000.45</v>
          </cell>
          <cell r="AG2450">
            <v>-37841232.02</v>
          </cell>
          <cell r="AH2450">
            <v>-21304541.12</v>
          </cell>
          <cell r="AI2450">
            <v>-21365716.22</v>
          </cell>
          <cell r="AJ2450">
            <v>21717921.73</v>
          </cell>
          <cell r="AK2450">
            <v>0.0311605936844166</v>
          </cell>
          <cell r="AL2450">
            <v>30997084.89</v>
          </cell>
          <cell r="AM2450">
            <v>0.000924504773433267</v>
          </cell>
          <cell r="AN2450">
            <v>0.00313928169446784</v>
          </cell>
          <cell r="AO2450">
            <v>0.0641370612970266</v>
          </cell>
          <cell r="AP2450">
            <v>0</v>
          </cell>
          <cell r="AQ2450">
            <v>-9279163.15999998</v>
          </cell>
          <cell r="AR2450">
            <v>-21184963.75</v>
          </cell>
          <cell r="AS2450">
            <v>-170488033.2212</v>
          </cell>
          <cell r="AT2450">
            <v>-9340338.25999998</v>
          </cell>
          <cell r="AU2450">
            <v>-21123788.65</v>
          </cell>
          <cell r="AV2450">
            <v>-46409868.44</v>
          </cell>
          <cell r="AW2450">
            <v>-37841232.02</v>
          </cell>
          <cell r="AX2450">
            <v>8113114.08</v>
          </cell>
        </row>
        <row r="2451">
          <cell r="A2451" t="str">
            <v>603790.SH</v>
          </cell>
          <cell r="B2451" t="str">
            <v>雅运股份</v>
          </cell>
          <cell r="C2451">
            <v>696187457.92</v>
          </cell>
          <cell r="D2451">
            <v>0</v>
          </cell>
          <cell r="E2451">
            <v>0</v>
          </cell>
          <cell r="F2451">
            <v>0</v>
          </cell>
          <cell r="G2451">
            <v>491239056.34</v>
          </cell>
          <cell r="H2451">
            <v>2770217.48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4299422.09</v>
          </cell>
          <cell r="P2451">
            <v>37312279.04</v>
          </cell>
          <cell r="Q2451">
            <v>43766037.52</v>
          </cell>
          <cell r="R2451">
            <v>31450509.6</v>
          </cell>
          <cell r="S2451">
            <v>2338944.88</v>
          </cell>
          <cell r="T2451">
            <v>-639422.56</v>
          </cell>
          <cell r="U2451">
            <v>-1469206.81</v>
          </cell>
          <cell r="V2451">
            <v>0</v>
          </cell>
          <cell r="W2451">
            <v>167606.88</v>
          </cell>
          <cell r="X2451">
            <v>12117680.92</v>
          </cell>
          <cell r="Y2451">
            <v>2275072.9</v>
          </cell>
          <cell r="Z2451">
            <v>-2762332.52</v>
          </cell>
        </row>
        <row r="2451">
          <cell r="AB2451">
            <v>352107.32</v>
          </cell>
          <cell r="AC2451">
            <v>2826392.49</v>
          </cell>
          <cell r="AD2451">
            <v>10559503.93</v>
          </cell>
          <cell r="AE2451">
            <v>696187457.92</v>
          </cell>
          <cell r="AF2451">
            <v>610406249.47</v>
          </cell>
          <cell r="AG2451">
            <v>68154306.4299999</v>
          </cell>
          <cell r="AH2451">
            <v>65680021.2599999</v>
          </cell>
          <cell r="AI2451">
            <v>55120517.3299999</v>
          </cell>
          <cell r="AJ2451">
            <v>204948401.58</v>
          </cell>
          <cell r="AK2451">
            <v>0.294386805232494</v>
          </cell>
          <cell r="AL2451">
            <v>121577606.32</v>
          </cell>
          <cell r="AM2451">
            <v>0.00617566725899571</v>
          </cell>
          <cell r="AN2451">
            <v>0.053595161210571</v>
          </cell>
          <cell r="AO2451">
            <v>0.0628653059202759</v>
          </cell>
          <cell r="AP2451">
            <v>0.0451753464418401</v>
          </cell>
          <cell r="AQ2451">
            <v>83370795.26</v>
          </cell>
          <cell r="AR2451">
            <v>70472346.45</v>
          </cell>
          <cell r="AS2451">
            <v>-21603511.9292</v>
          </cell>
          <cell r="AT2451">
            <v>72811291.33</v>
          </cell>
          <cell r="AU2451">
            <v>81031850.38</v>
          </cell>
          <cell r="AV2451">
            <v>68194849.51</v>
          </cell>
          <cell r="AW2451">
            <v>68154306.4299999</v>
          </cell>
          <cell r="AX2451">
            <v>997391.13</v>
          </cell>
        </row>
        <row r="2452">
          <cell r="A2452" t="str">
            <v>603321.SH</v>
          </cell>
          <cell r="B2452" t="str">
            <v>梅轮电梯</v>
          </cell>
          <cell r="C2452">
            <v>696129210.25</v>
          </cell>
          <cell r="D2452">
            <v>0</v>
          </cell>
          <cell r="E2452">
            <v>0</v>
          </cell>
          <cell r="F2452">
            <v>0</v>
          </cell>
          <cell r="G2452">
            <v>534339334.98</v>
          </cell>
          <cell r="H2452">
            <v>22837.5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4178732.51</v>
          </cell>
          <cell r="P2452">
            <v>65388550.4</v>
          </cell>
          <cell r="Q2452">
            <v>36440257.96</v>
          </cell>
          <cell r="R2452">
            <v>24796255.8</v>
          </cell>
          <cell r="S2452">
            <v>-3014093.84</v>
          </cell>
          <cell r="T2452">
            <v>2871232.27</v>
          </cell>
          <cell r="U2452">
            <v>0</v>
          </cell>
          <cell r="V2452">
            <v>0</v>
          </cell>
          <cell r="W2452">
            <v>0</v>
          </cell>
          <cell r="X2452">
            <v>7173704.14</v>
          </cell>
          <cell r="Y2452">
            <v>0</v>
          </cell>
          <cell r="Z2452">
            <v>-10061.55</v>
          </cell>
        </row>
        <row r="2452">
          <cell r="AB2452">
            <v>5165929.19</v>
          </cell>
          <cell r="AC2452">
            <v>634568.25</v>
          </cell>
          <cell r="AD2452">
            <v>2848912.97</v>
          </cell>
          <cell r="AE2452">
            <v>696129210.25</v>
          </cell>
          <cell r="AF2452">
            <v>662129037.81</v>
          </cell>
          <cell r="AG2452">
            <v>29687639.0200001</v>
          </cell>
          <cell r="AH2452">
            <v>34218999.9600001</v>
          </cell>
          <cell r="AI2452">
            <v>31370086.9900001</v>
          </cell>
          <cell r="AJ2452">
            <v>161789875.27</v>
          </cell>
          <cell r="AK2452">
            <v>0.232413570480539</v>
          </cell>
          <cell r="AL2452">
            <v>126272435.73</v>
          </cell>
          <cell r="AM2452">
            <v>0.00600281161668147</v>
          </cell>
          <cell r="AN2452">
            <v>0.0939316285499887</v>
          </cell>
          <cell r="AO2452">
            <v>0.0523469744171678</v>
          </cell>
          <cell r="AP2452">
            <v>0.0356201915318206</v>
          </cell>
          <cell r="AQ2452">
            <v>35517439.54</v>
          </cell>
          <cell r="AR2452">
            <v>35682620.41</v>
          </cell>
          <cell r="AS2452">
            <v>-53624997.4308</v>
          </cell>
          <cell r="AT2452">
            <v>32668526.57</v>
          </cell>
          <cell r="AU2452">
            <v>38531533.38</v>
          </cell>
          <cell r="AV2452">
            <v>23779475.41</v>
          </cell>
          <cell r="AW2452">
            <v>29687639.0200001</v>
          </cell>
          <cell r="AX2452">
            <v>2871232.27</v>
          </cell>
        </row>
        <row r="2453">
          <cell r="A2453" t="str">
            <v>603666.SH</v>
          </cell>
          <cell r="B2453" t="str">
            <v>亿嘉和</v>
          </cell>
          <cell r="C2453">
            <v>692744290.52</v>
          </cell>
          <cell r="D2453">
            <v>0</v>
          </cell>
          <cell r="E2453">
            <v>0</v>
          </cell>
          <cell r="F2453">
            <v>0</v>
          </cell>
          <cell r="G2453">
            <v>253290862.78</v>
          </cell>
          <cell r="H2453">
            <v>11039378.64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5419593.41</v>
          </cell>
          <cell r="P2453">
            <v>48529453.19</v>
          </cell>
          <cell r="Q2453">
            <v>71164830.57</v>
          </cell>
          <cell r="R2453">
            <v>125268891.67</v>
          </cell>
          <cell r="S2453">
            <v>8352065.68</v>
          </cell>
          <cell r="T2453">
            <v>19289101.89</v>
          </cell>
          <cell r="U2453">
            <v>15034302.11</v>
          </cell>
          <cell r="V2453">
            <v>0</v>
          </cell>
          <cell r="W2453">
            <v>12521741.44</v>
          </cell>
          <cell r="X2453">
            <v>23206705.21</v>
          </cell>
          <cell r="Y2453">
            <v>5810196.47</v>
          </cell>
          <cell r="Z2453">
            <v>152446.29</v>
          </cell>
        </row>
        <row r="2453">
          <cell r="AB2453">
            <v>49042717.31</v>
          </cell>
          <cell r="AC2453">
            <v>2313802.65</v>
          </cell>
          <cell r="AD2453">
            <v>29054620.59</v>
          </cell>
          <cell r="AE2453">
            <v>692744290.52</v>
          </cell>
          <cell r="AF2453">
            <v>512025697.3</v>
          </cell>
          <cell r="AG2453">
            <v>183664981.16</v>
          </cell>
          <cell r="AH2453">
            <v>230393895.82</v>
          </cell>
          <cell r="AI2453">
            <v>201339275.23</v>
          </cell>
          <cell r="AJ2453">
            <v>439453427.74</v>
          </cell>
          <cell r="AK2453">
            <v>0.634366004532682</v>
          </cell>
          <cell r="AL2453">
            <v>209464050.65</v>
          </cell>
          <cell r="AM2453">
            <v>0.00782336784895311</v>
          </cell>
          <cell r="AN2453">
            <v>0.0700539201175833</v>
          </cell>
          <cell r="AO2453">
            <v>0.102728859037699</v>
          </cell>
          <cell r="AP2453">
            <v>0.18082991571965</v>
          </cell>
          <cell r="AQ2453">
            <v>229989377.09</v>
          </cell>
          <cell r="AR2453">
            <v>192582690.82</v>
          </cell>
          <cell r="AS2453">
            <v>779956.452799976</v>
          </cell>
          <cell r="AT2453">
            <v>200934756.5</v>
          </cell>
          <cell r="AU2453">
            <v>221637311.41</v>
          </cell>
          <cell r="AV2453">
            <v>149166824.87</v>
          </cell>
          <cell r="AW2453">
            <v>183664981.16</v>
          </cell>
          <cell r="AX2453">
            <v>16776541.22</v>
          </cell>
        </row>
        <row r="2454">
          <cell r="A2454" t="str">
            <v>002425.SZ</v>
          </cell>
          <cell r="B2454" t="str">
            <v>凯撒文化</v>
          </cell>
          <cell r="C2454">
            <v>692503525.54</v>
          </cell>
          <cell r="D2454">
            <v>0</v>
          </cell>
          <cell r="E2454">
            <v>0</v>
          </cell>
          <cell r="F2454">
            <v>0</v>
          </cell>
          <cell r="G2454">
            <v>260569351.57</v>
          </cell>
          <cell r="H2454">
            <v>11185209.99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2936126.87</v>
          </cell>
          <cell r="P2454">
            <v>18509999.16</v>
          </cell>
          <cell r="Q2454">
            <v>95911531.1</v>
          </cell>
          <cell r="R2454">
            <v>53850279.53</v>
          </cell>
          <cell r="S2454">
            <v>10611968.79</v>
          </cell>
          <cell r="T2454">
            <v>4684692.8</v>
          </cell>
          <cell r="U2454">
            <v>1877065.48</v>
          </cell>
          <cell r="V2454">
            <v>0</v>
          </cell>
          <cell r="W2454">
            <v>0</v>
          </cell>
          <cell r="X2454">
            <v>12169145.65</v>
          </cell>
          <cell r="Y2454">
            <v>-980800</v>
          </cell>
          <cell r="Z2454">
            <v>2152.97</v>
          </cell>
        </row>
        <row r="2454">
          <cell r="AB2454">
            <v>58238.11</v>
          </cell>
          <cell r="AC2454">
            <v>145021.86</v>
          </cell>
          <cell r="AD2454">
            <v>4287678.52</v>
          </cell>
          <cell r="AE2454">
            <v>692503525.54</v>
          </cell>
          <cell r="AF2454">
            <v>442389257.02</v>
          </cell>
          <cell r="AG2454">
            <v>243612768.64</v>
          </cell>
          <cell r="AH2454">
            <v>243525984.89</v>
          </cell>
          <cell r="AI2454">
            <v>239238306.37</v>
          </cell>
          <cell r="AJ2454">
            <v>431934173.97</v>
          </cell>
          <cell r="AK2454">
            <v>0.623728483740479</v>
          </cell>
          <cell r="AL2454">
            <v>170313920.41</v>
          </cell>
          <cell r="AM2454">
            <v>0.00423987281178167</v>
          </cell>
          <cell r="AN2454">
            <v>0.02672910458552</v>
          </cell>
          <cell r="AO2454">
            <v>0.138499700814101</v>
          </cell>
          <cell r="AP2454">
            <v>0.0777617406178671</v>
          </cell>
          <cell r="AQ2454">
            <v>261620253.56</v>
          </cell>
          <cell r="AR2454">
            <v>246720606.25</v>
          </cell>
          <cell r="AS2454">
            <v>-172945181.4036</v>
          </cell>
          <cell r="AT2454">
            <v>257332575.04</v>
          </cell>
          <cell r="AU2454">
            <v>251008284.77</v>
          </cell>
          <cell r="AV2454">
            <v>238354834.64</v>
          </cell>
          <cell r="AW2454">
            <v>243612768.64</v>
          </cell>
          <cell r="AX2454">
            <v>2807627.32</v>
          </cell>
        </row>
        <row r="2455">
          <cell r="A2455" t="str">
            <v>002655.SZ</v>
          </cell>
          <cell r="B2455" t="str">
            <v>共达电声</v>
          </cell>
          <cell r="C2455">
            <v>692373821.56</v>
          </cell>
          <cell r="D2455">
            <v>0</v>
          </cell>
          <cell r="E2455">
            <v>0</v>
          </cell>
          <cell r="F2455">
            <v>0</v>
          </cell>
          <cell r="G2455">
            <v>488518634.73</v>
          </cell>
          <cell r="H2455">
            <v>9082112.85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5738399.43</v>
          </cell>
          <cell r="P2455">
            <v>16267829.93</v>
          </cell>
          <cell r="Q2455">
            <v>53995179.09</v>
          </cell>
          <cell r="R2455">
            <v>49040923.58</v>
          </cell>
          <cell r="S2455">
            <v>9571817.14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-2499628.12</v>
          </cell>
          <cell r="Y2455">
            <v>17366547.8</v>
          </cell>
          <cell r="Z2455">
            <v>-49055.4</v>
          </cell>
        </row>
        <row r="2455">
          <cell r="AB2455">
            <v>401553.23</v>
          </cell>
          <cell r="AC2455">
            <v>227390.94</v>
          </cell>
          <cell r="AD2455">
            <v>914135.18</v>
          </cell>
          <cell r="AE2455">
            <v>692373821.56</v>
          </cell>
          <cell r="AF2455">
            <v>623132783.9</v>
          </cell>
          <cell r="AG2455">
            <v>54325062.5799999</v>
          </cell>
          <cell r="AH2455">
            <v>54499224.8699999</v>
          </cell>
          <cell r="AI2455">
            <v>53585089.6899999</v>
          </cell>
          <cell r="AJ2455">
            <v>203855186.83</v>
          </cell>
          <cell r="AK2455">
            <v>0.294429368185369</v>
          </cell>
          <cell r="AL2455">
            <v>142234717.54</v>
          </cell>
          <cell r="AM2455">
            <v>0.00828800750593185</v>
          </cell>
          <cell r="AN2455">
            <v>0.0234957322524798</v>
          </cell>
          <cell r="AO2455">
            <v>0.0779855872776104</v>
          </cell>
          <cell r="AP2455">
            <v>0.0708301239199151</v>
          </cell>
          <cell r="AQ2455">
            <v>61620469.2899999</v>
          </cell>
          <cell r="AR2455">
            <v>51134516.9699999</v>
          </cell>
          <cell r="AS2455">
            <v>2135646.90439989</v>
          </cell>
          <cell r="AT2455">
            <v>60706334.1099999</v>
          </cell>
          <cell r="AU2455">
            <v>52048652.1499999</v>
          </cell>
          <cell r="AV2455">
            <v>54814766.8699999</v>
          </cell>
          <cell r="AW2455">
            <v>54325062.5799999</v>
          </cell>
          <cell r="AX2455">
            <v>0</v>
          </cell>
        </row>
        <row r="2456">
          <cell r="A2456" t="str">
            <v>603360.SH</v>
          </cell>
          <cell r="B2456" t="str">
            <v>百傲化学</v>
          </cell>
          <cell r="C2456">
            <v>691950199.9</v>
          </cell>
          <cell r="D2456">
            <v>0</v>
          </cell>
          <cell r="E2456">
            <v>0</v>
          </cell>
          <cell r="F2456">
            <v>0</v>
          </cell>
          <cell r="G2456">
            <v>387234012.3</v>
          </cell>
          <cell r="H2456">
            <v>2535391.52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6067912.29</v>
          </cell>
          <cell r="P2456">
            <v>9408369.33</v>
          </cell>
          <cell r="Q2456">
            <v>72437585.42</v>
          </cell>
          <cell r="R2456">
            <v>24939361.32</v>
          </cell>
          <cell r="S2456">
            <v>4875748.81</v>
          </cell>
          <cell r="T2456">
            <v>0</v>
          </cell>
          <cell r="U2456">
            <v>0</v>
          </cell>
          <cell r="V2456">
            <v>0</v>
          </cell>
          <cell r="W2456">
            <v>202859.27</v>
          </cell>
          <cell r="X2456">
            <v>2396715.94</v>
          </cell>
          <cell r="Y2456">
            <v>0</v>
          </cell>
          <cell r="Z2456">
            <v>0</v>
          </cell>
        </row>
        <row r="2456">
          <cell r="AB2456">
            <v>1271192.23</v>
          </cell>
          <cell r="AC2456">
            <v>448796.64</v>
          </cell>
          <cell r="AD2456">
            <v>30151301.02</v>
          </cell>
          <cell r="AE2456">
            <v>691950199.9</v>
          </cell>
          <cell r="AF2456">
            <v>504962989.47</v>
          </cell>
          <cell r="AG2456">
            <v>184793353.76</v>
          </cell>
          <cell r="AH2456">
            <v>185615749.35</v>
          </cell>
          <cell r="AI2456">
            <v>155464448.33</v>
          </cell>
          <cell r="AJ2456">
            <v>304716187.6</v>
          </cell>
          <cell r="AK2456">
            <v>0.44037300320751</v>
          </cell>
          <cell r="AL2456">
            <v>112030832.77</v>
          </cell>
          <cell r="AM2456">
            <v>0.00876929046465617</v>
          </cell>
          <cell r="AN2456">
            <v>0.0135968879427446</v>
          </cell>
          <cell r="AO2456">
            <v>0.104686125432825</v>
          </cell>
          <cell r="AP2456">
            <v>0.0360421332685563</v>
          </cell>
          <cell r="AQ2456">
            <v>192685354.83</v>
          </cell>
          <cell r="AR2456">
            <v>157658305</v>
          </cell>
          <cell r="AS2456">
            <v>80756701.2096</v>
          </cell>
          <cell r="AT2456">
            <v>162534053.81</v>
          </cell>
          <cell r="AU2456">
            <v>187809606.02</v>
          </cell>
          <cell r="AV2456">
            <v>186930851.78</v>
          </cell>
          <cell r="AW2456">
            <v>184793353.76</v>
          </cell>
          <cell r="AX2456">
            <v>202859.27</v>
          </cell>
        </row>
        <row r="2457">
          <cell r="A2457" t="str">
            <v>603336.SH</v>
          </cell>
          <cell r="B2457" t="str">
            <v>宏辉果蔬</v>
          </cell>
          <cell r="C2457">
            <v>689218826.53</v>
          </cell>
          <cell r="D2457">
            <v>0</v>
          </cell>
          <cell r="E2457">
            <v>0</v>
          </cell>
          <cell r="F2457">
            <v>0</v>
          </cell>
          <cell r="G2457">
            <v>615677046.46</v>
          </cell>
          <cell r="H2457">
            <v>10920908.96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1922080.65</v>
          </cell>
          <cell r="P2457">
            <v>3119836.51</v>
          </cell>
          <cell r="Q2457">
            <v>16373782.12</v>
          </cell>
          <cell r="R2457">
            <v>0</v>
          </cell>
          <cell r="S2457">
            <v>11782989.93</v>
          </cell>
          <cell r="T2457">
            <v>60077.25</v>
          </cell>
          <cell r="U2457">
            <v>0</v>
          </cell>
          <cell r="V2457">
            <v>0</v>
          </cell>
          <cell r="W2457">
            <v>0</v>
          </cell>
          <cell r="X2457">
            <v>5947040.59</v>
          </cell>
          <cell r="Y2457">
            <v>0</v>
          </cell>
          <cell r="Z2457">
            <v>0</v>
          </cell>
        </row>
        <row r="2457">
          <cell r="AB2457">
            <v>320454.94</v>
          </cell>
          <cell r="AC2457">
            <v>20434.38</v>
          </cell>
          <cell r="AD2457">
            <v>206445.51</v>
          </cell>
          <cell r="AE2457">
            <v>689218826.53</v>
          </cell>
          <cell r="AF2457">
            <v>648875735.67</v>
          </cell>
          <cell r="AG2457">
            <v>34456127.52</v>
          </cell>
          <cell r="AH2457">
            <v>34756148.08</v>
          </cell>
          <cell r="AI2457">
            <v>34549702.57</v>
          </cell>
          <cell r="AJ2457">
            <v>73541780.0699999</v>
          </cell>
          <cell r="AK2457">
            <v>0.106703092311421</v>
          </cell>
          <cell r="AL2457">
            <v>21115678.72</v>
          </cell>
          <cell r="AM2457">
            <v>0.00278878140876835</v>
          </cell>
          <cell r="AN2457">
            <v>0.00452662694329955</v>
          </cell>
          <cell r="AO2457">
            <v>0.0237570151738844</v>
          </cell>
          <cell r="AP2457">
            <v>0</v>
          </cell>
          <cell r="AQ2457">
            <v>52426101.3499999</v>
          </cell>
          <cell r="AR2457">
            <v>40436665.9099999</v>
          </cell>
          <cell r="AS2457">
            <v>-46029631.9380001</v>
          </cell>
          <cell r="AT2457">
            <v>52219655.8399999</v>
          </cell>
          <cell r="AU2457">
            <v>40643111.4199999</v>
          </cell>
          <cell r="AV2457">
            <v>35258131.2399999</v>
          </cell>
          <cell r="AW2457">
            <v>34456127.52</v>
          </cell>
          <cell r="AX2457">
            <v>60077.25</v>
          </cell>
        </row>
        <row r="2458">
          <cell r="A2458" t="str">
            <v>002112.SZ</v>
          </cell>
          <cell r="B2458" t="str">
            <v>三变科技</v>
          </cell>
          <cell r="C2458">
            <v>688533535.47</v>
          </cell>
          <cell r="D2458">
            <v>0</v>
          </cell>
          <cell r="E2458">
            <v>0</v>
          </cell>
          <cell r="F2458">
            <v>0</v>
          </cell>
          <cell r="G2458">
            <v>563835983.28</v>
          </cell>
          <cell r="H2458">
            <v>17158048.25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3306377.8</v>
          </cell>
          <cell r="P2458">
            <v>36040910.6</v>
          </cell>
          <cell r="Q2458">
            <v>24400840.54</v>
          </cell>
          <cell r="R2458">
            <v>25046224.46</v>
          </cell>
          <cell r="S2458">
            <v>17185293.63</v>
          </cell>
          <cell r="T2458">
            <v>-1177990.21</v>
          </cell>
          <cell r="U2458">
            <v>0</v>
          </cell>
          <cell r="V2458">
            <v>0</v>
          </cell>
          <cell r="W2458">
            <v>0</v>
          </cell>
          <cell r="X2458">
            <v>1764890.75</v>
          </cell>
          <cell r="Y2458">
            <v>4812649.25</v>
          </cell>
          <cell r="Z2458">
            <v>26810.24</v>
          </cell>
        </row>
        <row r="2458">
          <cell r="AB2458">
            <v>84001.12</v>
          </cell>
          <cell r="AC2458">
            <v>485922.94</v>
          </cell>
          <cell r="AD2458">
            <v>0</v>
          </cell>
          <cell r="AE2458">
            <v>688533535.47</v>
          </cell>
          <cell r="AF2458">
            <v>669815630.31</v>
          </cell>
          <cell r="AG2458">
            <v>10989185.1900001</v>
          </cell>
          <cell r="AH2458">
            <v>10587263.3700001</v>
          </cell>
          <cell r="AI2458">
            <v>10587263.3700001</v>
          </cell>
          <cell r="AJ2458">
            <v>124697552.19</v>
          </cell>
          <cell r="AK2458">
            <v>0.1811059966816</v>
          </cell>
          <cell r="AL2458">
            <v>94008924.47</v>
          </cell>
          <cell r="AM2458">
            <v>0.00480205774979868</v>
          </cell>
          <cell r="AN2458">
            <v>0.0523444520031956</v>
          </cell>
          <cell r="AO2458">
            <v>0.0354388556010474</v>
          </cell>
          <cell r="AP2458">
            <v>0.0363761867356296</v>
          </cell>
          <cell r="AQ2458">
            <v>30688627.7200001</v>
          </cell>
          <cell r="AR2458">
            <v>13503334.0900001</v>
          </cell>
          <cell r="AS2458">
            <v>-19398363.8715999</v>
          </cell>
          <cell r="AT2458">
            <v>30688627.7200001</v>
          </cell>
          <cell r="AU2458">
            <v>13503334.0900001</v>
          </cell>
          <cell r="AV2458">
            <v>12194420.78</v>
          </cell>
          <cell r="AW2458">
            <v>10989185.1900001</v>
          </cell>
          <cell r="AX2458">
            <v>-1177990.21</v>
          </cell>
        </row>
        <row r="2459">
          <cell r="A2459" t="str">
            <v>002137.SZ</v>
          </cell>
          <cell r="B2459" t="str">
            <v>实益达</v>
          </cell>
          <cell r="C2459">
            <v>688205994.37</v>
          </cell>
          <cell r="D2459">
            <v>0</v>
          </cell>
          <cell r="E2459">
            <v>0</v>
          </cell>
          <cell r="F2459">
            <v>0</v>
          </cell>
          <cell r="G2459">
            <v>570907736.21</v>
          </cell>
          <cell r="H2459">
            <v>292340.57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1793435.14</v>
          </cell>
          <cell r="P2459">
            <v>18763768.02</v>
          </cell>
          <cell r="Q2459">
            <v>29406744.38</v>
          </cell>
          <cell r="R2459">
            <v>35914577.91</v>
          </cell>
          <cell r="S2459">
            <v>942353.66</v>
          </cell>
          <cell r="T2459">
            <v>12440807.64</v>
          </cell>
          <cell r="U2459">
            <v>-21476.01</v>
          </cell>
          <cell r="V2459">
            <v>0</v>
          </cell>
          <cell r="W2459">
            <v>5795352.11</v>
          </cell>
          <cell r="X2459">
            <v>1675622.88</v>
          </cell>
          <cell r="Y2459">
            <v>4281266.63</v>
          </cell>
          <cell r="Z2459">
            <v>-540858.63</v>
          </cell>
        </row>
        <row r="2459">
          <cell r="AB2459">
            <v>274772.78</v>
          </cell>
          <cell r="AC2459">
            <v>523505.59</v>
          </cell>
          <cell r="AD2459">
            <v>3532950.81</v>
          </cell>
          <cell r="AE2459">
            <v>688205994.37</v>
          </cell>
          <cell r="AF2459">
            <v>657728615.32</v>
          </cell>
          <cell r="AG2459">
            <v>42215790.6600001</v>
          </cell>
          <cell r="AH2459">
            <v>41967057.8500001</v>
          </cell>
          <cell r="AI2459">
            <v>38434107.0400001</v>
          </cell>
          <cell r="AJ2459">
            <v>117298258.16</v>
          </cell>
          <cell r="AK2459">
            <v>0.170440622603669</v>
          </cell>
          <cell r="AL2459">
            <v>90408524.89</v>
          </cell>
          <cell r="AM2459">
            <v>0.0026059568714477</v>
          </cell>
          <cell r="AN2459">
            <v>0.0272647552818496</v>
          </cell>
          <cell r="AO2459">
            <v>0.0427295673396737</v>
          </cell>
          <cell r="AP2459">
            <v>0.0521857964095141</v>
          </cell>
          <cell r="AQ2459">
            <v>26889733.27</v>
          </cell>
          <cell r="AR2459">
            <v>22414428.8</v>
          </cell>
          <cell r="AS2459">
            <v>-97416141.8584</v>
          </cell>
          <cell r="AT2459">
            <v>23356782.46</v>
          </cell>
          <cell r="AU2459">
            <v>25947379.61</v>
          </cell>
          <cell r="AV2459">
            <v>24629644</v>
          </cell>
          <cell r="AW2459">
            <v>42215790.6600001</v>
          </cell>
          <cell r="AX2459">
            <v>18257635.76</v>
          </cell>
        </row>
        <row r="2460">
          <cell r="A2460" t="str">
            <v>002571.SZ</v>
          </cell>
          <cell r="B2460" t="str">
            <v>德力股份</v>
          </cell>
          <cell r="C2460">
            <v>687092173.4</v>
          </cell>
          <cell r="D2460">
            <v>0</v>
          </cell>
          <cell r="E2460">
            <v>0</v>
          </cell>
          <cell r="F2460">
            <v>0</v>
          </cell>
          <cell r="G2460">
            <v>575992558.4</v>
          </cell>
          <cell r="H2460">
            <v>4673400.24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8800788.01</v>
          </cell>
          <cell r="P2460">
            <v>15482774.01</v>
          </cell>
          <cell r="Q2460">
            <v>70643135.97</v>
          </cell>
          <cell r="R2460">
            <v>1766098.2</v>
          </cell>
          <cell r="S2460">
            <v>4042113.29</v>
          </cell>
          <cell r="T2460">
            <v>26342965.12</v>
          </cell>
          <cell r="U2460">
            <v>13372646.38</v>
          </cell>
          <cell r="V2460">
            <v>0</v>
          </cell>
          <cell r="W2460">
            <v>0</v>
          </cell>
          <cell r="X2460">
            <v>2475754.17</v>
          </cell>
          <cell r="Y2460">
            <v>19597319.06</v>
          </cell>
          <cell r="Z2460">
            <v>80925.64</v>
          </cell>
        </row>
        <row r="2460">
          <cell r="AB2460">
            <v>2523513.59</v>
          </cell>
          <cell r="AC2460">
            <v>432421.72</v>
          </cell>
          <cell r="AD2460">
            <v>7964223.47</v>
          </cell>
          <cell r="AE2460">
            <v>687092173.4</v>
          </cell>
          <cell r="AF2460">
            <v>676727467.88</v>
          </cell>
          <cell r="AG2460">
            <v>14715523.05</v>
          </cell>
          <cell r="AH2460">
            <v>16806614.92</v>
          </cell>
          <cell r="AI2460">
            <v>8842391.45</v>
          </cell>
          <cell r="AJ2460">
            <v>111099615</v>
          </cell>
          <cell r="AK2460">
            <v>0.161695358062712</v>
          </cell>
          <cell r="AL2460">
            <v>114199023.38</v>
          </cell>
          <cell r="AM2460">
            <v>0.0128087443733353</v>
          </cell>
          <cell r="AN2460">
            <v>0.0225337656422212</v>
          </cell>
          <cell r="AO2460">
            <v>0.102814642205034</v>
          </cell>
          <cell r="AP2460">
            <v>0.00257039487331177</v>
          </cell>
          <cell r="AQ2460">
            <v>-3099408.38</v>
          </cell>
          <cell r="AR2460">
            <v>-15105745.14</v>
          </cell>
          <cell r="AS2460">
            <v>-131137888.152</v>
          </cell>
          <cell r="AT2460">
            <v>-11063631.85</v>
          </cell>
          <cell r="AU2460">
            <v>-7141521.67</v>
          </cell>
          <cell r="AV2460">
            <v>-12258729.02</v>
          </cell>
          <cell r="AW2460">
            <v>14715523.05</v>
          </cell>
          <cell r="AX2460">
            <v>12970318.74</v>
          </cell>
        </row>
        <row r="2461">
          <cell r="A2461" t="str">
            <v>605336.SH</v>
          </cell>
          <cell r="B2461" t="str">
            <v>帅丰电器</v>
          </cell>
          <cell r="C2461">
            <v>686594377.65</v>
          </cell>
          <cell r="D2461">
            <v>0</v>
          </cell>
          <cell r="E2461">
            <v>0</v>
          </cell>
          <cell r="F2461">
            <v>0</v>
          </cell>
          <cell r="G2461">
            <v>366235800.14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7724325.38</v>
          </cell>
          <cell r="P2461">
            <v>80837840.27</v>
          </cell>
          <cell r="Q2461">
            <v>34121219.3</v>
          </cell>
          <cell r="R2461">
            <v>25008359.06</v>
          </cell>
          <cell r="S2461">
            <v>-17451369.44</v>
          </cell>
          <cell r="T2461">
            <v>8108199.59</v>
          </cell>
          <cell r="U2461">
            <v>0</v>
          </cell>
          <cell r="V2461">
            <v>0</v>
          </cell>
          <cell r="W2461">
            <v>1002592.23</v>
          </cell>
          <cell r="X2461">
            <v>61378.34</v>
          </cell>
          <cell r="Y2461">
            <v>-1132552.68</v>
          </cell>
          <cell r="Z2461">
            <v>0</v>
          </cell>
        </row>
        <row r="2461">
          <cell r="AB2461">
            <v>841802.56</v>
          </cell>
          <cell r="AC2461">
            <v>194884.8</v>
          </cell>
          <cell r="AD2461">
            <v>29495367.58</v>
          </cell>
          <cell r="AE2461">
            <v>686594377.65</v>
          </cell>
          <cell r="AF2461">
            <v>496476174.71</v>
          </cell>
          <cell r="AG2461">
            <v>200300169.1</v>
          </cell>
          <cell r="AH2461">
            <v>200947086.86</v>
          </cell>
          <cell r="AI2461">
            <v>171451719.28</v>
          </cell>
          <cell r="AJ2461">
            <v>320358577.51</v>
          </cell>
          <cell r="AK2461">
            <v>0.466590738197549</v>
          </cell>
          <cell r="AL2461">
            <v>145912273.57</v>
          </cell>
          <cell r="AM2461">
            <v>0.0112502019116993</v>
          </cell>
          <cell r="AN2461">
            <v>0.117737404938681</v>
          </cell>
          <cell r="AO2461">
            <v>0.0496963278621453</v>
          </cell>
          <cell r="AP2461">
            <v>0.0364237749012683</v>
          </cell>
          <cell r="AQ2461">
            <v>174446303.94</v>
          </cell>
          <cell r="AR2461">
            <v>162402305.8</v>
          </cell>
          <cell r="AS2461">
            <v>16140694.7096</v>
          </cell>
          <cell r="AT2461">
            <v>144950936.36</v>
          </cell>
          <cell r="AU2461">
            <v>191897673.38</v>
          </cell>
          <cell r="AV2461">
            <v>173738007.84</v>
          </cell>
          <cell r="AW2461">
            <v>200300169.1</v>
          </cell>
          <cell r="AX2461">
            <v>9110791.82</v>
          </cell>
        </row>
        <row r="2462">
          <cell r="A2462" t="str">
            <v>002927.SZ</v>
          </cell>
          <cell r="B2462" t="str">
            <v>泰永长征</v>
          </cell>
          <cell r="C2462">
            <v>686466319.22</v>
          </cell>
          <cell r="D2462">
            <v>0</v>
          </cell>
          <cell r="E2462">
            <v>0</v>
          </cell>
          <cell r="F2462">
            <v>0</v>
          </cell>
          <cell r="G2462">
            <v>454734138.41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4713978.54</v>
          </cell>
          <cell r="P2462">
            <v>75318682.66</v>
          </cell>
          <cell r="Q2462">
            <v>34064126.88</v>
          </cell>
          <cell r="R2462">
            <v>29981746.41</v>
          </cell>
          <cell r="S2462">
            <v>-133011.47</v>
          </cell>
          <cell r="T2462">
            <v>1858388.66</v>
          </cell>
          <cell r="U2462">
            <v>0</v>
          </cell>
          <cell r="V2462">
            <v>0</v>
          </cell>
          <cell r="W2462">
            <v>0</v>
          </cell>
          <cell r="X2462">
            <v>8242407.24</v>
          </cell>
          <cell r="Y2462">
            <v>1080906.67</v>
          </cell>
          <cell r="Z2462">
            <v>43723.14</v>
          </cell>
        </row>
        <row r="2462">
          <cell r="AB2462">
            <v>7384.66</v>
          </cell>
          <cell r="AC2462">
            <v>49366.18</v>
          </cell>
          <cell r="AD2462">
            <v>4502326.27</v>
          </cell>
          <cell r="AE2462">
            <v>686466319.22</v>
          </cell>
          <cell r="AF2462">
            <v>598679661.43</v>
          </cell>
          <cell r="AG2462">
            <v>80365455.6800001</v>
          </cell>
          <cell r="AH2462">
            <v>80323474.1600001</v>
          </cell>
          <cell r="AI2462">
            <v>75821147.8900001</v>
          </cell>
          <cell r="AJ2462">
            <v>231732180.81</v>
          </cell>
          <cell r="AK2462">
            <v>0.337572542631526</v>
          </cell>
          <cell r="AL2462">
            <v>145201422.68</v>
          </cell>
          <cell r="AM2462">
            <v>0.00686702086907378</v>
          </cell>
          <cell r="AN2462">
            <v>0.109719414560034</v>
          </cell>
          <cell r="AO2462">
            <v>0.0496224300104126</v>
          </cell>
          <cell r="AP2462">
            <v>0.0436754806034284</v>
          </cell>
          <cell r="AQ2462">
            <v>86530758.13</v>
          </cell>
          <cell r="AR2462">
            <v>82161443.33</v>
          </cell>
          <cell r="AS2462">
            <v>9801626.32439999</v>
          </cell>
          <cell r="AT2462">
            <v>82028431.86</v>
          </cell>
          <cell r="AU2462">
            <v>86663769.6</v>
          </cell>
          <cell r="AV2462">
            <v>78374055.55</v>
          </cell>
          <cell r="AW2462">
            <v>80365455.6800001</v>
          </cell>
          <cell r="AX2462">
            <v>1858388.66</v>
          </cell>
        </row>
        <row r="2463">
          <cell r="A2463" t="str">
            <v>001296.SZ</v>
          </cell>
          <cell r="B2463" t="str">
            <v>长江材料</v>
          </cell>
          <cell r="C2463">
            <v>685322903.74</v>
          </cell>
          <cell r="D2463">
            <v>0</v>
          </cell>
          <cell r="E2463">
            <v>0</v>
          </cell>
          <cell r="F2463">
            <v>0</v>
          </cell>
          <cell r="G2463">
            <v>453944396.61</v>
          </cell>
          <cell r="H2463">
            <v>1047973.71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10183224.68</v>
          </cell>
          <cell r="P2463">
            <v>78978837.81</v>
          </cell>
          <cell r="Q2463">
            <v>46954684.04</v>
          </cell>
          <cell r="R2463">
            <v>10448946.7</v>
          </cell>
          <cell r="S2463">
            <v>529114.8</v>
          </cell>
          <cell r="T2463">
            <v>120406.85</v>
          </cell>
          <cell r="U2463">
            <v>0</v>
          </cell>
          <cell r="V2463">
            <v>0</v>
          </cell>
          <cell r="W2463">
            <v>0</v>
          </cell>
          <cell r="X2463">
            <v>-3271446.1</v>
          </cell>
          <cell r="Y2463">
            <v>3954795.56</v>
          </cell>
          <cell r="Z2463">
            <v>28354.96</v>
          </cell>
        </row>
        <row r="2463">
          <cell r="AB2463">
            <v>4861333.26</v>
          </cell>
          <cell r="AC2463">
            <v>698837.79</v>
          </cell>
          <cell r="AD2463">
            <v>14904086.97</v>
          </cell>
          <cell r="AE2463">
            <v>685322903.74</v>
          </cell>
          <cell r="AF2463">
            <v>601039204.64</v>
          </cell>
          <cell r="AG2463">
            <v>83749111.45</v>
          </cell>
          <cell r="AH2463">
            <v>87911606.92</v>
          </cell>
          <cell r="AI2463">
            <v>73007519.95</v>
          </cell>
          <cell r="AJ2463">
            <v>231378507.13</v>
          </cell>
          <cell r="AK2463">
            <v>0.337619691195643</v>
          </cell>
          <cell r="AL2463">
            <v>146357993.32</v>
          </cell>
          <cell r="AM2463">
            <v>0.0148590170041411</v>
          </cell>
          <cell r="AN2463">
            <v>0.115243248662769</v>
          </cell>
          <cell r="AO2463">
            <v>0.0685146867028011</v>
          </cell>
          <cell r="AP2463">
            <v>0.0152467495876428</v>
          </cell>
          <cell r="AQ2463">
            <v>85020513.81</v>
          </cell>
          <cell r="AR2463">
            <v>69587312.04</v>
          </cell>
          <cell r="AS2463">
            <v>-15217505.7856</v>
          </cell>
          <cell r="AT2463">
            <v>70116426.84</v>
          </cell>
          <cell r="AU2463">
            <v>84491399.01</v>
          </cell>
          <cell r="AV2463">
            <v>83109845.69</v>
          </cell>
          <cell r="AW2463">
            <v>83749111.45</v>
          </cell>
          <cell r="AX2463">
            <v>120406.85</v>
          </cell>
        </row>
        <row r="2464">
          <cell r="A2464" t="str">
            <v>002963.SZ</v>
          </cell>
          <cell r="B2464" t="str">
            <v>豪尔赛</v>
          </cell>
          <cell r="C2464">
            <v>683353740.67</v>
          </cell>
          <cell r="D2464">
            <v>0</v>
          </cell>
          <cell r="E2464">
            <v>0</v>
          </cell>
          <cell r="F2464">
            <v>0</v>
          </cell>
          <cell r="G2464">
            <v>468869976.48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1711661.91</v>
          </cell>
          <cell r="P2464">
            <v>41510817.07</v>
          </cell>
          <cell r="Q2464">
            <v>58895861.53</v>
          </cell>
          <cell r="R2464">
            <v>31740146.23</v>
          </cell>
          <cell r="S2464">
            <v>640600.1</v>
          </cell>
          <cell r="T2464">
            <v>22380809.15</v>
          </cell>
          <cell r="U2464">
            <v>0</v>
          </cell>
          <cell r="V2464">
            <v>0</v>
          </cell>
          <cell r="W2464">
            <v>0</v>
          </cell>
          <cell r="X2464">
            <v>22914130.47</v>
          </cell>
          <cell r="Y2464">
            <v>18752589.19</v>
          </cell>
          <cell r="Z2464">
            <v>-97.23</v>
          </cell>
        </row>
        <row r="2464">
          <cell r="AB2464">
            <v>0</v>
          </cell>
          <cell r="AC2464">
            <v>350100</v>
          </cell>
          <cell r="AD2464">
            <v>6502958.07</v>
          </cell>
          <cell r="AE2464">
            <v>683353740.67</v>
          </cell>
          <cell r="AF2464">
            <v>603369063.32</v>
          </cell>
          <cell r="AG2464">
            <v>60698669.6099999</v>
          </cell>
          <cell r="AH2464">
            <v>60348569.6099999</v>
          </cell>
          <cell r="AI2464">
            <v>53845611.5399999</v>
          </cell>
          <cell r="AJ2464">
            <v>214483764.19</v>
          </cell>
          <cell r="AK2464">
            <v>0.313869305785474</v>
          </cell>
          <cell r="AL2464">
            <v>152961175.93</v>
          </cell>
          <cell r="AM2464">
            <v>0.00250479628357897</v>
          </cell>
          <cell r="AN2464">
            <v>0.0607457230413349</v>
          </cell>
          <cell r="AO2464">
            <v>0.0861864917462149</v>
          </cell>
          <cell r="AP2464">
            <v>0.0464476073532284</v>
          </cell>
          <cell r="AQ2464">
            <v>61522588.2599999</v>
          </cell>
          <cell r="AR2464">
            <v>54379030.0899999</v>
          </cell>
          <cell r="AS2464">
            <v>-82099872.5140001</v>
          </cell>
          <cell r="AT2464">
            <v>55019630.1899999</v>
          </cell>
          <cell r="AU2464">
            <v>60881988.1599999</v>
          </cell>
          <cell r="AV2464">
            <v>38958460.56</v>
          </cell>
          <cell r="AW2464">
            <v>60698669.6099999</v>
          </cell>
          <cell r="AX2464">
            <v>22380809.15</v>
          </cell>
        </row>
        <row r="2465">
          <cell r="A2465" t="str">
            <v>603096.SH</v>
          </cell>
          <cell r="B2465" t="str">
            <v>新经典</v>
          </cell>
          <cell r="C2465">
            <v>680520397.33</v>
          </cell>
          <cell r="D2465">
            <v>0</v>
          </cell>
          <cell r="E2465">
            <v>0</v>
          </cell>
          <cell r="F2465">
            <v>0</v>
          </cell>
          <cell r="G2465">
            <v>343944481.98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502634.74</v>
          </cell>
          <cell r="P2465">
            <v>96762073.63</v>
          </cell>
          <cell r="Q2465">
            <v>65211624.65</v>
          </cell>
          <cell r="R2465">
            <v>3239523.79</v>
          </cell>
          <cell r="S2465">
            <v>-10495175.27</v>
          </cell>
          <cell r="T2465">
            <v>6702432.14</v>
          </cell>
          <cell r="U2465">
            <v>2449797.67</v>
          </cell>
          <cell r="V2465">
            <v>0</v>
          </cell>
          <cell r="W2465">
            <v>973585.05</v>
          </cell>
          <cell r="X2465">
            <v>2027923.32</v>
          </cell>
          <cell r="Y2465">
            <v>-99387.21</v>
          </cell>
          <cell r="Z2465">
            <v>153276.22</v>
          </cell>
        </row>
        <row r="2465">
          <cell r="AB2465">
            <v>1098944.67</v>
          </cell>
          <cell r="AC2465">
            <v>4528442.21</v>
          </cell>
          <cell r="AD2465">
            <v>50262714.77</v>
          </cell>
          <cell r="AE2465">
            <v>680520397.33</v>
          </cell>
          <cell r="AF2465">
            <v>499165163.52</v>
          </cell>
          <cell r="AG2465">
            <v>187255991.11</v>
          </cell>
          <cell r="AH2465">
            <v>183826493.57</v>
          </cell>
          <cell r="AI2465">
            <v>133563778.8</v>
          </cell>
          <cell r="AJ2465">
            <v>336575915.35</v>
          </cell>
          <cell r="AK2465">
            <v>0.494586079521708</v>
          </cell>
          <cell r="AL2465">
            <v>169045967.14</v>
          </cell>
          <cell r="AM2465">
            <v>0.000738603489288596</v>
          </cell>
          <cell r="AN2465">
            <v>0.142188351752046</v>
          </cell>
          <cell r="AO2465">
            <v>0.0958261132301922</v>
          </cell>
          <cell r="AP2465">
            <v>0.0047603625147904</v>
          </cell>
          <cell r="AQ2465">
            <v>167529948.21</v>
          </cell>
          <cell r="AR2465">
            <v>127762408.71</v>
          </cell>
          <cell r="AS2465">
            <v>-27024835.062</v>
          </cell>
          <cell r="AT2465">
            <v>117267233.44</v>
          </cell>
          <cell r="AU2465">
            <v>178025123.48</v>
          </cell>
          <cell r="AV2465">
            <v>169084798.65</v>
          </cell>
          <cell r="AW2465">
            <v>187255991.11</v>
          </cell>
          <cell r="AX2465">
            <v>5226219.52</v>
          </cell>
        </row>
        <row r="2466">
          <cell r="A2466" t="str">
            <v>001317.SZ</v>
          </cell>
          <cell r="B2466" t="str">
            <v>三羊马</v>
          </cell>
          <cell r="C2466">
            <v>680405525</v>
          </cell>
          <cell r="D2466">
            <v>0</v>
          </cell>
          <cell r="E2466">
            <v>0</v>
          </cell>
          <cell r="F2466">
            <v>0</v>
          </cell>
          <cell r="G2466">
            <v>596861852.31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4272515.01</v>
          </cell>
          <cell r="P2466">
            <v>2815443.02</v>
          </cell>
          <cell r="Q2466">
            <v>22041838.55</v>
          </cell>
          <cell r="R2466">
            <v>1437243.81</v>
          </cell>
          <cell r="S2466">
            <v>5378786.98</v>
          </cell>
          <cell r="T2466">
            <v>1021444.92</v>
          </cell>
          <cell r="U2466">
            <v>0</v>
          </cell>
          <cell r="V2466">
            <v>0</v>
          </cell>
          <cell r="W2466">
            <v>0</v>
          </cell>
          <cell r="X2466">
            <v>-3390571.6</v>
          </cell>
          <cell r="Y2466">
            <v>0</v>
          </cell>
          <cell r="Z2466">
            <v>113236.99</v>
          </cell>
        </row>
        <row r="2466">
          <cell r="AB2466">
            <v>197505.09</v>
          </cell>
          <cell r="AC2466">
            <v>228334.73</v>
          </cell>
          <cell r="AD2466">
            <v>8550060.57</v>
          </cell>
          <cell r="AE2466">
            <v>680405525</v>
          </cell>
          <cell r="AF2466">
            <v>632807679.68</v>
          </cell>
          <cell r="AG2466">
            <v>52123098.8300002</v>
          </cell>
          <cell r="AH2466">
            <v>52092269.1900002</v>
          </cell>
          <cell r="AI2466">
            <v>43542208.6200002</v>
          </cell>
          <cell r="AJ2466">
            <v>83543672.6900001</v>
          </cell>
          <cell r="AK2466">
            <v>0.12278511802208</v>
          </cell>
          <cell r="AL2466">
            <v>30597870.03</v>
          </cell>
          <cell r="AM2466">
            <v>0.00627936554454051</v>
          </cell>
          <cell r="AN2466">
            <v>0.00413788970922892</v>
          </cell>
          <cell r="AO2466">
            <v>0.0323951492751327</v>
          </cell>
          <cell r="AP2466">
            <v>0.00211233412603462</v>
          </cell>
          <cell r="AQ2466">
            <v>52945802.6600001</v>
          </cell>
          <cell r="AR2466">
            <v>39016955.1100001</v>
          </cell>
          <cell r="AS2466">
            <v>-3930008.81239989</v>
          </cell>
          <cell r="AT2466">
            <v>44395742.0900001</v>
          </cell>
          <cell r="AU2466">
            <v>47567015.6800001</v>
          </cell>
          <cell r="AV2466">
            <v>56480440.8900001</v>
          </cell>
          <cell r="AW2466">
            <v>52123098.8300002</v>
          </cell>
          <cell r="AX2466">
            <v>1021444.92</v>
          </cell>
        </row>
        <row r="2467">
          <cell r="A2467" t="str">
            <v>603688.SH</v>
          </cell>
          <cell r="B2467" t="str">
            <v>石英股份</v>
          </cell>
          <cell r="C2467">
            <v>679527715.27</v>
          </cell>
          <cell r="D2467">
            <v>0</v>
          </cell>
          <cell r="E2467">
            <v>0</v>
          </cell>
          <cell r="F2467">
            <v>0</v>
          </cell>
          <cell r="G2467">
            <v>375875433.35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6666195.62</v>
          </cell>
          <cell r="P2467">
            <v>8250545.73</v>
          </cell>
          <cell r="Q2467">
            <v>66916262.91</v>
          </cell>
          <cell r="R2467">
            <v>29146240.49</v>
          </cell>
          <cell r="S2467">
            <v>-1305366.41</v>
          </cell>
          <cell r="T2467">
            <v>12979856.44</v>
          </cell>
          <cell r="U2467">
            <v>725612.9</v>
          </cell>
          <cell r="V2467">
            <v>0</v>
          </cell>
          <cell r="W2467">
            <v>0</v>
          </cell>
          <cell r="X2467">
            <v>4978035.36</v>
          </cell>
          <cell r="Y2467">
            <v>5506497.89</v>
          </cell>
          <cell r="Z2467">
            <v>-485419.32</v>
          </cell>
        </row>
        <row r="2467">
          <cell r="AB2467">
            <v>951253.13</v>
          </cell>
          <cell r="AC2467">
            <v>290091.48</v>
          </cell>
          <cell r="AD2467">
            <v>23918796.68</v>
          </cell>
          <cell r="AE2467">
            <v>679527715.27</v>
          </cell>
          <cell r="AF2467">
            <v>485549311.69</v>
          </cell>
          <cell r="AG2467">
            <v>195988307.45</v>
          </cell>
          <cell r="AH2467">
            <v>196649469.1</v>
          </cell>
          <cell r="AI2467">
            <v>172730672.42</v>
          </cell>
          <cell r="AJ2467">
            <v>303652281.92</v>
          </cell>
          <cell r="AK2467">
            <v>0.446857832427554</v>
          </cell>
          <cell r="AL2467">
            <v>115824580.99</v>
          </cell>
          <cell r="AM2467">
            <v>0.00981004228407562</v>
          </cell>
          <cell r="AN2467">
            <v>0.0121415882599016</v>
          </cell>
          <cell r="AO2467">
            <v>0.0984746632201923</v>
          </cell>
          <cell r="AP2467">
            <v>0.0428919083578794</v>
          </cell>
          <cell r="AQ2467">
            <v>187827700.93</v>
          </cell>
          <cell r="AR2467">
            <v>165214270.66</v>
          </cell>
          <cell r="AS2467">
            <v>-562991.545599997</v>
          </cell>
          <cell r="AT2467">
            <v>163908904.25</v>
          </cell>
          <cell r="AU2467">
            <v>189133067.34</v>
          </cell>
          <cell r="AV2467">
            <v>181703084.6</v>
          </cell>
          <cell r="AW2467">
            <v>195988307.45</v>
          </cell>
          <cell r="AX2467">
            <v>12254243.54</v>
          </cell>
        </row>
        <row r="2468">
          <cell r="A2468" t="str">
            <v>600238.SH</v>
          </cell>
          <cell r="B2468" t="str">
            <v>海南椰岛</v>
          </cell>
          <cell r="C2468">
            <v>678963386.57</v>
          </cell>
          <cell r="D2468">
            <v>0</v>
          </cell>
          <cell r="E2468">
            <v>0</v>
          </cell>
          <cell r="F2468">
            <v>0</v>
          </cell>
          <cell r="G2468">
            <v>539479043.53</v>
          </cell>
          <cell r="H2468">
            <v>11864015.53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13605498.05</v>
          </cell>
          <cell r="P2468">
            <v>85153267.99</v>
          </cell>
          <cell r="Q2468">
            <v>46872800.17</v>
          </cell>
          <cell r="R2468">
            <v>4181396.42</v>
          </cell>
          <cell r="S2468">
            <v>11355033.09</v>
          </cell>
          <cell r="T2468">
            <v>5119446.91</v>
          </cell>
          <cell r="U2468">
            <v>3222440.65</v>
          </cell>
          <cell r="V2468">
            <v>0</v>
          </cell>
          <cell r="W2468">
            <v>-61100</v>
          </cell>
          <cell r="X2468">
            <v>2424291.61</v>
          </cell>
          <cell r="Y2468">
            <v>0</v>
          </cell>
          <cell r="Z2468">
            <v>0</v>
          </cell>
        </row>
        <row r="2468">
          <cell r="AB2468">
            <v>602735.69</v>
          </cell>
          <cell r="AC2468">
            <v>1380059.33</v>
          </cell>
          <cell r="AD2468">
            <v>-3147678.31</v>
          </cell>
          <cell r="AE2468">
            <v>678963386.57</v>
          </cell>
          <cell r="AF2468">
            <v>700647039.25</v>
          </cell>
          <cell r="AG2468">
            <v>-19049597.3799998</v>
          </cell>
          <cell r="AH2468">
            <v>-19826921.0199998</v>
          </cell>
          <cell r="AI2468">
            <v>-16679242.7099998</v>
          </cell>
          <cell r="AJ2468">
            <v>139484343.04</v>
          </cell>
          <cell r="AK2468">
            <v>0.205437208837799</v>
          </cell>
          <cell r="AL2468">
            <v>150590286.27</v>
          </cell>
          <cell r="AM2468">
            <v>0.0200386328911379</v>
          </cell>
          <cell r="AN2468">
            <v>0.125416583094677</v>
          </cell>
          <cell r="AO2468">
            <v>0.0690358288784803</v>
          </cell>
          <cell r="AP2468">
            <v>0.0061585005947429</v>
          </cell>
          <cell r="AQ2468">
            <v>-11105943.2299999</v>
          </cell>
          <cell r="AR2468">
            <v>-19313298.0099999</v>
          </cell>
          <cell r="AS2468">
            <v>-62715942.7755999</v>
          </cell>
          <cell r="AT2468">
            <v>-7958264.9199999</v>
          </cell>
          <cell r="AU2468">
            <v>-22460976.3199999</v>
          </cell>
          <cell r="AV2468">
            <v>-24616926.7299999</v>
          </cell>
          <cell r="AW2468">
            <v>-19049597.3799998</v>
          </cell>
          <cell r="AX2468">
            <v>1835906.26</v>
          </cell>
        </row>
        <row r="2469">
          <cell r="A2469" t="str">
            <v>605389.SH</v>
          </cell>
          <cell r="B2469" t="str">
            <v>长龄液压</v>
          </cell>
          <cell r="C2469">
            <v>678283097.93</v>
          </cell>
          <cell r="D2469">
            <v>0</v>
          </cell>
          <cell r="E2469">
            <v>0</v>
          </cell>
          <cell r="F2469">
            <v>0</v>
          </cell>
          <cell r="G2469">
            <v>450321026.26</v>
          </cell>
          <cell r="H2469">
            <v>1128600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4110735.48</v>
          </cell>
          <cell r="P2469">
            <v>6343302.9</v>
          </cell>
          <cell r="Q2469">
            <v>21175673.69</v>
          </cell>
          <cell r="R2469">
            <v>28623274.03</v>
          </cell>
          <cell r="S2469">
            <v>-9440330.16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-1919766.42</v>
          </cell>
          <cell r="Y2469">
            <v>878064.71</v>
          </cell>
          <cell r="Z2469">
            <v>200641.37</v>
          </cell>
        </row>
        <row r="2469">
          <cell r="AB2469">
            <v>1256490.39</v>
          </cell>
          <cell r="AC2469">
            <v>283155.34</v>
          </cell>
          <cell r="AD2469">
            <v>23882674.44</v>
          </cell>
          <cell r="AE2469">
            <v>678283097.93</v>
          </cell>
          <cell r="AF2469">
            <v>501133682.2</v>
          </cell>
          <cell r="AG2469">
            <v>178391758.81</v>
          </cell>
          <cell r="AH2469">
            <v>179365093.86</v>
          </cell>
          <cell r="AI2469">
            <v>155482419.42</v>
          </cell>
          <cell r="AJ2469">
            <v>227962071.67</v>
          </cell>
          <cell r="AK2469">
            <v>0.336086911741867</v>
          </cell>
          <cell r="AL2469">
            <v>60157715.76</v>
          </cell>
          <cell r="AM2469">
            <v>0.00606050112784063</v>
          </cell>
          <cell r="AN2469">
            <v>0.00935199906846955</v>
          </cell>
          <cell r="AO2469">
            <v>0.031219521398402</v>
          </cell>
          <cell r="AP2469">
            <v>0.0421995979515827</v>
          </cell>
          <cell r="AQ2469">
            <v>167804355.91</v>
          </cell>
          <cell r="AR2469">
            <v>153362011.63</v>
          </cell>
          <cell r="AS2469">
            <v>14296091.2492</v>
          </cell>
          <cell r="AT2469">
            <v>143921681.47</v>
          </cell>
          <cell r="AU2469">
            <v>177244686.07</v>
          </cell>
          <cell r="AV2469">
            <v>167822828.65</v>
          </cell>
          <cell r="AW2469">
            <v>178391758.81</v>
          </cell>
          <cell r="AX2469">
            <v>0</v>
          </cell>
        </row>
        <row r="2470">
          <cell r="A2470" t="str">
            <v>603773.SH</v>
          </cell>
          <cell r="B2470" t="str">
            <v>沃格光电</v>
          </cell>
          <cell r="C2470">
            <v>678141939.41</v>
          </cell>
          <cell r="D2470">
            <v>0</v>
          </cell>
          <cell r="E2470">
            <v>0</v>
          </cell>
          <cell r="F2470">
            <v>0</v>
          </cell>
          <cell r="G2470">
            <v>508313096.06</v>
          </cell>
          <cell r="H2470">
            <v>7493896.97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4651666.08</v>
          </cell>
          <cell r="P2470">
            <v>43370568.06</v>
          </cell>
          <cell r="Q2470">
            <v>82384644</v>
          </cell>
          <cell r="R2470">
            <v>36703100.43</v>
          </cell>
          <cell r="S2470">
            <v>1955239.2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885753.03</v>
          </cell>
          <cell r="Y2470">
            <v>4532304.59</v>
          </cell>
          <cell r="Z2470">
            <v>195390.23</v>
          </cell>
        </row>
        <row r="2470">
          <cell r="AB2470">
            <v>1735463.53</v>
          </cell>
          <cell r="AC2470">
            <v>2726451.84</v>
          </cell>
          <cell r="AD2470">
            <v>5062090.82</v>
          </cell>
          <cell r="AE2470">
            <v>678141939.41</v>
          </cell>
          <cell r="AF2470">
            <v>677378313.83</v>
          </cell>
          <cell r="AG2470">
            <v>-4459041.81000008</v>
          </cell>
          <cell r="AH2470">
            <v>-5450030.12000008</v>
          </cell>
          <cell r="AI2470">
            <v>-10512120.9400001</v>
          </cell>
          <cell r="AJ2470">
            <v>169828843.35</v>
          </cell>
          <cell r="AK2470">
            <v>0.250432591586586</v>
          </cell>
          <cell r="AL2470">
            <v>172633271.47</v>
          </cell>
          <cell r="AM2470">
            <v>0.00685942840232985</v>
          </cell>
          <cell r="AN2470">
            <v>0.0639550004793</v>
          </cell>
          <cell r="AO2470">
            <v>0.121485841255706</v>
          </cell>
          <cell r="AP2470">
            <v>0.054123035749614</v>
          </cell>
          <cell r="AQ2470">
            <v>-2804428.12000003</v>
          </cell>
          <cell r="AR2470">
            <v>-9821758.14000003</v>
          </cell>
          <cell r="AS2470">
            <v>-133887612.76</v>
          </cell>
          <cell r="AT2470">
            <v>-7866518.94000003</v>
          </cell>
          <cell r="AU2470">
            <v>-4759667.32000003</v>
          </cell>
          <cell r="AV2470">
            <v>-9997699.58000005</v>
          </cell>
          <cell r="AW2470">
            <v>-4459041.81000008</v>
          </cell>
          <cell r="AX2470">
            <v>0</v>
          </cell>
        </row>
        <row r="2471">
          <cell r="A2471" t="str">
            <v>603021.SH</v>
          </cell>
          <cell r="B2471" t="str">
            <v>山东华鹏</v>
          </cell>
          <cell r="C2471">
            <v>675132406.41</v>
          </cell>
          <cell r="D2471">
            <v>0</v>
          </cell>
          <cell r="E2471">
            <v>0</v>
          </cell>
          <cell r="F2471">
            <v>0</v>
          </cell>
          <cell r="G2471">
            <v>531073363.38</v>
          </cell>
          <cell r="H2471">
            <v>77367573.21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8626487.22</v>
          </cell>
          <cell r="P2471">
            <v>21749960</v>
          </cell>
          <cell r="Q2471">
            <v>63288594.01</v>
          </cell>
          <cell r="R2471">
            <v>18410470.83</v>
          </cell>
          <cell r="S2471">
            <v>77581125.34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35305291.81</v>
          </cell>
          <cell r="Y2471">
            <v>7113200</v>
          </cell>
          <cell r="Z2471">
            <v>137802.01</v>
          </cell>
        </row>
        <row r="2471">
          <cell r="AB2471">
            <v>597068.44</v>
          </cell>
          <cell r="AC2471">
            <v>537611.88</v>
          </cell>
          <cell r="AD2471">
            <v>8781763.52</v>
          </cell>
          <cell r="AE2471">
            <v>675132406.41</v>
          </cell>
          <cell r="AF2471">
            <v>720730000.78</v>
          </cell>
          <cell r="AG2471">
            <v>-87878284.1700001</v>
          </cell>
          <cell r="AH2471">
            <v>-87818827.6100001</v>
          </cell>
          <cell r="AI2471">
            <v>-96600591.1300001</v>
          </cell>
          <cell r="AJ2471">
            <v>144059043.03</v>
          </cell>
          <cell r="AK2471">
            <v>0.213378948576962</v>
          </cell>
          <cell r="AL2471">
            <v>119129255.5</v>
          </cell>
          <cell r="AM2471">
            <v>0.012777474667334</v>
          </cell>
          <cell r="AN2471">
            <v>0.0322158435789727</v>
          </cell>
          <cell r="AO2471">
            <v>0.0937424917084569</v>
          </cell>
          <cell r="AP2471">
            <v>0.0272694224943182</v>
          </cell>
          <cell r="AQ2471">
            <v>24929787.53</v>
          </cell>
          <cell r="AR2471">
            <v>-61433101.33</v>
          </cell>
          <cell r="AS2471">
            <v>-153703932.2364</v>
          </cell>
          <cell r="AT2471">
            <v>16148024.01</v>
          </cell>
          <cell r="AU2471">
            <v>-52651337.81</v>
          </cell>
          <cell r="AV2471">
            <v>-87664732.04</v>
          </cell>
          <cell r="AW2471">
            <v>-87878284.1700001</v>
          </cell>
          <cell r="AX2471">
            <v>0</v>
          </cell>
        </row>
        <row r="2472">
          <cell r="A2472" t="str">
            <v>600353.SH</v>
          </cell>
          <cell r="B2472" t="str">
            <v>旭光电子</v>
          </cell>
          <cell r="C2472">
            <v>673686648.17</v>
          </cell>
          <cell r="D2472">
            <v>0</v>
          </cell>
          <cell r="E2472">
            <v>0</v>
          </cell>
          <cell r="F2472">
            <v>0</v>
          </cell>
          <cell r="G2472">
            <v>523302278.78</v>
          </cell>
          <cell r="H2472">
            <v>2059883.37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4117464.55</v>
          </cell>
          <cell r="P2472">
            <v>12060872.24</v>
          </cell>
          <cell r="Q2472">
            <v>42240362.32</v>
          </cell>
          <cell r="R2472">
            <v>20903494.81</v>
          </cell>
          <cell r="S2472">
            <v>2813188.59</v>
          </cell>
          <cell r="T2472">
            <v>7713629.71</v>
          </cell>
          <cell r="U2472">
            <v>0</v>
          </cell>
          <cell r="V2472">
            <v>0</v>
          </cell>
          <cell r="W2472">
            <v>0</v>
          </cell>
          <cell r="X2472">
            <v>7255222.98</v>
          </cell>
          <cell r="Y2472">
            <v>2728680.68</v>
          </cell>
          <cell r="Z2472">
            <v>35403.09</v>
          </cell>
        </row>
        <row r="2472">
          <cell r="AB2472">
            <v>53589.76</v>
          </cell>
          <cell r="AC2472">
            <v>0</v>
          </cell>
          <cell r="AD2472">
            <v>8935529.1</v>
          </cell>
          <cell r="AE2472">
            <v>673686648.17</v>
          </cell>
          <cell r="AF2472">
            <v>605437661.29</v>
          </cell>
          <cell r="AG2472">
            <v>66014116.02</v>
          </cell>
          <cell r="AH2472">
            <v>66067705.78</v>
          </cell>
          <cell r="AI2472">
            <v>57132176.68</v>
          </cell>
          <cell r="AJ2472">
            <v>150384369.39</v>
          </cell>
          <cell r="AK2472">
            <v>0.223225990597414</v>
          </cell>
          <cell r="AL2472">
            <v>81997284.84</v>
          </cell>
          <cell r="AM2472">
            <v>0.0061118393264653</v>
          </cell>
          <cell r="AN2472">
            <v>0.0179027924521914</v>
          </cell>
          <cell r="AO2472">
            <v>0.0627003109453654</v>
          </cell>
          <cell r="AP2472">
            <v>0.0310285128357259</v>
          </cell>
          <cell r="AQ2472">
            <v>68387084.55</v>
          </cell>
          <cell r="AR2472">
            <v>56638366.86</v>
          </cell>
          <cell r="AS2472">
            <v>-38177910.116</v>
          </cell>
          <cell r="AT2472">
            <v>59451555.45</v>
          </cell>
          <cell r="AU2472">
            <v>65573895.96</v>
          </cell>
          <cell r="AV2472">
            <v>59053791.53</v>
          </cell>
          <cell r="AW2472">
            <v>66014116.02</v>
          </cell>
          <cell r="AX2472">
            <v>7713629.71</v>
          </cell>
        </row>
        <row r="2473">
          <cell r="A2473" t="str">
            <v>002566.SZ</v>
          </cell>
          <cell r="B2473" t="str">
            <v>益盛药业</v>
          </cell>
          <cell r="C2473">
            <v>673541386.3</v>
          </cell>
          <cell r="D2473">
            <v>0</v>
          </cell>
          <cell r="E2473">
            <v>0</v>
          </cell>
          <cell r="F2473">
            <v>0</v>
          </cell>
          <cell r="G2473">
            <v>167780603.66</v>
          </cell>
          <cell r="H2473">
            <v>9567668.11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13465961.03</v>
          </cell>
          <cell r="P2473">
            <v>320734271.39</v>
          </cell>
          <cell r="Q2473">
            <v>71388788.34</v>
          </cell>
          <cell r="R2473">
            <v>14891356.12</v>
          </cell>
          <cell r="S2473">
            <v>4482915.62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3991468.05</v>
          </cell>
          <cell r="Y2473">
            <v>0</v>
          </cell>
          <cell r="Z2473">
            <v>0</v>
          </cell>
        </row>
        <row r="2473">
          <cell r="AB2473">
            <v>352921.89</v>
          </cell>
          <cell r="AC2473">
            <v>4441448.03</v>
          </cell>
          <cell r="AD2473">
            <v>9945125.4</v>
          </cell>
          <cell r="AE2473">
            <v>673541386.3</v>
          </cell>
          <cell r="AF2473">
            <v>592743896.16</v>
          </cell>
          <cell r="AG2473">
            <v>76806022.09</v>
          </cell>
          <cell r="AH2473">
            <v>72717495.95</v>
          </cell>
          <cell r="AI2473">
            <v>62772370.55</v>
          </cell>
          <cell r="AJ2473">
            <v>505760782.64</v>
          </cell>
          <cell r="AK2473">
            <v>0.750897855614073</v>
          </cell>
          <cell r="AL2473">
            <v>424568903.02</v>
          </cell>
          <cell r="AM2473">
            <v>0.0199927744662778</v>
          </cell>
          <cell r="AN2473">
            <v>0.476190888806264</v>
          </cell>
          <cell r="AO2473">
            <v>0.105990203114561</v>
          </cell>
          <cell r="AP2473">
            <v>0.0221090439620993</v>
          </cell>
          <cell r="AQ2473">
            <v>81191879.62</v>
          </cell>
          <cell r="AR2473">
            <v>66763838.6</v>
          </cell>
          <cell r="AS2473">
            <v>-97319428.932</v>
          </cell>
          <cell r="AT2473">
            <v>71246754.22</v>
          </cell>
          <cell r="AU2473">
            <v>76708964</v>
          </cell>
          <cell r="AV2473">
            <v>71721269.6</v>
          </cell>
          <cell r="AW2473">
            <v>76806022.09</v>
          </cell>
          <cell r="AX2473">
            <v>0</v>
          </cell>
        </row>
        <row r="2474">
          <cell r="A2474" t="str">
            <v>002224.SZ</v>
          </cell>
          <cell r="B2474" t="str">
            <v>三力士</v>
          </cell>
          <cell r="C2474">
            <v>673466466.76</v>
          </cell>
          <cell r="D2474">
            <v>0</v>
          </cell>
          <cell r="E2474">
            <v>0</v>
          </cell>
          <cell r="F2474">
            <v>0</v>
          </cell>
          <cell r="G2474">
            <v>440004196.61</v>
          </cell>
          <cell r="H2474">
            <v>6783831.6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9600153.22</v>
          </cell>
          <cell r="P2474">
            <v>6497369.62</v>
          </cell>
          <cell r="Q2474">
            <v>60870188.2</v>
          </cell>
          <cell r="R2474">
            <v>26459579.13</v>
          </cell>
          <cell r="S2474">
            <v>-17700568.98</v>
          </cell>
          <cell r="T2474">
            <v>8612763.35</v>
          </cell>
          <cell r="U2474">
            <v>62293.86</v>
          </cell>
          <cell r="V2474">
            <v>0</v>
          </cell>
          <cell r="W2474">
            <v>-41784388.58</v>
          </cell>
          <cell r="X2474">
            <v>2193937.43</v>
          </cell>
          <cell r="Y2474">
            <v>-793011.65</v>
          </cell>
          <cell r="Z2474">
            <v>-429882.69</v>
          </cell>
        </row>
        <row r="2474">
          <cell r="AB2474">
            <v>477511.31</v>
          </cell>
          <cell r="AC2474">
            <v>459748</v>
          </cell>
          <cell r="AD2474">
            <v>6560227.18</v>
          </cell>
          <cell r="AE2474">
            <v>673466466.76</v>
          </cell>
          <cell r="AF2474">
            <v>525730917.8</v>
          </cell>
          <cell r="AG2474">
            <v>112733115.26</v>
          </cell>
          <cell r="AH2474">
            <v>112750878.57</v>
          </cell>
          <cell r="AI2474">
            <v>106190651.39</v>
          </cell>
          <cell r="AJ2474">
            <v>233462270.15</v>
          </cell>
          <cell r="AK2474">
            <v>0.346657601637051</v>
          </cell>
          <cell r="AL2474">
            <v>102616515.21</v>
          </cell>
          <cell r="AM2474">
            <v>0.0142548347896008</v>
          </cell>
          <cell r="AN2474">
            <v>0.00964765127988984</v>
          </cell>
          <cell r="AO2474">
            <v>0.0903833987352662</v>
          </cell>
          <cell r="AP2474">
            <v>0.0392886363849639</v>
          </cell>
          <cell r="AQ2474">
            <v>130845754.94</v>
          </cell>
          <cell r="AR2474">
            <v>141986096.74</v>
          </cell>
          <cell r="AS2474">
            <v>-53589281.3688</v>
          </cell>
          <cell r="AT2474">
            <v>124285527.76</v>
          </cell>
          <cell r="AU2474">
            <v>148546323.92</v>
          </cell>
          <cell r="AV2474">
            <v>121420339.91</v>
          </cell>
          <cell r="AW2474">
            <v>112733115.26</v>
          </cell>
          <cell r="AX2474">
            <v>-33233919.09</v>
          </cell>
        </row>
        <row r="2475">
          <cell r="A2475" t="str">
            <v>003041.SZ</v>
          </cell>
          <cell r="B2475" t="str">
            <v>真爱美家</v>
          </cell>
          <cell r="C2475">
            <v>673322780.48</v>
          </cell>
          <cell r="D2475">
            <v>0</v>
          </cell>
          <cell r="E2475">
            <v>0</v>
          </cell>
          <cell r="F2475">
            <v>0</v>
          </cell>
          <cell r="G2475">
            <v>505833991.82</v>
          </cell>
          <cell r="H2475">
            <v>319937.15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4100385.88</v>
          </cell>
          <cell r="P2475">
            <v>23246607.47</v>
          </cell>
          <cell r="Q2475">
            <v>19459070.41</v>
          </cell>
          <cell r="R2475">
            <v>29431148.34</v>
          </cell>
          <cell r="S2475">
            <v>-946496.7</v>
          </cell>
          <cell r="T2475">
            <v>4070251.21</v>
          </cell>
          <cell r="U2475">
            <v>0</v>
          </cell>
          <cell r="V2475">
            <v>0</v>
          </cell>
          <cell r="W2475">
            <v>0</v>
          </cell>
          <cell r="X2475">
            <v>6970374.6</v>
          </cell>
          <cell r="Y2475">
            <v>-202528.15</v>
          </cell>
          <cell r="Z2475">
            <v>-1382248.21</v>
          </cell>
        </row>
        <row r="2475">
          <cell r="AB2475">
            <v>3132068.88</v>
          </cell>
          <cell r="AC2475">
            <v>475159.34</v>
          </cell>
          <cell r="AD2475">
            <v>9254135.53</v>
          </cell>
          <cell r="AE2475">
            <v>673322780.48</v>
          </cell>
          <cell r="AF2475">
            <v>581124707.22</v>
          </cell>
          <cell r="AG2475">
            <v>88118229.8100001</v>
          </cell>
          <cell r="AH2475">
            <v>90775139.3500001</v>
          </cell>
          <cell r="AI2475">
            <v>81521003.8200001</v>
          </cell>
          <cell r="AJ2475">
            <v>167488788.66</v>
          </cell>
          <cell r="AK2475">
            <v>0.248749624274706</v>
          </cell>
          <cell r="AL2475">
            <v>73377774.41</v>
          </cell>
          <cell r="AM2475">
            <v>0.00608977744236859</v>
          </cell>
          <cell r="AN2475">
            <v>0.0345252056575717</v>
          </cell>
          <cell r="AO2475">
            <v>0.0289000624576046</v>
          </cell>
          <cell r="AP2475">
            <v>0.0437103112997589</v>
          </cell>
          <cell r="AQ2475">
            <v>94111014.25</v>
          </cell>
          <cell r="AR2475">
            <v>85803375.42</v>
          </cell>
          <cell r="AS2475">
            <v>-2936729.84719999</v>
          </cell>
          <cell r="AT2475">
            <v>84856878.72</v>
          </cell>
          <cell r="AU2475">
            <v>95057510.95</v>
          </cell>
          <cell r="AV2475">
            <v>82781544.75</v>
          </cell>
          <cell r="AW2475">
            <v>88118229.8100001</v>
          </cell>
          <cell r="AX2475">
            <v>4070251.21</v>
          </cell>
        </row>
        <row r="2476">
          <cell r="A2476" t="str">
            <v>002446.SZ</v>
          </cell>
          <cell r="B2476" t="str">
            <v>盛路通信</v>
          </cell>
          <cell r="C2476">
            <v>673166812.94</v>
          </cell>
          <cell r="D2476">
            <v>0</v>
          </cell>
          <cell r="E2476">
            <v>0</v>
          </cell>
          <cell r="F2476">
            <v>0</v>
          </cell>
          <cell r="G2476">
            <v>402988941.78</v>
          </cell>
          <cell r="H2476">
            <v>3998014.99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4912120.16</v>
          </cell>
          <cell r="P2476">
            <v>31701859.86</v>
          </cell>
          <cell r="Q2476">
            <v>90119480.61</v>
          </cell>
          <cell r="R2476">
            <v>79926331.7</v>
          </cell>
          <cell r="S2476">
            <v>-4430406.99</v>
          </cell>
          <cell r="T2476">
            <v>4227062.37</v>
          </cell>
          <cell r="U2476">
            <v>449280.65</v>
          </cell>
          <cell r="V2476">
            <v>0</v>
          </cell>
          <cell r="W2476">
            <v>0</v>
          </cell>
          <cell r="X2476">
            <v>67562007.82</v>
          </cell>
          <cell r="Y2476">
            <v>2838449.28</v>
          </cell>
          <cell r="Z2476">
            <v>208050.69</v>
          </cell>
        </row>
        <row r="2476">
          <cell r="AB2476">
            <v>4437000.04</v>
          </cell>
          <cell r="AC2476">
            <v>2029432.62</v>
          </cell>
          <cell r="AD2476">
            <v>1580369.14</v>
          </cell>
          <cell r="AE2476">
            <v>673166812.94</v>
          </cell>
          <cell r="AF2476">
            <v>605218327.12</v>
          </cell>
          <cell r="AG2476">
            <v>1983141.78000006</v>
          </cell>
          <cell r="AH2476">
            <v>4390709.20000006</v>
          </cell>
          <cell r="AI2476">
            <v>2810340.06000006</v>
          </cell>
          <cell r="AJ2476">
            <v>270177871.16</v>
          </cell>
          <cell r="AK2476">
            <v>0.401353521841073</v>
          </cell>
          <cell r="AL2476">
            <v>207090674.19</v>
          </cell>
          <cell r="AM2476">
            <v>0.00729703257138706</v>
          </cell>
          <cell r="AN2476">
            <v>0.047093616694419</v>
          </cell>
          <cell r="AO2476">
            <v>0.133873920813789</v>
          </cell>
          <cell r="AP2476">
            <v>0.118731836097101</v>
          </cell>
          <cell r="AQ2476">
            <v>63087196.9700001</v>
          </cell>
          <cell r="AR2476">
            <v>65937234.8200001</v>
          </cell>
          <cell r="AS2476">
            <v>-179984676.9504</v>
          </cell>
          <cell r="AT2476">
            <v>61506827.8300001</v>
          </cell>
          <cell r="AU2476">
            <v>67517603.9600001</v>
          </cell>
          <cell r="AV2476">
            <v>-10672342.5699999</v>
          </cell>
          <cell r="AW2476">
            <v>1983141.78000006</v>
          </cell>
          <cell r="AX2476">
            <v>3777781.72</v>
          </cell>
        </row>
        <row r="2477">
          <cell r="A2477" t="str">
            <v>603776.SH</v>
          </cell>
          <cell r="B2477" t="str">
            <v>永安行</v>
          </cell>
          <cell r="C2477">
            <v>671952756.24</v>
          </cell>
          <cell r="D2477">
            <v>0</v>
          </cell>
          <cell r="E2477">
            <v>0</v>
          </cell>
          <cell r="F2477">
            <v>0</v>
          </cell>
          <cell r="G2477">
            <v>511902179.46</v>
          </cell>
          <cell r="H2477">
            <v>5124452.43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3029183.63</v>
          </cell>
          <cell r="P2477">
            <v>7794274.94</v>
          </cell>
          <cell r="Q2477">
            <v>20522194.97</v>
          </cell>
          <cell r="R2477">
            <v>28252000.54</v>
          </cell>
          <cell r="S2477">
            <v>4414456.64</v>
          </cell>
          <cell r="T2477">
            <v>3549946.3</v>
          </cell>
          <cell r="U2477">
            <v>-998685.03</v>
          </cell>
          <cell r="V2477">
            <v>0</v>
          </cell>
          <cell r="W2477">
            <v>32079358.16</v>
          </cell>
          <cell r="X2477">
            <v>1344832.38</v>
          </cell>
          <cell r="Y2477">
            <v>0</v>
          </cell>
          <cell r="Z2477">
            <v>-932923.01</v>
          </cell>
        </row>
        <row r="2477">
          <cell r="AB2477">
            <v>4314.15</v>
          </cell>
          <cell r="AC2477">
            <v>6789744.89</v>
          </cell>
          <cell r="AD2477">
            <v>22505985.58</v>
          </cell>
          <cell r="AE2477">
            <v>671952756.24</v>
          </cell>
          <cell r="AF2477">
            <v>575914290.18</v>
          </cell>
          <cell r="AG2477">
            <v>129390015.13</v>
          </cell>
          <cell r="AH2477">
            <v>122604584.39</v>
          </cell>
          <cell r="AI2477">
            <v>100098598.81</v>
          </cell>
          <cell r="AJ2477">
            <v>160050576.78</v>
          </cell>
          <cell r="AK2477">
            <v>0.238187246489744</v>
          </cell>
          <cell r="AL2477">
            <v>66383084.82</v>
          </cell>
          <cell r="AM2477">
            <v>0.00450803066416484</v>
          </cell>
          <cell r="AN2477">
            <v>0.0115994389004577</v>
          </cell>
          <cell r="AO2477">
            <v>0.0305411277495677</v>
          </cell>
          <cell r="AP2477">
            <v>0.0420446233424025</v>
          </cell>
          <cell r="AQ2477">
            <v>93667491.96</v>
          </cell>
          <cell r="AR2477">
            <v>66747049.74</v>
          </cell>
          <cell r="AS2477">
            <v>-209727395.2376</v>
          </cell>
          <cell r="AT2477">
            <v>71161506.38</v>
          </cell>
          <cell r="AU2477">
            <v>89253035.32</v>
          </cell>
          <cell r="AV2477">
            <v>93050714.8800001</v>
          </cell>
          <cell r="AW2477">
            <v>129390015.13</v>
          </cell>
          <cell r="AX2477">
            <v>36627989.49</v>
          </cell>
        </row>
        <row r="2478">
          <cell r="A2478" t="str">
            <v>002467.SZ</v>
          </cell>
          <cell r="B2478" t="str">
            <v>二六三</v>
          </cell>
          <cell r="C2478">
            <v>670885756.52</v>
          </cell>
          <cell r="D2478">
            <v>0</v>
          </cell>
          <cell r="E2478">
            <v>0</v>
          </cell>
          <cell r="F2478">
            <v>0</v>
          </cell>
          <cell r="G2478">
            <v>321290152.54</v>
          </cell>
          <cell r="H2478">
            <v>1561607.65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1840565.59</v>
          </cell>
          <cell r="P2478">
            <v>93545458.35</v>
          </cell>
          <cell r="Q2478">
            <v>104811290.46</v>
          </cell>
          <cell r="R2478">
            <v>82219353</v>
          </cell>
          <cell r="S2478">
            <v>-3119355.06</v>
          </cell>
          <cell r="T2478">
            <v>84687821.59</v>
          </cell>
          <cell r="U2478">
            <v>8836115.53</v>
          </cell>
          <cell r="V2478">
            <v>0</v>
          </cell>
          <cell r="W2478">
            <v>-141857257.45</v>
          </cell>
          <cell r="X2478">
            <v>5554757.61</v>
          </cell>
          <cell r="Y2478">
            <v>2347942.52</v>
          </cell>
          <cell r="Z2478">
            <v>-1550296.15</v>
          </cell>
        </row>
        <row r="2478">
          <cell r="AB2478">
            <v>10483353.81</v>
          </cell>
          <cell r="AC2478">
            <v>872468.2</v>
          </cell>
          <cell r="AD2478">
            <v>-74813604.67</v>
          </cell>
          <cell r="AE2478">
            <v>670885756.52</v>
          </cell>
          <cell r="AF2478">
            <v>600587464.88</v>
          </cell>
          <cell r="AG2478">
            <v>3675859.49999988</v>
          </cell>
          <cell r="AH2478">
            <v>13286745.1099999</v>
          </cell>
          <cell r="AI2478">
            <v>88100349.7799999</v>
          </cell>
          <cell r="AJ2478">
            <v>349595603.98</v>
          </cell>
          <cell r="AK2478">
            <v>0.521095582343874</v>
          </cell>
          <cell r="AL2478">
            <v>275153724.31</v>
          </cell>
          <cell r="AM2478">
            <v>0.00274348586493672</v>
          </cell>
          <cell r="AN2478">
            <v>0.139435749590566</v>
          </cell>
          <cell r="AO2478">
            <v>0.156228224315976</v>
          </cell>
          <cell r="AP2478">
            <v>0.122553433577851</v>
          </cell>
          <cell r="AQ2478">
            <v>74441879.67</v>
          </cell>
          <cell r="AR2478">
            <v>152374839.4</v>
          </cell>
          <cell r="AS2478">
            <v>-28545971.5528</v>
          </cell>
          <cell r="AT2478">
            <v>149255484.34</v>
          </cell>
          <cell r="AU2478">
            <v>77561234.73</v>
          </cell>
          <cell r="AV2478">
            <v>56164332.65</v>
          </cell>
          <cell r="AW2478">
            <v>3675859.49999988</v>
          </cell>
          <cell r="AX2478">
            <v>-66005551.39</v>
          </cell>
        </row>
        <row r="2479">
          <cell r="A2479" t="str">
            <v>002778.SZ</v>
          </cell>
          <cell r="B2479" t="str">
            <v>中晟高科</v>
          </cell>
          <cell r="C2479">
            <v>669750882.85</v>
          </cell>
          <cell r="D2479">
            <v>0</v>
          </cell>
          <cell r="E2479">
            <v>0</v>
          </cell>
          <cell r="F2479">
            <v>0</v>
          </cell>
          <cell r="G2479">
            <v>505197958.43</v>
          </cell>
          <cell r="H2479">
            <v>7603502.75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2756223.73</v>
          </cell>
          <cell r="P2479">
            <v>6150455.43</v>
          </cell>
          <cell r="Q2479">
            <v>31043701.78</v>
          </cell>
          <cell r="R2479">
            <v>22985670.69</v>
          </cell>
          <cell r="S2479">
            <v>6770662.29</v>
          </cell>
          <cell r="T2479">
            <v>1782213.22</v>
          </cell>
          <cell r="U2479">
            <v>0</v>
          </cell>
          <cell r="V2479">
            <v>0</v>
          </cell>
          <cell r="W2479">
            <v>0</v>
          </cell>
          <cell r="X2479">
            <v>-4775433.27</v>
          </cell>
          <cell r="Y2479">
            <v>-397469.66</v>
          </cell>
          <cell r="Z2479">
            <v>-1553.58</v>
          </cell>
        </row>
        <row r="2479">
          <cell r="AB2479">
            <v>9566.25</v>
          </cell>
          <cell r="AC2479">
            <v>6391</v>
          </cell>
          <cell r="AD2479">
            <v>16912276.3</v>
          </cell>
          <cell r="AE2479">
            <v>669750882.85</v>
          </cell>
          <cell r="AF2479">
            <v>574904672.35</v>
          </cell>
          <cell r="AG2479">
            <v>101799773.07</v>
          </cell>
          <cell r="AH2479">
            <v>101802948.32</v>
          </cell>
          <cell r="AI2479">
            <v>84890672.02</v>
          </cell>
          <cell r="AJ2479">
            <v>164552924.42</v>
          </cell>
          <cell r="AK2479">
            <v>0.245692732378009</v>
          </cell>
          <cell r="AL2479">
            <v>62535406.72</v>
          </cell>
          <cell r="AM2479">
            <v>0.00411529689706627</v>
          </cell>
          <cell r="AN2479">
            <v>0.0091831986899784</v>
          </cell>
          <cell r="AO2479">
            <v>0.0463511173705353</v>
          </cell>
          <cell r="AP2479">
            <v>0.0343197318265394</v>
          </cell>
          <cell r="AQ2479">
            <v>102017517.7</v>
          </cell>
          <cell r="AR2479">
            <v>78334579.11</v>
          </cell>
          <cell r="AS2479">
            <v>34812356.7284</v>
          </cell>
          <cell r="AT2479">
            <v>85105241.4</v>
          </cell>
          <cell r="AU2479">
            <v>95246855.41</v>
          </cell>
          <cell r="AV2479">
            <v>99184719.39</v>
          </cell>
          <cell r="AW2479">
            <v>101799773.07</v>
          </cell>
          <cell r="AX2479">
            <v>1782213.22</v>
          </cell>
        </row>
        <row r="2480">
          <cell r="A2480" t="str">
            <v>600054.SH</v>
          </cell>
          <cell r="B2480" t="str">
            <v>黄山旅游</v>
          </cell>
          <cell r="C2480">
            <v>668971623.37</v>
          </cell>
          <cell r="D2480">
            <v>0</v>
          </cell>
          <cell r="E2480">
            <v>0</v>
          </cell>
          <cell r="F2480">
            <v>0</v>
          </cell>
          <cell r="G2480">
            <v>418139114.32</v>
          </cell>
          <cell r="H2480">
            <v>8774235.02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16684147.12</v>
          </cell>
          <cell r="P2480">
            <v>25929364.61</v>
          </cell>
          <cell r="Q2480">
            <v>190290394.35</v>
          </cell>
          <cell r="R2480">
            <v>0</v>
          </cell>
          <cell r="S2480">
            <v>1081867.35</v>
          </cell>
          <cell r="T2480">
            <v>3655812.1</v>
          </cell>
          <cell r="U2480">
            <v>-12618992.68</v>
          </cell>
          <cell r="V2480">
            <v>0</v>
          </cell>
          <cell r="W2480">
            <v>8039212.19</v>
          </cell>
          <cell r="X2480">
            <v>-3939342.69</v>
          </cell>
          <cell r="Y2480">
            <v>0</v>
          </cell>
          <cell r="Z2480">
            <v>55688.58</v>
          </cell>
        </row>
        <row r="2480">
          <cell r="AB2480">
            <v>6541731.06</v>
          </cell>
          <cell r="AC2480">
            <v>2463794.86</v>
          </cell>
          <cell r="AD2480">
            <v>14316942</v>
          </cell>
          <cell r="AE2480">
            <v>668971623.37</v>
          </cell>
          <cell r="AF2480">
            <v>652124887.75</v>
          </cell>
          <cell r="AG2480">
            <v>32536791.18</v>
          </cell>
          <cell r="AH2480">
            <v>36614727.38</v>
          </cell>
          <cell r="AI2480">
            <v>22297785.38</v>
          </cell>
          <cell r="AJ2480">
            <v>250832509.05</v>
          </cell>
          <cell r="AK2480">
            <v>0.374952390037728</v>
          </cell>
          <cell r="AL2480">
            <v>228825969.88</v>
          </cell>
          <cell r="AM2480">
            <v>0.024939992276432</v>
          </cell>
          <cell r="AN2480">
            <v>0.0387600366057063</v>
          </cell>
          <cell r="AO2480">
            <v>0.28445211680489</v>
          </cell>
          <cell r="AP2480">
            <v>0</v>
          </cell>
          <cell r="AQ2480">
            <v>22006539.17</v>
          </cell>
          <cell r="AR2480">
            <v>6607729.82000002</v>
          </cell>
          <cell r="AS2480">
            <v>-335451272.6664</v>
          </cell>
          <cell r="AT2480">
            <v>7689597.17000002</v>
          </cell>
          <cell r="AU2480">
            <v>20924671.82</v>
          </cell>
          <cell r="AV2480">
            <v>13149399.22</v>
          </cell>
          <cell r="AW2480">
            <v>32536791.18</v>
          </cell>
          <cell r="AX2480">
            <v>24314016.97</v>
          </cell>
        </row>
        <row r="2481">
          <cell r="A2481" t="str">
            <v>000159.SZ</v>
          </cell>
          <cell r="B2481" t="str">
            <v>国际实业</v>
          </cell>
          <cell r="C2481">
            <v>668947074.2</v>
          </cell>
          <cell r="D2481">
            <v>0</v>
          </cell>
          <cell r="E2481">
            <v>0</v>
          </cell>
          <cell r="F2481">
            <v>0</v>
          </cell>
          <cell r="G2481">
            <v>648568445.46</v>
          </cell>
          <cell r="H2481">
            <v>16756459.03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6015270.43</v>
          </cell>
          <cell r="P2481">
            <v>6603277.99</v>
          </cell>
          <cell r="Q2481">
            <v>45230980.23</v>
          </cell>
          <cell r="R2481">
            <v>5942126.39</v>
          </cell>
          <cell r="S2481">
            <v>22042083.91</v>
          </cell>
          <cell r="T2481">
            <v>95174565.26</v>
          </cell>
          <cell r="U2481">
            <v>101119939.49</v>
          </cell>
          <cell r="V2481">
            <v>0</v>
          </cell>
          <cell r="W2481">
            <v>49599558.69</v>
          </cell>
          <cell r="X2481">
            <v>8814511.49</v>
          </cell>
          <cell r="Y2481">
            <v>0</v>
          </cell>
          <cell r="Z2481">
            <v>38745.7</v>
          </cell>
        </row>
        <row r="2481">
          <cell r="AB2481">
            <v>1310059.37</v>
          </cell>
          <cell r="AC2481">
            <v>5307677.44</v>
          </cell>
          <cell r="AD2481">
            <v>12052980.68</v>
          </cell>
          <cell r="AE2481">
            <v>668947074.2</v>
          </cell>
          <cell r="AF2481">
            <v>734402184.41</v>
          </cell>
          <cell r="AG2481">
            <v>70543247.9500001</v>
          </cell>
          <cell r="AH2481">
            <v>66545629.8800001</v>
          </cell>
          <cell r="AI2481">
            <v>54492649.2000001</v>
          </cell>
          <cell r="AJ2481">
            <v>20378628.74</v>
          </cell>
          <cell r="AK2481">
            <v>0.0304637385018404</v>
          </cell>
          <cell r="AL2481">
            <v>67789273.11</v>
          </cell>
          <cell r="AM2481">
            <v>0.00899214700534226</v>
          </cell>
          <cell r="AN2481">
            <v>0.00987115161225112</v>
          </cell>
          <cell r="AO2481">
            <v>0.0676151850788676</v>
          </cell>
          <cell r="AP2481">
            <v>0.00888280496197138</v>
          </cell>
          <cell r="AQ2481">
            <v>-47410644.37</v>
          </cell>
          <cell r="AR2481">
            <v>-81505708.96</v>
          </cell>
          <cell r="AS2481">
            <v>-262630153.064</v>
          </cell>
          <cell r="AT2481">
            <v>-59463625.05</v>
          </cell>
          <cell r="AU2481">
            <v>-69452728.28</v>
          </cell>
          <cell r="AV2481">
            <v>-68945251.12</v>
          </cell>
          <cell r="AW2481">
            <v>70543247.9500001</v>
          </cell>
          <cell r="AX2481">
            <v>43654184.46</v>
          </cell>
        </row>
        <row r="2482">
          <cell r="A2482" t="str">
            <v>002947.SZ</v>
          </cell>
          <cell r="B2482" t="str">
            <v>恒铭达</v>
          </cell>
          <cell r="C2482">
            <v>668589589.52</v>
          </cell>
          <cell r="D2482">
            <v>0</v>
          </cell>
          <cell r="E2482">
            <v>0</v>
          </cell>
          <cell r="F2482">
            <v>0</v>
          </cell>
          <cell r="G2482">
            <v>474658227.83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3371130.34</v>
          </cell>
          <cell r="P2482">
            <v>26287567.43</v>
          </cell>
          <cell r="Q2482">
            <v>138517349.77</v>
          </cell>
          <cell r="R2482">
            <v>40971440.97</v>
          </cell>
          <cell r="S2482">
            <v>-439291.85</v>
          </cell>
          <cell r="T2482">
            <v>12779329.06</v>
          </cell>
          <cell r="U2482">
            <v>0</v>
          </cell>
          <cell r="V2482">
            <v>0</v>
          </cell>
          <cell r="W2482">
            <v>0</v>
          </cell>
          <cell r="X2482">
            <v>3819298.06</v>
          </cell>
          <cell r="Y2482">
            <v>7667746.33</v>
          </cell>
          <cell r="Z2482">
            <v>513641.86</v>
          </cell>
        </row>
        <row r="2482">
          <cell r="AB2482">
            <v>1654500</v>
          </cell>
          <cell r="AC2482">
            <v>310059.52</v>
          </cell>
          <cell r="AD2482">
            <v>10657532.82</v>
          </cell>
          <cell r="AE2482">
            <v>668589589.52</v>
          </cell>
          <cell r="AF2482">
            <v>683366424.49</v>
          </cell>
          <cell r="AG2482">
            <v>-12970908.44</v>
          </cell>
          <cell r="AH2482">
            <v>-11626467.96</v>
          </cell>
          <cell r="AI2482">
            <v>-22284000.78</v>
          </cell>
          <cell r="AJ2482">
            <v>193931361.69</v>
          </cell>
          <cell r="AK2482">
            <v>0.290060396885972</v>
          </cell>
          <cell r="AL2482">
            <v>215470794.36</v>
          </cell>
          <cell r="AM2482">
            <v>0.00504215200601648</v>
          </cell>
          <cell r="AN2482">
            <v>0.0393179430880349</v>
          </cell>
          <cell r="AO2482">
            <v>0.20717844241255</v>
          </cell>
          <cell r="AP2482">
            <v>0.0612804052175186</v>
          </cell>
          <cell r="AQ2482">
            <v>-21539432.67</v>
          </cell>
          <cell r="AR2482">
            <v>-31757673.64</v>
          </cell>
          <cell r="AS2482">
            <v>-164324358.088</v>
          </cell>
          <cell r="AT2482">
            <v>-32196965.49</v>
          </cell>
          <cell r="AU2482">
            <v>-21100140.82</v>
          </cell>
          <cell r="AV2482">
            <v>-26189529.35</v>
          </cell>
          <cell r="AW2482">
            <v>-12970908.44</v>
          </cell>
          <cell r="AX2482">
            <v>12779329.06</v>
          </cell>
        </row>
        <row r="2483">
          <cell r="A2483" t="str">
            <v>002828.SZ</v>
          </cell>
          <cell r="B2483" t="str">
            <v>贝肯能源</v>
          </cell>
          <cell r="C2483">
            <v>668438698.1</v>
          </cell>
          <cell r="D2483">
            <v>0</v>
          </cell>
          <cell r="E2483">
            <v>0</v>
          </cell>
          <cell r="F2483">
            <v>0</v>
          </cell>
          <cell r="G2483">
            <v>539746062.57</v>
          </cell>
          <cell r="H2483">
            <v>15775963.11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1908533.5</v>
          </cell>
          <cell r="P2483">
            <v>3691361.95</v>
          </cell>
          <cell r="Q2483">
            <v>67598244.13</v>
          </cell>
          <cell r="R2483">
            <v>22784630.52</v>
          </cell>
          <cell r="S2483">
            <v>12227018.38</v>
          </cell>
          <cell r="T2483">
            <v>-113597.71</v>
          </cell>
          <cell r="U2483">
            <v>-1075257.31</v>
          </cell>
          <cell r="V2483">
            <v>0</v>
          </cell>
          <cell r="W2483">
            <v>0</v>
          </cell>
          <cell r="X2483">
            <v>-3301865.65</v>
          </cell>
          <cell r="Y2483">
            <v>0</v>
          </cell>
          <cell r="Z2483">
            <v>101989.51</v>
          </cell>
        </row>
        <row r="2483">
          <cell r="AB2483">
            <v>12525.42</v>
          </cell>
          <cell r="AC2483">
            <v>478048.92</v>
          </cell>
          <cell r="AD2483">
            <v>4266230.13</v>
          </cell>
          <cell r="AE2483">
            <v>668438698.1</v>
          </cell>
          <cell r="AF2483">
            <v>647955851.05</v>
          </cell>
          <cell r="AG2483">
            <v>23773104.5</v>
          </cell>
          <cell r="AH2483">
            <v>23307581</v>
          </cell>
          <cell r="AI2483">
            <v>19041350.87</v>
          </cell>
          <cell r="AJ2483">
            <v>128692635.53</v>
          </cell>
          <cell r="AK2483">
            <v>0.192527206901398</v>
          </cell>
          <cell r="AL2483">
            <v>96448293.6</v>
          </cell>
          <cell r="AM2483">
            <v>0.00285521096463281</v>
          </cell>
          <cell r="AN2483">
            <v>0.00552236422052238</v>
          </cell>
          <cell r="AO2483">
            <v>0.101128561709764</v>
          </cell>
          <cell r="AP2483">
            <v>0.0340863426740014</v>
          </cell>
          <cell r="AQ2483">
            <v>32244341.93</v>
          </cell>
          <cell r="AR2483">
            <v>15751093.42</v>
          </cell>
          <cell r="AS2483">
            <v>-61596446.5504</v>
          </cell>
          <cell r="AT2483">
            <v>27978111.8</v>
          </cell>
          <cell r="AU2483">
            <v>20017323.55</v>
          </cell>
          <cell r="AV2483">
            <v>20337757.48</v>
          </cell>
          <cell r="AW2483">
            <v>23773104.5</v>
          </cell>
          <cell r="AX2483">
            <v>961659.6</v>
          </cell>
        </row>
        <row r="2484">
          <cell r="A2484" t="str">
            <v>603826.SH</v>
          </cell>
          <cell r="B2484" t="str">
            <v>坤彩科技</v>
          </cell>
          <cell r="C2484">
            <v>668026411.03</v>
          </cell>
          <cell r="D2484">
            <v>0</v>
          </cell>
          <cell r="E2484">
            <v>0</v>
          </cell>
          <cell r="F2484">
            <v>0</v>
          </cell>
          <cell r="G2484">
            <v>419178687.86</v>
          </cell>
          <cell r="H2484">
            <v>14482732.4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8003198.61</v>
          </cell>
          <cell r="P2484">
            <v>23941428.59</v>
          </cell>
          <cell r="Q2484">
            <v>33279184.75</v>
          </cell>
          <cell r="R2484">
            <v>24926730.79</v>
          </cell>
          <cell r="S2484">
            <v>18552493.52</v>
          </cell>
          <cell r="T2484">
            <v>4717472.99</v>
          </cell>
          <cell r="U2484">
            <v>0</v>
          </cell>
          <cell r="V2484">
            <v>0</v>
          </cell>
          <cell r="W2484">
            <v>0</v>
          </cell>
          <cell r="X2484">
            <v>-745861.55</v>
          </cell>
          <cell r="Y2484">
            <v>0</v>
          </cell>
          <cell r="Z2484">
            <v>32840.1</v>
          </cell>
        </row>
        <row r="2484">
          <cell r="AB2484">
            <v>280</v>
          </cell>
          <cell r="AC2484">
            <v>520939.17</v>
          </cell>
          <cell r="AD2484">
            <v>19758839.39</v>
          </cell>
          <cell r="AE2484">
            <v>668026411.03</v>
          </cell>
          <cell r="AF2484">
            <v>527881724.12</v>
          </cell>
          <cell r="AG2484">
            <v>145640861.55</v>
          </cell>
          <cell r="AH2484">
            <v>145120202.38</v>
          </cell>
          <cell r="AI2484">
            <v>125361362.99</v>
          </cell>
          <cell r="AJ2484">
            <v>248847723.17</v>
          </cell>
          <cell r="AK2484">
            <v>0.372511803517338</v>
          </cell>
          <cell r="AL2484">
            <v>90671201.91</v>
          </cell>
          <cell r="AM2484">
            <v>0.0119803625692886</v>
          </cell>
          <cell r="AN2484">
            <v>0.0358390449759101</v>
          </cell>
          <cell r="AO2484">
            <v>0.0498171692024696</v>
          </cell>
          <cell r="AP2484">
            <v>0.0373139899537304</v>
          </cell>
          <cell r="AQ2484">
            <v>158176521.26</v>
          </cell>
          <cell r="AR2484">
            <v>119865188.35</v>
          </cell>
          <cell r="AS2484">
            <v>-15837385.898</v>
          </cell>
          <cell r="AT2484">
            <v>138417681.87</v>
          </cell>
          <cell r="AU2484">
            <v>139624027.74</v>
          </cell>
          <cell r="AV2484">
            <v>144993149.68</v>
          </cell>
          <cell r="AW2484">
            <v>145640861.55</v>
          </cell>
          <cell r="AX2484">
            <v>4717472.99</v>
          </cell>
        </row>
        <row r="2485">
          <cell r="A2485" t="str">
            <v>603682.SH</v>
          </cell>
          <cell r="B2485" t="str">
            <v>锦和商业</v>
          </cell>
          <cell r="C2485">
            <v>667298650.78</v>
          </cell>
          <cell r="D2485">
            <v>0</v>
          </cell>
          <cell r="E2485">
            <v>0</v>
          </cell>
          <cell r="F2485">
            <v>0</v>
          </cell>
          <cell r="G2485">
            <v>392892832.97</v>
          </cell>
          <cell r="H2485">
            <v>112499887.91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5203910.62</v>
          </cell>
          <cell r="P2485">
            <v>24082206.31</v>
          </cell>
          <cell r="Q2485">
            <v>58303114.76</v>
          </cell>
          <cell r="R2485">
            <v>730654.05</v>
          </cell>
          <cell r="S2485">
            <v>110000192.81</v>
          </cell>
          <cell r="T2485">
            <v>5968445</v>
          </cell>
          <cell r="U2485">
            <v>-2755154.85</v>
          </cell>
          <cell r="V2485">
            <v>0</v>
          </cell>
          <cell r="W2485">
            <v>0</v>
          </cell>
          <cell r="X2485">
            <v>494911.69</v>
          </cell>
          <cell r="Y2485">
            <v>0</v>
          </cell>
          <cell r="Z2485">
            <v>0</v>
          </cell>
        </row>
        <row r="2485">
          <cell r="AB2485">
            <v>39014032.11</v>
          </cell>
          <cell r="AC2485">
            <v>5729170.23</v>
          </cell>
          <cell r="AD2485">
            <v>28031631.59</v>
          </cell>
          <cell r="AE2485">
            <v>667298650.78</v>
          </cell>
          <cell r="AF2485">
            <v>591212911.52</v>
          </cell>
          <cell r="AG2485">
            <v>81559272.57</v>
          </cell>
          <cell r="AH2485">
            <v>114844134.45</v>
          </cell>
          <cell r="AI2485">
            <v>86812502.86</v>
          </cell>
          <cell r="AJ2485">
            <v>274405817.81</v>
          </cell>
          <cell r="AK2485">
            <v>0.411218900996202</v>
          </cell>
          <cell r="AL2485">
            <v>55035023.86</v>
          </cell>
          <cell r="AM2485">
            <v>0.00779847316327883</v>
          </cell>
          <cell r="AN2485">
            <v>0.0360890978602317</v>
          </cell>
          <cell r="AO2485">
            <v>0.0873718457123358</v>
          </cell>
          <cell r="AP2485">
            <v>0.0010949430950384</v>
          </cell>
          <cell r="AQ2485">
            <v>219370793.95</v>
          </cell>
          <cell r="AR2485">
            <v>81338969.5499999</v>
          </cell>
          <cell r="AS2485">
            <v>-2769716.59880011</v>
          </cell>
          <cell r="AT2485">
            <v>191339162.36</v>
          </cell>
          <cell r="AU2485">
            <v>109370601.14</v>
          </cell>
          <cell r="AV2485">
            <v>73091132.4699999</v>
          </cell>
          <cell r="AW2485">
            <v>81559272.57</v>
          </cell>
          <cell r="AX2485">
            <v>8723599.85</v>
          </cell>
        </row>
        <row r="2486">
          <cell r="A2486" t="str">
            <v>603958.SH</v>
          </cell>
          <cell r="B2486" t="str">
            <v>哈森股份</v>
          </cell>
          <cell r="C2486">
            <v>666193048.87</v>
          </cell>
          <cell r="D2486">
            <v>0</v>
          </cell>
          <cell r="E2486">
            <v>0</v>
          </cell>
          <cell r="F2486">
            <v>0</v>
          </cell>
          <cell r="G2486">
            <v>294830038.14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5464218.68</v>
          </cell>
          <cell r="P2486">
            <v>346983870.39</v>
          </cell>
          <cell r="Q2486">
            <v>24670051.56</v>
          </cell>
          <cell r="R2486">
            <v>449056.98</v>
          </cell>
          <cell r="S2486">
            <v>-3555497.84</v>
          </cell>
          <cell r="T2486">
            <v>850398.34</v>
          </cell>
          <cell r="U2486">
            <v>235212.05</v>
          </cell>
          <cell r="V2486">
            <v>0</v>
          </cell>
          <cell r="W2486">
            <v>2934189.04</v>
          </cell>
          <cell r="X2486">
            <v>-606191.48</v>
          </cell>
          <cell r="Y2486">
            <v>22120076.39</v>
          </cell>
          <cell r="Z2486">
            <v>31233.1</v>
          </cell>
        </row>
        <row r="2486">
          <cell r="AB2486">
            <v>45110.5</v>
          </cell>
          <cell r="AC2486">
            <v>1668791.17</v>
          </cell>
          <cell r="AD2486">
            <v>-4659151.9</v>
          </cell>
          <cell r="AE2486">
            <v>666193048.87</v>
          </cell>
          <cell r="AF2486">
            <v>668841737.91</v>
          </cell>
          <cell r="AG2486">
            <v>-20346753.47</v>
          </cell>
          <cell r="AH2486">
            <v>-21970434.14</v>
          </cell>
          <cell r="AI2486">
            <v>-17311282.24</v>
          </cell>
          <cell r="AJ2486">
            <v>371363010.73</v>
          </cell>
          <cell r="AK2486">
            <v>0.55744053673317</v>
          </cell>
          <cell r="AL2486">
            <v>401310954.67</v>
          </cell>
          <cell r="AM2486">
            <v>0.00820215504990398</v>
          </cell>
          <cell r="AN2486">
            <v>0.52084582836545</v>
          </cell>
          <cell r="AO2486">
            <v>0.0370313854247586</v>
          </cell>
          <cell r="AP2486">
            <v>0.00067406434330363</v>
          </cell>
          <cell r="AQ2486">
            <v>-29947943.94</v>
          </cell>
          <cell r="AR2486">
            <v>-21733294.2</v>
          </cell>
          <cell r="AS2486">
            <v>-98532417.9608</v>
          </cell>
          <cell r="AT2486">
            <v>-25288792.04</v>
          </cell>
          <cell r="AU2486">
            <v>-26392446.1</v>
          </cell>
          <cell r="AV2486">
            <v>-27686838.69</v>
          </cell>
          <cell r="AW2486">
            <v>-20346753.47</v>
          </cell>
          <cell r="AX2486">
            <v>3549375.33</v>
          </cell>
        </row>
        <row r="2487">
          <cell r="A2487" t="str">
            <v>002760.SZ</v>
          </cell>
          <cell r="B2487" t="str">
            <v>凤形股份</v>
          </cell>
          <cell r="C2487">
            <v>665328026.19</v>
          </cell>
          <cell r="D2487">
            <v>0</v>
          </cell>
          <cell r="E2487">
            <v>0</v>
          </cell>
          <cell r="F2487">
            <v>0</v>
          </cell>
          <cell r="G2487">
            <v>513518670.37</v>
          </cell>
          <cell r="H2487">
            <v>7194892.71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5886563.78</v>
          </cell>
          <cell r="P2487">
            <v>22912586</v>
          </cell>
          <cell r="Q2487">
            <v>31412697.52</v>
          </cell>
          <cell r="R2487">
            <v>20730297.17</v>
          </cell>
          <cell r="S2487">
            <v>4978981.36</v>
          </cell>
          <cell r="T2487">
            <v>-301075.89</v>
          </cell>
          <cell r="U2487">
            <v>-301075.89</v>
          </cell>
          <cell r="V2487">
            <v>0</v>
          </cell>
          <cell r="W2487">
            <v>0</v>
          </cell>
          <cell r="X2487">
            <v>-1861405.89</v>
          </cell>
          <cell r="Y2487">
            <v>113347.07</v>
          </cell>
          <cell r="Z2487">
            <v>3652.3</v>
          </cell>
        </row>
        <row r="2487">
          <cell r="AB2487">
            <v>27403.95</v>
          </cell>
          <cell r="AC2487">
            <v>81572.53</v>
          </cell>
          <cell r="AD2487">
            <v>10697346.97</v>
          </cell>
          <cell r="AE2487">
            <v>665328026.19</v>
          </cell>
          <cell r="AF2487">
            <v>599439796.2</v>
          </cell>
          <cell r="AG2487">
            <v>67338865.2200001</v>
          </cell>
          <cell r="AH2487">
            <v>67284696.6400001</v>
          </cell>
          <cell r="AI2487">
            <v>56587349.6700001</v>
          </cell>
          <cell r="AJ2487">
            <v>151809355.82</v>
          </cell>
          <cell r="AK2487">
            <v>0.228172194532877</v>
          </cell>
          <cell r="AL2487">
            <v>81109660.12</v>
          </cell>
          <cell r="AM2487">
            <v>0.00884761132596413</v>
          </cell>
          <cell r="AN2487">
            <v>0.0344380292097552</v>
          </cell>
          <cell r="AO2487">
            <v>0.0472138498356739</v>
          </cell>
          <cell r="AP2487">
            <v>0.0311580098146654</v>
          </cell>
          <cell r="AQ2487">
            <v>70699695.7000001</v>
          </cell>
          <cell r="AR2487">
            <v>55023367.3700001</v>
          </cell>
          <cell r="AS2487">
            <v>-16644033.5059999</v>
          </cell>
          <cell r="AT2487">
            <v>60002348.7300001</v>
          </cell>
          <cell r="AU2487">
            <v>65720714.3400001</v>
          </cell>
          <cell r="AV2487">
            <v>65424029.7600001</v>
          </cell>
          <cell r="AW2487">
            <v>67338865.2200001</v>
          </cell>
          <cell r="AX2487">
            <v>0</v>
          </cell>
        </row>
        <row r="2488">
          <cell r="A2488" t="str">
            <v>605080.SH</v>
          </cell>
          <cell r="B2488" t="str">
            <v>浙江自然</v>
          </cell>
          <cell r="C2488">
            <v>664962570.11</v>
          </cell>
          <cell r="D2488">
            <v>0</v>
          </cell>
          <cell r="E2488">
            <v>0</v>
          </cell>
          <cell r="F2488">
            <v>0</v>
          </cell>
          <cell r="G2488">
            <v>398594917.86</v>
          </cell>
          <cell r="H2488">
            <v>93252.14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4068947.11</v>
          </cell>
          <cell r="P2488">
            <v>16546019.87</v>
          </cell>
          <cell r="Q2488">
            <v>29868479.69</v>
          </cell>
          <cell r="R2488">
            <v>16576913.34</v>
          </cell>
          <cell r="S2488">
            <v>-2841950.97</v>
          </cell>
          <cell r="T2488">
            <v>13376320.48</v>
          </cell>
          <cell r="U2488">
            <v>0</v>
          </cell>
          <cell r="V2488">
            <v>0</v>
          </cell>
          <cell r="W2488">
            <v>-5405290.05</v>
          </cell>
          <cell r="X2488">
            <v>-823417.94</v>
          </cell>
          <cell r="Y2488">
            <v>1280920.65</v>
          </cell>
          <cell r="Z2488">
            <v>0</v>
          </cell>
        </row>
        <row r="2488">
          <cell r="AB2488">
            <v>4339455.34</v>
          </cell>
          <cell r="AC2488">
            <v>486411.11</v>
          </cell>
          <cell r="AD2488">
            <v>30856943.2</v>
          </cell>
          <cell r="AE2488">
            <v>664962570.11</v>
          </cell>
          <cell r="AF2488">
            <v>462813326.9</v>
          </cell>
          <cell r="AG2488">
            <v>209662770.93</v>
          </cell>
          <cell r="AH2488">
            <v>213515815.16</v>
          </cell>
          <cell r="AI2488">
            <v>182658871.96</v>
          </cell>
          <cell r="AJ2488">
            <v>266367652.25</v>
          </cell>
          <cell r="AK2488">
            <v>0.400575407132971</v>
          </cell>
          <cell r="AL2488">
            <v>64488236.43</v>
          </cell>
          <cell r="AM2488">
            <v>0.00611906187340274</v>
          </cell>
          <cell r="AN2488">
            <v>0.0248826334198975</v>
          </cell>
          <cell r="AO2488">
            <v>0.0449175352607577</v>
          </cell>
          <cell r="AP2488">
            <v>0.0249290923807302</v>
          </cell>
          <cell r="AQ2488">
            <v>201879415.82</v>
          </cell>
          <cell r="AR2488">
            <v>173864423.59</v>
          </cell>
          <cell r="AS2488">
            <v>47215747.8852</v>
          </cell>
          <cell r="AT2488">
            <v>171022472.62</v>
          </cell>
          <cell r="AU2488">
            <v>204721366.79</v>
          </cell>
          <cell r="AV2488">
            <v>198756537.39</v>
          </cell>
          <cell r="AW2488">
            <v>209662770.93</v>
          </cell>
          <cell r="AX2488">
            <v>7971030.43</v>
          </cell>
        </row>
        <row r="2489">
          <cell r="A2489" t="str">
            <v>603637.SH</v>
          </cell>
          <cell r="B2489" t="str">
            <v>镇海股份</v>
          </cell>
          <cell r="C2489">
            <v>664943307.3</v>
          </cell>
          <cell r="D2489">
            <v>0</v>
          </cell>
          <cell r="E2489">
            <v>0</v>
          </cell>
          <cell r="F2489">
            <v>0</v>
          </cell>
          <cell r="G2489">
            <v>603691068.91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1981787.16</v>
          </cell>
          <cell r="P2489">
            <v>1144539.31</v>
          </cell>
          <cell r="Q2489">
            <v>17448266.9</v>
          </cell>
          <cell r="R2489">
            <v>15638221.78</v>
          </cell>
          <cell r="S2489">
            <v>-14174146.84</v>
          </cell>
          <cell r="T2489">
            <v>10182066.2</v>
          </cell>
          <cell r="U2489">
            <v>0</v>
          </cell>
          <cell r="V2489">
            <v>0</v>
          </cell>
          <cell r="W2489">
            <v>0</v>
          </cell>
          <cell r="X2489">
            <v>-3240496.21</v>
          </cell>
          <cell r="Y2489">
            <v>0</v>
          </cell>
          <cell r="Z2489">
            <v>-4601.75</v>
          </cell>
        </row>
        <row r="2489">
          <cell r="AB2489">
            <v>49533.8</v>
          </cell>
          <cell r="AC2489">
            <v>8600.55</v>
          </cell>
          <cell r="AD2489">
            <v>7270431.8</v>
          </cell>
          <cell r="AE2489">
            <v>664943307.3</v>
          </cell>
          <cell r="AF2489">
            <v>625729737.22</v>
          </cell>
          <cell r="AG2489">
            <v>52631530.7400002</v>
          </cell>
          <cell r="AH2489">
            <v>52672463.9900002</v>
          </cell>
          <cell r="AI2489">
            <v>45402032.1900002</v>
          </cell>
          <cell r="AJ2489">
            <v>61252238.39</v>
          </cell>
          <cell r="AK2489">
            <v>0.0921164822888653</v>
          </cell>
          <cell r="AL2489">
            <v>36171881.9</v>
          </cell>
          <cell r="AM2489">
            <v>0.00298038515200197</v>
          </cell>
          <cell r="AN2489">
            <v>0.0017212584853999</v>
          </cell>
          <cell r="AO2489">
            <v>0.0262402323753714</v>
          </cell>
          <cell r="AP2489">
            <v>0.0235181279491314</v>
          </cell>
          <cell r="AQ2489">
            <v>25080356.49</v>
          </cell>
          <cell r="AR2489">
            <v>31984071.53</v>
          </cell>
          <cell r="AS2489">
            <v>-31352241.6132</v>
          </cell>
          <cell r="AT2489">
            <v>17809924.69</v>
          </cell>
          <cell r="AU2489">
            <v>39254503.33</v>
          </cell>
          <cell r="AV2489">
            <v>28275317.7</v>
          </cell>
          <cell r="AW2489">
            <v>52631530.7400002</v>
          </cell>
          <cell r="AX2489">
            <v>10182066.2</v>
          </cell>
        </row>
        <row r="2490">
          <cell r="A2490" t="str">
            <v>002644.SZ</v>
          </cell>
          <cell r="B2490" t="str">
            <v>佛慈制药</v>
          </cell>
          <cell r="C2490">
            <v>664170475.25</v>
          </cell>
          <cell r="D2490">
            <v>0</v>
          </cell>
          <cell r="E2490">
            <v>0</v>
          </cell>
          <cell r="F2490">
            <v>0</v>
          </cell>
          <cell r="G2490">
            <v>466864628.83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10317406.54</v>
          </cell>
          <cell r="P2490">
            <v>94147116.2</v>
          </cell>
          <cell r="Q2490">
            <v>34901067.51</v>
          </cell>
          <cell r="R2490">
            <v>10545113.01</v>
          </cell>
          <cell r="S2490">
            <v>-7494253.97</v>
          </cell>
          <cell r="T2490">
            <v>1257245.36</v>
          </cell>
          <cell r="U2490">
            <v>0</v>
          </cell>
          <cell r="V2490">
            <v>0</v>
          </cell>
          <cell r="W2490">
            <v>-80278.08</v>
          </cell>
          <cell r="X2490">
            <v>-167895.7</v>
          </cell>
          <cell r="Y2490">
            <v>-388632.74</v>
          </cell>
          <cell r="Z2490">
            <v>0</v>
          </cell>
        </row>
        <row r="2490">
          <cell r="AB2490">
            <v>379217.14</v>
          </cell>
          <cell r="AC2490">
            <v>91521.3</v>
          </cell>
          <cell r="AD2490">
            <v>12720565.64</v>
          </cell>
          <cell r="AE2490">
            <v>664170475.25</v>
          </cell>
          <cell r="AF2490">
            <v>609281078.12</v>
          </cell>
          <cell r="AG2490">
            <v>56622892.85</v>
          </cell>
          <cell r="AH2490">
            <v>56910588.69</v>
          </cell>
          <cell r="AI2490">
            <v>44190023.05</v>
          </cell>
          <cell r="AJ2490">
            <v>197305846.42</v>
          </cell>
          <cell r="AK2490">
            <v>0.297071089084067</v>
          </cell>
          <cell r="AL2490">
            <v>149234374.68</v>
          </cell>
          <cell r="AM2490">
            <v>0.0155342745943599</v>
          </cell>
          <cell r="AN2490">
            <v>0.141751432363148</v>
          </cell>
          <cell r="AO2490">
            <v>0.0525483574030642</v>
          </cell>
          <cell r="AP2490">
            <v>0.0158771180035227</v>
          </cell>
          <cell r="AQ2490">
            <v>48071471.74</v>
          </cell>
          <cell r="AR2490">
            <v>42845160.07</v>
          </cell>
          <cell r="AS2490">
            <v>-84482072.5252</v>
          </cell>
          <cell r="AT2490">
            <v>35350906.1</v>
          </cell>
          <cell r="AU2490">
            <v>55565725.71</v>
          </cell>
          <cell r="AV2490">
            <v>47951671.6</v>
          </cell>
          <cell r="AW2490">
            <v>56622892.85</v>
          </cell>
          <cell r="AX2490">
            <v>1176967.28</v>
          </cell>
        </row>
        <row r="2491">
          <cell r="A2491" t="str">
            <v>002322.SZ</v>
          </cell>
          <cell r="B2491" t="str">
            <v>理工能科</v>
          </cell>
          <cell r="C2491">
            <v>663527474.35</v>
          </cell>
          <cell r="D2491">
            <v>2419485.86</v>
          </cell>
          <cell r="E2491">
            <v>0</v>
          </cell>
          <cell r="F2491">
            <v>0</v>
          </cell>
          <cell r="G2491">
            <v>242260786.01</v>
          </cell>
          <cell r="H2491">
            <v>2600725.68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5809377.42</v>
          </cell>
          <cell r="P2491">
            <v>75550852.01</v>
          </cell>
          <cell r="Q2491">
            <v>75282407.06</v>
          </cell>
          <cell r="R2491">
            <v>93197911.74</v>
          </cell>
          <cell r="S2491">
            <v>-2036752.14</v>
          </cell>
          <cell r="T2491">
            <v>46390657.02</v>
          </cell>
          <cell r="U2491">
            <v>12568038.71</v>
          </cell>
          <cell r="V2491">
            <v>0</v>
          </cell>
          <cell r="W2491">
            <v>-31299060.28</v>
          </cell>
          <cell r="X2491">
            <v>7422066.79</v>
          </cell>
          <cell r="Y2491">
            <v>804405.52</v>
          </cell>
          <cell r="Z2491">
            <v>21419.85</v>
          </cell>
        </row>
        <row r="2491">
          <cell r="AB2491">
            <v>281657.15</v>
          </cell>
          <cell r="AC2491">
            <v>2758766.4</v>
          </cell>
          <cell r="AD2491">
            <v>34138886.97</v>
          </cell>
          <cell r="AE2491">
            <v>663527474.35</v>
          </cell>
          <cell r="AF2491">
            <v>490064582.1</v>
          </cell>
          <cell r="AG2491">
            <v>180349436.53</v>
          </cell>
          <cell r="AH2491">
            <v>177872327.28</v>
          </cell>
          <cell r="AI2491">
            <v>143733440.31</v>
          </cell>
          <cell r="AJ2491">
            <v>421266688.34</v>
          </cell>
          <cell r="AK2491">
            <v>0.634889593309875</v>
          </cell>
          <cell r="AL2491">
            <v>253122063</v>
          </cell>
          <cell r="AM2491">
            <v>0.00875529295255022</v>
          </cell>
          <cell r="AN2491">
            <v>0.113862432123117</v>
          </cell>
          <cell r="AO2491">
            <v>0.113457859651927</v>
          </cell>
          <cell r="AP2491">
            <v>0.140458255826253</v>
          </cell>
          <cell r="AQ2491">
            <v>168144625.34</v>
          </cell>
          <cell r="AR2491">
            <v>136042490.51</v>
          </cell>
          <cell r="AS2491">
            <v>-105935669.4012</v>
          </cell>
          <cell r="AT2491">
            <v>134005738.37</v>
          </cell>
          <cell r="AU2491">
            <v>170181377.48</v>
          </cell>
          <cell r="AV2491">
            <v>160620361.97</v>
          </cell>
          <cell r="AW2491">
            <v>180349436.53</v>
          </cell>
          <cell r="AX2491">
            <v>2523558.03</v>
          </cell>
        </row>
        <row r="2492">
          <cell r="A2492" t="str">
            <v>603028.SH</v>
          </cell>
          <cell r="B2492" t="str">
            <v>赛福天</v>
          </cell>
          <cell r="C2492">
            <v>661881124.88</v>
          </cell>
          <cell r="D2492">
            <v>0</v>
          </cell>
          <cell r="E2492">
            <v>0</v>
          </cell>
          <cell r="F2492">
            <v>0</v>
          </cell>
          <cell r="G2492">
            <v>546244804.75</v>
          </cell>
          <cell r="H2492">
            <v>5960878.99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3603621.72</v>
          </cell>
          <cell r="P2492">
            <v>12604409.49</v>
          </cell>
          <cell r="Q2492">
            <v>35772365.3</v>
          </cell>
          <cell r="R2492">
            <v>22589418.89</v>
          </cell>
          <cell r="S2492">
            <v>3574442.53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-779415.88</v>
          </cell>
          <cell r="Y2492">
            <v>1137589.83</v>
          </cell>
          <cell r="Z2492">
            <v>13984.83</v>
          </cell>
        </row>
        <row r="2492">
          <cell r="AB2492">
            <v>325663.06</v>
          </cell>
          <cell r="AC2492">
            <v>124602.66</v>
          </cell>
          <cell r="AD2492">
            <v>5790498.47</v>
          </cell>
          <cell r="AE2492">
            <v>661881124.88</v>
          </cell>
          <cell r="AF2492">
            <v>624389062.68</v>
          </cell>
          <cell r="AG2492">
            <v>37147873.0800001</v>
          </cell>
          <cell r="AH2492">
            <v>37348933.4800001</v>
          </cell>
          <cell r="AI2492">
            <v>31558435.0100001</v>
          </cell>
          <cell r="AJ2492">
            <v>115636320.13</v>
          </cell>
          <cell r="AK2492">
            <v>0.174708593104185</v>
          </cell>
          <cell r="AL2492">
            <v>75506344.83</v>
          </cell>
          <cell r="AM2492">
            <v>0.00544451501114092</v>
          </cell>
          <cell r="AN2492">
            <v>0.0190433130908291</v>
          </cell>
          <cell r="AO2492">
            <v>0.0540465107030897</v>
          </cell>
          <cell r="AP2492">
            <v>0.0341291178141626</v>
          </cell>
          <cell r="AQ2492">
            <v>40129975.3</v>
          </cell>
          <cell r="AR2492">
            <v>30765034.3</v>
          </cell>
          <cell r="AS2492">
            <v>-31204920.8864</v>
          </cell>
          <cell r="AT2492">
            <v>34339476.83</v>
          </cell>
          <cell r="AU2492">
            <v>36555532.77</v>
          </cell>
          <cell r="AV2492">
            <v>34761436.62</v>
          </cell>
          <cell r="AW2492">
            <v>37147873.0800001</v>
          </cell>
          <cell r="AX2492">
            <v>0</v>
          </cell>
        </row>
        <row r="2493">
          <cell r="A2493" t="str">
            <v>002725.SZ</v>
          </cell>
          <cell r="B2493" t="str">
            <v>跃岭股份</v>
          </cell>
          <cell r="C2493">
            <v>661472226.9</v>
          </cell>
          <cell r="D2493">
            <v>0</v>
          </cell>
          <cell r="E2493">
            <v>0</v>
          </cell>
          <cell r="F2493">
            <v>0</v>
          </cell>
          <cell r="G2493">
            <v>597720753.94</v>
          </cell>
          <cell r="H2493">
            <v>2473563.31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4207469.23</v>
          </cell>
          <cell r="P2493">
            <v>2998028.92</v>
          </cell>
          <cell r="Q2493">
            <v>28214555.27</v>
          </cell>
          <cell r="R2493">
            <v>23312523.89</v>
          </cell>
          <cell r="S2493">
            <v>3885926.48</v>
          </cell>
          <cell r="T2493">
            <v>-1147280.41</v>
          </cell>
          <cell r="U2493">
            <v>-1134778.87</v>
          </cell>
          <cell r="V2493">
            <v>0</v>
          </cell>
          <cell r="W2493">
            <v>-279649.34</v>
          </cell>
          <cell r="X2493">
            <v>1103314.84</v>
          </cell>
          <cell r="Y2493">
            <v>2587303.44</v>
          </cell>
          <cell r="Z2493">
            <v>64133.88</v>
          </cell>
        </row>
        <row r="2493">
          <cell r="AB2493">
            <v>10100</v>
          </cell>
          <cell r="AC2493">
            <v>1966833.76</v>
          </cell>
          <cell r="AD2493">
            <v>-3938777.82</v>
          </cell>
          <cell r="AE2493">
            <v>661472226.9</v>
          </cell>
          <cell r="AF2493">
            <v>660339257.73</v>
          </cell>
          <cell r="AG2493">
            <v>-3920444.98000004</v>
          </cell>
          <cell r="AH2493">
            <v>-5877178.74000004</v>
          </cell>
          <cell r="AI2493">
            <v>-1938400.92000004</v>
          </cell>
          <cell r="AJ2493">
            <v>63751472.9599999</v>
          </cell>
          <cell r="AK2493">
            <v>0.0963781552231939</v>
          </cell>
          <cell r="AL2493">
            <v>63276614.51</v>
          </cell>
          <cell r="AM2493">
            <v>0.00636076475911675</v>
          </cell>
          <cell r="AN2493">
            <v>0.00453235797071981</v>
          </cell>
          <cell r="AO2493">
            <v>0.0426541797563111</v>
          </cell>
          <cell r="AP2493">
            <v>0.0352433903374213</v>
          </cell>
          <cell r="AQ2493">
            <v>474858.449999921</v>
          </cell>
          <cell r="AR2493">
            <v>527709.789999921</v>
          </cell>
          <cell r="AS2493">
            <v>-80910500.3948001</v>
          </cell>
          <cell r="AT2493">
            <v>4413636.26999992</v>
          </cell>
          <cell r="AU2493">
            <v>-3411068.03000008</v>
          </cell>
          <cell r="AV2493">
            <v>-1081152.06000009</v>
          </cell>
          <cell r="AW2493">
            <v>-3920444.98000004</v>
          </cell>
          <cell r="AX2493">
            <v>-292150.88</v>
          </cell>
        </row>
        <row r="2494">
          <cell r="A2494" t="str">
            <v>000715.SZ</v>
          </cell>
          <cell r="B2494" t="str">
            <v>中兴商业</v>
          </cell>
          <cell r="C2494">
            <v>660328493.68</v>
          </cell>
          <cell r="D2494">
            <v>0</v>
          </cell>
          <cell r="E2494">
            <v>0</v>
          </cell>
          <cell r="F2494">
            <v>0</v>
          </cell>
          <cell r="G2494">
            <v>303804362.94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23631310.73</v>
          </cell>
          <cell r="P2494">
            <v>37019814.24</v>
          </cell>
          <cell r="Q2494">
            <v>205757143.46</v>
          </cell>
          <cell r="R2494">
            <v>0</v>
          </cell>
          <cell r="S2494">
            <v>-1581361.22</v>
          </cell>
          <cell r="T2494">
            <v>463626.36</v>
          </cell>
          <cell r="U2494">
            <v>0</v>
          </cell>
          <cell r="V2494">
            <v>0</v>
          </cell>
          <cell r="W2494">
            <v>18604264.16</v>
          </cell>
          <cell r="X2494">
            <v>-77883.96</v>
          </cell>
          <cell r="Y2494">
            <v>288076.03</v>
          </cell>
          <cell r="Z2494">
            <v>85789.42</v>
          </cell>
        </row>
        <row r="2494">
          <cell r="AB2494">
            <v>1471385.5</v>
          </cell>
          <cell r="AC2494">
            <v>1230299.02</v>
          </cell>
          <cell r="AD2494">
            <v>28454491.19</v>
          </cell>
          <cell r="AE2494">
            <v>660328493.68</v>
          </cell>
          <cell r="AF2494">
            <v>568631270.15</v>
          </cell>
          <cell r="AG2494">
            <v>110640711.4</v>
          </cell>
          <cell r="AH2494">
            <v>110881797.88</v>
          </cell>
          <cell r="AI2494">
            <v>82427306.69</v>
          </cell>
          <cell r="AJ2494">
            <v>356524130.74</v>
          </cell>
          <cell r="AK2494">
            <v>0.539919349463623</v>
          </cell>
          <cell r="AL2494">
            <v>266455257.98</v>
          </cell>
          <cell r="AM2494">
            <v>0.0357872043326543</v>
          </cell>
          <cell r="AN2494">
            <v>0.0560627242263758</v>
          </cell>
          <cell r="AO2494">
            <v>0.311598159748217</v>
          </cell>
          <cell r="AP2494">
            <v>0</v>
          </cell>
          <cell r="AQ2494">
            <v>90068872.7599999</v>
          </cell>
          <cell r="AR2494">
            <v>63195742.7899999</v>
          </cell>
          <cell r="AS2494">
            <v>-65383234.5228001</v>
          </cell>
          <cell r="AT2494">
            <v>61614381.5699999</v>
          </cell>
          <cell r="AU2494">
            <v>91650233.9799999</v>
          </cell>
          <cell r="AV2494">
            <v>89991459.6599999</v>
          </cell>
          <cell r="AW2494">
            <v>110640711.4</v>
          </cell>
          <cell r="AX2494">
            <v>19067890.52</v>
          </cell>
        </row>
        <row r="2495">
          <cell r="A2495" t="str">
            <v>002412.SZ</v>
          </cell>
          <cell r="B2495" t="str">
            <v>汉森制药</v>
          </cell>
          <cell r="C2495">
            <v>659918134.34</v>
          </cell>
          <cell r="D2495">
            <v>0</v>
          </cell>
          <cell r="E2495">
            <v>0</v>
          </cell>
          <cell r="F2495">
            <v>0</v>
          </cell>
          <cell r="G2495">
            <v>181552602.88</v>
          </cell>
          <cell r="H2495">
            <v>5052120.67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13398243.52</v>
          </cell>
          <cell r="P2495">
            <v>325919151.91</v>
          </cell>
          <cell r="Q2495">
            <v>42650560.06</v>
          </cell>
          <cell r="R2495">
            <v>26339208.61</v>
          </cell>
          <cell r="S2495">
            <v>4040888.94</v>
          </cell>
          <cell r="T2495">
            <v>54452383.17</v>
          </cell>
          <cell r="U2495">
            <v>54452383.17</v>
          </cell>
          <cell r="V2495">
            <v>0</v>
          </cell>
          <cell r="W2495">
            <v>0</v>
          </cell>
          <cell r="X2495">
            <v>-433362.25</v>
          </cell>
          <cell r="Y2495">
            <v>395130.16</v>
          </cell>
          <cell r="Z2495">
            <v>0</v>
          </cell>
        </row>
        <row r="2495">
          <cell r="AB2495">
            <v>242747.85</v>
          </cell>
          <cell r="AC2495">
            <v>298304.38</v>
          </cell>
          <cell r="AD2495">
            <v>8946330.02</v>
          </cell>
          <cell r="AE2495">
            <v>659918134.34</v>
          </cell>
          <cell r="AF2495">
            <v>593900655.92</v>
          </cell>
          <cell r="AG2495">
            <v>120508093.68</v>
          </cell>
          <cell r="AH2495">
            <v>120452537.15</v>
          </cell>
          <cell r="AI2495">
            <v>111506207.13</v>
          </cell>
          <cell r="AJ2495">
            <v>478365531.46</v>
          </cell>
          <cell r="AK2495">
            <v>0.724886173856133</v>
          </cell>
          <cell r="AL2495">
            <v>408757850.79</v>
          </cell>
          <cell r="AM2495">
            <v>0.0203028873170759</v>
          </cell>
          <cell r="AN2495">
            <v>0.493878156926176</v>
          </cell>
          <cell r="AO2495">
            <v>0.0646300773392988</v>
          </cell>
          <cell r="AP2495">
            <v>0.0399128425775759</v>
          </cell>
          <cell r="AQ2495">
            <v>69607680.67</v>
          </cell>
          <cell r="AR2495">
            <v>56620461.71</v>
          </cell>
          <cell r="AS2495">
            <v>-80660919.262</v>
          </cell>
          <cell r="AT2495">
            <v>60661350.65</v>
          </cell>
          <cell r="AU2495">
            <v>65566791.73</v>
          </cell>
          <cell r="AV2495">
            <v>65044478.78</v>
          </cell>
          <cell r="AW2495">
            <v>120508093.68</v>
          </cell>
          <cell r="AX2495">
            <v>0</v>
          </cell>
        </row>
        <row r="2496">
          <cell r="A2496" t="str">
            <v>002997.SZ</v>
          </cell>
          <cell r="B2496" t="str">
            <v>瑞鹄模具</v>
          </cell>
          <cell r="C2496">
            <v>659853402.25</v>
          </cell>
          <cell r="D2496">
            <v>0</v>
          </cell>
          <cell r="E2496">
            <v>0</v>
          </cell>
          <cell r="F2496">
            <v>0</v>
          </cell>
          <cell r="G2496">
            <v>479638166.77</v>
          </cell>
          <cell r="H2496">
            <v>2386827.24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7276476.94</v>
          </cell>
          <cell r="P2496">
            <v>23213392.65</v>
          </cell>
          <cell r="Q2496">
            <v>34233306.66</v>
          </cell>
          <cell r="R2496">
            <v>49055132.23</v>
          </cell>
          <cell r="S2496">
            <v>-4982886.94</v>
          </cell>
          <cell r="T2496">
            <v>27575782.24</v>
          </cell>
          <cell r="U2496">
            <v>21566588.94</v>
          </cell>
          <cell r="V2496">
            <v>0</v>
          </cell>
          <cell r="W2496">
            <v>-96611.69</v>
          </cell>
          <cell r="X2496">
            <v>8509738.23</v>
          </cell>
          <cell r="Y2496">
            <v>8179423.01</v>
          </cell>
          <cell r="Z2496">
            <v>-47816.17</v>
          </cell>
        </row>
        <row r="2496">
          <cell r="AB2496">
            <v>7316508.98</v>
          </cell>
          <cell r="AC2496">
            <v>372112.69</v>
          </cell>
          <cell r="AD2496">
            <v>6967652.05</v>
          </cell>
          <cell r="AE2496">
            <v>659853402.25</v>
          </cell>
          <cell r="AF2496">
            <v>588433588.31</v>
          </cell>
          <cell r="AG2496">
            <v>82162007.08</v>
          </cell>
          <cell r="AH2496">
            <v>89106403.37</v>
          </cell>
          <cell r="AI2496">
            <v>82138751.32</v>
          </cell>
          <cell r="AJ2496">
            <v>180215235.48</v>
          </cell>
          <cell r="AK2496">
            <v>0.273114050583802</v>
          </cell>
          <cell r="AL2496">
            <v>115013335.2</v>
          </cell>
          <cell r="AM2496">
            <v>0.0110274144456758</v>
          </cell>
          <cell r="AN2496">
            <v>0.0351796210655971</v>
          </cell>
          <cell r="AO2496">
            <v>0.0518801699639187</v>
          </cell>
          <cell r="AP2496">
            <v>0.0743424707105085</v>
          </cell>
          <cell r="AQ2496">
            <v>65201900.28</v>
          </cell>
          <cell r="AR2496">
            <v>63217135.17</v>
          </cell>
          <cell r="AS2496">
            <v>-27244591.7764</v>
          </cell>
          <cell r="AT2496">
            <v>58234248.23</v>
          </cell>
          <cell r="AU2496">
            <v>70184787.22</v>
          </cell>
          <cell r="AV2496">
            <v>47313122.35</v>
          </cell>
          <cell r="AW2496">
            <v>82162007.08</v>
          </cell>
          <cell r="AX2496">
            <v>5912581.61</v>
          </cell>
        </row>
        <row r="2497">
          <cell r="A2497" t="str">
            <v>002104.SZ</v>
          </cell>
          <cell r="B2497" t="str">
            <v>恒宝股份</v>
          </cell>
          <cell r="C2497">
            <v>659672338.56</v>
          </cell>
          <cell r="D2497">
            <v>0</v>
          </cell>
          <cell r="E2497">
            <v>0</v>
          </cell>
          <cell r="F2497">
            <v>0</v>
          </cell>
          <cell r="G2497">
            <v>492549435.89</v>
          </cell>
          <cell r="H2497">
            <v>1626643.44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5004982.94</v>
          </cell>
          <cell r="P2497">
            <v>36681855.73</v>
          </cell>
          <cell r="Q2497">
            <v>54124496.3</v>
          </cell>
          <cell r="R2497">
            <v>73082136.76</v>
          </cell>
          <cell r="S2497">
            <v>911319.78</v>
          </cell>
          <cell r="T2497">
            <v>20484917.23</v>
          </cell>
          <cell r="U2497">
            <v>2805887.79</v>
          </cell>
          <cell r="V2497">
            <v>0</v>
          </cell>
          <cell r="W2497">
            <v>9375330.13</v>
          </cell>
          <cell r="X2497">
            <v>99177.91</v>
          </cell>
          <cell r="Y2497">
            <v>0</v>
          </cell>
          <cell r="Z2497">
            <v>-632.74</v>
          </cell>
        </row>
        <row r="2497">
          <cell r="AB2497">
            <v>47889.91</v>
          </cell>
          <cell r="AC2497">
            <v>525074.09</v>
          </cell>
          <cell r="AD2497">
            <v>-1817412.57</v>
          </cell>
          <cell r="AE2497">
            <v>659672338.56</v>
          </cell>
          <cell r="AF2497">
            <v>662354227.4</v>
          </cell>
          <cell r="AG2497">
            <v>27078547.87</v>
          </cell>
          <cell r="AH2497">
            <v>26601363.69</v>
          </cell>
          <cell r="AI2497">
            <v>28418776.26</v>
          </cell>
          <cell r="AJ2497">
            <v>167122902.67</v>
          </cell>
          <cell r="AK2497">
            <v>0.253342292682475</v>
          </cell>
          <cell r="AL2497">
            <v>169370655.91</v>
          </cell>
          <cell r="AM2497">
            <v>0.00758707413884503</v>
          </cell>
          <cell r="AN2497">
            <v>0.0556061753477081</v>
          </cell>
          <cell r="AO2497">
            <v>0.0820475456317427</v>
          </cell>
          <cell r="AP2497">
            <v>0.110785510454374</v>
          </cell>
          <cell r="AQ2497">
            <v>-2247753.24000007</v>
          </cell>
          <cell r="AR2497">
            <v>-1341660.45000007</v>
          </cell>
          <cell r="AS2497">
            <v>-159141066.9844</v>
          </cell>
          <cell r="AT2497">
            <v>-430340.670000069</v>
          </cell>
          <cell r="AU2497">
            <v>-3159073.02000007</v>
          </cell>
          <cell r="AV2497">
            <v>-3497023.15000003</v>
          </cell>
          <cell r="AW2497">
            <v>27078547.87</v>
          </cell>
          <cell r="AX2497">
            <v>27054359.57</v>
          </cell>
        </row>
        <row r="2498">
          <cell r="A2498" t="str">
            <v>002835.SZ</v>
          </cell>
          <cell r="B2498" t="str">
            <v>同为股份</v>
          </cell>
          <cell r="C2498">
            <v>657874050.68</v>
          </cell>
          <cell r="D2498">
            <v>0</v>
          </cell>
          <cell r="E2498">
            <v>0</v>
          </cell>
          <cell r="F2498">
            <v>0</v>
          </cell>
          <cell r="G2498">
            <v>461230583.14</v>
          </cell>
          <cell r="H2498">
            <v>2639246.17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5230160.32</v>
          </cell>
          <cell r="P2498">
            <v>29080272.18</v>
          </cell>
          <cell r="Q2498">
            <v>18632423.44</v>
          </cell>
          <cell r="R2498">
            <v>102045414.01</v>
          </cell>
          <cell r="S2498">
            <v>4295015.21</v>
          </cell>
          <cell r="T2498">
            <v>3445568.35</v>
          </cell>
          <cell r="U2498">
            <v>0</v>
          </cell>
          <cell r="V2498">
            <v>0</v>
          </cell>
          <cell r="W2498">
            <v>2244000</v>
          </cell>
          <cell r="X2498">
            <v>79145.45</v>
          </cell>
          <cell r="Y2498">
            <v>5908768</v>
          </cell>
          <cell r="Z2498">
            <v>1346457.96</v>
          </cell>
        </row>
        <row r="2498">
          <cell r="AB2498">
            <v>38151.82</v>
          </cell>
          <cell r="AC2498">
            <v>12162.13</v>
          </cell>
          <cell r="AD2498">
            <v>-527749.94</v>
          </cell>
          <cell r="AE2498">
            <v>657874050.68</v>
          </cell>
          <cell r="AF2498">
            <v>620513868.3</v>
          </cell>
          <cell r="AG2498">
            <v>38408295.2399999</v>
          </cell>
          <cell r="AH2498">
            <v>38434284.9299999</v>
          </cell>
          <cell r="AI2498">
            <v>38962034.8699999</v>
          </cell>
          <cell r="AJ2498">
            <v>196643467.54</v>
          </cell>
          <cell r="AK2498">
            <v>0.298907469198311</v>
          </cell>
          <cell r="AL2498">
            <v>160871048.26</v>
          </cell>
          <cell r="AM2498">
            <v>0.00795009366092786</v>
          </cell>
          <cell r="AN2498">
            <v>0.0442034035997342</v>
          </cell>
          <cell r="AO2498">
            <v>0.0283221741619706</v>
          </cell>
          <cell r="AP2498">
            <v>0.155113906536551</v>
          </cell>
          <cell r="AQ2498">
            <v>35772419.28</v>
          </cell>
          <cell r="AR2498">
            <v>32005154.01</v>
          </cell>
          <cell r="AS2498">
            <v>-31014624.4484</v>
          </cell>
          <cell r="AT2498">
            <v>36300169.22</v>
          </cell>
          <cell r="AU2498">
            <v>31477404.07</v>
          </cell>
          <cell r="AV2498">
            <v>34374495.93</v>
          </cell>
          <cell r="AW2498">
            <v>38408295.2399999</v>
          </cell>
          <cell r="AX2498">
            <v>5689568.35</v>
          </cell>
        </row>
        <row r="2499">
          <cell r="A2499" t="str">
            <v>603617.SH</v>
          </cell>
          <cell r="B2499" t="str">
            <v>君禾股份</v>
          </cell>
          <cell r="C2499">
            <v>655923069.71</v>
          </cell>
          <cell r="D2499">
            <v>0</v>
          </cell>
          <cell r="E2499">
            <v>0</v>
          </cell>
          <cell r="F2499">
            <v>0</v>
          </cell>
          <cell r="G2499">
            <v>500168231.69</v>
          </cell>
          <cell r="H2499">
            <v>8076271.99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3971022.42</v>
          </cell>
          <cell r="P2499">
            <v>16256521.63</v>
          </cell>
          <cell r="Q2499">
            <v>35614698.72</v>
          </cell>
          <cell r="R2499">
            <v>22126769.97</v>
          </cell>
          <cell r="S2499">
            <v>4361563.65</v>
          </cell>
          <cell r="T2499">
            <v>4827254.35</v>
          </cell>
          <cell r="U2499">
            <v>0</v>
          </cell>
          <cell r="V2499">
            <v>0</v>
          </cell>
          <cell r="W2499">
            <v>-181400</v>
          </cell>
          <cell r="X2499">
            <v>-2530967.52</v>
          </cell>
          <cell r="Y2499">
            <v>1688162.9</v>
          </cell>
          <cell r="Z2499">
            <v>7555953.94</v>
          </cell>
        </row>
        <row r="2499">
          <cell r="AB2499">
            <v>426713.65</v>
          </cell>
          <cell r="AC2499">
            <v>538794.57</v>
          </cell>
          <cell r="AD2499">
            <v>14209562.85</v>
          </cell>
          <cell r="AE2499">
            <v>655923069.71</v>
          </cell>
          <cell r="AF2499">
            <v>582498808.08</v>
          </cell>
          <cell r="AG2499">
            <v>86468874.54</v>
          </cell>
          <cell r="AH2499">
            <v>86356793.62</v>
          </cell>
          <cell r="AI2499">
            <v>72147230.77</v>
          </cell>
          <cell r="AJ2499">
            <v>155754838.02</v>
          </cell>
          <cell r="AK2499">
            <v>0.237459002759063</v>
          </cell>
          <cell r="AL2499">
            <v>79769256.56</v>
          </cell>
          <cell r="AM2499">
            <v>0.00605409781021376</v>
          </cell>
          <cell r="AN2499">
            <v>0.0247841894586623</v>
          </cell>
          <cell r="AO2499">
            <v>0.054297066782155</v>
          </cell>
          <cell r="AP2499">
            <v>0.03373378829286</v>
          </cell>
          <cell r="AQ2499">
            <v>75985581.4600001</v>
          </cell>
          <cell r="AR2499">
            <v>57414454.96</v>
          </cell>
          <cell r="AS2499">
            <v>-2379586.79520001</v>
          </cell>
          <cell r="AT2499">
            <v>61776018.6100001</v>
          </cell>
          <cell r="AU2499">
            <v>71624017.81</v>
          </cell>
          <cell r="AV2499">
            <v>78108311.8500001</v>
          </cell>
          <cell r="AW2499">
            <v>86468874.54</v>
          </cell>
          <cell r="AX2499">
            <v>4645854.35</v>
          </cell>
        </row>
        <row r="2500">
          <cell r="A2500" t="str">
            <v>000520.SZ</v>
          </cell>
          <cell r="B2500" t="str">
            <v>长航凤凰</v>
          </cell>
          <cell r="C2500">
            <v>655526335.57</v>
          </cell>
          <cell r="D2500">
            <v>0</v>
          </cell>
          <cell r="E2500">
            <v>0</v>
          </cell>
          <cell r="F2500">
            <v>0</v>
          </cell>
          <cell r="G2500">
            <v>520357433.38</v>
          </cell>
          <cell r="H2500">
            <v>1191753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1034817.26</v>
          </cell>
          <cell r="P2500">
            <v>5231397.01</v>
          </cell>
          <cell r="Q2500">
            <v>51156329.97</v>
          </cell>
          <cell r="R2500">
            <v>0</v>
          </cell>
          <cell r="S2500">
            <v>1667595.22</v>
          </cell>
          <cell r="T2500">
            <v>507.71</v>
          </cell>
          <cell r="U2500">
            <v>0</v>
          </cell>
          <cell r="V2500">
            <v>0</v>
          </cell>
          <cell r="W2500">
            <v>0</v>
          </cell>
          <cell r="X2500">
            <v>70347.74</v>
          </cell>
          <cell r="Y2500">
            <v>0</v>
          </cell>
          <cell r="Z2500">
            <v>75030.82</v>
          </cell>
        </row>
        <row r="2500">
          <cell r="AB2500">
            <v>204082.74</v>
          </cell>
          <cell r="AC2500">
            <v>79588.19</v>
          </cell>
          <cell r="AD2500">
            <v>17058276.61</v>
          </cell>
          <cell r="AE2500">
            <v>655526335.57</v>
          </cell>
          <cell r="AF2500">
            <v>579447572.84</v>
          </cell>
          <cell r="AG2500">
            <v>76083953.52</v>
          </cell>
          <cell r="AH2500">
            <v>76208448.07</v>
          </cell>
          <cell r="AI2500">
            <v>59150171.46</v>
          </cell>
          <cell r="AJ2500">
            <v>135168902.19</v>
          </cell>
          <cell r="AK2500">
            <v>0.206199041679182</v>
          </cell>
          <cell r="AL2500">
            <v>57298049.69</v>
          </cell>
          <cell r="AM2500">
            <v>0.00157860516633583</v>
          </cell>
          <cell r="AN2500">
            <v>0.00798045284550031</v>
          </cell>
          <cell r="AO2500">
            <v>0.0780385580169224</v>
          </cell>
          <cell r="AP2500">
            <v>0</v>
          </cell>
          <cell r="AQ2500">
            <v>77870852.5000001</v>
          </cell>
          <cell r="AR2500">
            <v>59144980.6700001</v>
          </cell>
          <cell r="AS2500">
            <v>20691118.8628001</v>
          </cell>
          <cell r="AT2500">
            <v>60812575.8900001</v>
          </cell>
          <cell r="AU2500">
            <v>76203257.2800001</v>
          </cell>
          <cell r="AV2500">
            <v>76559288.03</v>
          </cell>
          <cell r="AW2500">
            <v>76083953.52</v>
          </cell>
          <cell r="AX2500">
            <v>507.71</v>
          </cell>
        </row>
        <row r="2501">
          <cell r="A2501" t="str">
            <v>600246.SH</v>
          </cell>
          <cell r="B2501" t="str">
            <v>万通发展</v>
          </cell>
          <cell r="C2501">
            <v>655380236.28</v>
          </cell>
          <cell r="D2501">
            <v>0</v>
          </cell>
          <cell r="E2501">
            <v>0</v>
          </cell>
          <cell r="F2501">
            <v>0</v>
          </cell>
          <cell r="G2501">
            <v>446590890.26</v>
          </cell>
          <cell r="H2501">
            <v>93984080.29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75736256.67</v>
          </cell>
          <cell r="P2501">
            <v>82489170.06</v>
          </cell>
          <cell r="Q2501">
            <v>106446057.5</v>
          </cell>
          <cell r="R2501">
            <v>0</v>
          </cell>
          <cell r="S2501">
            <v>67312989</v>
          </cell>
          <cell r="T2501">
            <v>521341295.27</v>
          </cell>
          <cell r="U2501">
            <v>-16795926.67</v>
          </cell>
          <cell r="V2501">
            <v>0</v>
          </cell>
          <cell r="W2501">
            <v>23038230.76</v>
          </cell>
          <cell r="X2501">
            <v>3796299.38</v>
          </cell>
          <cell r="Y2501">
            <v>148460544.92</v>
          </cell>
          <cell r="Z2501">
            <v>-11029.25</v>
          </cell>
        </row>
        <row r="2501">
          <cell r="AB2501">
            <v>2367383.97</v>
          </cell>
          <cell r="AC2501">
            <v>1103109.68</v>
          </cell>
          <cell r="AD2501">
            <v>5121026.54</v>
          </cell>
          <cell r="AE2501">
            <v>655380236.28</v>
          </cell>
          <cell r="AF2501">
            <v>778575363.49</v>
          </cell>
          <cell r="AG2501">
            <v>268916525.27</v>
          </cell>
          <cell r="AH2501">
            <v>270180799.56</v>
          </cell>
          <cell r="AI2501">
            <v>265059773.02</v>
          </cell>
          <cell r="AJ2501">
            <v>208789346.02</v>
          </cell>
          <cell r="AK2501">
            <v>0.318577421872085</v>
          </cell>
          <cell r="AL2501">
            <v>411867754.86</v>
          </cell>
          <cell r="AM2501">
            <v>0.115560788192037</v>
          </cell>
          <cell r="AN2501">
            <v>0.125864598127365</v>
          </cell>
          <cell r="AO2501">
            <v>0.162418778607359</v>
          </cell>
          <cell r="AP2501">
            <v>0</v>
          </cell>
          <cell r="AQ2501">
            <v>-203078408.84</v>
          </cell>
          <cell r="AR2501">
            <v>-275512424.38</v>
          </cell>
          <cell r="AS2501">
            <v>-844785417.9464</v>
          </cell>
          <cell r="AT2501">
            <v>-208199435.38</v>
          </cell>
          <cell r="AU2501">
            <v>-270391397.84</v>
          </cell>
          <cell r="AV2501">
            <v>-302134092.05</v>
          </cell>
          <cell r="AW2501">
            <v>268916525.27</v>
          </cell>
          <cell r="AX2501">
            <v>561175452.7</v>
          </cell>
        </row>
        <row r="2502">
          <cell r="A2502" t="str">
            <v>603669.SH</v>
          </cell>
          <cell r="B2502" t="str">
            <v>灵康药业</v>
          </cell>
          <cell r="C2502">
            <v>653972322.58</v>
          </cell>
          <cell r="D2502">
            <v>0</v>
          </cell>
          <cell r="E2502">
            <v>0</v>
          </cell>
          <cell r="F2502">
            <v>0</v>
          </cell>
          <cell r="G2502">
            <v>114278893.02</v>
          </cell>
          <cell r="H2502">
            <v>10899361.17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8545105.74</v>
          </cell>
          <cell r="P2502">
            <v>389501787.77</v>
          </cell>
          <cell r="Q2502">
            <v>62282730.3</v>
          </cell>
          <cell r="R2502">
            <v>18658295.54</v>
          </cell>
          <cell r="S2502">
            <v>3963800.51</v>
          </cell>
          <cell r="T2502">
            <v>7320720.4</v>
          </cell>
          <cell r="U2502">
            <v>-3358928.93</v>
          </cell>
          <cell r="V2502">
            <v>0</v>
          </cell>
          <cell r="W2502">
            <v>5818671.14</v>
          </cell>
          <cell r="X2502">
            <v>933309.4</v>
          </cell>
          <cell r="Y2502">
            <v>1572531.9</v>
          </cell>
          <cell r="Z2502">
            <v>-10033.11</v>
          </cell>
        </row>
        <row r="2502">
          <cell r="AB2502">
            <v>0</v>
          </cell>
          <cell r="AC2502">
            <v>360789.01</v>
          </cell>
          <cell r="AD2502">
            <v>12372063.34</v>
          </cell>
          <cell r="AE2502">
            <v>653972322.58</v>
          </cell>
          <cell r="AF2502">
            <v>597230612.88</v>
          </cell>
          <cell r="AG2502">
            <v>67365226.8300001</v>
          </cell>
          <cell r="AH2502">
            <v>67004437.8200001</v>
          </cell>
          <cell r="AI2502">
            <v>54632374.4800001</v>
          </cell>
          <cell r="AJ2502">
            <v>539693429.56</v>
          </cell>
          <cell r="AK2502">
            <v>0.825254236189758</v>
          </cell>
          <cell r="AL2502">
            <v>480921240.26</v>
          </cell>
          <cell r="AM2502">
            <v>0.0130664638929802</v>
          </cell>
          <cell r="AN2502">
            <v>0.59559368848114</v>
          </cell>
          <cell r="AO2502">
            <v>0.0952375630428625</v>
          </cell>
          <cell r="AP2502">
            <v>0.0285307113096022</v>
          </cell>
          <cell r="AQ2502">
            <v>58772189.3000001</v>
          </cell>
          <cell r="AR2502">
            <v>42436325.4500001</v>
          </cell>
          <cell r="AS2502">
            <v>-75273362.4195999</v>
          </cell>
          <cell r="AT2502">
            <v>46400125.9600001</v>
          </cell>
          <cell r="AU2502">
            <v>54808388.7900001</v>
          </cell>
          <cell r="AV2502">
            <v>47290274.6300001</v>
          </cell>
          <cell r="AW2502">
            <v>67365226.8300001</v>
          </cell>
          <cell r="AX2502">
            <v>16498320.47</v>
          </cell>
        </row>
        <row r="2503">
          <cell r="A2503" t="str">
            <v>001234.SZ</v>
          </cell>
          <cell r="B2503" t="str">
            <v>泰慕士</v>
          </cell>
          <cell r="C2503">
            <v>653891538.95</v>
          </cell>
          <cell r="D2503">
            <v>0</v>
          </cell>
          <cell r="E2503">
            <v>0</v>
          </cell>
          <cell r="F2503">
            <v>0</v>
          </cell>
          <cell r="G2503">
            <v>505531444.31</v>
          </cell>
          <cell r="H2503">
            <v>624091.12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6532782.72</v>
          </cell>
          <cell r="P2503">
            <v>2435057.6</v>
          </cell>
          <cell r="Q2503">
            <v>29263207.98</v>
          </cell>
          <cell r="R2503">
            <v>21384907.23</v>
          </cell>
          <cell r="S2503">
            <v>888863.81</v>
          </cell>
          <cell r="T2503">
            <v>843385.94</v>
          </cell>
          <cell r="U2503">
            <v>0</v>
          </cell>
          <cell r="V2503">
            <v>0</v>
          </cell>
          <cell r="W2503">
            <v>0</v>
          </cell>
          <cell r="X2503">
            <v>1611333.27</v>
          </cell>
          <cell r="Y2503">
            <v>1409957.69</v>
          </cell>
          <cell r="Z2503">
            <v>68809.02</v>
          </cell>
        </row>
        <row r="2503">
          <cell r="AB2503">
            <v>13742.4</v>
          </cell>
          <cell r="AC2503">
            <v>220212.39</v>
          </cell>
          <cell r="AD2503">
            <v>11217225.36</v>
          </cell>
          <cell r="AE2503">
            <v>653891538.95</v>
          </cell>
          <cell r="AF2503">
            <v>566036263.65</v>
          </cell>
          <cell r="AG2503">
            <v>85746179.3000001</v>
          </cell>
          <cell r="AH2503">
            <v>85539709.3100001</v>
          </cell>
          <cell r="AI2503">
            <v>74322483.9500001</v>
          </cell>
          <cell r="AJ2503">
            <v>148360094.64</v>
          </cell>
          <cell r="AK2503">
            <v>0.22688792529451</v>
          </cell>
          <cell r="AL2503">
            <v>61232383.21</v>
          </cell>
          <cell r="AM2503">
            <v>0.00999062127411857</v>
          </cell>
          <cell r="AN2503">
            <v>0.00372394725264399</v>
          </cell>
          <cell r="AO2503">
            <v>0.0447523881819759</v>
          </cell>
          <cell r="AP2503">
            <v>0.0327040586338512</v>
          </cell>
          <cell r="AQ2503">
            <v>87127711.43</v>
          </cell>
          <cell r="AR2503">
            <v>75021622.26</v>
          </cell>
          <cell r="AS2503">
            <v>38273372.6208</v>
          </cell>
          <cell r="AT2503">
            <v>75910486.07</v>
          </cell>
          <cell r="AU2503">
            <v>86238847.62</v>
          </cell>
          <cell r="AV2503">
            <v>85167566.05</v>
          </cell>
          <cell r="AW2503">
            <v>85746179.3000001</v>
          </cell>
          <cell r="AX2503">
            <v>843385.94</v>
          </cell>
        </row>
        <row r="2504">
          <cell r="A2504" t="str">
            <v>600159.SH</v>
          </cell>
          <cell r="B2504" t="str">
            <v>大龙地产</v>
          </cell>
          <cell r="C2504">
            <v>653615802.31</v>
          </cell>
          <cell r="D2504">
            <v>0</v>
          </cell>
          <cell r="E2504">
            <v>0</v>
          </cell>
          <cell r="F2504">
            <v>0</v>
          </cell>
          <cell r="G2504">
            <v>399526258.24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62066125.12</v>
          </cell>
          <cell r="P2504">
            <v>27509164.05</v>
          </cell>
          <cell r="Q2504">
            <v>45920335.08</v>
          </cell>
          <cell r="R2504">
            <v>0</v>
          </cell>
          <cell r="S2504">
            <v>-4652762.64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-30695.84</v>
          </cell>
          <cell r="Y2504">
            <v>0</v>
          </cell>
          <cell r="Z2504">
            <v>176079.23</v>
          </cell>
        </row>
        <row r="2504">
          <cell r="AB2504">
            <v>307743.8</v>
          </cell>
          <cell r="AC2504">
            <v>21001.61</v>
          </cell>
          <cell r="AD2504">
            <v>38441484.48</v>
          </cell>
          <cell r="AE2504">
            <v>653615802.31</v>
          </cell>
          <cell r="AF2504">
            <v>530369119.85</v>
          </cell>
          <cell r="AG2504">
            <v>123453457.53</v>
          </cell>
          <cell r="AH2504">
            <v>123740199.72</v>
          </cell>
          <cell r="AI2504">
            <v>85298715.24</v>
          </cell>
          <cell r="AJ2504">
            <v>254089544.07</v>
          </cell>
          <cell r="AK2504">
            <v>0.388744493587824</v>
          </cell>
          <cell r="AL2504">
            <v>135208882.06</v>
          </cell>
          <cell r="AM2504">
            <v>0.0949581159155681</v>
          </cell>
          <cell r="AN2504">
            <v>0.0420876667191605</v>
          </cell>
          <cell r="AO2504">
            <v>0.0702558520123121</v>
          </cell>
          <cell r="AP2504">
            <v>0</v>
          </cell>
          <cell r="AQ2504">
            <v>118880662.01</v>
          </cell>
          <cell r="AR2504">
            <v>85091940.1699999</v>
          </cell>
          <cell r="AS2504">
            <v>-111642870.2156</v>
          </cell>
          <cell r="AT2504">
            <v>80439177.5299999</v>
          </cell>
          <cell r="AU2504">
            <v>123533424.65</v>
          </cell>
          <cell r="AV2504">
            <v>118800694.89</v>
          </cell>
          <cell r="AW2504">
            <v>123453457.53</v>
          </cell>
          <cell r="AX2504">
            <v>0</v>
          </cell>
        </row>
        <row r="2505">
          <cell r="A2505" t="str">
            <v>002827.SZ</v>
          </cell>
          <cell r="B2505" t="str">
            <v>高争民爆</v>
          </cell>
          <cell r="C2505">
            <v>652902760.26</v>
          </cell>
          <cell r="D2505">
            <v>0</v>
          </cell>
          <cell r="E2505">
            <v>0</v>
          </cell>
          <cell r="F2505">
            <v>0</v>
          </cell>
          <cell r="G2505">
            <v>427379566.38</v>
          </cell>
          <cell r="H2505">
            <v>6793034.37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3282288.85</v>
          </cell>
          <cell r="P2505">
            <v>35938255.26</v>
          </cell>
          <cell r="Q2505">
            <v>90750137.98</v>
          </cell>
          <cell r="R2505">
            <v>19358408.08</v>
          </cell>
          <cell r="S2505">
            <v>6510105.82</v>
          </cell>
          <cell r="T2505">
            <v>-336528.31</v>
          </cell>
          <cell r="U2505">
            <v>0</v>
          </cell>
          <cell r="V2505">
            <v>0</v>
          </cell>
          <cell r="W2505">
            <v>39543.4</v>
          </cell>
          <cell r="X2505">
            <v>8394645.3</v>
          </cell>
          <cell r="Y2505">
            <v>0</v>
          </cell>
          <cell r="Z2505">
            <v>-269579.76</v>
          </cell>
        </row>
        <row r="2505">
          <cell r="AB2505">
            <v>126241.5</v>
          </cell>
          <cell r="AC2505">
            <v>3091869.12</v>
          </cell>
          <cell r="AD2505">
            <v>12221350.72</v>
          </cell>
          <cell r="AE2505">
            <v>652902760.26</v>
          </cell>
          <cell r="AF2505">
            <v>583218762.37</v>
          </cell>
          <cell r="AG2505">
            <v>60722787.9199999</v>
          </cell>
          <cell r="AH2505">
            <v>57757160.2999999</v>
          </cell>
          <cell r="AI2505">
            <v>45535809.5799999</v>
          </cell>
          <cell r="AJ2505">
            <v>225523193.88</v>
          </cell>
          <cell r="AK2505">
            <v>0.345416205301677</v>
          </cell>
          <cell r="AL2505">
            <v>152294717.79</v>
          </cell>
          <cell r="AM2505">
            <v>0.00502722464933817</v>
          </cell>
          <cell r="AN2505">
            <v>0.0550438096565691</v>
          </cell>
          <cell r="AO2505">
            <v>0.138994875659373</v>
          </cell>
          <cell r="AP2505">
            <v>0.02964975683713</v>
          </cell>
          <cell r="AQ2505">
            <v>73228476.09</v>
          </cell>
          <cell r="AR2505">
            <v>54497019.55</v>
          </cell>
          <cell r="AS2505">
            <v>-5356650.03640001</v>
          </cell>
          <cell r="AT2505">
            <v>61007125.37</v>
          </cell>
          <cell r="AU2505">
            <v>66718370.27</v>
          </cell>
          <cell r="AV2505">
            <v>60736844.28</v>
          </cell>
          <cell r="AW2505">
            <v>60722787.9199999</v>
          </cell>
          <cell r="AX2505">
            <v>-296984.91</v>
          </cell>
        </row>
        <row r="2506">
          <cell r="A2506" t="str">
            <v>603636.SH</v>
          </cell>
          <cell r="B2506" t="str">
            <v>南威软件</v>
          </cell>
          <cell r="C2506">
            <v>652153796.98</v>
          </cell>
          <cell r="D2506">
            <v>0</v>
          </cell>
          <cell r="E2506">
            <v>0</v>
          </cell>
          <cell r="F2506">
            <v>0</v>
          </cell>
          <cell r="G2506">
            <v>419996558.31</v>
          </cell>
          <cell r="H2506">
            <v>13104645.6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4073030.08</v>
          </cell>
          <cell r="P2506">
            <v>73063713.75</v>
          </cell>
          <cell r="Q2506">
            <v>138901056.86</v>
          </cell>
          <cell r="R2506">
            <v>52122686.18</v>
          </cell>
          <cell r="S2506">
            <v>-28240532.44</v>
          </cell>
          <cell r="T2506">
            <v>-6278299.25</v>
          </cell>
          <cell r="U2506">
            <v>-7712918.18</v>
          </cell>
          <cell r="V2506">
            <v>0</v>
          </cell>
          <cell r="W2506">
            <v>112900.14</v>
          </cell>
          <cell r="X2506">
            <v>24155888.17</v>
          </cell>
          <cell r="Y2506">
            <v>393589.9</v>
          </cell>
          <cell r="Z2506">
            <v>116731.96</v>
          </cell>
        </row>
        <row r="2506">
          <cell r="AB2506">
            <v>3349218.43</v>
          </cell>
          <cell r="AC2506">
            <v>650975.56</v>
          </cell>
          <cell r="AD2506">
            <v>-2816810.51</v>
          </cell>
          <cell r="AE2506">
            <v>652153796.98</v>
          </cell>
          <cell r="AF2506">
            <v>659916512.74</v>
          </cell>
          <cell r="AG2506">
            <v>-38360860.9799999</v>
          </cell>
          <cell r="AH2506">
            <v>-35662618.1099999</v>
          </cell>
          <cell r="AI2506">
            <v>-32845807.5999999</v>
          </cell>
          <cell r="AJ2506">
            <v>232157238.67</v>
          </cell>
          <cell r="AK2506">
            <v>0.355985412865916</v>
          </cell>
          <cell r="AL2506">
            <v>265855833.9</v>
          </cell>
          <cell r="AM2506">
            <v>0.00624550542964164</v>
          </cell>
          <cell r="AN2506">
            <v>0.112034483412263</v>
          </cell>
          <cell r="AO2506">
            <v>0.212988190060725</v>
          </cell>
          <cell r="AP2506">
            <v>0.0799239173663793</v>
          </cell>
          <cell r="AQ2506">
            <v>-33698595.23</v>
          </cell>
          <cell r="AR2506">
            <v>-2641252.27999996</v>
          </cell>
          <cell r="AS2506">
            <v>-204000205.9456</v>
          </cell>
          <cell r="AT2506">
            <v>-30881784.72</v>
          </cell>
          <cell r="AU2506">
            <v>-5458062.78999996</v>
          </cell>
          <cell r="AV2506">
            <v>-73540639.91</v>
          </cell>
          <cell r="AW2506">
            <v>-38360860.9799999</v>
          </cell>
          <cell r="AX2506">
            <v>1547519.07</v>
          </cell>
        </row>
        <row r="2507">
          <cell r="A2507" t="str">
            <v>600213.SH</v>
          </cell>
          <cell r="B2507" t="str">
            <v>亚星客车</v>
          </cell>
          <cell r="C2507">
            <v>651250920.39</v>
          </cell>
          <cell r="D2507">
            <v>0</v>
          </cell>
          <cell r="E2507">
            <v>0</v>
          </cell>
          <cell r="F2507">
            <v>0</v>
          </cell>
          <cell r="G2507">
            <v>607284250.94</v>
          </cell>
          <cell r="H2507">
            <v>72169837.2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1038919.71</v>
          </cell>
          <cell r="P2507">
            <v>46723097.62</v>
          </cell>
          <cell r="Q2507">
            <v>26056789.68</v>
          </cell>
          <cell r="R2507">
            <v>44882383.15</v>
          </cell>
          <cell r="S2507">
            <v>58616929.97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-8624809.62</v>
          </cell>
          <cell r="Y2507">
            <v>87254.87</v>
          </cell>
          <cell r="Z2507">
            <v>486467.56</v>
          </cell>
        </row>
        <row r="2507">
          <cell r="AB2507">
            <v>11193798.49</v>
          </cell>
          <cell r="AC2507">
            <v>34302.27</v>
          </cell>
          <cell r="AD2507">
            <v>0</v>
          </cell>
          <cell r="AE2507">
            <v>651250920.39</v>
          </cell>
          <cell r="AF2507">
            <v>784602371.07</v>
          </cell>
          <cell r="AG2507">
            <v>-124327428.37</v>
          </cell>
          <cell r="AH2507">
            <v>-113167932.15</v>
          </cell>
          <cell r="AI2507">
            <v>-113167932.15</v>
          </cell>
          <cell r="AJ2507">
            <v>43966669.4499999</v>
          </cell>
          <cell r="AK2507">
            <v>0.0675111052797754</v>
          </cell>
          <cell r="AL2507">
            <v>107628948.81</v>
          </cell>
          <cell r="AM2507">
            <v>0.00159526793356061</v>
          </cell>
          <cell r="AN2507">
            <v>0.0717436185610609</v>
          </cell>
          <cell r="AO2507">
            <v>0.040010369066958</v>
          </cell>
          <cell r="AP2507">
            <v>0.0689171895881887</v>
          </cell>
          <cell r="AQ2507">
            <v>-63662279.3600001</v>
          </cell>
          <cell r="AR2507">
            <v>-122279209.33</v>
          </cell>
          <cell r="AS2507">
            <v>-115901522.1084</v>
          </cell>
          <cell r="AT2507">
            <v>-63662279.3600001</v>
          </cell>
          <cell r="AU2507">
            <v>-122279209.33</v>
          </cell>
          <cell r="AV2507">
            <v>-137880335.6</v>
          </cell>
          <cell r="AW2507">
            <v>-124327428.37</v>
          </cell>
          <cell r="AX2507">
            <v>0</v>
          </cell>
        </row>
        <row r="2508">
          <cell r="A2508" t="str">
            <v>603959.SH</v>
          </cell>
          <cell r="B2508" t="str">
            <v>百利科技</v>
          </cell>
          <cell r="C2508">
            <v>650547012.2</v>
          </cell>
          <cell r="D2508">
            <v>0</v>
          </cell>
          <cell r="E2508">
            <v>0</v>
          </cell>
          <cell r="F2508">
            <v>0</v>
          </cell>
          <cell r="G2508">
            <v>491622110.2</v>
          </cell>
          <cell r="H2508">
            <v>26715034.58</v>
          </cell>
          <cell r="I2508">
            <v>0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4173127.27</v>
          </cell>
          <cell r="P2508">
            <v>14581162.88</v>
          </cell>
          <cell r="Q2508">
            <v>60470730.54</v>
          </cell>
          <cell r="R2508">
            <v>47422178.15</v>
          </cell>
          <cell r="S2508">
            <v>26807410.67</v>
          </cell>
          <cell r="T2508">
            <v>29525911.33</v>
          </cell>
          <cell r="U2508">
            <v>29525911.33</v>
          </cell>
          <cell r="V2508">
            <v>0</v>
          </cell>
          <cell r="W2508">
            <v>0</v>
          </cell>
          <cell r="X2508">
            <v>-27169307.21</v>
          </cell>
          <cell r="Y2508">
            <v>8910818.34</v>
          </cell>
          <cell r="Z2508">
            <v>250215.25</v>
          </cell>
        </row>
        <row r="2508">
          <cell r="AB2508">
            <v>165694.96</v>
          </cell>
          <cell r="AC2508">
            <v>-4278172.25</v>
          </cell>
          <cell r="AD2508">
            <v>9001232.72</v>
          </cell>
          <cell r="AE2508">
            <v>650547012.2</v>
          </cell>
          <cell r="AF2508">
            <v>645076719.71</v>
          </cell>
          <cell r="AG2508">
            <v>53504907.9400001</v>
          </cell>
          <cell r="AH2508">
            <v>57948775.1500001</v>
          </cell>
          <cell r="AI2508">
            <v>48947542.4300001</v>
          </cell>
          <cell r="AJ2508">
            <v>158924902</v>
          </cell>
          <cell r="AK2508">
            <v>0.24429426162846</v>
          </cell>
          <cell r="AL2508">
            <v>131114149.97</v>
          </cell>
          <cell r="AM2508">
            <v>0.0064147973808802</v>
          </cell>
          <cell r="AN2508">
            <v>0.0224136958690962</v>
          </cell>
          <cell r="AO2508">
            <v>0.0929536673076123</v>
          </cell>
          <cell r="AP2508">
            <v>0.0728958511232403</v>
          </cell>
          <cell r="AQ2508">
            <v>27810752.0300001</v>
          </cell>
          <cell r="AR2508">
            <v>-7997891.35999994</v>
          </cell>
          <cell r="AS2508">
            <v>-61464399.0391999</v>
          </cell>
          <cell r="AT2508">
            <v>18809519.3100001</v>
          </cell>
          <cell r="AU2508">
            <v>1003341.36000006</v>
          </cell>
          <cell r="AV2508">
            <v>24071372.7000001</v>
          </cell>
          <cell r="AW2508">
            <v>53504907.9400001</v>
          </cell>
          <cell r="AX2508">
            <v>0</v>
          </cell>
        </row>
        <row r="2509">
          <cell r="A2509" t="str">
            <v>600641.SH</v>
          </cell>
          <cell r="B2509" t="str">
            <v>万业企业</v>
          </cell>
          <cell r="C2509">
            <v>646251713.57</v>
          </cell>
          <cell r="D2509">
            <v>0</v>
          </cell>
          <cell r="E2509">
            <v>0</v>
          </cell>
          <cell r="F2509">
            <v>0</v>
          </cell>
          <cell r="G2509">
            <v>297955941.68</v>
          </cell>
          <cell r="H2509">
            <v>1257867.28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46303067.5</v>
          </cell>
          <cell r="P2509">
            <v>9627121.55</v>
          </cell>
          <cell r="Q2509">
            <v>86055613.75</v>
          </cell>
          <cell r="R2509">
            <v>28411477.45</v>
          </cell>
          <cell r="S2509">
            <v>-28287590.69</v>
          </cell>
          <cell r="T2509">
            <v>157469692.25</v>
          </cell>
          <cell r="U2509">
            <v>36175305.19</v>
          </cell>
          <cell r="V2509">
            <v>0</v>
          </cell>
          <cell r="W2509">
            <v>7319073</v>
          </cell>
          <cell r="X2509">
            <v>-2534290.67</v>
          </cell>
          <cell r="Y2509">
            <v>25355</v>
          </cell>
          <cell r="Z2509">
            <v>18342760.81</v>
          </cell>
        </row>
        <row r="2509">
          <cell r="AB2509">
            <v>1373779.81</v>
          </cell>
          <cell r="AC2509">
            <v>54465.33</v>
          </cell>
          <cell r="AD2509">
            <v>94766712.87</v>
          </cell>
          <cell r="AE2509">
            <v>646251713.57</v>
          </cell>
          <cell r="AF2509">
            <v>440065631.24</v>
          </cell>
          <cell r="AG2509">
            <v>391826544.06</v>
          </cell>
          <cell r="AH2509">
            <v>393145858.54</v>
          </cell>
          <cell r="AI2509">
            <v>298379145.67</v>
          </cell>
          <cell r="AJ2509">
            <v>348295771.89</v>
          </cell>
          <cell r="AK2509">
            <v>0.538947540991353</v>
          </cell>
          <cell r="AL2509">
            <v>169103320.77</v>
          </cell>
          <cell r="AM2509">
            <v>0.0716486572147164</v>
          </cell>
          <cell r="AN2509">
            <v>0.0148968603840417</v>
          </cell>
          <cell r="AO2509">
            <v>0.133161138211324</v>
          </cell>
          <cell r="AP2509">
            <v>0.0439634848982455</v>
          </cell>
          <cell r="AQ2509">
            <v>179192451.12</v>
          </cell>
          <cell r="AR2509">
            <v>112713328.94</v>
          </cell>
          <cell r="AS2509">
            <v>-455791622.512</v>
          </cell>
          <cell r="AT2509">
            <v>84425738.25</v>
          </cell>
          <cell r="AU2509">
            <v>207480041.81</v>
          </cell>
          <cell r="AV2509">
            <v>197492320.84</v>
          </cell>
          <cell r="AW2509">
            <v>391826544.06</v>
          </cell>
          <cell r="AX2509">
            <v>128613460.06</v>
          </cell>
        </row>
        <row r="2510">
          <cell r="A2510" t="str">
            <v>600857.SH</v>
          </cell>
          <cell r="B2510" t="str">
            <v>宁波中百</v>
          </cell>
          <cell r="C2510">
            <v>645508768.03</v>
          </cell>
          <cell r="D2510">
            <v>0</v>
          </cell>
          <cell r="E2510">
            <v>0</v>
          </cell>
          <cell r="F2510">
            <v>0</v>
          </cell>
          <cell r="G2510">
            <v>589080858.88</v>
          </cell>
          <cell r="H2510">
            <v>0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6516128.08</v>
          </cell>
          <cell r="P2510">
            <v>7155999.37</v>
          </cell>
          <cell r="Q2510">
            <v>27325791.2</v>
          </cell>
          <cell r="R2510">
            <v>0</v>
          </cell>
          <cell r="S2510">
            <v>-1285409.89</v>
          </cell>
          <cell r="T2510">
            <v>19485014.94</v>
          </cell>
          <cell r="U2510">
            <v>0</v>
          </cell>
          <cell r="V2510">
            <v>0</v>
          </cell>
          <cell r="W2510">
            <v>371707.39</v>
          </cell>
          <cell r="X2510">
            <v>96402.29</v>
          </cell>
          <cell r="Y2510">
            <v>0</v>
          </cell>
          <cell r="Z2510">
            <v>92603.41</v>
          </cell>
        </row>
        <row r="2510">
          <cell r="AB2510">
            <v>256423.14</v>
          </cell>
          <cell r="AC2510">
            <v>131054.53</v>
          </cell>
          <cell r="AD2510">
            <v>5939315.02</v>
          </cell>
          <cell r="AE2510">
            <v>645508768.03</v>
          </cell>
          <cell r="AF2510">
            <v>628793367.64</v>
          </cell>
          <cell r="AG2510">
            <v>36568323.8399999</v>
          </cell>
          <cell r="AH2510">
            <v>36693692.4499999</v>
          </cell>
          <cell r="AI2510">
            <v>30754377.4299999</v>
          </cell>
          <cell r="AJ2510">
            <v>56427909.15</v>
          </cell>
          <cell r="AK2510">
            <v>0.0874161776643404</v>
          </cell>
          <cell r="AL2510">
            <v>40872550.04</v>
          </cell>
          <cell r="AM2510">
            <v>0.0100945616895124</v>
          </cell>
          <cell r="AN2510">
            <v>0.0110858283022849</v>
          </cell>
          <cell r="AO2510">
            <v>0.0423321766540746</v>
          </cell>
          <cell r="AP2510">
            <v>0</v>
          </cell>
          <cell r="AQ2510">
            <v>15555359.11</v>
          </cell>
          <cell r="AR2510">
            <v>10901453.98</v>
          </cell>
          <cell r="AS2510">
            <v>-27328569.5096</v>
          </cell>
          <cell r="AT2510">
            <v>9616044.08999998</v>
          </cell>
          <cell r="AU2510">
            <v>16840769</v>
          </cell>
          <cell r="AV2510">
            <v>15426191.62</v>
          </cell>
          <cell r="AW2510">
            <v>36568323.8399999</v>
          </cell>
          <cell r="AX2510">
            <v>19856722.33</v>
          </cell>
        </row>
        <row r="2511">
          <cell r="A2511" t="str">
            <v>002907.SZ</v>
          </cell>
          <cell r="B2511" t="str">
            <v>华森制药</v>
          </cell>
          <cell r="C2511">
            <v>645340755.2</v>
          </cell>
          <cell r="D2511">
            <v>0</v>
          </cell>
          <cell r="E2511">
            <v>0</v>
          </cell>
          <cell r="F2511">
            <v>0</v>
          </cell>
          <cell r="G2511">
            <v>297766424.19</v>
          </cell>
          <cell r="H2511">
            <v>13559461.32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7859051.81</v>
          </cell>
          <cell r="P2511">
            <v>179731878.16</v>
          </cell>
          <cell r="Q2511">
            <v>28890719.7</v>
          </cell>
          <cell r="R2511">
            <v>25363574.05</v>
          </cell>
          <cell r="S2511">
            <v>1466952.64</v>
          </cell>
          <cell r="T2511">
            <v>-2583159.86</v>
          </cell>
          <cell r="U2511">
            <v>-3141282.5</v>
          </cell>
          <cell r="V2511">
            <v>0</v>
          </cell>
          <cell r="W2511">
            <v>536185.06</v>
          </cell>
          <cell r="X2511">
            <v>1616597.59</v>
          </cell>
          <cell r="Y2511">
            <v>386186.04</v>
          </cell>
          <cell r="Z2511">
            <v>0</v>
          </cell>
        </row>
        <row r="2511">
          <cell r="AB2511">
            <v>135298.3</v>
          </cell>
          <cell r="AC2511">
            <v>54736.77</v>
          </cell>
          <cell r="AD2511">
            <v>15547817.36</v>
          </cell>
          <cell r="AE2511">
            <v>645340755.2</v>
          </cell>
          <cell r="AF2511">
            <v>541078600.55</v>
          </cell>
          <cell r="AG2511">
            <v>100212396.22</v>
          </cell>
          <cell r="AH2511">
            <v>100292957.75</v>
          </cell>
          <cell r="AI2511">
            <v>84745140.39</v>
          </cell>
          <cell r="AJ2511">
            <v>347574331.01</v>
          </cell>
          <cell r="AK2511">
            <v>0.538590393074248</v>
          </cell>
          <cell r="AL2511">
            <v>242150848.23</v>
          </cell>
          <cell r="AM2511">
            <v>0.0121781427047241</v>
          </cell>
          <cell r="AN2511">
            <v>0.278506938716893</v>
          </cell>
          <cell r="AO2511">
            <v>0.0447681623502089</v>
          </cell>
          <cell r="AP2511">
            <v>0.0393026069493154</v>
          </cell>
          <cell r="AQ2511">
            <v>105423482.78</v>
          </cell>
          <cell r="AR2511">
            <v>88408712.7800001</v>
          </cell>
          <cell r="AS2511">
            <v>-12989280.3559999</v>
          </cell>
          <cell r="AT2511">
            <v>89875665.4200001</v>
          </cell>
          <cell r="AU2511">
            <v>103956530.14</v>
          </cell>
          <cell r="AV2511">
            <v>90166862.34</v>
          </cell>
          <cell r="AW2511">
            <v>100212396.22</v>
          </cell>
          <cell r="AX2511">
            <v>1094307.7</v>
          </cell>
        </row>
        <row r="2512">
          <cell r="A2512" t="str">
            <v>603505.SH</v>
          </cell>
          <cell r="B2512" t="str">
            <v>金石资源</v>
          </cell>
          <cell r="C2512">
            <v>643929450.14</v>
          </cell>
          <cell r="D2512">
            <v>0</v>
          </cell>
          <cell r="E2512">
            <v>0</v>
          </cell>
          <cell r="F2512">
            <v>0</v>
          </cell>
          <cell r="G2512">
            <v>310566541.03</v>
          </cell>
          <cell r="H2512">
            <v>15288802.09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30716265.26</v>
          </cell>
          <cell r="P2512">
            <v>4558730.49</v>
          </cell>
          <cell r="Q2512">
            <v>54679344.24</v>
          </cell>
          <cell r="R2512">
            <v>17387486.7</v>
          </cell>
          <cell r="S2512">
            <v>14053243.56</v>
          </cell>
          <cell r="T2512">
            <v>-3241138.76</v>
          </cell>
          <cell r="U2512">
            <v>-3241138.76</v>
          </cell>
          <cell r="V2512">
            <v>0</v>
          </cell>
          <cell r="W2512">
            <v>0</v>
          </cell>
          <cell r="X2512">
            <v>849977.57</v>
          </cell>
          <cell r="Y2512">
            <v>0</v>
          </cell>
          <cell r="Z2512">
            <v>0</v>
          </cell>
        </row>
        <row r="2512">
          <cell r="AB2512">
            <v>555190.62</v>
          </cell>
          <cell r="AC2512">
            <v>6191557.26</v>
          </cell>
          <cell r="AD2512">
            <v>32704191.44</v>
          </cell>
          <cell r="AE2512">
            <v>643929450.14</v>
          </cell>
          <cell r="AF2512">
            <v>431961611.28</v>
          </cell>
          <cell r="AG2512">
            <v>207876722.53</v>
          </cell>
          <cell r="AH2512">
            <v>202240355.89</v>
          </cell>
          <cell r="AI2512">
            <v>169536164.45</v>
          </cell>
          <cell r="AJ2512">
            <v>333362909.11</v>
          </cell>
          <cell r="AK2512">
            <v>0.517700982673679</v>
          </cell>
          <cell r="AL2512">
            <v>112978193.33</v>
          </cell>
          <cell r="AM2512">
            <v>0.0477012897194278</v>
          </cell>
          <cell r="AN2512">
            <v>0.00707954961371756</v>
          </cell>
          <cell r="AO2512">
            <v>0.0849151164434425</v>
          </cell>
          <cell r="AP2512">
            <v>0.0270021610227948</v>
          </cell>
          <cell r="AQ2512">
            <v>220384715.78</v>
          </cell>
          <cell r="AR2512">
            <v>173627280.78</v>
          </cell>
          <cell r="AS2512">
            <v>76081276.5968</v>
          </cell>
          <cell r="AT2512">
            <v>187680524.34</v>
          </cell>
          <cell r="AU2512">
            <v>206331472.22</v>
          </cell>
          <cell r="AV2512">
            <v>209882302.76</v>
          </cell>
          <cell r="AW2512">
            <v>207876722.53</v>
          </cell>
          <cell r="AX2512">
            <v>0</v>
          </cell>
        </row>
        <row r="2513">
          <cell r="A2513" t="str">
            <v>600202.SH</v>
          </cell>
          <cell r="B2513" t="str">
            <v>哈空调</v>
          </cell>
          <cell r="C2513">
            <v>642561266.42</v>
          </cell>
          <cell r="D2513">
            <v>0</v>
          </cell>
          <cell r="E2513">
            <v>0</v>
          </cell>
          <cell r="F2513">
            <v>0</v>
          </cell>
          <cell r="G2513">
            <v>608768150.63</v>
          </cell>
          <cell r="H2513">
            <v>12609067.6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5700153.83</v>
          </cell>
          <cell r="P2513">
            <v>18226213.38</v>
          </cell>
          <cell r="Q2513">
            <v>32424629.75</v>
          </cell>
          <cell r="R2513">
            <v>23314967.39</v>
          </cell>
          <cell r="S2513">
            <v>16049492.44</v>
          </cell>
          <cell r="T2513">
            <v>-1852724.14</v>
          </cell>
          <cell r="U2513">
            <v>-1852724.14</v>
          </cell>
          <cell r="V2513">
            <v>0</v>
          </cell>
          <cell r="W2513">
            <v>0</v>
          </cell>
          <cell r="X2513">
            <v>5801681.14</v>
          </cell>
          <cell r="Y2513">
            <v>-1710753.95</v>
          </cell>
          <cell r="Z2513">
            <v>140650273.08</v>
          </cell>
        </row>
        <row r="2513">
          <cell r="AB2513">
            <v>863351.34</v>
          </cell>
          <cell r="AC2513">
            <v>12317192.03</v>
          </cell>
          <cell r="AD2513">
            <v>10576937.47</v>
          </cell>
          <cell r="AE2513">
            <v>642561266.42</v>
          </cell>
          <cell r="AF2513">
            <v>704483607.42</v>
          </cell>
          <cell r="AG2513">
            <v>72784280.7499999</v>
          </cell>
          <cell r="AH2513">
            <v>61330440.0599999</v>
          </cell>
          <cell r="AI2513">
            <v>50753502.5899999</v>
          </cell>
          <cell r="AJ2513">
            <v>33793115.79</v>
          </cell>
          <cell r="AK2513">
            <v>0.0525912742582147</v>
          </cell>
          <cell r="AL2513">
            <v>89409051.09</v>
          </cell>
          <cell r="AM2513">
            <v>0.00887098885022768</v>
          </cell>
          <cell r="AN2513">
            <v>0.0283649425082008</v>
          </cell>
          <cell r="AO2513">
            <v>0.0504615379801094</v>
          </cell>
          <cell r="AP2513">
            <v>0.036284427039772</v>
          </cell>
          <cell r="AQ2513">
            <v>-55615935.3</v>
          </cell>
          <cell r="AR2513">
            <v>-82242365.21</v>
          </cell>
          <cell r="AS2513">
            <v>-143175215.7708</v>
          </cell>
          <cell r="AT2513">
            <v>-66192872.77</v>
          </cell>
          <cell r="AU2513">
            <v>-71665427.74</v>
          </cell>
          <cell r="AV2513">
            <v>78077429.73</v>
          </cell>
          <cell r="AW2513">
            <v>72784280.7499999</v>
          </cell>
          <cell r="AX2513">
            <v>0</v>
          </cell>
        </row>
        <row r="2514">
          <cell r="A2514" t="str">
            <v>603722.SH</v>
          </cell>
          <cell r="B2514" t="str">
            <v>阿科力</v>
          </cell>
          <cell r="C2514">
            <v>639732721.08</v>
          </cell>
          <cell r="D2514">
            <v>0</v>
          </cell>
          <cell r="E2514">
            <v>0</v>
          </cell>
          <cell r="F2514">
            <v>0</v>
          </cell>
          <cell r="G2514">
            <v>496732333.76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2138247.28</v>
          </cell>
          <cell r="P2514">
            <v>6573350.91</v>
          </cell>
          <cell r="Q2514">
            <v>33874077.98</v>
          </cell>
          <cell r="R2514">
            <v>25296976.04</v>
          </cell>
          <cell r="S2514">
            <v>-1487042.41</v>
          </cell>
          <cell r="T2514">
            <v>749456.71</v>
          </cell>
          <cell r="U2514">
            <v>0</v>
          </cell>
          <cell r="V2514">
            <v>0</v>
          </cell>
          <cell r="W2514">
            <v>75205.48</v>
          </cell>
          <cell r="X2514">
            <v>1958978.09</v>
          </cell>
          <cell r="Y2514">
            <v>0</v>
          </cell>
          <cell r="Z2514">
            <v>-21606.52</v>
          </cell>
        </row>
        <row r="2514">
          <cell r="AB2514">
            <v>0.58</v>
          </cell>
          <cell r="AC2514">
            <v>38814</v>
          </cell>
          <cell r="AD2514">
            <v>8747214.31</v>
          </cell>
          <cell r="AE2514">
            <v>639732721.08</v>
          </cell>
          <cell r="AF2514">
            <v>563127943.56</v>
          </cell>
          <cell r="AG2514">
            <v>75448855.1000001</v>
          </cell>
          <cell r="AH2514">
            <v>75410041.6800001</v>
          </cell>
          <cell r="AI2514">
            <v>66662827.3700001</v>
          </cell>
          <cell r="AJ2514">
            <v>143000387.32</v>
          </cell>
          <cell r="AK2514">
            <v>0.223531457135077</v>
          </cell>
          <cell r="AL2514">
            <v>67921465.63</v>
          </cell>
          <cell r="AM2514">
            <v>0.0033424072421842</v>
          </cell>
          <cell r="AN2514">
            <v>0.0102751519398646</v>
          </cell>
          <cell r="AO2514">
            <v>0.0529503601485533</v>
          </cell>
          <cell r="AP2514">
            <v>0.0395430391574993</v>
          </cell>
          <cell r="AQ2514">
            <v>75078921.6900001</v>
          </cell>
          <cell r="AR2514">
            <v>67818749.7900001</v>
          </cell>
          <cell r="AS2514">
            <v>18189094.5356001</v>
          </cell>
          <cell r="AT2514">
            <v>66331707.3800001</v>
          </cell>
          <cell r="AU2514">
            <v>76565964.1000001</v>
          </cell>
          <cell r="AV2514">
            <v>73137150.5000001</v>
          </cell>
          <cell r="AW2514">
            <v>75448855.1000001</v>
          </cell>
          <cell r="AX2514">
            <v>824662.19</v>
          </cell>
        </row>
        <row r="2515">
          <cell r="A2515" t="str">
            <v>605178.SH</v>
          </cell>
          <cell r="B2515" t="str">
            <v>时空科技</v>
          </cell>
          <cell r="C2515">
            <v>636361139.13</v>
          </cell>
          <cell r="D2515">
            <v>0</v>
          </cell>
          <cell r="E2515">
            <v>0</v>
          </cell>
          <cell r="F2515">
            <v>0</v>
          </cell>
          <cell r="G2515">
            <v>431889059.14</v>
          </cell>
          <cell r="H2515">
            <v>572273.48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1881418.96</v>
          </cell>
          <cell r="P2515">
            <v>40223745.63</v>
          </cell>
          <cell r="Q2515">
            <v>56138910.46</v>
          </cell>
          <cell r="R2515">
            <v>26252222.64</v>
          </cell>
          <cell r="S2515">
            <v>-4898677.28</v>
          </cell>
          <cell r="T2515">
            <v>4038514.79</v>
          </cell>
          <cell r="U2515">
            <v>0</v>
          </cell>
          <cell r="V2515">
            <v>0</v>
          </cell>
          <cell r="W2515">
            <v>0</v>
          </cell>
          <cell r="X2515">
            <v>11353899.15</v>
          </cell>
          <cell r="Y2515">
            <v>44534144.61</v>
          </cell>
          <cell r="Z2515">
            <v>24807.16</v>
          </cell>
        </row>
        <row r="2515">
          <cell r="AB2515">
            <v>3000000</v>
          </cell>
          <cell r="AC2515">
            <v>122550.65</v>
          </cell>
          <cell r="AD2515">
            <v>7257422.01</v>
          </cell>
          <cell r="AE2515">
            <v>636361139.13</v>
          </cell>
          <cell r="AF2515">
            <v>551486679.55</v>
          </cell>
          <cell r="AG2515">
            <v>33049737.77</v>
          </cell>
          <cell r="AH2515">
            <v>35927187.12</v>
          </cell>
          <cell r="AI2515">
            <v>28669765.11</v>
          </cell>
          <cell r="AJ2515">
            <v>204472079.99</v>
          </cell>
          <cell r="AK2515">
            <v>0.321314529465994</v>
          </cell>
          <cell r="AL2515">
            <v>166152992.95</v>
          </cell>
          <cell r="AM2515">
            <v>0.00295652711064692</v>
          </cell>
          <cell r="AN2515">
            <v>0.0632089911791154</v>
          </cell>
          <cell r="AO2515">
            <v>0.0882186340554205</v>
          </cell>
          <cell r="AP2515">
            <v>0.0412536546085933</v>
          </cell>
          <cell r="AQ2515">
            <v>38319087.04</v>
          </cell>
          <cell r="AR2515">
            <v>35960342.31</v>
          </cell>
          <cell r="AS2515">
            <v>-131009999.73</v>
          </cell>
          <cell r="AT2515">
            <v>31061665.03</v>
          </cell>
          <cell r="AU2515">
            <v>43217764.32</v>
          </cell>
          <cell r="AV2515">
            <v>23540272.22</v>
          </cell>
          <cell r="AW2515">
            <v>33049737.77</v>
          </cell>
          <cell r="AX2515">
            <v>4038514.79</v>
          </cell>
        </row>
        <row r="2516">
          <cell r="A2516" t="str">
            <v>600156.SH</v>
          </cell>
          <cell r="B2516" t="str">
            <v>华升股份</v>
          </cell>
          <cell r="C2516">
            <v>636156425.03</v>
          </cell>
          <cell r="D2516">
            <v>0</v>
          </cell>
          <cell r="E2516">
            <v>0</v>
          </cell>
          <cell r="F2516">
            <v>0</v>
          </cell>
          <cell r="G2516">
            <v>614148765.02</v>
          </cell>
          <cell r="H2516">
            <v>2583221.75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6931604.48</v>
          </cell>
          <cell r="P2516">
            <v>16598009.85</v>
          </cell>
          <cell r="Q2516">
            <v>44512073.89</v>
          </cell>
          <cell r="R2516">
            <v>8841213.63</v>
          </cell>
          <cell r="S2516">
            <v>3739387.66</v>
          </cell>
          <cell r="T2516">
            <v>18723113.29</v>
          </cell>
          <cell r="U2516">
            <v>75483.55</v>
          </cell>
          <cell r="V2516">
            <v>0</v>
          </cell>
          <cell r="W2516">
            <v>-14209451.27</v>
          </cell>
          <cell r="X2516">
            <v>-592527.95</v>
          </cell>
          <cell r="Y2516">
            <v>733390</v>
          </cell>
          <cell r="Z2516">
            <v>17003438.85</v>
          </cell>
        </row>
        <row r="2516">
          <cell r="AB2516">
            <v>1689204.38</v>
          </cell>
          <cell r="AC2516">
            <v>591749.41</v>
          </cell>
          <cell r="AD2516">
            <v>-1006211.51</v>
          </cell>
          <cell r="AE2516">
            <v>636156425.03</v>
          </cell>
          <cell r="AF2516">
            <v>694771054.53</v>
          </cell>
          <cell r="AG2516">
            <v>-37238390.68</v>
          </cell>
          <cell r="AH2516">
            <v>-36140935.71</v>
          </cell>
          <cell r="AI2516">
            <v>-35134724.2</v>
          </cell>
          <cell r="AJ2516">
            <v>22007660.01</v>
          </cell>
          <cell r="AK2516">
            <v>0.0345947303903472</v>
          </cell>
          <cell r="AL2516">
            <v>76518836.88</v>
          </cell>
          <cell r="AM2516">
            <v>0.0108960692799308</v>
          </cell>
          <cell r="AN2516">
            <v>0.0260910826283288</v>
          </cell>
          <cell r="AO2516">
            <v>0.0699703282693418</v>
          </cell>
          <cell r="AP2516">
            <v>0.0138978610953793</v>
          </cell>
          <cell r="AQ2516">
            <v>-54511176.87</v>
          </cell>
          <cell r="AR2516">
            <v>-57244353.02</v>
          </cell>
          <cell r="AS2516">
            <v>-112750897.7664</v>
          </cell>
          <cell r="AT2516">
            <v>-53504965.36</v>
          </cell>
          <cell r="AU2516">
            <v>-58250564.53</v>
          </cell>
          <cell r="AV2516">
            <v>-40595886.79</v>
          </cell>
          <cell r="AW2516">
            <v>-37238390.68</v>
          </cell>
          <cell r="AX2516">
            <v>4438178.47</v>
          </cell>
        </row>
        <row r="2517">
          <cell r="A2517" t="str">
            <v>002689.SZ</v>
          </cell>
          <cell r="B2517" t="str">
            <v>远大智能</v>
          </cell>
          <cell r="C2517">
            <v>634131086.32</v>
          </cell>
          <cell r="D2517">
            <v>0</v>
          </cell>
          <cell r="E2517">
            <v>0</v>
          </cell>
          <cell r="F2517">
            <v>0</v>
          </cell>
          <cell r="G2517">
            <v>471601456.62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9888969.62</v>
          </cell>
          <cell r="P2517">
            <v>99943169.65</v>
          </cell>
          <cell r="Q2517">
            <v>64622449.22</v>
          </cell>
          <cell r="R2517">
            <v>23888256.06</v>
          </cell>
          <cell r="S2517">
            <v>4307735.07</v>
          </cell>
          <cell r="T2517">
            <v>8297819.44</v>
          </cell>
          <cell r="U2517">
            <v>0</v>
          </cell>
          <cell r="V2517">
            <v>0</v>
          </cell>
          <cell r="W2517">
            <v>0</v>
          </cell>
          <cell r="X2517">
            <v>-4513049.11</v>
          </cell>
          <cell r="Y2517">
            <v>127951.62</v>
          </cell>
          <cell r="Z2517">
            <v>-85503.21</v>
          </cell>
        </row>
        <row r="2517">
          <cell r="AB2517">
            <v>1266895.55</v>
          </cell>
          <cell r="AC2517">
            <v>329872.05</v>
          </cell>
          <cell r="AD2517">
            <v>1471904.49</v>
          </cell>
          <cell r="AE2517">
            <v>634131086.32</v>
          </cell>
          <cell r="AF2517">
            <v>674252036.24</v>
          </cell>
          <cell r="AG2517">
            <v>-27523536.2</v>
          </cell>
          <cell r="AH2517">
            <v>-26586512.7</v>
          </cell>
          <cell r="AI2517">
            <v>-28058417.19</v>
          </cell>
          <cell r="AJ2517">
            <v>162529629.7</v>
          </cell>
          <cell r="AK2517">
            <v>0.256302889428107</v>
          </cell>
          <cell r="AL2517">
            <v>197533772.67</v>
          </cell>
          <cell r="AM2517">
            <v>0.0155945195454584</v>
          </cell>
          <cell r="AN2517">
            <v>0.157606482013036</v>
          </cell>
          <cell r="AO2517">
            <v>0.101907082958222</v>
          </cell>
          <cell r="AP2517">
            <v>0.0376708484654627</v>
          </cell>
          <cell r="AQ2517">
            <v>-35004142.97</v>
          </cell>
          <cell r="AR2517">
            <v>-40783782.53</v>
          </cell>
          <cell r="AS2517">
            <v>-145674954.3364</v>
          </cell>
          <cell r="AT2517">
            <v>-36476047.46</v>
          </cell>
          <cell r="AU2517">
            <v>-39311878.04</v>
          </cell>
          <cell r="AV2517">
            <v>-31513620.57</v>
          </cell>
          <cell r="AW2517">
            <v>-27523536.2</v>
          </cell>
          <cell r="AX2517">
            <v>8297819.44</v>
          </cell>
        </row>
        <row r="2518">
          <cell r="A2518" t="str">
            <v>603155.SH</v>
          </cell>
          <cell r="B2518" t="str">
            <v>新亚强</v>
          </cell>
          <cell r="C2518">
            <v>633377672.84</v>
          </cell>
          <cell r="D2518">
            <v>0</v>
          </cell>
          <cell r="E2518">
            <v>0</v>
          </cell>
          <cell r="F2518">
            <v>0</v>
          </cell>
          <cell r="G2518">
            <v>366940716.68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4574006.95</v>
          </cell>
          <cell r="P2518">
            <v>1630552.61</v>
          </cell>
          <cell r="Q2518">
            <v>11707479.73</v>
          </cell>
          <cell r="R2518">
            <v>19532144.91</v>
          </cell>
          <cell r="S2518">
            <v>-1765561.12</v>
          </cell>
          <cell r="T2518">
            <v>13317772.18</v>
          </cell>
          <cell r="U2518">
            <v>0</v>
          </cell>
          <cell r="V2518">
            <v>0</v>
          </cell>
          <cell r="W2518">
            <v>19862300</v>
          </cell>
          <cell r="X2518">
            <v>2431084.28</v>
          </cell>
          <cell r="Y2518">
            <v>0</v>
          </cell>
          <cell r="Z2518">
            <v>972261.58</v>
          </cell>
        </row>
        <row r="2518">
          <cell r="AB2518">
            <v>1399036.65</v>
          </cell>
          <cell r="AC2518">
            <v>0</v>
          </cell>
          <cell r="AD2518">
            <v>35607588.12</v>
          </cell>
          <cell r="AE2518">
            <v>633377672.84</v>
          </cell>
          <cell r="AF2518">
            <v>402619339.76</v>
          </cell>
          <cell r="AG2518">
            <v>262479582.56</v>
          </cell>
          <cell r="AH2518">
            <v>263878619.21</v>
          </cell>
          <cell r="AI2518">
            <v>228271031.09</v>
          </cell>
          <cell r="AJ2518">
            <v>266436956.16</v>
          </cell>
          <cell r="AK2518">
            <v>0.420660480444984</v>
          </cell>
          <cell r="AL2518">
            <v>36045147.55</v>
          </cell>
          <cell r="AM2518">
            <v>0.00722161065370465</v>
          </cell>
          <cell r="AN2518">
            <v>0.0025743765211817</v>
          </cell>
          <cell r="AO2518">
            <v>0.0184842002363375</v>
          </cell>
          <cell r="AP2518">
            <v>0.0308380698397843</v>
          </cell>
          <cell r="AQ2518">
            <v>230391808.61</v>
          </cell>
          <cell r="AR2518">
            <v>196549781.61</v>
          </cell>
          <cell r="AS2518">
            <v>27721883.1884</v>
          </cell>
          <cell r="AT2518">
            <v>194784220.49</v>
          </cell>
          <cell r="AU2518">
            <v>232157369.73</v>
          </cell>
          <cell r="AV2518">
            <v>227533949.26</v>
          </cell>
          <cell r="AW2518">
            <v>262479582.56</v>
          </cell>
          <cell r="AX2518">
            <v>33180072.18</v>
          </cell>
        </row>
        <row r="2519">
          <cell r="A2519" t="str">
            <v>603706.SH</v>
          </cell>
          <cell r="B2519" t="str">
            <v>东方环宇</v>
          </cell>
          <cell r="C2519">
            <v>631542986.84</v>
          </cell>
          <cell r="D2519">
            <v>0</v>
          </cell>
          <cell r="E2519">
            <v>0</v>
          </cell>
          <cell r="F2519">
            <v>0</v>
          </cell>
          <cell r="G2519">
            <v>478733502.57</v>
          </cell>
          <cell r="H2519">
            <v>6163136.32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3411000.64</v>
          </cell>
          <cell r="P2519">
            <v>32845509.51</v>
          </cell>
          <cell r="Q2519">
            <v>22811222.16</v>
          </cell>
          <cell r="R2519">
            <v>0</v>
          </cell>
          <cell r="S2519">
            <v>-1079901.18</v>
          </cell>
          <cell r="T2519">
            <v>9762713.28</v>
          </cell>
          <cell r="U2519">
            <v>339308.06</v>
          </cell>
          <cell r="V2519">
            <v>0</v>
          </cell>
          <cell r="W2519">
            <v>0</v>
          </cell>
          <cell r="X2519">
            <v>-1665004.62</v>
          </cell>
          <cell r="Y2519">
            <v>0</v>
          </cell>
          <cell r="Z2519">
            <v>-48408.3</v>
          </cell>
        </row>
        <row r="2519">
          <cell r="AB2519">
            <v>105645.56</v>
          </cell>
          <cell r="AC2519">
            <v>672879.56</v>
          </cell>
          <cell r="AD2519">
            <v>17515028.19</v>
          </cell>
          <cell r="AE2519">
            <v>631542986.84</v>
          </cell>
          <cell r="AF2519">
            <v>536721333.7</v>
          </cell>
          <cell r="AG2519">
            <v>106200962.74</v>
          </cell>
          <cell r="AH2519">
            <v>105633728.74</v>
          </cell>
          <cell r="AI2519">
            <v>88118700.55</v>
          </cell>
          <cell r="AJ2519">
            <v>152809484.27</v>
          </cell>
          <cell r="AK2519">
            <v>0.241962126813569</v>
          </cell>
          <cell r="AL2519">
            <v>59634966.31</v>
          </cell>
          <cell r="AM2519">
            <v>0.00540105853612174</v>
          </cell>
          <cell r="AN2519">
            <v>0.0520083512831745</v>
          </cell>
          <cell r="AO2519">
            <v>0.0361198249926559</v>
          </cell>
          <cell r="AP2519">
            <v>0</v>
          </cell>
          <cell r="AQ2519">
            <v>93174517.96</v>
          </cell>
          <cell r="AR2519">
            <v>76739390.95</v>
          </cell>
          <cell r="AS2519">
            <v>-44661053.6332</v>
          </cell>
          <cell r="AT2519">
            <v>75659489.77</v>
          </cell>
          <cell r="AU2519">
            <v>94254419.14</v>
          </cell>
          <cell r="AV2519">
            <v>89195211.9600001</v>
          </cell>
          <cell r="AW2519">
            <v>106200962.74</v>
          </cell>
          <cell r="AX2519">
            <v>9423405.22</v>
          </cell>
        </row>
        <row r="2520">
          <cell r="A2520" t="str">
            <v>002777.SZ</v>
          </cell>
          <cell r="B2520" t="str">
            <v>久远银海</v>
          </cell>
          <cell r="C2520">
            <v>630039668.76</v>
          </cell>
          <cell r="D2520">
            <v>0</v>
          </cell>
          <cell r="E2520">
            <v>0</v>
          </cell>
          <cell r="F2520">
            <v>0</v>
          </cell>
          <cell r="G2520">
            <v>240484309.03</v>
          </cell>
          <cell r="H2520">
            <v>456395.12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4978427.56</v>
          </cell>
          <cell r="P2520">
            <v>102898707</v>
          </cell>
          <cell r="Q2520">
            <v>90345816.45</v>
          </cell>
          <cell r="R2520">
            <v>64812664.78</v>
          </cell>
          <cell r="S2520">
            <v>-4281388.53</v>
          </cell>
          <cell r="T2520">
            <v>6461728.72</v>
          </cell>
          <cell r="U2520">
            <v>0</v>
          </cell>
          <cell r="V2520">
            <v>0</v>
          </cell>
          <cell r="W2520">
            <v>2491849.32</v>
          </cell>
          <cell r="X2520">
            <v>10771762.1</v>
          </cell>
          <cell r="Y2520">
            <v>4208176.49</v>
          </cell>
          <cell r="Z2520">
            <v>13347.65</v>
          </cell>
        </row>
        <row r="2520">
          <cell r="AB2520">
            <v>677428.48</v>
          </cell>
          <cell r="AC2520">
            <v>8403.39</v>
          </cell>
          <cell r="AD2520">
            <v>17797169.24</v>
          </cell>
          <cell r="AE2520">
            <v>630039668.76</v>
          </cell>
          <cell r="AF2520">
            <v>499238536.29</v>
          </cell>
          <cell r="AG2520">
            <v>124788119.57</v>
          </cell>
          <cell r="AH2520">
            <v>125457144.66</v>
          </cell>
          <cell r="AI2520">
            <v>107659975.42</v>
          </cell>
          <cell r="AJ2520">
            <v>389555359.73</v>
          </cell>
          <cell r="AK2520">
            <v>0.618302908603669</v>
          </cell>
          <cell r="AL2520">
            <v>266574767.19</v>
          </cell>
          <cell r="AM2520">
            <v>0.00790176842324578</v>
          </cell>
          <cell r="AN2520">
            <v>0.163320997235806</v>
          </cell>
          <cell r="AO2520">
            <v>0.143397028678865</v>
          </cell>
          <cell r="AP2520">
            <v>0.102870768292352</v>
          </cell>
          <cell r="AQ2520">
            <v>122980592.54</v>
          </cell>
          <cell r="AR2520">
            <v>109464811.83</v>
          </cell>
          <cell r="AS2520">
            <v>3581757.13079999</v>
          </cell>
          <cell r="AT2520">
            <v>105183423.3</v>
          </cell>
          <cell r="AU2520">
            <v>127261981.07</v>
          </cell>
          <cell r="AV2520">
            <v>111096757.88</v>
          </cell>
          <cell r="AW2520">
            <v>124788119.57</v>
          </cell>
          <cell r="AX2520">
            <v>8953578.04</v>
          </cell>
        </row>
        <row r="2521">
          <cell r="A2521" t="str">
            <v>600527.SH</v>
          </cell>
          <cell r="B2521" t="str">
            <v>江南高纤</v>
          </cell>
          <cell r="C2521">
            <v>629562214.68</v>
          </cell>
          <cell r="D2521">
            <v>0</v>
          </cell>
          <cell r="E2521">
            <v>0</v>
          </cell>
          <cell r="F2521">
            <v>0</v>
          </cell>
          <cell r="G2521">
            <v>512606120.8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4332215.68</v>
          </cell>
          <cell r="P2521">
            <v>4482774.8</v>
          </cell>
          <cell r="Q2521">
            <v>18184594.42</v>
          </cell>
          <cell r="R2521">
            <v>28222976.32</v>
          </cell>
          <cell r="S2521">
            <v>155758.81</v>
          </cell>
          <cell r="T2521">
            <v>11345703.2</v>
          </cell>
          <cell r="U2521">
            <v>-27844.75</v>
          </cell>
          <cell r="V2521">
            <v>0</v>
          </cell>
          <cell r="W2521">
            <v>7151624.38</v>
          </cell>
          <cell r="X2521">
            <v>582596.79</v>
          </cell>
          <cell r="Y2521">
            <v>0</v>
          </cell>
          <cell r="Z2521">
            <v>0</v>
          </cell>
        </row>
        <row r="2521">
          <cell r="AB2521">
            <v>362.48</v>
          </cell>
          <cell r="AC2521">
            <v>100000</v>
          </cell>
          <cell r="AD2521">
            <v>12343761.24</v>
          </cell>
          <cell r="AE2521">
            <v>629562214.68</v>
          </cell>
          <cell r="AF2521">
            <v>567984440.83</v>
          </cell>
          <cell r="AG2521">
            <v>79492504.6399999</v>
          </cell>
          <cell r="AH2521">
            <v>79392867.1199999</v>
          </cell>
          <cell r="AI2521">
            <v>67049105.8799999</v>
          </cell>
          <cell r="AJ2521">
            <v>116956093.88</v>
          </cell>
          <cell r="AK2521">
            <v>0.185773687100087</v>
          </cell>
          <cell r="AL2521">
            <v>55322198.74</v>
          </cell>
          <cell r="AM2521">
            <v>0.00688131463258484</v>
          </cell>
          <cell r="AN2521">
            <v>0.00712046354668625</v>
          </cell>
          <cell r="AO2521">
            <v>0.0288845073544368</v>
          </cell>
          <cell r="AP2521">
            <v>0.0448295270298988</v>
          </cell>
          <cell r="AQ2521">
            <v>61633895.1399999</v>
          </cell>
          <cell r="AR2521">
            <v>49134375.0899999</v>
          </cell>
          <cell r="AS2521">
            <v>-138975860.7044</v>
          </cell>
          <cell r="AT2521">
            <v>49290133.8999999</v>
          </cell>
          <cell r="AU2521">
            <v>61478136.3299999</v>
          </cell>
          <cell r="AV2521">
            <v>61150935.8699999</v>
          </cell>
          <cell r="AW2521">
            <v>79492504.6399999</v>
          </cell>
          <cell r="AX2521">
            <v>18525172.33</v>
          </cell>
        </row>
        <row r="2522">
          <cell r="A2522" t="str">
            <v>600321.SH</v>
          </cell>
          <cell r="B2522" t="str">
            <v>正源股份</v>
          </cell>
          <cell r="C2522">
            <v>627990099.49</v>
          </cell>
          <cell r="D2522">
            <v>0</v>
          </cell>
          <cell r="E2522">
            <v>0</v>
          </cell>
          <cell r="F2522">
            <v>0</v>
          </cell>
          <cell r="G2522">
            <v>570020266.38</v>
          </cell>
          <cell r="H2522">
            <v>3770242.78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6968845.06</v>
          </cell>
          <cell r="P2522">
            <v>14049500.06</v>
          </cell>
          <cell r="Q2522">
            <v>65294589.52</v>
          </cell>
          <cell r="R2522">
            <v>0</v>
          </cell>
          <cell r="S2522">
            <v>3990999.89</v>
          </cell>
          <cell r="T2522">
            <v>74734.28</v>
          </cell>
          <cell r="U2522">
            <v>0</v>
          </cell>
          <cell r="V2522">
            <v>0</v>
          </cell>
          <cell r="W2522">
            <v>947305.91</v>
          </cell>
          <cell r="X2522">
            <v>1472055.93</v>
          </cell>
          <cell r="Y2522">
            <v>1125985.21</v>
          </cell>
          <cell r="Z2522">
            <v>280178.86</v>
          </cell>
        </row>
        <row r="2522">
          <cell r="AB2522">
            <v>1013884.8</v>
          </cell>
          <cell r="AC2522">
            <v>500824.23</v>
          </cell>
          <cell r="AD2522">
            <v>3446313.37</v>
          </cell>
          <cell r="AE2522">
            <v>627990099.49</v>
          </cell>
          <cell r="AF2522">
            <v>660324200.91</v>
          </cell>
          <cell r="AG2522">
            <v>-33629923.5099998</v>
          </cell>
          <cell r="AH2522">
            <v>-33116862.9399998</v>
          </cell>
          <cell r="AI2522">
            <v>-36563176.3099998</v>
          </cell>
          <cell r="AJ2522">
            <v>57969833.11</v>
          </cell>
          <cell r="AK2522">
            <v>0.0923101067311064</v>
          </cell>
          <cell r="AL2522">
            <v>86925859.28</v>
          </cell>
          <cell r="AM2522">
            <v>0.0110970619849891</v>
          </cell>
          <cell r="AN2522">
            <v>0.0223721680826016</v>
          </cell>
          <cell r="AO2522">
            <v>0.103973915469411</v>
          </cell>
          <cell r="AP2522">
            <v>0</v>
          </cell>
          <cell r="AQ2522">
            <v>-28956026.17</v>
          </cell>
          <cell r="AR2522">
            <v>-36393339.43</v>
          </cell>
          <cell r="AS2522">
            <v>-187999707.8804</v>
          </cell>
          <cell r="AT2522">
            <v>-32402339.54</v>
          </cell>
          <cell r="AU2522">
            <v>-32947026.06</v>
          </cell>
          <cell r="AV2522">
            <v>-34431206.59</v>
          </cell>
          <cell r="AW2522">
            <v>-33629923.5099998</v>
          </cell>
          <cell r="AX2522">
            <v>1022040.19</v>
          </cell>
        </row>
        <row r="2523">
          <cell r="A2523" t="str">
            <v>002899.SZ</v>
          </cell>
          <cell r="B2523" t="str">
            <v>英派斯</v>
          </cell>
          <cell r="C2523">
            <v>627752902.78</v>
          </cell>
          <cell r="D2523">
            <v>0</v>
          </cell>
          <cell r="E2523">
            <v>0</v>
          </cell>
          <cell r="F2523">
            <v>0</v>
          </cell>
          <cell r="G2523">
            <v>434162894.17</v>
          </cell>
          <cell r="H2523">
            <v>181799.99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3948670.13</v>
          </cell>
          <cell r="P2523">
            <v>77600305.29</v>
          </cell>
          <cell r="Q2523">
            <v>42301858.95</v>
          </cell>
          <cell r="R2523">
            <v>34982526.22</v>
          </cell>
          <cell r="S2523">
            <v>-2190643.74</v>
          </cell>
          <cell r="T2523">
            <v>686281.51</v>
          </cell>
          <cell r="U2523">
            <v>-101172.3</v>
          </cell>
          <cell r="V2523">
            <v>0</v>
          </cell>
          <cell r="W2523">
            <v>329416.67</v>
          </cell>
          <cell r="X2523">
            <v>3033236.24</v>
          </cell>
          <cell r="Y2523">
            <v>5331289.54</v>
          </cell>
          <cell r="Z2523">
            <v>-26477.16</v>
          </cell>
        </row>
        <row r="2523">
          <cell r="AB2523">
            <v>396613.53</v>
          </cell>
          <cell r="AC2523">
            <v>2372636.38</v>
          </cell>
          <cell r="AD2523">
            <v>1886241.45</v>
          </cell>
          <cell r="AE2523">
            <v>627752902.78</v>
          </cell>
          <cell r="AF2523">
            <v>590805611.02</v>
          </cell>
          <cell r="AG2523">
            <v>29571986.9999999</v>
          </cell>
          <cell r="AH2523">
            <v>27595964.1499999</v>
          </cell>
          <cell r="AI2523">
            <v>25709722.6999999</v>
          </cell>
          <cell r="AJ2523">
            <v>193590008.61</v>
          </cell>
          <cell r="AK2523">
            <v>0.308385684482999</v>
          </cell>
          <cell r="AL2523">
            <v>166140672.98</v>
          </cell>
          <cell r="AM2523">
            <v>0.00629016626209666</v>
          </cell>
          <cell r="AN2523">
            <v>0.123616003918656</v>
          </cell>
          <cell r="AO2523">
            <v>0.0673861622346412</v>
          </cell>
          <cell r="AP2523">
            <v>0.0557265861536921</v>
          </cell>
          <cell r="AQ2523">
            <v>27449335.63</v>
          </cell>
          <cell r="AR2523">
            <v>27753737.92</v>
          </cell>
          <cell r="AS2523">
            <v>-60870303.732</v>
          </cell>
          <cell r="AT2523">
            <v>25563094.18</v>
          </cell>
          <cell r="AU2523">
            <v>29639979.37</v>
          </cell>
          <cell r="AV2523">
            <v>26183845.09</v>
          </cell>
          <cell r="AW2523">
            <v>29571986.9999999</v>
          </cell>
          <cell r="AX2523">
            <v>1116870.48</v>
          </cell>
        </row>
        <row r="2524">
          <cell r="A2524" t="str">
            <v>605305.SH</v>
          </cell>
          <cell r="B2524" t="str">
            <v>中际联合</v>
          </cell>
          <cell r="C2524">
            <v>624219430.95</v>
          </cell>
          <cell r="D2524">
            <v>0</v>
          </cell>
          <cell r="E2524">
            <v>0</v>
          </cell>
          <cell r="F2524">
            <v>0</v>
          </cell>
          <cell r="G2524">
            <v>272908683.05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3308220.08</v>
          </cell>
          <cell r="P2524">
            <v>94741903.84</v>
          </cell>
          <cell r="Q2524">
            <v>32072743.61</v>
          </cell>
          <cell r="R2524">
            <v>38624431.97</v>
          </cell>
          <cell r="S2524">
            <v>-4943681.91</v>
          </cell>
          <cell r="T2524">
            <v>2810307.97</v>
          </cell>
          <cell r="U2524">
            <v>0</v>
          </cell>
          <cell r="V2524">
            <v>0</v>
          </cell>
          <cell r="W2524">
            <v>0</v>
          </cell>
          <cell r="X2524">
            <v>4446715.43</v>
          </cell>
          <cell r="Y2524">
            <v>-24489.77</v>
          </cell>
          <cell r="Z2524">
            <v>0</v>
          </cell>
        </row>
        <row r="2524">
          <cell r="AB2524">
            <v>545349.46</v>
          </cell>
          <cell r="AC2524">
            <v>96412.81</v>
          </cell>
          <cell r="AD2524">
            <v>26398561.54</v>
          </cell>
          <cell r="AE2524">
            <v>624219430.95</v>
          </cell>
          <cell r="AF2524">
            <v>436712300.64</v>
          </cell>
          <cell r="AG2524">
            <v>185895212.62</v>
          </cell>
          <cell r="AH2524">
            <v>186344149.27</v>
          </cell>
          <cell r="AI2524">
            <v>159945587.73</v>
          </cell>
          <cell r="AJ2524">
            <v>351310747.9</v>
          </cell>
          <cell r="AK2524">
            <v>0.562800083562506</v>
          </cell>
          <cell r="AL2524">
            <v>168273873.08</v>
          </cell>
          <cell r="AM2524">
            <v>0.00529977106762796</v>
          </cell>
          <cell r="AN2524">
            <v>0.151776601532272</v>
          </cell>
          <cell r="AO2524">
            <v>0.0513805594952218</v>
          </cell>
          <cell r="AP2524">
            <v>0.0618763691979557</v>
          </cell>
          <cell r="AQ2524">
            <v>183036874.82</v>
          </cell>
          <cell r="AR2524">
            <v>161581995.19</v>
          </cell>
          <cell r="AS2524">
            <v>703425.585999995</v>
          </cell>
          <cell r="AT2524">
            <v>156638313.28</v>
          </cell>
          <cell r="AU2524">
            <v>187980556.73</v>
          </cell>
          <cell r="AV2524">
            <v>178141222.74</v>
          </cell>
          <cell r="AW2524">
            <v>185895212.62</v>
          </cell>
          <cell r="AX2524">
            <v>2810307.97</v>
          </cell>
        </row>
        <row r="2525">
          <cell r="A2525" t="str">
            <v>002864.SZ</v>
          </cell>
          <cell r="B2525" t="str">
            <v>盘龙药业</v>
          </cell>
          <cell r="C2525">
            <v>622648763.48</v>
          </cell>
          <cell r="D2525">
            <v>0</v>
          </cell>
          <cell r="E2525">
            <v>0</v>
          </cell>
          <cell r="F2525">
            <v>0</v>
          </cell>
          <cell r="G2525">
            <v>245347262.39</v>
          </cell>
          <cell r="H2525">
            <v>3710182.81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6665730.42</v>
          </cell>
          <cell r="P2525">
            <v>240592961.21</v>
          </cell>
          <cell r="Q2525">
            <v>37175543.52</v>
          </cell>
          <cell r="R2525">
            <v>5913641.02</v>
          </cell>
          <cell r="S2525">
            <v>-4866787.65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3533657.16</v>
          </cell>
          <cell r="Y2525">
            <v>-127114</v>
          </cell>
          <cell r="Z2525">
            <v>0</v>
          </cell>
        </row>
        <row r="2525">
          <cell r="AB2525">
            <v>537507.28</v>
          </cell>
          <cell r="AC2525">
            <v>4023053.59</v>
          </cell>
          <cell r="AD2525">
            <v>12228578.19</v>
          </cell>
          <cell r="AE2525">
            <v>622648763.48</v>
          </cell>
          <cell r="AF2525">
            <v>530828350.91</v>
          </cell>
          <cell r="AG2525">
            <v>88413869.4100001</v>
          </cell>
          <cell r="AH2525">
            <v>84928323.1000001</v>
          </cell>
          <cell r="AI2525">
            <v>72699744.9100001</v>
          </cell>
          <cell r="AJ2525">
            <v>377301501.09</v>
          </cell>
          <cell r="AK2525">
            <v>0.60596201778552</v>
          </cell>
          <cell r="AL2525">
            <v>293706308.48</v>
          </cell>
          <cell r="AM2525">
            <v>0.0107054423150944</v>
          </cell>
          <cell r="AN2525">
            <v>0.386402375338095</v>
          </cell>
          <cell r="AO2525">
            <v>0.0597054803613918</v>
          </cell>
          <cell r="AP2525">
            <v>0.00949755522993173</v>
          </cell>
          <cell r="AQ2525">
            <v>83595192.6100001</v>
          </cell>
          <cell r="AR2525">
            <v>76233402.0700001</v>
          </cell>
          <cell r="AS2525">
            <v>14519564.1396001</v>
          </cell>
          <cell r="AT2525">
            <v>71366614.4200001</v>
          </cell>
          <cell r="AU2525">
            <v>88461980.2600001</v>
          </cell>
          <cell r="AV2525">
            <v>79836898.95</v>
          </cell>
          <cell r="AW2525">
            <v>88413869.4100001</v>
          </cell>
          <cell r="AX2525">
            <v>0</v>
          </cell>
        </row>
        <row r="2526">
          <cell r="A2526" t="str">
            <v>603918.SH</v>
          </cell>
          <cell r="B2526" t="str">
            <v>金桥信息</v>
          </cell>
          <cell r="C2526">
            <v>620944683.37</v>
          </cell>
          <cell r="D2526">
            <v>0</v>
          </cell>
          <cell r="E2526">
            <v>0</v>
          </cell>
          <cell r="F2526">
            <v>0</v>
          </cell>
          <cell r="G2526">
            <v>408995803.15</v>
          </cell>
          <cell r="H2526">
            <v>1335747.05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1580536.16</v>
          </cell>
          <cell r="P2526">
            <v>96319749.93</v>
          </cell>
          <cell r="Q2526">
            <v>36731644.93</v>
          </cell>
          <cell r="R2526">
            <v>22005724.09</v>
          </cell>
          <cell r="S2526">
            <v>-2271576.21</v>
          </cell>
          <cell r="T2526">
            <v>-917640.87</v>
          </cell>
          <cell r="U2526">
            <v>-3408706.63</v>
          </cell>
          <cell r="V2526">
            <v>0</v>
          </cell>
          <cell r="W2526">
            <v>0</v>
          </cell>
          <cell r="X2526">
            <v>-9815459.82</v>
          </cell>
          <cell r="Y2526">
            <v>13462168.78</v>
          </cell>
          <cell r="Z2526">
            <v>0</v>
          </cell>
        </row>
        <row r="2526">
          <cell r="AB2526">
            <v>61170.79</v>
          </cell>
          <cell r="AC2526">
            <v>471030.26</v>
          </cell>
          <cell r="AD2526">
            <v>9062762.79</v>
          </cell>
          <cell r="AE2526">
            <v>620944683.37</v>
          </cell>
          <cell r="AF2526">
            <v>563361882.05</v>
          </cell>
          <cell r="AG2526">
            <v>53018451.4900001</v>
          </cell>
          <cell r="AH2526">
            <v>52608592.0200001</v>
          </cell>
          <cell r="AI2526">
            <v>43545829.2300001</v>
          </cell>
          <cell r="AJ2526">
            <v>211948880.22</v>
          </cell>
          <cell r="AK2526">
            <v>0.341332949450035</v>
          </cell>
          <cell r="AL2526">
            <v>170509683.36</v>
          </cell>
          <cell r="AM2526">
            <v>0.0025453735289625</v>
          </cell>
          <cell r="AN2526">
            <v>0.15511808460498</v>
          </cell>
          <cell r="AO2526">
            <v>0.0591544559664308</v>
          </cell>
          <cell r="AP2526">
            <v>0.0354391054136581</v>
          </cell>
          <cell r="AQ2526">
            <v>41439196.86</v>
          </cell>
          <cell r="AR2526">
            <v>34648010.28</v>
          </cell>
          <cell r="AS2526">
            <v>-51382043.8472</v>
          </cell>
          <cell r="AT2526">
            <v>32376434.07</v>
          </cell>
          <cell r="AU2526">
            <v>43710773.07</v>
          </cell>
          <cell r="AV2526">
            <v>50328769.1</v>
          </cell>
          <cell r="AW2526">
            <v>53018451.4900001</v>
          </cell>
          <cell r="AX2526">
            <v>2491065.76</v>
          </cell>
        </row>
        <row r="2527">
          <cell r="A2527" t="str">
            <v>603663.SH</v>
          </cell>
          <cell r="B2527" t="str">
            <v>三祥新材</v>
          </cell>
          <cell r="C2527">
            <v>619097641.87</v>
          </cell>
          <cell r="D2527">
            <v>0</v>
          </cell>
          <cell r="E2527">
            <v>0</v>
          </cell>
          <cell r="F2527">
            <v>0</v>
          </cell>
          <cell r="G2527">
            <v>440922478.99</v>
          </cell>
          <cell r="H2527">
            <v>12002148.12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5675393.42</v>
          </cell>
          <cell r="P2527">
            <v>11295944.81</v>
          </cell>
          <cell r="Q2527">
            <v>41164495.05</v>
          </cell>
          <cell r="R2527">
            <v>25713160.79</v>
          </cell>
          <cell r="S2527">
            <v>12429673.67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46160.49</v>
          </cell>
          <cell r="Y2527">
            <v>-568159.79</v>
          </cell>
          <cell r="Z2527">
            <v>0</v>
          </cell>
        </row>
        <row r="2527">
          <cell r="AB2527">
            <v>22641.63</v>
          </cell>
          <cell r="AC2527">
            <v>1121547.92</v>
          </cell>
          <cell r="AD2527">
            <v>8653548.92</v>
          </cell>
          <cell r="AE2527">
            <v>619097641.87</v>
          </cell>
          <cell r="AF2527">
            <v>537201146.73</v>
          </cell>
          <cell r="AG2527">
            <v>82418494.44</v>
          </cell>
          <cell r="AH2527">
            <v>81319588.15</v>
          </cell>
          <cell r="AI2527">
            <v>72666039.23</v>
          </cell>
          <cell r="AJ2527">
            <v>178175162.88</v>
          </cell>
          <cell r="AK2527">
            <v>0.287798161113677</v>
          </cell>
          <cell r="AL2527">
            <v>84379740.57</v>
          </cell>
          <cell r="AM2527">
            <v>0.00916720245106625</v>
          </cell>
          <cell r="AN2527">
            <v>0.0182458210887063</v>
          </cell>
          <cell r="AO2527">
            <v>0.0664911191159792</v>
          </cell>
          <cell r="AP2527">
            <v>0.0415332882101323</v>
          </cell>
          <cell r="AQ2527">
            <v>93795422.31</v>
          </cell>
          <cell r="AR2527">
            <v>72712199.72</v>
          </cell>
          <cell r="AS2527">
            <v>-11707355.6808</v>
          </cell>
          <cell r="AT2527">
            <v>85141873.39</v>
          </cell>
          <cell r="AU2527">
            <v>81365748.64</v>
          </cell>
          <cell r="AV2527">
            <v>82846019.99</v>
          </cell>
          <cell r="AW2527">
            <v>82418494.44</v>
          </cell>
          <cell r="AX2527">
            <v>0</v>
          </cell>
        </row>
        <row r="2528">
          <cell r="A2528" t="str">
            <v>600790.SH</v>
          </cell>
          <cell r="B2528" t="str">
            <v>轻纺城</v>
          </cell>
          <cell r="C2528">
            <v>618561431.16</v>
          </cell>
          <cell r="D2528">
            <v>0</v>
          </cell>
          <cell r="E2528">
            <v>0</v>
          </cell>
          <cell r="F2528">
            <v>0</v>
          </cell>
          <cell r="G2528">
            <v>289391800.01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73220282.1</v>
          </cell>
          <cell r="P2528">
            <v>14761138.67</v>
          </cell>
          <cell r="Q2528">
            <v>41299873.93</v>
          </cell>
          <cell r="R2528">
            <v>3852416.86</v>
          </cell>
          <cell r="S2528">
            <v>-8849140.11</v>
          </cell>
          <cell r="T2528">
            <v>119516602.78</v>
          </cell>
          <cell r="U2528">
            <v>21196185.67</v>
          </cell>
          <cell r="V2528">
            <v>0</v>
          </cell>
          <cell r="W2528">
            <v>0</v>
          </cell>
          <cell r="X2528">
            <v>571759</v>
          </cell>
          <cell r="Y2528">
            <v>0</v>
          </cell>
          <cell r="Z2528">
            <v>-4512.01</v>
          </cell>
        </row>
        <row r="2528">
          <cell r="AB2528">
            <v>5725192.66</v>
          </cell>
          <cell r="AC2528">
            <v>366431.77</v>
          </cell>
          <cell r="AD2528">
            <v>61599532.27</v>
          </cell>
          <cell r="AE2528">
            <v>618561431.16</v>
          </cell>
          <cell r="AF2528">
            <v>413676371.46</v>
          </cell>
          <cell r="AG2528">
            <v>323825391.47</v>
          </cell>
          <cell r="AH2528">
            <v>329184152.36</v>
          </cell>
          <cell r="AI2528">
            <v>267584620.09</v>
          </cell>
          <cell r="AJ2528">
            <v>329169631.15</v>
          </cell>
          <cell r="AK2528">
            <v>0.532153500958994</v>
          </cell>
          <cell r="AL2528">
            <v>127774950.67</v>
          </cell>
          <cell r="AM2528">
            <v>0.11837188420023</v>
          </cell>
          <cell r="AN2528">
            <v>0.0238636583634356</v>
          </cell>
          <cell r="AO2528">
            <v>0.0667676189453804</v>
          </cell>
          <cell r="AP2528">
            <v>0.00622802629768799</v>
          </cell>
          <cell r="AQ2528">
            <v>201394680.48</v>
          </cell>
          <cell r="AR2528">
            <v>148644288.32</v>
          </cell>
          <cell r="AS2528">
            <v>-304641344.3584</v>
          </cell>
          <cell r="AT2528">
            <v>139795148.21</v>
          </cell>
          <cell r="AU2528">
            <v>210243820.59</v>
          </cell>
          <cell r="AV2528">
            <v>195459648.58</v>
          </cell>
          <cell r="AW2528">
            <v>323825391.47</v>
          </cell>
          <cell r="AX2528">
            <v>98320417.11</v>
          </cell>
        </row>
        <row r="2529">
          <cell r="A2529" t="str">
            <v>605198.SH</v>
          </cell>
          <cell r="B2529" t="str">
            <v>德利股份</v>
          </cell>
          <cell r="C2529">
            <v>617704758.25</v>
          </cell>
          <cell r="D2529">
            <v>0</v>
          </cell>
          <cell r="E2529">
            <v>0</v>
          </cell>
          <cell r="F2529">
            <v>0</v>
          </cell>
          <cell r="G2529">
            <v>496746612.16</v>
          </cell>
          <cell r="H2529">
            <v>18516.5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  <cell r="M2529">
            <v>0</v>
          </cell>
          <cell r="N2529">
            <v>0</v>
          </cell>
          <cell r="O2529">
            <v>7497991.77</v>
          </cell>
          <cell r="P2529">
            <v>2304623.67</v>
          </cell>
          <cell r="Q2529">
            <v>23240107.18</v>
          </cell>
          <cell r="R2529">
            <v>5135265.46</v>
          </cell>
          <cell r="S2529">
            <v>578066.08</v>
          </cell>
          <cell r="T2529">
            <v>14419554.21</v>
          </cell>
          <cell r="U2529">
            <v>0</v>
          </cell>
          <cell r="V2529">
            <v>0</v>
          </cell>
          <cell r="W2529">
            <v>-3791417.79</v>
          </cell>
          <cell r="X2529">
            <v>-3411718.41</v>
          </cell>
          <cell r="Y2529">
            <v>371.4</v>
          </cell>
          <cell r="Z2529">
            <v>-1072.63</v>
          </cell>
        </row>
        <row r="2529">
          <cell r="AB2529">
            <v>95365.37</v>
          </cell>
          <cell r="AC2529">
            <v>90013.18</v>
          </cell>
          <cell r="AD2529">
            <v>-126442.99</v>
          </cell>
          <cell r="AE2529">
            <v>617704758.25</v>
          </cell>
          <cell r="AF2529">
            <v>535502666.32</v>
          </cell>
          <cell r="AG2529">
            <v>96240502.73</v>
          </cell>
          <cell r="AH2529">
            <v>96245854.92</v>
          </cell>
          <cell r="AI2529">
            <v>96372297.91</v>
          </cell>
          <cell r="AJ2529">
            <v>120958146.09</v>
          </cell>
          <cell r="AK2529">
            <v>0.195818705416294</v>
          </cell>
          <cell r="AL2529">
            <v>38173007.29</v>
          </cell>
          <cell r="AM2529">
            <v>0.0121384717696563</v>
          </cell>
          <cell r="AN2529">
            <v>0.00373094692767004</v>
          </cell>
          <cell r="AO2529">
            <v>0.0376233254958903</v>
          </cell>
          <cell r="AP2529">
            <v>0.00831346268814338</v>
          </cell>
          <cell r="AQ2529">
            <v>82785138.8</v>
          </cell>
          <cell r="AR2529">
            <v>82333515.71</v>
          </cell>
          <cell r="AS2529">
            <v>-90721982.726</v>
          </cell>
          <cell r="AT2529">
            <v>82911581.79</v>
          </cell>
          <cell r="AU2529">
            <v>82207072.72</v>
          </cell>
          <cell r="AV2529">
            <v>86171915.89</v>
          </cell>
          <cell r="AW2529">
            <v>96240502.73</v>
          </cell>
          <cell r="AX2529">
            <v>10628136.42</v>
          </cell>
        </row>
        <row r="2530">
          <cell r="A2530" t="str">
            <v>002880.SZ</v>
          </cell>
          <cell r="B2530" t="str">
            <v>卫光生物</v>
          </cell>
          <cell r="C2530">
            <v>616756759.63</v>
          </cell>
          <cell r="D2530">
            <v>0</v>
          </cell>
          <cell r="E2530">
            <v>0</v>
          </cell>
          <cell r="F2530">
            <v>0</v>
          </cell>
          <cell r="G2530">
            <v>365619200.25</v>
          </cell>
          <cell r="H2530">
            <v>1439376.85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4915038.11</v>
          </cell>
          <cell r="P2530">
            <v>17658226.33</v>
          </cell>
          <cell r="Q2530">
            <v>47013759.37</v>
          </cell>
          <cell r="R2530">
            <v>34650925.82</v>
          </cell>
          <cell r="S2530">
            <v>-5956525.8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2492755.59</v>
          </cell>
          <cell r="Y2530">
            <v>0</v>
          </cell>
          <cell r="Z2530">
            <v>0</v>
          </cell>
        </row>
        <row r="2530">
          <cell r="AB2530">
            <v>54183.02</v>
          </cell>
          <cell r="AC2530">
            <v>357192.93</v>
          </cell>
          <cell r="AD2530">
            <v>20385987.71</v>
          </cell>
          <cell r="AE2530">
            <v>616756759.63</v>
          </cell>
          <cell r="AF2530">
            <v>463900624.08</v>
          </cell>
          <cell r="AG2530">
            <v>150363379.96</v>
          </cell>
          <cell r="AH2530">
            <v>150060370.05</v>
          </cell>
          <cell r="AI2530">
            <v>129674382.34</v>
          </cell>
          <cell r="AJ2530">
            <v>251137559.38</v>
          </cell>
          <cell r="AK2530">
            <v>0.407190607089026</v>
          </cell>
          <cell r="AL2530">
            <v>104540959.54</v>
          </cell>
          <cell r="AM2530">
            <v>0.00796916780117431</v>
          </cell>
          <cell r="AN2530">
            <v>0.0286307787539992</v>
          </cell>
          <cell r="AO2530">
            <v>0.0762273921378732</v>
          </cell>
          <cell r="AP2530">
            <v>0.0561824824437879</v>
          </cell>
          <cell r="AQ2530">
            <v>146596599.84</v>
          </cell>
          <cell r="AR2530">
            <v>132167137.93</v>
          </cell>
          <cell r="AS2530">
            <v>-3909783.24759999</v>
          </cell>
          <cell r="AT2530">
            <v>126210612.13</v>
          </cell>
          <cell r="AU2530">
            <v>152553125.64</v>
          </cell>
          <cell r="AV2530">
            <v>142967477.31</v>
          </cell>
          <cell r="AW2530">
            <v>150363379.96</v>
          </cell>
          <cell r="AX2530">
            <v>0</v>
          </cell>
        </row>
        <row r="2531">
          <cell r="A2531" t="str">
            <v>603439.SH</v>
          </cell>
          <cell r="B2531" t="str">
            <v>贵州三力</v>
          </cell>
          <cell r="C2531">
            <v>614376129.9</v>
          </cell>
          <cell r="D2531">
            <v>0</v>
          </cell>
          <cell r="E2531">
            <v>0</v>
          </cell>
          <cell r="F2531">
            <v>0</v>
          </cell>
          <cell r="G2531">
            <v>179048402.24</v>
          </cell>
          <cell r="H2531">
            <v>6343750.01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5804917.85</v>
          </cell>
          <cell r="P2531">
            <v>296237668.59</v>
          </cell>
          <cell r="Q2531">
            <v>27723206.36</v>
          </cell>
          <cell r="R2531">
            <v>2557036.22</v>
          </cell>
          <cell r="S2531">
            <v>526097.37</v>
          </cell>
          <cell r="T2531">
            <v>21141896.97</v>
          </cell>
          <cell r="U2531">
            <v>18970809.64</v>
          </cell>
          <cell r="V2531">
            <v>0</v>
          </cell>
          <cell r="W2531">
            <v>0</v>
          </cell>
          <cell r="X2531">
            <v>1564778.07</v>
          </cell>
          <cell r="Y2531">
            <v>0</v>
          </cell>
          <cell r="Z2531">
            <v>-155428.55</v>
          </cell>
        </row>
        <row r="2531">
          <cell r="AB2531">
            <v>33677.74</v>
          </cell>
          <cell r="AC2531">
            <v>2570000</v>
          </cell>
          <cell r="AD2531">
            <v>18844399.95</v>
          </cell>
          <cell r="AE2531">
            <v>614376129.9</v>
          </cell>
          <cell r="AF2531">
            <v>511897328.63</v>
          </cell>
          <cell r="AG2531">
            <v>121900491.62</v>
          </cell>
          <cell r="AH2531">
            <v>119364169.36</v>
          </cell>
          <cell r="AI2531">
            <v>100519769.41</v>
          </cell>
          <cell r="AJ2531">
            <v>435327727.66</v>
          </cell>
          <cell r="AK2531">
            <v>0.708568752062123</v>
          </cell>
          <cell r="AL2531">
            <v>334859151.28</v>
          </cell>
          <cell r="AM2531">
            <v>0.00944847556324307</v>
          </cell>
          <cell r="AN2531">
            <v>0.482176396791681</v>
          </cell>
          <cell r="AO2531">
            <v>0.0451241593069581</v>
          </cell>
          <cell r="AP2531">
            <v>0.00416200450433548</v>
          </cell>
          <cell r="AQ2531">
            <v>100468576.38</v>
          </cell>
          <cell r="AR2531">
            <v>81098079.0599999</v>
          </cell>
          <cell r="AS2531">
            <v>1739164.5751999</v>
          </cell>
          <cell r="AT2531">
            <v>81624176.4299999</v>
          </cell>
          <cell r="AU2531">
            <v>99942479.0099999</v>
          </cell>
          <cell r="AV2531">
            <v>94940942.01</v>
          </cell>
          <cell r="AW2531">
            <v>121900491.62</v>
          </cell>
          <cell r="AX2531">
            <v>2171087.33</v>
          </cell>
        </row>
        <row r="2532">
          <cell r="A2532" t="str">
            <v>603817.SH</v>
          </cell>
          <cell r="B2532" t="str">
            <v>海峡环保</v>
          </cell>
          <cell r="C2532">
            <v>613107097.7</v>
          </cell>
          <cell r="D2532">
            <v>0</v>
          </cell>
          <cell r="E2532">
            <v>0</v>
          </cell>
          <cell r="F2532">
            <v>0</v>
          </cell>
          <cell r="G2532">
            <v>357370171.14</v>
          </cell>
          <cell r="H2532">
            <v>50945111.94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10721728.65</v>
          </cell>
          <cell r="P2532">
            <v>1325222.79</v>
          </cell>
          <cell r="Q2532">
            <v>61943942.27</v>
          </cell>
          <cell r="R2532">
            <v>14260060.89</v>
          </cell>
          <cell r="S2532">
            <v>46428897.46</v>
          </cell>
          <cell r="T2532">
            <v>-5542254.29</v>
          </cell>
          <cell r="U2532">
            <v>-5542254.29</v>
          </cell>
          <cell r="V2532">
            <v>0</v>
          </cell>
          <cell r="W2532">
            <v>0</v>
          </cell>
          <cell r="X2532">
            <v>7809694.52</v>
          </cell>
          <cell r="Y2532">
            <v>1930400.15</v>
          </cell>
          <cell r="Z2532">
            <v>0</v>
          </cell>
        </row>
        <row r="2532">
          <cell r="AB2532">
            <v>283346.86</v>
          </cell>
          <cell r="AC2532">
            <v>61844.35</v>
          </cell>
          <cell r="AD2532">
            <v>24634009.65</v>
          </cell>
          <cell r="AE2532">
            <v>613107097.7</v>
          </cell>
          <cell r="AF2532">
            <v>492050023.2</v>
          </cell>
          <cell r="AG2532">
            <v>105774725.54</v>
          </cell>
          <cell r="AH2532">
            <v>105996228.05</v>
          </cell>
          <cell r="AI2532">
            <v>81362218.4</v>
          </cell>
          <cell r="AJ2532">
            <v>255736926.56</v>
          </cell>
          <cell r="AK2532">
            <v>0.417116238776826</v>
          </cell>
          <cell r="AL2532">
            <v>89959852.24</v>
          </cell>
          <cell r="AM2532">
            <v>0.0174875298136677</v>
          </cell>
          <cell r="AN2532">
            <v>0.00216148662276366</v>
          </cell>
          <cell r="AO2532">
            <v>0.101032825263931</v>
          </cell>
          <cell r="AP2532">
            <v>0.0232586785302192</v>
          </cell>
          <cell r="AQ2532">
            <v>165777074.32</v>
          </cell>
          <cell r="AR2532">
            <v>94714167.21</v>
          </cell>
          <cell r="AS2532">
            <v>-56670607.686</v>
          </cell>
          <cell r="AT2532">
            <v>141143064.67</v>
          </cell>
          <cell r="AU2532">
            <v>119348176.86</v>
          </cell>
          <cell r="AV2532">
            <v>106800765.35</v>
          </cell>
          <cell r="AW2532">
            <v>105774725.54</v>
          </cell>
          <cell r="AX2532">
            <v>0</v>
          </cell>
        </row>
        <row r="2533">
          <cell r="A2533" t="str">
            <v>000962.SZ</v>
          </cell>
          <cell r="B2533" t="str">
            <v>东方钽业</v>
          </cell>
          <cell r="C2533">
            <v>612160522.87</v>
          </cell>
          <cell r="D2533">
            <v>0</v>
          </cell>
          <cell r="E2533">
            <v>0</v>
          </cell>
          <cell r="F2533">
            <v>0</v>
          </cell>
          <cell r="G2533">
            <v>457628912.42</v>
          </cell>
          <cell r="H2533">
            <v>1667133.33</v>
          </cell>
          <cell r="I2533">
            <v>0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6182729.94</v>
          </cell>
          <cell r="P2533">
            <v>7671155.19</v>
          </cell>
          <cell r="Q2533">
            <v>54986270.2</v>
          </cell>
          <cell r="R2533">
            <v>25499077.75</v>
          </cell>
          <cell r="S2533">
            <v>5800024.37</v>
          </cell>
          <cell r="T2533">
            <v>38931728.22</v>
          </cell>
          <cell r="U2533">
            <v>38931728.22</v>
          </cell>
          <cell r="V2533">
            <v>0</v>
          </cell>
          <cell r="W2533">
            <v>0</v>
          </cell>
          <cell r="X2533">
            <v>1321323.54</v>
          </cell>
          <cell r="Y2533">
            <v>2007275.98</v>
          </cell>
          <cell r="Z2533">
            <v>35445.12</v>
          </cell>
        </row>
        <row r="2533">
          <cell r="AB2533">
            <v>65000</v>
          </cell>
          <cell r="AC2533">
            <v>110001.88</v>
          </cell>
          <cell r="AD2533">
            <v>149898.69</v>
          </cell>
          <cell r="AE2533">
            <v>612160522.87</v>
          </cell>
          <cell r="AF2533">
            <v>557768169.87</v>
          </cell>
          <cell r="AG2533">
            <v>90030926.82</v>
          </cell>
          <cell r="AH2533">
            <v>89985924.94</v>
          </cell>
          <cell r="AI2533">
            <v>89836026.25</v>
          </cell>
          <cell r="AJ2533">
            <v>154531610.45</v>
          </cell>
          <cell r="AK2533">
            <v>0.252436419332477</v>
          </cell>
          <cell r="AL2533">
            <v>96391510.94</v>
          </cell>
          <cell r="AM2533">
            <v>0.0100998507891581</v>
          </cell>
          <cell r="AN2533">
            <v>0.0125312804459118</v>
          </cell>
          <cell r="AO2533">
            <v>0.0898232867781267</v>
          </cell>
          <cell r="AP2533">
            <v>0.0416542341385432</v>
          </cell>
          <cell r="AQ2533">
            <v>58140099.51</v>
          </cell>
          <cell r="AR2533">
            <v>52190176.45</v>
          </cell>
          <cell r="AS2533">
            <v>-52353968.8588</v>
          </cell>
          <cell r="AT2533">
            <v>57990200.82</v>
          </cell>
          <cell r="AU2533">
            <v>52340075.14</v>
          </cell>
          <cell r="AV2533">
            <v>55232089.64</v>
          </cell>
          <cell r="AW2533">
            <v>90030926.82</v>
          </cell>
          <cell r="AX2533">
            <v>0</v>
          </cell>
        </row>
        <row r="2534">
          <cell r="A2534" t="str">
            <v>600088.SH</v>
          </cell>
          <cell r="B2534" t="str">
            <v>中视传媒</v>
          </cell>
          <cell r="C2534">
            <v>612102529.74</v>
          </cell>
          <cell r="D2534">
            <v>0</v>
          </cell>
          <cell r="E2534">
            <v>0</v>
          </cell>
          <cell r="F2534">
            <v>0</v>
          </cell>
          <cell r="G2534">
            <v>579472266.67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2184589.85</v>
          </cell>
          <cell r="P2534">
            <v>18302868.3</v>
          </cell>
          <cell r="Q2534">
            <v>50162821.71</v>
          </cell>
          <cell r="R2534">
            <v>0</v>
          </cell>
          <cell r="S2534">
            <v>-3241631.61</v>
          </cell>
          <cell r="T2534">
            <v>9550246.08</v>
          </cell>
          <cell r="U2534">
            <v>5549522.39</v>
          </cell>
          <cell r="V2534">
            <v>0</v>
          </cell>
          <cell r="W2534">
            <v>0</v>
          </cell>
          <cell r="X2534">
            <v>1210390.24</v>
          </cell>
          <cell r="Y2534">
            <v>0</v>
          </cell>
          <cell r="Z2534">
            <v>0</v>
          </cell>
        </row>
        <row r="2534">
          <cell r="AB2534">
            <v>40725.55</v>
          </cell>
          <cell r="AC2534">
            <v>87548.32</v>
          </cell>
          <cell r="AD2534">
            <v>-6774917.55</v>
          </cell>
          <cell r="AE2534">
            <v>612102529.74</v>
          </cell>
          <cell r="AF2534">
            <v>646880914.92</v>
          </cell>
          <cell r="AG2534">
            <v>-26438529.3399999</v>
          </cell>
          <cell r="AH2534">
            <v>-26485352.1099999</v>
          </cell>
          <cell r="AI2534">
            <v>-19710434.5599999</v>
          </cell>
          <cell r="AJ2534">
            <v>32630263.0700001</v>
          </cell>
          <cell r="AK2534">
            <v>0.0533084924250522</v>
          </cell>
          <cell r="AL2534">
            <v>70697102.63</v>
          </cell>
          <cell r="AM2534">
            <v>0.00356899333666851</v>
          </cell>
          <cell r="AN2534">
            <v>0.0299016380601701</v>
          </cell>
          <cell r="AO2534">
            <v>0.0819516654036823</v>
          </cell>
          <cell r="AP2534">
            <v>0</v>
          </cell>
          <cell r="AQ2534">
            <v>-38066839.5599999</v>
          </cell>
          <cell r="AR2534">
            <v>-28050290.3999999</v>
          </cell>
          <cell r="AS2534">
            <v>-115518614.8192</v>
          </cell>
          <cell r="AT2534">
            <v>-31291922.0099999</v>
          </cell>
          <cell r="AU2534">
            <v>-34825207.9499999</v>
          </cell>
          <cell r="AV2534">
            <v>-39230407.0299999</v>
          </cell>
          <cell r="AW2534">
            <v>-26438529.3399999</v>
          </cell>
          <cell r="AX2534">
            <v>4000723.69</v>
          </cell>
        </row>
        <row r="2535">
          <cell r="A2535" t="str">
            <v>600358.SH</v>
          </cell>
          <cell r="B2535" t="str">
            <v>国旅联合</v>
          </cell>
          <cell r="C2535">
            <v>612066758.86</v>
          </cell>
          <cell r="D2535">
            <v>0</v>
          </cell>
          <cell r="E2535">
            <v>0</v>
          </cell>
          <cell r="F2535">
            <v>0</v>
          </cell>
          <cell r="G2535">
            <v>579018363.02</v>
          </cell>
          <cell r="H2535">
            <v>13959332.4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328773.02</v>
          </cell>
          <cell r="P2535">
            <v>5364864.99</v>
          </cell>
          <cell r="Q2535">
            <v>40952830.17</v>
          </cell>
          <cell r="R2535">
            <v>1710000</v>
          </cell>
          <cell r="S2535">
            <v>9047693.39</v>
          </cell>
          <cell r="T2535">
            <v>3575059.53</v>
          </cell>
          <cell r="U2535">
            <v>0</v>
          </cell>
          <cell r="V2535">
            <v>0</v>
          </cell>
          <cell r="W2535">
            <v>0</v>
          </cell>
          <cell r="X2535">
            <v>-25458148.59</v>
          </cell>
          <cell r="Y2535">
            <v>0</v>
          </cell>
          <cell r="Z2535">
            <v>-10036.3</v>
          </cell>
        </row>
        <row r="2535">
          <cell r="AB2535">
            <v>226071.92</v>
          </cell>
          <cell r="AC2535">
            <v>226398.94</v>
          </cell>
          <cell r="AD2535">
            <v>96519.73</v>
          </cell>
          <cell r="AE2535">
            <v>612066758.86</v>
          </cell>
          <cell r="AF2535">
            <v>636422524.59</v>
          </cell>
          <cell r="AG2535">
            <v>4667406.0900001</v>
          </cell>
          <cell r="AH2535">
            <v>4667079.0700001</v>
          </cell>
          <cell r="AI2535">
            <v>4570559.3400001</v>
          </cell>
          <cell r="AJ2535">
            <v>33048395.84</v>
          </cell>
          <cell r="AK2535">
            <v>0.0539947568816742</v>
          </cell>
          <cell r="AL2535">
            <v>48356795.2</v>
          </cell>
          <cell r="AM2535">
            <v>0.000537152222761376</v>
          </cell>
          <cell r="AN2535">
            <v>0.00876516313349917</v>
          </cell>
          <cell r="AO2535">
            <v>0.0669090905153489</v>
          </cell>
          <cell r="AP2535">
            <v>0.00279381288927526</v>
          </cell>
          <cell r="AQ2535">
            <v>-15308399.36</v>
          </cell>
          <cell r="AR2535">
            <v>-24452612.48</v>
          </cell>
          <cell r="AS2535">
            <v>-38532079.7032</v>
          </cell>
          <cell r="AT2535">
            <v>-15404919.09</v>
          </cell>
          <cell r="AU2535">
            <v>-24356092.75</v>
          </cell>
          <cell r="AV2535">
            <v>-3819292.44999997</v>
          </cell>
          <cell r="AW2535">
            <v>4667406.0900001</v>
          </cell>
          <cell r="AX2535">
            <v>3575059.53</v>
          </cell>
        </row>
        <row r="2536">
          <cell r="A2536" t="str">
            <v>002830.SZ</v>
          </cell>
          <cell r="B2536" t="str">
            <v>名雕股份</v>
          </cell>
          <cell r="C2536">
            <v>609991136.57</v>
          </cell>
          <cell r="D2536">
            <v>0</v>
          </cell>
          <cell r="E2536">
            <v>0</v>
          </cell>
          <cell r="F2536">
            <v>0</v>
          </cell>
          <cell r="G2536">
            <v>431535607.47</v>
          </cell>
          <cell r="H2536">
            <v>891935.49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  <cell r="O2536">
            <v>3952775.17</v>
          </cell>
          <cell r="P2536">
            <v>101071740.91</v>
          </cell>
          <cell r="Q2536">
            <v>61871469.23</v>
          </cell>
          <cell r="R2536">
            <v>9652445.51</v>
          </cell>
          <cell r="S2536">
            <v>-18758433.48</v>
          </cell>
          <cell r="T2536">
            <v>269529.14</v>
          </cell>
          <cell r="U2536">
            <v>-3191647.79</v>
          </cell>
          <cell r="V2536">
            <v>0</v>
          </cell>
          <cell r="W2536">
            <v>0</v>
          </cell>
          <cell r="X2536">
            <v>470317.31</v>
          </cell>
          <cell r="Y2536">
            <v>-360002.27</v>
          </cell>
          <cell r="Z2536">
            <v>697546.49</v>
          </cell>
        </row>
        <row r="2536">
          <cell r="AB2536">
            <v>333435.92</v>
          </cell>
          <cell r="AC2536">
            <v>580716.88</v>
          </cell>
          <cell r="AD2536">
            <v>6984115.55</v>
          </cell>
          <cell r="AE2536">
            <v>609991136.57</v>
          </cell>
          <cell r="AF2536">
            <v>589325604.81</v>
          </cell>
          <cell r="AG2536">
            <v>21522292.35</v>
          </cell>
          <cell r="AH2536">
            <v>21275011.39</v>
          </cell>
          <cell r="AI2536">
            <v>14290895.84</v>
          </cell>
          <cell r="AJ2536">
            <v>178455529.1</v>
          </cell>
          <cell r="AK2536">
            <v>0.292554298581224</v>
          </cell>
          <cell r="AL2536">
            <v>176435709.51</v>
          </cell>
          <cell r="AM2536">
            <v>0.00648005345163961</v>
          </cell>
          <cell r="AN2536">
            <v>0.165693786107008</v>
          </cell>
          <cell r="AO2536">
            <v>0.101430111883109</v>
          </cell>
          <cell r="AP2536">
            <v>0.0158239110887349</v>
          </cell>
          <cell r="AQ2536">
            <v>2019819.59000003</v>
          </cell>
          <cell r="AR2536">
            <v>13794137.52</v>
          </cell>
          <cell r="AS2536">
            <v>-37738255.2368</v>
          </cell>
          <cell r="AT2536">
            <v>-4964295.95999997</v>
          </cell>
          <cell r="AU2536">
            <v>20778253.07</v>
          </cell>
          <cell r="AV2536">
            <v>1602394.24000004</v>
          </cell>
          <cell r="AW2536">
            <v>21522292.35</v>
          </cell>
          <cell r="AX2536">
            <v>3461176.93</v>
          </cell>
        </row>
        <row r="2537">
          <cell r="A2537" t="str">
            <v>603080.SH</v>
          </cell>
          <cell r="B2537" t="str">
            <v>新疆火炬</v>
          </cell>
          <cell r="C2537">
            <v>609571046.18</v>
          </cell>
          <cell r="D2537">
            <v>0</v>
          </cell>
          <cell r="E2537">
            <v>0</v>
          </cell>
          <cell r="F2537">
            <v>0</v>
          </cell>
          <cell r="G2537">
            <v>421019690.94</v>
          </cell>
          <cell r="H2537">
            <v>14920731.06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4543879.95</v>
          </cell>
          <cell r="P2537">
            <v>53358608</v>
          </cell>
          <cell r="Q2537">
            <v>23555634.12</v>
          </cell>
          <cell r="R2537">
            <v>0</v>
          </cell>
          <cell r="S2537">
            <v>14108011.77</v>
          </cell>
          <cell r="T2537">
            <v>927685.92</v>
          </cell>
          <cell r="U2537">
            <v>0</v>
          </cell>
          <cell r="V2537">
            <v>0</v>
          </cell>
          <cell r="W2537">
            <v>0</v>
          </cell>
          <cell r="X2537">
            <v>10621606.42</v>
          </cell>
          <cell r="Y2537">
            <v>0</v>
          </cell>
          <cell r="Z2537">
            <v>10134.05</v>
          </cell>
        </row>
        <row r="2537">
          <cell r="AB2537">
            <v>314280.63</v>
          </cell>
          <cell r="AC2537">
            <v>251428.21</v>
          </cell>
          <cell r="AD2537">
            <v>4546836.19</v>
          </cell>
          <cell r="AE2537">
            <v>609571046.18</v>
          </cell>
          <cell r="AF2537">
            <v>516585824.78</v>
          </cell>
          <cell r="AG2537">
            <v>83301434.95</v>
          </cell>
          <cell r="AH2537">
            <v>83364287.37</v>
          </cell>
          <cell r="AI2537">
            <v>78817451.18</v>
          </cell>
          <cell r="AJ2537">
            <v>188551355.24</v>
          </cell>
          <cell r="AK2537">
            <v>0.309318095768484</v>
          </cell>
          <cell r="AL2537">
            <v>81395269.65</v>
          </cell>
          <cell r="AM2537">
            <v>0.00745422535810246</v>
          </cell>
          <cell r="AN2537">
            <v>0.0875346825187687</v>
          </cell>
          <cell r="AO2537">
            <v>0.0386429674893782</v>
          </cell>
          <cell r="AP2537">
            <v>0</v>
          </cell>
          <cell r="AQ2537">
            <v>107156085.59</v>
          </cell>
          <cell r="AR2537">
            <v>88501237.63</v>
          </cell>
          <cell r="AS2537">
            <v>-12348698.4196</v>
          </cell>
          <cell r="AT2537">
            <v>102609249.4</v>
          </cell>
          <cell r="AU2537">
            <v>93048073.8199999</v>
          </cell>
          <cell r="AV2537">
            <v>81561029.7399999</v>
          </cell>
          <cell r="AW2537">
            <v>83301434.95</v>
          </cell>
          <cell r="AX2537">
            <v>927685.92</v>
          </cell>
        </row>
        <row r="2538">
          <cell r="A2538" t="str">
            <v>002751.SZ</v>
          </cell>
          <cell r="B2538" t="str">
            <v>易尚展示</v>
          </cell>
          <cell r="C2538">
            <v>608654416.75</v>
          </cell>
          <cell r="D2538">
            <v>0</v>
          </cell>
          <cell r="E2538">
            <v>0</v>
          </cell>
          <cell r="F2538">
            <v>0</v>
          </cell>
          <cell r="G2538">
            <v>428021605.82</v>
          </cell>
          <cell r="H2538">
            <v>60441503.32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2177603.28</v>
          </cell>
          <cell r="P2538">
            <v>22480869.22</v>
          </cell>
          <cell r="Q2538">
            <v>50920980.2</v>
          </cell>
          <cell r="R2538">
            <v>32267314.85</v>
          </cell>
          <cell r="S2538">
            <v>62157348.02</v>
          </cell>
          <cell r="T2538">
            <v>17390874.34</v>
          </cell>
          <cell r="U2538">
            <v>0</v>
          </cell>
          <cell r="V2538">
            <v>0</v>
          </cell>
          <cell r="W2538">
            <v>0</v>
          </cell>
          <cell r="X2538">
            <v>32499401.37</v>
          </cell>
          <cell r="Y2538">
            <v>-2761102.87</v>
          </cell>
          <cell r="Z2538">
            <v>-1348961.49</v>
          </cell>
        </row>
        <row r="2538">
          <cell r="AB2538">
            <v>14817.71</v>
          </cell>
          <cell r="AC2538">
            <v>204760.59</v>
          </cell>
          <cell r="AD2538">
            <v>2281265.98</v>
          </cell>
          <cell r="AE2538">
            <v>608654416.75</v>
          </cell>
          <cell r="AF2538">
            <v>598025721.39</v>
          </cell>
          <cell r="AG2538">
            <v>-3067690.28999999</v>
          </cell>
          <cell r="AH2538">
            <v>-3257633.16999999</v>
          </cell>
          <cell r="AI2538">
            <v>-5538899.14999999</v>
          </cell>
          <cell r="AJ2538">
            <v>180632810.93</v>
          </cell>
          <cell r="AK2538">
            <v>0.296774008302635</v>
          </cell>
          <cell r="AL2538">
            <v>105275607.56</v>
          </cell>
          <cell r="AM2538">
            <v>0.00357773347251406</v>
          </cell>
          <cell r="AN2538">
            <v>0.0369353587213577</v>
          </cell>
          <cell r="AO2538">
            <v>0.0836615636043522</v>
          </cell>
          <cell r="AP2538">
            <v>0.0530141800700241</v>
          </cell>
          <cell r="AQ2538">
            <v>75357203.37</v>
          </cell>
          <cell r="AR2538">
            <v>10918589.37</v>
          </cell>
          <cell r="AS2538">
            <v>-106668991.05</v>
          </cell>
          <cell r="AT2538">
            <v>73075937.39</v>
          </cell>
          <cell r="AU2538">
            <v>13199855.35</v>
          </cell>
          <cell r="AV2538">
            <v>-18742719.93</v>
          </cell>
          <cell r="AW2538">
            <v>-3067690.28999999</v>
          </cell>
          <cell r="AX2538">
            <v>17390874.34</v>
          </cell>
        </row>
        <row r="2539">
          <cell r="A2539" t="str">
            <v>002893.SZ</v>
          </cell>
          <cell r="B2539" t="str">
            <v>华通热力</v>
          </cell>
          <cell r="C2539">
            <v>608359349.6</v>
          </cell>
          <cell r="D2539">
            <v>0</v>
          </cell>
          <cell r="E2539">
            <v>0</v>
          </cell>
          <cell r="F2539">
            <v>0</v>
          </cell>
          <cell r="G2539">
            <v>528737419.7</v>
          </cell>
          <cell r="H2539">
            <v>38054108.82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769994.75</v>
          </cell>
          <cell r="P2539">
            <v>3802104.13</v>
          </cell>
          <cell r="Q2539">
            <v>51519338.17</v>
          </cell>
          <cell r="R2539">
            <v>8409790.59</v>
          </cell>
          <cell r="S2539">
            <v>38587142.92</v>
          </cell>
          <cell r="T2539">
            <v>1458325.08</v>
          </cell>
          <cell r="U2539">
            <v>960801.33</v>
          </cell>
          <cell r="V2539">
            <v>0</v>
          </cell>
          <cell r="W2539">
            <v>0</v>
          </cell>
          <cell r="X2539">
            <v>-14892938.34</v>
          </cell>
          <cell r="Y2539">
            <v>0</v>
          </cell>
          <cell r="Z2539">
            <v>0</v>
          </cell>
        </row>
        <row r="2539">
          <cell r="AB2539">
            <v>625196.05</v>
          </cell>
          <cell r="AC2539">
            <v>1654545.36</v>
          </cell>
          <cell r="AD2539">
            <v>-12071537.73</v>
          </cell>
          <cell r="AE2539">
            <v>608359349.6</v>
          </cell>
          <cell r="AF2539">
            <v>631825790.26</v>
          </cell>
          <cell r="AG2539">
            <v>-7115177.23999997</v>
          </cell>
          <cell r="AH2539">
            <v>-8144526.54999997</v>
          </cell>
          <cell r="AI2539">
            <v>3927011.18000003</v>
          </cell>
          <cell r="AJ2539">
            <v>79621929.9</v>
          </cell>
          <cell r="AK2539">
            <v>0.130879766954107</v>
          </cell>
          <cell r="AL2539">
            <v>65530576.95</v>
          </cell>
          <cell r="AM2539">
            <v>0.00126569066540405</v>
          </cell>
          <cell r="AN2539">
            <v>0.00624976690585902</v>
          </cell>
          <cell r="AO2539">
            <v>0.0846857013110332</v>
          </cell>
          <cell r="AP2539">
            <v>0.0138237221068921</v>
          </cell>
          <cell r="AQ2539">
            <v>14091352.95</v>
          </cell>
          <cell r="AR2539">
            <v>-12424252.24</v>
          </cell>
          <cell r="AS2539">
            <v>-62290957.8184</v>
          </cell>
          <cell r="AT2539">
            <v>26162890.68</v>
          </cell>
          <cell r="AU2539">
            <v>-24495789.97</v>
          </cell>
          <cell r="AV2539">
            <v>-8040468.21999996</v>
          </cell>
          <cell r="AW2539">
            <v>-7115177.23999997</v>
          </cell>
          <cell r="AX2539">
            <v>497523.75</v>
          </cell>
        </row>
        <row r="2540">
          <cell r="A2540" t="str">
            <v>603578.SH</v>
          </cell>
          <cell r="B2540" t="str">
            <v>三星新材</v>
          </cell>
          <cell r="C2540">
            <v>607598260.55</v>
          </cell>
          <cell r="D2540">
            <v>0</v>
          </cell>
          <cell r="E2540">
            <v>0</v>
          </cell>
          <cell r="F2540">
            <v>0</v>
          </cell>
          <cell r="G2540">
            <v>481894691.63</v>
          </cell>
          <cell r="H2540">
            <v>12296173.87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3222800.66</v>
          </cell>
          <cell r="P2540">
            <v>10659701.36</v>
          </cell>
          <cell r="Q2540">
            <v>12878630.48</v>
          </cell>
          <cell r="R2540">
            <v>18073452.99</v>
          </cell>
          <cell r="S2540">
            <v>9827569.59</v>
          </cell>
          <cell r="T2540">
            <v>16638415.26</v>
          </cell>
          <cell r="U2540">
            <v>0</v>
          </cell>
          <cell r="V2540">
            <v>0</v>
          </cell>
          <cell r="W2540">
            <v>0</v>
          </cell>
          <cell r="X2540">
            <v>3401477.91</v>
          </cell>
          <cell r="Y2540">
            <v>1927918.74</v>
          </cell>
          <cell r="Z2540">
            <v>-211285.48</v>
          </cell>
        </row>
        <row r="2540">
          <cell r="AB2540">
            <v>3723.72</v>
          </cell>
          <cell r="AC2540">
            <v>1124962.52</v>
          </cell>
          <cell r="AD2540">
            <v>9181332.71</v>
          </cell>
          <cell r="AE2540">
            <v>607598260.55</v>
          </cell>
          <cell r="AF2540">
            <v>536556846.71</v>
          </cell>
          <cell r="AG2540">
            <v>82139146.9699999</v>
          </cell>
          <cell r="AH2540">
            <v>81017908.1699999</v>
          </cell>
          <cell r="AI2540">
            <v>71836575.4599999</v>
          </cell>
          <cell r="AJ2540">
            <v>125703568.92</v>
          </cell>
          <cell r="AK2540">
            <v>0.206885992080051</v>
          </cell>
          <cell r="AL2540">
            <v>47883743.03</v>
          </cell>
          <cell r="AM2540">
            <v>0.00530416373654972</v>
          </cell>
          <cell r="AN2540">
            <v>0.0175439958474384</v>
          </cell>
          <cell r="AO2540">
            <v>0.0211959633793919</v>
          </cell>
          <cell r="AP2540">
            <v>0.0297457286557072</v>
          </cell>
          <cell r="AQ2540">
            <v>77819825.89</v>
          </cell>
          <cell r="AR2540">
            <v>58810923.59</v>
          </cell>
          <cell r="AS2540">
            <v>-5391920.278</v>
          </cell>
          <cell r="AT2540">
            <v>68638493.1799999</v>
          </cell>
          <cell r="AU2540">
            <v>67992256.3</v>
          </cell>
          <cell r="AV2540">
            <v>63032127.43</v>
          </cell>
          <cell r="AW2540">
            <v>82139146.9699999</v>
          </cell>
          <cell r="AX2540">
            <v>16638415.26</v>
          </cell>
        </row>
        <row r="2541">
          <cell r="A2541" t="str">
            <v>603315.SH</v>
          </cell>
          <cell r="B2541" t="str">
            <v>福鞍股份</v>
          </cell>
          <cell r="C2541">
            <v>607071828.07</v>
          </cell>
          <cell r="D2541">
            <v>0</v>
          </cell>
          <cell r="E2541">
            <v>0</v>
          </cell>
          <cell r="F2541">
            <v>0</v>
          </cell>
          <cell r="G2541">
            <v>469665700.77</v>
          </cell>
          <cell r="H2541">
            <v>11381304.6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4811665.98</v>
          </cell>
          <cell r="P2541">
            <v>5848430.77</v>
          </cell>
          <cell r="Q2541">
            <v>26811426.69</v>
          </cell>
          <cell r="R2541">
            <v>20065204.68</v>
          </cell>
          <cell r="S2541">
            <v>17033628.7</v>
          </cell>
          <cell r="T2541">
            <v>-3100329.7</v>
          </cell>
          <cell r="U2541">
            <v>0</v>
          </cell>
          <cell r="V2541">
            <v>0</v>
          </cell>
          <cell r="W2541">
            <v>0</v>
          </cell>
          <cell r="X2541">
            <v>-415246.22</v>
          </cell>
          <cell r="Y2541">
            <v>10300937.37</v>
          </cell>
          <cell r="Z2541">
            <v>43127.13</v>
          </cell>
        </row>
        <row r="2541">
          <cell r="AB2541">
            <v>437418.07</v>
          </cell>
          <cell r="AC2541">
            <v>98706.96</v>
          </cell>
          <cell r="AD2541">
            <v>4508105.72</v>
          </cell>
          <cell r="AE2541">
            <v>607071828.07</v>
          </cell>
          <cell r="AF2541">
            <v>544236057.59</v>
          </cell>
          <cell r="AG2541">
            <v>49892876.76</v>
          </cell>
          <cell r="AH2541">
            <v>50231587.87</v>
          </cell>
          <cell r="AI2541">
            <v>45723482.15</v>
          </cell>
          <cell r="AJ2541">
            <v>137406127.3</v>
          </cell>
          <cell r="AK2541">
            <v>0.226342453967665</v>
          </cell>
          <cell r="AL2541">
            <v>67498954.38</v>
          </cell>
          <cell r="AM2541">
            <v>0.00792602416636138</v>
          </cell>
          <cell r="AN2541">
            <v>0.00963383655702374</v>
          </cell>
          <cell r="AO2541">
            <v>0.0441651637422194</v>
          </cell>
          <cell r="AP2541">
            <v>0.0330524391879478</v>
          </cell>
          <cell r="AQ2541">
            <v>69907172.9200001</v>
          </cell>
          <cell r="AR2541">
            <v>48365438.5000001</v>
          </cell>
          <cell r="AS2541">
            <v>-61404902.1991999</v>
          </cell>
          <cell r="AT2541">
            <v>65399067.2000001</v>
          </cell>
          <cell r="AU2541">
            <v>52873544.2200001</v>
          </cell>
          <cell r="AV2541">
            <v>58645530.5600001</v>
          </cell>
          <cell r="AW2541">
            <v>49892876.76</v>
          </cell>
          <cell r="AX2541">
            <v>-3100329.7</v>
          </cell>
        </row>
        <row r="2542">
          <cell r="A2542" t="str">
            <v>002232.SZ</v>
          </cell>
          <cell r="B2542" t="str">
            <v>启明信息</v>
          </cell>
          <cell r="C2542">
            <v>605716511.22</v>
          </cell>
          <cell r="D2542">
            <v>0</v>
          </cell>
          <cell r="E2542">
            <v>0</v>
          </cell>
          <cell r="F2542">
            <v>0</v>
          </cell>
          <cell r="G2542">
            <v>457410667.28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  <cell r="O2542">
            <v>6564405.94</v>
          </cell>
          <cell r="P2542">
            <v>8644965.45</v>
          </cell>
          <cell r="Q2542">
            <v>64457301.55</v>
          </cell>
          <cell r="R2542">
            <v>34644156.53</v>
          </cell>
          <cell r="S2542">
            <v>-13702546.32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-2677301.91</v>
          </cell>
          <cell r="Y2542">
            <v>2719148.05</v>
          </cell>
          <cell r="Z2542">
            <v>3396.73</v>
          </cell>
        </row>
        <row r="2542">
          <cell r="AB2542">
            <v>1875980.15</v>
          </cell>
          <cell r="AC2542">
            <v>118725.05</v>
          </cell>
          <cell r="AD2542">
            <v>9749965.84</v>
          </cell>
          <cell r="AE2542">
            <v>605716511.22</v>
          </cell>
          <cell r="AF2542">
            <v>558018950.43</v>
          </cell>
          <cell r="AG2542">
            <v>47659111.3800002</v>
          </cell>
          <cell r="AH2542">
            <v>49416366.4800002</v>
          </cell>
          <cell r="AI2542">
            <v>39666400.6400002</v>
          </cell>
          <cell r="AJ2542">
            <v>148305843.94</v>
          </cell>
          <cell r="AK2542">
            <v>0.244843654073901</v>
          </cell>
          <cell r="AL2542">
            <v>115272722.42</v>
          </cell>
          <cell r="AM2542">
            <v>0.0108374228181073</v>
          </cell>
          <cell r="AN2542">
            <v>0.0142722961812413</v>
          </cell>
          <cell r="AO2542">
            <v>0.106414965344388</v>
          </cell>
          <cell r="AP2542">
            <v>0.0571953312948688</v>
          </cell>
          <cell r="AQ2542">
            <v>33033121.5200001</v>
          </cell>
          <cell r="AR2542">
            <v>36985702.0000001</v>
          </cell>
          <cell r="AS2542">
            <v>-69767496.9223999</v>
          </cell>
          <cell r="AT2542">
            <v>23283155.6800001</v>
          </cell>
          <cell r="AU2542">
            <v>46735667.8400001</v>
          </cell>
          <cell r="AV2542">
            <v>33956565.0600001</v>
          </cell>
          <cell r="AW2542">
            <v>47659111.3800002</v>
          </cell>
          <cell r="AX2542">
            <v>0</v>
          </cell>
        </row>
        <row r="2543">
          <cell r="A2543" t="str">
            <v>000711.SZ</v>
          </cell>
          <cell r="B2543" t="str">
            <v>京蓝科技</v>
          </cell>
          <cell r="C2543">
            <v>605389496.72</v>
          </cell>
          <cell r="D2543">
            <v>0</v>
          </cell>
          <cell r="E2543">
            <v>0</v>
          </cell>
          <cell r="F2543">
            <v>0</v>
          </cell>
          <cell r="G2543">
            <v>439371808.32</v>
          </cell>
          <cell r="H2543">
            <v>288528444.41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2179226.86</v>
          </cell>
          <cell r="P2543">
            <v>29359768.99</v>
          </cell>
          <cell r="Q2543">
            <v>110156343.64</v>
          </cell>
          <cell r="R2543">
            <v>34932072.92</v>
          </cell>
          <cell r="S2543">
            <v>284486024.5</v>
          </cell>
          <cell r="T2543">
            <v>-976709.16</v>
          </cell>
          <cell r="U2543">
            <v>-211679.3</v>
          </cell>
          <cell r="V2543">
            <v>0</v>
          </cell>
          <cell r="W2543">
            <v>0</v>
          </cell>
          <cell r="X2543">
            <v>15037429.3</v>
          </cell>
          <cell r="Y2543">
            <v>21840070.34</v>
          </cell>
          <cell r="Z2543">
            <v>145556.64</v>
          </cell>
        </row>
        <row r="2543">
          <cell r="AB2543">
            <v>27213.93</v>
          </cell>
          <cell r="AC2543">
            <v>29355201.9</v>
          </cell>
          <cell r="AD2543">
            <v>15325798.66</v>
          </cell>
          <cell r="AE2543">
            <v>605389496.72</v>
          </cell>
          <cell r="AF2543">
            <v>900485245.23</v>
          </cell>
          <cell r="AG2543">
            <v>-332804400.67</v>
          </cell>
          <cell r="AH2543">
            <v>-362132388.64</v>
          </cell>
          <cell r="AI2543">
            <v>-377458187.3</v>
          </cell>
          <cell r="AJ2543">
            <v>166017688.4</v>
          </cell>
          <cell r="AK2543">
            <v>0.274232852237252</v>
          </cell>
          <cell r="AL2543">
            <v>227795470.72</v>
          </cell>
          <cell r="AM2543">
            <v>0.00359971038778679</v>
          </cell>
          <cell r="AN2543">
            <v>0.0484973213923783</v>
          </cell>
          <cell r="AO2543">
            <v>0.181959456245652</v>
          </cell>
          <cell r="AP2543">
            <v>0.0577018152929014</v>
          </cell>
          <cell r="AQ2543">
            <v>-61777782.32</v>
          </cell>
          <cell r="AR2543">
            <v>-361589605.48</v>
          </cell>
          <cell r="AS2543">
            <v>-516056741.8008</v>
          </cell>
          <cell r="AT2543">
            <v>-77103580.98</v>
          </cell>
          <cell r="AU2543">
            <v>-346263806.82</v>
          </cell>
          <cell r="AV2543">
            <v>-335870111.42</v>
          </cell>
          <cell r="AW2543">
            <v>-332804400.67</v>
          </cell>
          <cell r="AX2543">
            <v>-765029.86</v>
          </cell>
        </row>
        <row r="2544">
          <cell r="A2544" t="str">
            <v>603256.SH</v>
          </cell>
          <cell r="B2544" t="str">
            <v>宏和科技</v>
          </cell>
          <cell r="C2544">
            <v>603821081.42</v>
          </cell>
          <cell r="D2544">
            <v>0</v>
          </cell>
          <cell r="E2544">
            <v>0</v>
          </cell>
          <cell r="F2544">
            <v>0</v>
          </cell>
          <cell r="G2544">
            <v>377410235.83</v>
          </cell>
          <cell r="H2544">
            <v>23393206.6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3345911.78</v>
          </cell>
          <cell r="P2544">
            <v>6212060.5</v>
          </cell>
          <cell r="Q2544">
            <v>58933277.62</v>
          </cell>
          <cell r="R2544">
            <v>21613393.22</v>
          </cell>
          <cell r="S2544">
            <v>16041331</v>
          </cell>
          <cell r="T2544">
            <v>99111.11</v>
          </cell>
          <cell r="U2544">
            <v>0</v>
          </cell>
          <cell r="V2544">
            <v>0</v>
          </cell>
          <cell r="W2544">
            <v>0</v>
          </cell>
          <cell r="X2544">
            <v>585131.72</v>
          </cell>
          <cell r="Y2544">
            <v>2789160.45</v>
          </cell>
          <cell r="Z2544">
            <v>30438.52</v>
          </cell>
        </row>
        <row r="2544">
          <cell r="AB2544">
            <v>6578948.33</v>
          </cell>
          <cell r="AC2544">
            <v>415643.38</v>
          </cell>
          <cell r="AD2544">
            <v>22397703.48</v>
          </cell>
          <cell r="AE2544">
            <v>603821081.42</v>
          </cell>
          <cell r="AF2544">
            <v>483556209.95</v>
          </cell>
          <cell r="AG2544">
            <v>117020128.93</v>
          </cell>
          <cell r="AH2544">
            <v>123183433.88</v>
          </cell>
          <cell r="AI2544">
            <v>100785730.4</v>
          </cell>
          <cell r="AJ2544">
            <v>226410845.59</v>
          </cell>
          <cell r="AK2544">
            <v>0.374963466094214</v>
          </cell>
          <cell r="AL2544">
            <v>86730498.62</v>
          </cell>
          <cell r="AM2544">
            <v>0.00554123047862366</v>
          </cell>
          <cell r="AN2544">
            <v>0.0102879158928853</v>
          </cell>
          <cell r="AO2544">
            <v>0.0976005632022771</v>
          </cell>
          <cell r="AP2544">
            <v>0.0357943667173263</v>
          </cell>
          <cell r="AQ2544">
            <v>139680346.97</v>
          </cell>
          <cell r="AR2544">
            <v>101241312.49</v>
          </cell>
          <cell r="AS2544">
            <v>-19477432.7468</v>
          </cell>
          <cell r="AT2544">
            <v>117282643.49</v>
          </cell>
          <cell r="AU2544">
            <v>123639015.97</v>
          </cell>
          <cell r="AV2544">
            <v>109569142.22</v>
          </cell>
          <cell r="AW2544">
            <v>117020128.93</v>
          </cell>
          <cell r="AX2544">
            <v>99111.11</v>
          </cell>
        </row>
        <row r="2545">
          <cell r="A2545" t="str">
            <v>000020.SZ</v>
          </cell>
          <cell r="B2545" t="str">
            <v>深华发A</v>
          </cell>
          <cell r="C2545">
            <v>603532726.46</v>
          </cell>
          <cell r="D2545">
            <v>0</v>
          </cell>
          <cell r="E2545">
            <v>0</v>
          </cell>
          <cell r="F2545">
            <v>0</v>
          </cell>
          <cell r="G2545">
            <v>525633691.8</v>
          </cell>
          <cell r="H2545">
            <v>5977916.47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2180093.13</v>
          </cell>
          <cell r="P2545">
            <v>18991695.17</v>
          </cell>
          <cell r="Q2545">
            <v>33036011.08</v>
          </cell>
          <cell r="R2545">
            <v>5653280.67</v>
          </cell>
          <cell r="S2545">
            <v>6725414.16</v>
          </cell>
          <cell r="T2545">
            <v>238661.58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1350000</v>
          </cell>
          <cell r="Z2545">
            <v>21059.6</v>
          </cell>
        </row>
        <row r="2545">
          <cell r="AB2545">
            <v>394744.6</v>
          </cell>
          <cell r="AC2545">
            <v>219887.56</v>
          </cell>
          <cell r="AD2545">
            <v>2578362.46</v>
          </cell>
          <cell r="AE2545">
            <v>603532726.46</v>
          </cell>
          <cell r="AF2545">
            <v>592220186.01</v>
          </cell>
          <cell r="AG2545">
            <v>10222261.63</v>
          </cell>
          <cell r="AH2545">
            <v>10397118.67</v>
          </cell>
          <cell r="AI2545">
            <v>7818756.21</v>
          </cell>
          <cell r="AJ2545">
            <v>77899034.66</v>
          </cell>
          <cell r="AK2545">
            <v>0.129071765696807</v>
          </cell>
          <cell r="AL2545">
            <v>61036223.01</v>
          </cell>
          <cell r="AM2545">
            <v>0.00361222023996488</v>
          </cell>
          <cell r="AN2545">
            <v>0.0314675482163082</v>
          </cell>
          <cell r="AO2545">
            <v>0.0547377294248343</v>
          </cell>
          <cell r="AP2545">
            <v>0.00936698280333383</v>
          </cell>
          <cell r="AQ2545">
            <v>16862811.65</v>
          </cell>
          <cell r="AR2545">
            <v>7559035.03000003</v>
          </cell>
          <cell r="AS2545">
            <v>-20075857.3652</v>
          </cell>
          <cell r="AT2545">
            <v>14284449.19</v>
          </cell>
          <cell r="AU2545">
            <v>10137397.49</v>
          </cell>
          <cell r="AV2545">
            <v>10731097.74</v>
          </cell>
          <cell r="AW2545">
            <v>10222261.63</v>
          </cell>
          <cell r="AX2545">
            <v>238661.58</v>
          </cell>
        </row>
        <row r="2546">
          <cell r="A2546" t="str">
            <v>001211.SZ</v>
          </cell>
          <cell r="B2546" t="str">
            <v>双枪科技</v>
          </cell>
          <cell r="C2546">
            <v>602727949.85</v>
          </cell>
          <cell r="D2546">
            <v>0</v>
          </cell>
          <cell r="E2546">
            <v>0</v>
          </cell>
          <cell r="F2546">
            <v>0</v>
          </cell>
          <cell r="G2546">
            <v>379163182.03</v>
          </cell>
          <cell r="H2546">
            <v>4533098.43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4405230.35</v>
          </cell>
          <cell r="P2546">
            <v>125751193.78</v>
          </cell>
          <cell r="Q2546">
            <v>35008316.54</v>
          </cell>
          <cell r="R2546">
            <v>23827049.65</v>
          </cell>
          <cell r="S2546">
            <v>3974321.42</v>
          </cell>
          <cell r="T2546">
            <v>-18109.75</v>
          </cell>
          <cell r="U2546">
            <v>0</v>
          </cell>
          <cell r="V2546">
            <v>0</v>
          </cell>
          <cell r="W2546">
            <v>0</v>
          </cell>
          <cell r="X2546">
            <v>615565.61</v>
          </cell>
          <cell r="Y2546">
            <v>-2529720.74</v>
          </cell>
          <cell r="Z2546">
            <v>-1274767.44</v>
          </cell>
        </row>
        <row r="2546">
          <cell r="AB2546">
            <v>1249816.69</v>
          </cell>
          <cell r="AC2546">
            <v>104153.49</v>
          </cell>
          <cell r="AD2546">
            <v>4143291.09</v>
          </cell>
          <cell r="AE2546">
            <v>602727949.85</v>
          </cell>
          <cell r="AF2546">
            <v>572129293.77</v>
          </cell>
          <cell r="AG2546">
            <v>31219934.0200002</v>
          </cell>
          <cell r="AH2546">
            <v>32365597.2200002</v>
          </cell>
          <cell r="AI2546">
            <v>28222306.1300002</v>
          </cell>
          <cell r="AJ2546">
            <v>223564767.82</v>
          </cell>
          <cell r="AK2546">
            <v>0.370921520854704</v>
          </cell>
          <cell r="AL2546">
            <v>185316406.38</v>
          </cell>
          <cell r="AM2546">
            <v>0.0073088204240343</v>
          </cell>
          <cell r="AN2546">
            <v>0.208636738699932</v>
          </cell>
          <cell r="AO2546">
            <v>0.0580831145273958</v>
          </cell>
          <cell r="AP2546">
            <v>0.039532013831331</v>
          </cell>
          <cell r="AQ2546">
            <v>38248361.4400001</v>
          </cell>
          <cell r="AR2546">
            <v>30130748.9300001</v>
          </cell>
          <cell r="AS2546">
            <v>-41038657.4411999</v>
          </cell>
          <cell r="AT2546">
            <v>34105070.3500001</v>
          </cell>
          <cell r="AU2546">
            <v>34274040.0200001</v>
          </cell>
          <cell r="AV2546">
            <v>30679266.7600001</v>
          </cell>
          <cell r="AW2546">
            <v>31219934.0200002</v>
          </cell>
          <cell r="AX2546">
            <v>-18109.75</v>
          </cell>
        </row>
        <row r="2547">
          <cell r="A2547" t="str">
            <v>002023.SZ</v>
          </cell>
          <cell r="B2547" t="str">
            <v>海特高新</v>
          </cell>
          <cell r="C2547">
            <v>601561003.58</v>
          </cell>
          <cell r="D2547">
            <v>0</v>
          </cell>
          <cell r="E2547">
            <v>0</v>
          </cell>
          <cell r="F2547">
            <v>0</v>
          </cell>
          <cell r="G2547">
            <v>361965427.79</v>
          </cell>
          <cell r="H2547">
            <v>77698979.01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9919042.92</v>
          </cell>
          <cell r="P2547">
            <v>9846275.17</v>
          </cell>
          <cell r="Q2547">
            <v>105554736.52</v>
          </cell>
          <cell r="R2547">
            <v>30265013.74</v>
          </cell>
          <cell r="S2547">
            <v>66729967.72</v>
          </cell>
          <cell r="T2547">
            <v>789522218.66</v>
          </cell>
          <cell r="U2547">
            <v>-10470414.39</v>
          </cell>
          <cell r="V2547">
            <v>0</v>
          </cell>
          <cell r="W2547">
            <v>-33580999.32</v>
          </cell>
          <cell r="X2547">
            <v>7244430.54</v>
          </cell>
          <cell r="Y2547">
            <v>0</v>
          </cell>
          <cell r="Z2547">
            <v>624477.86</v>
          </cell>
        </row>
        <row r="2547">
          <cell r="AB2547">
            <v>1660001.88</v>
          </cell>
          <cell r="AC2547">
            <v>2110588.99</v>
          </cell>
          <cell r="AD2547">
            <v>124635516.41</v>
          </cell>
          <cell r="AE2547">
            <v>601561003.58</v>
          </cell>
          <cell r="AF2547">
            <v>584280463.86</v>
          </cell>
          <cell r="AG2547">
            <v>766601806.38</v>
          </cell>
          <cell r="AH2547">
            <v>766151219.27</v>
          </cell>
          <cell r="AI2547">
            <v>641515702.86</v>
          </cell>
          <cell r="AJ2547">
            <v>239595575.79</v>
          </cell>
          <cell r="AK2547">
            <v>0.398289740132959</v>
          </cell>
          <cell r="AL2547">
            <v>156035655.46</v>
          </cell>
          <cell r="AM2547">
            <v>0.0164888396371606</v>
          </cell>
          <cell r="AN2547">
            <v>0.0163678747648252</v>
          </cell>
          <cell r="AO2547">
            <v>0.175468050441808</v>
          </cell>
          <cell r="AP2547">
            <v>0.0503107973420606</v>
          </cell>
          <cell r="AQ2547">
            <v>83559920.33</v>
          </cell>
          <cell r="AR2547">
            <v>-107805563.8</v>
          </cell>
          <cell r="AS2547">
            <v>-423881090.1904</v>
          </cell>
          <cell r="AT2547">
            <v>-41075596.08</v>
          </cell>
          <cell r="AU2547">
            <v>16829952.61</v>
          </cell>
          <cell r="AV2547">
            <v>-308424.249999955</v>
          </cell>
          <cell r="AW2547">
            <v>766601806.38</v>
          </cell>
          <cell r="AX2547">
            <v>766411633.73</v>
          </cell>
        </row>
        <row r="2548">
          <cell r="A2548" t="str">
            <v>002040.SZ</v>
          </cell>
          <cell r="B2548" t="str">
            <v>南京港</v>
          </cell>
          <cell r="C2548">
            <v>601211729.33</v>
          </cell>
          <cell r="D2548">
            <v>0</v>
          </cell>
          <cell r="E2548">
            <v>0</v>
          </cell>
          <cell r="F2548">
            <v>0</v>
          </cell>
          <cell r="G2548">
            <v>294139376.96</v>
          </cell>
          <cell r="H2548">
            <v>0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11014282.12</v>
          </cell>
          <cell r="P2548">
            <v>0</v>
          </cell>
          <cell r="Q2548">
            <v>113335511.82</v>
          </cell>
          <cell r="R2548">
            <v>2665096.88</v>
          </cell>
          <cell r="S2548">
            <v>24327887.9</v>
          </cell>
          <cell r="T2548">
            <v>15123738.39</v>
          </cell>
          <cell r="U2548">
            <v>0</v>
          </cell>
          <cell r="V2548">
            <v>0</v>
          </cell>
          <cell r="W2548">
            <v>0</v>
          </cell>
          <cell r="X2548">
            <v>77641.3</v>
          </cell>
          <cell r="Y2548">
            <v>55628.67</v>
          </cell>
          <cell r="Z2548">
            <v>9356184.78</v>
          </cell>
        </row>
        <row r="2548">
          <cell r="AB2548">
            <v>266316.74</v>
          </cell>
          <cell r="AC2548">
            <v>75835.12</v>
          </cell>
          <cell r="AD2548">
            <v>43294445.92</v>
          </cell>
          <cell r="AE2548">
            <v>601211729.33</v>
          </cell>
          <cell r="AF2548">
            <v>445482155.68</v>
          </cell>
          <cell r="AG2548">
            <v>180076226.85</v>
          </cell>
          <cell r="AH2548">
            <v>180266708.47</v>
          </cell>
          <cell r="AI2548">
            <v>136972262.55</v>
          </cell>
          <cell r="AJ2548">
            <v>307072352.37</v>
          </cell>
          <cell r="AK2548">
            <v>0.510755757729821</v>
          </cell>
          <cell r="AL2548">
            <v>126880037.87</v>
          </cell>
          <cell r="AM2548">
            <v>0.0183201384515144</v>
          </cell>
          <cell r="AN2548">
            <v>0</v>
          </cell>
          <cell r="AO2548">
            <v>0.188511810882836</v>
          </cell>
          <cell r="AP2548">
            <v>0.00443287572411474</v>
          </cell>
          <cell r="AQ2548">
            <v>180192314.5</v>
          </cell>
          <cell r="AR2548">
            <v>112569980.68</v>
          </cell>
          <cell r="AS2548">
            <v>-118376273.7536</v>
          </cell>
          <cell r="AT2548">
            <v>136897868.58</v>
          </cell>
          <cell r="AU2548">
            <v>155864426.6</v>
          </cell>
          <cell r="AV2548">
            <v>189280376.36</v>
          </cell>
          <cell r="AW2548">
            <v>180076226.85</v>
          </cell>
          <cell r="AX2548">
            <v>15123738.39</v>
          </cell>
        </row>
        <row r="2549">
          <cell r="A2549" t="str">
            <v>600712.SH</v>
          </cell>
          <cell r="B2549" t="str">
            <v>南宁百货</v>
          </cell>
          <cell r="C2549">
            <v>600117683.26</v>
          </cell>
          <cell r="D2549">
            <v>0</v>
          </cell>
          <cell r="E2549">
            <v>0</v>
          </cell>
          <cell r="F2549">
            <v>0</v>
          </cell>
          <cell r="G2549">
            <v>435430397.2</v>
          </cell>
          <cell r="H2549">
            <v>7350822.92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14913407.75</v>
          </cell>
          <cell r="P2549">
            <v>65911406.29</v>
          </cell>
          <cell r="Q2549">
            <v>82120903.6</v>
          </cell>
          <cell r="R2549">
            <v>0</v>
          </cell>
          <cell r="S2549">
            <v>8982216.02</v>
          </cell>
          <cell r="T2549">
            <v>483758.83</v>
          </cell>
          <cell r="U2549">
            <v>483758.83</v>
          </cell>
          <cell r="V2549">
            <v>0</v>
          </cell>
          <cell r="W2549">
            <v>0</v>
          </cell>
          <cell r="X2549">
            <v>54328.19</v>
          </cell>
          <cell r="Y2549">
            <v>0</v>
          </cell>
          <cell r="Z2549">
            <v>-19494.91</v>
          </cell>
        </row>
        <row r="2549">
          <cell r="AB2549">
            <v>760342.62</v>
          </cell>
          <cell r="AC2549">
            <v>221563.81</v>
          </cell>
          <cell r="AD2549">
            <v>2601381.52</v>
          </cell>
          <cell r="AE2549">
            <v>600117683.26</v>
          </cell>
          <cell r="AF2549">
            <v>607358330.86</v>
          </cell>
          <cell r="AG2549">
            <v>-6830711.87000002</v>
          </cell>
          <cell r="AH2549">
            <v>-6291933.06000002</v>
          </cell>
          <cell r="AI2549">
            <v>-8893314.58000002</v>
          </cell>
          <cell r="AJ2549">
            <v>164687286.06</v>
          </cell>
          <cell r="AK2549">
            <v>0.274424984721954</v>
          </cell>
          <cell r="AL2549">
            <v>162406938.83</v>
          </cell>
          <cell r="AM2549">
            <v>0.024850805377016</v>
          </cell>
          <cell r="AN2549">
            <v>0.109830801738672</v>
          </cell>
          <cell r="AO2549">
            <v>0.136841332776427</v>
          </cell>
          <cell r="AP2549">
            <v>0</v>
          </cell>
          <cell r="AQ2549">
            <v>2280347.23000002</v>
          </cell>
          <cell r="AR2549">
            <v>-9303250.30999998</v>
          </cell>
          <cell r="AS2549">
            <v>-80154852.9268</v>
          </cell>
          <cell r="AT2549">
            <v>-321034.289999981</v>
          </cell>
          <cell r="AU2549">
            <v>-6701868.78999998</v>
          </cell>
          <cell r="AV2549">
            <v>-5683077.59999998</v>
          </cell>
          <cell r="AW2549">
            <v>-6830711.87000002</v>
          </cell>
          <cell r="AX2549">
            <v>0</v>
          </cell>
        </row>
        <row r="2550">
          <cell r="A2550" t="str">
            <v>603615.SH</v>
          </cell>
          <cell r="B2550" t="str">
            <v>茶花股份</v>
          </cell>
          <cell r="C2550">
            <v>599288463.93</v>
          </cell>
          <cell r="D2550">
            <v>0</v>
          </cell>
          <cell r="E2550">
            <v>0</v>
          </cell>
          <cell r="F2550">
            <v>0</v>
          </cell>
          <cell r="G2550">
            <v>451279985.87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8629088.4</v>
          </cell>
          <cell r="P2550">
            <v>83608465.79</v>
          </cell>
          <cell r="Q2550">
            <v>53957766.11</v>
          </cell>
          <cell r="R2550">
            <v>7953017.82</v>
          </cell>
          <cell r="S2550">
            <v>-4515662.65</v>
          </cell>
          <cell r="T2550">
            <v>344163.99</v>
          </cell>
          <cell r="U2550">
            <v>0</v>
          </cell>
          <cell r="V2550">
            <v>0</v>
          </cell>
          <cell r="W2550">
            <v>0</v>
          </cell>
          <cell r="X2550">
            <v>2471970.87</v>
          </cell>
          <cell r="Y2550">
            <v>3056386.35</v>
          </cell>
          <cell r="Z2550">
            <v>104310.15</v>
          </cell>
        </row>
        <row r="2550">
          <cell r="AB2550">
            <v>17946.32</v>
          </cell>
          <cell r="AC2550">
            <v>794118.4</v>
          </cell>
          <cell r="AD2550">
            <v>257715.35</v>
          </cell>
          <cell r="AE2550">
            <v>599288463.93</v>
          </cell>
          <cell r="AF2550">
            <v>600912661.34</v>
          </cell>
          <cell r="AG2550">
            <v>-6704080.49000009</v>
          </cell>
          <cell r="AH2550">
            <v>-7480252.57000009</v>
          </cell>
          <cell r="AI2550">
            <v>-7737967.92000009</v>
          </cell>
          <cell r="AJ2550">
            <v>148008478.06</v>
          </cell>
          <cell r="AK2550">
            <v>0.246973681237569</v>
          </cell>
          <cell r="AL2550">
            <v>157980896.55</v>
          </cell>
          <cell r="AM2550">
            <v>0.0143988895488032</v>
          </cell>
          <cell r="AN2550">
            <v>0.139512890406257</v>
          </cell>
          <cell r="AO2550">
            <v>0.0900363837410736</v>
          </cell>
          <cell r="AP2550">
            <v>0.0132707674161553</v>
          </cell>
          <cell r="AQ2550">
            <v>-9972418.49000007</v>
          </cell>
          <cell r="AR2550">
            <v>-5714471.19000007</v>
          </cell>
          <cell r="AS2550">
            <v>-105428510.0996</v>
          </cell>
          <cell r="AT2550">
            <v>-10230133.8400001</v>
          </cell>
          <cell r="AU2550">
            <v>-5456755.84000007</v>
          </cell>
          <cell r="AV2550">
            <v>-11563907.1300001</v>
          </cell>
          <cell r="AW2550">
            <v>-6704080.49000009</v>
          </cell>
          <cell r="AX2550">
            <v>344163.99</v>
          </cell>
        </row>
        <row r="2551">
          <cell r="A2551" t="str">
            <v>600826.SH</v>
          </cell>
          <cell r="B2551" t="str">
            <v>兰生股份</v>
          </cell>
          <cell r="C2551">
            <v>597471331.43</v>
          </cell>
          <cell r="D2551">
            <v>0</v>
          </cell>
          <cell r="E2551">
            <v>0</v>
          </cell>
          <cell r="F2551">
            <v>0</v>
          </cell>
          <cell r="G2551">
            <v>435300430.61</v>
          </cell>
          <cell r="H2551">
            <v>20866441.9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2811514.21</v>
          </cell>
          <cell r="P2551">
            <v>38524856.47</v>
          </cell>
          <cell r="Q2551">
            <v>85884390.69</v>
          </cell>
          <cell r="R2551">
            <v>0</v>
          </cell>
          <cell r="S2551">
            <v>13198128.04</v>
          </cell>
          <cell r="T2551">
            <v>91543403.74</v>
          </cell>
          <cell r="U2551">
            <v>22213278.2</v>
          </cell>
          <cell r="V2551">
            <v>0</v>
          </cell>
          <cell r="W2551">
            <v>-22315598.74</v>
          </cell>
          <cell r="X2551">
            <v>380782.48</v>
          </cell>
          <cell r="Y2551">
            <v>348.25</v>
          </cell>
          <cell r="Z2551">
            <v>244903.73</v>
          </cell>
        </row>
        <row r="2551">
          <cell r="AB2551">
            <v>429624.72</v>
          </cell>
          <cell r="AC2551">
            <v>350016.14</v>
          </cell>
          <cell r="AD2551">
            <v>13664464.96</v>
          </cell>
          <cell r="AE2551">
            <v>597471331.43</v>
          </cell>
          <cell r="AF2551">
            <v>575719320.02</v>
          </cell>
          <cell r="AG2551">
            <v>90843589.41</v>
          </cell>
          <cell r="AH2551">
            <v>90923197.99</v>
          </cell>
          <cell r="AI2551">
            <v>77258733.03</v>
          </cell>
          <cell r="AJ2551">
            <v>162170900.82</v>
          </cell>
          <cell r="AK2551">
            <v>0.27142875697794</v>
          </cell>
          <cell r="AL2551">
            <v>127141501.04</v>
          </cell>
          <cell r="AM2551">
            <v>0.00470568889601927</v>
          </cell>
          <cell r="AN2551">
            <v>0.0644798410290144</v>
          </cell>
          <cell r="AO2551">
            <v>0.143746463088769</v>
          </cell>
          <cell r="AP2551">
            <v>0</v>
          </cell>
          <cell r="AQ2551">
            <v>35029399.7799999</v>
          </cell>
          <cell r="AR2551">
            <v>8166806.77999993</v>
          </cell>
          <cell r="AS2551">
            <v>-286819531.3296</v>
          </cell>
          <cell r="AT2551">
            <v>21364934.8199999</v>
          </cell>
          <cell r="AU2551">
            <v>21831271.7399999</v>
          </cell>
          <cell r="AV2551">
            <v>13947470.5499999</v>
          </cell>
          <cell r="AW2551">
            <v>90843589.41</v>
          </cell>
          <cell r="AX2551">
            <v>47014526.8</v>
          </cell>
        </row>
        <row r="2552">
          <cell r="A2552" t="str">
            <v>603590.SH</v>
          </cell>
          <cell r="B2552" t="str">
            <v>康辰药业</v>
          </cell>
          <cell r="C2552">
            <v>596601169.14</v>
          </cell>
          <cell r="D2552">
            <v>0</v>
          </cell>
          <cell r="E2552">
            <v>0</v>
          </cell>
          <cell r="F2552">
            <v>0</v>
          </cell>
          <cell r="G2552">
            <v>78246964.44</v>
          </cell>
          <cell r="H2552">
            <v>1049652.32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6780386.86</v>
          </cell>
          <cell r="P2552">
            <v>264022201.69</v>
          </cell>
          <cell r="Q2552">
            <v>63754443.14</v>
          </cell>
          <cell r="R2552">
            <v>66439112.06</v>
          </cell>
          <cell r="S2552">
            <v>-17908803.35</v>
          </cell>
          <cell r="T2552">
            <v>6625700.59</v>
          </cell>
          <cell r="U2552">
            <v>-1441682.86</v>
          </cell>
          <cell r="V2552">
            <v>0</v>
          </cell>
          <cell r="W2552">
            <v>0</v>
          </cell>
          <cell r="X2552">
            <v>1568246.93</v>
          </cell>
          <cell r="Y2552">
            <v>0</v>
          </cell>
          <cell r="Z2552">
            <v>-1421.16</v>
          </cell>
        </row>
        <row r="2552">
          <cell r="AB2552">
            <v>5390</v>
          </cell>
          <cell r="AC2552">
            <v>534037.7</v>
          </cell>
          <cell r="AD2552">
            <v>15591613.44</v>
          </cell>
          <cell r="AE2552">
            <v>596601169.14</v>
          </cell>
          <cell r="AF2552">
            <v>461334304.84</v>
          </cell>
          <cell r="AG2552">
            <v>140322896.8</v>
          </cell>
          <cell r="AH2552">
            <v>139794249.1</v>
          </cell>
          <cell r="AI2552">
            <v>124202635.66</v>
          </cell>
          <cell r="AJ2552">
            <v>518354204.7</v>
          </cell>
          <cell r="AK2552">
            <v>0.868845438984317</v>
          </cell>
          <cell r="AL2552">
            <v>401524791.45</v>
          </cell>
          <cell r="AM2552">
            <v>0.0113650244262409</v>
          </cell>
          <cell r="AN2552">
            <v>0.442543889195839</v>
          </cell>
          <cell r="AO2552">
            <v>0.106862752602215</v>
          </cell>
          <cell r="AP2552">
            <v>0.111362691688607</v>
          </cell>
          <cell r="AQ2552">
            <v>116829413.25</v>
          </cell>
          <cell r="AR2552">
            <v>119146603.16</v>
          </cell>
          <cell r="AS2552">
            <v>-110433710.2944</v>
          </cell>
          <cell r="AT2552">
            <v>101237799.81</v>
          </cell>
          <cell r="AU2552">
            <v>134738216.6</v>
          </cell>
          <cell r="AV2552">
            <v>114738740.54</v>
          </cell>
          <cell r="AW2552">
            <v>140322896.8</v>
          </cell>
          <cell r="AX2552">
            <v>8067383.45</v>
          </cell>
        </row>
        <row r="2553">
          <cell r="A2553" t="str">
            <v>003027.SZ</v>
          </cell>
          <cell r="B2553" t="str">
            <v>同兴环保</v>
          </cell>
          <cell r="C2553">
            <v>595341310.14</v>
          </cell>
          <cell r="D2553">
            <v>0</v>
          </cell>
          <cell r="E2553">
            <v>0</v>
          </cell>
          <cell r="F2553">
            <v>0</v>
          </cell>
          <cell r="G2553">
            <v>363493781.25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5665735.81</v>
          </cell>
          <cell r="P2553">
            <v>19751005.33</v>
          </cell>
          <cell r="Q2553">
            <v>29319720.38</v>
          </cell>
          <cell r="R2553">
            <v>24694384.46</v>
          </cell>
          <cell r="S2553">
            <v>-4106303.01</v>
          </cell>
          <cell r="T2553">
            <v>4536602.79</v>
          </cell>
          <cell r="U2553">
            <v>0</v>
          </cell>
          <cell r="V2553">
            <v>0</v>
          </cell>
          <cell r="W2553">
            <v>318109.58</v>
          </cell>
          <cell r="X2553">
            <v>-4449778.67</v>
          </cell>
          <cell r="Y2553">
            <v>9083630.63</v>
          </cell>
          <cell r="Z2553">
            <v>-237274.29</v>
          </cell>
        </row>
        <row r="2553">
          <cell r="AB2553">
            <v>6525957.68</v>
          </cell>
          <cell r="AC2553">
            <v>189485.89</v>
          </cell>
          <cell r="AD2553">
            <v>22852528.16</v>
          </cell>
          <cell r="AE2553">
            <v>595341310.14</v>
          </cell>
          <cell r="AF2553">
            <v>438818324.22</v>
          </cell>
          <cell r="AG2553">
            <v>156506572.04</v>
          </cell>
          <cell r="AH2553">
            <v>162843043.83</v>
          </cell>
          <cell r="AI2553">
            <v>139990515.67</v>
          </cell>
          <cell r="AJ2553">
            <v>231847528.89</v>
          </cell>
          <cell r="AK2553">
            <v>0.389436319874189</v>
          </cell>
          <cell r="AL2553">
            <v>82178004.82</v>
          </cell>
          <cell r="AM2553">
            <v>0.00951678594026618</v>
          </cell>
          <cell r="AN2553">
            <v>0.033175936212717</v>
          </cell>
          <cell r="AO2553">
            <v>0.0492485904818283</v>
          </cell>
          <cell r="AP2553">
            <v>0.0414793733265257</v>
          </cell>
          <cell r="AQ2553">
            <v>149669524.07</v>
          </cell>
          <cell r="AR2553">
            <v>130923298.92</v>
          </cell>
          <cell r="AS2553">
            <v>5867627.02479999</v>
          </cell>
          <cell r="AT2553">
            <v>126816995.91</v>
          </cell>
          <cell r="AU2553">
            <v>153775827.08</v>
          </cell>
          <cell r="AV2553">
            <v>147545556.66</v>
          </cell>
          <cell r="AW2553">
            <v>156506572.04</v>
          </cell>
          <cell r="AX2553">
            <v>4854712.37</v>
          </cell>
        </row>
        <row r="2554">
          <cell r="A2554" t="str">
            <v>600771.SH</v>
          </cell>
          <cell r="B2554" t="str">
            <v>广誉远</v>
          </cell>
          <cell r="C2554">
            <v>594762242.67</v>
          </cell>
          <cell r="D2554">
            <v>0</v>
          </cell>
          <cell r="E2554">
            <v>0</v>
          </cell>
          <cell r="F2554">
            <v>0</v>
          </cell>
          <cell r="G2554">
            <v>213750273.79</v>
          </cell>
          <cell r="H2554">
            <v>23125773.28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12428103.31</v>
          </cell>
          <cell r="P2554">
            <v>405595640.12</v>
          </cell>
          <cell r="Q2554">
            <v>64481032.5</v>
          </cell>
          <cell r="R2554">
            <v>18528172.09</v>
          </cell>
          <cell r="S2554">
            <v>19908664.02</v>
          </cell>
          <cell r="T2554">
            <v>-3370859.67</v>
          </cell>
          <cell r="U2554">
            <v>-3370859.67</v>
          </cell>
          <cell r="V2554">
            <v>0</v>
          </cell>
          <cell r="W2554">
            <v>0</v>
          </cell>
          <cell r="X2554">
            <v>2175986.73</v>
          </cell>
          <cell r="Y2554">
            <v>-472881.86</v>
          </cell>
          <cell r="Z2554">
            <v>401233.15</v>
          </cell>
        </row>
        <row r="2554">
          <cell r="AB2554">
            <v>18582479.26</v>
          </cell>
          <cell r="AC2554">
            <v>446095.02</v>
          </cell>
          <cell r="AD2554">
            <v>-18281.36</v>
          </cell>
          <cell r="AE2554">
            <v>594762242.67</v>
          </cell>
          <cell r="AF2554">
            <v>734691885.83</v>
          </cell>
          <cell r="AG2554">
            <v>-144602374.55</v>
          </cell>
          <cell r="AH2554">
            <v>-126465990.31</v>
          </cell>
          <cell r="AI2554">
            <v>-126447708.95</v>
          </cell>
          <cell r="AJ2554">
            <v>381011968.88</v>
          </cell>
          <cell r="AK2554">
            <v>0.640612233839131</v>
          </cell>
          <cell r="AL2554">
            <v>482423681.92</v>
          </cell>
          <cell r="AM2554">
            <v>0.0208959184332346</v>
          </cell>
          <cell r="AN2554">
            <v>0.681945844946721</v>
          </cell>
          <cell r="AO2554">
            <v>0.108414804898395</v>
          </cell>
          <cell r="AP2554">
            <v>0.0311522332130963</v>
          </cell>
          <cell r="AQ2554">
            <v>-101411713.04</v>
          </cell>
          <cell r="AR2554">
            <v>-121302095.7</v>
          </cell>
          <cell r="AS2554">
            <v>-305467474.9224</v>
          </cell>
          <cell r="AT2554">
            <v>-101393431.68</v>
          </cell>
          <cell r="AU2554">
            <v>-121320377.06</v>
          </cell>
          <cell r="AV2554">
            <v>-144448624.14</v>
          </cell>
          <cell r="AW2554">
            <v>-144602374.55</v>
          </cell>
          <cell r="AX2554">
            <v>0</v>
          </cell>
        </row>
        <row r="2555">
          <cell r="A2555" t="str">
            <v>603607.SH</v>
          </cell>
          <cell r="B2555" t="str">
            <v>京华激光</v>
          </cell>
          <cell r="C2555">
            <v>594595205.06</v>
          </cell>
          <cell r="D2555">
            <v>0</v>
          </cell>
          <cell r="E2555">
            <v>0</v>
          </cell>
          <cell r="F2555">
            <v>0</v>
          </cell>
          <cell r="G2555">
            <v>397956314.24</v>
          </cell>
          <cell r="H2555">
            <v>0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4391192.96</v>
          </cell>
          <cell r="P2555">
            <v>20899226.27</v>
          </cell>
          <cell r="Q2555">
            <v>26864463.95</v>
          </cell>
          <cell r="R2555">
            <v>64163514.98</v>
          </cell>
          <cell r="S2555">
            <v>-1956010.13</v>
          </cell>
          <cell r="T2555">
            <v>6304460.57</v>
          </cell>
          <cell r="U2555">
            <v>0</v>
          </cell>
          <cell r="V2555">
            <v>0</v>
          </cell>
          <cell r="W2555">
            <v>-409881.33</v>
          </cell>
          <cell r="X2555">
            <v>421601.93</v>
          </cell>
          <cell r="Y2555">
            <v>0</v>
          </cell>
          <cell r="Z2555">
            <v>-41335.48</v>
          </cell>
        </row>
        <row r="2555">
          <cell r="AB2555">
            <v>6705.81</v>
          </cell>
          <cell r="AC2555">
            <v>38667.37</v>
          </cell>
          <cell r="AD2555">
            <v>5071782.61</v>
          </cell>
          <cell r="AE2555">
            <v>594595205.06</v>
          </cell>
          <cell r="AF2555">
            <v>512318702.27</v>
          </cell>
          <cell r="AG2555">
            <v>87708144.6199999</v>
          </cell>
          <cell r="AH2555">
            <v>87676183.0599999</v>
          </cell>
          <cell r="AI2555">
            <v>82604400.4499999</v>
          </cell>
          <cell r="AJ2555">
            <v>196638890.82</v>
          </cell>
          <cell r="AK2555">
            <v>0.330710522295849</v>
          </cell>
          <cell r="AL2555">
            <v>116350359.72</v>
          </cell>
          <cell r="AM2555">
            <v>0.00738518057769553</v>
          </cell>
          <cell r="AN2555">
            <v>0.0351486626399738</v>
          </cell>
          <cell r="AO2555">
            <v>0.0451810975288459</v>
          </cell>
          <cell r="AP2555">
            <v>0.107911255311124</v>
          </cell>
          <cell r="AQ2555">
            <v>80288531.0999999</v>
          </cell>
          <cell r="AR2555">
            <v>77172758.6199999</v>
          </cell>
          <cell r="AS2555">
            <v>1564267.2151999</v>
          </cell>
          <cell r="AT2555">
            <v>75216748.4899999</v>
          </cell>
          <cell r="AU2555">
            <v>82244541.2299999</v>
          </cell>
          <cell r="AV2555">
            <v>79857555.2499999</v>
          </cell>
          <cell r="AW2555">
            <v>87708144.6199999</v>
          </cell>
          <cell r="AX2555">
            <v>5894579.24</v>
          </cell>
        </row>
        <row r="2556">
          <cell r="A2556" t="str">
            <v>002750.SZ</v>
          </cell>
          <cell r="B2556" t="str">
            <v>龙津药业</v>
          </cell>
          <cell r="C2556">
            <v>593809097.27</v>
          </cell>
          <cell r="D2556">
            <v>0</v>
          </cell>
          <cell r="E2556">
            <v>0</v>
          </cell>
          <cell r="F2556">
            <v>0</v>
          </cell>
          <cell r="G2556">
            <v>423058623.36</v>
          </cell>
          <cell r="H2556">
            <v>801313.99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4339423.14</v>
          </cell>
          <cell r="P2556">
            <v>128705849.68</v>
          </cell>
          <cell r="Q2556">
            <v>26027955.79</v>
          </cell>
          <cell r="R2556">
            <v>11551049.8</v>
          </cell>
          <cell r="S2556">
            <v>810067.75</v>
          </cell>
          <cell r="T2556">
            <v>5446674.48</v>
          </cell>
          <cell r="U2556">
            <v>-644864.89</v>
          </cell>
          <cell r="V2556">
            <v>0</v>
          </cell>
          <cell r="W2556">
            <v>-64321.96</v>
          </cell>
          <cell r="X2556">
            <v>4555612.37</v>
          </cell>
          <cell r="Y2556">
            <v>245598.24</v>
          </cell>
          <cell r="Z2556">
            <v>-81814.13</v>
          </cell>
        </row>
        <row r="2556">
          <cell r="AB2556">
            <v>6680.16</v>
          </cell>
          <cell r="AC2556">
            <v>66269.22</v>
          </cell>
          <cell r="AD2556">
            <v>-853983.77</v>
          </cell>
          <cell r="AE2556">
            <v>593809097.27</v>
          </cell>
          <cell r="AF2556">
            <v>594492969.52</v>
          </cell>
          <cell r="AG2556">
            <v>-184544.47</v>
          </cell>
          <cell r="AH2556">
            <v>-244133.53</v>
          </cell>
          <cell r="AI2556">
            <v>609850.24</v>
          </cell>
          <cell r="AJ2556">
            <v>170750473.91</v>
          </cell>
          <cell r="AK2556">
            <v>0.287551124923843</v>
          </cell>
          <cell r="AL2556">
            <v>170929465.71</v>
          </cell>
          <cell r="AM2556">
            <v>0.00730777477130314</v>
          </cell>
          <cell r="AN2556">
            <v>0.216746173596392</v>
          </cell>
          <cell r="AO2556">
            <v>0.0438321944033224</v>
          </cell>
          <cell r="AP2556">
            <v>0.0194524635158087</v>
          </cell>
          <cell r="AQ2556">
            <v>-178991.800000072</v>
          </cell>
          <cell r="AR2556">
            <v>-135075.780000072</v>
          </cell>
          <cell r="AS2556">
            <v>-51545186.7408001</v>
          </cell>
          <cell r="AT2556">
            <v>674991.969999928</v>
          </cell>
          <cell r="AU2556">
            <v>-989059.550000072</v>
          </cell>
          <cell r="AV2556">
            <v>-5558143.23000003</v>
          </cell>
          <cell r="AW2556">
            <v>-184544.47</v>
          </cell>
          <cell r="AX2556">
            <v>6027217.41</v>
          </cell>
        </row>
        <row r="2557">
          <cell r="A2557" t="str">
            <v>002730.SZ</v>
          </cell>
          <cell r="B2557" t="str">
            <v>电光科技</v>
          </cell>
          <cell r="C2557">
            <v>591849753.09</v>
          </cell>
          <cell r="D2557">
            <v>0</v>
          </cell>
          <cell r="E2557">
            <v>0</v>
          </cell>
          <cell r="F2557">
            <v>0</v>
          </cell>
          <cell r="G2557">
            <v>385669137.62</v>
          </cell>
          <cell r="H2557">
            <v>3280161.13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4567703.23</v>
          </cell>
          <cell r="P2557">
            <v>72566959.9</v>
          </cell>
          <cell r="Q2557">
            <v>35759458.21</v>
          </cell>
          <cell r="R2557">
            <v>25435133.16</v>
          </cell>
          <cell r="S2557">
            <v>349952.22</v>
          </cell>
          <cell r="T2557">
            <v>-2813553.08</v>
          </cell>
          <cell r="U2557">
            <v>-211361.87</v>
          </cell>
          <cell r="V2557">
            <v>0</v>
          </cell>
          <cell r="W2557">
            <v>0</v>
          </cell>
          <cell r="X2557">
            <v>7353098.2</v>
          </cell>
          <cell r="Y2557">
            <v>7070942.7</v>
          </cell>
          <cell r="Z2557">
            <v>0</v>
          </cell>
        </row>
        <row r="2557">
          <cell r="AB2557">
            <v>214787.18</v>
          </cell>
          <cell r="AC2557">
            <v>1531819.17</v>
          </cell>
          <cell r="AD2557">
            <v>717553.46</v>
          </cell>
          <cell r="AE2557">
            <v>591849753.09</v>
          </cell>
          <cell r="AF2557">
            <v>524348344.34</v>
          </cell>
          <cell r="AG2557">
            <v>50263814.77</v>
          </cell>
          <cell r="AH2557">
            <v>48946782.78</v>
          </cell>
          <cell r="AI2557">
            <v>48229229.32</v>
          </cell>
          <cell r="AJ2557">
            <v>206180615.47</v>
          </cell>
          <cell r="AK2557">
            <v>0.3483664805021</v>
          </cell>
          <cell r="AL2557">
            <v>146717229.19</v>
          </cell>
          <cell r="AM2557">
            <v>0.00771767362603835</v>
          </cell>
          <cell r="AN2557">
            <v>0.122610442128486</v>
          </cell>
          <cell r="AO2557">
            <v>0.060419824496509</v>
          </cell>
          <cell r="AP2557">
            <v>0.0429756589864323</v>
          </cell>
          <cell r="AQ2557">
            <v>59463386.2800001</v>
          </cell>
          <cell r="AR2557">
            <v>58395880.6000001</v>
          </cell>
          <cell r="AS2557">
            <v>-23814540.4127999</v>
          </cell>
          <cell r="AT2557">
            <v>58745832.8200001</v>
          </cell>
          <cell r="AU2557">
            <v>59113434.0600001</v>
          </cell>
          <cell r="AV2557">
            <v>50147158.94</v>
          </cell>
          <cell r="AW2557">
            <v>50263814.77</v>
          </cell>
          <cell r="AX2557">
            <v>-2602191.21</v>
          </cell>
        </row>
        <row r="2558">
          <cell r="A2558" t="str">
            <v>002983.SZ</v>
          </cell>
          <cell r="B2558" t="str">
            <v>芯瑞达</v>
          </cell>
          <cell r="C2558">
            <v>590286598.87</v>
          </cell>
          <cell r="D2558">
            <v>0</v>
          </cell>
          <cell r="E2558">
            <v>0</v>
          </cell>
          <cell r="F2558">
            <v>0</v>
          </cell>
          <cell r="G2558">
            <v>482679037.97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2119083.23</v>
          </cell>
          <cell r="P2558">
            <v>6401556.89</v>
          </cell>
          <cell r="Q2558">
            <v>23918566.78</v>
          </cell>
          <cell r="R2558">
            <v>17126233.71</v>
          </cell>
          <cell r="S2558">
            <v>-1383193.4</v>
          </cell>
          <cell r="T2558">
            <v>16336279.37</v>
          </cell>
          <cell r="U2558">
            <v>0</v>
          </cell>
          <cell r="V2558">
            <v>0</v>
          </cell>
          <cell r="W2558">
            <v>194972.49</v>
          </cell>
          <cell r="X2558">
            <v>5637264.68</v>
          </cell>
          <cell r="Y2558">
            <v>2578383.27</v>
          </cell>
          <cell r="Z2558">
            <v>78922.64</v>
          </cell>
        </row>
        <row r="2558">
          <cell r="AB2558">
            <v>9020</v>
          </cell>
          <cell r="AC2558">
            <v>1217.35</v>
          </cell>
          <cell r="AD2558">
            <v>8230216.32</v>
          </cell>
          <cell r="AE2558">
            <v>590286598.87</v>
          </cell>
          <cell r="AF2558">
            <v>530861285.18</v>
          </cell>
          <cell r="AG2558">
            <v>67819840.24</v>
          </cell>
          <cell r="AH2558">
            <v>67827642.89</v>
          </cell>
          <cell r="AI2558">
            <v>59597426.57</v>
          </cell>
          <cell r="AJ2558">
            <v>107607560.9</v>
          </cell>
          <cell r="AK2558">
            <v>0.182297143634966</v>
          </cell>
          <cell r="AL2558">
            <v>52136021.23</v>
          </cell>
          <cell r="AM2558">
            <v>0.00358992264784024</v>
          </cell>
          <cell r="AN2558">
            <v>0.010844828431231</v>
          </cell>
          <cell r="AO2558">
            <v>0.0405202605408761</v>
          </cell>
          <cell r="AP2558">
            <v>0.029013421180127</v>
          </cell>
          <cell r="AQ2558">
            <v>55471539.67</v>
          </cell>
          <cell r="AR2558">
            <v>48624516.75</v>
          </cell>
          <cell r="AS2558">
            <v>-35316035.1572</v>
          </cell>
          <cell r="AT2558">
            <v>47241323.35</v>
          </cell>
          <cell r="AU2558">
            <v>56854733.07</v>
          </cell>
          <cell r="AV2558">
            <v>49905394.98</v>
          </cell>
          <cell r="AW2558">
            <v>67819840.24</v>
          </cell>
          <cell r="AX2558">
            <v>16531251.86</v>
          </cell>
        </row>
        <row r="2559">
          <cell r="A2559" t="str">
            <v>000037.SZ</v>
          </cell>
          <cell r="B2559" t="str">
            <v>深南电A</v>
          </cell>
          <cell r="C2559">
            <v>589152619.06</v>
          </cell>
          <cell r="D2559">
            <v>0</v>
          </cell>
          <cell r="E2559">
            <v>0</v>
          </cell>
          <cell r="F2559">
            <v>0</v>
          </cell>
          <cell r="G2559">
            <v>594719666.85</v>
          </cell>
          <cell r="H2559">
            <v>21660178.73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4597831.54</v>
          </cell>
          <cell r="P2559">
            <v>893836.3</v>
          </cell>
          <cell r="Q2559">
            <v>65759033.98</v>
          </cell>
          <cell r="R2559">
            <v>5600424.11</v>
          </cell>
          <cell r="S2559">
            <v>8767197.23</v>
          </cell>
          <cell r="T2559">
            <v>29984666.15</v>
          </cell>
          <cell r="U2559">
            <v>-1365075.88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974699.74</v>
          </cell>
        </row>
        <row r="2559">
          <cell r="AB2559">
            <v>5261868.55</v>
          </cell>
          <cell r="AC2559">
            <v>148988</v>
          </cell>
          <cell r="AD2559">
            <v>95285.69</v>
          </cell>
          <cell r="AE2559">
            <v>589152619.06</v>
          </cell>
          <cell r="AF2559">
            <v>680337990.01</v>
          </cell>
          <cell r="AG2559">
            <v>-60226005.06</v>
          </cell>
          <cell r="AH2559">
            <v>-55113124.51</v>
          </cell>
          <cell r="AI2559">
            <v>-55208410.2</v>
          </cell>
          <cell r="AJ2559">
            <v>-5567047.79000008</v>
          </cell>
          <cell r="AK2559">
            <v>-0.00944924559426108</v>
          </cell>
          <cell r="AL2559">
            <v>71738245.38</v>
          </cell>
          <cell r="AM2559">
            <v>0.00780414342778599</v>
          </cell>
          <cell r="AN2559">
            <v>0.00151715577777814</v>
          </cell>
          <cell r="AO2559">
            <v>0.111616297462819</v>
          </cell>
          <cell r="AP2559">
            <v>0.00950589699310094</v>
          </cell>
          <cell r="AQ2559">
            <v>-77305293.1700001</v>
          </cell>
          <cell r="AR2559">
            <v>-86167776.0900001</v>
          </cell>
          <cell r="AS2559">
            <v>-247021877.3372</v>
          </cell>
          <cell r="AT2559">
            <v>-77400578.8600001</v>
          </cell>
          <cell r="AU2559">
            <v>-86072490.4000001</v>
          </cell>
          <cell r="AV2559">
            <v>-103103652.71</v>
          </cell>
          <cell r="AW2559">
            <v>-60226005.06</v>
          </cell>
          <cell r="AX2559">
            <v>31349742.03</v>
          </cell>
        </row>
        <row r="2560">
          <cell r="A2560" t="str">
            <v>605116.SH</v>
          </cell>
          <cell r="B2560" t="str">
            <v>奥锐特</v>
          </cell>
          <cell r="C2560">
            <v>589084976.5</v>
          </cell>
          <cell r="D2560">
            <v>0</v>
          </cell>
          <cell r="E2560">
            <v>0</v>
          </cell>
          <cell r="F2560">
            <v>0</v>
          </cell>
          <cell r="G2560">
            <v>299882938.84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4858787.82</v>
          </cell>
          <cell r="P2560">
            <v>21687081.49</v>
          </cell>
          <cell r="Q2560">
            <v>73868638.89</v>
          </cell>
          <cell r="R2560">
            <v>40813549.75</v>
          </cell>
          <cell r="S2560">
            <v>637008.8</v>
          </cell>
          <cell r="T2560">
            <v>458354.61</v>
          </cell>
          <cell r="U2560">
            <v>0</v>
          </cell>
          <cell r="V2560">
            <v>0</v>
          </cell>
          <cell r="W2560">
            <v>178389.05</v>
          </cell>
          <cell r="X2560">
            <v>-1351753.32</v>
          </cell>
          <cell r="Y2560">
            <v>0</v>
          </cell>
          <cell r="Z2560">
            <v>-325040.35</v>
          </cell>
        </row>
        <row r="2560">
          <cell r="AB2560">
            <v>27033.94</v>
          </cell>
          <cell r="AC2560">
            <v>1475233.98</v>
          </cell>
          <cell r="AD2560">
            <v>20670966.93</v>
          </cell>
          <cell r="AE2560">
            <v>589084976.5</v>
          </cell>
          <cell r="AF2560">
            <v>441748005.59</v>
          </cell>
          <cell r="AG2560">
            <v>149000427.54</v>
          </cell>
          <cell r="AH2560">
            <v>147552227.5</v>
          </cell>
          <cell r="AI2560">
            <v>126881260.57</v>
          </cell>
          <cell r="AJ2560">
            <v>289202037.66</v>
          </cell>
          <cell r="AK2560">
            <v>0.490934328996591</v>
          </cell>
          <cell r="AL2560">
            <v>142676257.99</v>
          </cell>
          <cell r="AM2560">
            <v>0.00824802535088925</v>
          </cell>
          <cell r="AN2560">
            <v>0.03681486093713</v>
          </cell>
          <cell r="AO2560">
            <v>0.125395557240119</v>
          </cell>
          <cell r="AP2560">
            <v>0.0692829581098645</v>
          </cell>
          <cell r="AQ2560">
            <v>146525779.67</v>
          </cell>
          <cell r="AR2560">
            <v>125217803.94</v>
          </cell>
          <cell r="AS2560">
            <v>7489909.32639998</v>
          </cell>
          <cell r="AT2560">
            <v>125854812.74</v>
          </cell>
          <cell r="AU2560">
            <v>145888770.87</v>
          </cell>
          <cell r="AV2560">
            <v>149000692.68</v>
          </cell>
          <cell r="AW2560">
            <v>149000427.54</v>
          </cell>
          <cell r="AX2560">
            <v>636743.66</v>
          </cell>
        </row>
        <row r="2561">
          <cell r="A2561" t="str">
            <v>600836.SH</v>
          </cell>
          <cell r="B2561" t="str">
            <v>上海易连</v>
          </cell>
          <cell r="C2561">
            <v>588548386.42</v>
          </cell>
          <cell r="D2561">
            <v>0</v>
          </cell>
          <cell r="E2561">
            <v>0</v>
          </cell>
          <cell r="F2561">
            <v>0</v>
          </cell>
          <cell r="G2561">
            <v>471155103.33</v>
          </cell>
          <cell r="H2561">
            <v>23230358.28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4256564.72</v>
          </cell>
          <cell r="P2561">
            <v>15329696.48</v>
          </cell>
          <cell r="Q2561">
            <v>95759719.04</v>
          </cell>
          <cell r="R2561">
            <v>6690179</v>
          </cell>
          <cell r="S2561">
            <v>22206863.68</v>
          </cell>
          <cell r="T2561">
            <v>178306487.25</v>
          </cell>
          <cell r="U2561">
            <v>-838814.69</v>
          </cell>
          <cell r="V2561">
            <v>0</v>
          </cell>
          <cell r="W2561">
            <v>0</v>
          </cell>
          <cell r="X2561">
            <v>557881.07</v>
          </cell>
          <cell r="Y2561">
            <v>41492.58</v>
          </cell>
          <cell r="Z2561">
            <v>2899817.83</v>
          </cell>
        </row>
        <row r="2561">
          <cell r="AB2561">
            <v>254011.49</v>
          </cell>
          <cell r="AC2561">
            <v>7969.1</v>
          </cell>
          <cell r="AD2561">
            <v>32537775.91</v>
          </cell>
          <cell r="AE2561">
            <v>588548386.42</v>
          </cell>
          <cell r="AF2561">
            <v>615398126.25</v>
          </cell>
          <cell r="AG2561">
            <v>153757191.6</v>
          </cell>
          <cell r="AH2561">
            <v>154003233.99</v>
          </cell>
          <cell r="AI2561">
            <v>121465458.08</v>
          </cell>
          <cell r="AJ2561">
            <v>117393283.09</v>
          </cell>
          <cell r="AK2561">
            <v>0.199462416002999</v>
          </cell>
          <cell r="AL2561">
            <v>121831609.43</v>
          </cell>
          <cell r="AM2561">
            <v>0.00723231057669136</v>
          </cell>
          <cell r="AN2561">
            <v>0.0260466205221408</v>
          </cell>
          <cell r="AO2561">
            <v>0.162704921548564</v>
          </cell>
          <cell r="AP2561">
            <v>0.0113672540004651</v>
          </cell>
          <cell r="AQ2561">
            <v>-4438326.34000003</v>
          </cell>
          <cell r="AR2561">
            <v>-59182965.93</v>
          </cell>
          <cell r="AS2561">
            <v>-149786878.3916</v>
          </cell>
          <cell r="AT2561">
            <v>-36976102.25</v>
          </cell>
          <cell r="AU2561">
            <v>-26645190.02</v>
          </cell>
          <cell r="AV2561">
            <v>-25572790.25</v>
          </cell>
          <cell r="AW2561">
            <v>153757191.6</v>
          </cell>
          <cell r="AX2561">
            <v>179145301.94</v>
          </cell>
        </row>
        <row r="2562">
          <cell r="A2562" t="str">
            <v>605598.SH</v>
          </cell>
          <cell r="B2562" t="str">
            <v>上海港湾</v>
          </cell>
          <cell r="C2562">
            <v>588256670.49</v>
          </cell>
          <cell r="D2562">
            <v>0</v>
          </cell>
          <cell r="E2562">
            <v>0</v>
          </cell>
          <cell r="F2562">
            <v>0</v>
          </cell>
          <cell r="G2562">
            <v>418482971</v>
          </cell>
          <cell r="H2562">
            <v>2890938.4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  <cell r="O2562">
            <v>767283.29</v>
          </cell>
          <cell r="P2562">
            <v>5447969.19</v>
          </cell>
          <cell r="Q2562">
            <v>82621394.86</v>
          </cell>
          <cell r="R2562">
            <v>7708754.6</v>
          </cell>
          <cell r="S2562">
            <v>1560455.19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-22378421.4</v>
          </cell>
          <cell r="Y2562">
            <v>3843764.88</v>
          </cell>
          <cell r="Z2562">
            <v>-35719.53</v>
          </cell>
        </row>
        <row r="2562">
          <cell r="AB2562">
            <v>586506.62</v>
          </cell>
          <cell r="AC2562">
            <v>255782.33</v>
          </cell>
          <cell r="AD2562">
            <v>24386447.81</v>
          </cell>
          <cell r="AE2562">
            <v>588256670.49</v>
          </cell>
          <cell r="AF2562">
            <v>516588828.13</v>
          </cell>
          <cell r="AG2562">
            <v>90166779.35</v>
          </cell>
          <cell r="AH2562">
            <v>90497503.64</v>
          </cell>
          <cell r="AI2562">
            <v>66111055.83</v>
          </cell>
          <cell r="AJ2562">
            <v>169773699.49</v>
          </cell>
          <cell r="AK2562">
            <v>0.288604801282718</v>
          </cell>
          <cell r="AL2562">
            <v>100058442.53</v>
          </cell>
          <cell r="AM2562">
            <v>0.00130433419371322</v>
          </cell>
          <cell r="AN2562">
            <v>0.00926121107213626</v>
          </cell>
          <cell r="AO2562">
            <v>0.140451267286402</v>
          </cell>
          <cell r="AP2562">
            <v>0.0131044066080523</v>
          </cell>
          <cell r="AQ2562">
            <v>69715256.96</v>
          </cell>
          <cell r="AR2562">
            <v>43768353.96</v>
          </cell>
          <cell r="AS2562">
            <v>-71273552.5672</v>
          </cell>
          <cell r="AT2562">
            <v>45328809.15</v>
          </cell>
          <cell r="AU2562">
            <v>68154801.77</v>
          </cell>
          <cell r="AV2562">
            <v>88836296.14</v>
          </cell>
          <cell r="AW2562">
            <v>90166779.35</v>
          </cell>
          <cell r="AX2562">
            <v>0</v>
          </cell>
        </row>
        <row r="2563">
          <cell r="A2563" t="str">
            <v>605060.SH</v>
          </cell>
          <cell r="B2563" t="str">
            <v>联德股份</v>
          </cell>
          <cell r="C2563">
            <v>588004529.23</v>
          </cell>
          <cell r="D2563">
            <v>0</v>
          </cell>
          <cell r="E2563">
            <v>0</v>
          </cell>
          <cell r="F2563">
            <v>0</v>
          </cell>
          <cell r="G2563">
            <v>374074527.43</v>
          </cell>
          <cell r="H2563">
            <v>251515.15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  <cell r="O2563">
            <v>4008440.33</v>
          </cell>
          <cell r="P2563">
            <v>6096354.24</v>
          </cell>
          <cell r="Q2563">
            <v>37752375.94</v>
          </cell>
          <cell r="R2563">
            <v>38902206.46</v>
          </cell>
          <cell r="S2563">
            <v>-3020002.57</v>
          </cell>
          <cell r="T2563">
            <v>7781455.45</v>
          </cell>
          <cell r="U2563">
            <v>0</v>
          </cell>
          <cell r="V2563">
            <v>0</v>
          </cell>
          <cell r="W2563">
            <v>9473921.1</v>
          </cell>
          <cell r="X2563">
            <v>2489746.54</v>
          </cell>
          <cell r="Y2563">
            <v>3288989.68</v>
          </cell>
          <cell r="Z2563">
            <v>-40594.26</v>
          </cell>
        </row>
        <row r="2563">
          <cell r="AB2563">
            <v>1041564.35</v>
          </cell>
          <cell r="AC2563">
            <v>139721.7</v>
          </cell>
          <cell r="AD2563">
            <v>15694775.62</v>
          </cell>
          <cell r="AE2563">
            <v>588004529.23</v>
          </cell>
          <cell r="AF2563">
            <v>457813901.83</v>
          </cell>
          <cell r="AG2563">
            <v>141626673.47</v>
          </cell>
          <cell r="AH2563">
            <v>142528516.12</v>
          </cell>
          <cell r="AI2563">
            <v>126833740.5</v>
          </cell>
          <cell r="AJ2563">
            <v>213930001.8</v>
          </cell>
          <cell r="AK2563">
            <v>0.36382373122218</v>
          </cell>
          <cell r="AL2563">
            <v>89146524</v>
          </cell>
          <cell r="AM2563">
            <v>0.00681702288118275</v>
          </cell>
          <cell r="AN2563">
            <v>0.0103678695264189</v>
          </cell>
          <cell r="AO2563">
            <v>0.0642042264358699</v>
          </cell>
          <cell r="AP2563">
            <v>0.0661597054548933</v>
          </cell>
          <cell r="AQ2563">
            <v>124783477.8</v>
          </cell>
          <cell r="AR2563">
            <v>112108704.75</v>
          </cell>
          <cell r="AS2563">
            <v>-35411277.406</v>
          </cell>
          <cell r="AT2563">
            <v>109088702.18</v>
          </cell>
          <cell r="AU2563">
            <v>127803480.37</v>
          </cell>
          <cell r="AV2563">
            <v>121099779.2</v>
          </cell>
          <cell r="AW2563">
            <v>141626673.47</v>
          </cell>
          <cell r="AX2563">
            <v>17255376.55</v>
          </cell>
        </row>
        <row r="2564">
          <cell r="A2564" t="str">
            <v>002265.SZ</v>
          </cell>
          <cell r="B2564" t="str">
            <v>西仪股份</v>
          </cell>
          <cell r="C2564">
            <v>587869682.07</v>
          </cell>
          <cell r="D2564">
            <v>0</v>
          </cell>
          <cell r="E2564">
            <v>0</v>
          </cell>
          <cell r="F2564">
            <v>0</v>
          </cell>
          <cell r="G2564">
            <v>489280035.75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2528593.16</v>
          </cell>
          <cell r="P2564">
            <v>12080849.64</v>
          </cell>
          <cell r="Q2564">
            <v>69990542.37</v>
          </cell>
          <cell r="R2564">
            <v>21265670.91</v>
          </cell>
          <cell r="S2564">
            <v>5169705.41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-48600.91</v>
          </cell>
          <cell r="Z2564">
            <v>0</v>
          </cell>
        </row>
        <row r="2564">
          <cell r="AB2564">
            <v>5866270.9</v>
          </cell>
          <cell r="AC2564">
            <v>1278037.21</v>
          </cell>
          <cell r="AD2564">
            <v>3346374.2</v>
          </cell>
          <cell r="AE2564">
            <v>587869682.07</v>
          </cell>
          <cell r="AF2564">
            <v>600315397.24</v>
          </cell>
          <cell r="AG2564">
            <v>-12397114.26</v>
          </cell>
          <cell r="AH2564">
            <v>-7808880.57</v>
          </cell>
          <cell r="AI2564">
            <v>-11155254.77</v>
          </cell>
          <cell r="AJ2564">
            <v>98589646.3200001</v>
          </cell>
          <cell r="AK2564">
            <v>0.167706635206713</v>
          </cell>
          <cell r="AL2564">
            <v>101228821.48</v>
          </cell>
          <cell r="AM2564">
            <v>0.00430128179275439</v>
          </cell>
          <cell r="AN2564">
            <v>0.0205502171798706</v>
          </cell>
          <cell r="AO2564">
            <v>0.119057921346701</v>
          </cell>
          <cell r="AP2564">
            <v>0.0361741242295734</v>
          </cell>
          <cell r="AQ2564">
            <v>-2639175.15999994</v>
          </cell>
          <cell r="AR2564">
            <v>-11155254.7699999</v>
          </cell>
          <cell r="AS2564">
            <v>-80877125.4283999</v>
          </cell>
          <cell r="AT2564">
            <v>-5985549.35999994</v>
          </cell>
          <cell r="AU2564">
            <v>-7808880.56999994</v>
          </cell>
          <cell r="AV2564">
            <v>-7227408.84999995</v>
          </cell>
          <cell r="AW2564">
            <v>-12397114.26</v>
          </cell>
          <cell r="AX2564">
            <v>0</v>
          </cell>
        </row>
        <row r="2565">
          <cell r="A2565" t="str">
            <v>002331.SZ</v>
          </cell>
          <cell r="B2565" t="str">
            <v>皖通科技</v>
          </cell>
          <cell r="C2565">
            <v>586724314.55</v>
          </cell>
          <cell r="D2565">
            <v>0</v>
          </cell>
          <cell r="E2565">
            <v>0</v>
          </cell>
          <cell r="F2565">
            <v>0</v>
          </cell>
          <cell r="G2565">
            <v>427807433.8</v>
          </cell>
          <cell r="H2565">
            <v>834434.11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3262733.82</v>
          </cell>
          <cell r="P2565">
            <v>34116261.47</v>
          </cell>
          <cell r="Q2565">
            <v>86063869.91</v>
          </cell>
          <cell r="R2565">
            <v>46922101.12</v>
          </cell>
          <cell r="S2565">
            <v>-8105873.03</v>
          </cell>
          <cell r="T2565">
            <v>2319627.6</v>
          </cell>
          <cell r="U2565">
            <v>606790.23</v>
          </cell>
          <cell r="V2565">
            <v>0</v>
          </cell>
          <cell r="W2565">
            <v>0</v>
          </cell>
          <cell r="X2565">
            <v>-8202586.69</v>
          </cell>
          <cell r="Y2565">
            <v>0</v>
          </cell>
          <cell r="Z2565">
            <v>-37239.09</v>
          </cell>
        </row>
        <row r="2565">
          <cell r="AB2565">
            <v>765727.56</v>
          </cell>
          <cell r="AC2565">
            <v>741809.95</v>
          </cell>
          <cell r="AD2565">
            <v>3846755.54</v>
          </cell>
          <cell r="AE2565">
            <v>586724314.55</v>
          </cell>
          <cell r="AF2565">
            <v>590066527.09</v>
          </cell>
          <cell r="AG2565">
            <v>7142762.65999992</v>
          </cell>
          <cell r="AH2565">
            <v>7166680.26999992</v>
          </cell>
          <cell r="AI2565">
            <v>3319924.72999992</v>
          </cell>
          <cell r="AJ2565">
            <v>158916880.75</v>
          </cell>
          <cell r="AK2565">
            <v>0.270854431645439</v>
          </cell>
          <cell r="AL2565">
            <v>170341048.71</v>
          </cell>
          <cell r="AM2565">
            <v>0.00556093166601152</v>
          </cell>
          <cell r="AN2565">
            <v>0.0581470046902115</v>
          </cell>
          <cell r="AO2565">
            <v>0.14668536444754</v>
          </cell>
          <cell r="AP2565">
            <v>0.0799729957603476</v>
          </cell>
          <cell r="AQ2565">
            <v>-11424167.96</v>
          </cell>
          <cell r="AR2565">
            <v>-7165050.47000004</v>
          </cell>
          <cell r="AS2565">
            <v>-164316511.29</v>
          </cell>
          <cell r="AT2565">
            <v>-15270923.5</v>
          </cell>
          <cell r="AU2565">
            <v>-3318294.93000004</v>
          </cell>
          <cell r="AV2565">
            <v>-4117172.08000004</v>
          </cell>
          <cell r="AW2565">
            <v>7142762.65999992</v>
          </cell>
          <cell r="AX2565">
            <v>1712837.37</v>
          </cell>
        </row>
        <row r="2566">
          <cell r="A2566" t="str">
            <v>603602.SH</v>
          </cell>
          <cell r="B2566" t="str">
            <v>纵横通信</v>
          </cell>
          <cell r="C2566">
            <v>586245269.35</v>
          </cell>
          <cell r="D2566">
            <v>0</v>
          </cell>
          <cell r="E2566">
            <v>0</v>
          </cell>
          <cell r="F2566">
            <v>0</v>
          </cell>
          <cell r="G2566">
            <v>517951059.39</v>
          </cell>
          <cell r="H2566">
            <v>12068519.92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1213179.7</v>
          </cell>
          <cell r="P2566">
            <v>13941440.07</v>
          </cell>
          <cell r="Q2566">
            <v>30465339.16</v>
          </cell>
          <cell r="R2566">
            <v>28521136.36</v>
          </cell>
          <cell r="S2566">
            <v>2254040.05</v>
          </cell>
          <cell r="T2566">
            <v>4519419.71</v>
          </cell>
          <cell r="U2566">
            <v>0</v>
          </cell>
          <cell r="V2566">
            <v>0</v>
          </cell>
          <cell r="W2566">
            <v>0</v>
          </cell>
          <cell r="X2566">
            <v>-5541743.23</v>
          </cell>
          <cell r="Y2566">
            <v>271797.52</v>
          </cell>
          <cell r="Z2566">
            <v>-480798.68</v>
          </cell>
        </row>
        <row r="2566">
          <cell r="AB2566">
            <v>25.54</v>
          </cell>
          <cell r="AC2566">
            <v>67461.69</v>
          </cell>
          <cell r="AD2566">
            <v>371698.31</v>
          </cell>
          <cell r="AE2566">
            <v>586245269.35</v>
          </cell>
          <cell r="AF2566">
            <v>594346194.73</v>
          </cell>
          <cell r="AG2566">
            <v>1207641.36000012</v>
          </cell>
          <cell r="AH2566">
            <v>1140205.21000012</v>
          </cell>
          <cell r="AI2566">
            <v>768506.90000012</v>
          </cell>
          <cell r="AJ2566">
            <v>68294209.96</v>
          </cell>
          <cell r="AK2566">
            <v>0.116494261925084</v>
          </cell>
          <cell r="AL2566">
            <v>74480328.96</v>
          </cell>
          <cell r="AM2566">
            <v>0.00206940637891222</v>
          </cell>
          <cell r="AN2566">
            <v>0.0237808999046723</v>
          </cell>
          <cell r="AO2566">
            <v>0.051966882724322</v>
          </cell>
          <cell r="AP2566">
            <v>0.0486505185647346</v>
          </cell>
          <cell r="AQ2566">
            <v>-6186118.99999994</v>
          </cell>
          <cell r="AR2566">
            <v>-8811857.35999994</v>
          </cell>
          <cell r="AS2566">
            <v>-66981722.0223999</v>
          </cell>
          <cell r="AT2566">
            <v>-6557817.30999994</v>
          </cell>
          <cell r="AU2566">
            <v>-8440159.04999994</v>
          </cell>
          <cell r="AV2566">
            <v>-13126258.22</v>
          </cell>
          <cell r="AW2566">
            <v>1207641.36000012</v>
          </cell>
          <cell r="AX2566">
            <v>4519419.71</v>
          </cell>
        </row>
        <row r="2567">
          <cell r="A2567" t="str">
            <v>002740.SZ</v>
          </cell>
          <cell r="B2567" t="str">
            <v>爱迪尔</v>
          </cell>
          <cell r="C2567">
            <v>583150063.06</v>
          </cell>
          <cell r="D2567">
            <v>0</v>
          </cell>
          <cell r="E2567">
            <v>0</v>
          </cell>
          <cell r="F2567">
            <v>0</v>
          </cell>
          <cell r="G2567">
            <v>456828527.4</v>
          </cell>
          <cell r="H2567">
            <v>19941794.84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>
            <v>0</v>
          </cell>
          <cell r="N2567">
            <v>0</v>
          </cell>
          <cell r="O2567">
            <v>3335964.18</v>
          </cell>
          <cell r="P2567">
            <v>37770962.06</v>
          </cell>
          <cell r="Q2567">
            <v>40297994.74</v>
          </cell>
          <cell r="R2567">
            <v>0</v>
          </cell>
          <cell r="S2567">
            <v>20299070.62</v>
          </cell>
          <cell r="T2567">
            <v>105338.67</v>
          </cell>
          <cell r="U2567">
            <v>0</v>
          </cell>
          <cell r="V2567">
            <v>0</v>
          </cell>
          <cell r="W2567">
            <v>0</v>
          </cell>
          <cell r="X2567">
            <v>15843951.64</v>
          </cell>
          <cell r="Y2567">
            <v>0</v>
          </cell>
          <cell r="Z2567">
            <v>-344037.18</v>
          </cell>
        </row>
        <row r="2567">
          <cell r="AB2567">
            <v>8097318.66</v>
          </cell>
          <cell r="AC2567">
            <v>2244793.12</v>
          </cell>
          <cell r="AD2567">
            <v>9682234.98</v>
          </cell>
          <cell r="AE2567">
            <v>583150063.06</v>
          </cell>
          <cell r="AF2567">
            <v>558532519</v>
          </cell>
          <cell r="AG2567">
            <v>8534893.90999994</v>
          </cell>
          <cell r="AH2567">
            <v>14387419.4499999</v>
          </cell>
          <cell r="AI2567">
            <v>4705184.46999994</v>
          </cell>
          <cell r="AJ2567">
            <v>126321535.66</v>
          </cell>
          <cell r="AK2567">
            <v>0.216619260910554</v>
          </cell>
          <cell r="AL2567">
            <v>75552395.44</v>
          </cell>
          <cell r="AM2567">
            <v>0.00572059301939365</v>
          </cell>
          <cell r="AN2567">
            <v>0.0647705701373023</v>
          </cell>
          <cell r="AO2567">
            <v>0.0691039876229144</v>
          </cell>
          <cell r="AP2567">
            <v>0</v>
          </cell>
          <cell r="AQ2567">
            <v>50769140.22</v>
          </cell>
          <cell r="AR2567">
            <v>20787834.62</v>
          </cell>
          <cell r="AS2567">
            <v>-53035808.1535999</v>
          </cell>
          <cell r="AT2567">
            <v>41086905.2399999</v>
          </cell>
          <cell r="AU2567">
            <v>30470069.6</v>
          </cell>
          <cell r="AV2567">
            <v>8786831.01999995</v>
          </cell>
          <cell r="AW2567">
            <v>8534893.90999994</v>
          </cell>
          <cell r="AX2567">
            <v>105338.67</v>
          </cell>
        </row>
        <row r="2568">
          <cell r="A2568" t="str">
            <v>002587.SZ</v>
          </cell>
          <cell r="B2568" t="str">
            <v>奥拓电子</v>
          </cell>
          <cell r="C2568">
            <v>582569291.21</v>
          </cell>
          <cell r="D2568">
            <v>0</v>
          </cell>
          <cell r="E2568">
            <v>0</v>
          </cell>
          <cell r="F2568">
            <v>0</v>
          </cell>
          <cell r="G2568">
            <v>404630833.54</v>
          </cell>
          <cell r="H2568">
            <v>1665450.59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3375063.18</v>
          </cell>
          <cell r="P2568">
            <v>86313328.71</v>
          </cell>
          <cell r="Q2568">
            <v>54479271.56</v>
          </cell>
          <cell r="R2568">
            <v>58902083.03</v>
          </cell>
          <cell r="S2568">
            <v>-290913.92</v>
          </cell>
          <cell r="T2568">
            <v>4562164.39</v>
          </cell>
          <cell r="U2568">
            <v>0</v>
          </cell>
          <cell r="V2568">
            <v>0</v>
          </cell>
          <cell r="W2568">
            <v>3420000</v>
          </cell>
          <cell r="X2568">
            <v>-8271155.38</v>
          </cell>
          <cell r="Y2568">
            <v>-5084835.53</v>
          </cell>
          <cell r="Z2568">
            <v>0</v>
          </cell>
        </row>
        <row r="2568">
          <cell r="AB2568">
            <v>600756.06</v>
          </cell>
          <cell r="AC2568">
            <v>115554.34</v>
          </cell>
          <cell r="AD2568">
            <v>-5597447.73</v>
          </cell>
          <cell r="AE2568">
            <v>582569291.21</v>
          </cell>
          <cell r="AF2568">
            <v>607409666.1</v>
          </cell>
          <cell r="AG2568">
            <v>-3502219.58999999</v>
          </cell>
          <cell r="AH2568">
            <v>-3017017.86999999</v>
          </cell>
          <cell r="AI2568">
            <v>2580429.86000001</v>
          </cell>
          <cell r="AJ2568">
            <v>177938457.67</v>
          </cell>
          <cell r="AK2568">
            <v>0.30543741380604</v>
          </cell>
          <cell r="AL2568">
            <v>197499709.23</v>
          </cell>
          <cell r="AM2568">
            <v>0.00579341072542628</v>
          </cell>
          <cell r="AN2568">
            <v>0.148159764018331</v>
          </cell>
          <cell r="AO2568">
            <v>0.093515522328419</v>
          </cell>
          <cell r="AP2568">
            <v>0.101107428624774</v>
          </cell>
          <cell r="AQ2568">
            <v>-19561251.56</v>
          </cell>
          <cell r="AR2568">
            <v>-13672889.91</v>
          </cell>
          <cell r="AS2568">
            <v>-122372902.2716</v>
          </cell>
          <cell r="AT2568">
            <v>-13963803.83</v>
          </cell>
          <cell r="AU2568">
            <v>-19270337.64</v>
          </cell>
          <cell r="AV2568">
            <v>-13440748.49</v>
          </cell>
          <cell r="AW2568">
            <v>-3502219.58999999</v>
          </cell>
          <cell r="AX2568">
            <v>7982164.39</v>
          </cell>
        </row>
        <row r="2569">
          <cell r="A2569" t="str">
            <v>603297.SH</v>
          </cell>
          <cell r="B2569" t="str">
            <v>永新光学</v>
          </cell>
          <cell r="C2569">
            <v>580988725.91</v>
          </cell>
          <cell r="D2569">
            <v>0</v>
          </cell>
          <cell r="E2569">
            <v>0</v>
          </cell>
          <cell r="F2569">
            <v>0</v>
          </cell>
          <cell r="G2569">
            <v>331807565.28</v>
          </cell>
          <cell r="H2569">
            <v>1288016.64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6300568.49</v>
          </cell>
          <cell r="P2569">
            <v>25342399.39</v>
          </cell>
          <cell r="Q2569">
            <v>29117588.16</v>
          </cell>
          <cell r="R2569">
            <v>46099985.14</v>
          </cell>
          <cell r="S2569">
            <v>976444.65</v>
          </cell>
          <cell r="T2569">
            <v>13426492.31</v>
          </cell>
          <cell r="U2569">
            <v>1451035.43</v>
          </cell>
          <cell r="V2569">
            <v>0</v>
          </cell>
          <cell r="W2569">
            <v>0</v>
          </cell>
          <cell r="X2569">
            <v>3185673.93</v>
          </cell>
          <cell r="Y2569">
            <v>616376.16</v>
          </cell>
          <cell r="Z2569">
            <v>79375319.43</v>
          </cell>
        </row>
        <row r="2569">
          <cell r="AB2569">
            <v>1429813.32</v>
          </cell>
          <cell r="AC2569">
            <v>215724.2</v>
          </cell>
          <cell r="AD2569">
            <v>33078768.03</v>
          </cell>
          <cell r="AE2569">
            <v>580988725.91</v>
          </cell>
          <cell r="AF2569">
            <v>439644551.11</v>
          </cell>
          <cell r="AG2569">
            <v>230343936.45</v>
          </cell>
          <cell r="AH2569">
            <v>231558025.57</v>
          </cell>
          <cell r="AI2569">
            <v>198479257.54</v>
          </cell>
          <cell r="AJ2569">
            <v>249181160.63</v>
          </cell>
          <cell r="AK2569">
            <v>0.428891559366679</v>
          </cell>
          <cell r="AL2569">
            <v>106262828.22</v>
          </cell>
          <cell r="AM2569">
            <v>0.0108445623968545</v>
          </cell>
          <cell r="AN2569">
            <v>0.043619434009337</v>
          </cell>
          <cell r="AO2569">
            <v>0.0501173032478268</v>
          </cell>
          <cell r="AP2569">
            <v>0.0793474693812583</v>
          </cell>
          <cell r="AQ2569">
            <v>142918332.41</v>
          </cell>
          <cell r="AR2569">
            <v>108863119.73</v>
          </cell>
          <cell r="AS2569">
            <v>-5613738.4348</v>
          </cell>
          <cell r="AT2569">
            <v>109839564.38</v>
          </cell>
          <cell r="AU2569">
            <v>141941887.76</v>
          </cell>
          <cell r="AV2569">
            <v>216605872.15</v>
          </cell>
          <cell r="AW2569">
            <v>230343936.45</v>
          </cell>
          <cell r="AX2569">
            <v>11975456.88</v>
          </cell>
        </row>
        <row r="2570">
          <cell r="A2570" t="str">
            <v>603079.SH</v>
          </cell>
          <cell r="B2570" t="str">
            <v>圣达生物</v>
          </cell>
          <cell r="C2570">
            <v>579712707.21</v>
          </cell>
          <cell r="D2570">
            <v>0</v>
          </cell>
          <cell r="E2570">
            <v>0</v>
          </cell>
          <cell r="F2570">
            <v>0</v>
          </cell>
          <cell r="G2570">
            <v>411249791.3</v>
          </cell>
          <cell r="H2570">
            <v>4320059.13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6339800.84</v>
          </cell>
          <cell r="P2570">
            <v>7111704.82</v>
          </cell>
          <cell r="Q2570">
            <v>68096322.74</v>
          </cell>
          <cell r="R2570">
            <v>28040269.1</v>
          </cell>
          <cell r="S2570">
            <v>3940587.17</v>
          </cell>
          <cell r="T2570">
            <v>16042266.06</v>
          </cell>
          <cell r="U2570">
            <v>0</v>
          </cell>
          <cell r="V2570">
            <v>0</v>
          </cell>
          <cell r="W2570">
            <v>-344536.75</v>
          </cell>
          <cell r="X2570">
            <v>1400241.41</v>
          </cell>
          <cell r="Y2570">
            <v>7612530.56</v>
          </cell>
          <cell r="Z2570">
            <v>1321.31</v>
          </cell>
        </row>
        <row r="2570">
          <cell r="AB2570">
            <v>466126.61</v>
          </cell>
          <cell r="AC2570">
            <v>2538295.78</v>
          </cell>
          <cell r="AD2570">
            <v>7555463.74</v>
          </cell>
          <cell r="AE2570">
            <v>579712707.21</v>
          </cell>
          <cell r="AF2570">
            <v>524778475.97</v>
          </cell>
          <cell r="AG2570">
            <v>61620509.89</v>
          </cell>
          <cell r="AH2570">
            <v>59548340.72</v>
          </cell>
          <cell r="AI2570">
            <v>51992876.98</v>
          </cell>
          <cell r="AJ2570">
            <v>168462915.91</v>
          </cell>
          <cell r="AK2570">
            <v>0.29059724552316</v>
          </cell>
          <cell r="AL2570">
            <v>119272797.23</v>
          </cell>
          <cell r="AM2570">
            <v>0.0109361081120884</v>
          </cell>
          <cell r="AN2570">
            <v>0.0122676365923161</v>
          </cell>
          <cell r="AO2570">
            <v>0.117465637535753</v>
          </cell>
          <cell r="AP2570">
            <v>0.0483692504084484</v>
          </cell>
          <cell r="AQ2570">
            <v>49190118.68</v>
          </cell>
          <cell r="AR2570">
            <v>37694067.77</v>
          </cell>
          <cell r="AS2570">
            <v>-67001313.5804</v>
          </cell>
          <cell r="AT2570">
            <v>41634654.94</v>
          </cell>
          <cell r="AU2570">
            <v>45249531.51</v>
          </cell>
          <cell r="AV2570">
            <v>45543308.62</v>
          </cell>
          <cell r="AW2570">
            <v>61620509.89</v>
          </cell>
          <cell r="AX2570">
            <v>15697729.31</v>
          </cell>
        </row>
        <row r="2571">
          <cell r="A2571" t="str">
            <v>603528.SH</v>
          </cell>
          <cell r="B2571" t="str">
            <v>多伦科技</v>
          </cell>
          <cell r="C2571">
            <v>578101382.45</v>
          </cell>
          <cell r="D2571">
            <v>0</v>
          </cell>
          <cell r="E2571">
            <v>0</v>
          </cell>
          <cell r="F2571">
            <v>0</v>
          </cell>
          <cell r="G2571">
            <v>343320001.06</v>
          </cell>
          <cell r="H2571">
            <v>26843623.12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6579478.16</v>
          </cell>
          <cell r="P2571">
            <v>63195174.63</v>
          </cell>
          <cell r="Q2571">
            <v>92342894.42</v>
          </cell>
          <cell r="R2571">
            <v>41825974.32</v>
          </cell>
          <cell r="S2571">
            <v>26057012.14</v>
          </cell>
          <cell r="T2571">
            <v>4294518.54</v>
          </cell>
          <cell r="U2571">
            <v>-3420409.47</v>
          </cell>
          <cell r="V2571">
            <v>0</v>
          </cell>
          <cell r="W2571">
            <v>0</v>
          </cell>
          <cell r="X2571">
            <v>8384201.93</v>
          </cell>
          <cell r="Y2571">
            <v>469873.19</v>
          </cell>
          <cell r="Z2571">
            <v>-139266.24</v>
          </cell>
        </row>
        <row r="2571">
          <cell r="AB2571">
            <v>1218233.53</v>
          </cell>
          <cell r="AC2571">
            <v>747202.97</v>
          </cell>
          <cell r="AD2571">
            <v>-647349.32</v>
          </cell>
          <cell r="AE2571">
            <v>578101382.45</v>
          </cell>
          <cell r="AF2571">
            <v>573320534.73</v>
          </cell>
          <cell r="AG2571">
            <v>82024.900000028</v>
          </cell>
          <cell r="AH2571">
            <v>553055.460000028</v>
          </cell>
          <cell r="AI2571">
            <v>1200404.78000003</v>
          </cell>
          <cell r="AJ2571">
            <v>234781381.39</v>
          </cell>
          <cell r="AK2571">
            <v>0.406124926384009</v>
          </cell>
          <cell r="AL2571">
            <v>203942364.16</v>
          </cell>
          <cell r="AM2571">
            <v>0.011381183923339</v>
          </cell>
          <cell r="AN2571">
            <v>0.109315038068545</v>
          </cell>
          <cell r="AO2571">
            <v>0.159734775289154</v>
          </cell>
          <cell r="AP2571">
            <v>0.0723505869208288</v>
          </cell>
          <cell r="AQ2571">
            <v>30839017.23</v>
          </cell>
          <cell r="AR2571">
            <v>5429354.41000005</v>
          </cell>
          <cell r="AS2571">
            <v>-136210753.1636</v>
          </cell>
          <cell r="AT2571">
            <v>31486366.55</v>
          </cell>
          <cell r="AU2571">
            <v>4782005.09000005</v>
          </cell>
          <cell r="AV2571">
            <v>-4999104.61999995</v>
          </cell>
          <cell r="AW2571">
            <v>82024.900000028</v>
          </cell>
          <cell r="AX2571">
            <v>7714928.01</v>
          </cell>
        </row>
        <row r="2572">
          <cell r="A2572" t="str">
            <v>600250.SH</v>
          </cell>
          <cell r="B2572" t="str">
            <v>南纺股份</v>
          </cell>
          <cell r="C2572">
            <v>577712049.94</v>
          </cell>
          <cell r="D2572">
            <v>0</v>
          </cell>
          <cell r="E2572">
            <v>0</v>
          </cell>
          <cell r="F2572">
            <v>0</v>
          </cell>
          <cell r="G2572">
            <v>462824907.18</v>
          </cell>
          <cell r="H2572">
            <v>26415414.3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6455767.36</v>
          </cell>
          <cell r="P2572">
            <v>13048719.3</v>
          </cell>
          <cell r="Q2572">
            <v>61165939.73</v>
          </cell>
          <cell r="R2572">
            <v>5027850.05</v>
          </cell>
          <cell r="S2572">
            <v>26304515.37</v>
          </cell>
          <cell r="T2572">
            <v>-79758316.87</v>
          </cell>
          <cell r="U2572">
            <v>-90852868.66</v>
          </cell>
          <cell r="V2572">
            <v>0</v>
          </cell>
          <cell r="W2572">
            <v>103484.03</v>
          </cell>
          <cell r="X2572">
            <v>-481395.57</v>
          </cell>
          <cell r="Y2572">
            <v>-287.35</v>
          </cell>
          <cell r="Z2572">
            <v>0</v>
          </cell>
        </row>
        <row r="2572">
          <cell r="AB2572">
            <v>106696.45</v>
          </cell>
          <cell r="AC2572">
            <v>116700.35</v>
          </cell>
          <cell r="AD2572">
            <v>9801740.31</v>
          </cell>
          <cell r="AE2572">
            <v>577712049.94</v>
          </cell>
          <cell r="AF2572">
            <v>574827698.99</v>
          </cell>
          <cell r="AG2572">
            <v>-76288798.97</v>
          </cell>
          <cell r="AH2572">
            <v>-76298802.87</v>
          </cell>
          <cell r="AI2572">
            <v>-86100543.18</v>
          </cell>
          <cell r="AJ2572">
            <v>114887142.76</v>
          </cell>
          <cell r="AK2572">
            <v>0.198865754612409</v>
          </cell>
          <cell r="AL2572">
            <v>85707992.99</v>
          </cell>
          <cell r="AM2572">
            <v>0.0111747147401036</v>
          </cell>
          <cell r="AN2572">
            <v>0.0225868913438022</v>
          </cell>
          <cell r="AO2572">
            <v>0.105876170899244</v>
          </cell>
          <cell r="AP2572">
            <v>0.00870303821864575</v>
          </cell>
          <cell r="AQ2572">
            <v>29179149.7700001</v>
          </cell>
          <cell r="AR2572">
            <v>-6927105.90999995</v>
          </cell>
          <cell r="AS2572">
            <v>-69441366.4524</v>
          </cell>
          <cell r="AT2572">
            <v>19377409.4600001</v>
          </cell>
          <cell r="AU2572">
            <v>2874634.40000005</v>
          </cell>
          <cell r="AV2572">
            <v>3255134.94000006</v>
          </cell>
          <cell r="AW2572">
            <v>-76288798.97</v>
          </cell>
          <cell r="AX2572">
            <v>11198035.82</v>
          </cell>
        </row>
        <row r="2573">
          <cell r="A2573" t="str">
            <v>000068.SZ</v>
          </cell>
          <cell r="B2573" t="str">
            <v>华控赛格</v>
          </cell>
          <cell r="C2573">
            <v>574332833.89</v>
          </cell>
          <cell r="D2573">
            <v>0</v>
          </cell>
          <cell r="E2573">
            <v>0</v>
          </cell>
          <cell r="F2573">
            <v>0</v>
          </cell>
          <cell r="G2573">
            <v>492290840.15</v>
          </cell>
          <cell r="H2573">
            <v>62197066.96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9642024.71</v>
          </cell>
          <cell r="P2573">
            <v>5435179.79</v>
          </cell>
          <cell r="Q2573">
            <v>46776983.85</v>
          </cell>
          <cell r="R2573">
            <v>16618977.8</v>
          </cell>
          <cell r="S2573">
            <v>61457823.69</v>
          </cell>
          <cell r="T2573">
            <v>-577659.54</v>
          </cell>
          <cell r="U2573">
            <v>-666577.48</v>
          </cell>
          <cell r="V2573">
            <v>0</v>
          </cell>
          <cell r="W2573">
            <v>0</v>
          </cell>
          <cell r="X2573">
            <v>-4319767.17</v>
          </cell>
          <cell r="Y2573">
            <v>194018.55</v>
          </cell>
          <cell r="Z2573">
            <v>1712.95</v>
          </cell>
        </row>
        <row r="2573">
          <cell r="AB2573">
            <v>0</v>
          </cell>
          <cell r="AC2573">
            <v>36638.49</v>
          </cell>
          <cell r="AD2573">
            <v>-3284451.43</v>
          </cell>
          <cell r="AE2573">
            <v>574332833.89</v>
          </cell>
          <cell r="AF2573">
            <v>632221829.99</v>
          </cell>
          <cell r="AG2573">
            <v>-54339194.07</v>
          </cell>
          <cell r="AH2573">
            <v>-54375832.56</v>
          </cell>
          <cell r="AI2573">
            <v>-51091381.13</v>
          </cell>
          <cell r="AJ2573">
            <v>82041993.74</v>
          </cell>
          <cell r="AK2573">
            <v>0.142847472578441</v>
          </cell>
          <cell r="AL2573">
            <v>78703823.19</v>
          </cell>
          <cell r="AM2573">
            <v>0.0167882178086421</v>
          </cell>
          <cell r="AN2573">
            <v>0.00946346694683484</v>
          </cell>
          <cell r="AO2573">
            <v>0.0814457768906854</v>
          </cell>
          <cell r="AP2573">
            <v>0.0289361443737047</v>
          </cell>
          <cell r="AQ2573">
            <v>3338170.55000001</v>
          </cell>
          <cell r="AR2573">
            <v>-54835201.71</v>
          </cell>
          <cell r="AS2573">
            <v>-80268506.674</v>
          </cell>
          <cell r="AT2573">
            <v>6622621.98000001</v>
          </cell>
          <cell r="AU2573">
            <v>-58119653.14</v>
          </cell>
          <cell r="AV2573">
            <v>-54500777.8</v>
          </cell>
          <cell r="AW2573">
            <v>-54339194.07</v>
          </cell>
          <cell r="AX2573">
            <v>88917.9399999999</v>
          </cell>
        </row>
        <row r="2574">
          <cell r="A2574" t="str">
            <v>605068.SH</v>
          </cell>
          <cell r="B2574" t="str">
            <v>明新旭腾</v>
          </cell>
          <cell r="C2574">
            <v>574220190.78</v>
          </cell>
          <cell r="D2574">
            <v>0</v>
          </cell>
          <cell r="E2574">
            <v>0</v>
          </cell>
          <cell r="F2574">
            <v>0</v>
          </cell>
          <cell r="G2574">
            <v>319301570.87</v>
          </cell>
          <cell r="H2574">
            <v>8348066.8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4060420.31</v>
          </cell>
          <cell r="P2574">
            <v>5915463.25</v>
          </cell>
          <cell r="Q2574">
            <v>35988388.12</v>
          </cell>
          <cell r="R2574">
            <v>55605394.4</v>
          </cell>
          <cell r="S2574">
            <v>-7449497.8</v>
          </cell>
          <cell r="T2574">
            <v>-1121423.53</v>
          </cell>
          <cell r="U2574">
            <v>0</v>
          </cell>
          <cell r="V2574">
            <v>0</v>
          </cell>
          <cell r="W2574">
            <v>0</v>
          </cell>
          <cell r="X2574">
            <v>-2562460.65</v>
          </cell>
          <cell r="Y2574">
            <v>1495899.54</v>
          </cell>
          <cell r="Z2574">
            <v>-52001.85</v>
          </cell>
        </row>
        <row r="2574">
          <cell r="AB2574">
            <v>703457.83</v>
          </cell>
          <cell r="AC2574">
            <v>3106231.55</v>
          </cell>
          <cell r="AD2574">
            <v>25507452.21</v>
          </cell>
          <cell r="AE2574">
            <v>574220190.78</v>
          </cell>
          <cell r="AF2574">
            <v>413421739.15</v>
          </cell>
          <cell r="AG2574">
            <v>160691587.36</v>
          </cell>
          <cell r="AH2574">
            <v>158288813.64</v>
          </cell>
          <cell r="AI2574">
            <v>132781361.43</v>
          </cell>
          <cell r="AJ2574">
            <v>254918619.91</v>
          </cell>
          <cell r="AK2574">
            <v>0.443938795610318</v>
          </cell>
          <cell r="AL2574">
            <v>105468339.34</v>
          </cell>
          <cell r="AM2574">
            <v>0.00707119041649245</v>
          </cell>
          <cell r="AN2574">
            <v>0.010301733281034</v>
          </cell>
          <cell r="AO2574">
            <v>0.062673498246578</v>
          </cell>
          <cell r="AP2574">
            <v>0.0968363622401846</v>
          </cell>
          <cell r="AQ2574">
            <v>149450280.57</v>
          </cell>
          <cell r="AR2574">
            <v>131392326.16</v>
          </cell>
          <cell r="AS2574">
            <v>-6607416.65440002</v>
          </cell>
          <cell r="AT2574">
            <v>123942828.36</v>
          </cell>
          <cell r="AU2574">
            <v>156899778.37</v>
          </cell>
          <cell r="AV2574">
            <v>146015446.29</v>
          </cell>
          <cell r="AW2574">
            <v>160691587.36</v>
          </cell>
          <cell r="AX2574">
            <v>-1121423.53</v>
          </cell>
        </row>
        <row r="2575">
          <cell r="A2575" t="str">
            <v>603069.SH</v>
          </cell>
          <cell r="B2575" t="str">
            <v>海汽集团</v>
          </cell>
          <cell r="C2575">
            <v>573147172.8</v>
          </cell>
          <cell r="D2575">
            <v>0</v>
          </cell>
          <cell r="E2575">
            <v>0</v>
          </cell>
          <cell r="F2575">
            <v>0</v>
          </cell>
          <cell r="G2575">
            <v>514827115.9</v>
          </cell>
          <cell r="H2575">
            <v>3791357.74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9686587.5</v>
          </cell>
          <cell r="P2575">
            <v>8133912.72</v>
          </cell>
          <cell r="Q2575">
            <v>127843667.18</v>
          </cell>
          <cell r="R2575">
            <v>0</v>
          </cell>
          <cell r="S2575">
            <v>1790154.34</v>
          </cell>
          <cell r="T2575">
            <v>69189.97</v>
          </cell>
          <cell r="U2575">
            <v>69189.97</v>
          </cell>
          <cell r="V2575">
            <v>0</v>
          </cell>
          <cell r="W2575">
            <v>0</v>
          </cell>
          <cell r="X2575">
            <v>-3698136.21</v>
          </cell>
          <cell r="Y2575">
            <v>0</v>
          </cell>
          <cell r="Z2575">
            <v>250389.51</v>
          </cell>
        </row>
        <row r="2575">
          <cell r="AB2575">
            <v>5969355.21</v>
          </cell>
          <cell r="AC2575">
            <v>2169786.18</v>
          </cell>
          <cell r="AD2575">
            <v>4850169.67</v>
          </cell>
          <cell r="AE2575">
            <v>573147172.8</v>
          </cell>
          <cell r="AF2575">
            <v>662281437.64</v>
          </cell>
          <cell r="AG2575">
            <v>-85116549.15</v>
          </cell>
          <cell r="AH2575">
            <v>-81316980.12</v>
          </cell>
          <cell r="AI2575">
            <v>-86167149.79</v>
          </cell>
          <cell r="AJ2575">
            <v>58320056.9</v>
          </cell>
          <cell r="AK2575">
            <v>0.101754068880927</v>
          </cell>
          <cell r="AL2575">
            <v>141864598.37</v>
          </cell>
          <cell r="AM2575">
            <v>0.0169006983889985</v>
          </cell>
          <cell r="AN2575">
            <v>0.0141916650836178</v>
          </cell>
          <cell r="AO2575">
            <v>0.223055566261357</v>
          </cell>
          <cell r="AP2575">
            <v>0</v>
          </cell>
          <cell r="AQ2575">
            <v>-83544541.47</v>
          </cell>
          <cell r="AR2575">
            <v>-90184865.48</v>
          </cell>
          <cell r="AS2575">
            <v>-167126807.8784</v>
          </cell>
          <cell r="AT2575">
            <v>-88394711.14</v>
          </cell>
          <cell r="AU2575">
            <v>-85334695.81</v>
          </cell>
          <cell r="AV2575">
            <v>-87186942.52</v>
          </cell>
          <cell r="AW2575">
            <v>-85116549.15</v>
          </cell>
          <cell r="AX2575">
            <v>0</v>
          </cell>
        </row>
        <row r="2576">
          <cell r="A2576" t="str">
            <v>002919.SZ</v>
          </cell>
          <cell r="B2576" t="str">
            <v>名臣健康</v>
          </cell>
          <cell r="C2576">
            <v>572884248.33</v>
          </cell>
          <cell r="D2576">
            <v>0</v>
          </cell>
          <cell r="E2576">
            <v>0</v>
          </cell>
          <cell r="F2576">
            <v>0</v>
          </cell>
          <cell r="G2576">
            <v>271342038.21</v>
          </cell>
          <cell r="H2576">
            <v>1605156.47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4316355.78</v>
          </cell>
          <cell r="P2576">
            <v>57759762.69</v>
          </cell>
          <cell r="Q2576">
            <v>48762910.38</v>
          </cell>
          <cell r="R2576">
            <v>69316626.75</v>
          </cell>
          <cell r="S2576">
            <v>211290.08</v>
          </cell>
          <cell r="T2576">
            <v>2265651.67</v>
          </cell>
          <cell r="U2576">
            <v>0</v>
          </cell>
          <cell r="V2576">
            <v>0</v>
          </cell>
          <cell r="W2576">
            <v>124194.72</v>
          </cell>
          <cell r="X2576">
            <v>829410.83</v>
          </cell>
          <cell r="Y2576">
            <v>2635211.71</v>
          </cell>
          <cell r="Z2576">
            <v>-61525.31</v>
          </cell>
        </row>
        <row r="2576">
          <cell r="AB2576">
            <v>575199.28</v>
          </cell>
          <cell r="AC2576">
            <v>1320809.75</v>
          </cell>
          <cell r="AD2576">
            <v>-795989.19</v>
          </cell>
          <cell r="AE2576">
            <v>572884248.33</v>
          </cell>
          <cell r="AF2576">
            <v>451708983.89</v>
          </cell>
          <cell r="AG2576">
            <v>120038962.98</v>
          </cell>
          <cell r="AH2576">
            <v>119293352.51</v>
          </cell>
          <cell r="AI2576">
            <v>120089341.7</v>
          </cell>
          <cell r="AJ2576">
            <v>301542210.12</v>
          </cell>
          <cell r="AK2576">
            <v>0.526358005127594</v>
          </cell>
          <cell r="AL2576">
            <v>183536477.78</v>
          </cell>
          <cell r="AM2576">
            <v>0.00753442914966243</v>
          </cell>
          <cell r="AN2576">
            <v>0.100822745359772</v>
          </cell>
          <cell r="AO2576">
            <v>0.085118259966385</v>
          </cell>
          <cell r="AP2576">
            <v>0.120995867755246</v>
          </cell>
          <cell r="AQ2576">
            <v>118005732.34</v>
          </cell>
          <cell r="AR2576">
            <v>118590431.45</v>
          </cell>
          <cell r="AS2576">
            <v>58960887.3252</v>
          </cell>
          <cell r="AT2576">
            <v>118801721.53</v>
          </cell>
          <cell r="AU2576">
            <v>117794442.26</v>
          </cell>
          <cell r="AV2576">
            <v>116255250.2</v>
          </cell>
          <cell r="AW2576">
            <v>120038962.98</v>
          </cell>
          <cell r="AX2576">
            <v>2389846.39</v>
          </cell>
        </row>
        <row r="2577">
          <cell r="A2577" t="str">
            <v>600082.SH</v>
          </cell>
          <cell r="B2577" t="str">
            <v>海泰发展</v>
          </cell>
          <cell r="C2577">
            <v>571354514.58</v>
          </cell>
          <cell r="D2577">
            <v>0</v>
          </cell>
          <cell r="E2577">
            <v>0</v>
          </cell>
          <cell r="F2577">
            <v>0</v>
          </cell>
          <cell r="G2577">
            <v>556197300.32</v>
          </cell>
          <cell r="H2577">
            <v>50025056.32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1671395.41</v>
          </cell>
          <cell r="P2577">
            <v>4151156.58</v>
          </cell>
          <cell r="Q2577">
            <v>9022540.03</v>
          </cell>
          <cell r="R2577">
            <v>0</v>
          </cell>
          <cell r="S2577">
            <v>51749218.82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-9932378.31</v>
          </cell>
          <cell r="Y2577">
            <v>0</v>
          </cell>
          <cell r="Z2577">
            <v>39085.82</v>
          </cell>
        </row>
        <row r="2577">
          <cell r="AB2577">
            <v>105247.37</v>
          </cell>
          <cell r="AC2577">
            <v>-13999.99</v>
          </cell>
          <cell r="AD2577">
            <v>2765615.87</v>
          </cell>
          <cell r="AE2577">
            <v>571354514.58</v>
          </cell>
          <cell r="AF2577">
            <v>622791611.16</v>
          </cell>
          <cell r="AG2577">
            <v>-41465632.45</v>
          </cell>
          <cell r="AH2577">
            <v>-41346385.09</v>
          </cell>
          <cell r="AI2577">
            <v>-44112000.96</v>
          </cell>
          <cell r="AJ2577">
            <v>15157214.26</v>
          </cell>
          <cell r="AK2577">
            <v>0.0265285630431082</v>
          </cell>
          <cell r="AL2577">
            <v>14725844.66</v>
          </cell>
          <cell r="AM2577">
            <v>0.00292532108760641</v>
          </cell>
          <cell r="AN2577">
            <v>0.00726546561560207</v>
          </cell>
          <cell r="AO2577">
            <v>0.0157914916216815</v>
          </cell>
          <cell r="AP2577">
            <v>0</v>
          </cell>
          <cell r="AQ2577">
            <v>431369.59999999</v>
          </cell>
          <cell r="AR2577">
            <v>-54083465.09</v>
          </cell>
          <cell r="AS2577">
            <v>-189558560.814</v>
          </cell>
          <cell r="AT2577">
            <v>-2334246.27000001</v>
          </cell>
          <cell r="AU2577">
            <v>-51317849.22</v>
          </cell>
          <cell r="AV2577">
            <v>-39741469.95</v>
          </cell>
          <cell r="AW2577">
            <v>-41465632.45</v>
          </cell>
          <cell r="AX2577">
            <v>0</v>
          </cell>
        </row>
        <row r="2578">
          <cell r="A2578" t="str">
            <v>605089.SH</v>
          </cell>
          <cell r="B2578" t="str">
            <v>味知香</v>
          </cell>
          <cell r="C2578">
            <v>570394989.51</v>
          </cell>
          <cell r="D2578">
            <v>0</v>
          </cell>
          <cell r="E2578">
            <v>0</v>
          </cell>
          <cell r="F2578">
            <v>0</v>
          </cell>
          <cell r="G2578">
            <v>421929108.47</v>
          </cell>
          <cell r="H2578">
            <v>353458.05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1286456.01</v>
          </cell>
          <cell r="P2578">
            <v>30974209.9</v>
          </cell>
          <cell r="Q2578">
            <v>25976733.41</v>
          </cell>
          <cell r="R2578">
            <v>1488693.59</v>
          </cell>
          <cell r="S2578">
            <v>-10821583.38</v>
          </cell>
          <cell r="T2578">
            <v>3948786.31</v>
          </cell>
          <cell r="U2578">
            <v>0</v>
          </cell>
          <cell r="V2578">
            <v>0</v>
          </cell>
          <cell r="W2578">
            <v>1205672.01</v>
          </cell>
          <cell r="X2578">
            <v>296969.65</v>
          </cell>
          <cell r="Y2578">
            <v>0</v>
          </cell>
          <cell r="Z2578">
            <v>-217668.52</v>
          </cell>
        </row>
        <row r="2578">
          <cell r="AB2578">
            <v>106.46</v>
          </cell>
          <cell r="AC2578">
            <v>1071621.11</v>
          </cell>
          <cell r="AD2578">
            <v>7532279.08</v>
          </cell>
          <cell r="AE2578">
            <v>570394989.51</v>
          </cell>
          <cell r="AF2578">
            <v>470833618</v>
          </cell>
          <cell r="AG2578">
            <v>104201191.66</v>
          </cell>
          <cell r="AH2578">
            <v>103129677.01</v>
          </cell>
          <cell r="AI2578">
            <v>95597397.93</v>
          </cell>
          <cell r="AJ2578">
            <v>148465881.04</v>
          </cell>
          <cell r="AK2578">
            <v>0.260286089061792</v>
          </cell>
          <cell r="AL2578">
            <v>60797607.56</v>
          </cell>
          <cell r="AM2578">
            <v>0.00225537747290721</v>
          </cell>
          <cell r="AN2578">
            <v>0.0543030890341595</v>
          </cell>
          <cell r="AO2578">
            <v>0.0455416577770352</v>
          </cell>
          <cell r="AP2578">
            <v>0.00260993454952833</v>
          </cell>
          <cell r="AQ2578">
            <v>87668273.48</v>
          </cell>
          <cell r="AR2578">
            <v>90957577.78</v>
          </cell>
          <cell r="AS2578">
            <v>-284332.837600008</v>
          </cell>
          <cell r="AT2578">
            <v>80135994.4</v>
          </cell>
          <cell r="AU2578">
            <v>98489856.86</v>
          </cell>
          <cell r="AV2578">
            <v>87871691.91</v>
          </cell>
          <cell r="AW2578">
            <v>104201191.66</v>
          </cell>
          <cell r="AX2578">
            <v>5154458.32</v>
          </cell>
        </row>
        <row r="2579">
          <cell r="A2579" t="str">
            <v>002213.SZ</v>
          </cell>
          <cell r="B2579" t="str">
            <v>大为股份</v>
          </cell>
          <cell r="C2579">
            <v>570158311.06</v>
          </cell>
          <cell r="D2579">
            <v>0</v>
          </cell>
          <cell r="E2579">
            <v>0</v>
          </cell>
          <cell r="F2579">
            <v>0</v>
          </cell>
          <cell r="G2579">
            <v>512581988.9</v>
          </cell>
          <cell r="H2579">
            <v>2303474.92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1151362.08</v>
          </cell>
          <cell r="P2579">
            <v>5455914.35</v>
          </cell>
          <cell r="Q2579">
            <v>30974466.23</v>
          </cell>
          <cell r="R2579">
            <v>6643137.61</v>
          </cell>
          <cell r="S2579">
            <v>1189621.17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182336.2</v>
          </cell>
          <cell r="Y2579">
            <v>-69569.76</v>
          </cell>
          <cell r="Z2579">
            <v>100994.96</v>
          </cell>
        </row>
        <row r="2579">
          <cell r="AB2579">
            <v>56066.45</v>
          </cell>
          <cell r="AC2579">
            <v>682475.11</v>
          </cell>
          <cell r="AD2579">
            <v>2143437.07</v>
          </cell>
          <cell r="AE2579">
            <v>570158311.06</v>
          </cell>
          <cell r="AF2579">
            <v>557996490.34</v>
          </cell>
          <cell r="AG2579">
            <v>12150049.24</v>
          </cell>
          <cell r="AH2579">
            <v>11523640.58</v>
          </cell>
          <cell r="AI2579">
            <v>9380203.51</v>
          </cell>
          <cell r="AJ2579">
            <v>57576322.16</v>
          </cell>
          <cell r="AK2579">
            <v>0.100983044609063</v>
          </cell>
          <cell r="AL2579">
            <v>44781719.17</v>
          </cell>
          <cell r="AM2579">
            <v>0.00201937261575555</v>
          </cell>
          <cell r="AN2579">
            <v>0.00956912184592509</v>
          </cell>
          <cell r="AO2579">
            <v>0.0543260803695282</v>
          </cell>
          <cell r="AP2579">
            <v>0.0116513913436595</v>
          </cell>
          <cell r="AQ2579">
            <v>12794602.99</v>
          </cell>
          <cell r="AR2579">
            <v>9461544.74999997</v>
          </cell>
          <cell r="AS2579">
            <v>-21172608.786</v>
          </cell>
          <cell r="AT2579">
            <v>10651165.92</v>
          </cell>
          <cell r="AU2579">
            <v>11604981.82</v>
          </cell>
          <cell r="AV2579">
            <v>11036195.49</v>
          </cell>
          <cell r="AW2579">
            <v>12150049.24</v>
          </cell>
          <cell r="AX2579">
            <v>0</v>
          </cell>
        </row>
        <row r="2580">
          <cell r="A2580" t="str">
            <v>002178.SZ</v>
          </cell>
          <cell r="B2580" t="str">
            <v>延华智能</v>
          </cell>
          <cell r="C2580">
            <v>569492116.48</v>
          </cell>
          <cell r="D2580">
            <v>0</v>
          </cell>
          <cell r="E2580">
            <v>0</v>
          </cell>
          <cell r="F2580">
            <v>0</v>
          </cell>
          <cell r="G2580">
            <v>480788212.95</v>
          </cell>
          <cell r="H2580">
            <v>7084374.4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2147323.52</v>
          </cell>
          <cell r="P2580">
            <v>11698585.14</v>
          </cell>
          <cell r="Q2580">
            <v>53801933.82</v>
          </cell>
          <cell r="R2580">
            <v>35297312.33</v>
          </cell>
          <cell r="S2580">
            <v>3580547.03</v>
          </cell>
          <cell r="T2580">
            <v>9822665.97</v>
          </cell>
          <cell r="U2580">
            <v>6746798.18</v>
          </cell>
          <cell r="V2580">
            <v>0</v>
          </cell>
          <cell r="W2580">
            <v>0</v>
          </cell>
          <cell r="X2580">
            <v>-209324.11</v>
          </cell>
          <cell r="Y2580">
            <v>-12565379.31</v>
          </cell>
          <cell r="Z2580">
            <v>292932.8</v>
          </cell>
        </row>
        <row r="2580">
          <cell r="AB2580">
            <v>247089.17</v>
          </cell>
          <cell r="AC2580">
            <v>17130037.6</v>
          </cell>
          <cell r="AD2580">
            <v>-1708083.71</v>
          </cell>
          <cell r="AE2580">
            <v>569492116.48</v>
          </cell>
          <cell r="AF2580">
            <v>587313914.79</v>
          </cell>
          <cell r="AG2580">
            <v>5068503.88000006</v>
          </cell>
          <cell r="AH2580">
            <v>-11814444.5499999</v>
          </cell>
          <cell r="AI2580">
            <v>-10106360.8399999</v>
          </cell>
          <cell r="AJ2580">
            <v>88703903.53</v>
          </cell>
          <cell r="AK2580">
            <v>0.155759668945505</v>
          </cell>
          <cell r="AL2580">
            <v>107262723.93</v>
          </cell>
          <cell r="AM2580">
            <v>0.00377059393424529</v>
          </cell>
          <cell r="AN2580">
            <v>0.0205421371103578</v>
          </cell>
          <cell r="AO2580">
            <v>0.0944735357401378</v>
          </cell>
          <cell r="AP2580">
            <v>0.0619803352997593</v>
          </cell>
          <cell r="AQ2580">
            <v>-18558820.4</v>
          </cell>
          <cell r="AR2580">
            <v>-20431283.72</v>
          </cell>
          <cell r="AS2580">
            <v>-65896487.96</v>
          </cell>
          <cell r="AT2580">
            <v>-16850736.69</v>
          </cell>
          <cell r="AU2580">
            <v>-22139367.43</v>
          </cell>
          <cell r="AV2580">
            <v>-8257989.45999996</v>
          </cell>
          <cell r="AW2580">
            <v>5068503.88000006</v>
          </cell>
          <cell r="AX2580">
            <v>3075867.79</v>
          </cell>
        </row>
        <row r="2581">
          <cell r="A2581" t="str">
            <v>600099.SH</v>
          </cell>
          <cell r="B2581" t="str">
            <v>林海股份</v>
          </cell>
          <cell r="C2581">
            <v>568776652.41</v>
          </cell>
          <cell r="D2581">
            <v>0</v>
          </cell>
          <cell r="E2581">
            <v>0</v>
          </cell>
          <cell r="F2581">
            <v>0</v>
          </cell>
          <cell r="G2581">
            <v>518712199.08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1738152.17</v>
          </cell>
          <cell r="P2581">
            <v>8537531.57</v>
          </cell>
          <cell r="Q2581">
            <v>26894882.57</v>
          </cell>
          <cell r="R2581">
            <v>9377476.79</v>
          </cell>
          <cell r="S2581">
            <v>-3125741.41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673352.51</v>
          </cell>
          <cell r="Y2581">
            <v>-937563.43</v>
          </cell>
          <cell r="Z2581">
            <v>-60.73</v>
          </cell>
        </row>
        <row r="2581">
          <cell r="AB2581">
            <v>367386.75</v>
          </cell>
          <cell r="AC2581">
            <v>357903.87</v>
          </cell>
          <cell r="AD2581">
            <v>1934982.61</v>
          </cell>
          <cell r="AE2581">
            <v>568776652.41</v>
          </cell>
          <cell r="AF2581">
            <v>562134500.77</v>
          </cell>
          <cell r="AG2581">
            <v>6906301.82999999</v>
          </cell>
          <cell r="AH2581">
            <v>6915784.70999999</v>
          </cell>
          <cell r="AI2581">
            <v>4980802.09999999</v>
          </cell>
          <cell r="AJ2581">
            <v>50064453.33</v>
          </cell>
          <cell r="AK2581">
            <v>0.0880212876493237</v>
          </cell>
          <cell r="AL2581">
            <v>45600996.79</v>
          </cell>
          <cell r="AM2581">
            <v>0.00305594852150693</v>
          </cell>
          <cell r="AN2581">
            <v>0.0150103411133792</v>
          </cell>
          <cell r="AO2581">
            <v>0.0472854897542682</v>
          </cell>
          <cell r="AP2581">
            <v>0.0164870986709213</v>
          </cell>
          <cell r="AQ2581">
            <v>4463456.53999998</v>
          </cell>
          <cell r="AR2581">
            <v>5654215.33999998</v>
          </cell>
          <cell r="AS2581">
            <v>-33508037.8456</v>
          </cell>
          <cell r="AT2581">
            <v>2528473.92999998</v>
          </cell>
          <cell r="AU2581">
            <v>7589197.94999998</v>
          </cell>
          <cell r="AV2581">
            <v>3780560.41999998</v>
          </cell>
          <cell r="AW2581">
            <v>6906301.82999999</v>
          </cell>
          <cell r="AX2581">
            <v>0</v>
          </cell>
        </row>
        <row r="2582">
          <cell r="A2582" t="str">
            <v>003017.SZ</v>
          </cell>
          <cell r="B2582" t="str">
            <v>大洋生物</v>
          </cell>
          <cell r="C2582">
            <v>567734774.83</v>
          </cell>
          <cell r="D2582">
            <v>0</v>
          </cell>
          <cell r="E2582">
            <v>0</v>
          </cell>
          <cell r="F2582">
            <v>0</v>
          </cell>
          <cell r="G2582">
            <v>444309599.39</v>
          </cell>
          <cell r="H2582">
            <v>2940615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3843744.3</v>
          </cell>
          <cell r="P2582">
            <v>4992335.84</v>
          </cell>
          <cell r="Q2582">
            <v>36579792.85</v>
          </cell>
          <cell r="R2582">
            <v>18261132.56</v>
          </cell>
          <cell r="S2582">
            <v>2892031.21</v>
          </cell>
          <cell r="T2582">
            <v>8751153.6</v>
          </cell>
          <cell r="U2582">
            <v>63049.91</v>
          </cell>
          <cell r="V2582">
            <v>0</v>
          </cell>
          <cell r="W2582">
            <v>625419.81</v>
          </cell>
          <cell r="X2582">
            <v>78580.11</v>
          </cell>
          <cell r="Y2582">
            <v>0</v>
          </cell>
          <cell r="Z2582">
            <v>309439.22</v>
          </cell>
        </row>
        <row r="2582">
          <cell r="AB2582">
            <v>136672.64</v>
          </cell>
          <cell r="AC2582">
            <v>1413919.68</v>
          </cell>
          <cell r="AD2582">
            <v>9418462.5</v>
          </cell>
          <cell r="AE2582">
            <v>567734774.83</v>
          </cell>
          <cell r="AF2582">
            <v>510878636.15</v>
          </cell>
          <cell r="AG2582">
            <v>66463571.2000001</v>
          </cell>
          <cell r="AH2582">
            <v>65186324.1600001</v>
          </cell>
          <cell r="AI2582">
            <v>55767861.6600001</v>
          </cell>
          <cell r="AJ2582">
            <v>123425175.44</v>
          </cell>
          <cell r="AK2582">
            <v>0.217399357784553</v>
          </cell>
          <cell r="AL2582">
            <v>64954252.59</v>
          </cell>
          <cell r="AM2582">
            <v>0.00677031682822486</v>
          </cell>
          <cell r="AN2582">
            <v>0.0087934297163581</v>
          </cell>
          <cell r="AO2582">
            <v>0.0644311295903149</v>
          </cell>
          <cell r="AP2582">
            <v>0.0321649005303014</v>
          </cell>
          <cell r="AQ2582">
            <v>58470922.8500001</v>
          </cell>
          <cell r="AR2582">
            <v>46160429.1400001</v>
          </cell>
          <cell r="AS2582">
            <v>-33107116.0103999</v>
          </cell>
          <cell r="AT2582">
            <v>49052460.3500001</v>
          </cell>
          <cell r="AU2582">
            <v>55578891.6400001</v>
          </cell>
          <cell r="AV2582">
            <v>57038414</v>
          </cell>
          <cell r="AW2582">
            <v>66463571.2000001</v>
          </cell>
          <cell r="AX2582">
            <v>9313523.5</v>
          </cell>
        </row>
        <row r="2583">
          <cell r="A2583" t="str">
            <v>600130.SH</v>
          </cell>
          <cell r="B2583" t="str">
            <v>波导股份</v>
          </cell>
          <cell r="C2583">
            <v>567431831.44</v>
          </cell>
          <cell r="D2583">
            <v>0</v>
          </cell>
          <cell r="E2583">
            <v>0</v>
          </cell>
          <cell r="F2583">
            <v>0</v>
          </cell>
          <cell r="G2583">
            <v>500886559.17</v>
          </cell>
          <cell r="H2583">
            <v>937319.13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4362407.78</v>
          </cell>
          <cell r="P2583">
            <v>3241032.19</v>
          </cell>
          <cell r="Q2583">
            <v>21508236.46</v>
          </cell>
          <cell r="R2583">
            <v>11694616.11</v>
          </cell>
          <cell r="S2583">
            <v>1067310.68</v>
          </cell>
          <cell r="T2583">
            <v>7091929.03</v>
          </cell>
          <cell r="U2583">
            <v>-1184798.3</v>
          </cell>
          <cell r="V2583">
            <v>0</v>
          </cell>
          <cell r="W2583">
            <v>7859169.88</v>
          </cell>
          <cell r="X2583">
            <v>-5880676.35</v>
          </cell>
          <cell r="Y2583">
            <v>11758222.35</v>
          </cell>
          <cell r="Z2583">
            <v>0</v>
          </cell>
        </row>
        <row r="2583">
          <cell r="AB2583">
            <v>585815.03</v>
          </cell>
          <cell r="AC2583">
            <v>109289.94</v>
          </cell>
          <cell r="AD2583">
            <v>3030336.42</v>
          </cell>
          <cell r="AE2583">
            <v>567431831.44</v>
          </cell>
          <cell r="AF2583">
            <v>542760162.39</v>
          </cell>
          <cell r="AG2583">
            <v>33745221.9600002</v>
          </cell>
          <cell r="AH2583">
            <v>34221747.0500002</v>
          </cell>
          <cell r="AI2583">
            <v>31191410.6300002</v>
          </cell>
          <cell r="AJ2583">
            <v>66545272.27</v>
          </cell>
          <cell r="AK2583">
            <v>0.117274478770648</v>
          </cell>
          <cell r="AL2583">
            <v>52087989.8</v>
          </cell>
          <cell r="AM2583">
            <v>0.00768798565446937</v>
          </cell>
          <cell r="AN2583">
            <v>0.0057117560390912</v>
          </cell>
          <cell r="AO2583">
            <v>0.0379045292637487</v>
          </cell>
          <cell r="AP2583">
            <v>0.0206097287145876</v>
          </cell>
          <cell r="AQ2583">
            <v>14457282.47</v>
          </cell>
          <cell r="AR2583">
            <v>10359635.37</v>
          </cell>
          <cell r="AS2583">
            <v>-66897122.0012</v>
          </cell>
          <cell r="AT2583">
            <v>11426946.05</v>
          </cell>
          <cell r="AU2583">
            <v>13389971.79</v>
          </cell>
          <cell r="AV2583">
            <v>18924114.6</v>
          </cell>
          <cell r="AW2583">
            <v>33745221.9600002</v>
          </cell>
          <cell r="AX2583">
            <v>16135897.21</v>
          </cell>
        </row>
        <row r="2584">
          <cell r="A2584" t="str">
            <v>603797.SH</v>
          </cell>
          <cell r="B2584" t="str">
            <v>联泰环保</v>
          </cell>
          <cell r="C2584">
            <v>566731161.15</v>
          </cell>
          <cell r="D2584">
            <v>0</v>
          </cell>
          <cell r="E2584">
            <v>0</v>
          </cell>
          <cell r="F2584">
            <v>0</v>
          </cell>
          <cell r="G2584">
            <v>168510645.27</v>
          </cell>
          <cell r="H2584">
            <v>148933707.03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5563496.73</v>
          </cell>
          <cell r="P2584">
            <v>0</v>
          </cell>
          <cell r="Q2584">
            <v>25291313.67</v>
          </cell>
          <cell r="R2584">
            <v>757219.83</v>
          </cell>
          <cell r="S2584">
            <v>146339899.4</v>
          </cell>
          <cell r="T2584">
            <v>899058.81</v>
          </cell>
          <cell r="U2584">
            <v>899058.81</v>
          </cell>
          <cell r="V2584">
            <v>0</v>
          </cell>
          <cell r="W2584">
            <v>0</v>
          </cell>
          <cell r="X2584">
            <v>235138.18</v>
          </cell>
          <cell r="Y2584">
            <v>0</v>
          </cell>
          <cell r="Z2584">
            <v>0</v>
          </cell>
        </row>
        <row r="2584">
          <cell r="AB2584">
            <v>32826.01</v>
          </cell>
          <cell r="AC2584">
            <v>3014420.48</v>
          </cell>
          <cell r="AD2584">
            <v>39153690.21</v>
          </cell>
          <cell r="AE2584">
            <v>566731161.15</v>
          </cell>
          <cell r="AF2584">
            <v>346462574.9</v>
          </cell>
          <cell r="AG2584">
            <v>220932506.88</v>
          </cell>
          <cell r="AH2584">
            <v>217950912.41</v>
          </cell>
          <cell r="AI2584">
            <v>178797222.2</v>
          </cell>
          <cell r="AJ2584">
            <v>398220515.88</v>
          </cell>
          <cell r="AK2584">
            <v>0.702662114205858</v>
          </cell>
          <cell r="AL2584">
            <v>34593624.7</v>
          </cell>
          <cell r="AM2584">
            <v>0.00981681811656634</v>
          </cell>
          <cell r="AN2584">
            <v>0</v>
          </cell>
          <cell r="AO2584">
            <v>0.0446266508774272</v>
          </cell>
          <cell r="AP2584">
            <v>0.00133611821955134</v>
          </cell>
          <cell r="AQ2584">
            <v>363626891.18</v>
          </cell>
          <cell r="AR2584">
            <v>178133301.57</v>
          </cell>
          <cell r="AS2584">
            <v>-27295140.8188</v>
          </cell>
          <cell r="AT2584">
            <v>324473200.97</v>
          </cell>
          <cell r="AU2584">
            <v>217286991.78</v>
          </cell>
          <cell r="AV2584">
            <v>217439640.44</v>
          </cell>
          <cell r="AW2584">
            <v>220932506.88</v>
          </cell>
          <cell r="AX2584">
            <v>0</v>
          </cell>
        </row>
        <row r="2585">
          <cell r="A2585" t="str">
            <v>002802.SZ</v>
          </cell>
          <cell r="B2585" t="str">
            <v>洪汇新材</v>
          </cell>
          <cell r="C2585">
            <v>565363038.74</v>
          </cell>
          <cell r="D2585">
            <v>0</v>
          </cell>
          <cell r="E2585">
            <v>0</v>
          </cell>
          <cell r="F2585">
            <v>0</v>
          </cell>
          <cell r="G2585">
            <v>447002646.22</v>
          </cell>
          <cell r="H2585">
            <v>2098.64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3178004.3</v>
          </cell>
          <cell r="P2585">
            <v>5350947.58</v>
          </cell>
          <cell r="Q2585">
            <v>27772799.9</v>
          </cell>
          <cell r="R2585">
            <v>18650828.02</v>
          </cell>
          <cell r="S2585">
            <v>157823.09</v>
          </cell>
          <cell r="T2585">
            <v>3176017.29</v>
          </cell>
          <cell r="U2585">
            <v>0</v>
          </cell>
          <cell r="V2585">
            <v>0</v>
          </cell>
          <cell r="W2585">
            <v>492121.89</v>
          </cell>
          <cell r="X2585">
            <v>1417923.81</v>
          </cell>
          <cell r="Y2585">
            <v>0</v>
          </cell>
          <cell r="Z2585">
            <v>143935.43</v>
          </cell>
        </row>
        <row r="2585">
          <cell r="AB2585">
            <v>40887.76</v>
          </cell>
          <cell r="AC2585">
            <v>587002.93</v>
          </cell>
          <cell r="AD2585">
            <v>9212393.25</v>
          </cell>
          <cell r="AE2585">
            <v>565363038.74</v>
          </cell>
          <cell r="AF2585">
            <v>502113049.11</v>
          </cell>
          <cell r="AG2585">
            <v>65644140.4300001</v>
          </cell>
          <cell r="AH2585">
            <v>65098025.2600001</v>
          </cell>
          <cell r="AI2585">
            <v>55885632.0100001</v>
          </cell>
          <cell r="AJ2585">
            <v>118360392.52</v>
          </cell>
          <cell r="AK2585">
            <v>0.209352901427346</v>
          </cell>
          <cell r="AL2585">
            <v>55498694.97</v>
          </cell>
          <cell r="AM2585">
            <v>0.00562117450600004</v>
          </cell>
          <cell r="AN2585">
            <v>0.00946462222207774</v>
          </cell>
          <cell r="AO2585">
            <v>0.0491238337085071</v>
          </cell>
          <cell r="AP2585">
            <v>0.0329891180392094</v>
          </cell>
          <cell r="AQ2585">
            <v>62861697.55</v>
          </cell>
          <cell r="AR2585">
            <v>53491481.21</v>
          </cell>
          <cell r="AS2585">
            <v>6100397.5804</v>
          </cell>
          <cell r="AT2585">
            <v>53649304.3</v>
          </cell>
          <cell r="AU2585">
            <v>62703874.46</v>
          </cell>
          <cell r="AV2585">
            <v>62131725.7</v>
          </cell>
          <cell r="AW2585">
            <v>65644140.4300001</v>
          </cell>
          <cell r="AX2585">
            <v>3668139.18</v>
          </cell>
        </row>
        <row r="2586">
          <cell r="A2586" t="str">
            <v>603203.SH</v>
          </cell>
          <cell r="B2586" t="str">
            <v>快克股份</v>
          </cell>
          <cell r="C2586">
            <v>563094341.27</v>
          </cell>
          <cell r="D2586">
            <v>0</v>
          </cell>
          <cell r="E2586">
            <v>0</v>
          </cell>
          <cell r="F2586">
            <v>0</v>
          </cell>
          <cell r="G2586">
            <v>261220652.24</v>
          </cell>
          <cell r="H2586">
            <v>432736.68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6046646.69</v>
          </cell>
          <cell r="P2586">
            <v>34631846.52</v>
          </cell>
          <cell r="Q2586">
            <v>27966185.99</v>
          </cell>
          <cell r="R2586">
            <v>37918986.76</v>
          </cell>
          <cell r="S2586">
            <v>-1593985.71</v>
          </cell>
          <cell r="T2586">
            <v>23108491.98</v>
          </cell>
          <cell r="U2586">
            <v>0</v>
          </cell>
          <cell r="V2586">
            <v>0</v>
          </cell>
          <cell r="W2586">
            <v>0</v>
          </cell>
          <cell r="X2586">
            <v>542579.83</v>
          </cell>
          <cell r="Y2586">
            <v>720676.05</v>
          </cell>
          <cell r="Z2586">
            <v>49045.78</v>
          </cell>
        </row>
        <row r="2586">
          <cell r="AB2586">
            <v>267116.78</v>
          </cell>
          <cell r="AC2586">
            <v>49310.49</v>
          </cell>
          <cell r="AD2586">
            <v>18014877.4</v>
          </cell>
          <cell r="AE2586">
            <v>563094341.27</v>
          </cell>
          <cell r="AF2586">
            <v>366190332.49</v>
          </cell>
          <cell r="AG2586">
            <v>218798290.66</v>
          </cell>
          <cell r="AH2586">
            <v>219016096.95</v>
          </cell>
          <cell r="AI2586">
            <v>201001219.55</v>
          </cell>
          <cell r="AJ2586">
            <v>301873689.03</v>
          </cell>
          <cell r="AK2586">
            <v>0.536097891428203</v>
          </cell>
          <cell r="AL2586">
            <v>107066535.72</v>
          </cell>
          <cell r="AM2586">
            <v>0.0107382480107373</v>
          </cell>
          <cell r="AN2586">
            <v>0.0615027429362752</v>
          </cell>
          <cell r="AO2586">
            <v>0.0496651874123352</v>
          </cell>
          <cell r="AP2586">
            <v>0.0673403797212341</v>
          </cell>
          <cell r="AQ2586">
            <v>194807153.31</v>
          </cell>
          <cell r="AR2586">
            <v>178386261.62</v>
          </cell>
          <cell r="AS2586">
            <v>80164388.7768</v>
          </cell>
          <cell r="AT2586">
            <v>176792275.91</v>
          </cell>
          <cell r="AU2586">
            <v>196401139.02</v>
          </cell>
          <cell r="AV2586">
            <v>193663076.29</v>
          </cell>
          <cell r="AW2586">
            <v>218798290.66</v>
          </cell>
          <cell r="AX2586">
            <v>23108491.98</v>
          </cell>
        </row>
        <row r="2587">
          <cell r="A2587" t="str">
            <v>000908.SZ</v>
          </cell>
          <cell r="B2587" t="str">
            <v>景峰医药</v>
          </cell>
          <cell r="C2587">
            <v>559766301.67</v>
          </cell>
          <cell r="D2587">
            <v>0</v>
          </cell>
          <cell r="E2587">
            <v>0</v>
          </cell>
          <cell r="F2587">
            <v>0</v>
          </cell>
          <cell r="G2587">
            <v>190645806.34</v>
          </cell>
          <cell r="H2587">
            <v>58626612.09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8862846.35</v>
          </cell>
          <cell r="P2587">
            <v>289929730.4</v>
          </cell>
          <cell r="Q2587">
            <v>152150205.45</v>
          </cell>
          <cell r="R2587">
            <v>22486043.47</v>
          </cell>
          <cell r="S2587">
            <v>58304815.09</v>
          </cell>
          <cell r="T2587">
            <v>148557870.52</v>
          </cell>
          <cell r="U2587">
            <v>-2327044.97</v>
          </cell>
          <cell r="V2587">
            <v>0</v>
          </cell>
          <cell r="W2587">
            <v>0</v>
          </cell>
          <cell r="X2587">
            <v>-38671053.93</v>
          </cell>
          <cell r="Y2587">
            <v>-97177.99</v>
          </cell>
          <cell r="Z2587">
            <v>-663443.78</v>
          </cell>
        </row>
        <row r="2587">
          <cell r="AB2587">
            <v>1417197.84</v>
          </cell>
          <cell r="AC2587">
            <v>21223709.18</v>
          </cell>
          <cell r="AD2587">
            <v>119598.87</v>
          </cell>
          <cell r="AE2587">
            <v>559766301.67</v>
          </cell>
          <cell r="AF2587">
            <v>722379447.1</v>
          </cell>
          <cell r="AG2587">
            <v>24049513.2299999</v>
          </cell>
          <cell r="AH2587">
            <v>4243001.8899999</v>
          </cell>
          <cell r="AI2587">
            <v>4123403.0199999</v>
          </cell>
          <cell r="AJ2587">
            <v>369120495.33</v>
          </cell>
          <cell r="AK2587">
            <v>0.659418929343854</v>
          </cell>
          <cell r="AL2587">
            <v>493138159.02</v>
          </cell>
          <cell r="AM2587">
            <v>0.015833118791822</v>
          </cell>
          <cell r="AN2587">
            <v>0.517947810604224</v>
          </cell>
          <cell r="AO2587">
            <v>0.271810226868029</v>
          </cell>
          <cell r="AP2587">
            <v>0.0401704129078785</v>
          </cell>
          <cell r="AQ2587">
            <v>-124017663.69</v>
          </cell>
          <cell r="AR2587">
            <v>-182442077.65</v>
          </cell>
          <cell r="AS2587">
            <v>-225217330.482</v>
          </cell>
          <cell r="AT2587">
            <v>-124137262.56</v>
          </cell>
          <cell r="AU2587">
            <v>-182322478.78</v>
          </cell>
          <cell r="AV2587">
            <v>-124830154.29</v>
          </cell>
          <cell r="AW2587">
            <v>24049513.2299999</v>
          </cell>
          <cell r="AX2587">
            <v>150884915.49</v>
          </cell>
        </row>
        <row r="2588">
          <cell r="A2588" t="str">
            <v>603183.SH</v>
          </cell>
          <cell r="B2588" t="str">
            <v>建研院</v>
          </cell>
          <cell r="C2588">
            <v>558658878.2</v>
          </cell>
          <cell r="D2588">
            <v>0</v>
          </cell>
          <cell r="E2588">
            <v>0</v>
          </cell>
          <cell r="F2588">
            <v>0</v>
          </cell>
          <cell r="G2588">
            <v>277475232.8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3792045.98</v>
          </cell>
          <cell r="P2588">
            <v>28430633.3</v>
          </cell>
          <cell r="Q2588">
            <v>107094560.1</v>
          </cell>
          <cell r="R2588">
            <v>45298884.41</v>
          </cell>
          <cell r="S2588">
            <v>-611381.86</v>
          </cell>
          <cell r="T2588">
            <v>1760640.47</v>
          </cell>
          <cell r="U2588">
            <v>0</v>
          </cell>
          <cell r="V2588">
            <v>0</v>
          </cell>
          <cell r="W2588">
            <v>0</v>
          </cell>
          <cell r="X2588">
            <v>25978635.1</v>
          </cell>
          <cell r="Y2588">
            <v>0</v>
          </cell>
          <cell r="Z2588">
            <v>14465.3</v>
          </cell>
        </row>
        <row r="2588">
          <cell r="AB2588">
            <v>1079.02</v>
          </cell>
          <cell r="AC2588">
            <v>266710.48</v>
          </cell>
          <cell r="AD2588">
            <v>12480430.97</v>
          </cell>
          <cell r="AE2588">
            <v>558658878.2</v>
          </cell>
          <cell r="AF2588">
            <v>461479974.73</v>
          </cell>
          <cell r="AG2588">
            <v>72975374.14</v>
          </cell>
          <cell r="AH2588">
            <v>72709742.68</v>
          </cell>
          <cell r="AI2588">
            <v>60229311.71</v>
          </cell>
          <cell r="AJ2588">
            <v>281183645.4</v>
          </cell>
          <cell r="AK2588">
            <v>0.503319031295044</v>
          </cell>
          <cell r="AL2588">
            <v>184881755.25</v>
          </cell>
          <cell r="AM2588">
            <v>0.00678776643131132</v>
          </cell>
          <cell r="AN2588">
            <v>0.0508908645497652</v>
          </cell>
          <cell r="AO2588">
            <v>0.19169937913644</v>
          </cell>
          <cell r="AP2588">
            <v>0.0810850523953957</v>
          </cell>
          <cell r="AQ2588">
            <v>96301890.1500001</v>
          </cell>
          <cell r="AR2588">
            <v>84432841.0400001</v>
          </cell>
          <cell r="AS2588">
            <v>-22066313.1679999</v>
          </cell>
          <cell r="AT2588">
            <v>83821459.1800001</v>
          </cell>
          <cell r="AU2588">
            <v>96913272.0100001</v>
          </cell>
          <cell r="AV2588">
            <v>70603351.81</v>
          </cell>
          <cell r="AW2588">
            <v>72975374.14</v>
          </cell>
          <cell r="AX2588">
            <v>1760640.47</v>
          </cell>
        </row>
        <row r="2589">
          <cell r="A2589" t="str">
            <v>605128.SH</v>
          </cell>
          <cell r="B2589" t="str">
            <v>上海沿浦</v>
          </cell>
          <cell r="C2589">
            <v>558077573.27</v>
          </cell>
          <cell r="D2589">
            <v>0</v>
          </cell>
          <cell r="E2589">
            <v>0</v>
          </cell>
          <cell r="F2589">
            <v>0</v>
          </cell>
          <cell r="G2589">
            <v>444685812.59</v>
          </cell>
          <cell r="H2589">
            <v>841929.4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3606686.62</v>
          </cell>
          <cell r="P2589">
            <v>2003752.72</v>
          </cell>
          <cell r="Q2589">
            <v>40536007.24</v>
          </cell>
          <cell r="R2589">
            <v>25727360.38</v>
          </cell>
          <cell r="S2589">
            <v>-2523811.29</v>
          </cell>
          <cell r="T2589">
            <v>1055499.19</v>
          </cell>
          <cell r="U2589">
            <v>1055499.19</v>
          </cell>
          <cell r="V2589">
            <v>0</v>
          </cell>
          <cell r="W2589">
            <v>2165068.49</v>
          </cell>
          <cell r="X2589">
            <v>90530.11</v>
          </cell>
          <cell r="Y2589">
            <v>-3341876.03</v>
          </cell>
          <cell r="Z2589">
            <v>-340983.84</v>
          </cell>
        </row>
        <row r="2589">
          <cell r="AB2589">
            <v>370533.96</v>
          </cell>
          <cell r="AC2589">
            <v>88471.75</v>
          </cell>
          <cell r="AD2589">
            <v>7022097.3</v>
          </cell>
          <cell r="AE2589">
            <v>558077573.27</v>
          </cell>
          <cell r="AF2589">
            <v>514035808.26</v>
          </cell>
          <cell r="AG2589">
            <v>50172694.77</v>
          </cell>
          <cell r="AH2589">
            <v>50454756.98</v>
          </cell>
          <cell r="AI2589">
            <v>43432659.68</v>
          </cell>
          <cell r="AJ2589">
            <v>113391760.68</v>
          </cell>
          <cell r="AK2589">
            <v>0.203182794133067</v>
          </cell>
          <cell r="AL2589">
            <v>68249868.72</v>
          </cell>
          <cell r="AM2589">
            <v>0.00646269764768897</v>
          </cell>
          <cell r="AN2589">
            <v>0.00359045554950221</v>
          </cell>
          <cell r="AO2589">
            <v>0.0726350765225761</v>
          </cell>
          <cell r="AP2589">
            <v>0.046099971782154</v>
          </cell>
          <cell r="AQ2589">
            <v>45141891.96</v>
          </cell>
          <cell r="AR2589">
            <v>40643605.95</v>
          </cell>
          <cell r="AS2589">
            <v>-39887153.2356</v>
          </cell>
          <cell r="AT2589">
            <v>38119794.66</v>
          </cell>
          <cell r="AU2589">
            <v>47665703.25</v>
          </cell>
          <cell r="AV2589">
            <v>43586386.4</v>
          </cell>
          <cell r="AW2589">
            <v>50172694.77</v>
          </cell>
          <cell r="AX2589">
            <v>2165068.49</v>
          </cell>
        </row>
        <row r="2590">
          <cell r="A2590" t="str">
            <v>603988.SH</v>
          </cell>
          <cell r="B2590" t="str">
            <v>中电电机</v>
          </cell>
          <cell r="C2590">
            <v>555577162.4</v>
          </cell>
          <cell r="D2590">
            <v>0</v>
          </cell>
          <cell r="E2590">
            <v>0</v>
          </cell>
          <cell r="F2590">
            <v>0</v>
          </cell>
          <cell r="G2590">
            <v>406470176.33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2323764.64</v>
          </cell>
          <cell r="P2590">
            <v>40472624.93</v>
          </cell>
          <cell r="Q2590">
            <v>45854744.54</v>
          </cell>
          <cell r="R2590">
            <v>16789592.43</v>
          </cell>
          <cell r="S2590">
            <v>4636078.2</v>
          </cell>
          <cell r="T2590">
            <v>-3579325.32</v>
          </cell>
          <cell r="U2590">
            <v>0</v>
          </cell>
          <cell r="V2590">
            <v>0</v>
          </cell>
          <cell r="W2590">
            <v>-16326621.24</v>
          </cell>
          <cell r="X2590">
            <v>-2306320.58</v>
          </cell>
          <cell r="Y2590">
            <v>8398806.65</v>
          </cell>
          <cell r="Z2590">
            <v>0</v>
          </cell>
        </row>
        <row r="2590">
          <cell r="AB2590">
            <v>997021.07</v>
          </cell>
          <cell r="AC2590">
            <v>1174614.2</v>
          </cell>
          <cell r="AD2590">
            <v>2892634.32</v>
          </cell>
          <cell r="AE2590">
            <v>555577162.4</v>
          </cell>
          <cell r="AF2590">
            <v>516546981.07</v>
          </cell>
          <cell r="AG2590">
            <v>13031748.7</v>
          </cell>
          <cell r="AH2590">
            <v>12854155.57</v>
          </cell>
          <cell r="AI2590">
            <v>9961521.25</v>
          </cell>
          <cell r="AJ2590">
            <v>149106986.07</v>
          </cell>
          <cell r="AK2590">
            <v>0.268382136922049</v>
          </cell>
          <cell r="AL2590">
            <v>114017126.32</v>
          </cell>
          <cell r="AM2590">
            <v>0.0041826136804503</v>
          </cell>
          <cell r="AN2590">
            <v>0.0728478916504866</v>
          </cell>
          <cell r="AO2590">
            <v>0.0825353301815273</v>
          </cell>
          <cell r="AP2590">
            <v>0.0302200910445487</v>
          </cell>
          <cell r="AQ2590">
            <v>35089859.75</v>
          </cell>
          <cell r="AR2590">
            <v>27561147.23</v>
          </cell>
          <cell r="AS2590">
            <v>-17450098.2332</v>
          </cell>
          <cell r="AT2590">
            <v>32197225.43</v>
          </cell>
          <cell r="AU2590">
            <v>30453781.55</v>
          </cell>
          <cell r="AV2590">
            <v>37573773.46</v>
          </cell>
          <cell r="AW2590">
            <v>13031748.7</v>
          </cell>
          <cell r="AX2590">
            <v>-19905946.56</v>
          </cell>
        </row>
        <row r="2591">
          <cell r="A2591" t="str">
            <v>600715.SH</v>
          </cell>
          <cell r="B2591" t="str">
            <v>文投控股</v>
          </cell>
          <cell r="C2591">
            <v>555014616.09</v>
          </cell>
          <cell r="D2591">
            <v>0</v>
          </cell>
          <cell r="E2591">
            <v>0</v>
          </cell>
          <cell r="F2591">
            <v>0</v>
          </cell>
          <cell r="G2591">
            <v>523411033.34</v>
          </cell>
          <cell r="H2591">
            <v>124394853.44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18873128.2</v>
          </cell>
          <cell r="P2591">
            <v>9075530.14</v>
          </cell>
          <cell r="Q2591">
            <v>154088698.59</v>
          </cell>
          <cell r="R2591">
            <v>38552812.81</v>
          </cell>
          <cell r="S2591">
            <v>162875762.83</v>
          </cell>
          <cell r="T2591">
            <v>3036029.99</v>
          </cell>
          <cell r="U2591">
            <v>0</v>
          </cell>
          <cell r="V2591">
            <v>0</v>
          </cell>
          <cell r="W2591">
            <v>0</v>
          </cell>
          <cell r="X2591">
            <v>-4112522.26</v>
          </cell>
          <cell r="Y2591">
            <v>0</v>
          </cell>
          <cell r="Z2591">
            <v>32951183.73</v>
          </cell>
        </row>
        <row r="2591">
          <cell r="AB2591">
            <v>21513106.66</v>
          </cell>
          <cell r="AC2591">
            <v>5436334.72</v>
          </cell>
          <cell r="AD2591">
            <v>1593317.43</v>
          </cell>
          <cell r="AE2591">
            <v>555014616.09</v>
          </cell>
          <cell r="AF2591">
            <v>906876965.91</v>
          </cell>
          <cell r="AG2591">
            <v>-311762613.84</v>
          </cell>
          <cell r="AH2591">
            <v>-295685841.9</v>
          </cell>
          <cell r="AI2591">
            <v>-297279159.33</v>
          </cell>
          <cell r="AJ2591">
            <v>31603582.7500001</v>
          </cell>
          <cell r="AK2591">
            <v>0.0569418927606679</v>
          </cell>
          <cell r="AL2591">
            <v>204513397.8</v>
          </cell>
          <cell r="AM2591">
            <v>0.034004740871436</v>
          </cell>
          <cell r="AN2591">
            <v>0.0163518759270447</v>
          </cell>
          <cell r="AO2591">
            <v>0.277629983288608</v>
          </cell>
          <cell r="AP2591">
            <v>0.0694626982647757</v>
          </cell>
          <cell r="AQ2591">
            <v>-172909815.05</v>
          </cell>
          <cell r="AR2591">
            <v>-337378895.31</v>
          </cell>
          <cell r="AS2591">
            <v>-550042898.4676</v>
          </cell>
          <cell r="AT2591">
            <v>-174503132.48</v>
          </cell>
          <cell r="AU2591">
            <v>-335785577.88</v>
          </cell>
          <cell r="AV2591">
            <v>-276317734.44</v>
          </cell>
          <cell r="AW2591">
            <v>-311762613.84</v>
          </cell>
          <cell r="AX2591">
            <v>3036029.99</v>
          </cell>
        </row>
        <row r="2592">
          <cell r="A2592" t="str">
            <v>603311.SH</v>
          </cell>
          <cell r="B2592" t="str">
            <v>金海高科</v>
          </cell>
          <cell r="C2592">
            <v>554266809.37</v>
          </cell>
          <cell r="D2592">
            <v>0</v>
          </cell>
          <cell r="E2592">
            <v>0</v>
          </cell>
          <cell r="F2592">
            <v>0</v>
          </cell>
          <cell r="G2592">
            <v>372970417.78</v>
          </cell>
          <cell r="H2592">
            <v>5005244.03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4293522.15</v>
          </cell>
          <cell r="P2592">
            <v>29918663.15</v>
          </cell>
          <cell r="Q2592">
            <v>47925908.09</v>
          </cell>
          <cell r="R2592">
            <v>20309205.6</v>
          </cell>
          <cell r="S2592">
            <v>6657363.46</v>
          </cell>
          <cell r="T2592">
            <v>1746142.69</v>
          </cell>
          <cell r="U2592">
            <v>0</v>
          </cell>
          <cell r="V2592">
            <v>0</v>
          </cell>
          <cell r="W2592">
            <v>0</v>
          </cell>
          <cell r="X2592">
            <v>411212.68</v>
          </cell>
          <cell r="Y2592">
            <v>59704.61</v>
          </cell>
          <cell r="Z2592">
            <v>-22540.78</v>
          </cell>
        </row>
        <row r="2592">
          <cell r="AB2592">
            <v>393859.72</v>
          </cell>
          <cell r="AC2592">
            <v>1337461.45</v>
          </cell>
          <cell r="AD2592">
            <v>8749591.58</v>
          </cell>
          <cell r="AE2592">
            <v>554266809.37</v>
          </cell>
          <cell r="AF2592">
            <v>482075080.23</v>
          </cell>
          <cell r="AG2592">
            <v>73444413.76</v>
          </cell>
          <cell r="AH2592">
            <v>72500812.03</v>
          </cell>
          <cell r="AI2592">
            <v>63751220.45</v>
          </cell>
          <cell r="AJ2592">
            <v>181296391.59</v>
          </cell>
          <cell r="AK2592">
            <v>0.327092274920932</v>
          </cell>
          <cell r="AL2592">
            <v>103450605.33</v>
          </cell>
          <cell r="AM2592">
            <v>0.00774630931785393</v>
          </cell>
          <cell r="AN2592">
            <v>0.0539788106453761</v>
          </cell>
          <cell r="AO2592">
            <v>0.0864672162933125</v>
          </cell>
          <cell r="AP2592">
            <v>0.0366415691083581</v>
          </cell>
          <cell r="AQ2592">
            <v>77845786.26</v>
          </cell>
          <cell r="AR2592">
            <v>62438831.22</v>
          </cell>
          <cell r="AS2592">
            <v>-6187781.464</v>
          </cell>
          <cell r="AT2592">
            <v>69096194.68</v>
          </cell>
          <cell r="AU2592">
            <v>71188422.8</v>
          </cell>
          <cell r="AV2592">
            <v>73350390.5</v>
          </cell>
          <cell r="AW2592">
            <v>73444413.76</v>
          </cell>
          <cell r="AX2592">
            <v>1746142.69</v>
          </cell>
        </row>
        <row r="2593">
          <cell r="A2593" t="str">
            <v>600689.SH</v>
          </cell>
          <cell r="B2593" t="str">
            <v>上海三毛</v>
          </cell>
          <cell r="C2593">
            <v>554039241.7</v>
          </cell>
          <cell r="D2593">
            <v>0</v>
          </cell>
          <cell r="E2593">
            <v>0</v>
          </cell>
          <cell r="F2593">
            <v>0</v>
          </cell>
          <cell r="G2593">
            <v>517469612.54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1818124.87</v>
          </cell>
          <cell r="P2593">
            <v>18149807.2</v>
          </cell>
          <cell r="Q2593">
            <v>24469724.07</v>
          </cell>
          <cell r="R2593">
            <v>0</v>
          </cell>
          <cell r="S2593">
            <v>-6377647.75</v>
          </cell>
          <cell r="T2593">
            <v>5890953.18</v>
          </cell>
          <cell r="U2593">
            <v>103742.32</v>
          </cell>
          <cell r="V2593">
            <v>0</v>
          </cell>
          <cell r="W2593">
            <v>-1735826.5</v>
          </cell>
          <cell r="X2593">
            <v>-315430.7</v>
          </cell>
          <cell r="Y2593">
            <v>0</v>
          </cell>
          <cell r="Z2593">
            <v>916863.87</v>
          </cell>
        </row>
        <row r="2593">
          <cell r="AB2593">
            <v>4050000</v>
          </cell>
          <cell r="AC2593">
            <v>5000</v>
          </cell>
          <cell r="AD2593">
            <v>703575.26</v>
          </cell>
          <cell r="AE2593">
            <v>554039241.7</v>
          </cell>
          <cell r="AF2593">
            <v>555529620.93</v>
          </cell>
          <cell r="AG2593">
            <v>3897042.01999998</v>
          </cell>
          <cell r="AH2593">
            <v>7942042.01999998</v>
          </cell>
          <cell r="AI2593">
            <v>7238466.75999998</v>
          </cell>
          <cell r="AJ2593">
            <v>36569629.16</v>
          </cell>
          <cell r="AK2593">
            <v>0.0660054855460972</v>
          </cell>
          <cell r="AL2593">
            <v>40392656.14</v>
          </cell>
          <cell r="AM2593">
            <v>0.00328158139921878</v>
          </cell>
          <cell r="AN2593">
            <v>0.0327590644018456</v>
          </cell>
          <cell r="AO2593">
            <v>0.0441660485905614</v>
          </cell>
          <cell r="AP2593">
            <v>0</v>
          </cell>
          <cell r="AQ2593">
            <v>-3823026.97999997</v>
          </cell>
          <cell r="AR2593">
            <v>1851045.51000003</v>
          </cell>
          <cell r="AS2593">
            <v>-33019220.3852</v>
          </cell>
          <cell r="AT2593">
            <v>-4526602.23999997</v>
          </cell>
          <cell r="AU2593">
            <v>2554620.77000003</v>
          </cell>
          <cell r="AV2593">
            <v>-6635732.40999997</v>
          </cell>
          <cell r="AW2593">
            <v>3897042.01999998</v>
          </cell>
          <cell r="AX2593">
            <v>4051384.36</v>
          </cell>
        </row>
        <row r="2594">
          <cell r="A2594" t="str">
            <v>002360.SZ</v>
          </cell>
          <cell r="B2594" t="str">
            <v>同德化工</v>
          </cell>
          <cell r="C2594">
            <v>553568312.57</v>
          </cell>
          <cell r="D2594">
            <v>0</v>
          </cell>
          <cell r="E2594">
            <v>0</v>
          </cell>
          <cell r="F2594">
            <v>0</v>
          </cell>
          <cell r="G2594">
            <v>320308837.9</v>
          </cell>
          <cell r="H2594">
            <v>7923591.95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6292763.75</v>
          </cell>
          <cell r="P2594">
            <v>10582294.96</v>
          </cell>
          <cell r="Q2594">
            <v>71019504.06</v>
          </cell>
          <cell r="R2594">
            <v>14217077.34</v>
          </cell>
          <cell r="S2594">
            <v>6234038</v>
          </cell>
          <cell r="T2594">
            <v>-667977.44</v>
          </cell>
          <cell r="U2594">
            <v>0</v>
          </cell>
          <cell r="V2594">
            <v>0</v>
          </cell>
          <cell r="W2594">
            <v>-1479.45</v>
          </cell>
          <cell r="X2594">
            <v>358352.49</v>
          </cell>
          <cell r="Y2594">
            <v>28916.78</v>
          </cell>
          <cell r="Z2594">
            <v>4629149.78</v>
          </cell>
        </row>
        <row r="2594">
          <cell r="AB2594">
            <v>3362593.99</v>
          </cell>
          <cell r="AC2594">
            <v>97932.81</v>
          </cell>
          <cell r="AD2594">
            <v>34192646.79</v>
          </cell>
          <cell r="AE2594">
            <v>553568312.57</v>
          </cell>
          <cell r="AF2594">
            <v>428654516.01</v>
          </cell>
          <cell r="AG2594">
            <v>128486220.18</v>
          </cell>
          <cell r="AH2594">
            <v>131750881.36</v>
          </cell>
          <cell r="AI2594">
            <v>97558234.57</v>
          </cell>
          <cell r="AJ2594">
            <v>233259474.67</v>
          </cell>
          <cell r="AK2594">
            <v>0.421374326118972</v>
          </cell>
          <cell r="AL2594">
            <v>98875895.71</v>
          </cell>
          <cell r="AM2594">
            <v>0.0113676372131656</v>
          </cell>
          <cell r="AN2594">
            <v>0.0191165114037517</v>
          </cell>
          <cell r="AO2594">
            <v>0.128294019811727</v>
          </cell>
          <cell r="AP2594">
            <v>0.0256826068565878</v>
          </cell>
          <cell r="AQ2594">
            <v>134383578.96</v>
          </cell>
          <cell r="AR2594">
            <v>93956894.17</v>
          </cell>
          <cell r="AS2594">
            <v>-14190465.1668</v>
          </cell>
          <cell r="AT2594">
            <v>100190932.17</v>
          </cell>
          <cell r="AU2594">
            <v>128149540.96</v>
          </cell>
          <cell r="AV2594">
            <v>127466123.12</v>
          </cell>
          <cell r="AW2594">
            <v>128486220.18</v>
          </cell>
          <cell r="AX2594">
            <v>-669456.89</v>
          </cell>
        </row>
        <row r="2595">
          <cell r="A2595" t="str">
            <v>000056.SZ</v>
          </cell>
          <cell r="B2595" t="str">
            <v>皇庭国际</v>
          </cell>
          <cell r="C2595">
            <v>552981706</v>
          </cell>
          <cell r="D2595">
            <v>0</v>
          </cell>
          <cell r="E2595">
            <v>0</v>
          </cell>
          <cell r="F2595">
            <v>0</v>
          </cell>
          <cell r="G2595">
            <v>165958351.34</v>
          </cell>
          <cell r="H2595">
            <v>298505368.43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13784627.68</v>
          </cell>
          <cell r="P2595">
            <v>9998246.89</v>
          </cell>
          <cell r="Q2595">
            <v>57714006.62</v>
          </cell>
          <cell r="R2595">
            <v>0</v>
          </cell>
          <cell r="S2595">
            <v>315149228.32</v>
          </cell>
          <cell r="T2595">
            <v>0</v>
          </cell>
          <cell r="U2595">
            <v>0</v>
          </cell>
          <cell r="V2595">
            <v>0</v>
          </cell>
          <cell r="W2595">
            <v>-3052980</v>
          </cell>
          <cell r="X2595">
            <v>6116114.37</v>
          </cell>
          <cell r="Y2595">
            <v>0</v>
          </cell>
          <cell r="Z2595">
            <v>91766.94</v>
          </cell>
        </row>
        <row r="2595">
          <cell r="AB2595">
            <v>8835517.28</v>
          </cell>
          <cell r="AC2595">
            <v>815546.17</v>
          </cell>
          <cell r="AD2595">
            <v>15152935.22</v>
          </cell>
          <cell r="AE2595">
            <v>552981706</v>
          </cell>
          <cell r="AF2595">
            <v>562604460.85</v>
          </cell>
          <cell r="AG2595">
            <v>-18700082.28</v>
          </cell>
          <cell r="AH2595">
            <v>-10680111.17</v>
          </cell>
          <cell r="AI2595">
            <v>-25833046.39</v>
          </cell>
          <cell r="AJ2595">
            <v>387023354.66</v>
          </cell>
          <cell r="AK2595">
            <v>0.699884553974738</v>
          </cell>
          <cell r="AL2595">
            <v>73476910.08</v>
          </cell>
          <cell r="AM2595">
            <v>0.0249278186428829</v>
          </cell>
          <cell r="AN2595">
            <v>0.0180806105907598</v>
          </cell>
          <cell r="AO2595">
            <v>0.104368744921916</v>
          </cell>
          <cell r="AP2595">
            <v>0</v>
          </cell>
          <cell r="AQ2595">
            <v>313546444.58</v>
          </cell>
          <cell r="AR2595">
            <v>-16755718.96</v>
          </cell>
          <cell r="AS2595">
            <v>-395081912.9488</v>
          </cell>
          <cell r="AT2595">
            <v>298393509.36</v>
          </cell>
          <cell r="AU2595">
            <v>-1602783.74000001</v>
          </cell>
          <cell r="AV2595">
            <v>996757.609999955</v>
          </cell>
          <cell r="AW2595">
            <v>-18700082.28</v>
          </cell>
          <cell r="AX2595">
            <v>-3052980</v>
          </cell>
        </row>
        <row r="2596">
          <cell r="A2596" t="str">
            <v>603239.SH</v>
          </cell>
          <cell r="B2596" t="str">
            <v>浙江仙通</v>
          </cell>
          <cell r="C2596">
            <v>552854786.28</v>
          </cell>
          <cell r="D2596">
            <v>0</v>
          </cell>
          <cell r="E2596">
            <v>0</v>
          </cell>
          <cell r="F2596">
            <v>0</v>
          </cell>
          <cell r="G2596">
            <v>348922157.78</v>
          </cell>
          <cell r="H2596">
            <v>110020.1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5258901.07</v>
          </cell>
          <cell r="P2596">
            <v>26909035.59</v>
          </cell>
          <cell r="Q2596">
            <v>29955789</v>
          </cell>
          <cell r="R2596">
            <v>28282990.56</v>
          </cell>
          <cell r="S2596">
            <v>-1808838.92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-3499304.81</v>
          </cell>
          <cell r="Y2596">
            <v>5464360</v>
          </cell>
          <cell r="Z2596">
            <v>0</v>
          </cell>
        </row>
        <row r="2596">
          <cell r="AB2596">
            <v>364415.12</v>
          </cell>
          <cell r="AC2596">
            <v>1452164.58</v>
          </cell>
          <cell r="AD2596">
            <v>14348072.69</v>
          </cell>
          <cell r="AE2596">
            <v>552854786.28</v>
          </cell>
          <cell r="AF2596">
            <v>437520035.08</v>
          </cell>
          <cell r="AG2596">
            <v>113369696.01</v>
          </cell>
          <cell r="AH2596">
            <v>112281946.55</v>
          </cell>
          <cell r="AI2596">
            <v>97933873.86</v>
          </cell>
          <cell r="AJ2596">
            <v>203932628.5</v>
          </cell>
          <cell r="AK2596">
            <v>0.368871959800156</v>
          </cell>
          <cell r="AL2596">
            <v>96958825.68</v>
          </cell>
          <cell r="AM2596">
            <v>0.0095122647040566</v>
          </cell>
          <cell r="AN2596">
            <v>0.0486728816640317</v>
          </cell>
          <cell r="AO2596">
            <v>0.0541838286352983</v>
          </cell>
          <cell r="AP2596">
            <v>0.0511580821255217</v>
          </cell>
          <cell r="AQ2596">
            <v>106973802.82</v>
          </cell>
          <cell r="AR2596">
            <v>94434569.05</v>
          </cell>
          <cell r="AS2596">
            <v>16080360.2628</v>
          </cell>
          <cell r="AT2596">
            <v>92625730.13</v>
          </cell>
          <cell r="AU2596">
            <v>108782641.74</v>
          </cell>
          <cell r="AV2596">
            <v>111450836.99</v>
          </cell>
          <cell r="AW2596">
            <v>113369696.01</v>
          </cell>
          <cell r="AX2596">
            <v>0</v>
          </cell>
        </row>
        <row r="2597">
          <cell r="A2597" t="str">
            <v>002980.SZ</v>
          </cell>
          <cell r="B2597" t="str">
            <v>华盛昌</v>
          </cell>
          <cell r="C2597">
            <v>551730782.54</v>
          </cell>
          <cell r="D2597">
            <v>0</v>
          </cell>
          <cell r="E2597">
            <v>0</v>
          </cell>
          <cell r="F2597">
            <v>0</v>
          </cell>
          <cell r="G2597">
            <v>327388581.12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3832192.41</v>
          </cell>
          <cell r="P2597">
            <v>28874713.15</v>
          </cell>
          <cell r="Q2597">
            <v>24548758.44</v>
          </cell>
          <cell r="R2597">
            <v>35515934.78</v>
          </cell>
          <cell r="S2597">
            <v>-2681484.61</v>
          </cell>
          <cell r="T2597">
            <v>1284160.54</v>
          </cell>
          <cell r="U2597">
            <v>0</v>
          </cell>
          <cell r="V2597">
            <v>0</v>
          </cell>
          <cell r="W2597">
            <v>6210561.62</v>
          </cell>
          <cell r="X2597">
            <v>1918973.56</v>
          </cell>
          <cell r="Y2597">
            <v>1772952.57</v>
          </cell>
          <cell r="Z2597">
            <v>24997.35</v>
          </cell>
        </row>
        <row r="2597">
          <cell r="AB2597">
            <v>2514.45</v>
          </cell>
          <cell r="AC2597">
            <v>73085.31</v>
          </cell>
          <cell r="AD2597">
            <v>18279371.03</v>
          </cell>
          <cell r="AE2597">
            <v>551730782.54</v>
          </cell>
          <cell r="AF2597">
            <v>417478695.29</v>
          </cell>
          <cell r="AG2597">
            <v>138079880.63</v>
          </cell>
          <cell r="AH2597">
            <v>138009309.77</v>
          </cell>
          <cell r="AI2597">
            <v>119729938.74</v>
          </cell>
          <cell r="AJ2597">
            <v>224342201.42</v>
          </cell>
          <cell r="AK2597">
            <v>0.406615343061333</v>
          </cell>
          <cell r="AL2597">
            <v>94615122.21</v>
          </cell>
          <cell r="AM2597">
            <v>0.00694576509281892</v>
          </cell>
          <cell r="AN2597">
            <v>0.0523347872980181</v>
          </cell>
          <cell r="AO2597">
            <v>0.0444940888144486</v>
          </cell>
          <cell r="AP2597">
            <v>0.0643718565357102</v>
          </cell>
          <cell r="AQ2597">
            <v>129727079.21</v>
          </cell>
          <cell r="AR2597">
            <v>114129192.79</v>
          </cell>
          <cell r="AS2597">
            <v>30651891.3468</v>
          </cell>
          <cell r="AT2597">
            <v>111447708.18</v>
          </cell>
          <cell r="AU2597">
            <v>132408563.82</v>
          </cell>
          <cell r="AV2597">
            <v>127903673.86</v>
          </cell>
          <cell r="AW2597">
            <v>138079880.63</v>
          </cell>
          <cell r="AX2597">
            <v>7494722.16</v>
          </cell>
        </row>
        <row r="2598">
          <cell r="A2598" t="str">
            <v>603976.SH</v>
          </cell>
          <cell r="B2598" t="str">
            <v>正川股份</v>
          </cell>
          <cell r="C2598">
            <v>551684774.73</v>
          </cell>
          <cell r="D2598">
            <v>0</v>
          </cell>
          <cell r="E2598">
            <v>0</v>
          </cell>
          <cell r="F2598">
            <v>0</v>
          </cell>
          <cell r="G2598">
            <v>395650539.88</v>
          </cell>
          <cell r="H2598">
            <v>8160290.82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6495506.14</v>
          </cell>
          <cell r="P2598">
            <v>31046779.27</v>
          </cell>
          <cell r="Q2598">
            <v>30419236.05</v>
          </cell>
          <cell r="R2598">
            <v>10932485.68</v>
          </cell>
          <cell r="S2598">
            <v>-1404921.62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3981232.73</v>
          </cell>
          <cell r="Y2598">
            <v>1328734.24</v>
          </cell>
          <cell r="Z2598">
            <v>0</v>
          </cell>
        </row>
        <row r="2598">
          <cell r="AB2598">
            <v>3759438.63</v>
          </cell>
          <cell r="AC2598">
            <v>352207.06</v>
          </cell>
          <cell r="AD2598">
            <v>12514083.27</v>
          </cell>
          <cell r="AE2598">
            <v>551684774.73</v>
          </cell>
          <cell r="AF2598">
            <v>473139625.4</v>
          </cell>
          <cell r="AG2598">
            <v>73235182.36</v>
          </cell>
          <cell r="AH2598">
            <v>76642413.93</v>
          </cell>
          <cell r="AI2598">
            <v>64128330.66</v>
          </cell>
          <cell r="AJ2598">
            <v>156034234.85</v>
          </cell>
          <cell r="AK2598">
            <v>0.282832229557839</v>
          </cell>
          <cell r="AL2598">
            <v>76815509.81</v>
          </cell>
          <cell r="AM2598">
            <v>0.0117739449002901</v>
          </cell>
          <cell r="AN2598">
            <v>0.0562763025048038</v>
          </cell>
          <cell r="AO2598">
            <v>0.0551387992624728</v>
          </cell>
          <cell r="AP2598">
            <v>0.0198165441222308</v>
          </cell>
          <cell r="AQ2598">
            <v>79218725.04</v>
          </cell>
          <cell r="AR2598">
            <v>68109563.39</v>
          </cell>
          <cell r="AS2598">
            <v>-22429368.4868</v>
          </cell>
          <cell r="AT2598">
            <v>66704641.77</v>
          </cell>
          <cell r="AU2598">
            <v>80623646.66</v>
          </cell>
          <cell r="AV2598">
            <v>63669969.92</v>
          </cell>
          <cell r="AW2598">
            <v>73235182.36</v>
          </cell>
          <cell r="AX2598">
            <v>0</v>
          </cell>
        </row>
        <row r="2599">
          <cell r="A2599" t="str">
            <v>605033.SH</v>
          </cell>
          <cell r="B2599" t="str">
            <v>美邦股份</v>
          </cell>
          <cell r="C2599">
            <v>550436666.9</v>
          </cell>
          <cell r="D2599">
            <v>0</v>
          </cell>
          <cell r="E2599">
            <v>0</v>
          </cell>
          <cell r="F2599">
            <v>0</v>
          </cell>
          <cell r="G2599">
            <v>354285105.91</v>
          </cell>
          <cell r="H2599">
            <v>2057088.56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2061478.99</v>
          </cell>
          <cell r="P2599">
            <v>54158788.01</v>
          </cell>
          <cell r="Q2599">
            <v>14174024.72</v>
          </cell>
          <cell r="R2599">
            <v>40169592.55</v>
          </cell>
          <cell r="S2599">
            <v>1310963.65</v>
          </cell>
          <cell r="T2599">
            <v>851159.59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9816876.16</v>
          </cell>
          <cell r="Z2599">
            <v>0</v>
          </cell>
        </row>
        <row r="2599">
          <cell r="AB2599">
            <v>735051.44</v>
          </cell>
          <cell r="AC2599">
            <v>213423.94</v>
          </cell>
          <cell r="AD2599">
            <v>12103071.71</v>
          </cell>
          <cell r="AE2599">
            <v>550436666.9</v>
          </cell>
          <cell r="AF2599">
            <v>466159953.83</v>
          </cell>
          <cell r="AG2599">
            <v>75310996.4999999</v>
          </cell>
          <cell r="AH2599">
            <v>75832623.9999999</v>
          </cell>
          <cell r="AI2599">
            <v>63729552.2899999</v>
          </cell>
          <cell r="AJ2599">
            <v>196151560.99</v>
          </cell>
          <cell r="AK2599">
            <v>0.356356276362737</v>
          </cell>
          <cell r="AL2599">
            <v>119859132.93</v>
          </cell>
          <cell r="AM2599">
            <v>0.00374517017845128</v>
          </cell>
          <cell r="AN2599">
            <v>0.0983924060056109</v>
          </cell>
          <cell r="AO2599">
            <v>0.0257505096813891</v>
          </cell>
          <cell r="AP2599">
            <v>0.0729776829298651</v>
          </cell>
          <cell r="AQ2599">
            <v>76292428.06</v>
          </cell>
          <cell r="AR2599">
            <v>62878392.7</v>
          </cell>
          <cell r="AS2599">
            <v>-9516731.6416</v>
          </cell>
          <cell r="AT2599">
            <v>64189356.35</v>
          </cell>
          <cell r="AU2599">
            <v>74981464.41</v>
          </cell>
          <cell r="AV2599">
            <v>73713712</v>
          </cell>
          <cell r="AW2599">
            <v>75310996.4999999</v>
          </cell>
          <cell r="AX2599">
            <v>851159.59</v>
          </cell>
        </row>
        <row r="2600">
          <cell r="A2600" t="str">
            <v>003018.SZ</v>
          </cell>
          <cell r="B2600" t="str">
            <v>金富科技</v>
          </cell>
          <cell r="C2600">
            <v>550043848.65</v>
          </cell>
          <cell r="D2600">
            <v>0</v>
          </cell>
          <cell r="E2600">
            <v>0</v>
          </cell>
          <cell r="F2600">
            <v>0</v>
          </cell>
          <cell r="G2600">
            <v>397197039.26</v>
          </cell>
          <cell r="H2600">
            <v>217616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3802266.18</v>
          </cell>
          <cell r="P2600">
            <v>3034971.37</v>
          </cell>
          <cell r="Q2600">
            <v>21801169.25</v>
          </cell>
          <cell r="R2600">
            <v>11808747.43</v>
          </cell>
          <cell r="S2600">
            <v>-12347462.46</v>
          </cell>
          <cell r="T2600">
            <v>1137753.43</v>
          </cell>
          <cell r="U2600">
            <v>0</v>
          </cell>
          <cell r="V2600">
            <v>0</v>
          </cell>
          <cell r="W2600">
            <v>0</v>
          </cell>
          <cell r="X2600">
            <v>5929011.74</v>
          </cell>
          <cell r="Y2600">
            <v>394060.15</v>
          </cell>
          <cell r="Z2600">
            <v>7126.94</v>
          </cell>
        </row>
        <row r="2600">
          <cell r="AB2600">
            <v>119993.36</v>
          </cell>
          <cell r="AC2600">
            <v>113918.29</v>
          </cell>
          <cell r="AD2600">
            <v>22101380.59</v>
          </cell>
          <cell r="AE2600">
            <v>550043848.65</v>
          </cell>
          <cell r="AF2600">
            <v>425296731.03</v>
          </cell>
          <cell r="AG2600">
            <v>119568926.1</v>
          </cell>
          <cell r="AH2600">
            <v>119575001.17</v>
          </cell>
          <cell r="AI2600">
            <v>97473620.58</v>
          </cell>
          <cell r="AJ2600">
            <v>152846809.39</v>
          </cell>
          <cell r="AK2600">
            <v>0.277881135776974</v>
          </cell>
          <cell r="AL2600">
            <v>40835139.31</v>
          </cell>
          <cell r="AM2600">
            <v>0.00691266012579196</v>
          </cell>
          <cell r="AN2600">
            <v>0.00551768986681495</v>
          </cell>
          <cell r="AO2600">
            <v>0.0396353296260065</v>
          </cell>
          <cell r="AP2600">
            <v>0.0214687382814712</v>
          </cell>
          <cell r="AQ2600">
            <v>112011670.08</v>
          </cell>
          <cell r="AR2600">
            <v>102257751.95</v>
          </cell>
          <cell r="AS2600">
            <v>-1116046.31799999</v>
          </cell>
          <cell r="AT2600">
            <v>89910289.49</v>
          </cell>
          <cell r="AU2600">
            <v>124359132.54</v>
          </cell>
          <cell r="AV2600">
            <v>105866094.21</v>
          </cell>
          <cell r="AW2600">
            <v>119568926.1</v>
          </cell>
          <cell r="AX2600">
            <v>1137753.43</v>
          </cell>
        </row>
        <row r="2601">
          <cell r="A2601" t="str">
            <v>002935.SZ</v>
          </cell>
          <cell r="B2601" t="str">
            <v>天奥电子</v>
          </cell>
          <cell r="C2601">
            <v>548942544.59</v>
          </cell>
          <cell r="D2601">
            <v>0</v>
          </cell>
          <cell r="E2601">
            <v>0</v>
          </cell>
          <cell r="F2601">
            <v>0</v>
          </cell>
          <cell r="G2601">
            <v>390788030.29</v>
          </cell>
          <cell r="H2601">
            <v>332323.87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394333.33</v>
          </cell>
          <cell r="P2601">
            <v>25152951.86</v>
          </cell>
          <cell r="Q2601">
            <v>42210876.44</v>
          </cell>
          <cell r="R2601">
            <v>46431503.59</v>
          </cell>
          <cell r="S2601">
            <v>-1141349.23</v>
          </cell>
          <cell r="T2601">
            <v>4626295.61</v>
          </cell>
          <cell r="U2601">
            <v>0</v>
          </cell>
          <cell r="V2601">
            <v>0</v>
          </cell>
          <cell r="W2601">
            <v>0</v>
          </cell>
          <cell r="X2601">
            <v>675745.94</v>
          </cell>
          <cell r="Y2601">
            <v>2328878.12</v>
          </cell>
          <cell r="Z2601">
            <v>3614.01</v>
          </cell>
        </row>
        <row r="2601">
          <cell r="AB2601">
            <v>20418.35</v>
          </cell>
          <cell r="AC2601">
            <v>0</v>
          </cell>
          <cell r="AD2601">
            <v>1280198.62</v>
          </cell>
          <cell r="AE2601">
            <v>548942544.59</v>
          </cell>
          <cell r="AF2601">
            <v>503836346.28</v>
          </cell>
          <cell r="AG2601">
            <v>46731483.8700001</v>
          </cell>
          <cell r="AH2601">
            <v>46751902.2200001</v>
          </cell>
          <cell r="AI2601">
            <v>45471703.6000001</v>
          </cell>
          <cell r="AJ2601">
            <v>158154514.3</v>
          </cell>
          <cell r="AK2601">
            <v>0.288107591329297</v>
          </cell>
          <cell r="AL2601">
            <v>116498124.99</v>
          </cell>
          <cell r="AM2601">
            <v>0.000718350825393801</v>
          </cell>
          <cell r="AN2601">
            <v>0.0458207368109653</v>
          </cell>
          <cell r="AO2601">
            <v>0.0768948897402858</v>
          </cell>
          <cell r="AP2601">
            <v>0.084583539839637</v>
          </cell>
          <cell r="AQ2601">
            <v>41656389.31</v>
          </cell>
          <cell r="AR2601">
            <v>41517539.92</v>
          </cell>
          <cell r="AS2601">
            <v>-65766504.844</v>
          </cell>
          <cell r="AT2601">
            <v>40376190.69</v>
          </cell>
          <cell r="AU2601">
            <v>42797738.54</v>
          </cell>
          <cell r="AV2601">
            <v>40631515.16</v>
          </cell>
          <cell r="AW2601">
            <v>46731483.8700001</v>
          </cell>
          <cell r="AX2601">
            <v>4626295.61</v>
          </cell>
        </row>
        <row r="2602">
          <cell r="A2602" t="str">
            <v>600818.SH</v>
          </cell>
          <cell r="B2602" t="str">
            <v>中路股份</v>
          </cell>
          <cell r="C2602">
            <v>548793574.77</v>
          </cell>
          <cell r="D2602">
            <v>0</v>
          </cell>
          <cell r="E2602">
            <v>0</v>
          </cell>
          <cell r="F2602">
            <v>0</v>
          </cell>
          <cell r="G2602">
            <v>471022273.52</v>
          </cell>
          <cell r="H2602">
            <v>1305837.68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1394368.99</v>
          </cell>
          <cell r="P2602">
            <v>24053259.03</v>
          </cell>
          <cell r="Q2602">
            <v>41522748.7</v>
          </cell>
          <cell r="R2602">
            <v>25689814.58</v>
          </cell>
          <cell r="S2602">
            <v>1570803.78</v>
          </cell>
          <cell r="T2602">
            <v>21584076.87</v>
          </cell>
          <cell r="U2602">
            <v>7695917.16</v>
          </cell>
          <cell r="V2602">
            <v>0</v>
          </cell>
          <cell r="W2602">
            <v>18325635.12</v>
          </cell>
          <cell r="X2602">
            <v>1773855.34</v>
          </cell>
          <cell r="Y2602">
            <v>0</v>
          </cell>
          <cell r="Z2602">
            <v>31660.31</v>
          </cell>
        </row>
        <row r="2602">
          <cell r="AB2602">
            <v>129365.45</v>
          </cell>
          <cell r="AC2602">
            <v>184410.49</v>
          </cell>
          <cell r="AD2602">
            <v>8679221.95</v>
          </cell>
          <cell r="AE2602">
            <v>548793574.77</v>
          </cell>
          <cell r="AF2602">
            <v>565253268.6</v>
          </cell>
          <cell r="AG2602">
            <v>21707823.13</v>
          </cell>
          <cell r="AH2602">
            <v>21652778.09</v>
          </cell>
          <cell r="AI2602">
            <v>12973556.14</v>
          </cell>
          <cell r="AJ2602">
            <v>77771301.25</v>
          </cell>
          <cell r="AK2602">
            <v>0.141713213903049</v>
          </cell>
          <cell r="AL2602">
            <v>92715236.34</v>
          </cell>
          <cell r="AM2602">
            <v>0.00254078956843542</v>
          </cell>
          <cell r="AN2602">
            <v>0.0438293379073921</v>
          </cell>
          <cell r="AO2602">
            <v>0.075661871073112</v>
          </cell>
          <cell r="AP2602">
            <v>0.0468114346833718</v>
          </cell>
          <cell r="AQ2602">
            <v>-14943935.09</v>
          </cell>
          <cell r="AR2602">
            <v>-25193960.82</v>
          </cell>
          <cell r="AS2602">
            <v>-78686593.1168</v>
          </cell>
          <cell r="AT2602">
            <v>-23623157.04</v>
          </cell>
          <cell r="AU2602">
            <v>-16514738.87</v>
          </cell>
          <cell r="AV2602">
            <v>-17936922.76</v>
          </cell>
          <cell r="AW2602">
            <v>21707823.13</v>
          </cell>
          <cell r="AX2602">
            <v>32213794.83</v>
          </cell>
        </row>
        <row r="2603">
          <cell r="A2603" t="str">
            <v>000965.SZ</v>
          </cell>
          <cell r="B2603" t="str">
            <v>天保基建</v>
          </cell>
          <cell r="C2603">
            <v>546956983.78</v>
          </cell>
          <cell r="D2603">
            <v>0</v>
          </cell>
          <cell r="E2603">
            <v>0</v>
          </cell>
          <cell r="F2603">
            <v>0</v>
          </cell>
          <cell r="G2603">
            <v>335194140</v>
          </cell>
          <cell r="H2603">
            <v>127970398.98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34223050.49</v>
          </cell>
          <cell r="P2603">
            <v>24376607.18</v>
          </cell>
          <cell r="Q2603">
            <v>25660787.21</v>
          </cell>
          <cell r="R2603">
            <v>0</v>
          </cell>
          <cell r="S2603">
            <v>123995383.75</v>
          </cell>
          <cell r="T2603">
            <v>-339441.13</v>
          </cell>
          <cell r="U2603">
            <v>-339441.13</v>
          </cell>
          <cell r="V2603">
            <v>0</v>
          </cell>
          <cell r="W2603">
            <v>0</v>
          </cell>
          <cell r="X2603">
            <v>1128090.88</v>
          </cell>
          <cell r="Y2603">
            <v>60430220.15</v>
          </cell>
          <cell r="Z2603">
            <v>0</v>
          </cell>
        </row>
        <row r="2603">
          <cell r="AB2603">
            <v>213452.76</v>
          </cell>
          <cell r="AC2603">
            <v>48213.17</v>
          </cell>
          <cell r="AD2603">
            <v>15882399.18</v>
          </cell>
          <cell r="AE2603">
            <v>546956983.78</v>
          </cell>
          <cell r="AF2603">
            <v>543449968.63</v>
          </cell>
          <cell r="AG2603">
            <v>-58390737.01</v>
          </cell>
          <cell r="AH2603">
            <v>-58225497.42</v>
          </cell>
          <cell r="AI2603">
            <v>-74107896.6</v>
          </cell>
          <cell r="AJ2603">
            <v>211762843.78</v>
          </cell>
          <cell r="AK2603">
            <v>0.387165444559304</v>
          </cell>
          <cell r="AL2603">
            <v>144525425.44</v>
          </cell>
          <cell r="AM2603">
            <v>0.0625699122689425</v>
          </cell>
          <cell r="AN2603">
            <v>0.0445676861305146</v>
          </cell>
          <cell r="AO2603">
            <v>0.046915549066874</v>
          </cell>
          <cell r="AP2603">
            <v>0</v>
          </cell>
          <cell r="AQ2603">
            <v>67237418.34</v>
          </cell>
          <cell r="AR2603">
            <v>-72640364.59</v>
          </cell>
          <cell r="AS2603">
            <v>-496917637.3956</v>
          </cell>
          <cell r="AT2603">
            <v>51355019.16</v>
          </cell>
          <cell r="AU2603">
            <v>-56757965.41</v>
          </cell>
          <cell r="AV2603">
            <v>-62026311.1100001</v>
          </cell>
          <cell r="AW2603">
            <v>-58390737.01</v>
          </cell>
          <cell r="AX2603">
            <v>0</v>
          </cell>
        </row>
        <row r="2604">
          <cell r="A2604" t="str">
            <v>002805.SZ</v>
          </cell>
          <cell r="B2604" t="str">
            <v>丰元股份</v>
          </cell>
          <cell r="C2604">
            <v>546822724.74</v>
          </cell>
          <cell r="D2604">
            <v>0</v>
          </cell>
          <cell r="E2604">
            <v>0</v>
          </cell>
          <cell r="F2604">
            <v>0</v>
          </cell>
          <cell r="G2604">
            <v>464932745.75</v>
          </cell>
          <cell r="H2604">
            <v>7357602.34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2678897.46</v>
          </cell>
          <cell r="P2604">
            <v>3593734.49</v>
          </cell>
          <cell r="Q2604">
            <v>11740862.09</v>
          </cell>
          <cell r="R2604">
            <v>2561305.73</v>
          </cell>
          <cell r="S2604">
            <v>5969400.09</v>
          </cell>
          <cell r="T2604">
            <v>108476.52</v>
          </cell>
          <cell r="U2604">
            <v>0</v>
          </cell>
          <cell r="V2604">
            <v>0</v>
          </cell>
          <cell r="W2604">
            <v>0</v>
          </cell>
          <cell r="X2604">
            <v>6618862.74</v>
          </cell>
          <cell r="Y2604">
            <v>0</v>
          </cell>
          <cell r="Z2604">
            <v>0</v>
          </cell>
        </row>
        <row r="2604">
          <cell r="AB2604">
            <v>324922.23</v>
          </cell>
          <cell r="AC2604">
            <v>455000</v>
          </cell>
          <cell r="AD2604">
            <v>10654111.49</v>
          </cell>
          <cell r="AE2604">
            <v>546822724.74</v>
          </cell>
          <cell r="AF2604">
            <v>491476945.61</v>
          </cell>
          <cell r="AG2604">
            <v>48835392.9100001</v>
          </cell>
          <cell r="AH2604">
            <v>48705315.1400001</v>
          </cell>
          <cell r="AI2604">
            <v>38051203.6500001</v>
          </cell>
          <cell r="AJ2604">
            <v>81889978.99</v>
          </cell>
          <cell r="AK2604">
            <v>0.14975599089986</v>
          </cell>
          <cell r="AL2604">
            <v>20704877.54</v>
          </cell>
          <cell r="AM2604">
            <v>0.00489902364842966</v>
          </cell>
          <cell r="AN2604">
            <v>0.0065720284242187</v>
          </cell>
          <cell r="AO2604">
            <v>0.0214710573624797</v>
          </cell>
          <cell r="AP2604">
            <v>0.00468397821472733</v>
          </cell>
          <cell r="AQ2604">
            <v>61185101.45</v>
          </cell>
          <cell r="AR2604">
            <v>44561589.87</v>
          </cell>
          <cell r="AS2604">
            <v>-37667712.1348</v>
          </cell>
          <cell r="AT2604">
            <v>50530989.96</v>
          </cell>
          <cell r="AU2604">
            <v>55215701.36</v>
          </cell>
          <cell r="AV2604">
            <v>47338714.14</v>
          </cell>
          <cell r="AW2604">
            <v>48835392.9100001</v>
          </cell>
          <cell r="AX2604">
            <v>108476.52</v>
          </cell>
        </row>
        <row r="2605">
          <cell r="A2605" t="str">
            <v>000790.SZ</v>
          </cell>
          <cell r="B2605" t="str">
            <v>华神科技</v>
          </cell>
          <cell r="C2605">
            <v>546420942.1</v>
          </cell>
          <cell r="D2605">
            <v>0</v>
          </cell>
          <cell r="E2605">
            <v>0</v>
          </cell>
          <cell r="F2605">
            <v>0</v>
          </cell>
          <cell r="G2605">
            <v>286648683.84</v>
          </cell>
          <cell r="H2605">
            <v>380103.49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5923613.71</v>
          </cell>
          <cell r="P2605">
            <v>155247042.08</v>
          </cell>
          <cell r="Q2605">
            <v>39872019.71</v>
          </cell>
          <cell r="R2605">
            <v>13535458.12</v>
          </cell>
          <cell r="S2605">
            <v>-2025443.04</v>
          </cell>
          <cell r="T2605">
            <v>899729.08</v>
          </cell>
          <cell r="U2605">
            <v>0</v>
          </cell>
          <cell r="V2605">
            <v>0</v>
          </cell>
          <cell r="W2605">
            <v>-6324346.2</v>
          </cell>
          <cell r="X2605">
            <v>-3286671.55</v>
          </cell>
          <cell r="Y2605">
            <v>125942.09</v>
          </cell>
          <cell r="Z2605">
            <v>-22835.87</v>
          </cell>
        </row>
        <row r="2605">
          <cell r="AB2605">
            <v>30292.01</v>
          </cell>
          <cell r="AC2605">
            <v>161323.11</v>
          </cell>
          <cell r="AD2605">
            <v>7133047.19</v>
          </cell>
          <cell r="AE2605">
            <v>546420942.1</v>
          </cell>
          <cell r="AF2605">
            <v>499201374.42</v>
          </cell>
          <cell r="AG2605">
            <v>44932844.1500001</v>
          </cell>
          <cell r="AH2605">
            <v>44801813.0500001</v>
          </cell>
          <cell r="AI2605">
            <v>37668765.8600001</v>
          </cell>
          <cell r="AJ2605">
            <v>259772258.26</v>
          </cell>
          <cell r="AK2605">
            <v>0.475406848905984</v>
          </cell>
          <cell r="AL2605">
            <v>214835106.81</v>
          </cell>
          <cell r="AM2605">
            <v>0.010840751614011</v>
          </cell>
          <cell r="AN2605">
            <v>0.284116200750571</v>
          </cell>
          <cell r="AO2605">
            <v>0.0729694208951147</v>
          </cell>
          <cell r="AP2605">
            <v>0.0247711188886368</v>
          </cell>
          <cell r="AQ2605">
            <v>44937151.45</v>
          </cell>
          <cell r="AR2605">
            <v>39829547.3</v>
          </cell>
          <cell r="AS2605">
            <v>-35753741.2704</v>
          </cell>
          <cell r="AT2605">
            <v>37804104.26</v>
          </cell>
          <cell r="AU2605">
            <v>46962594.49</v>
          </cell>
          <cell r="AV2605">
            <v>47951914.74</v>
          </cell>
          <cell r="AW2605">
            <v>44932844.1500001</v>
          </cell>
          <cell r="AX2605">
            <v>-5424617.12</v>
          </cell>
        </row>
        <row r="2606">
          <cell r="A2606" t="str">
            <v>002192.SZ</v>
          </cell>
          <cell r="B2606" t="str">
            <v>融捷股份</v>
          </cell>
          <cell r="C2606">
            <v>545010738.93</v>
          </cell>
          <cell r="D2606">
            <v>0</v>
          </cell>
          <cell r="E2606">
            <v>0</v>
          </cell>
          <cell r="F2606">
            <v>0</v>
          </cell>
          <cell r="G2606">
            <v>418363172</v>
          </cell>
          <cell r="H2606">
            <v>6486793.22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5388639.54</v>
          </cell>
          <cell r="P2606">
            <v>8050125.59</v>
          </cell>
          <cell r="Q2606">
            <v>38933606.71</v>
          </cell>
          <cell r="R2606">
            <v>20015995.4</v>
          </cell>
          <cell r="S2606">
            <v>6905299.32</v>
          </cell>
          <cell r="T2606">
            <v>-580427.12</v>
          </cell>
          <cell r="U2606">
            <v>-580428.12</v>
          </cell>
          <cell r="V2606">
            <v>0</v>
          </cell>
          <cell r="W2606">
            <v>0</v>
          </cell>
          <cell r="X2606">
            <v>3696193.83</v>
          </cell>
          <cell r="Y2606">
            <v>0</v>
          </cell>
          <cell r="Z2606">
            <v>0</v>
          </cell>
        </row>
        <row r="2606">
          <cell r="AB2606">
            <v>42005.12</v>
          </cell>
          <cell r="AC2606">
            <v>724497.83</v>
          </cell>
          <cell r="AD2606">
            <v>5845705.82</v>
          </cell>
          <cell r="AE2606">
            <v>545010738.93</v>
          </cell>
          <cell r="AF2606">
            <v>497656838.56</v>
          </cell>
          <cell r="AG2606">
            <v>43077279.42</v>
          </cell>
          <cell r="AH2606">
            <v>42394786.71</v>
          </cell>
          <cell r="AI2606">
            <v>36549080.89</v>
          </cell>
          <cell r="AJ2606">
            <v>126647566.93</v>
          </cell>
          <cell r="AK2606">
            <v>0.232376277903519</v>
          </cell>
          <cell r="AL2606">
            <v>73070859.95</v>
          </cell>
          <cell r="AM2606">
            <v>0.00988721717773731</v>
          </cell>
          <cell r="AN2606">
            <v>0.0147705815958866</v>
          </cell>
          <cell r="AO2606">
            <v>0.0714364028614133</v>
          </cell>
          <cell r="AP2606">
            <v>0.036725873400764</v>
          </cell>
          <cell r="AQ2606">
            <v>53576706.9799999</v>
          </cell>
          <cell r="AR2606">
            <v>40825701.8399999</v>
          </cell>
          <cell r="AS2606">
            <v>-6718510.71760011</v>
          </cell>
          <cell r="AT2606">
            <v>47731001.1599999</v>
          </cell>
          <cell r="AU2606">
            <v>46671407.6599999</v>
          </cell>
          <cell r="AV2606">
            <v>44076212.6399999</v>
          </cell>
          <cell r="AW2606">
            <v>43077279.42</v>
          </cell>
          <cell r="AX2606">
            <v>1</v>
          </cell>
        </row>
        <row r="2607">
          <cell r="A2607" t="str">
            <v>002222.SZ</v>
          </cell>
          <cell r="B2607" t="str">
            <v>福晶科技</v>
          </cell>
          <cell r="C2607">
            <v>544616318.39</v>
          </cell>
          <cell r="D2607">
            <v>0</v>
          </cell>
          <cell r="E2607">
            <v>0</v>
          </cell>
          <cell r="F2607">
            <v>0</v>
          </cell>
          <cell r="G2607">
            <v>244183847.25</v>
          </cell>
          <cell r="H2607">
            <v>7808.58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6888158.76</v>
          </cell>
          <cell r="P2607">
            <v>7004303.54</v>
          </cell>
          <cell r="Q2607">
            <v>62438683.72</v>
          </cell>
          <cell r="R2607">
            <v>44136523.41</v>
          </cell>
          <cell r="S2607">
            <v>-1643578.88</v>
          </cell>
          <cell r="T2607">
            <v>4569089.02</v>
          </cell>
          <cell r="U2607">
            <v>4569089.02</v>
          </cell>
          <cell r="V2607">
            <v>0</v>
          </cell>
          <cell r="W2607">
            <v>0</v>
          </cell>
          <cell r="X2607">
            <v>2611932.39</v>
          </cell>
          <cell r="Y2607">
            <v>0</v>
          </cell>
          <cell r="Z2607">
            <v>0</v>
          </cell>
        </row>
        <row r="2607">
          <cell r="AB2607">
            <v>67476.2</v>
          </cell>
          <cell r="AC2607">
            <v>810207.45</v>
          </cell>
          <cell r="AD2607">
            <v>28210820.99</v>
          </cell>
          <cell r="AE2607">
            <v>544616318.39</v>
          </cell>
          <cell r="AF2607">
            <v>363007937.8</v>
          </cell>
          <cell r="AG2607">
            <v>183565537.22</v>
          </cell>
          <cell r="AH2607">
            <v>182822805.97</v>
          </cell>
          <cell r="AI2607">
            <v>154611984.98</v>
          </cell>
          <cell r="AJ2607">
            <v>300432471.14</v>
          </cell>
          <cell r="AK2607">
            <v>0.551640597233923</v>
          </cell>
          <cell r="AL2607">
            <v>121210400.68</v>
          </cell>
          <cell r="AM2607">
            <v>0.0126477274503321</v>
          </cell>
          <cell r="AN2607">
            <v>0.0128609872739513</v>
          </cell>
          <cell r="AO2607">
            <v>0.11464710404672</v>
          </cell>
          <cell r="AP2607">
            <v>0.081041500079316</v>
          </cell>
          <cell r="AQ2607">
            <v>179222070.46</v>
          </cell>
          <cell r="AR2607">
            <v>152654828.35</v>
          </cell>
          <cell r="AS2607">
            <v>57644424.586</v>
          </cell>
          <cell r="AT2607">
            <v>151011249.47</v>
          </cell>
          <cell r="AU2607">
            <v>180865649.34</v>
          </cell>
          <cell r="AV2607">
            <v>177345060.74</v>
          </cell>
          <cell r="AW2607">
            <v>183565537.22</v>
          </cell>
          <cell r="AX2607">
            <v>0</v>
          </cell>
        </row>
        <row r="2608">
          <cell r="A2608" t="str">
            <v>601519.SH</v>
          </cell>
          <cell r="B2608" t="str">
            <v>大智慧</v>
          </cell>
          <cell r="C2608">
            <v>543061421.34</v>
          </cell>
          <cell r="D2608">
            <v>0</v>
          </cell>
          <cell r="E2608">
            <v>0</v>
          </cell>
          <cell r="F2608">
            <v>0</v>
          </cell>
          <cell r="G2608">
            <v>196302854.48</v>
          </cell>
          <cell r="H2608">
            <v>3593731.12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2167612.52</v>
          </cell>
          <cell r="P2608">
            <v>91986258.62</v>
          </cell>
          <cell r="Q2608">
            <v>138118656.13</v>
          </cell>
          <cell r="R2608">
            <v>127851121.43</v>
          </cell>
          <cell r="S2608">
            <v>-22478046.94</v>
          </cell>
          <cell r="T2608">
            <v>3406264.93</v>
          </cell>
          <cell r="U2608">
            <v>0</v>
          </cell>
          <cell r="V2608">
            <v>0</v>
          </cell>
          <cell r="W2608">
            <v>-83085.42</v>
          </cell>
          <cell r="X2608">
            <v>378892.37</v>
          </cell>
          <cell r="Y2608">
            <v>0</v>
          </cell>
          <cell r="Z2608">
            <v>-42063.4</v>
          </cell>
        </row>
        <row r="2608">
          <cell r="AB2608">
            <v>89251</v>
          </cell>
          <cell r="AC2608">
            <v>229049.31</v>
          </cell>
          <cell r="AD2608">
            <v>9162391.66</v>
          </cell>
          <cell r="AE2608">
            <v>543061421.34</v>
          </cell>
          <cell r="AF2608">
            <v>533948456.24</v>
          </cell>
          <cell r="AG2608">
            <v>12015188.84</v>
          </cell>
          <cell r="AH2608">
            <v>11875390.53</v>
          </cell>
          <cell r="AI2608">
            <v>2712998.87</v>
          </cell>
          <cell r="AJ2608">
            <v>346758566.86</v>
          </cell>
          <cell r="AK2608">
            <v>0.638525502335216</v>
          </cell>
          <cell r="AL2608">
            <v>360263447.01</v>
          </cell>
          <cell r="AM2608">
            <v>0.0039914684321553</v>
          </cell>
          <cell r="AN2608">
            <v>0.169384631287239</v>
          </cell>
          <cell r="AO2608">
            <v>0.254333397112233</v>
          </cell>
          <cell r="AP2608">
            <v>0.235426632064064</v>
          </cell>
          <cell r="AQ2608">
            <v>-13504880.15</v>
          </cell>
          <cell r="AR2608">
            <v>-189224.869999975</v>
          </cell>
          <cell r="AS2608">
            <v>-124341121.3092</v>
          </cell>
          <cell r="AT2608">
            <v>-22667271.81</v>
          </cell>
          <cell r="AU2608">
            <v>8973166.79000003</v>
          </cell>
          <cell r="AV2608">
            <v>-17379768.73</v>
          </cell>
          <cell r="AW2608">
            <v>12015188.84</v>
          </cell>
          <cell r="AX2608">
            <v>3323179.51</v>
          </cell>
        </row>
        <row r="2609">
          <cell r="A2609" t="str">
            <v>002931.SZ</v>
          </cell>
          <cell r="B2609" t="str">
            <v>锋龙股份</v>
          </cell>
          <cell r="C2609">
            <v>542872113.84</v>
          </cell>
          <cell r="D2609">
            <v>0</v>
          </cell>
          <cell r="E2609">
            <v>0</v>
          </cell>
          <cell r="F2609">
            <v>0</v>
          </cell>
          <cell r="G2609">
            <v>382943667.5</v>
          </cell>
          <cell r="H2609">
            <v>3981356.18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2425637.7</v>
          </cell>
          <cell r="P2609">
            <v>7402363.67</v>
          </cell>
          <cell r="Q2609">
            <v>28972188.29</v>
          </cell>
          <cell r="R2609">
            <v>32622072.67</v>
          </cell>
          <cell r="S2609">
            <v>4813283.17</v>
          </cell>
          <cell r="T2609">
            <v>2851394.02</v>
          </cell>
          <cell r="U2609">
            <v>-202978.23</v>
          </cell>
          <cell r="V2609">
            <v>0</v>
          </cell>
          <cell r="W2609">
            <v>-267198.48</v>
          </cell>
          <cell r="X2609">
            <v>2026559.56</v>
          </cell>
          <cell r="Y2609">
            <v>130574.07</v>
          </cell>
          <cell r="Z2609">
            <v>125219.21</v>
          </cell>
        </row>
        <row r="2609">
          <cell r="AB2609">
            <v>159955.71</v>
          </cell>
          <cell r="AC2609">
            <v>102013.94</v>
          </cell>
          <cell r="AD2609">
            <v>8305562.96</v>
          </cell>
          <cell r="AE2609">
            <v>542872113.84</v>
          </cell>
          <cell r="AF2609">
            <v>459179213</v>
          </cell>
          <cell r="AG2609">
            <v>84245181.96</v>
          </cell>
          <cell r="AH2609">
            <v>84303123.73</v>
          </cell>
          <cell r="AI2609">
            <v>75997560.77</v>
          </cell>
          <cell r="AJ2609">
            <v>159928446.34</v>
          </cell>
          <cell r="AK2609">
            <v>0.29459690830083</v>
          </cell>
          <cell r="AL2609">
            <v>71494894.63</v>
          </cell>
          <cell r="AM2609">
            <v>0.00446815675029295</v>
          </cell>
          <cell r="AN2609">
            <v>0.0136355570332015</v>
          </cell>
          <cell r="AO2609">
            <v>0.0533683487351478</v>
          </cell>
          <cell r="AP2609">
            <v>0.0600916345458383</v>
          </cell>
          <cell r="AQ2609">
            <v>88433551.71</v>
          </cell>
          <cell r="AR2609">
            <v>75314705.58</v>
          </cell>
          <cell r="AS2609">
            <v>19507920.5136</v>
          </cell>
          <cell r="AT2609">
            <v>80127988.75</v>
          </cell>
          <cell r="AU2609">
            <v>83620268.54</v>
          </cell>
          <cell r="AV2609">
            <v>82492913.4100001</v>
          </cell>
          <cell r="AW2609">
            <v>84245181.96</v>
          </cell>
          <cell r="AX2609">
            <v>2787173.77</v>
          </cell>
        </row>
        <row r="2610">
          <cell r="A2610" t="str">
            <v>002976.SZ</v>
          </cell>
          <cell r="B2610" t="str">
            <v>瑞玛精密</v>
          </cell>
          <cell r="C2610">
            <v>542815534.51</v>
          </cell>
          <cell r="D2610">
            <v>0</v>
          </cell>
          <cell r="E2610">
            <v>0</v>
          </cell>
          <cell r="F2610">
            <v>0</v>
          </cell>
          <cell r="G2610">
            <v>417730378.78</v>
          </cell>
          <cell r="H2610">
            <v>3205686.41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2120119.56</v>
          </cell>
          <cell r="P2610">
            <v>13007004.98</v>
          </cell>
          <cell r="Q2610">
            <v>46353733.6</v>
          </cell>
          <cell r="R2610">
            <v>30003180.77</v>
          </cell>
          <cell r="S2610">
            <v>655282.76</v>
          </cell>
          <cell r="T2610">
            <v>3499789.15</v>
          </cell>
          <cell r="U2610">
            <v>0</v>
          </cell>
          <cell r="V2610">
            <v>0</v>
          </cell>
          <cell r="W2610">
            <v>958054.8</v>
          </cell>
          <cell r="X2610">
            <v>-1511279.65</v>
          </cell>
          <cell r="Y2610">
            <v>8150849.94</v>
          </cell>
          <cell r="Z2610">
            <v>72304.21</v>
          </cell>
        </row>
        <row r="2610">
          <cell r="AB2610">
            <v>3513920.19</v>
          </cell>
          <cell r="AC2610">
            <v>121519.66</v>
          </cell>
          <cell r="AD2610">
            <v>2419088.5</v>
          </cell>
          <cell r="AE2610">
            <v>542815534.51</v>
          </cell>
          <cell r="AF2610">
            <v>509869700.45</v>
          </cell>
          <cell r="AG2610">
            <v>30836411.93</v>
          </cell>
          <cell r="AH2610">
            <v>34228812.46</v>
          </cell>
          <cell r="AI2610">
            <v>31809723.96</v>
          </cell>
          <cell r="AJ2610">
            <v>125085155.73</v>
          </cell>
          <cell r="AK2610">
            <v>0.230437686060172</v>
          </cell>
          <cell r="AL2610">
            <v>96242488.32</v>
          </cell>
          <cell r="AM2610">
            <v>0.00390578276635696</v>
          </cell>
          <cell r="AN2610">
            <v>0.023962108954272</v>
          </cell>
          <cell r="AO2610">
            <v>0.0853950018984692</v>
          </cell>
          <cell r="AP2610">
            <v>0.055273253734501</v>
          </cell>
          <cell r="AQ2610">
            <v>28842667.41</v>
          </cell>
          <cell r="AR2610">
            <v>25768296.15</v>
          </cell>
          <cell r="AS2610">
            <v>-36620459.0964</v>
          </cell>
          <cell r="AT2610">
            <v>26423578.91</v>
          </cell>
          <cell r="AU2610">
            <v>28187384.65</v>
          </cell>
          <cell r="AV2610">
            <v>23828164.33</v>
          </cell>
          <cell r="AW2610">
            <v>30836411.93</v>
          </cell>
          <cell r="AX2610">
            <v>4457843.95</v>
          </cell>
        </row>
        <row r="2611">
          <cell r="A2611" t="str">
            <v>002205.SZ</v>
          </cell>
          <cell r="B2611" t="str">
            <v>国统股份</v>
          </cell>
          <cell r="C2611">
            <v>542769454.65</v>
          </cell>
          <cell r="D2611">
            <v>0</v>
          </cell>
          <cell r="E2611">
            <v>0</v>
          </cell>
          <cell r="F2611">
            <v>0</v>
          </cell>
          <cell r="G2611">
            <v>463409782.49</v>
          </cell>
          <cell r="H2611">
            <v>69799482.62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4983529.64</v>
          </cell>
          <cell r="P2611">
            <v>5934646.66</v>
          </cell>
          <cell r="Q2611">
            <v>63345176.04</v>
          </cell>
          <cell r="R2611">
            <v>9366530.21</v>
          </cell>
          <cell r="S2611">
            <v>60802377.76</v>
          </cell>
          <cell r="T2611">
            <v>-172070.5</v>
          </cell>
          <cell r="U2611">
            <v>0</v>
          </cell>
          <cell r="V2611">
            <v>0</v>
          </cell>
          <cell r="W2611">
            <v>0</v>
          </cell>
          <cell r="X2611">
            <v>-43921681.54</v>
          </cell>
          <cell r="Y2611">
            <v>0</v>
          </cell>
          <cell r="Z2611">
            <v>-223967.65</v>
          </cell>
        </row>
        <row r="2611">
          <cell r="AB2611">
            <v>6124696.5</v>
          </cell>
          <cell r="AC2611">
            <v>6952502.73</v>
          </cell>
          <cell r="AD2611">
            <v>-8614.08</v>
          </cell>
          <cell r="AE2611">
            <v>542769454.65</v>
          </cell>
          <cell r="AF2611">
            <v>607842042.8</v>
          </cell>
          <cell r="AG2611">
            <v>-21546944.7600001</v>
          </cell>
          <cell r="AH2611">
            <v>-22374750.9900001</v>
          </cell>
          <cell r="AI2611">
            <v>-22366136.9100001</v>
          </cell>
          <cell r="AJ2611">
            <v>79359672.16</v>
          </cell>
          <cell r="AK2611">
            <v>0.146212487604289</v>
          </cell>
          <cell r="AL2611">
            <v>84457688.78</v>
          </cell>
          <cell r="AM2611">
            <v>0.00918166930232576</v>
          </cell>
          <cell r="AN2611">
            <v>0.0109340100279352</v>
          </cell>
          <cell r="AO2611">
            <v>0.11670733402057</v>
          </cell>
          <cell r="AP2611">
            <v>0.0172569221236665</v>
          </cell>
          <cell r="AQ2611">
            <v>-5098016.62000005</v>
          </cell>
          <cell r="AR2611">
            <v>-65891780.3</v>
          </cell>
          <cell r="AS2611">
            <v>-132853463.4928</v>
          </cell>
          <cell r="AT2611">
            <v>-5089402.54000005</v>
          </cell>
          <cell r="AU2611">
            <v>-65900394.38</v>
          </cell>
          <cell r="AV2611">
            <v>-30371979.12</v>
          </cell>
          <cell r="AW2611">
            <v>-21546944.7600001</v>
          </cell>
          <cell r="AX2611">
            <v>-172070.5</v>
          </cell>
        </row>
        <row r="2612">
          <cell r="A2612" t="str">
            <v>603078.SH</v>
          </cell>
          <cell r="B2612" t="str">
            <v>江化微</v>
          </cell>
          <cell r="C2612">
            <v>539504797.38</v>
          </cell>
          <cell r="D2612">
            <v>0</v>
          </cell>
          <cell r="E2612">
            <v>0</v>
          </cell>
          <cell r="F2612">
            <v>0</v>
          </cell>
          <cell r="G2612">
            <v>436234689.36</v>
          </cell>
          <cell r="H2612">
            <v>5482169.01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2679266</v>
          </cell>
          <cell r="P2612">
            <v>8872455.11</v>
          </cell>
          <cell r="Q2612">
            <v>33701696.25</v>
          </cell>
          <cell r="R2612">
            <v>26449806.08</v>
          </cell>
          <cell r="S2612">
            <v>1952695.03</v>
          </cell>
          <cell r="T2612">
            <v>1251246.54</v>
          </cell>
          <cell r="U2612">
            <v>0</v>
          </cell>
          <cell r="V2612">
            <v>0</v>
          </cell>
          <cell r="W2612">
            <v>0</v>
          </cell>
          <cell r="X2612">
            <v>3010043.44</v>
          </cell>
          <cell r="Y2612">
            <v>855653.35</v>
          </cell>
          <cell r="Z2612">
            <v>0</v>
          </cell>
        </row>
        <row r="2612">
          <cell r="AB2612">
            <v>601.4</v>
          </cell>
          <cell r="AC2612">
            <v>1059627.88</v>
          </cell>
          <cell r="AD2612">
            <v>1045323.02</v>
          </cell>
          <cell r="AE2612">
            <v>539504797.38</v>
          </cell>
          <cell r="AF2612">
            <v>509890607.83</v>
          </cell>
          <cell r="AG2612">
            <v>26999739.3</v>
          </cell>
          <cell r="AH2612">
            <v>25940712.82</v>
          </cell>
          <cell r="AI2612">
            <v>24895389.8</v>
          </cell>
          <cell r="AJ2612">
            <v>103270108.02</v>
          </cell>
          <cell r="AK2612">
            <v>0.191416477706058</v>
          </cell>
          <cell r="AL2612">
            <v>73617903.27</v>
          </cell>
          <cell r="AM2612">
            <v>0.00496615787850513</v>
          </cell>
          <cell r="AN2612">
            <v>0.0164455536875434</v>
          </cell>
          <cell r="AO2612">
            <v>0.0624678342318098</v>
          </cell>
          <cell r="AP2612">
            <v>0.0490260813406078</v>
          </cell>
          <cell r="AQ2612">
            <v>29652204.75</v>
          </cell>
          <cell r="AR2612">
            <v>26654186.7</v>
          </cell>
          <cell r="AS2612">
            <v>-63457138.3192</v>
          </cell>
          <cell r="AT2612">
            <v>28606881.73</v>
          </cell>
          <cell r="AU2612">
            <v>27699509.72</v>
          </cell>
          <cell r="AV2612">
            <v>22219018.78</v>
          </cell>
          <cell r="AW2612">
            <v>26999739.3</v>
          </cell>
          <cell r="AX2612">
            <v>1251246.54</v>
          </cell>
        </row>
        <row r="2613">
          <cell r="A2613" t="str">
            <v>000617.SZ</v>
          </cell>
          <cell r="B2613" t="str">
            <v>中油资本</v>
          </cell>
          <cell r="C2613">
            <v>539202315.17</v>
          </cell>
          <cell r="D2613">
            <v>19377645792.02</v>
          </cell>
          <cell r="E2613">
            <v>1599756382.57</v>
          </cell>
          <cell r="F2613">
            <v>1255117418.97</v>
          </cell>
          <cell r="G2613">
            <v>354116872.86</v>
          </cell>
          <cell r="H2613">
            <v>143754208.51</v>
          </cell>
          <cell r="I2613">
            <v>1017246198.28</v>
          </cell>
          <cell r="J2613">
            <v>0</v>
          </cell>
          <cell r="K2613">
            <v>355079874.1</v>
          </cell>
          <cell r="L2613">
            <v>793394936.95</v>
          </cell>
          <cell r="M2613">
            <v>0</v>
          </cell>
          <cell r="N2613">
            <v>136855237</v>
          </cell>
          <cell r="O2613">
            <v>175410498.65</v>
          </cell>
          <cell r="P2613">
            <v>0</v>
          </cell>
          <cell r="Q2613">
            <v>1957958254.35</v>
          </cell>
          <cell r="R2613">
            <v>0</v>
          </cell>
          <cell r="S2613">
            <v>118141506.55</v>
          </cell>
          <cell r="T2613">
            <v>3782848686.04</v>
          </cell>
          <cell r="U2613">
            <v>901652507.3</v>
          </cell>
          <cell r="V2613">
            <v>92381389.36</v>
          </cell>
          <cell r="W2613">
            <v>1212206887.24</v>
          </cell>
          <cell r="X2613">
            <v>580160855.98</v>
          </cell>
          <cell r="Y2613">
            <v>-740686</v>
          </cell>
          <cell r="Z2613">
            <v>-205.76</v>
          </cell>
        </row>
        <row r="2613">
          <cell r="AB2613">
            <v>14273754.58</v>
          </cell>
          <cell r="AC2613">
            <v>8752669.73</v>
          </cell>
          <cell r="AD2613">
            <v>1735911633.78</v>
          </cell>
          <cell r="AE2613">
            <v>539202315.17</v>
          </cell>
          <cell r="AF2613">
            <v>2605627132.41</v>
          </cell>
          <cell r="AG2613">
            <v>2441591769.66</v>
          </cell>
          <cell r="AH2613">
            <v>2447112854.51</v>
          </cell>
          <cell r="AI2613">
            <v>711201220.73</v>
          </cell>
          <cell r="AJ2613">
            <v>185085442.31</v>
          </cell>
          <cell r="AK2613">
            <v>0.343257877614354</v>
          </cell>
          <cell r="AL2613">
            <v>2127106982.15</v>
          </cell>
          <cell r="AM2613">
            <v>0.325314809886706</v>
          </cell>
          <cell r="AN2613">
            <v>0</v>
          </cell>
          <cell r="AO2613">
            <v>3.63121262513996</v>
          </cell>
          <cell r="AP2613">
            <v>0</v>
          </cell>
          <cell r="AQ2613">
            <v>-1942021539.84</v>
          </cell>
          <cell r="AR2613">
            <v>-3796074680.17</v>
          </cell>
          <cell r="AS2613">
            <v>-11179746954.7572</v>
          </cell>
          <cell r="AT2613">
            <v>-3677933173.62</v>
          </cell>
          <cell r="AU2613">
            <v>-2060163046.39</v>
          </cell>
          <cell r="AV2613">
            <v>-2671457894.94</v>
          </cell>
          <cell r="AW2613">
            <v>2441591769.66</v>
          </cell>
          <cell r="AX2613">
            <v>4185784455.34</v>
          </cell>
        </row>
        <row r="2614">
          <cell r="A2614" t="str">
            <v>002877.SZ</v>
          </cell>
          <cell r="B2614" t="str">
            <v>智能自控</v>
          </cell>
          <cell r="C2614">
            <v>534713437.51</v>
          </cell>
          <cell r="D2614">
            <v>0</v>
          </cell>
          <cell r="E2614">
            <v>0</v>
          </cell>
          <cell r="F2614">
            <v>0</v>
          </cell>
          <cell r="G2614">
            <v>361504530.45</v>
          </cell>
          <cell r="H2614">
            <v>11490462.96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5457753.72</v>
          </cell>
          <cell r="P2614">
            <v>40743623.15</v>
          </cell>
          <cell r="Q2614">
            <v>45164442.72</v>
          </cell>
          <cell r="R2614">
            <v>17429533.69</v>
          </cell>
          <cell r="S2614">
            <v>11131849.61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4424671.31</v>
          </cell>
          <cell r="Y2614">
            <v>1351914.57</v>
          </cell>
          <cell r="Z2614">
            <v>-62948.15</v>
          </cell>
        </row>
        <row r="2614">
          <cell r="AB2614">
            <v>0</v>
          </cell>
          <cell r="AC2614">
            <v>252000</v>
          </cell>
          <cell r="AD2614">
            <v>8553567.41</v>
          </cell>
          <cell r="AE2614">
            <v>534713437.51</v>
          </cell>
          <cell r="AF2614">
            <v>481431733.34</v>
          </cell>
          <cell r="AG2614">
            <v>47442170.14</v>
          </cell>
          <cell r="AH2614">
            <v>47190170.14</v>
          </cell>
          <cell r="AI2614">
            <v>38636602.73</v>
          </cell>
          <cell r="AJ2614">
            <v>173208907.06</v>
          </cell>
          <cell r="AK2614">
            <v>0.323928472541446</v>
          </cell>
          <cell r="AL2614">
            <v>110399267.85</v>
          </cell>
          <cell r="AM2614">
            <v>0.010206875939784</v>
          </cell>
          <cell r="AN2614">
            <v>0.0761971184785085</v>
          </cell>
          <cell r="AO2614">
            <v>0.0844647610322218</v>
          </cell>
          <cell r="AP2614">
            <v>0.0325960270816535</v>
          </cell>
          <cell r="AQ2614">
            <v>62809639.21</v>
          </cell>
          <cell r="AR2614">
            <v>43124222.19</v>
          </cell>
          <cell r="AS2614">
            <v>-21246338.7556</v>
          </cell>
          <cell r="AT2614">
            <v>54256071.8</v>
          </cell>
          <cell r="AU2614">
            <v>51677789.6</v>
          </cell>
          <cell r="AV2614">
            <v>47083556.79</v>
          </cell>
          <cell r="AW2614">
            <v>47442170.14</v>
          </cell>
          <cell r="AX2614">
            <v>0</v>
          </cell>
        </row>
        <row r="2615">
          <cell r="A2615" t="str">
            <v>002173.SZ</v>
          </cell>
          <cell r="B2615" t="str">
            <v>创新医疗</v>
          </cell>
          <cell r="C2615">
            <v>534003724.21</v>
          </cell>
          <cell r="D2615">
            <v>0</v>
          </cell>
          <cell r="E2615">
            <v>0</v>
          </cell>
          <cell r="F2615">
            <v>0</v>
          </cell>
          <cell r="G2615">
            <v>487996115.67</v>
          </cell>
          <cell r="H2615">
            <v>4691186.32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4836151.69</v>
          </cell>
          <cell r="P2615">
            <v>5092653.44</v>
          </cell>
          <cell r="Q2615">
            <v>79731186.28</v>
          </cell>
          <cell r="R2615">
            <v>0</v>
          </cell>
          <cell r="S2615">
            <v>-6520032.23</v>
          </cell>
          <cell r="T2615">
            <v>6884326.97</v>
          </cell>
          <cell r="U2615">
            <v>0</v>
          </cell>
          <cell r="V2615">
            <v>0</v>
          </cell>
          <cell r="W2615">
            <v>6476301.37</v>
          </cell>
          <cell r="X2615">
            <v>-3304693.76</v>
          </cell>
          <cell r="Y2615">
            <v>0</v>
          </cell>
          <cell r="Z2615">
            <v>-31828.84</v>
          </cell>
        </row>
        <row r="2615">
          <cell r="AB2615">
            <v>1297097.49</v>
          </cell>
          <cell r="AC2615">
            <v>14662088.51</v>
          </cell>
          <cell r="AD2615">
            <v>4496496.17</v>
          </cell>
          <cell r="AE2615">
            <v>534003724.21</v>
          </cell>
          <cell r="AF2615">
            <v>571136074.85</v>
          </cell>
          <cell r="AG2615">
            <v>-20498857.38</v>
          </cell>
          <cell r="AH2615">
            <v>-33863848.4</v>
          </cell>
          <cell r="AI2615">
            <v>-38360344.57</v>
          </cell>
          <cell r="AJ2615">
            <v>46007608.54</v>
          </cell>
          <cell r="AK2615">
            <v>0.0861559694327285</v>
          </cell>
          <cell r="AL2615">
            <v>103024982.43</v>
          </cell>
          <cell r="AM2615">
            <v>0.00905640067801879</v>
          </cell>
          <cell r="AN2615">
            <v>0.0095367376838692</v>
          </cell>
          <cell r="AO2615">
            <v>0.149308296300655</v>
          </cell>
          <cell r="AP2615">
            <v>0</v>
          </cell>
          <cell r="AQ2615">
            <v>-57017373.89</v>
          </cell>
          <cell r="AR2615">
            <v>-54993837.83</v>
          </cell>
          <cell r="AS2615">
            <v>-219715769.8836</v>
          </cell>
          <cell r="AT2615">
            <v>-61513870.06</v>
          </cell>
          <cell r="AU2615">
            <v>-50497341.66</v>
          </cell>
          <cell r="AV2615">
            <v>-45070704.27</v>
          </cell>
          <cell r="AW2615">
            <v>-20498857.38</v>
          </cell>
          <cell r="AX2615">
            <v>13360628.34</v>
          </cell>
        </row>
        <row r="2616">
          <cell r="A2616" t="str">
            <v>603931.SH</v>
          </cell>
          <cell r="B2616" t="str">
            <v>格林达</v>
          </cell>
          <cell r="C2616">
            <v>532398138.8</v>
          </cell>
          <cell r="D2616">
            <v>0</v>
          </cell>
          <cell r="E2616">
            <v>0</v>
          </cell>
          <cell r="F2616">
            <v>0</v>
          </cell>
          <cell r="G2616">
            <v>388827742.02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3670978.67</v>
          </cell>
          <cell r="P2616">
            <v>10885633.75</v>
          </cell>
          <cell r="Q2616">
            <v>15069928.82</v>
          </cell>
          <cell r="R2616">
            <v>17021868.49</v>
          </cell>
          <cell r="S2616">
            <v>-8106355.19</v>
          </cell>
          <cell r="T2616">
            <v>-1605416.68</v>
          </cell>
          <cell r="U2616">
            <v>-2806855.03</v>
          </cell>
          <cell r="V2616">
            <v>0</v>
          </cell>
          <cell r="W2616">
            <v>2390739.73</v>
          </cell>
          <cell r="X2616">
            <v>1240518.78</v>
          </cell>
          <cell r="Y2616">
            <v>0</v>
          </cell>
          <cell r="Z2616">
            <v>134720.39</v>
          </cell>
        </row>
        <row r="2616">
          <cell r="AB2616">
            <v>33818</v>
          </cell>
          <cell r="AC2616">
            <v>603.11</v>
          </cell>
          <cell r="AD2616">
            <v>14103443.2</v>
          </cell>
          <cell r="AE2616">
            <v>532398138.8</v>
          </cell>
          <cell r="AF2616">
            <v>427369796.56</v>
          </cell>
          <cell r="AG2616">
            <v>104707866.9</v>
          </cell>
          <cell r="AH2616">
            <v>104741081.79</v>
          </cell>
          <cell r="AI2616">
            <v>90637638.59</v>
          </cell>
          <cell r="AJ2616">
            <v>143570396.78</v>
          </cell>
          <cell r="AK2616">
            <v>0.269667352901723</v>
          </cell>
          <cell r="AL2616">
            <v>46615194.84</v>
          </cell>
          <cell r="AM2616">
            <v>0.0068951756260347</v>
          </cell>
          <cell r="AN2616">
            <v>0.0204464158618881</v>
          </cell>
          <cell r="AO2616">
            <v>0.0283057503806585</v>
          </cell>
          <cell r="AP2616">
            <v>0.0319720661089584</v>
          </cell>
          <cell r="AQ2616">
            <v>96955201.94</v>
          </cell>
          <cell r="AR2616">
            <v>90958113.93</v>
          </cell>
          <cell r="AS2616">
            <v>-3325999.0508</v>
          </cell>
          <cell r="AT2616">
            <v>82851758.74</v>
          </cell>
          <cell r="AU2616">
            <v>105061557.13</v>
          </cell>
          <cell r="AV2616">
            <v>95816188.6600001</v>
          </cell>
          <cell r="AW2616">
            <v>104707866.9</v>
          </cell>
          <cell r="AX2616">
            <v>3592178.08</v>
          </cell>
        </row>
        <row r="2617">
          <cell r="A2617" t="str">
            <v>002357.SZ</v>
          </cell>
          <cell r="B2617" t="str">
            <v>富临运业</v>
          </cell>
          <cell r="C2617">
            <v>531797661.45</v>
          </cell>
          <cell r="D2617">
            <v>0</v>
          </cell>
          <cell r="E2617">
            <v>0</v>
          </cell>
          <cell r="F2617">
            <v>0</v>
          </cell>
          <cell r="G2617">
            <v>423491882.78</v>
          </cell>
          <cell r="H2617">
            <v>19881450.32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7155394.18</v>
          </cell>
          <cell r="P2617">
            <v>1909968.65</v>
          </cell>
          <cell r="Q2617">
            <v>96910213.91</v>
          </cell>
          <cell r="R2617">
            <v>1305456.99</v>
          </cell>
          <cell r="S2617">
            <v>20318619.63</v>
          </cell>
          <cell r="T2617">
            <v>87962104.38</v>
          </cell>
          <cell r="U2617">
            <v>87962104.38</v>
          </cell>
          <cell r="V2617">
            <v>0</v>
          </cell>
          <cell r="W2617">
            <v>0</v>
          </cell>
          <cell r="X2617">
            <v>7966424.09</v>
          </cell>
          <cell r="Y2617">
            <v>0</v>
          </cell>
          <cell r="Z2617">
            <v>-2223394.49</v>
          </cell>
        </row>
        <row r="2617">
          <cell r="AB2617">
            <v>2903705.84</v>
          </cell>
          <cell r="AC2617">
            <v>3800952.98</v>
          </cell>
          <cell r="AD2617">
            <v>11304350.76</v>
          </cell>
          <cell r="AE2617">
            <v>531797661.45</v>
          </cell>
          <cell r="AF2617">
            <v>551091536.14</v>
          </cell>
          <cell r="AG2617">
            <v>58478411.11</v>
          </cell>
          <cell r="AH2617">
            <v>57581163.97</v>
          </cell>
          <cell r="AI2617">
            <v>46276813.21</v>
          </cell>
          <cell r="AJ2617">
            <v>108305778.67</v>
          </cell>
          <cell r="AK2617">
            <v>0.20365974979035</v>
          </cell>
          <cell r="AL2617">
            <v>108178280.87</v>
          </cell>
          <cell r="AM2617">
            <v>0.0134551065164335</v>
          </cell>
          <cell r="AN2617">
            <v>0.00359153262312639</v>
          </cell>
          <cell r="AO2617">
            <v>0.182231365301165</v>
          </cell>
          <cell r="AP2617">
            <v>0.00245480017050195</v>
          </cell>
          <cell r="AQ2617">
            <v>127497.800000027</v>
          </cell>
          <cell r="AR2617">
            <v>-31495472.59</v>
          </cell>
          <cell r="AS2617">
            <v>-138129735.0956</v>
          </cell>
          <cell r="AT2617">
            <v>-11176852.96</v>
          </cell>
          <cell r="AU2617">
            <v>-20191121.83</v>
          </cell>
          <cell r="AV2617">
            <v>-29046523.96</v>
          </cell>
          <cell r="AW2617">
            <v>58478411.11</v>
          </cell>
          <cell r="AX2617">
            <v>0</v>
          </cell>
        </row>
        <row r="2618">
          <cell r="A2618" t="str">
            <v>603066.SH</v>
          </cell>
          <cell r="B2618" t="str">
            <v>音飞储存</v>
          </cell>
          <cell r="C2618">
            <v>529590725.2</v>
          </cell>
          <cell r="D2618">
            <v>0</v>
          </cell>
          <cell r="E2618">
            <v>0</v>
          </cell>
          <cell r="F2618">
            <v>0</v>
          </cell>
          <cell r="G2618">
            <v>400177539.67</v>
          </cell>
          <cell r="H2618">
            <v>539684.4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3527274.28</v>
          </cell>
          <cell r="P2618">
            <v>22636490.78</v>
          </cell>
          <cell r="Q2618">
            <v>22243448.76</v>
          </cell>
          <cell r="R2618">
            <v>15825872.11</v>
          </cell>
          <cell r="S2618">
            <v>-359512.96</v>
          </cell>
          <cell r="T2618">
            <v>7740534.83</v>
          </cell>
          <cell r="U2618">
            <v>-310892.76</v>
          </cell>
          <cell r="V2618">
            <v>0</v>
          </cell>
          <cell r="W2618">
            <v>6210053.86</v>
          </cell>
          <cell r="X2618">
            <v>4589367.4</v>
          </cell>
          <cell r="Y2618">
            <v>-10734351.44</v>
          </cell>
          <cell r="Z2618">
            <v>29531.07</v>
          </cell>
        </row>
        <row r="2618">
          <cell r="AB2618">
            <v>527835.69</v>
          </cell>
          <cell r="AC2618">
            <v>148158.05</v>
          </cell>
          <cell r="AD2618">
            <v>10874649.56</v>
          </cell>
          <cell r="AE2618">
            <v>529590725.2</v>
          </cell>
          <cell r="AF2618">
            <v>464051112.64</v>
          </cell>
          <cell r="AG2618">
            <v>85664716.3599999</v>
          </cell>
          <cell r="AH2618">
            <v>86044393.9999999</v>
          </cell>
          <cell r="AI2618">
            <v>75169744.4399999</v>
          </cell>
          <cell r="AJ2618">
            <v>129413185.53</v>
          </cell>
          <cell r="AK2618">
            <v>0.244364524097598</v>
          </cell>
          <cell r="AL2618">
            <v>53119056.85</v>
          </cell>
          <cell r="AM2618">
            <v>0.00666037774484801</v>
          </cell>
          <cell r="AN2618">
            <v>0.04274336710004</v>
          </cell>
          <cell r="AO2618">
            <v>0.0420012052733736</v>
          </cell>
          <cell r="AP2618">
            <v>0.0298832123693695</v>
          </cell>
          <cell r="AQ2618">
            <v>76294128.68</v>
          </cell>
          <cell r="AR2618">
            <v>65778992.08</v>
          </cell>
          <cell r="AS2618">
            <v>-22919332.8568</v>
          </cell>
          <cell r="AT2618">
            <v>65419479.12</v>
          </cell>
          <cell r="AU2618">
            <v>76653641.64</v>
          </cell>
          <cell r="AV2618">
            <v>70814930.31</v>
          </cell>
          <cell r="AW2618">
            <v>85664716.3599999</v>
          </cell>
          <cell r="AX2618">
            <v>14261481.45</v>
          </cell>
        </row>
        <row r="2619">
          <cell r="A2619" t="str">
            <v>600861.SH</v>
          </cell>
          <cell r="B2619" t="str">
            <v>北京城乡</v>
          </cell>
          <cell r="C2619">
            <v>526640732.06</v>
          </cell>
          <cell r="D2619">
            <v>0</v>
          </cell>
          <cell r="E2619">
            <v>0</v>
          </cell>
          <cell r="F2619">
            <v>0</v>
          </cell>
          <cell r="G2619">
            <v>212850185.84</v>
          </cell>
          <cell r="H2619">
            <v>7919298.81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26306626.45</v>
          </cell>
          <cell r="P2619">
            <v>143095072.64</v>
          </cell>
          <cell r="Q2619">
            <v>168239964.29</v>
          </cell>
          <cell r="R2619">
            <v>0</v>
          </cell>
          <cell r="S2619">
            <v>7767291.49</v>
          </cell>
          <cell r="T2619">
            <v>93655.63</v>
          </cell>
          <cell r="U2619">
            <v>0</v>
          </cell>
          <cell r="V2619">
            <v>0</v>
          </cell>
          <cell r="W2619">
            <v>254285.92</v>
          </cell>
          <cell r="X2619">
            <v>707359.69</v>
          </cell>
          <cell r="Y2619">
            <v>0</v>
          </cell>
          <cell r="Z2619">
            <v>-346159.95</v>
          </cell>
        </row>
        <row r="2619">
          <cell r="AB2619">
            <v>2042430.96</v>
          </cell>
          <cell r="AC2619">
            <v>89459.1</v>
          </cell>
          <cell r="AD2619">
            <v>1507071.82</v>
          </cell>
          <cell r="AE2619">
            <v>526640732.06</v>
          </cell>
          <cell r="AF2619">
            <v>558259140.71</v>
          </cell>
          <cell r="AG2619">
            <v>-32323986.7399999</v>
          </cell>
          <cell r="AH2619">
            <v>-30371014.8799999</v>
          </cell>
          <cell r="AI2619">
            <v>-31878086.6999999</v>
          </cell>
          <cell r="AJ2619">
            <v>313790546.22</v>
          </cell>
          <cell r="AK2619">
            <v>0.595834175211973</v>
          </cell>
          <cell r="AL2619">
            <v>335688691.52</v>
          </cell>
          <cell r="AM2619">
            <v>0.0499517504981041</v>
          </cell>
          <cell r="AN2619">
            <v>0.271712884949615</v>
          </cell>
          <cell r="AO2619">
            <v>0.319458701251449</v>
          </cell>
          <cell r="AP2619">
            <v>0</v>
          </cell>
          <cell r="AQ2619">
            <v>-21898145.3</v>
          </cell>
          <cell r="AR2619">
            <v>-31172508.61</v>
          </cell>
          <cell r="AS2619">
            <v>-209486815.9172</v>
          </cell>
          <cell r="AT2619">
            <v>-23405217.12</v>
          </cell>
          <cell r="AU2619">
            <v>-29665436.79</v>
          </cell>
          <cell r="AV2619">
            <v>-32823935.6099999</v>
          </cell>
          <cell r="AW2619">
            <v>-32323986.7399999</v>
          </cell>
          <cell r="AX2619">
            <v>347941.55</v>
          </cell>
        </row>
        <row r="2620">
          <cell r="A2620" t="str">
            <v>002728.SZ</v>
          </cell>
          <cell r="B2620" t="str">
            <v>特一药业</v>
          </cell>
          <cell r="C2620">
            <v>525469093.62</v>
          </cell>
          <cell r="D2620">
            <v>0</v>
          </cell>
          <cell r="E2620">
            <v>0</v>
          </cell>
          <cell r="F2620">
            <v>0</v>
          </cell>
          <cell r="G2620">
            <v>247765667.1</v>
          </cell>
          <cell r="H2620">
            <v>25166886.48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6128372.21</v>
          </cell>
          <cell r="P2620">
            <v>78516523.53</v>
          </cell>
          <cell r="Q2620">
            <v>42072276.43</v>
          </cell>
          <cell r="R2620">
            <v>26560673.15</v>
          </cell>
          <cell r="S2620">
            <v>21624997.74</v>
          </cell>
          <cell r="T2620">
            <v>6307260.27</v>
          </cell>
          <cell r="U2620">
            <v>0</v>
          </cell>
          <cell r="V2620">
            <v>0</v>
          </cell>
          <cell r="W2620">
            <v>0</v>
          </cell>
          <cell r="X2620">
            <v>1139211.1</v>
          </cell>
          <cell r="Y2620">
            <v>0</v>
          </cell>
          <cell r="Z2620">
            <v>0</v>
          </cell>
        </row>
        <row r="2620">
          <cell r="AB2620">
            <v>7393853.35</v>
          </cell>
          <cell r="AC2620">
            <v>722933.02</v>
          </cell>
          <cell r="AD2620">
            <v>15342755.59</v>
          </cell>
          <cell r="AE2620">
            <v>525469093.62</v>
          </cell>
          <cell r="AF2620">
            <v>422668510.16</v>
          </cell>
          <cell r="AG2620">
            <v>107968632.63</v>
          </cell>
          <cell r="AH2620">
            <v>114639552.96</v>
          </cell>
          <cell r="AI2620">
            <v>99296797.37</v>
          </cell>
          <cell r="AJ2620">
            <v>277703426.52</v>
          </cell>
          <cell r="AK2620">
            <v>0.528486698631271</v>
          </cell>
          <cell r="AL2620">
            <v>146606924.99</v>
          </cell>
          <cell r="AM2620">
            <v>0.0116626691929322</v>
          </cell>
          <cell r="AN2620">
            <v>0.149421772818441</v>
          </cell>
          <cell r="AO2620">
            <v>0.0800661293705413</v>
          </cell>
          <cell r="AP2620">
            <v>0.0505465944096185</v>
          </cell>
          <cell r="AQ2620">
            <v>131096501.53</v>
          </cell>
          <cell r="AR2620">
            <v>94128748.2</v>
          </cell>
          <cell r="AS2620">
            <v>9952449.492</v>
          </cell>
          <cell r="AT2620">
            <v>115753745.94</v>
          </cell>
          <cell r="AU2620">
            <v>109471503.79</v>
          </cell>
          <cell r="AV2620">
            <v>98119483.62</v>
          </cell>
          <cell r="AW2620">
            <v>107968632.63</v>
          </cell>
          <cell r="AX2620">
            <v>6307260.27</v>
          </cell>
        </row>
        <row r="2621">
          <cell r="A2621" t="str">
            <v>000681.SZ</v>
          </cell>
          <cell r="B2621" t="str">
            <v>视觉中国</v>
          </cell>
          <cell r="C2621">
            <v>524221572.76</v>
          </cell>
          <cell r="D2621">
            <v>0</v>
          </cell>
          <cell r="E2621">
            <v>0</v>
          </cell>
          <cell r="F2621">
            <v>0</v>
          </cell>
          <cell r="G2621">
            <v>209549740.45</v>
          </cell>
          <cell r="H2621">
            <v>13456819.77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2095829.83</v>
          </cell>
          <cell r="P2621">
            <v>65225766.04</v>
          </cell>
          <cell r="Q2621">
            <v>89138354.62</v>
          </cell>
          <cell r="R2621">
            <v>45171230.41</v>
          </cell>
          <cell r="S2621">
            <v>9179747.31</v>
          </cell>
          <cell r="T2621">
            <v>55669744.96</v>
          </cell>
          <cell r="U2621">
            <v>27621294.06</v>
          </cell>
          <cell r="V2621">
            <v>0</v>
          </cell>
          <cell r="W2621">
            <v>0</v>
          </cell>
          <cell r="X2621">
            <v>2833151.52</v>
          </cell>
          <cell r="Y2621">
            <v>0</v>
          </cell>
          <cell r="Z2621">
            <v>1668.8</v>
          </cell>
        </row>
        <row r="2621">
          <cell r="AB2621">
            <v>10606.08</v>
          </cell>
          <cell r="AC2621">
            <v>1033938.2</v>
          </cell>
          <cell r="AD2621">
            <v>11552957.59</v>
          </cell>
          <cell r="AE2621">
            <v>524221572.76</v>
          </cell>
          <cell r="AF2621">
            <v>420360668.66</v>
          </cell>
          <cell r="AG2621">
            <v>156699166.34</v>
          </cell>
          <cell r="AH2621">
            <v>155675834.22</v>
          </cell>
          <cell r="AI2621">
            <v>144122876.63</v>
          </cell>
          <cell r="AJ2621">
            <v>314671832.31</v>
          </cell>
          <cell r="AK2621">
            <v>0.600264942652529</v>
          </cell>
          <cell r="AL2621">
            <v>202654513.02</v>
          </cell>
          <cell r="AM2621">
            <v>0.00399798470514207</v>
          </cell>
          <cell r="AN2621">
            <v>0.124424040194664</v>
          </cell>
          <cell r="AO2621">
            <v>0.170039462799463</v>
          </cell>
          <cell r="AP2621">
            <v>0.086168202068022</v>
          </cell>
          <cell r="AQ2621">
            <v>112017319.29</v>
          </cell>
          <cell r="AR2621">
            <v>91284614.39</v>
          </cell>
          <cell r="AS2621">
            <v>-172439521.6532</v>
          </cell>
          <cell r="AT2621">
            <v>100464361.7</v>
          </cell>
          <cell r="AU2621">
            <v>102837571.98</v>
          </cell>
          <cell r="AV2621">
            <v>96752348.92</v>
          </cell>
          <cell r="AW2621">
            <v>156699166.34</v>
          </cell>
          <cell r="AX2621">
            <v>28048450.9</v>
          </cell>
        </row>
        <row r="2622">
          <cell r="A2622" t="str">
            <v>603811.SH</v>
          </cell>
          <cell r="B2622" t="str">
            <v>诚意药业</v>
          </cell>
          <cell r="C2622">
            <v>523732179.68</v>
          </cell>
          <cell r="D2622">
            <v>0</v>
          </cell>
          <cell r="E2622">
            <v>0</v>
          </cell>
          <cell r="F2622">
            <v>0</v>
          </cell>
          <cell r="G2622">
            <v>139915647.01</v>
          </cell>
          <cell r="H2622">
            <v>3426301.48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8449369.99</v>
          </cell>
          <cell r="P2622">
            <v>159728452.38</v>
          </cell>
          <cell r="Q2622">
            <v>66000563.52</v>
          </cell>
          <cell r="R2622">
            <v>29531472.54</v>
          </cell>
          <cell r="S2622">
            <v>871393.84</v>
          </cell>
          <cell r="T2622">
            <v>27366321.15</v>
          </cell>
          <cell r="U2622">
            <v>27366321.15</v>
          </cell>
          <cell r="V2622">
            <v>0</v>
          </cell>
          <cell r="W2622">
            <v>0</v>
          </cell>
          <cell r="X2622">
            <v>990761.42</v>
          </cell>
          <cell r="Y2622">
            <v>7550519.26</v>
          </cell>
          <cell r="Z2622">
            <v>0</v>
          </cell>
        </row>
        <row r="2622">
          <cell r="AB2622">
            <v>295933.86</v>
          </cell>
          <cell r="AC2622">
            <v>2613294.15</v>
          </cell>
          <cell r="AD2622">
            <v>19599898.6</v>
          </cell>
          <cell r="AE2622">
            <v>523732179.68</v>
          </cell>
          <cell r="AF2622">
            <v>404496899.28</v>
          </cell>
          <cell r="AG2622">
            <v>138060320.87</v>
          </cell>
          <cell r="AH2622">
            <v>135742960.58</v>
          </cell>
          <cell r="AI2622">
            <v>116143061.98</v>
          </cell>
          <cell r="AJ2622">
            <v>383816532.67</v>
          </cell>
          <cell r="AK2622">
            <v>0.732848863525078</v>
          </cell>
          <cell r="AL2622">
            <v>273577737.98</v>
          </cell>
          <cell r="AM2622">
            <v>0.0161329975850683</v>
          </cell>
          <cell r="AN2622">
            <v>0.30498116895852</v>
          </cell>
          <cell r="AO2622">
            <v>0.126019683496107</v>
          </cell>
          <cell r="AP2622">
            <v>0.0563865916317071</v>
          </cell>
          <cell r="AQ2622">
            <v>110238794.69</v>
          </cell>
          <cell r="AR2622">
            <v>89767502.2500001</v>
          </cell>
          <cell r="AS2622">
            <v>15078963.3228001</v>
          </cell>
          <cell r="AT2622">
            <v>90638896.0900001</v>
          </cell>
          <cell r="AU2622">
            <v>109367400.85</v>
          </cell>
          <cell r="AV2622">
            <v>108139092.08</v>
          </cell>
          <cell r="AW2622">
            <v>138060320.87</v>
          </cell>
          <cell r="AX2622">
            <v>0</v>
          </cell>
        </row>
        <row r="2623">
          <cell r="A2623" t="str">
            <v>603022.SH</v>
          </cell>
          <cell r="B2623" t="str">
            <v>新通联</v>
          </cell>
          <cell r="C2623">
            <v>523391311.77</v>
          </cell>
          <cell r="D2623">
            <v>0</v>
          </cell>
          <cell r="E2623">
            <v>0</v>
          </cell>
          <cell r="F2623">
            <v>0</v>
          </cell>
          <cell r="G2623">
            <v>422519866.24</v>
          </cell>
          <cell r="H2623">
            <v>1861934.99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4298996.3</v>
          </cell>
          <cell r="P2623">
            <v>22090461.81</v>
          </cell>
          <cell r="Q2623">
            <v>43091671.29</v>
          </cell>
          <cell r="R2623">
            <v>11133772.92</v>
          </cell>
          <cell r="S2623">
            <v>2043424.38</v>
          </cell>
          <cell r="T2623">
            <v>522788.22</v>
          </cell>
          <cell r="U2623">
            <v>0</v>
          </cell>
          <cell r="V2623">
            <v>0</v>
          </cell>
          <cell r="W2623">
            <v>0</v>
          </cell>
          <cell r="X2623">
            <v>-2325771.12</v>
          </cell>
          <cell r="Y2623">
            <v>0</v>
          </cell>
          <cell r="Z2623">
            <v>0</v>
          </cell>
        </row>
        <row r="2623">
          <cell r="AB2623">
            <v>446365.49</v>
          </cell>
          <cell r="AC2623">
            <v>847910.6</v>
          </cell>
          <cell r="AD2623">
            <v>949500.73</v>
          </cell>
          <cell r="AE2623">
            <v>523391311.77</v>
          </cell>
          <cell r="AF2623">
            <v>505178192.94</v>
          </cell>
          <cell r="AG2623">
            <v>21061678.1699999</v>
          </cell>
          <cell r="AH2623">
            <v>20660133.0599999</v>
          </cell>
          <cell r="AI2623">
            <v>19710632.3299999</v>
          </cell>
          <cell r="AJ2623">
            <v>100871445.53</v>
          </cell>
          <cell r="AK2623">
            <v>0.192726633517996</v>
          </cell>
          <cell r="AL2623">
            <v>81016447.43</v>
          </cell>
          <cell r="AM2623">
            <v>0.00821373263813206</v>
          </cell>
          <cell r="AN2623">
            <v>0.0422063976096483</v>
          </cell>
          <cell r="AO2623">
            <v>0.082331651903569</v>
          </cell>
          <cell r="AP2623">
            <v>0.0212723686267315</v>
          </cell>
          <cell r="AQ2623">
            <v>19854998.1</v>
          </cell>
          <cell r="AR2623">
            <v>16862072.99</v>
          </cell>
          <cell r="AS2623">
            <v>-38494865.3508</v>
          </cell>
          <cell r="AT2623">
            <v>18905497.37</v>
          </cell>
          <cell r="AU2623">
            <v>17811573.72</v>
          </cell>
          <cell r="AV2623">
            <v>20720379.34</v>
          </cell>
          <cell r="AW2623">
            <v>21061678.1699999</v>
          </cell>
          <cell r="AX2623">
            <v>522788.22</v>
          </cell>
        </row>
        <row r="2624">
          <cell r="A2624" t="str">
            <v>601595.SH</v>
          </cell>
          <cell r="B2624" t="str">
            <v>上海电影</v>
          </cell>
          <cell r="C2624">
            <v>522977218.2</v>
          </cell>
          <cell r="D2624">
            <v>0</v>
          </cell>
          <cell r="E2624">
            <v>0</v>
          </cell>
          <cell r="F2624">
            <v>0</v>
          </cell>
          <cell r="G2624">
            <v>454463853.19</v>
          </cell>
          <cell r="H2624">
            <v>40398764.03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884564.84</v>
          </cell>
          <cell r="P2624">
            <v>4658482.93</v>
          </cell>
          <cell r="Q2624">
            <v>41680211.16</v>
          </cell>
          <cell r="R2624">
            <v>0</v>
          </cell>
          <cell r="S2624">
            <v>19642246.88</v>
          </cell>
          <cell r="T2624">
            <v>-1369694.6</v>
          </cell>
          <cell r="U2624">
            <v>-1417107.34</v>
          </cell>
          <cell r="V2624">
            <v>0</v>
          </cell>
          <cell r="W2624">
            <v>1792545.32</v>
          </cell>
          <cell r="X2624">
            <v>-8967340.55</v>
          </cell>
          <cell r="Y2624">
            <v>0</v>
          </cell>
          <cell r="Z2624">
            <v>400674.56</v>
          </cell>
        </row>
        <row r="2624">
          <cell r="AB2624">
            <v>1938409.48</v>
          </cell>
          <cell r="AC2624">
            <v>2339817.62</v>
          </cell>
          <cell r="AD2624">
            <v>10877664.02</v>
          </cell>
          <cell r="AE2624">
            <v>522977218.2</v>
          </cell>
          <cell r="AF2624">
            <v>521329359</v>
          </cell>
          <cell r="AG2624">
            <v>11438725.03</v>
          </cell>
          <cell r="AH2624">
            <v>11037316.89</v>
          </cell>
          <cell r="AI2624">
            <v>159652.870000001</v>
          </cell>
          <cell r="AJ2624">
            <v>68513365.01</v>
          </cell>
          <cell r="AK2624">
            <v>0.131006404534812</v>
          </cell>
          <cell r="AL2624">
            <v>47624667.07</v>
          </cell>
          <cell r="AM2624">
            <v>0.00169140224318857</v>
          </cell>
          <cell r="AN2624">
            <v>0.00890762115037002</v>
          </cell>
          <cell r="AO2624">
            <v>0.0796979480357793</v>
          </cell>
          <cell r="AP2624">
            <v>0</v>
          </cell>
          <cell r="AQ2624">
            <v>20888697.94</v>
          </cell>
          <cell r="AR2624">
            <v>-9631212.96</v>
          </cell>
          <cell r="AS2624">
            <v>-163893667.9936</v>
          </cell>
          <cell r="AT2624">
            <v>10011033.92</v>
          </cell>
          <cell r="AU2624">
            <v>1246451.06</v>
          </cell>
          <cell r="AV2624">
            <v>-9740642.84000001</v>
          </cell>
          <cell r="AW2624">
            <v>11438725.03</v>
          </cell>
          <cell r="AX2624">
            <v>1839958.06</v>
          </cell>
        </row>
        <row r="2625">
          <cell r="A2625" t="str">
            <v>600573.SH</v>
          </cell>
          <cell r="B2625" t="str">
            <v>惠泉啤酒</v>
          </cell>
          <cell r="C2625">
            <v>521772321.1</v>
          </cell>
          <cell r="D2625">
            <v>0</v>
          </cell>
          <cell r="E2625">
            <v>0</v>
          </cell>
          <cell r="F2625">
            <v>0</v>
          </cell>
          <cell r="G2625">
            <v>359182409.68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55509098.58</v>
          </cell>
          <cell r="P2625">
            <v>26253865.52</v>
          </cell>
          <cell r="Q2625">
            <v>35353258.74</v>
          </cell>
          <cell r="R2625">
            <v>17350861.85</v>
          </cell>
          <cell r="S2625">
            <v>-16594411.89</v>
          </cell>
          <cell r="T2625">
            <v>1141315.07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</row>
        <row r="2625">
          <cell r="AB2625">
            <v>1014.38</v>
          </cell>
          <cell r="AC2625">
            <v>262</v>
          </cell>
          <cell r="AD2625">
            <v>10566596.26</v>
          </cell>
          <cell r="AE2625">
            <v>521772321.1</v>
          </cell>
          <cell r="AF2625">
            <v>477055082.48</v>
          </cell>
          <cell r="AG2625">
            <v>45858553.69</v>
          </cell>
          <cell r="AH2625">
            <v>45859306.07</v>
          </cell>
          <cell r="AI2625">
            <v>35292709.81</v>
          </cell>
          <cell r="AJ2625">
            <v>162589911.42</v>
          </cell>
          <cell r="AK2625">
            <v>0.311610840293767</v>
          </cell>
          <cell r="AL2625">
            <v>134466332.31</v>
          </cell>
          <cell r="AM2625">
            <v>0.106385671173541</v>
          </cell>
          <cell r="AN2625">
            <v>0.0503167079937311</v>
          </cell>
          <cell r="AO2625">
            <v>0.0677561022506297</v>
          </cell>
          <cell r="AP2625">
            <v>0.0332537030968238</v>
          </cell>
          <cell r="AQ2625">
            <v>28123579.11</v>
          </cell>
          <cell r="AR2625">
            <v>34151394.74</v>
          </cell>
          <cell r="AS2625">
            <v>-61122738.8496</v>
          </cell>
          <cell r="AT2625">
            <v>17556982.85</v>
          </cell>
          <cell r="AU2625">
            <v>44717991</v>
          </cell>
          <cell r="AV2625">
            <v>28122826.73</v>
          </cell>
          <cell r="AW2625">
            <v>45858553.69</v>
          </cell>
          <cell r="AX2625">
            <v>1141315.07</v>
          </cell>
        </row>
        <row r="2626">
          <cell r="A2626" t="str">
            <v>002917.SZ</v>
          </cell>
          <cell r="B2626" t="str">
            <v>金奥博</v>
          </cell>
          <cell r="C2626">
            <v>520947897.06</v>
          </cell>
          <cell r="D2626">
            <v>0</v>
          </cell>
          <cell r="E2626">
            <v>0</v>
          </cell>
          <cell r="F2626">
            <v>0</v>
          </cell>
          <cell r="G2626">
            <v>375806412.18</v>
          </cell>
          <cell r="H2626">
            <v>13747695.98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4524378.16</v>
          </cell>
          <cell r="P2626">
            <v>14191412.54</v>
          </cell>
          <cell r="Q2626">
            <v>52069107.21</v>
          </cell>
          <cell r="R2626">
            <v>30354206.36</v>
          </cell>
          <cell r="S2626">
            <v>12903763.13</v>
          </cell>
          <cell r="T2626">
            <v>7181180.57</v>
          </cell>
          <cell r="U2626">
            <v>-143035.7</v>
          </cell>
          <cell r="V2626">
            <v>0</v>
          </cell>
          <cell r="W2626">
            <v>0</v>
          </cell>
          <cell r="X2626">
            <v>857500.95</v>
          </cell>
          <cell r="Y2626">
            <v>-1778509.26</v>
          </cell>
          <cell r="Z2626">
            <v>-50351.55</v>
          </cell>
        </row>
        <row r="2626">
          <cell r="AB2626">
            <v>159899.93</v>
          </cell>
          <cell r="AC2626">
            <v>69557.98</v>
          </cell>
          <cell r="AD2626">
            <v>2906908.44</v>
          </cell>
          <cell r="AE2626">
            <v>520947897.06</v>
          </cell>
          <cell r="AF2626">
            <v>489849279.58</v>
          </cell>
          <cell r="AG2626">
            <v>39150454.81</v>
          </cell>
          <cell r="AH2626">
            <v>39240796.76</v>
          </cell>
          <cell r="AI2626">
            <v>36333888.32</v>
          </cell>
          <cell r="AJ2626">
            <v>145141484.88</v>
          </cell>
          <cell r="AK2626">
            <v>0.278610367177053</v>
          </cell>
          <cell r="AL2626">
            <v>99270253.06</v>
          </cell>
          <cell r="AM2626">
            <v>0.0086848957170834</v>
          </cell>
          <cell r="AN2626">
            <v>0.0272415199679086</v>
          </cell>
          <cell r="AO2626">
            <v>0.0999507004517247</v>
          </cell>
          <cell r="AP2626">
            <v>0.0582672596075457</v>
          </cell>
          <cell r="AQ2626">
            <v>45871231.82</v>
          </cell>
          <cell r="AR2626">
            <v>30060560.25</v>
          </cell>
          <cell r="AS2626">
            <v>-32089677.1324</v>
          </cell>
          <cell r="AT2626">
            <v>42964323.38</v>
          </cell>
          <cell r="AU2626">
            <v>32967468.69</v>
          </cell>
          <cell r="AV2626">
            <v>31125341.39</v>
          </cell>
          <cell r="AW2626">
            <v>39150454.81</v>
          </cell>
          <cell r="AX2626">
            <v>7324216.27</v>
          </cell>
        </row>
        <row r="2627">
          <cell r="A2627" t="str">
            <v>603226.SH</v>
          </cell>
          <cell r="B2627" t="str">
            <v>菲林格尔</v>
          </cell>
          <cell r="C2627">
            <v>520817239.19</v>
          </cell>
          <cell r="D2627">
            <v>0</v>
          </cell>
          <cell r="E2627">
            <v>0</v>
          </cell>
          <cell r="F2627">
            <v>0</v>
          </cell>
          <cell r="G2627">
            <v>399085810.18</v>
          </cell>
          <cell r="H2627">
            <v>1201772.23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1792999.14</v>
          </cell>
          <cell r="P2627">
            <v>36236140.66</v>
          </cell>
          <cell r="Q2627">
            <v>28435740.41</v>
          </cell>
          <cell r="R2627">
            <v>16139928.14</v>
          </cell>
          <cell r="S2627">
            <v>-9649068.19</v>
          </cell>
          <cell r="T2627">
            <v>977663.37</v>
          </cell>
          <cell r="U2627">
            <v>0</v>
          </cell>
          <cell r="V2627">
            <v>0</v>
          </cell>
          <cell r="W2627">
            <v>0</v>
          </cell>
          <cell r="X2627">
            <v>215592.29</v>
          </cell>
          <cell r="Y2627">
            <v>0</v>
          </cell>
          <cell r="Z2627">
            <v>201996.59</v>
          </cell>
        </row>
        <row r="2627">
          <cell r="AB2627">
            <v>669739</v>
          </cell>
          <cell r="AC2627">
            <v>300855.77</v>
          </cell>
          <cell r="AD2627">
            <v>6997099.13</v>
          </cell>
          <cell r="AE2627">
            <v>520817239.19</v>
          </cell>
          <cell r="AF2627">
            <v>472041550.34</v>
          </cell>
          <cell r="AG2627">
            <v>49739756.52</v>
          </cell>
          <cell r="AH2627">
            <v>50108639.75</v>
          </cell>
          <cell r="AI2627">
            <v>43111540.62</v>
          </cell>
          <cell r="AJ2627">
            <v>121731429.01</v>
          </cell>
          <cell r="AK2627">
            <v>0.233731566181109</v>
          </cell>
          <cell r="AL2627">
            <v>82235925.12</v>
          </cell>
          <cell r="AM2627">
            <v>0.00344266472974005</v>
          </cell>
          <cell r="AN2627">
            <v>0.0695755400039296</v>
          </cell>
          <cell r="AO2627">
            <v>0.054598308716172</v>
          </cell>
          <cell r="AP2627">
            <v>0.03098961963145</v>
          </cell>
          <cell r="AQ2627">
            <v>39495503.89</v>
          </cell>
          <cell r="AR2627">
            <v>42147472.95</v>
          </cell>
          <cell r="AS2627">
            <v>-39798968.35</v>
          </cell>
          <cell r="AT2627">
            <v>32498404.76</v>
          </cell>
          <cell r="AU2627">
            <v>49144572.08</v>
          </cell>
          <cell r="AV2627">
            <v>37911252.73</v>
          </cell>
          <cell r="AW2627">
            <v>49739756.52</v>
          </cell>
          <cell r="AX2627">
            <v>977663.37</v>
          </cell>
        </row>
        <row r="2628">
          <cell r="A2628" t="str">
            <v>002912.SZ</v>
          </cell>
          <cell r="B2628" t="str">
            <v>中新赛克</v>
          </cell>
          <cell r="C2628">
            <v>520506577.31</v>
          </cell>
          <cell r="D2628">
            <v>0</v>
          </cell>
          <cell r="E2628">
            <v>0</v>
          </cell>
          <cell r="F2628">
            <v>0</v>
          </cell>
          <cell r="G2628">
            <v>153766177.31</v>
          </cell>
          <cell r="H2628">
            <v>108489.47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6786491.53</v>
          </cell>
          <cell r="P2628">
            <v>177915359.59</v>
          </cell>
          <cell r="Q2628">
            <v>61902287.22</v>
          </cell>
          <cell r="R2628">
            <v>224408530.92</v>
          </cell>
          <cell r="S2628">
            <v>-6295349.79</v>
          </cell>
          <cell r="T2628">
            <v>14691280.56</v>
          </cell>
          <cell r="U2628">
            <v>-236685.59</v>
          </cell>
          <cell r="V2628">
            <v>0</v>
          </cell>
          <cell r="W2628">
            <v>0</v>
          </cell>
          <cell r="X2628">
            <v>36306433.05</v>
          </cell>
          <cell r="Y2628">
            <v>2854983.52</v>
          </cell>
          <cell r="Z2628">
            <v>29897.72</v>
          </cell>
        </row>
        <row r="2628">
          <cell r="AB2628">
            <v>832908.92</v>
          </cell>
          <cell r="AC2628">
            <v>27441.42</v>
          </cell>
          <cell r="AD2628">
            <v>-23860856.08</v>
          </cell>
          <cell r="AE2628">
            <v>520506577.31</v>
          </cell>
          <cell r="AF2628">
            <v>618483496.78</v>
          </cell>
          <cell r="AG2628">
            <v>-122417157.76</v>
          </cell>
          <cell r="AH2628">
            <v>-121611690.26</v>
          </cell>
          <cell r="AI2628">
            <v>-97750834.18</v>
          </cell>
          <cell r="AJ2628">
            <v>366740400</v>
          </cell>
          <cell r="AK2628">
            <v>0.704583603717997</v>
          </cell>
          <cell r="AL2628">
            <v>473062185.28</v>
          </cell>
          <cell r="AM2628">
            <v>0.013038243560865</v>
          </cell>
          <cell r="AN2628">
            <v>0.341811933500387</v>
          </cell>
          <cell r="AO2628">
            <v>0.118927002882295</v>
          </cell>
          <cell r="AP2628">
            <v>0.43113486111886</v>
          </cell>
          <cell r="AQ2628">
            <v>-106321785.28</v>
          </cell>
          <cell r="AR2628">
            <v>-76165579.41</v>
          </cell>
          <cell r="AS2628">
            <v>-211837330.814</v>
          </cell>
          <cell r="AT2628">
            <v>-82460929.2</v>
          </cell>
          <cell r="AU2628">
            <v>-100026435.49</v>
          </cell>
          <cell r="AV2628">
            <v>-143512277.58</v>
          </cell>
          <cell r="AW2628">
            <v>-122417157.76</v>
          </cell>
          <cell r="AX2628">
            <v>14927966.15</v>
          </cell>
        </row>
        <row r="2629">
          <cell r="A2629" t="str">
            <v>603912.SH</v>
          </cell>
          <cell r="B2629" t="str">
            <v>佳力图</v>
          </cell>
          <cell r="C2629">
            <v>519233733.77</v>
          </cell>
          <cell r="D2629">
            <v>0</v>
          </cell>
          <cell r="E2629">
            <v>0</v>
          </cell>
          <cell r="F2629">
            <v>0</v>
          </cell>
          <cell r="G2629">
            <v>351248657.49</v>
          </cell>
          <cell r="H2629">
            <v>11396436.67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4513597.55</v>
          </cell>
          <cell r="P2629">
            <v>43326708.02</v>
          </cell>
          <cell r="Q2629">
            <v>17745041.02</v>
          </cell>
          <cell r="R2629">
            <v>20675419.86</v>
          </cell>
          <cell r="S2629">
            <v>3328739.13</v>
          </cell>
          <cell r="T2629">
            <v>9042969.66</v>
          </cell>
          <cell r="U2629">
            <v>0</v>
          </cell>
          <cell r="V2629">
            <v>0</v>
          </cell>
          <cell r="W2629">
            <v>1652945.21</v>
          </cell>
          <cell r="X2629">
            <v>3454746.22</v>
          </cell>
          <cell r="Y2629">
            <v>2162964.59</v>
          </cell>
          <cell r="Z2629">
            <v>-391589.34</v>
          </cell>
        </row>
        <row r="2629">
          <cell r="AB2629">
            <v>11367.08</v>
          </cell>
          <cell r="AC2629">
            <v>186763.69</v>
          </cell>
          <cell r="AD2629">
            <v>13673068.71</v>
          </cell>
          <cell r="AE2629">
            <v>519233733.77</v>
          </cell>
          <cell r="AF2629">
            <v>440838163.07</v>
          </cell>
          <cell r="AG2629">
            <v>83082185.42</v>
          </cell>
          <cell r="AH2629">
            <v>82906788.81</v>
          </cell>
          <cell r="AI2629">
            <v>69233720.1</v>
          </cell>
          <cell r="AJ2629">
            <v>167985076.28</v>
          </cell>
          <cell r="AK2629">
            <v>0.323524966416012</v>
          </cell>
          <cell r="AL2629">
            <v>88599127.65</v>
          </cell>
          <cell r="AM2629">
            <v>0.00869280490931921</v>
          </cell>
          <cell r="AN2629">
            <v>0.0834435538411917</v>
          </cell>
          <cell r="AO2629">
            <v>0.0341754394329478</v>
          </cell>
          <cell r="AP2629">
            <v>0.0398190997913059</v>
          </cell>
          <cell r="AQ2629">
            <v>79385948.63</v>
          </cell>
          <cell r="AR2629">
            <v>62384140.79</v>
          </cell>
          <cell r="AS2629">
            <v>-18060032.4828</v>
          </cell>
          <cell r="AT2629">
            <v>65712879.92</v>
          </cell>
          <cell r="AU2629">
            <v>76057209.5</v>
          </cell>
          <cell r="AV2629">
            <v>64318573.0099999</v>
          </cell>
          <cell r="AW2629">
            <v>83082185.42</v>
          </cell>
          <cell r="AX2629">
            <v>10695914.87</v>
          </cell>
        </row>
        <row r="2630">
          <cell r="A2630" t="str">
            <v>600604.SH</v>
          </cell>
          <cell r="B2630" t="str">
            <v>市北高新</v>
          </cell>
          <cell r="C2630">
            <v>518605654.27</v>
          </cell>
          <cell r="D2630">
            <v>0</v>
          </cell>
          <cell r="E2630">
            <v>0</v>
          </cell>
          <cell r="F2630">
            <v>0</v>
          </cell>
          <cell r="G2630">
            <v>292171509.6</v>
          </cell>
          <cell r="H2630">
            <v>271711755.73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49314345.71</v>
          </cell>
          <cell r="P2630">
            <v>511682.86</v>
          </cell>
          <cell r="Q2630">
            <v>43937720.31</v>
          </cell>
          <cell r="R2630">
            <v>0</v>
          </cell>
          <cell r="S2630">
            <v>262405462.08</v>
          </cell>
          <cell r="T2630">
            <v>5360157.62</v>
          </cell>
          <cell r="U2630">
            <v>4189454.16</v>
          </cell>
          <cell r="V2630">
            <v>0</v>
          </cell>
          <cell r="W2630">
            <v>10256430.79</v>
          </cell>
          <cell r="X2630">
            <v>-67187.64</v>
          </cell>
          <cell r="Y2630">
            <v>0</v>
          </cell>
          <cell r="Z2630">
            <v>12482.82</v>
          </cell>
        </row>
        <row r="2630">
          <cell r="AB2630">
            <v>4095854</v>
          </cell>
          <cell r="AC2630">
            <v>1836207.59</v>
          </cell>
          <cell r="AD2630">
            <v>8054390.41</v>
          </cell>
          <cell r="AE2630">
            <v>518605654.27</v>
          </cell>
          <cell r="AF2630">
            <v>648340720.56</v>
          </cell>
          <cell r="AG2630">
            <v>-114038807.42</v>
          </cell>
          <cell r="AH2630">
            <v>-111779161.01</v>
          </cell>
          <cell r="AI2630">
            <v>-119833551.42</v>
          </cell>
          <cell r="AJ2630">
            <v>226434144.67</v>
          </cell>
          <cell r="AK2630">
            <v>0.436621048778832</v>
          </cell>
          <cell r="AL2630">
            <v>91504102.47</v>
          </cell>
          <cell r="AM2630">
            <v>0.0950902584728196</v>
          </cell>
          <cell r="AN2630">
            <v>0.000986651140007826</v>
          </cell>
          <cell r="AO2630">
            <v>0.084722794570853</v>
          </cell>
          <cell r="AP2630">
            <v>0</v>
          </cell>
          <cell r="AQ2630">
            <v>134930042.2</v>
          </cell>
          <cell r="AR2630">
            <v>-135529810.29</v>
          </cell>
          <cell r="AS2630">
            <v>-639371830.678</v>
          </cell>
          <cell r="AT2630">
            <v>126875651.79</v>
          </cell>
          <cell r="AU2630">
            <v>-127475419.88</v>
          </cell>
          <cell r="AV2630">
            <v>-138961689.48</v>
          </cell>
          <cell r="AW2630">
            <v>-114038807.42</v>
          </cell>
          <cell r="AX2630">
            <v>11427134.25</v>
          </cell>
        </row>
        <row r="2631">
          <cell r="A2631" t="str">
            <v>002826.SZ</v>
          </cell>
          <cell r="B2631" t="str">
            <v>易明医药</v>
          </cell>
          <cell r="C2631">
            <v>518143668.07</v>
          </cell>
          <cell r="D2631">
            <v>0</v>
          </cell>
          <cell r="E2631">
            <v>0</v>
          </cell>
          <cell r="F2631">
            <v>0</v>
          </cell>
          <cell r="G2631">
            <v>333837684.76</v>
          </cell>
          <cell r="H2631">
            <v>831375.01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7383912.11</v>
          </cell>
          <cell r="P2631">
            <v>125856224.87</v>
          </cell>
          <cell r="Q2631">
            <v>31327972.95</v>
          </cell>
          <cell r="R2631">
            <v>6925510.6</v>
          </cell>
          <cell r="S2631">
            <v>-601009.7</v>
          </cell>
          <cell r="T2631">
            <v>765823.76</v>
          </cell>
          <cell r="U2631">
            <v>0</v>
          </cell>
          <cell r="V2631">
            <v>0</v>
          </cell>
          <cell r="W2631">
            <v>0</v>
          </cell>
          <cell r="X2631">
            <v>-3719415.07</v>
          </cell>
          <cell r="Y2631">
            <v>0</v>
          </cell>
          <cell r="Z2631">
            <v>-27030.03</v>
          </cell>
        </row>
        <row r="2631">
          <cell r="AB2631">
            <v>309880.37</v>
          </cell>
          <cell r="AC2631">
            <v>1520384.64</v>
          </cell>
          <cell r="AD2631">
            <v>5044743.45</v>
          </cell>
          <cell r="AE2631">
            <v>518143668.07</v>
          </cell>
          <cell r="AF2631">
            <v>504730295.59</v>
          </cell>
          <cell r="AG2631">
            <v>17871581.28</v>
          </cell>
          <cell r="AH2631">
            <v>16661077.01</v>
          </cell>
          <cell r="AI2631">
            <v>11616333.56</v>
          </cell>
          <cell r="AJ2631">
            <v>184305983.31</v>
          </cell>
          <cell r="AK2631">
            <v>0.355704401438523</v>
          </cell>
          <cell r="AL2631">
            <v>172704124.8</v>
          </cell>
          <cell r="AM2631">
            <v>0.0142507041290379</v>
          </cell>
          <cell r="AN2631">
            <v>0.242898316867972</v>
          </cell>
          <cell r="AO2631">
            <v>0.0604619430489068</v>
          </cell>
          <cell r="AP2631">
            <v>0.0133660045017946</v>
          </cell>
          <cell r="AQ2631">
            <v>11601858.51</v>
          </cell>
          <cell r="AR2631">
            <v>7158124.76000002</v>
          </cell>
          <cell r="AS2631">
            <v>-48074767.7328</v>
          </cell>
          <cell r="AT2631">
            <v>6557115.06000002</v>
          </cell>
          <cell r="AU2631">
            <v>12202868.21</v>
          </cell>
          <cell r="AV2631">
            <v>15673372.81</v>
          </cell>
          <cell r="AW2631">
            <v>17871581.28</v>
          </cell>
          <cell r="AX2631">
            <v>765823.76</v>
          </cell>
        </row>
        <row r="2632">
          <cell r="A2632" t="str">
            <v>605162.SH</v>
          </cell>
          <cell r="B2632" t="str">
            <v>新中港</v>
          </cell>
          <cell r="C2632">
            <v>515796473.1</v>
          </cell>
          <cell r="D2632">
            <v>0</v>
          </cell>
          <cell r="E2632">
            <v>0</v>
          </cell>
          <cell r="F2632">
            <v>0</v>
          </cell>
          <cell r="G2632">
            <v>381452405.59</v>
          </cell>
          <cell r="H2632">
            <v>3532309.71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2222835.8</v>
          </cell>
          <cell r="P2632">
            <v>1215081.11</v>
          </cell>
          <cell r="Q2632">
            <v>26633992.05</v>
          </cell>
          <cell r="R2632">
            <v>0</v>
          </cell>
          <cell r="S2632">
            <v>2304789.54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-200303.44</v>
          </cell>
          <cell r="Y2632">
            <v>0</v>
          </cell>
          <cell r="Z2632">
            <v>0</v>
          </cell>
        </row>
        <row r="2632">
          <cell r="AB2632">
            <v>3742984.39</v>
          </cell>
          <cell r="AC2632">
            <v>194996.89</v>
          </cell>
          <cell r="AD2632">
            <v>26557193.5</v>
          </cell>
          <cell r="AE2632">
            <v>515796473.1</v>
          </cell>
          <cell r="AF2632">
            <v>413829104.09</v>
          </cell>
          <cell r="AG2632">
            <v>102167672.45</v>
          </cell>
          <cell r="AH2632">
            <v>105715659.95</v>
          </cell>
          <cell r="AI2632">
            <v>79158466.45</v>
          </cell>
          <cell r="AJ2632">
            <v>134344067.51</v>
          </cell>
          <cell r="AK2632">
            <v>0.260459453517733</v>
          </cell>
          <cell r="AL2632">
            <v>26523921.46</v>
          </cell>
          <cell r="AM2632">
            <v>0.00430952113076789</v>
          </cell>
          <cell r="AN2632">
            <v>0.00235573753092419</v>
          </cell>
          <cell r="AO2632">
            <v>0.05163663080115</v>
          </cell>
          <cell r="AP2632">
            <v>0</v>
          </cell>
          <cell r="AQ2632">
            <v>107820146.05</v>
          </cell>
          <cell r="AR2632">
            <v>78958163.01</v>
          </cell>
          <cell r="AS2632">
            <v>-9464077.84200001</v>
          </cell>
          <cell r="AT2632">
            <v>81262952.55</v>
          </cell>
          <cell r="AU2632">
            <v>105515356.51</v>
          </cell>
          <cell r="AV2632">
            <v>100940152.28</v>
          </cell>
          <cell r="AW2632">
            <v>102167672.45</v>
          </cell>
          <cell r="AX2632">
            <v>0</v>
          </cell>
        </row>
        <row r="2633">
          <cell r="A2633" t="str">
            <v>002134.SZ</v>
          </cell>
          <cell r="B2633" t="str">
            <v>天津普林</v>
          </cell>
          <cell r="C2633">
            <v>515519731.98</v>
          </cell>
          <cell r="D2633">
            <v>0</v>
          </cell>
          <cell r="E2633">
            <v>0</v>
          </cell>
          <cell r="F2633">
            <v>0</v>
          </cell>
          <cell r="G2633">
            <v>445393692.94</v>
          </cell>
          <cell r="H2633">
            <v>260955.76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3145152.3</v>
          </cell>
          <cell r="P2633">
            <v>4461344.94</v>
          </cell>
          <cell r="Q2633">
            <v>27762858.74</v>
          </cell>
          <cell r="R2633">
            <v>16523453.52</v>
          </cell>
          <cell r="S2633">
            <v>1605411.68</v>
          </cell>
          <cell r="T2633">
            <v>629457.26</v>
          </cell>
          <cell r="U2633">
            <v>0</v>
          </cell>
          <cell r="V2633">
            <v>0</v>
          </cell>
          <cell r="W2633">
            <v>15333</v>
          </cell>
          <cell r="X2633">
            <v>430234.54</v>
          </cell>
          <cell r="Y2633">
            <v>0</v>
          </cell>
          <cell r="Z2633">
            <v>7060.78</v>
          </cell>
        </row>
        <row r="2633">
          <cell r="AB2633">
            <v>369817.51</v>
          </cell>
          <cell r="AC2633">
            <v>117096.8</v>
          </cell>
          <cell r="AD2633">
            <v>178240.11</v>
          </cell>
          <cell r="AE2633">
            <v>515519731.98</v>
          </cell>
          <cell r="AF2633">
            <v>498891914.12</v>
          </cell>
          <cell r="AG2633">
            <v>16849434.36</v>
          </cell>
          <cell r="AH2633">
            <v>17102155.07</v>
          </cell>
          <cell r="AI2633">
            <v>16923914.96</v>
          </cell>
          <cell r="AJ2633">
            <v>70126039.04</v>
          </cell>
          <cell r="AK2633">
            <v>0.136029786426721</v>
          </cell>
          <cell r="AL2633">
            <v>51640088.79</v>
          </cell>
          <cell r="AM2633">
            <v>0.00610093485252281</v>
          </cell>
          <cell r="AN2633">
            <v>0.00865407212031426</v>
          </cell>
          <cell r="AO2633">
            <v>0.0538541146298491</v>
          </cell>
          <cell r="AP2633">
            <v>0.032052029233754</v>
          </cell>
          <cell r="AQ2633">
            <v>18485950.25</v>
          </cell>
          <cell r="AR2633">
            <v>16702298.46</v>
          </cell>
          <cell r="AS2633">
            <v>-16592927.1448</v>
          </cell>
          <cell r="AT2633">
            <v>18307710.14</v>
          </cell>
          <cell r="AU2633">
            <v>16880538.57</v>
          </cell>
          <cell r="AV2633">
            <v>17549100.02</v>
          </cell>
          <cell r="AW2633">
            <v>16849434.36</v>
          </cell>
          <cell r="AX2633">
            <v>644790.26</v>
          </cell>
        </row>
        <row r="2634">
          <cell r="A2634" t="str">
            <v>603909.SH</v>
          </cell>
          <cell r="B2634" t="str">
            <v>合诚股份</v>
          </cell>
          <cell r="C2634">
            <v>514293582.7</v>
          </cell>
          <cell r="D2634">
            <v>0</v>
          </cell>
          <cell r="E2634">
            <v>0</v>
          </cell>
          <cell r="F2634">
            <v>0</v>
          </cell>
          <cell r="G2634">
            <v>362782669.87</v>
          </cell>
          <cell r="H2634">
            <v>7087102.25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3571772.83</v>
          </cell>
          <cell r="P2634">
            <v>12038488.98</v>
          </cell>
          <cell r="Q2634">
            <v>61785667.65</v>
          </cell>
          <cell r="R2634">
            <v>22607552.99</v>
          </cell>
          <cell r="S2634">
            <v>6577320.9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15156764.21</v>
          </cell>
          <cell r="Y2634">
            <v>2173856.4</v>
          </cell>
          <cell r="Z2634">
            <v>76632.79</v>
          </cell>
        </row>
        <row r="2634">
          <cell r="AB2634">
            <v>239514.59</v>
          </cell>
          <cell r="AC2634">
            <v>3041031.81</v>
          </cell>
          <cell r="AD2634">
            <v>2172395.01</v>
          </cell>
          <cell r="AE2634">
            <v>514293582.7</v>
          </cell>
          <cell r="AF2634">
            <v>469363473.22</v>
          </cell>
          <cell r="AG2634">
            <v>27676121.66</v>
          </cell>
          <cell r="AH2634">
            <v>24874604.44</v>
          </cell>
          <cell r="AI2634">
            <v>22702209.43</v>
          </cell>
          <cell r="AJ2634">
            <v>151510912.83</v>
          </cell>
          <cell r="AK2634">
            <v>0.294600045434322</v>
          </cell>
          <cell r="AL2634">
            <v>104978856.07</v>
          </cell>
          <cell r="AM2634">
            <v>0.00694500757961723</v>
          </cell>
          <cell r="AN2634">
            <v>0.0234078148842513</v>
          </cell>
          <cell r="AO2634">
            <v>0.120136960149552</v>
          </cell>
          <cell r="AP2634">
            <v>0.0439584582629092</v>
          </cell>
          <cell r="AQ2634">
            <v>46532056.76</v>
          </cell>
          <cell r="AR2634">
            <v>37782340.85</v>
          </cell>
          <cell r="AS2634">
            <v>-31240612.7516</v>
          </cell>
          <cell r="AT2634">
            <v>44359661.75</v>
          </cell>
          <cell r="AU2634">
            <v>39954735.86</v>
          </cell>
          <cell r="AV2634">
            <v>27166340.31</v>
          </cell>
          <cell r="AW2634">
            <v>27676121.66</v>
          </cell>
          <cell r="AX2634">
            <v>0</v>
          </cell>
        </row>
        <row r="2635">
          <cell r="A2635" t="str">
            <v>001212.SZ</v>
          </cell>
          <cell r="B2635" t="str">
            <v>中旗新材</v>
          </cell>
          <cell r="C2635">
            <v>512916861.74</v>
          </cell>
          <cell r="D2635">
            <v>0</v>
          </cell>
          <cell r="E2635">
            <v>0</v>
          </cell>
          <cell r="F2635">
            <v>0</v>
          </cell>
          <cell r="G2635">
            <v>351254835.53</v>
          </cell>
          <cell r="H2635">
            <v>714941.77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4937743.23</v>
          </cell>
          <cell r="P2635">
            <v>9672935.82</v>
          </cell>
          <cell r="Q2635">
            <v>14656076.94</v>
          </cell>
          <cell r="R2635">
            <v>18171712.47</v>
          </cell>
          <cell r="S2635">
            <v>137899.66</v>
          </cell>
          <cell r="T2635">
            <v>592106.17</v>
          </cell>
          <cell r="U2635">
            <v>-158015.39</v>
          </cell>
          <cell r="V2635">
            <v>0</v>
          </cell>
          <cell r="W2635">
            <v>0</v>
          </cell>
          <cell r="X2635">
            <v>-531962.66</v>
          </cell>
          <cell r="Y2635">
            <v>164584.17</v>
          </cell>
          <cell r="Z2635">
            <v>28523.18</v>
          </cell>
        </row>
        <row r="2635">
          <cell r="AB2635">
            <v>86897.51</v>
          </cell>
          <cell r="AC2635">
            <v>778.21</v>
          </cell>
          <cell r="AD2635">
            <v>15201323.12</v>
          </cell>
          <cell r="AE2635">
            <v>512916861.74</v>
          </cell>
          <cell r="AF2635">
            <v>398831203.65</v>
          </cell>
          <cell r="AG2635">
            <v>115073665.93</v>
          </cell>
          <cell r="AH2635">
            <v>115159785.23</v>
          </cell>
          <cell r="AI2635">
            <v>99958462.11</v>
          </cell>
          <cell r="AJ2635">
            <v>161662026.21</v>
          </cell>
          <cell r="AK2635">
            <v>0.315181734641329</v>
          </cell>
          <cell r="AL2635">
            <v>47516933.33</v>
          </cell>
          <cell r="AM2635">
            <v>0.00962679061329625</v>
          </cell>
          <cell r="AN2635">
            <v>0.0188586816724759</v>
          </cell>
          <cell r="AO2635">
            <v>0.0285739815421183</v>
          </cell>
          <cell r="AP2635">
            <v>0.0354281830555442</v>
          </cell>
          <cell r="AQ2635">
            <v>114145092.88</v>
          </cell>
          <cell r="AR2635">
            <v>98805870.1</v>
          </cell>
          <cell r="AS2635">
            <v>-8768362.70400001</v>
          </cell>
          <cell r="AT2635">
            <v>98943769.76</v>
          </cell>
          <cell r="AU2635">
            <v>114007193.22</v>
          </cell>
          <cell r="AV2635">
            <v>113904517.65</v>
          </cell>
          <cell r="AW2635">
            <v>115073665.93</v>
          </cell>
          <cell r="AX2635">
            <v>750121.56</v>
          </cell>
        </row>
        <row r="2636">
          <cell r="A2636" t="str">
            <v>000813.SZ</v>
          </cell>
          <cell r="B2636" t="str">
            <v>德展健康</v>
          </cell>
          <cell r="C2636">
            <v>512869188.98</v>
          </cell>
          <cell r="D2636">
            <v>0</v>
          </cell>
          <cell r="E2636">
            <v>0</v>
          </cell>
          <cell r="F2636">
            <v>0</v>
          </cell>
          <cell r="G2636">
            <v>171960490.74</v>
          </cell>
          <cell r="H2636">
            <v>140259.71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10343205.91</v>
          </cell>
          <cell r="P2636">
            <v>109966938.92</v>
          </cell>
          <cell r="Q2636">
            <v>105643402.22</v>
          </cell>
          <cell r="R2636">
            <v>51929287.83</v>
          </cell>
          <cell r="S2636">
            <v>-35546929.06</v>
          </cell>
          <cell r="T2636">
            <v>30191064.26</v>
          </cell>
          <cell r="U2636">
            <v>-5022397.74</v>
          </cell>
          <cell r="V2636">
            <v>0</v>
          </cell>
          <cell r="W2636">
            <v>0</v>
          </cell>
          <cell r="X2636">
            <v>9106384.84</v>
          </cell>
          <cell r="Y2636">
            <v>4825.05</v>
          </cell>
          <cell r="Z2636">
            <v>20642.65</v>
          </cell>
        </row>
        <row r="2636">
          <cell r="AB2636">
            <v>668659.86</v>
          </cell>
          <cell r="AC2636">
            <v>158444.51</v>
          </cell>
          <cell r="AD2636">
            <v>22116327.78</v>
          </cell>
          <cell r="AE2636">
            <v>512869188.98</v>
          </cell>
          <cell r="AF2636">
            <v>414296396.56</v>
          </cell>
          <cell r="AG2636">
            <v>119673289.44</v>
          </cell>
          <cell r="AH2636">
            <v>120183504.79</v>
          </cell>
          <cell r="AI2636">
            <v>98067177.01</v>
          </cell>
          <cell r="AJ2636">
            <v>340908698.24</v>
          </cell>
          <cell r="AK2636">
            <v>0.664708868391964</v>
          </cell>
          <cell r="AL2636">
            <v>277377444.58</v>
          </cell>
          <cell r="AM2636">
            <v>0.0201673372708754</v>
          </cell>
          <cell r="AN2636">
            <v>0.214415178924481</v>
          </cell>
          <cell r="AO2636">
            <v>0.205985082531678</v>
          </cell>
          <cell r="AP2636">
            <v>0.101252500531914</v>
          </cell>
          <cell r="AQ2636">
            <v>63531253.66</v>
          </cell>
          <cell r="AR2636">
            <v>76961854.94</v>
          </cell>
          <cell r="AS2636">
            <v>-367283176.0712</v>
          </cell>
          <cell r="AT2636">
            <v>41414925.88</v>
          </cell>
          <cell r="AU2636">
            <v>99078182.72</v>
          </cell>
          <cell r="AV2636">
            <v>53795036.41</v>
          </cell>
          <cell r="AW2636">
            <v>119673289.44</v>
          </cell>
          <cell r="AX2636">
            <v>35213462</v>
          </cell>
        </row>
        <row r="2637">
          <cell r="A2637" t="str">
            <v>002041.SZ</v>
          </cell>
          <cell r="B2637" t="str">
            <v>登海种业</v>
          </cell>
          <cell r="C2637">
            <v>512232920.06</v>
          </cell>
          <cell r="D2637">
            <v>0</v>
          </cell>
          <cell r="E2637">
            <v>0</v>
          </cell>
          <cell r="F2637">
            <v>0</v>
          </cell>
          <cell r="G2637">
            <v>316495732.7</v>
          </cell>
          <cell r="H2637">
            <v>324641.66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4323911.04</v>
          </cell>
          <cell r="P2637">
            <v>48056653.72</v>
          </cell>
          <cell r="Q2637">
            <v>67133974.04</v>
          </cell>
          <cell r="R2637">
            <v>43981346.21</v>
          </cell>
          <cell r="S2637">
            <v>-17514044.08</v>
          </cell>
          <cell r="T2637">
            <v>30206540.05</v>
          </cell>
          <cell r="U2637">
            <v>0</v>
          </cell>
          <cell r="V2637">
            <v>0</v>
          </cell>
          <cell r="W2637">
            <v>6057700.73</v>
          </cell>
          <cell r="X2637">
            <v>279638.35</v>
          </cell>
          <cell r="Y2637">
            <v>2222237.85</v>
          </cell>
          <cell r="Z2637">
            <v>777077.25</v>
          </cell>
        </row>
        <row r="2637">
          <cell r="AB2637">
            <v>780100.65</v>
          </cell>
          <cell r="AC2637">
            <v>1100597</v>
          </cell>
          <cell r="AD2637">
            <v>706103.32</v>
          </cell>
          <cell r="AE2637">
            <v>512232920.06</v>
          </cell>
          <cell r="AF2637">
            <v>462477573.63</v>
          </cell>
          <cell r="AG2637">
            <v>84294788.26</v>
          </cell>
          <cell r="AH2637">
            <v>83974291.91</v>
          </cell>
          <cell r="AI2637">
            <v>83268188.59</v>
          </cell>
          <cell r="AJ2637">
            <v>195737187.36</v>
          </cell>
          <cell r="AK2637">
            <v>0.382125356833904</v>
          </cell>
          <cell r="AL2637">
            <v>166038619.21</v>
          </cell>
          <cell r="AM2637">
            <v>0.00844129861761622</v>
          </cell>
          <cell r="AN2637">
            <v>0.0938179719381779</v>
          </cell>
          <cell r="AO2637">
            <v>0.131061420324442</v>
          </cell>
          <cell r="AP2637">
            <v>0.0858620063014464</v>
          </cell>
          <cell r="AQ2637">
            <v>29698568.15</v>
          </cell>
          <cell r="AR2637">
            <v>46506508.91</v>
          </cell>
          <cell r="AS2637">
            <v>-191496359.4292</v>
          </cell>
          <cell r="AT2637">
            <v>28992464.83</v>
          </cell>
          <cell r="AU2637">
            <v>47212612.23</v>
          </cell>
          <cell r="AV2637">
            <v>30191861.74</v>
          </cell>
          <cell r="AW2637">
            <v>84294788.26</v>
          </cell>
          <cell r="AX2637">
            <v>36264240.78</v>
          </cell>
        </row>
        <row r="2638">
          <cell r="A2638" t="str">
            <v>605258.SH</v>
          </cell>
          <cell r="B2638" t="str">
            <v>协和电子</v>
          </cell>
          <cell r="C2638">
            <v>512005060.51</v>
          </cell>
          <cell r="D2638">
            <v>0</v>
          </cell>
          <cell r="E2638">
            <v>0</v>
          </cell>
          <cell r="F2638">
            <v>0</v>
          </cell>
          <cell r="G2638">
            <v>375926369.37</v>
          </cell>
          <cell r="H2638">
            <v>2167821.95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1803684.59</v>
          </cell>
          <cell r="P2638">
            <v>11541679.07</v>
          </cell>
          <cell r="Q2638">
            <v>29046399.12</v>
          </cell>
          <cell r="R2638">
            <v>24500083.59</v>
          </cell>
          <cell r="S2638">
            <v>1704266.47</v>
          </cell>
          <cell r="T2638">
            <v>3038566.05</v>
          </cell>
          <cell r="U2638">
            <v>0</v>
          </cell>
          <cell r="V2638">
            <v>0</v>
          </cell>
          <cell r="W2638">
            <v>0</v>
          </cell>
          <cell r="X2638">
            <v>-352759.68</v>
          </cell>
          <cell r="Y2638">
            <v>0</v>
          </cell>
          <cell r="Z2638">
            <v>-659523.92</v>
          </cell>
        </row>
        <row r="2638">
          <cell r="AB2638">
            <v>6.05</v>
          </cell>
          <cell r="AC2638">
            <v>157196.1</v>
          </cell>
          <cell r="AD2638">
            <v>11305394.4</v>
          </cell>
          <cell r="AE2638">
            <v>512005060.51</v>
          </cell>
          <cell r="AF2638">
            <v>444522482.21</v>
          </cell>
          <cell r="AG2638">
            <v>70214380.11</v>
          </cell>
          <cell r="AH2638">
            <v>70057190.06</v>
          </cell>
          <cell r="AI2638">
            <v>58751795.66</v>
          </cell>
          <cell r="AJ2638">
            <v>136078691.14</v>
          </cell>
          <cell r="AK2638">
            <v>0.26577606675304</v>
          </cell>
          <cell r="AL2638">
            <v>67049036.42</v>
          </cell>
          <cell r="AM2638">
            <v>0.00352278664629482</v>
          </cell>
          <cell r="AN2638">
            <v>0.022542119131603</v>
          </cell>
          <cell r="AO2638">
            <v>0.0567306875659927</v>
          </cell>
          <cell r="AP2638">
            <v>0.047851252809095</v>
          </cell>
          <cell r="AQ2638">
            <v>69029654.72</v>
          </cell>
          <cell r="AR2638">
            <v>56019993.85</v>
          </cell>
          <cell r="AS2638">
            <v>-32544902.41</v>
          </cell>
          <cell r="AT2638">
            <v>57724260.32</v>
          </cell>
          <cell r="AU2638">
            <v>67325388.25</v>
          </cell>
          <cell r="AV2638">
            <v>66712258.58</v>
          </cell>
          <cell r="AW2638">
            <v>70214380.11</v>
          </cell>
          <cell r="AX2638">
            <v>3038566.05</v>
          </cell>
        </row>
        <row r="2639">
          <cell r="A2639" t="str">
            <v>600503.SH</v>
          </cell>
          <cell r="B2639" t="str">
            <v>华丽家族</v>
          </cell>
          <cell r="C2639">
            <v>508878015.19</v>
          </cell>
          <cell r="D2639">
            <v>0</v>
          </cell>
          <cell r="E2639">
            <v>0</v>
          </cell>
          <cell r="F2639">
            <v>0</v>
          </cell>
          <cell r="G2639">
            <v>247161260.99</v>
          </cell>
          <cell r="H2639">
            <v>26108883.45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99745785.02</v>
          </cell>
          <cell r="P2639">
            <v>3167565.32</v>
          </cell>
          <cell r="Q2639">
            <v>75108709.57</v>
          </cell>
          <cell r="R2639">
            <v>3521478.84</v>
          </cell>
          <cell r="S2639">
            <v>23742223.2</v>
          </cell>
          <cell r="T2639">
            <v>109865847.16</v>
          </cell>
          <cell r="U2639">
            <v>109865847.16</v>
          </cell>
          <cell r="V2639">
            <v>0</v>
          </cell>
          <cell r="W2639">
            <v>0</v>
          </cell>
          <cell r="X2639">
            <v>777119.46</v>
          </cell>
          <cell r="Y2639">
            <v>0</v>
          </cell>
          <cell r="Z2639">
            <v>268100.66</v>
          </cell>
        </row>
        <row r="2639">
          <cell r="AB2639">
            <v>2651615.31</v>
          </cell>
          <cell r="AC2639">
            <v>3051579.97</v>
          </cell>
          <cell r="AD2639">
            <v>33518707.16</v>
          </cell>
          <cell r="AE2639">
            <v>508878015.19</v>
          </cell>
          <cell r="AF2639">
            <v>452447022.94</v>
          </cell>
          <cell r="AG2639">
            <v>165787820.61</v>
          </cell>
          <cell r="AH2639">
            <v>165387855.95</v>
          </cell>
          <cell r="AI2639">
            <v>131869148.79</v>
          </cell>
          <cell r="AJ2639">
            <v>261716754.2</v>
          </cell>
          <cell r="AK2639">
            <v>0.514301554376018</v>
          </cell>
          <cell r="AL2639">
            <v>181943503.41</v>
          </cell>
          <cell r="AM2639">
            <v>0.196011189406086</v>
          </cell>
          <cell r="AN2639">
            <v>0.0062246063407108</v>
          </cell>
          <cell r="AO2639">
            <v>0.147596687866259</v>
          </cell>
          <cell r="AP2639">
            <v>0.00692008445026886</v>
          </cell>
          <cell r="AQ2639">
            <v>79773250.79</v>
          </cell>
          <cell r="AR2639">
            <v>22512320.43</v>
          </cell>
          <cell r="AS2639">
            <v>-291412728.4108</v>
          </cell>
          <cell r="AT2639">
            <v>46254543.63</v>
          </cell>
          <cell r="AU2639">
            <v>56031027.59</v>
          </cell>
          <cell r="AV2639">
            <v>53555313.2</v>
          </cell>
          <cell r="AW2639">
            <v>165787820.61</v>
          </cell>
          <cell r="AX2639">
            <v>0</v>
          </cell>
        </row>
        <row r="2640">
          <cell r="A2640" t="str">
            <v>605580.SH</v>
          </cell>
          <cell r="B2640" t="str">
            <v>恒盛能源</v>
          </cell>
          <cell r="C2640">
            <v>507931792.99</v>
          </cell>
          <cell r="D2640">
            <v>0</v>
          </cell>
          <cell r="E2640">
            <v>0</v>
          </cell>
          <cell r="F2640">
            <v>0</v>
          </cell>
          <cell r="G2640">
            <v>372121000.16</v>
          </cell>
          <cell r="H2640">
            <v>5062385.63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1808382.03</v>
          </cell>
          <cell r="P2640">
            <v>0</v>
          </cell>
          <cell r="Q2640">
            <v>16364634.18</v>
          </cell>
          <cell r="R2640">
            <v>0</v>
          </cell>
          <cell r="S2640">
            <v>4185541.73</v>
          </cell>
          <cell r="T2640">
            <v>-476790.52</v>
          </cell>
          <cell r="U2640">
            <v>0</v>
          </cell>
          <cell r="V2640">
            <v>0</v>
          </cell>
          <cell r="W2640">
            <v>0</v>
          </cell>
          <cell r="X2640">
            <v>3981857.63</v>
          </cell>
          <cell r="Y2640">
            <v>0</v>
          </cell>
          <cell r="Z2640">
            <v>1072595.37</v>
          </cell>
        </row>
        <row r="2640">
          <cell r="AB2640">
            <v>1017667.49</v>
          </cell>
          <cell r="AC2640">
            <v>1001.21</v>
          </cell>
          <cell r="AD2640">
            <v>29159139.73</v>
          </cell>
          <cell r="AE2640">
            <v>507931792.99</v>
          </cell>
          <cell r="AF2640">
            <v>394479558.1</v>
          </cell>
          <cell r="AG2640">
            <v>110066182.11</v>
          </cell>
          <cell r="AH2640">
            <v>111082848.39</v>
          </cell>
          <cell r="AI2640">
            <v>81923708.66</v>
          </cell>
          <cell r="AJ2640">
            <v>135810792.83</v>
          </cell>
          <cell r="AK2640">
            <v>0.26737998035235</v>
          </cell>
          <cell r="AL2640">
            <v>17156349.93</v>
          </cell>
          <cell r="AM2640">
            <v>0.00356028517009094</v>
          </cell>
          <cell r="AN2640">
            <v>0</v>
          </cell>
          <cell r="AO2640">
            <v>0.0322181726087034</v>
          </cell>
          <cell r="AP2640">
            <v>0</v>
          </cell>
          <cell r="AQ2640">
            <v>118654442.9</v>
          </cell>
          <cell r="AR2640">
            <v>85309761.44</v>
          </cell>
          <cell r="AS2640">
            <v>20303879.5776</v>
          </cell>
          <cell r="AT2640">
            <v>89495303.17</v>
          </cell>
          <cell r="AU2640">
            <v>114468901.17</v>
          </cell>
          <cell r="AV2640">
            <v>109666128.73</v>
          </cell>
          <cell r="AW2640">
            <v>110066182.11</v>
          </cell>
          <cell r="AX2640">
            <v>-476790.52</v>
          </cell>
        </row>
        <row r="2641">
          <cell r="A2641" t="str">
            <v>001202.SZ</v>
          </cell>
          <cell r="B2641" t="str">
            <v>炬申股份</v>
          </cell>
          <cell r="C2641">
            <v>507115101.18</v>
          </cell>
          <cell r="D2641">
            <v>0</v>
          </cell>
          <cell r="E2641">
            <v>0</v>
          </cell>
          <cell r="F2641">
            <v>0</v>
          </cell>
          <cell r="G2641">
            <v>422246974.59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1654988.74</v>
          </cell>
          <cell r="P2641">
            <v>11231358.99</v>
          </cell>
          <cell r="Q2641">
            <v>17352020.44</v>
          </cell>
          <cell r="R2641">
            <v>1266945.22</v>
          </cell>
          <cell r="S2641">
            <v>896574.22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3272475.99</v>
          </cell>
          <cell r="Y2641">
            <v>0</v>
          </cell>
          <cell r="Z2641">
            <v>-28874.91</v>
          </cell>
        </row>
        <row r="2641">
          <cell r="AB2641">
            <v>127614.91</v>
          </cell>
          <cell r="AC2641">
            <v>1173272.9</v>
          </cell>
          <cell r="AD2641">
            <v>14400423.59</v>
          </cell>
          <cell r="AE2641">
            <v>507115101.18</v>
          </cell>
          <cell r="AF2641">
            <v>454648862.2</v>
          </cell>
          <cell r="AG2641">
            <v>49164888.08</v>
          </cell>
          <cell r="AH2641">
            <v>48119230.09</v>
          </cell>
          <cell r="AI2641">
            <v>33718806.5</v>
          </cell>
          <cell r="AJ2641">
            <v>84868126.59</v>
          </cell>
          <cell r="AK2641">
            <v>0.167354761064148</v>
          </cell>
          <cell r="AL2641">
            <v>32550971.38</v>
          </cell>
          <cell r="AM2641">
            <v>0.00326353669245705</v>
          </cell>
          <cell r="AN2641">
            <v>0.0221475538075397</v>
          </cell>
          <cell r="AO2641">
            <v>0.034217124277356</v>
          </cell>
          <cell r="AP2641">
            <v>0.00249833857649271</v>
          </cell>
          <cell r="AQ2641">
            <v>52317155.21</v>
          </cell>
          <cell r="AR2641">
            <v>37020157.4</v>
          </cell>
          <cell r="AS2641">
            <v>-20976790.3976</v>
          </cell>
          <cell r="AT2641">
            <v>37916731.62</v>
          </cell>
          <cell r="AU2641">
            <v>51420580.99</v>
          </cell>
          <cell r="AV2641">
            <v>50061462.3</v>
          </cell>
          <cell r="AW2641">
            <v>49164888.08</v>
          </cell>
          <cell r="AX2641">
            <v>0</v>
          </cell>
        </row>
        <row r="2642">
          <cell r="A2642" t="str">
            <v>000888.SZ</v>
          </cell>
          <cell r="B2642" t="str">
            <v>峨眉山A</v>
          </cell>
          <cell r="C2642">
            <v>506276447.82</v>
          </cell>
          <cell r="D2642">
            <v>0</v>
          </cell>
          <cell r="E2642">
            <v>0</v>
          </cell>
          <cell r="F2642">
            <v>0</v>
          </cell>
          <cell r="G2642">
            <v>319436606.61</v>
          </cell>
          <cell r="H2642">
            <v>22897302.15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5057862.89</v>
          </cell>
          <cell r="P2642">
            <v>27152832.84</v>
          </cell>
          <cell r="Q2642">
            <v>108344318.89</v>
          </cell>
          <cell r="R2642">
            <v>0</v>
          </cell>
          <cell r="S2642">
            <v>11834615.88</v>
          </cell>
          <cell r="T2642">
            <v>667001.71</v>
          </cell>
          <cell r="U2642">
            <v>-2948600.24</v>
          </cell>
          <cell r="V2642">
            <v>0</v>
          </cell>
          <cell r="W2642">
            <v>0</v>
          </cell>
          <cell r="X2642">
            <v>17909016.53</v>
          </cell>
          <cell r="Y2642">
            <v>0</v>
          </cell>
          <cell r="Z2642">
            <v>-2971.63</v>
          </cell>
        </row>
        <row r="2642">
          <cell r="AB2642">
            <v>252274.95</v>
          </cell>
          <cell r="AC2642">
            <v>623463.27</v>
          </cell>
          <cell r="AD2642">
            <v>13499269.49</v>
          </cell>
          <cell r="AE2642">
            <v>506276447.82</v>
          </cell>
          <cell r="AF2642">
            <v>471826237.11</v>
          </cell>
          <cell r="AG2642">
            <v>17205224.26</v>
          </cell>
          <cell r="AH2642">
            <v>16834035.94</v>
          </cell>
          <cell r="AI2642">
            <v>3334766.45</v>
          </cell>
          <cell r="AJ2642">
            <v>186839841.21</v>
          </cell>
          <cell r="AK2642">
            <v>0.369047073026056</v>
          </cell>
          <cell r="AL2642">
            <v>140926202.94</v>
          </cell>
          <cell r="AM2642">
            <v>0.00999031835626345</v>
          </cell>
          <cell r="AN2642">
            <v>0.0536324234653196</v>
          </cell>
          <cell r="AO2642">
            <v>0.214002289374758</v>
          </cell>
          <cell r="AP2642">
            <v>0</v>
          </cell>
          <cell r="AQ2642">
            <v>45913638.27</v>
          </cell>
          <cell r="AR2642">
            <v>20579752.8999999</v>
          </cell>
          <cell r="AS2642">
            <v>-176788939.3712</v>
          </cell>
          <cell r="AT2642">
            <v>32414368.7799999</v>
          </cell>
          <cell r="AU2642">
            <v>34079022.3899999</v>
          </cell>
          <cell r="AV2642">
            <v>5475536.27999999</v>
          </cell>
          <cell r="AW2642">
            <v>17205224.26</v>
          </cell>
          <cell r="AX2642">
            <v>3615601.95</v>
          </cell>
        </row>
        <row r="2643">
          <cell r="A2643" t="str">
            <v>600560.SH</v>
          </cell>
          <cell r="B2643" t="str">
            <v>金自天正</v>
          </cell>
          <cell r="C2643">
            <v>502511210.53</v>
          </cell>
          <cell r="D2643">
            <v>0</v>
          </cell>
          <cell r="E2643">
            <v>0</v>
          </cell>
          <cell r="F2643">
            <v>0</v>
          </cell>
          <cell r="G2643">
            <v>389022857.44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3851202.05</v>
          </cell>
          <cell r="P2643">
            <v>13402443.55</v>
          </cell>
          <cell r="Q2643">
            <v>22240500.16</v>
          </cell>
          <cell r="R2643">
            <v>35191256.96</v>
          </cell>
          <cell r="S2643">
            <v>-1397762.47</v>
          </cell>
          <cell r="T2643">
            <v>1146852.18</v>
          </cell>
          <cell r="U2643">
            <v>0</v>
          </cell>
          <cell r="V2643">
            <v>0</v>
          </cell>
          <cell r="W2643">
            <v>14605.5</v>
          </cell>
          <cell r="X2643">
            <v>-7286008.63</v>
          </cell>
          <cell r="Y2643">
            <v>8365457.94</v>
          </cell>
          <cell r="Z2643">
            <v>-16509.28</v>
          </cell>
        </row>
        <row r="2643">
          <cell r="AB2643">
            <v>982868.46</v>
          </cell>
          <cell r="AC2643">
            <v>2698801.12</v>
          </cell>
          <cell r="AD2643">
            <v>5233573.03</v>
          </cell>
          <cell r="AE2643">
            <v>502511210.53</v>
          </cell>
          <cell r="AF2643">
            <v>462310497.69</v>
          </cell>
          <cell r="AG2643">
            <v>40266211.93</v>
          </cell>
          <cell r="AH2643">
            <v>38550279.27</v>
          </cell>
          <cell r="AI2643">
            <v>33316706.24</v>
          </cell>
          <cell r="AJ2643">
            <v>113488353.09</v>
          </cell>
          <cell r="AK2643">
            <v>0.225842430401311</v>
          </cell>
          <cell r="AL2643">
            <v>84766793.32</v>
          </cell>
          <cell r="AM2643">
            <v>0.00766391270343626</v>
          </cell>
          <cell r="AN2643">
            <v>0.0266709344371928</v>
          </cell>
          <cell r="AO2643">
            <v>0.0442587144206054</v>
          </cell>
          <cell r="AP2643">
            <v>0.0700307898064278</v>
          </cell>
          <cell r="AQ2643">
            <v>28721559.77</v>
          </cell>
          <cell r="AR2643">
            <v>24885749.21</v>
          </cell>
          <cell r="AS2643">
            <v>-41467396.5948</v>
          </cell>
          <cell r="AT2643">
            <v>23487986.74</v>
          </cell>
          <cell r="AU2643">
            <v>30119322.24</v>
          </cell>
          <cell r="AV2643">
            <v>37706991.78</v>
          </cell>
          <cell r="AW2643">
            <v>40266211.93</v>
          </cell>
          <cell r="AX2643">
            <v>1161457.68</v>
          </cell>
        </row>
        <row r="2644">
          <cell r="A2644" t="str">
            <v>603188.SH</v>
          </cell>
          <cell r="B2644" t="str">
            <v>亚邦股份</v>
          </cell>
          <cell r="C2644">
            <v>501224790.49</v>
          </cell>
          <cell r="D2644">
            <v>0</v>
          </cell>
          <cell r="E2644">
            <v>0</v>
          </cell>
          <cell r="F2644">
            <v>0</v>
          </cell>
          <cell r="G2644">
            <v>433244075.78</v>
          </cell>
          <cell r="H2644">
            <v>29090711.83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11448039.28</v>
          </cell>
          <cell r="P2644">
            <v>8168275.28</v>
          </cell>
          <cell r="Q2644">
            <v>249691236.79</v>
          </cell>
          <cell r="R2644">
            <v>35020241.29</v>
          </cell>
          <cell r="S2644">
            <v>27788915.83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14502260.36</v>
          </cell>
          <cell r="Y2644">
            <v>631780.39</v>
          </cell>
          <cell r="Z2644">
            <v>49971706.41</v>
          </cell>
        </row>
        <row r="2644">
          <cell r="AB2644">
            <v>14499214.04</v>
          </cell>
          <cell r="AC2644">
            <v>3257203.47</v>
          </cell>
          <cell r="AD2644">
            <v>-46338887.93</v>
          </cell>
          <cell r="AE2644">
            <v>501224790.49</v>
          </cell>
          <cell r="AF2644">
            <v>765360784.25</v>
          </cell>
          <cell r="AG2644">
            <v>-229298328.1</v>
          </cell>
          <cell r="AH2644">
            <v>-218056317.53</v>
          </cell>
          <cell r="AI2644">
            <v>-171717429.6</v>
          </cell>
          <cell r="AJ2644">
            <v>67980714.71</v>
          </cell>
          <cell r="AK2644">
            <v>0.135629194724271</v>
          </cell>
          <cell r="AL2644">
            <v>293717562.46</v>
          </cell>
          <cell r="AM2644">
            <v>0.0228401298124307</v>
          </cell>
          <cell r="AN2644">
            <v>0.0162966306435375</v>
          </cell>
          <cell r="AO2644">
            <v>0.49816218496675</v>
          </cell>
          <cell r="AP2644">
            <v>0.069869331993264</v>
          </cell>
          <cell r="AQ2644">
            <v>-225736847.75</v>
          </cell>
          <cell r="AR2644">
            <v>-207186875.65</v>
          </cell>
          <cell r="AS2644">
            <v>-384430186.9068</v>
          </cell>
          <cell r="AT2644">
            <v>-179397959.82</v>
          </cell>
          <cell r="AU2644">
            <v>-253525763.58</v>
          </cell>
          <cell r="AV2644">
            <v>-230600124.1</v>
          </cell>
          <cell r="AW2644">
            <v>-229298328.1</v>
          </cell>
          <cell r="AX2644">
            <v>0</v>
          </cell>
        </row>
        <row r="2645">
          <cell r="A2645" t="str">
            <v>603496.SH</v>
          </cell>
          <cell r="B2645" t="str">
            <v>恒为科技</v>
          </cell>
          <cell r="C2645">
            <v>501168666.8</v>
          </cell>
          <cell r="D2645">
            <v>0</v>
          </cell>
          <cell r="E2645">
            <v>0</v>
          </cell>
          <cell r="F2645">
            <v>0</v>
          </cell>
          <cell r="G2645">
            <v>303815918.64</v>
          </cell>
          <cell r="H2645">
            <v>6203596.4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2664437.86</v>
          </cell>
          <cell r="P2645">
            <v>24446974.23</v>
          </cell>
          <cell r="Q2645">
            <v>42652966.27</v>
          </cell>
          <cell r="R2645">
            <v>98326188.41</v>
          </cell>
          <cell r="S2645">
            <v>3791584.78</v>
          </cell>
          <cell r="T2645">
            <v>18151389.4</v>
          </cell>
          <cell r="U2645">
            <v>5327076.84</v>
          </cell>
          <cell r="V2645">
            <v>0</v>
          </cell>
          <cell r="W2645">
            <v>0</v>
          </cell>
          <cell r="X2645">
            <v>2033302</v>
          </cell>
          <cell r="Y2645">
            <v>4710245.57</v>
          </cell>
          <cell r="Z2645">
            <v>35645.26</v>
          </cell>
        </row>
        <row r="2645">
          <cell r="AB2645">
            <v>121383.7</v>
          </cell>
          <cell r="AC2645">
            <v>183264.29</v>
          </cell>
          <cell r="AD2645">
            <v>4780006.4</v>
          </cell>
          <cell r="AE2645">
            <v>501168666.8</v>
          </cell>
          <cell r="AF2645">
            <v>475698070.19</v>
          </cell>
          <cell r="AG2645">
            <v>36914083.7000001</v>
          </cell>
          <cell r="AH2645">
            <v>36852203.1100001</v>
          </cell>
          <cell r="AI2645">
            <v>32072196.7100001</v>
          </cell>
          <cell r="AJ2645">
            <v>197352748.16</v>
          </cell>
          <cell r="AK2645">
            <v>0.393785089199834</v>
          </cell>
          <cell r="AL2645">
            <v>172862692.93</v>
          </cell>
          <cell r="AM2645">
            <v>0.00531644940417492</v>
          </cell>
          <cell r="AN2645">
            <v>0.0487799334824657</v>
          </cell>
          <cell r="AO2645">
            <v>0.0851070090681096</v>
          </cell>
          <cell r="AP2645">
            <v>0.196193806444086</v>
          </cell>
          <cell r="AQ2645">
            <v>24490055.23</v>
          </cell>
          <cell r="AR2645">
            <v>15918464.05</v>
          </cell>
          <cell r="AS2645">
            <v>-80437258.3924</v>
          </cell>
          <cell r="AT2645">
            <v>19710048.8300001</v>
          </cell>
          <cell r="AU2645">
            <v>20698470.45</v>
          </cell>
          <cell r="AV2645">
            <v>16350682.68</v>
          </cell>
          <cell r="AW2645">
            <v>36914083.7000001</v>
          </cell>
          <cell r="AX2645">
            <v>12824312.56</v>
          </cell>
        </row>
        <row r="2646">
          <cell r="A2646" t="str">
            <v>003002.SZ</v>
          </cell>
          <cell r="B2646" t="str">
            <v>壶化股份</v>
          </cell>
          <cell r="C2646">
            <v>499877341.76</v>
          </cell>
          <cell r="D2646">
            <v>0</v>
          </cell>
          <cell r="E2646">
            <v>0</v>
          </cell>
          <cell r="F2646">
            <v>0</v>
          </cell>
          <cell r="G2646">
            <v>285912957.96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4136745.29</v>
          </cell>
          <cell r="P2646">
            <v>55180826.03</v>
          </cell>
          <cell r="Q2646">
            <v>80414602.23</v>
          </cell>
          <cell r="R2646">
            <v>15296164.79</v>
          </cell>
          <cell r="S2646">
            <v>-1630041.4</v>
          </cell>
          <cell r="T2646">
            <v>15643424.52</v>
          </cell>
          <cell r="U2646">
            <v>0</v>
          </cell>
          <cell r="V2646">
            <v>0</v>
          </cell>
          <cell r="W2646">
            <v>-407544.59</v>
          </cell>
          <cell r="X2646">
            <v>1236559.56</v>
          </cell>
          <cell r="Y2646">
            <v>-269553.6</v>
          </cell>
          <cell r="Z2646">
            <v>-293868.38</v>
          </cell>
        </row>
        <row r="2646">
          <cell r="AB2646">
            <v>2401121.05</v>
          </cell>
          <cell r="AC2646">
            <v>1164390.95</v>
          </cell>
          <cell r="AD2646">
            <v>11714967.25</v>
          </cell>
          <cell r="AE2646">
            <v>499877341.76</v>
          </cell>
          <cell r="AF2646">
            <v>439311254.9</v>
          </cell>
          <cell r="AG2646">
            <v>74541092.4499999</v>
          </cell>
          <cell r="AH2646">
            <v>75777822.5499999</v>
          </cell>
          <cell r="AI2646">
            <v>64062855.2999999</v>
          </cell>
          <cell r="AJ2646">
            <v>213964383.8</v>
          </cell>
          <cell r="AK2646">
            <v>0.428033771338106</v>
          </cell>
          <cell r="AL2646">
            <v>153522054.64</v>
          </cell>
          <cell r="AM2646">
            <v>0.00827552070160869</v>
          </cell>
          <cell r="AN2646">
            <v>0.110388732235224</v>
          </cell>
          <cell r="AO2646">
            <v>0.160868668195424</v>
          </cell>
          <cell r="AP2646">
            <v>0.0305998362241111</v>
          </cell>
          <cell r="AQ2646">
            <v>60442329.16</v>
          </cell>
          <cell r="AR2646">
            <v>50357403.31</v>
          </cell>
          <cell r="AS2646">
            <v>-31915547.7676</v>
          </cell>
          <cell r="AT2646">
            <v>48727361.91</v>
          </cell>
          <cell r="AU2646">
            <v>62072370.56</v>
          </cell>
          <cell r="AV2646">
            <v>57675171.12</v>
          </cell>
          <cell r="AW2646">
            <v>74541092.4499999</v>
          </cell>
          <cell r="AX2646">
            <v>15235879.93</v>
          </cell>
        </row>
        <row r="2647">
          <cell r="A2647" t="str">
            <v>002856.SZ</v>
          </cell>
          <cell r="B2647" t="str">
            <v>美芝股份</v>
          </cell>
          <cell r="C2647">
            <v>499687230.5</v>
          </cell>
          <cell r="D2647">
            <v>0</v>
          </cell>
          <cell r="E2647">
            <v>0</v>
          </cell>
          <cell r="F2647">
            <v>0</v>
          </cell>
          <cell r="G2647">
            <v>490779274.89</v>
          </cell>
          <cell r="H2647">
            <v>8454036.56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1412985.98</v>
          </cell>
          <cell r="P2647">
            <v>11110273.51</v>
          </cell>
          <cell r="Q2647">
            <v>31745268.63</v>
          </cell>
          <cell r="R2647">
            <v>0</v>
          </cell>
          <cell r="S2647">
            <v>8117655.03</v>
          </cell>
          <cell r="T2647">
            <v>-1661587.57</v>
          </cell>
          <cell r="U2647">
            <v>-1661587.57</v>
          </cell>
          <cell r="V2647">
            <v>0</v>
          </cell>
          <cell r="W2647">
            <v>0</v>
          </cell>
          <cell r="X2647">
            <v>-4664444.95</v>
          </cell>
          <cell r="Y2647">
            <v>8860152.93</v>
          </cell>
          <cell r="Z2647">
            <v>466890.68</v>
          </cell>
        </row>
        <row r="2647">
          <cell r="AB2647">
            <v>5215.2</v>
          </cell>
          <cell r="AC2647">
            <v>61083.56</v>
          </cell>
          <cell r="AD2647">
            <v>-11755203.77</v>
          </cell>
          <cell r="AE2647">
            <v>499687230.5</v>
          </cell>
          <cell r="AF2647">
            <v>543165458.04</v>
          </cell>
          <cell r="AG2647">
            <v>-48868632.41</v>
          </cell>
          <cell r="AH2647">
            <v>-48924500.77</v>
          </cell>
          <cell r="AI2647">
            <v>-37169297</v>
          </cell>
          <cell r="AJ2647">
            <v>8907955.61000001</v>
          </cell>
          <cell r="AK2647">
            <v>0.0178270627430012</v>
          </cell>
          <cell r="AL2647">
            <v>53184549.41</v>
          </cell>
          <cell r="AM2647">
            <v>0.00282774082216616</v>
          </cell>
          <cell r="AN2647">
            <v>0.0222344555390835</v>
          </cell>
          <cell r="AO2647">
            <v>0.0635302779265239</v>
          </cell>
          <cell r="AP2647">
            <v>0</v>
          </cell>
          <cell r="AQ2647">
            <v>-44276593.8</v>
          </cell>
          <cell r="AR2647">
            <v>-40639045.06</v>
          </cell>
          <cell r="AS2647">
            <v>-103902723.8896</v>
          </cell>
          <cell r="AT2647">
            <v>-32521390.03</v>
          </cell>
          <cell r="AU2647">
            <v>-52394248.83</v>
          </cell>
          <cell r="AV2647">
            <v>-47543426.37</v>
          </cell>
          <cell r="AW2647">
            <v>-48868632.41</v>
          </cell>
          <cell r="AX2647">
            <v>0</v>
          </cell>
        </row>
        <row r="2648">
          <cell r="A2648" t="str">
            <v>002962.SZ</v>
          </cell>
          <cell r="B2648" t="str">
            <v>五方光电</v>
          </cell>
          <cell r="C2648">
            <v>497277052.79</v>
          </cell>
          <cell r="D2648">
            <v>0</v>
          </cell>
          <cell r="E2648">
            <v>0</v>
          </cell>
          <cell r="F2648">
            <v>0</v>
          </cell>
          <cell r="G2648">
            <v>370430663.82</v>
          </cell>
          <cell r="H2648">
            <v>686383.87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2060091.07</v>
          </cell>
          <cell r="P2648">
            <v>9521624.93</v>
          </cell>
          <cell r="Q2648">
            <v>51914521.79</v>
          </cell>
          <cell r="R2648">
            <v>28069619.34</v>
          </cell>
          <cell r="S2648">
            <v>-20958609.3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-1284395.7</v>
          </cell>
          <cell r="Y2648">
            <v>-467166.32</v>
          </cell>
          <cell r="Z2648">
            <v>666852.5</v>
          </cell>
        </row>
        <row r="2648">
          <cell r="AB2648">
            <v>79264.02</v>
          </cell>
          <cell r="AC2648">
            <v>70000</v>
          </cell>
          <cell r="AD2648">
            <v>9252588.13</v>
          </cell>
          <cell r="AE2648">
            <v>497277052.79</v>
          </cell>
          <cell r="AF2648">
            <v>441037911.65</v>
          </cell>
          <cell r="AG2648">
            <v>58657555.66</v>
          </cell>
          <cell r="AH2648">
            <v>58666819.68</v>
          </cell>
          <cell r="AI2648">
            <v>49414231.55</v>
          </cell>
          <cell r="AJ2648">
            <v>126846388.97</v>
          </cell>
          <cell r="AK2648">
            <v>0.255081927183894</v>
          </cell>
          <cell r="AL2648">
            <v>91089426.79</v>
          </cell>
          <cell r="AM2648">
            <v>0.00414274308143066</v>
          </cell>
          <cell r="AN2648">
            <v>0.0191475252609756</v>
          </cell>
          <cell r="AO2648">
            <v>0.104397581788121</v>
          </cell>
          <cell r="AP2648">
            <v>0.0564466411279464</v>
          </cell>
          <cell r="AQ2648">
            <v>35756962.18</v>
          </cell>
          <cell r="AR2648">
            <v>47462983.35</v>
          </cell>
          <cell r="AS2648">
            <v>-93573307.5812</v>
          </cell>
          <cell r="AT2648">
            <v>26504374.05</v>
          </cell>
          <cell r="AU2648">
            <v>56715571.48</v>
          </cell>
          <cell r="AV2648">
            <v>37012562.49</v>
          </cell>
          <cell r="AW2648">
            <v>58657555.66</v>
          </cell>
          <cell r="AX2648">
            <v>0</v>
          </cell>
        </row>
        <row r="2649">
          <cell r="A2649" t="str">
            <v>600980.SH</v>
          </cell>
          <cell r="B2649" t="str">
            <v>北矿科技</v>
          </cell>
          <cell r="C2649">
            <v>495230881.1</v>
          </cell>
          <cell r="D2649">
            <v>0</v>
          </cell>
          <cell r="E2649">
            <v>0</v>
          </cell>
          <cell r="F2649">
            <v>0</v>
          </cell>
          <cell r="G2649">
            <v>356713475.48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4573681.23</v>
          </cell>
          <cell r="P2649">
            <v>14531214.11</v>
          </cell>
          <cell r="Q2649">
            <v>30448848.11</v>
          </cell>
          <cell r="R2649">
            <v>24777441.48</v>
          </cell>
          <cell r="S2649">
            <v>-2585679.23</v>
          </cell>
          <cell r="T2649">
            <v>2232906.3</v>
          </cell>
          <cell r="U2649">
            <v>856687.13</v>
          </cell>
          <cell r="V2649">
            <v>0</v>
          </cell>
          <cell r="W2649">
            <v>862476.72</v>
          </cell>
          <cell r="X2649">
            <v>4366195.24</v>
          </cell>
          <cell r="Y2649">
            <v>2289516.27</v>
          </cell>
          <cell r="Z2649">
            <v>0</v>
          </cell>
        </row>
        <row r="2649">
          <cell r="AB2649">
            <v>301826.63</v>
          </cell>
          <cell r="AC2649">
            <v>372685.67</v>
          </cell>
          <cell r="AD2649">
            <v>12207436.32</v>
          </cell>
          <cell r="AE2649">
            <v>495230881.1</v>
          </cell>
          <cell r="AF2649">
            <v>428458981.18</v>
          </cell>
          <cell r="AG2649">
            <v>63211571.4299999</v>
          </cell>
          <cell r="AH2649">
            <v>63140712.3899999</v>
          </cell>
          <cell r="AI2649">
            <v>50933276.0699999</v>
          </cell>
          <cell r="AJ2649">
            <v>138517405.62</v>
          </cell>
          <cell r="AK2649">
            <v>0.27970268193358</v>
          </cell>
          <cell r="AL2649">
            <v>76691560.24</v>
          </cell>
          <cell r="AM2649">
            <v>0.00923545240119316</v>
          </cell>
          <cell r="AN2649">
            <v>0.0293423020747888</v>
          </cell>
          <cell r="AO2649">
            <v>0.0614841466315013</v>
          </cell>
          <cell r="AP2649">
            <v>0.0500321010373277</v>
          </cell>
          <cell r="AQ2649">
            <v>61825845.38</v>
          </cell>
          <cell r="AR2649">
            <v>52204088.29</v>
          </cell>
          <cell r="AS2649">
            <v>-20392150.1444</v>
          </cell>
          <cell r="AT2649">
            <v>49618409.06</v>
          </cell>
          <cell r="AU2649">
            <v>64411524.61</v>
          </cell>
          <cell r="AV2649">
            <v>57530509.18</v>
          </cell>
          <cell r="AW2649">
            <v>63211571.4299999</v>
          </cell>
          <cell r="AX2649">
            <v>2238695.89</v>
          </cell>
        </row>
        <row r="2650">
          <cell r="A2650" t="str">
            <v>002806.SZ</v>
          </cell>
          <cell r="B2650" t="str">
            <v>华锋股份</v>
          </cell>
          <cell r="C2650">
            <v>494721846.17</v>
          </cell>
          <cell r="D2650">
            <v>0</v>
          </cell>
          <cell r="E2650">
            <v>0</v>
          </cell>
          <cell r="F2650">
            <v>0</v>
          </cell>
          <cell r="G2650">
            <v>398537057.24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2573197.65</v>
          </cell>
          <cell r="P2650">
            <v>17579793.86</v>
          </cell>
          <cell r="Q2650">
            <v>38377911.25</v>
          </cell>
          <cell r="R2650">
            <v>31100686.09</v>
          </cell>
          <cell r="S2650">
            <v>14466339.7</v>
          </cell>
          <cell r="T2650">
            <v>5813048.78</v>
          </cell>
          <cell r="U2650">
            <v>0</v>
          </cell>
          <cell r="V2650">
            <v>0</v>
          </cell>
          <cell r="W2650">
            <v>0</v>
          </cell>
          <cell r="X2650">
            <v>-235421.52</v>
          </cell>
          <cell r="Y2650">
            <v>-64743.75</v>
          </cell>
          <cell r="Z2650">
            <v>0</v>
          </cell>
        </row>
        <row r="2650">
          <cell r="AB2650">
            <v>1137871.36</v>
          </cell>
          <cell r="AC2650">
            <v>651416.63</v>
          </cell>
          <cell r="AD2650">
            <v>5806658.06</v>
          </cell>
          <cell r="AE2650">
            <v>494721846.17</v>
          </cell>
          <cell r="AF2650">
            <v>502634985.79</v>
          </cell>
          <cell r="AG2650">
            <v>-1799925.56999994</v>
          </cell>
          <cell r="AH2650">
            <v>-1313470.83999994</v>
          </cell>
          <cell r="AI2650">
            <v>-7120128.89999994</v>
          </cell>
          <cell r="AJ2650">
            <v>96184788.93</v>
          </cell>
          <cell r="AK2650">
            <v>0.194421955841724</v>
          </cell>
          <cell r="AL2650">
            <v>89080390.37</v>
          </cell>
          <cell r="AM2650">
            <v>0.00520130184248176</v>
          </cell>
          <cell r="AN2650">
            <v>0.0355347029772344</v>
          </cell>
          <cell r="AO2650">
            <v>0.0775747251654868</v>
          </cell>
          <cell r="AP2650">
            <v>0.0628649944019512</v>
          </cell>
          <cell r="AQ2650">
            <v>7104398.56000002</v>
          </cell>
          <cell r="AR2650">
            <v>-13168599.2</v>
          </cell>
          <cell r="AS2650">
            <v>-107134811.6656</v>
          </cell>
          <cell r="AT2650">
            <v>1297740.50000002</v>
          </cell>
          <cell r="AU2650">
            <v>-7361941.13999998</v>
          </cell>
          <cell r="AV2650">
            <v>6853365.35</v>
          </cell>
          <cell r="AW2650">
            <v>-1799925.56999994</v>
          </cell>
          <cell r="AX2650">
            <v>5813048.78</v>
          </cell>
        </row>
        <row r="2651">
          <cell r="A2651" t="str">
            <v>605180.SH</v>
          </cell>
          <cell r="B2651" t="str">
            <v>华生科技</v>
          </cell>
          <cell r="C2651">
            <v>493920209.1</v>
          </cell>
          <cell r="D2651">
            <v>0</v>
          </cell>
          <cell r="E2651">
            <v>0</v>
          </cell>
          <cell r="F2651">
            <v>0</v>
          </cell>
          <cell r="G2651">
            <v>288558912.71</v>
          </cell>
          <cell r="H2651">
            <v>7838.88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1164257.71</v>
          </cell>
          <cell r="P2651">
            <v>2535226.49</v>
          </cell>
          <cell r="Q2651">
            <v>12595930.1</v>
          </cell>
          <cell r="R2651">
            <v>15482232.74</v>
          </cell>
          <cell r="S2651">
            <v>-5961001.26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5749197.14</v>
          </cell>
          <cell r="Y2651">
            <v>1776957.53</v>
          </cell>
          <cell r="Z2651">
            <v>2581600.97</v>
          </cell>
        </row>
        <row r="2651">
          <cell r="AB2651">
            <v>0</v>
          </cell>
          <cell r="AC2651">
            <v>104763.89</v>
          </cell>
          <cell r="AD2651">
            <v>24351199.86</v>
          </cell>
          <cell r="AE2651">
            <v>493920209.1</v>
          </cell>
          <cell r="AF2651">
            <v>314375558.49</v>
          </cell>
          <cell r="AG2651">
            <v>174600096.91</v>
          </cell>
          <cell r="AH2651">
            <v>174495333.02</v>
          </cell>
          <cell r="AI2651">
            <v>150144133.16</v>
          </cell>
          <cell r="AJ2651">
            <v>205361296.39</v>
          </cell>
          <cell r="AK2651">
            <v>0.415778282820621</v>
          </cell>
          <cell r="AL2651">
            <v>33659368.46</v>
          </cell>
          <cell r="AM2651">
            <v>0.00235717771524567</v>
          </cell>
          <cell r="AN2651">
            <v>0.00513286648995306</v>
          </cell>
          <cell r="AO2651">
            <v>0.0255019532870537</v>
          </cell>
          <cell r="AP2651">
            <v>0.0313456150502751</v>
          </cell>
          <cell r="AQ2651">
            <v>171701927.93</v>
          </cell>
          <cell r="AR2651">
            <v>153311729.33</v>
          </cell>
          <cell r="AS2651">
            <v>64194124.8484</v>
          </cell>
          <cell r="AT2651">
            <v>147350728.07</v>
          </cell>
          <cell r="AU2651">
            <v>177662929.19</v>
          </cell>
          <cell r="AV2651">
            <v>168631256.77</v>
          </cell>
          <cell r="AW2651">
            <v>174600096.91</v>
          </cell>
          <cell r="AX2651">
            <v>0</v>
          </cell>
        </row>
        <row r="2652">
          <cell r="A2652" t="str">
            <v>600738.SH</v>
          </cell>
          <cell r="B2652" t="str">
            <v>丽尚国潮</v>
          </cell>
          <cell r="C2652">
            <v>493914497.07</v>
          </cell>
          <cell r="D2652">
            <v>0</v>
          </cell>
          <cell r="E2652">
            <v>0</v>
          </cell>
          <cell r="F2652">
            <v>0</v>
          </cell>
          <cell r="G2652">
            <v>151268999.81</v>
          </cell>
          <cell r="H2652">
            <v>24214076.52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29435555.71</v>
          </cell>
          <cell r="P2652">
            <v>30857794.58</v>
          </cell>
          <cell r="Q2652">
            <v>85041278.92</v>
          </cell>
          <cell r="R2652">
            <v>0</v>
          </cell>
          <cell r="S2652">
            <v>18352501.72</v>
          </cell>
          <cell r="T2652">
            <v>3166540.87</v>
          </cell>
          <cell r="U2652">
            <v>0</v>
          </cell>
          <cell r="V2652">
            <v>0</v>
          </cell>
          <cell r="W2652">
            <v>0</v>
          </cell>
          <cell r="X2652">
            <v>-4412.5</v>
          </cell>
          <cell r="Y2652">
            <v>0</v>
          </cell>
          <cell r="Z2652">
            <v>-3855</v>
          </cell>
        </row>
        <row r="2652">
          <cell r="AB2652">
            <v>241515</v>
          </cell>
          <cell r="AC2652">
            <v>902340.24</v>
          </cell>
          <cell r="AD2652">
            <v>50813276.64</v>
          </cell>
          <cell r="AE2652">
            <v>493914497.07</v>
          </cell>
          <cell r="AF2652">
            <v>314956130.74</v>
          </cell>
          <cell r="AG2652">
            <v>182125464.7</v>
          </cell>
          <cell r="AH2652">
            <v>181464639.46</v>
          </cell>
          <cell r="AI2652">
            <v>130651362.82</v>
          </cell>
          <cell r="AJ2652">
            <v>342645497.26</v>
          </cell>
          <cell r="AK2652">
            <v>0.693734440460124</v>
          </cell>
          <cell r="AL2652">
            <v>145995454.45</v>
          </cell>
          <cell r="AM2652">
            <v>0.0595964602873931</v>
          </cell>
          <cell r="AN2652">
            <v>0.0624759847363352</v>
          </cell>
          <cell r="AO2652">
            <v>0.172178138978471</v>
          </cell>
          <cell r="AP2652">
            <v>0</v>
          </cell>
          <cell r="AQ2652">
            <v>196650042.81</v>
          </cell>
          <cell r="AR2652">
            <v>127484264.45</v>
          </cell>
          <cell r="AS2652">
            <v>-17855570.7636</v>
          </cell>
          <cell r="AT2652">
            <v>145836766.17</v>
          </cell>
          <cell r="AU2652">
            <v>178297541.09</v>
          </cell>
          <cell r="AV2652">
            <v>173097349.03</v>
          </cell>
          <cell r="AW2652">
            <v>182125464.7</v>
          </cell>
          <cell r="AX2652">
            <v>3166540.87</v>
          </cell>
        </row>
        <row r="2653">
          <cell r="A2653" t="str">
            <v>002077.SZ</v>
          </cell>
          <cell r="B2653" t="str">
            <v>大港股份</v>
          </cell>
          <cell r="C2653">
            <v>493363299.24</v>
          </cell>
          <cell r="D2653">
            <v>0</v>
          </cell>
          <cell r="E2653">
            <v>0</v>
          </cell>
          <cell r="F2653">
            <v>0</v>
          </cell>
          <cell r="G2653">
            <v>330325171.05</v>
          </cell>
          <cell r="H2653">
            <v>33524779.69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10850743.77</v>
          </cell>
          <cell r="P2653">
            <v>5785921.11</v>
          </cell>
          <cell r="Q2653">
            <v>45882587.69</v>
          </cell>
          <cell r="R2653">
            <v>33689267.12</v>
          </cell>
          <cell r="S2653">
            <v>35679979.61</v>
          </cell>
          <cell r="T2653">
            <v>71682553.56</v>
          </cell>
          <cell r="U2653">
            <v>42623527.29</v>
          </cell>
          <cell r="V2653">
            <v>0</v>
          </cell>
          <cell r="W2653">
            <v>72367666.33</v>
          </cell>
          <cell r="X2653">
            <v>-25470608.62</v>
          </cell>
          <cell r="Y2653">
            <v>0</v>
          </cell>
          <cell r="Z2653">
            <v>0</v>
          </cell>
        </row>
        <row r="2653">
          <cell r="AB2653">
            <v>431067.65</v>
          </cell>
          <cell r="AC2653">
            <v>2634146.55</v>
          </cell>
          <cell r="AD2653">
            <v>21828072.49</v>
          </cell>
          <cell r="AE2653">
            <v>493363299.24</v>
          </cell>
          <cell r="AF2653">
            <v>462213670.35</v>
          </cell>
          <cell r="AG2653">
            <v>200670457.4</v>
          </cell>
          <cell r="AH2653">
            <v>198467378.5</v>
          </cell>
          <cell r="AI2653">
            <v>176639306.01</v>
          </cell>
          <cell r="AJ2653">
            <v>163038128.19</v>
          </cell>
          <cell r="AK2653">
            <v>0.330462619414844</v>
          </cell>
          <cell r="AL2653">
            <v>98411598.59</v>
          </cell>
          <cell r="AM2653">
            <v>0.0219934149676618</v>
          </cell>
          <cell r="AN2653">
            <v>0.0117275061175262</v>
          </cell>
          <cell r="AO2653">
            <v>0.0929995963637338</v>
          </cell>
          <cell r="AP2653">
            <v>0.0682849072314388</v>
          </cell>
          <cell r="AQ2653">
            <v>64626529.6</v>
          </cell>
          <cell r="AR2653">
            <v>7118477.50000001</v>
          </cell>
          <cell r="AS2653">
            <v>-244100991.0776</v>
          </cell>
          <cell r="AT2653">
            <v>42798457.11</v>
          </cell>
          <cell r="AU2653">
            <v>28946549.99</v>
          </cell>
          <cell r="AV2653">
            <v>58775437.43</v>
          </cell>
          <cell r="AW2653">
            <v>200670457.4</v>
          </cell>
          <cell r="AX2653">
            <v>101426692.6</v>
          </cell>
        </row>
        <row r="2654">
          <cell r="A2654" t="str">
            <v>603917.SH</v>
          </cell>
          <cell r="B2654" t="str">
            <v>合力科技</v>
          </cell>
          <cell r="C2654">
            <v>492509261.97</v>
          </cell>
          <cell r="D2654">
            <v>0</v>
          </cell>
          <cell r="E2654">
            <v>0</v>
          </cell>
          <cell r="F2654">
            <v>0</v>
          </cell>
          <cell r="G2654">
            <v>364156968.08</v>
          </cell>
          <cell r="H2654">
            <v>1953105.34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4175440.59</v>
          </cell>
          <cell r="P2654">
            <v>15535964.08</v>
          </cell>
          <cell r="Q2654">
            <v>32225789.69</v>
          </cell>
          <cell r="R2654">
            <v>24609682.04</v>
          </cell>
          <cell r="S2654">
            <v>3323769.65</v>
          </cell>
          <cell r="T2654">
            <v>326711.85</v>
          </cell>
          <cell r="U2654">
            <v>0</v>
          </cell>
          <cell r="V2654">
            <v>0</v>
          </cell>
          <cell r="W2654">
            <v>27879.45</v>
          </cell>
          <cell r="X2654">
            <v>-548779.37</v>
          </cell>
          <cell r="Y2654">
            <v>4137260.1</v>
          </cell>
          <cell r="Z2654">
            <v>-639480.26</v>
          </cell>
        </row>
        <row r="2654">
          <cell r="AB2654">
            <v>135744.86</v>
          </cell>
          <cell r="AC2654">
            <v>300340.08</v>
          </cell>
          <cell r="AD2654">
            <v>5489777.31</v>
          </cell>
          <cell r="AE2654">
            <v>492509261.97</v>
          </cell>
          <cell r="AF2654">
            <v>444027614.13</v>
          </cell>
          <cell r="AG2654">
            <v>44608278.1500001</v>
          </cell>
          <cell r="AH2654">
            <v>44443682.9300001</v>
          </cell>
          <cell r="AI2654">
            <v>38953905.6200001</v>
          </cell>
          <cell r="AJ2654">
            <v>128352293.89</v>
          </cell>
          <cell r="AK2654">
            <v>0.260608893681716</v>
          </cell>
          <cell r="AL2654">
            <v>80848731.72</v>
          </cell>
          <cell r="AM2654">
            <v>0.00847789252388585</v>
          </cell>
          <cell r="AN2654">
            <v>0.0315445115039204</v>
          </cell>
          <cell r="AO2654">
            <v>0.0654318449994205</v>
          </cell>
          <cell r="AP2654">
            <v>0.0499679578442101</v>
          </cell>
          <cell r="AQ2654">
            <v>47503562.17</v>
          </cell>
          <cell r="AR2654">
            <v>38690015.21</v>
          </cell>
          <cell r="AS2654">
            <v>-42959942.7316</v>
          </cell>
          <cell r="AT2654">
            <v>42013784.86</v>
          </cell>
          <cell r="AU2654">
            <v>44179792.52</v>
          </cell>
          <cell r="AV2654">
            <v>45624351.16</v>
          </cell>
          <cell r="AW2654">
            <v>44608278.1500001</v>
          </cell>
          <cell r="AX2654">
            <v>354591.3</v>
          </cell>
        </row>
        <row r="2655">
          <cell r="A2655" t="str">
            <v>002308.SZ</v>
          </cell>
          <cell r="B2655" t="str">
            <v>威创股份</v>
          </cell>
          <cell r="C2655">
            <v>491624550.37</v>
          </cell>
          <cell r="D2655">
            <v>0</v>
          </cell>
          <cell r="E2655">
            <v>0</v>
          </cell>
          <cell r="F2655">
            <v>0</v>
          </cell>
          <cell r="G2655">
            <v>266177963.67</v>
          </cell>
          <cell r="H2655">
            <v>7833927.35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2432221.3</v>
          </cell>
          <cell r="P2655">
            <v>72657966.94</v>
          </cell>
          <cell r="Q2655">
            <v>84673117.35</v>
          </cell>
          <cell r="R2655">
            <v>55751752.55</v>
          </cell>
          <cell r="S2655">
            <v>-6626546.13</v>
          </cell>
          <cell r="T2655">
            <v>14473983.01</v>
          </cell>
          <cell r="U2655">
            <v>-5811328.69</v>
          </cell>
          <cell r="V2655">
            <v>0</v>
          </cell>
          <cell r="W2655">
            <v>0</v>
          </cell>
          <cell r="X2655">
            <v>4925096.72</v>
          </cell>
          <cell r="Y2655">
            <v>1787879.25</v>
          </cell>
          <cell r="Z2655">
            <v>0</v>
          </cell>
        </row>
        <row r="2655">
          <cell r="AB2655">
            <v>1651935.4</v>
          </cell>
          <cell r="AC2655">
            <v>320707.08</v>
          </cell>
          <cell r="AD2655">
            <v>10714544.59</v>
          </cell>
          <cell r="AE2655">
            <v>491624550.37</v>
          </cell>
          <cell r="AF2655">
            <v>475066475.68</v>
          </cell>
          <cell r="AG2655">
            <v>24319081.73</v>
          </cell>
          <cell r="AH2655">
            <v>25650310.05</v>
          </cell>
          <cell r="AI2655">
            <v>14935765.46</v>
          </cell>
          <cell r="AJ2655">
            <v>225446586.7</v>
          </cell>
          <cell r="AK2655">
            <v>0.458574712207369</v>
          </cell>
          <cell r="AL2655">
            <v>215971709.07</v>
          </cell>
          <cell r="AM2655">
            <v>0.00494731456793501</v>
          </cell>
          <cell r="AN2655">
            <v>0.147791575675619</v>
          </cell>
          <cell r="AO2655">
            <v>0.172231263239955</v>
          </cell>
          <cell r="AP2655">
            <v>0.113403109157264</v>
          </cell>
          <cell r="AQ2655">
            <v>9474877.63000003</v>
          </cell>
          <cell r="AR2655">
            <v>5386879.17000002</v>
          </cell>
          <cell r="AS2655">
            <v>-182056068.5756</v>
          </cell>
          <cell r="AT2655">
            <v>-1239666.95999997</v>
          </cell>
          <cell r="AU2655">
            <v>16101423.76</v>
          </cell>
          <cell r="AV2655">
            <v>-4615374.75999998</v>
          </cell>
          <cell r="AW2655">
            <v>24319081.73</v>
          </cell>
          <cell r="AX2655">
            <v>20285311.7</v>
          </cell>
        </row>
        <row r="2656">
          <cell r="A2656" t="str">
            <v>603530.SH</v>
          </cell>
          <cell r="B2656" t="str">
            <v>神马电力</v>
          </cell>
          <cell r="C2656">
            <v>491160318.13</v>
          </cell>
          <cell r="D2656">
            <v>0</v>
          </cell>
          <cell r="E2656">
            <v>0</v>
          </cell>
          <cell r="F2656">
            <v>0</v>
          </cell>
          <cell r="G2656">
            <v>304022020.49</v>
          </cell>
          <cell r="H2656">
            <v>26026.56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6826873.15</v>
          </cell>
          <cell r="P2656">
            <v>47718344.51</v>
          </cell>
          <cell r="Q2656">
            <v>42212855.13</v>
          </cell>
          <cell r="R2656">
            <v>21166085.45</v>
          </cell>
          <cell r="S2656">
            <v>1909316.72</v>
          </cell>
          <cell r="T2656">
            <v>1651870.29</v>
          </cell>
          <cell r="U2656">
            <v>0</v>
          </cell>
          <cell r="V2656">
            <v>0</v>
          </cell>
          <cell r="W2656">
            <v>-70503.18</v>
          </cell>
          <cell r="X2656">
            <v>1357217.79</v>
          </cell>
          <cell r="Y2656">
            <v>-2021596.7</v>
          </cell>
          <cell r="Z2656">
            <v>-12333.56</v>
          </cell>
        </row>
        <row r="2656">
          <cell r="AB2656">
            <v>220222.96</v>
          </cell>
          <cell r="AC2656">
            <v>613371.52</v>
          </cell>
          <cell r="AD2656">
            <v>22222753.43</v>
          </cell>
          <cell r="AE2656">
            <v>491160318.13</v>
          </cell>
          <cell r="AF2656">
            <v>423855495.45</v>
          </cell>
          <cell r="AG2656">
            <v>69538235.14</v>
          </cell>
          <cell r="AH2656">
            <v>69145086.58</v>
          </cell>
          <cell r="AI2656">
            <v>46922333.15</v>
          </cell>
          <cell r="AJ2656">
            <v>187138297.64</v>
          </cell>
          <cell r="AK2656">
            <v>0.381012656626035</v>
          </cell>
          <cell r="AL2656">
            <v>116295710.1</v>
          </cell>
          <cell r="AM2656">
            <v>0.0138994802674451</v>
          </cell>
          <cell r="AN2656">
            <v>0.0971543155026827</v>
          </cell>
          <cell r="AO2656">
            <v>0.0859451661134138</v>
          </cell>
          <cell r="AP2656">
            <v>0.0430940462181185</v>
          </cell>
          <cell r="AQ2656">
            <v>70842587.54</v>
          </cell>
          <cell r="AR2656">
            <v>46710517.39</v>
          </cell>
          <cell r="AS2656">
            <v>-77127778.3436</v>
          </cell>
          <cell r="AT2656">
            <v>48619834.11</v>
          </cell>
          <cell r="AU2656">
            <v>68933270.82</v>
          </cell>
          <cell r="AV2656">
            <v>69840158.19</v>
          </cell>
          <cell r="AW2656">
            <v>69538235.14</v>
          </cell>
          <cell r="AX2656">
            <v>1581367.11</v>
          </cell>
        </row>
        <row r="2657">
          <cell r="A2657" t="str">
            <v>603633.SH</v>
          </cell>
          <cell r="B2657" t="str">
            <v>徕木股份</v>
          </cell>
          <cell r="C2657">
            <v>490752420.32</v>
          </cell>
          <cell r="D2657">
            <v>0</v>
          </cell>
          <cell r="E2657">
            <v>0</v>
          </cell>
          <cell r="F2657">
            <v>0</v>
          </cell>
          <cell r="G2657">
            <v>359277758.09</v>
          </cell>
          <cell r="H2657">
            <v>16964727.27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2488811.41</v>
          </cell>
          <cell r="P2657">
            <v>13186630.3</v>
          </cell>
          <cell r="Q2657">
            <v>27059990.28</v>
          </cell>
          <cell r="R2657">
            <v>31076996.92</v>
          </cell>
          <cell r="S2657">
            <v>20020523.93</v>
          </cell>
          <cell r="T2657">
            <v>182234.95</v>
          </cell>
          <cell r="U2657">
            <v>182234.95</v>
          </cell>
          <cell r="V2657">
            <v>0</v>
          </cell>
          <cell r="W2657">
            <v>0</v>
          </cell>
          <cell r="X2657">
            <v>223195.21</v>
          </cell>
          <cell r="Y2657">
            <v>268463.15</v>
          </cell>
          <cell r="Z2657">
            <v>361191.49</v>
          </cell>
        </row>
        <row r="2657">
          <cell r="AB2657">
            <v>56228.56</v>
          </cell>
          <cell r="AC2657">
            <v>152641.5</v>
          </cell>
          <cell r="AD2657">
            <v>2393021.32</v>
          </cell>
          <cell r="AE2657">
            <v>490752420.32</v>
          </cell>
          <cell r="AF2657">
            <v>453110710.93</v>
          </cell>
          <cell r="AG2657">
            <v>37693477.4699999</v>
          </cell>
          <cell r="AH2657">
            <v>37597064.5299999</v>
          </cell>
          <cell r="AI2657">
            <v>35204043.2099999</v>
          </cell>
          <cell r="AJ2657">
            <v>131474662.23</v>
          </cell>
          <cell r="AK2657">
            <v>0.267904256374876</v>
          </cell>
          <cell r="AL2657">
            <v>74177305</v>
          </cell>
          <cell r="AM2657">
            <v>0.00507141953243378</v>
          </cell>
          <cell r="AN2657">
            <v>0.0268702297818552</v>
          </cell>
          <cell r="AO2657">
            <v>0.0551397999471001</v>
          </cell>
          <cell r="AP2657">
            <v>0.0633252035715605</v>
          </cell>
          <cell r="AQ2657">
            <v>57297357.23</v>
          </cell>
          <cell r="AR2657">
            <v>34883811.98</v>
          </cell>
          <cell r="AS2657">
            <v>-53062428.7856</v>
          </cell>
          <cell r="AT2657">
            <v>54904335.91</v>
          </cell>
          <cell r="AU2657">
            <v>37276833.3</v>
          </cell>
          <cell r="AV2657">
            <v>40567039.18</v>
          </cell>
          <cell r="AW2657">
            <v>37693477.4699999</v>
          </cell>
          <cell r="AX2657">
            <v>0</v>
          </cell>
        </row>
        <row r="2658">
          <cell r="A2658" t="str">
            <v>600249.SH</v>
          </cell>
          <cell r="B2658" t="str">
            <v>两面针</v>
          </cell>
          <cell r="C2658">
            <v>490201885.69</v>
          </cell>
          <cell r="D2658">
            <v>0</v>
          </cell>
          <cell r="E2658">
            <v>0</v>
          </cell>
          <cell r="F2658">
            <v>0</v>
          </cell>
          <cell r="G2658">
            <v>377143723.06</v>
          </cell>
          <cell r="H2658">
            <v>1524778.84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5279588.86</v>
          </cell>
          <cell r="P2658">
            <v>71554363.37</v>
          </cell>
          <cell r="Q2658">
            <v>46996841.4</v>
          </cell>
          <cell r="R2658">
            <v>7652735.71</v>
          </cell>
          <cell r="S2658">
            <v>-31144282</v>
          </cell>
          <cell r="T2658">
            <v>18459167.38</v>
          </cell>
          <cell r="U2658">
            <v>0</v>
          </cell>
          <cell r="V2658">
            <v>0</v>
          </cell>
          <cell r="W2658">
            <v>-35677344.98</v>
          </cell>
          <cell r="X2658">
            <v>1645644.32</v>
          </cell>
          <cell r="Y2658">
            <v>85407.61</v>
          </cell>
          <cell r="Z2658">
            <v>121525.25</v>
          </cell>
        </row>
        <row r="2658">
          <cell r="AB2658">
            <v>1937461.8</v>
          </cell>
          <cell r="AC2658">
            <v>2794846.52</v>
          </cell>
          <cell r="AD2658">
            <v>-6461291.85</v>
          </cell>
          <cell r="AE2658">
            <v>490201885.69</v>
          </cell>
          <cell r="AF2658">
            <v>477482970.4</v>
          </cell>
          <cell r="AG2658">
            <v>-6108788.98999998</v>
          </cell>
          <cell r="AH2658">
            <v>-6966173.70999998</v>
          </cell>
          <cell r="AI2658">
            <v>-504881.859999981</v>
          </cell>
          <cell r="AJ2658">
            <v>113058162.63</v>
          </cell>
          <cell r="AK2658">
            <v>0.230635919465836</v>
          </cell>
          <cell r="AL2658">
            <v>132426321.67</v>
          </cell>
          <cell r="AM2658">
            <v>0.0107702336815138</v>
          </cell>
          <cell r="AN2658">
            <v>0.145969172006104</v>
          </cell>
          <cell r="AO2658">
            <v>0.0958724206738781</v>
          </cell>
          <cell r="AP2658">
            <v>0.0156113959031964</v>
          </cell>
          <cell r="AQ2658">
            <v>-19368159.04</v>
          </cell>
          <cell r="AR2658">
            <v>18237414.81</v>
          </cell>
          <cell r="AS2658">
            <v>-152173762.6692</v>
          </cell>
          <cell r="AT2658">
            <v>-12906867.19</v>
          </cell>
          <cell r="AU2658">
            <v>11776122.96</v>
          </cell>
          <cell r="AV2658">
            <v>-21559672.23</v>
          </cell>
          <cell r="AW2658">
            <v>-6108788.98999998</v>
          </cell>
          <cell r="AX2658">
            <v>-17218177.6</v>
          </cell>
        </row>
        <row r="2659">
          <cell r="A2659" t="str">
            <v>003032.SZ</v>
          </cell>
          <cell r="B2659" t="str">
            <v>传智教育</v>
          </cell>
          <cell r="C2659">
            <v>489843196.53</v>
          </cell>
          <cell r="D2659">
            <v>0</v>
          </cell>
          <cell r="E2659">
            <v>0</v>
          </cell>
          <cell r="F2659">
            <v>0</v>
          </cell>
          <cell r="G2659">
            <v>250239098</v>
          </cell>
          <cell r="H2659">
            <v>11839259.57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1402509</v>
          </cell>
          <cell r="P2659">
            <v>75093250.54</v>
          </cell>
          <cell r="Q2659">
            <v>55542093.07</v>
          </cell>
          <cell r="R2659">
            <v>54937893.42</v>
          </cell>
          <cell r="S2659">
            <v>12414341.46</v>
          </cell>
          <cell r="T2659">
            <v>13978538.67</v>
          </cell>
          <cell r="U2659">
            <v>0</v>
          </cell>
          <cell r="V2659">
            <v>0</v>
          </cell>
          <cell r="W2659">
            <v>0</v>
          </cell>
          <cell r="X2659">
            <v>3783128.65</v>
          </cell>
          <cell r="Y2659">
            <v>-7346900.35</v>
          </cell>
          <cell r="Z2659">
            <v>5447329.85</v>
          </cell>
        </row>
        <row r="2659">
          <cell r="AB2659">
            <v>4596465.34</v>
          </cell>
          <cell r="AC2659">
            <v>1519881</v>
          </cell>
          <cell r="AD2659">
            <v>3018399.36</v>
          </cell>
          <cell r="AE2659">
            <v>489843196.53</v>
          </cell>
          <cell r="AF2659">
            <v>449629185.49</v>
          </cell>
          <cell r="AG2659">
            <v>63203651.26</v>
          </cell>
          <cell r="AH2659">
            <v>66280235.6</v>
          </cell>
          <cell r="AI2659">
            <v>63261836.24</v>
          </cell>
          <cell r="AJ2659">
            <v>239604098.53</v>
          </cell>
          <cell r="AK2659">
            <v>0.489144485883098</v>
          </cell>
          <cell r="AL2659">
            <v>176552261.34</v>
          </cell>
          <cell r="AM2659">
            <v>0.00286317950302308</v>
          </cell>
          <cell r="AN2659">
            <v>0.15330058898838</v>
          </cell>
          <cell r="AO2659">
            <v>0.113387495148355</v>
          </cell>
          <cell r="AP2659">
            <v>0.112154039923744</v>
          </cell>
          <cell r="AQ2659">
            <v>63051837.1899999</v>
          </cell>
          <cell r="AR2659">
            <v>47619096.3699999</v>
          </cell>
          <cell r="AS2659">
            <v>-48389722.9668001</v>
          </cell>
          <cell r="AT2659">
            <v>60033437.8299999</v>
          </cell>
          <cell r="AU2659">
            <v>50637495.7299999</v>
          </cell>
          <cell r="AV2659">
            <v>49800194.48</v>
          </cell>
          <cell r="AW2659">
            <v>63203651.26</v>
          </cell>
          <cell r="AX2659">
            <v>13978538.67</v>
          </cell>
        </row>
        <row r="2660">
          <cell r="A2660" t="str">
            <v>002278.SZ</v>
          </cell>
          <cell r="B2660" t="str">
            <v>神开股份</v>
          </cell>
          <cell r="C2660">
            <v>488171493.29</v>
          </cell>
          <cell r="D2660">
            <v>0</v>
          </cell>
          <cell r="E2660">
            <v>0</v>
          </cell>
          <cell r="F2660">
            <v>0</v>
          </cell>
          <cell r="G2660">
            <v>335851521.17</v>
          </cell>
          <cell r="H2660">
            <v>1864048.84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3713379.32</v>
          </cell>
          <cell r="P2660">
            <v>34600076.49</v>
          </cell>
          <cell r="Q2660">
            <v>63552694.77</v>
          </cell>
          <cell r="R2660">
            <v>37755128.25</v>
          </cell>
          <cell r="S2660">
            <v>1447628.64</v>
          </cell>
          <cell r="T2660">
            <v>2743615.49</v>
          </cell>
          <cell r="U2660">
            <v>0</v>
          </cell>
          <cell r="V2660">
            <v>0</v>
          </cell>
          <cell r="W2660">
            <v>-606687.1</v>
          </cell>
          <cell r="X2660">
            <v>7242786.01</v>
          </cell>
          <cell r="Y2660">
            <v>162275.47</v>
          </cell>
          <cell r="Z2660">
            <v>3192388.54</v>
          </cell>
        </row>
        <row r="2660">
          <cell r="AB2660">
            <v>1689300.35</v>
          </cell>
          <cell r="AC2660">
            <v>310797.43</v>
          </cell>
          <cell r="AD2660">
            <v>4844936.89</v>
          </cell>
          <cell r="AE2660">
            <v>488171493.29</v>
          </cell>
          <cell r="AF2660">
            <v>476920428.64</v>
          </cell>
          <cell r="AG2660">
            <v>9175320.10000004</v>
          </cell>
          <cell r="AH2660">
            <v>10553823.02</v>
          </cell>
          <cell r="AI2660">
            <v>5708886.13000004</v>
          </cell>
          <cell r="AJ2660">
            <v>152319972.12</v>
          </cell>
          <cell r="AK2660">
            <v>0.312021439624525</v>
          </cell>
          <cell r="AL2660">
            <v>138405051.38</v>
          </cell>
          <cell r="AM2660">
            <v>0.00760671069704198</v>
          </cell>
          <cell r="AN2660">
            <v>0.0708768884819862</v>
          </cell>
          <cell r="AO2660">
            <v>0.130185182140995</v>
          </cell>
          <cell r="AP2660">
            <v>0.0773398872505884</v>
          </cell>
          <cell r="AQ2660">
            <v>13914920.74</v>
          </cell>
          <cell r="AR2660">
            <v>7622355.20999998</v>
          </cell>
          <cell r="AS2660">
            <v>-78307838.8572</v>
          </cell>
          <cell r="AT2660">
            <v>9069983.84999998</v>
          </cell>
          <cell r="AU2660">
            <v>12467292.1</v>
          </cell>
          <cell r="AV2660">
            <v>6621971.51</v>
          </cell>
          <cell r="AW2660">
            <v>9175320.10000004</v>
          </cell>
          <cell r="AX2660">
            <v>2136928.39</v>
          </cell>
        </row>
        <row r="2661">
          <cell r="A2661" t="str">
            <v>600234.SH</v>
          </cell>
          <cell r="B2661" t="str">
            <v>科新发展</v>
          </cell>
          <cell r="C2661">
            <v>488055359.63</v>
          </cell>
          <cell r="D2661">
            <v>0</v>
          </cell>
          <cell r="E2661">
            <v>0</v>
          </cell>
          <cell r="F2661">
            <v>0</v>
          </cell>
          <cell r="G2661">
            <v>421888544.61</v>
          </cell>
          <cell r="H2661">
            <v>7819890.73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5379807.82</v>
          </cell>
          <cell r="P2661">
            <v>7601720.55</v>
          </cell>
          <cell r="Q2661">
            <v>27493594.93</v>
          </cell>
          <cell r="R2661">
            <v>0</v>
          </cell>
          <cell r="S2661">
            <v>7023081.12</v>
          </cell>
          <cell r="T2661">
            <v>0</v>
          </cell>
          <cell r="U2661">
            <v>0</v>
          </cell>
          <cell r="V2661">
            <v>0</v>
          </cell>
          <cell r="W2661">
            <v>-215198.17</v>
          </cell>
          <cell r="X2661">
            <v>2769166.73</v>
          </cell>
          <cell r="Y2661">
            <v>1549542.57</v>
          </cell>
          <cell r="Z2661">
            <v>149280.76</v>
          </cell>
        </row>
        <row r="2661">
          <cell r="AB2661">
            <v>6534.67</v>
          </cell>
          <cell r="AC2661">
            <v>1278567.5</v>
          </cell>
          <cell r="AD2661">
            <v>4146438.09</v>
          </cell>
          <cell r="AE2661">
            <v>488055359.63</v>
          </cell>
          <cell r="AF2661">
            <v>469386749.03</v>
          </cell>
          <cell r="AG2661">
            <v>14283983.89</v>
          </cell>
          <cell r="AH2661">
            <v>13011951.06</v>
          </cell>
          <cell r="AI2661">
            <v>8865512.97</v>
          </cell>
          <cell r="AJ2661">
            <v>66166815.02</v>
          </cell>
          <cell r="AK2661">
            <v>0.135572356115834</v>
          </cell>
          <cell r="AL2661">
            <v>43296698.7</v>
          </cell>
          <cell r="AM2661">
            <v>0.0110229458889223</v>
          </cell>
          <cell r="AN2661">
            <v>0.015575529291929</v>
          </cell>
          <cell r="AO2661">
            <v>0.0563329433588091</v>
          </cell>
          <cell r="AP2661">
            <v>0</v>
          </cell>
          <cell r="AQ2661">
            <v>22870116.32</v>
          </cell>
          <cell r="AR2661">
            <v>11700597.11</v>
          </cell>
          <cell r="AS2661">
            <v>-37295907.7028</v>
          </cell>
          <cell r="AT2661">
            <v>18723678.23</v>
          </cell>
          <cell r="AU2661">
            <v>15847035.2</v>
          </cell>
          <cell r="AV2661">
            <v>13702372.45</v>
          </cell>
          <cell r="AW2661">
            <v>14283983.89</v>
          </cell>
          <cell r="AX2661">
            <v>-215198.17</v>
          </cell>
        </row>
        <row r="2662">
          <cell r="A2662" t="str">
            <v>600272.SH</v>
          </cell>
          <cell r="B2662" t="str">
            <v>开开实业</v>
          </cell>
          <cell r="C2662">
            <v>487143426.54</v>
          </cell>
          <cell r="D2662">
            <v>0</v>
          </cell>
          <cell r="E2662">
            <v>0</v>
          </cell>
          <cell r="F2662">
            <v>0</v>
          </cell>
          <cell r="G2662">
            <v>354136978.11</v>
          </cell>
          <cell r="H2662">
            <v>1284023.85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4174804.79</v>
          </cell>
          <cell r="P2662">
            <v>68307557.1</v>
          </cell>
          <cell r="Q2662">
            <v>60188449.53</v>
          </cell>
          <cell r="R2662">
            <v>0</v>
          </cell>
          <cell r="S2662">
            <v>1284090.63</v>
          </cell>
          <cell r="T2662">
            <v>-77295.45</v>
          </cell>
          <cell r="U2662">
            <v>-2601137.13</v>
          </cell>
          <cell r="V2662">
            <v>0</v>
          </cell>
          <cell r="W2662">
            <v>2990650.59</v>
          </cell>
          <cell r="X2662">
            <v>-1429149.81</v>
          </cell>
          <cell r="Y2662">
            <v>-203986.33</v>
          </cell>
          <cell r="Z2662">
            <v>-403594.27</v>
          </cell>
        </row>
        <row r="2662">
          <cell r="AB2662">
            <v>26588.35</v>
          </cell>
          <cell r="AC2662">
            <v>682098.7</v>
          </cell>
          <cell r="AD2662">
            <v>8204835.33</v>
          </cell>
          <cell r="AE2662">
            <v>487143426.54</v>
          </cell>
          <cell r="AF2662">
            <v>488091880.16</v>
          </cell>
          <cell r="AG2662">
            <v>3194443.39000006</v>
          </cell>
          <cell r="AH2662">
            <v>2538933.04000006</v>
          </cell>
          <cell r="AI2662">
            <v>-5665902.28999994</v>
          </cell>
          <cell r="AJ2662">
            <v>133006448.43</v>
          </cell>
          <cell r="AK2662">
            <v>0.273033445970308</v>
          </cell>
          <cell r="AL2662">
            <v>133122335.44</v>
          </cell>
          <cell r="AM2662">
            <v>0.0085699704903176</v>
          </cell>
          <cell r="AN2662">
            <v>0.140220627803937</v>
          </cell>
          <cell r="AO2662">
            <v>0.123553857551761</v>
          </cell>
          <cell r="AP2662">
            <v>0</v>
          </cell>
          <cell r="AQ2662">
            <v>-115887.010000005</v>
          </cell>
          <cell r="AR2662">
            <v>-9604812.97000001</v>
          </cell>
          <cell r="AS2662">
            <v>-50811971.9996</v>
          </cell>
          <cell r="AT2662">
            <v>-8320722.34000001</v>
          </cell>
          <cell r="AU2662">
            <v>-1399977.64000001</v>
          </cell>
          <cell r="AV2662">
            <v>281155.030000005</v>
          </cell>
          <cell r="AW2662">
            <v>3194443.39000006</v>
          </cell>
          <cell r="AX2662">
            <v>5514492.27</v>
          </cell>
        </row>
        <row r="2663">
          <cell r="A2663" t="str">
            <v>002549.SZ</v>
          </cell>
          <cell r="B2663" t="str">
            <v>凯美特气</v>
          </cell>
          <cell r="C2663">
            <v>486160613.09</v>
          </cell>
          <cell r="D2663">
            <v>0</v>
          </cell>
          <cell r="E2663">
            <v>0</v>
          </cell>
          <cell r="F2663">
            <v>0</v>
          </cell>
          <cell r="G2663">
            <v>276543537.74</v>
          </cell>
          <cell r="H2663">
            <v>16407093.48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5569676.93</v>
          </cell>
          <cell r="P2663">
            <v>19575792.48</v>
          </cell>
          <cell r="Q2663">
            <v>59602930.19</v>
          </cell>
          <cell r="R2663">
            <v>30919830.13</v>
          </cell>
          <cell r="S2663">
            <v>9126386.15</v>
          </cell>
          <cell r="T2663">
            <v>2431922.24</v>
          </cell>
          <cell r="U2663">
            <v>0</v>
          </cell>
          <cell r="V2663">
            <v>0</v>
          </cell>
          <cell r="W2663">
            <v>114238.36</v>
          </cell>
          <cell r="X2663">
            <v>53571.28</v>
          </cell>
          <cell r="Y2663">
            <v>0</v>
          </cell>
          <cell r="Z2663">
            <v>-952882.52</v>
          </cell>
        </row>
        <row r="2663">
          <cell r="AB2663">
            <v>73890.21</v>
          </cell>
          <cell r="AC2663">
            <v>118923.9</v>
          </cell>
          <cell r="AD2663">
            <v>2963297.16</v>
          </cell>
          <cell r="AE2663">
            <v>486160613.09</v>
          </cell>
          <cell r="AF2663">
            <v>401338153.62</v>
          </cell>
          <cell r="AG2663">
            <v>86362166.27</v>
          </cell>
          <cell r="AH2663">
            <v>86317132.58</v>
          </cell>
          <cell r="AI2663">
            <v>83353835.42</v>
          </cell>
          <cell r="AJ2663">
            <v>209617075.35</v>
          </cell>
          <cell r="AK2663">
            <v>0.431168362277828</v>
          </cell>
          <cell r="AL2663">
            <v>115713263.42</v>
          </cell>
          <cell r="AM2663">
            <v>0.0114564544721127</v>
          </cell>
          <cell r="AN2663">
            <v>0.040266101269656</v>
          </cell>
          <cell r="AO2663">
            <v>0.122599257498809</v>
          </cell>
          <cell r="AP2663">
            <v>0.0636000311367799</v>
          </cell>
          <cell r="AQ2663">
            <v>93903811.93</v>
          </cell>
          <cell r="AR2663">
            <v>81814128.62</v>
          </cell>
          <cell r="AS2663">
            <v>-2355331.22399999</v>
          </cell>
          <cell r="AT2663">
            <v>90940514.77</v>
          </cell>
          <cell r="AU2663">
            <v>84777425.78</v>
          </cell>
          <cell r="AV2663">
            <v>76535298.34</v>
          </cell>
          <cell r="AW2663">
            <v>86362166.27</v>
          </cell>
          <cell r="AX2663">
            <v>2546160.6</v>
          </cell>
        </row>
        <row r="2664">
          <cell r="A2664" t="str">
            <v>002337.SZ</v>
          </cell>
          <cell r="B2664" t="str">
            <v>赛象科技</v>
          </cell>
          <cell r="C2664">
            <v>484483426.33</v>
          </cell>
          <cell r="D2664">
            <v>5808335.02</v>
          </cell>
          <cell r="E2664">
            <v>0</v>
          </cell>
          <cell r="F2664">
            <v>0</v>
          </cell>
          <cell r="G2664">
            <v>372142400.87</v>
          </cell>
          <cell r="H2664">
            <v>2181.24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2604265.67</v>
          </cell>
          <cell r="P2664">
            <v>25753057.83</v>
          </cell>
          <cell r="Q2664">
            <v>40328822.36</v>
          </cell>
          <cell r="R2664">
            <v>41216458.95</v>
          </cell>
          <cell r="S2664">
            <v>1728768.96</v>
          </cell>
          <cell r="T2664">
            <v>1815904.01</v>
          </cell>
          <cell r="U2664">
            <v>0</v>
          </cell>
          <cell r="V2664">
            <v>0</v>
          </cell>
          <cell r="W2664">
            <v>496602.74</v>
          </cell>
          <cell r="X2664">
            <v>-31703683.74</v>
          </cell>
          <cell r="Y2664">
            <v>2268970.21</v>
          </cell>
          <cell r="Z2664">
            <v>-20147.06</v>
          </cell>
        </row>
        <row r="2664">
          <cell r="AB2664">
            <v>362485.38</v>
          </cell>
          <cell r="AC2664">
            <v>370705</v>
          </cell>
          <cell r="AD2664">
            <v>8518854.49</v>
          </cell>
          <cell r="AE2664">
            <v>484483426.33</v>
          </cell>
          <cell r="AF2664">
            <v>483773774.64</v>
          </cell>
          <cell r="AG2664">
            <v>32436724.91</v>
          </cell>
          <cell r="AH2664">
            <v>32428505.29</v>
          </cell>
          <cell r="AI2664">
            <v>23909650.8</v>
          </cell>
          <cell r="AJ2664">
            <v>112341025.46</v>
          </cell>
          <cell r="AK2664">
            <v>0.231877953619574</v>
          </cell>
          <cell r="AL2664">
            <v>112179794.64</v>
          </cell>
          <cell r="AM2664">
            <v>0.00537534522022253</v>
          </cell>
          <cell r="AN2664">
            <v>0.0531557044687399</v>
          </cell>
          <cell r="AO2664">
            <v>0.0832408709323537</v>
          </cell>
          <cell r="AP2664">
            <v>0.0850730008706756</v>
          </cell>
          <cell r="AQ2664">
            <v>161230.819999978</v>
          </cell>
          <cell r="AR2664">
            <v>-10086392.63</v>
          </cell>
          <cell r="AS2664">
            <v>-99314185.9924</v>
          </cell>
          <cell r="AT2664">
            <v>-8357623.67000002</v>
          </cell>
          <cell r="AU2664">
            <v>-1567538.14000002</v>
          </cell>
          <cell r="AV2664">
            <v>31850805.88</v>
          </cell>
          <cell r="AW2664">
            <v>32436724.91</v>
          </cell>
          <cell r="AX2664">
            <v>2312506.75</v>
          </cell>
        </row>
        <row r="2665">
          <cell r="A2665" t="str">
            <v>002476.SZ</v>
          </cell>
          <cell r="B2665" t="str">
            <v>宝莫股份</v>
          </cell>
          <cell r="C2665">
            <v>481392724.5</v>
          </cell>
          <cell r="D2665">
            <v>0</v>
          </cell>
          <cell r="E2665">
            <v>0</v>
          </cell>
          <cell r="F2665">
            <v>0</v>
          </cell>
          <cell r="G2665">
            <v>419785071.06</v>
          </cell>
          <cell r="H2665">
            <v>4712583.88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2844882.61</v>
          </cell>
          <cell r="P2665">
            <v>9699631.83</v>
          </cell>
          <cell r="Q2665">
            <v>21762489.59</v>
          </cell>
          <cell r="R2665">
            <v>12688928.65</v>
          </cell>
          <cell r="S2665">
            <v>840339.97</v>
          </cell>
          <cell r="T2665">
            <v>1497533.49</v>
          </cell>
          <cell r="U2665">
            <v>-222602.06</v>
          </cell>
          <cell r="V2665">
            <v>0</v>
          </cell>
          <cell r="W2665">
            <v>0</v>
          </cell>
          <cell r="X2665">
            <v>178482.06</v>
          </cell>
          <cell r="Y2665">
            <v>1009450.38</v>
          </cell>
          <cell r="Z2665">
            <v>-70531.49</v>
          </cell>
        </row>
        <row r="2665">
          <cell r="AB2665">
            <v>5000</v>
          </cell>
          <cell r="AC2665">
            <v>95450</v>
          </cell>
          <cell r="AD2665">
            <v>-202185.46</v>
          </cell>
          <cell r="AE2665">
            <v>481392724.5</v>
          </cell>
          <cell r="AF2665">
            <v>467621343.71</v>
          </cell>
          <cell r="AG2665">
            <v>14010450.35</v>
          </cell>
          <cell r="AH2665">
            <v>13920000.35</v>
          </cell>
          <cell r="AI2665">
            <v>14122185.81</v>
          </cell>
          <cell r="AJ2665">
            <v>61607653.44</v>
          </cell>
          <cell r="AK2665">
            <v>0.127977948781816</v>
          </cell>
          <cell r="AL2665">
            <v>48095833.06</v>
          </cell>
          <cell r="AM2665">
            <v>0.00590969174483234</v>
          </cell>
          <cell r="AN2665">
            <v>0.0201491034997975</v>
          </cell>
          <cell r="AO2665">
            <v>0.0452073504280807</v>
          </cell>
          <cell r="AP2665">
            <v>0.02635878775106</v>
          </cell>
          <cell r="AQ2665">
            <v>13511820.38</v>
          </cell>
          <cell r="AR2665">
            <v>12873665.87</v>
          </cell>
          <cell r="AS2665">
            <v>-54280559.8292</v>
          </cell>
          <cell r="AT2665">
            <v>13714005.84</v>
          </cell>
          <cell r="AU2665">
            <v>12671480.41</v>
          </cell>
          <cell r="AV2665">
            <v>8640672.95</v>
          </cell>
          <cell r="AW2665">
            <v>14010450.35</v>
          </cell>
          <cell r="AX2665">
            <v>1720135.55</v>
          </cell>
        </row>
        <row r="2666">
          <cell r="A2666" t="str">
            <v>600193.SH</v>
          </cell>
          <cell r="B2666" t="str">
            <v>创兴资源</v>
          </cell>
          <cell r="C2666">
            <v>481167196.45</v>
          </cell>
          <cell r="D2666">
            <v>0</v>
          </cell>
          <cell r="E2666">
            <v>0</v>
          </cell>
          <cell r="F2666">
            <v>0</v>
          </cell>
          <cell r="G2666">
            <v>423323985.3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560250.95</v>
          </cell>
          <cell r="P2666">
            <v>2087411.84</v>
          </cell>
          <cell r="Q2666">
            <v>17766942.45</v>
          </cell>
          <cell r="R2666">
            <v>0</v>
          </cell>
          <cell r="S2666">
            <v>2785016.51</v>
          </cell>
          <cell r="T2666">
            <v>183690.82</v>
          </cell>
          <cell r="U2666">
            <v>0</v>
          </cell>
          <cell r="V2666">
            <v>0</v>
          </cell>
          <cell r="W2666">
            <v>0</v>
          </cell>
          <cell r="X2666">
            <v>-3876013.82</v>
          </cell>
          <cell r="Y2666">
            <v>0</v>
          </cell>
          <cell r="Z2666">
            <v>0</v>
          </cell>
        </row>
        <row r="2666">
          <cell r="AB2666">
            <v>926221.14</v>
          </cell>
          <cell r="AC2666">
            <v>174469.14</v>
          </cell>
          <cell r="AD2666">
            <v>13985392.83</v>
          </cell>
          <cell r="AE2666">
            <v>481167196.45</v>
          </cell>
          <cell r="AF2666">
            <v>446523607.05</v>
          </cell>
          <cell r="AG2666">
            <v>38703294.04</v>
          </cell>
          <cell r="AH2666">
            <v>39455046.04</v>
          </cell>
          <cell r="AI2666">
            <v>25469653.21</v>
          </cell>
          <cell r="AJ2666">
            <v>57843211.15</v>
          </cell>
          <cell r="AK2666">
            <v>0.120214369509728</v>
          </cell>
          <cell r="AL2666">
            <v>19662853.24</v>
          </cell>
          <cell r="AM2666">
            <v>0.00116435815685997</v>
          </cell>
          <cell r="AN2666">
            <v>0.00433822558021557</v>
          </cell>
          <cell r="AO2666">
            <v>0.0369246752087062</v>
          </cell>
          <cell r="AP2666">
            <v>0</v>
          </cell>
          <cell r="AQ2666">
            <v>38180357.91</v>
          </cell>
          <cell r="AR2666">
            <v>21409948.57</v>
          </cell>
          <cell r="AS2666">
            <v>-3635252.474</v>
          </cell>
          <cell r="AT2666">
            <v>24194965.08</v>
          </cell>
          <cell r="AU2666">
            <v>35395341.4</v>
          </cell>
          <cell r="AV2666">
            <v>41304619.73</v>
          </cell>
          <cell r="AW2666">
            <v>38703294.04</v>
          </cell>
          <cell r="AX2666">
            <v>183690.82</v>
          </cell>
        </row>
        <row r="2667">
          <cell r="A2667" t="str">
            <v>600444.SH</v>
          </cell>
          <cell r="B2667" t="str">
            <v>国机通用</v>
          </cell>
          <cell r="C2667">
            <v>480647769.09</v>
          </cell>
          <cell r="D2667">
            <v>0</v>
          </cell>
          <cell r="E2667">
            <v>0</v>
          </cell>
          <cell r="F2667">
            <v>0</v>
          </cell>
          <cell r="G2667">
            <v>406397830.89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2193681.94</v>
          </cell>
          <cell r="P2667">
            <v>7077669.54</v>
          </cell>
          <cell r="Q2667">
            <v>21216521.72</v>
          </cell>
          <cell r="R2667">
            <v>28006644.57</v>
          </cell>
          <cell r="S2667">
            <v>-6666947.64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-3517593.92</v>
          </cell>
          <cell r="Y2667">
            <v>589946.86</v>
          </cell>
          <cell r="Z2667">
            <v>209.4</v>
          </cell>
        </row>
        <row r="2667">
          <cell r="AB2667">
            <v>1307183.2</v>
          </cell>
          <cell r="AC2667">
            <v>33105.89</v>
          </cell>
          <cell r="AD2667">
            <v>3927294.04</v>
          </cell>
          <cell r="AE2667">
            <v>480647769.09</v>
          </cell>
          <cell r="AF2667">
            <v>458225401.02</v>
          </cell>
          <cell r="AG2667">
            <v>25350224.5299999</v>
          </cell>
          <cell r="AH2667">
            <v>26624301.8399999</v>
          </cell>
          <cell r="AI2667">
            <v>22697007.7999999</v>
          </cell>
          <cell r="AJ2667">
            <v>74249938.2</v>
          </cell>
          <cell r="AK2667">
            <v>0.154478899050287</v>
          </cell>
          <cell r="AL2667">
            <v>57810387.32</v>
          </cell>
          <cell r="AM2667">
            <v>0.00456401148839877</v>
          </cell>
          <cell r="AN2667">
            <v>0.014725272840442</v>
          </cell>
          <cell r="AO2667">
            <v>0.0441415171034056</v>
          </cell>
          <cell r="AP2667">
            <v>0.0582685416870328</v>
          </cell>
          <cell r="AQ2667">
            <v>16439550.88</v>
          </cell>
          <cell r="AR2667">
            <v>19179204.48</v>
          </cell>
          <cell r="AS2667">
            <v>-29920762.9608</v>
          </cell>
          <cell r="AT2667">
            <v>12512256.84</v>
          </cell>
          <cell r="AU2667">
            <v>23106498.52</v>
          </cell>
          <cell r="AV2667">
            <v>18683276.89</v>
          </cell>
          <cell r="AW2667">
            <v>25350224.5299999</v>
          </cell>
          <cell r="AX2667">
            <v>0</v>
          </cell>
        </row>
        <row r="2668">
          <cell r="A2668" t="str">
            <v>603896.SH</v>
          </cell>
          <cell r="B2668" t="str">
            <v>寿仙谷</v>
          </cell>
          <cell r="C2668">
            <v>479738808.36</v>
          </cell>
          <cell r="D2668">
            <v>0</v>
          </cell>
          <cell r="E2668">
            <v>0</v>
          </cell>
          <cell r="F2668">
            <v>0</v>
          </cell>
          <cell r="G2668">
            <v>83026493.92</v>
          </cell>
          <cell r="H2668">
            <v>8344732.83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5771592.1</v>
          </cell>
          <cell r="P2668">
            <v>237187992.65</v>
          </cell>
          <cell r="Q2668">
            <v>56234945.11</v>
          </cell>
          <cell r="R2668">
            <v>35102484.91</v>
          </cell>
          <cell r="S2668">
            <v>-12939327.01</v>
          </cell>
          <cell r="T2668">
            <v>4274044.66</v>
          </cell>
          <cell r="U2668">
            <v>-612953.72</v>
          </cell>
          <cell r="V2668">
            <v>0</v>
          </cell>
          <cell r="W2668">
            <v>0</v>
          </cell>
          <cell r="X2668">
            <v>-539247.57</v>
          </cell>
          <cell r="Y2668">
            <v>0</v>
          </cell>
          <cell r="Z2668">
            <v>35457.74</v>
          </cell>
        </row>
        <row r="2668">
          <cell r="AB2668">
            <v>97201.7</v>
          </cell>
          <cell r="AC2668">
            <v>3258377.16</v>
          </cell>
          <cell r="AD2668">
            <v>781598.19</v>
          </cell>
          <cell r="AE2668">
            <v>479738808.36</v>
          </cell>
          <cell r="AF2668">
            <v>404384181.68</v>
          </cell>
          <cell r="AG2668">
            <v>80203376.6499999</v>
          </cell>
          <cell r="AH2668">
            <v>77042201.1899999</v>
          </cell>
          <cell r="AI2668">
            <v>76260602.9999999</v>
          </cell>
          <cell r="AJ2668">
            <v>396712314.44</v>
          </cell>
          <cell r="AK2668">
            <v>0.826933963912929</v>
          </cell>
          <cell r="AL2668">
            <v>337458190.23</v>
          </cell>
          <cell r="AM2668">
            <v>0.0120306967029212</v>
          </cell>
          <cell r="AN2668">
            <v>0.494410684557361</v>
          </cell>
          <cell r="AO2668">
            <v>0.11721992077781</v>
          </cell>
          <cell r="AP2668">
            <v>0.0731699922922617</v>
          </cell>
          <cell r="AQ2668">
            <v>59254124.21</v>
          </cell>
          <cell r="AR2668">
            <v>71411853.03</v>
          </cell>
          <cell r="AS2668">
            <v>-48897737.5572</v>
          </cell>
          <cell r="AT2668">
            <v>58472526.02</v>
          </cell>
          <cell r="AU2668">
            <v>72193451.22</v>
          </cell>
          <cell r="AV2668">
            <v>54645272.15</v>
          </cell>
          <cell r="AW2668">
            <v>80203376.6499999</v>
          </cell>
          <cell r="AX2668">
            <v>4886998.38</v>
          </cell>
        </row>
        <row r="2669">
          <cell r="A2669" t="str">
            <v>001267.SZ</v>
          </cell>
          <cell r="B2669" t="str">
            <v>汇绿生态</v>
          </cell>
          <cell r="C2669">
            <v>479449628.05</v>
          </cell>
          <cell r="D2669">
            <v>0</v>
          </cell>
          <cell r="E2669">
            <v>0</v>
          </cell>
          <cell r="F2669">
            <v>0</v>
          </cell>
          <cell r="G2669">
            <v>364775073.46</v>
          </cell>
          <cell r="H2669">
            <v>13219070.06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560474.9</v>
          </cell>
          <cell r="P2669">
            <v>623166.1</v>
          </cell>
          <cell r="Q2669">
            <v>38050396.19</v>
          </cell>
          <cell r="R2669">
            <v>1958846.02</v>
          </cell>
          <cell r="S2669">
            <v>6715381.56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-12136157.99</v>
          </cell>
          <cell r="Y2669">
            <v>0</v>
          </cell>
          <cell r="Z2669">
            <v>-5544.47</v>
          </cell>
        </row>
        <row r="2669">
          <cell r="AB2669">
            <v>1173027.56</v>
          </cell>
          <cell r="AC2669">
            <v>98117.27</v>
          </cell>
          <cell r="AD2669">
            <v>18561802.86</v>
          </cell>
          <cell r="AE2669">
            <v>479449628.05</v>
          </cell>
          <cell r="AF2669">
            <v>412683338.23</v>
          </cell>
          <cell r="AG2669">
            <v>78896903.34</v>
          </cell>
          <cell r="AH2669">
            <v>79971813.63</v>
          </cell>
          <cell r="AI2669">
            <v>61410010.77</v>
          </cell>
          <cell r="AJ2669">
            <v>114674554.59</v>
          </cell>
          <cell r="AK2669">
            <v>0.239179567322641</v>
          </cell>
          <cell r="AL2669">
            <v>40117972.92</v>
          </cell>
          <cell r="AM2669">
            <v>0.00116899642258467</v>
          </cell>
          <cell r="AN2669">
            <v>0.00129975301583718</v>
          </cell>
          <cell r="AO2669">
            <v>0.0793626566043177</v>
          </cell>
          <cell r="AP2669">
            <v>0.00408561380674534</v>
          </cell>
          <cell r="AQ2669">
            <v>74556581.67</v>
          </cell>
          <cell r="AR2669">
            <v>49279397.25</v>
          </cell>
          <cell r="AS2669">
            <v>-40258053.554</v>
          </cell>
          <cell r="AT2669">
            <v>55994778.81</v>
          </cell>
          <cell r="AU2669">
            <v>67841200.11</v>
          </cell>
          <cell r="AV2669">
            <v>72393214.84</v>
          </cell>
          <cell r="AW2669">
            <v>78896903.34</v>
          </cell>
          <cell r="AX2669">
            <v>0</v>
          </cell>
        </row>
        <row r="2670">
          <cell r="A2670" t="str">
            <v>603177.SH</v>
          </cell>
          <cell r="B2670" t="str">
            <v>德创环保</v>
          </cell>
          <cell r="C2670">
            <v>478017448.31</v>
          </cell>
          <cell r="D2670">
            <v>0</v>
          </cell>
          <cell r="E2670">
            <v>0</v>
          </cell>
          <cell r="F2670">
            <v>0</v>
          </cell>
          <cell r="G2670">
            <v>391951014.05</v>
          </cell>
          <cell r="H2670">
            <v>14480073.39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1361865.67</v>
          </cell>
          <cell r="P2670">
            <v>12730418.08</v>
          </cell>
          <cell r="Q2670">
            <v>44662695.61</v>
          </cell>
          <cell r="R2670">
            <v>23315966.97</v>
          </cell>
          <cell r="S2670">
            <v>15599533.83</v>
          </cell>
          <cell r="T2670">
            <v>962606.02</v>
          </cell>
          <cell r="U2670">
            <v>-684637.12</v>
          </cell>
          <cell r="V2670">
            <v>0</v>
          </cell>
          <cell r="W2670">
            <v>-28380</v>
          </cell>
          <cell r="X2670">
            <v>5804181.93</v>
          </cell>
          <cell r="Y2670">
            <v>304647.89</v>
          </cell>
          <cell r="Z2670">
            <v>-506806.06</v>
          </cell>
        </row>
        <row r="2670">
          <cell r="AB2670">
            <v>46909.78</v>
          </cell>
          <cell r="AC2670">
            <v>16965.55</v>
          </cell>
          <cell r="AD2670">
            <v>143408.7</v>
          </cell>
          <cell r="AE2670">
            <v>478017448.31</v>
          </cell>
          <cell r="AF2670">
            <v>489621494.21</v>
          </cell>
          <cell r="AG2670">
            <v>-17285455.76</v>
          </cell>
          <cell r="AH2670">
            <v>-17255511.53</v>
          </cell>
          <cell r="AI2670">
            <v>-17398920.23</v>
          </cell>
          <cell r="AJ2670">
            <v>86066434.26</v>
          </cell>
          <cell r="AK2670">
            <v>0.180048729527096</v>
          </cell>
          <cell r="AL2670">
            <v>82345649.99</v>
          </cell>
          <cell r="AM2670">
            <v>0.00284898736398596</v>
          </cell>
          <cell r="AN2670">
            <v>0.0266317016774337</v>
          </cell>
          <cell r="AO2670">
            <v>0.0934331911270229</v>
          </cell>
          <cell r="AP2670">
            <v>0.0487763931053816</v>
          </cell>
          <cell r="AQ2670">
            <v>3720784.27</v>
          </cell>
          <cell r="AR2670">
            <v>-12022158.26</v>
          </cell>
          <cell r="AS2670">
            <v>-43929176.6304</v>
          </cell>
          <cell r="AT2670">
            <v>3577375.57</v>
          </cell>
          <cell r="AU2670">
            <v>-11878749.56</v>
          </cell>
          <cell r="AV2670">
            <v>-17100221.34</v>
          </cell>
          <cell r="AW2670">
            <v>-17285455.76</v>
          </cell>
          <cell r="AX2670">
            <v>1618863.14</v>
          </cell>
        </row>
        <row r="2671">
          <cell r="A2671" t="str">
            <v>002374.SZ</v>
          </cell>
          <cell r="B2671" t="str">
            <v>中锐股份</v>
          </cell>
          <cell r="C2671">
            <v>477968338.11</v>
          </cell>
          <cell r="D2671">
            <v>0</v>
          </cell>
          <cell r="E2671">
            <v>0</v>
          </cell>
          <cell r="F2671">
            <v>0</v>
          </cell>
          <cell r="G2671">
            <v>407670991.57</v>
          </cell>
          <cell r="H2671">
            <v>82858523.41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7523133.71</v>
          </cell>
          <cell r="P2671">
            <v>13098152.39</v>
          </cell>
          <cell r="Q2671">
            <v>73281181.35</v>
          </cell>
          <cell r="R2671">
            <v>3656211.95</v>
          </cell>
          <cell r="S2671">
            <v>-27230703.15</v>
          </cell>
          <cell r="T2671">
            <v>22438.03</v>
          </cell>
          <cell r="U2671">
            <v>22438.03</v>
          </cell>
          <cell r="V2671">
            <v>0</v>
          </cell>
          <cell r="W2671">
            <v>0</v>
          </cell>
          <cell r="X2671">
            <v>-3912223.26</v>
          </cell>
          <cell r="Y2671">
            <v>495664.86</v>
          </cell>
          <cell r="Z2671">
            <v>2519.51</v>
          </cell>
        </row>
        <row r="2671">
          <cell r="AB2671">
            <v>809874.17</v>
          </cell>
          <cell r="AC2671">
            <v>4313035.61</v>
          </cell>
          <cell r="AD2671">
            <v>8966016.75</v>
          </cell>
          <cell r="AE2671">
            <v>477968338.11</v>
          </cell>
          <cell r="AF2671">
            <v>477998967.82</v>
          </cell>
          <cell r="AG2671">
            <v>3410886.23000002</v>
          </cell>
          <cell r="AH2671">
            <v>-92275.2099999804</v>
          </cell>
          <cell r="AI2671">
            <v>-9058291.95999998</v>
          </cell>
          <cell r="AJ2671">
            <v>70297346.54</v>
          </cell>
          <cell r="AK2671">
            <v>0.147075320549416</v>
          </cell>
          <cell r="AL2671">
            <v>101557505.7</v>
          </cell>
          <cell r="AM2671">
            <v>0.015739816029966</v>
          </cell>
          <cell r="AN2671">
            <v>0.027403807628332</v>
          </cell>
          <cell r="AO2671">
            <v>0.153318066296548</v>
          </cell>
          <cell r="AP2671">
            <v>0.00764948566354317</v>
          </cell>
          <cell r="AQ2671">
            <v>-31260159.16</v>
          </cell>
          <cell r="AR2671">
            <v>-12995472.76</v>
          </cell>
          <cell r="AS2671">
            <v>-228379730.0512</v>
          </cell>
          <cell r="AT2671">
            <v>-40226175.91</v>
          </cell>
          <cell r="AU2671">
            <v>-4029456.00999997</v>
          </cell>
          <cell r="AV2671">
            <v>-106700778.36</v>
          </cell>
          <cell r="AW2671">
            <v>3410886.23000002</v>
          </cell>
          <cell r="AX2671">
            <v>0</v>
          </cell>
        </row>
        <row r="2672">
          <cell r="A2672" t="str">
            <v>000088.SZ</v>
          </cell>
          <cell r="B2672" t="str">
            <v>盐田港</v>
          </cell>
          <cell r="C2672">
            <v>477199778.55</v>
          </cell>
          <cell r="D2672">
            <v>0</v>
          </cell>
          <cell r="E2672">
            <v>0</v>
          </cell>
          <cell r="F2672">
            <v>0</v>
          </cell>
          <cell r="G2672">
            <v>298820417.6</v>
          </cell>
          <cell r="H2672">
            <v>60557818.56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2980774.79</v>
          </cell>
          <cell r="P2672">
            <v>5586032.58</v>
          </cell>
          <cell r="Q2672">
            <v>86277126.03</v>
          </cell>
          <cell r="R2672">
            <v>1918537.01</v>
          </cell>
          <cell r="S2672">
            <v>33465064.7</v>
          </cell>
          <cell r="T2672">
            <v>330046828.92</v>
          </cell>
          <cell r="U2672">
            <v>330046828.92</v>
          </cell>
          <cell r="V2672">
            <v>0</v>
          </cell>
          <cell r="W2672">
            <v>0</v>
          </cell>
          <cell r="X2672">
            <v>-3404273.88</v>
          </cell>
          <cell r="Y2672">
            <v>0</v>
          </cell>
          <cell r="Z2672">
            <v>0</v>
          </cell>
        </row>
        <row r="2672">
          <cell r="AB2672">
            <v>4086160.36</v>
          </cell>
          <cell r="AC2672">
            <v>23041.81</v>
          </cell>
          <cell r="AD2672">
            <v>34837668.53</v>
          </cell>
          <cell r="AE2672">
            <v>477199778.55</v>
          </cell>
          <cell r="AF2672">
            <v>429047952.71</v>
          </cell>
          <cell r="AG2672">
            <v>381602928.64</v>
          </cell>
          <cell r="AH2672">
            <v>385666047.19</v>
          </cell>
          <cell r="AI2672">
            <v>350828378.66</v>
          </cell>
          <cell r="AJ2672">
            <v>178379360.95</v>
          </cell>
          <cell r="AK2672">
            <v>0.373804366573715</v>
          </cell>
          <cell r="AL2672">
            <v>92699351.86</v>
          </cell>
          <cell r="AM2672">
            <v>0.0062463876220925</v>
          </cell>
          <cell r="AN2672">
            <v>0.0117058574439693</v>
          </cell>
          <cell r="AO2672">
            <v>0.180798755381149</v>
          </cell>
          <cell r="AP2672">
            <v>0.00402040632925185</v>
          </cell>
          <cell r="AQ2672">
            <v>85680009.09</v>
          </cell>
          <cell r="AR2672">
            <v>17377275.86</v>
          </cell>
          <cell r="AS2672">
            <v>-693638679.7152</v>
          </cell>
          <cell r="AT2672">
            <v>50842340.56</v>
          </cell>
          <cell r="AU2672">
            <v>52214944.39</v>
          </cell>
          <cell r="AV2672">
            <v>24463345.86</v>
          </cell>
          <cell r="AW2672">
            <v>381602928.64</v>
          </cell>
          <cell r="AX2672">
            <v>0</v>
          </cell>
        </row>
        <row r="2673">
          <cell r="A2673" t="str">
            <v>000890.SZ</v>
          </cell>
          <cell r="B2673" t="str">
            <v>法尔胜</v>
          </cell>
          <cell r="C2673">
            <v>476867191.28</v>
          </cell>
          <cell r="D2673">
            <v>0</v>
          </cell>
          <cell r="E2673">
            <v>0</v>
          </cell>
          <cell r="F2673">
            <v>0</v>
          </cell>
          <cell r="G2673">
            <v>392884180.64</v>
          </cell>
          <cell r="H2673">
            <v>41056067.36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2638401.09</v>
          </cell>
          <cell r="P2673">
            <v>6996996.81</v>
          </cell>
          <cell r="Q2673">
            <v>22686566.09</v>
          </cell>
          <cell r="R2673">
            <v>1952327.25</v>
          </cell>
          <cell r="S2673">
            <v>39393671.82</v>
          </cell>
          <cell r="T2673">
            <v>6394495.7</v>
          </cell>
          <cell r="U2673">
            <v>0</v>
          </cell>
          <cell r="V2673">
            <v>0</v>
          </cell>
          <cell r="W2673">
            <v>0</v>
          </cell>
          <cell r="X2673">
            <v>3838719.57</v>
          </cell>
          <cell r="Y2673">
            <v>0</v>
          </cell>
          <cell r="Z2673">
            <v>0</v>
          </cell>
        </row>
        <row r="2673">
          <cell r="AB2673">
            <v>152669.19</v>
          </cell>
          <cell r="AC2673">
            <v>496327.25</v>
          </cell>
          <cell r="AD2673">
            <v>9442466.44</v>
          </cell>
          <cell r="AE2673">
            <v>476867191.28</v>
          </cell>
          <cell r="AF2673">
            <v>466552143.7</v>
          </cell>
          <cell r="AG2673">
            <v>12870823.71</v>
          </cell>
          <cell r="AH2673">
            <v>12527165.65</v>
          </cell>
          <cell r="AI2673">
            <v>3084699.21</v>
          </cell>
          <cell r="AJ2673">
            <v>83983010.64</v>
          </cell>
          <cell r="AK2673">
            <v>0.176114046375415</v>
          </cell>
          <cell r="AL2673">
            <v>34617949.3</v>
          </cell>
          <cell r="AM2673">
            <v>0.00553277964650502</v>
          </cell>
          <cell r="AN2673">
            <v>0.0146728417008911</v>
          </cell>
          <cell r="AO2673">
            <v>0.0475741810400188</v>
          </cell>
          <cell r="AP2673">
            <v>0.00409406913643942</v>
          </cell>
          <cell r="AQ2673">
            <v>49365061.34</v>
          </cell>
          <cell r="AR2673">
            <v>528923.079999989</v>
          </cell>
          <cell r="AS2673">
            <v>474370.678399981</v>
          </cell>
          <cell r="AT2673">
            <v>39922594.9</v>
          </cell>
          <cell r="AU2673">
            <v>9971389.51999999</v>
          </cell>
          <cell r="AV2673">
            <v>4813932.46999998</v>
          </cell>
          <cell r="AW2673">
            <v>12870823.71</v>
          </cell>
          <cell r="AX2673">
            <v>6394495.7</v>
          </cell>
        </row>
        <row r="2674">
          <cell r="A2674" t="str">
            <v>000952.SZ</v>
          </cell>
          <cell r="B2674" t="str">
            <v>广济药业</v>
          </cell>
          <cell r="C2674">
            <v>476334358.27</v>
          </cell>
          <cell r="D2674">
            <v>0</v>
          </cell>
          <cell r="E2674">
            <v>0</v>
          </cell>
          <cell r="F2674">
            <v>0</v>
          </cell>
          <cell r="G2674">
            <v>280325745.08</v>
          </cell>
          <cell r="H2674">
            <v>11661254.28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11912949.02</v>
          </cell>
          <cell r="P2674">
            <v>15582715.46</v>
          </cell>
          <cell r="Q2674">
            <v>71460398.81</v>
          </cell>
          <cell r="R2674">
            <v>28975921.78</v>
          </cell>
          <cell r="S2674">
            <v>10828137.7</v>
          </cell>
          <cell r="T2674">
            <v>18805394.72</v>
          </cell>
          <cell r="U2674">
            <v>17486034.73</v>
          </cell>
          <cell r="V2674">
            <v>0</v>
          </cell>
          <cell r="W2674">
            <v>0</v>
          </cell>
          <cell r="X2674">
            <v>-4294614.43</v>
          </cell>
          <cell r="Y2674">
            <v>4626573.99</v>
          </cell>
          <cell r="Z2674">
            <v>0</v>
          </cell>
        </row>
        <row r="2674">
          <cell r="AB2674">
            <v>965525</v>
          </cell>
          <cell r="AC2674">
            <v>260119.54</v>
          </cell>
          <cell r="AD2674">
            <v>12489764.99</v>
          </cell>
          <cell r="AE2674">
            <v>476334358.27</v>
          </cell>
          <cell r="AF2674">
            <v>419085867.85</v>
          </cell>
          <cell r="AG2674">
            <v>75721925.58</v>
          </cell>
          <cell r="AH2674">
            <v>76427331.04</v>
          </cell>
          <cell r="AI2674">
            <v>63937566.05</v>
          </cell>
          <cell r="AJ2674">
            <v>196008613.19</v>
          </cell>
          <cell r="AK2674">
            <v>0.411493753887257</v>
          </cell>
          <cell r="AL2674">
            <v>131853153.6</v>
          </cell>
          <cell r="AM2674">
            <v>0.0250096362212179</v>
          </cell>
          <cell r="AN2674">
            <v>0.0327138179084853</v>
          </cell>
          <cell r="AO2674">
            <v>0.150021508147212</v>
          </cell>
          <cell r="AP2674">
            <v>0.0608310554905964</v>
          </cell>
          <cell r="AQ2674">
            <v>64155459.59</v>
          </cell>
          <cell r="AR2674">
            <v>40837556.9</v>
          </cell>
          <cell r="AS2674">
            <v>-73289203.2304</v>
          </cell>
          <cell r="AT2674">
            <v>51665694.6</v>
          </cell>
          <cell r="AU2674">
            <v>53327321.89</v>
          </cell>
          <cell r="AV2674">
            <v>56083414.28</v>
          </cell>
          <cell r="AW2674">
            <v>75721925.58</v>
          </cell>
          <cell r="AX2674">
            <v>1319359.99</v>
          </cell>
        </row>
        <row r="2675">
          <cell r="A2675" t="str">
            <v>002707.SZ</v>
          </cell>
          <cell r="B2675" t="str">
            <v>众信旅游</v>
          </cell>
          <cell r="C2675">
            <v>475721089.36</v>
          </cell>
          <cell r="D2675">
            <v>26758846.39</v>
          </cell>
          <cell r="E2675">
            <v>0</v>
          </cell>
          <cell r="F2675">
            <v>0</v>
          </cell>
          <cell r="G2675">
            <v>439819496.56</v>
          </cell>
          <cell r="H2675">
            <v>53062039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1856029.76</v>
          </cell>
          <cell r="P2675">
            <v>177713729.89</v>
          </cell>
          <cell r="Q2675">
            <v>95210323.8</v>
          </cell>
          <cell r="R2675">
            <v>0</v>
          </cell>
          <cell r="S2675">
            <v>53141079.58</v>
          </cell>
          <cell r="T2675">
            <v>-9135690.74</v>
          </cell>
          <cell r="U2675">
            <v>-6697775.56</v>
          </cell>
          <cell r="V2675">
            <v>0</v>
          </cell>
          <cell r="W2675">
            <v>0</v>
          </cell>
          <cell r="X2675">
            <v>19660993.91</v>
          </cell>
          <cell r="Y2675">
            <v>0</v>
          </cell>
          <cell r="Z2675">
            <v>0</v>
          </cell>
        </row>
        <row r="2675">
          <cell r="AB2675">
            <v>5186375.89</v>
          </cell>
          <cell r="AC2675">
            <v>873117.43</v>
          </cell>
          <cell r="AD2675">
            <v>-41447176.79</v>
          </cell>
          <cell r="AE2675">
            <v>475721089.36</v>
          </cell>
          <cell r="AF2675">
            <v>767740659.59</v>
          </cell>
          <cell r="AG2675">
            <v>-320816254.88</v>
          </cell>
          <cell r="AH2675">
            <v>-316502996.42</v>
          </cell>
          <cell r="AI2675">
            <v>-275055819.63</v>
          </cell>
          <cell r="AJ2675">
            <v>35901592.8</v>
          </cell>
          <cell r="AK2675">
            <v>0.0754677343573298</v>
          </cell>
          <cell r="AL2675">
            <v>270466824.99</v>
          </cell>
          <cell r="AM2675">
            <v>0.00390150826085294</v>
          </cell>
          <cell r="AN2675">
            <v>0.373567062433753</v>
          </cell>
          <cell r="AO2675">
            <v>0.200138959422818</v>
          </cell>
          <cell r="AP2675">
            <v>0</v>
          </cell>
          <cell r="AQ2675">
            <v>-234565232.19</v>
          </cell>
          <cell r="AR2675">
            <v>-246259134.98</v>
          </cell>
          <cell r="AS2675">
            <v>-295828665.056</v>
          </cell>
          <cell r="AT2675">
            <v>-193118055.4</v>
          </cell>
          <cell r="AU2675">
            <v>-287706311.77</v>
          </cell>
          <cell r="AV2675">
            <v>-311601523.56</v>
          </cell>
          <cell r="AW2675">
            <v>-320816254.88</v>
          </cell>
          <cell r="AX2675">
            <v>-2437915.18</v>
          </cell>
        </row>
        <row r="2676">
          <cell r="A2676" t="str">
            <v>603168.SH</v>
          </cell>
          <cell r="B2676" t="str">
            <v>莎普爱思</v>
          </cell>
          <cell r="C2676">
            <v>473106190.73</v>
          </cell>
          <cell r="D2676">
            <v>0</v>
          </cell>
          <cell r="E2676">
            <v>0</v>
          </cell>
          <cell r="F2676">
            <v>0</v>
          </cell>
          <cell r="G2676">
            <v>166668238.24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6078265.64</v>
          </cell>
          <cell r="P2676">
            <v>81484560.19</v>
          </cell>
          <cell r="Q2676">
            <v>95796912.05</v>
          </cell>
          <cell r="R2676">
            <v>80225354.08</v>
          </cell>
          <cell r="S2676">
            <v>-4130659.25</v>
          </cell>
          <cell r="T2676">
            <v>2737300.85</v>
          </cell>
          <cell r="U2676">
            <v>0</v>
          </cell>
          <cell r="V2676">
            <v>0</v>
          </cell>
          <cell r="W2676">
            <v>0</v>
          </cell>
          <cell r="X2676">
            <v>69389.44</v>
          </cell>
          <cell r="Y2676">
            <v>4283509.91</v>
          </cell>
          <cell r="Z2676">
            <v>-7289.37</v>
          </cell>
        </row>
        <row r="2676">
          <cell r="AB2676">
            <v>26559.36</v>
          </cell>
          <cell r="AC2676">
            <v>4175975.53</v>
          </cell>
          <cell r="AD2676">
            <v>6796968.71</v>
          </cell>
          <cell r="AE2676">
            <v>473106190.73</v>
          </cell>
          <cell r="AF2676">
            <v>426122670.95</v>
          </cell>
          <cell r="AG2676">
            <v>45360631.91</v>
          </cell>
          <cell r="AH2676">
            <v>41211215.74</v>
          </cell>
          <cell r="AI2676">
            <v>34414247.03</v>
          </cell>
          <cell r="AJ2676">
            <v>306437952.49</v>
          </cell>
          <cell r="AK2676">
            <v>0.647714949612407</v>
          </cell>
          <cell r="AL2676">
            <v>272018018.04</v>
          </cell>
          <cell r="AM2676">
            <v>0.0128475715581343</v>
          </cell>
          <cell r="AN2676">
            <v>0.172233130292102</v>
          </cell>
          <cell r="AO2676">
            <v>0.202485010610802</v>
          </cell>
          <cell r="AP2676">
            <v>0.169571558461775</v>
          </cell>
          <cell r="AQ2676">
            <v>34419934.45</v>
          </cell>
          <cell r="AR2676">
            <v>31753624.99</v>
          </cell>
          <cell r="AS2676">
            <v>-75627617.002</v>
          </cell>
          <cell r="AT2676">
            <v>27622965.74</v>
          </cell>
          <cell r="AU2676">
            <v>38550593.7</v>
          </cell>
          <cell r="AV2676">
            <v>38492671.81</v>
          </cell>
          <cell r="AW2676">
            <v>45360631.91</v>
          </cell>
          <cell r="AX2676">
            <v>2737300.85</v>
          </cell>
        </row>
        <row r="2677">
          <cell r="A2677" t="str">
            <v>605177.SH</v>
          </cell>
          <cell r="B2677" t="str">
            <v>东亚药业</v>
          </cell>
          <cell r="C2677">
            <v>472400675.53</v>
          </cell>
          <cell r="D2677">
            <v>0</v>
          </cell>
          <cell r="E2677">
            <v>0</v>
          </cell>
          <cell r="F2677">
            <v>0</v>
          </cell>
          <cell r="G2677">
            <v>326795110.9</v>
          </cell>
          <cell r="H2677">
            <v>96183.42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5602376.13</v>
          </cell>
          <cell r="P2677">
            <v>7542663.84</v>
          </cell>
          <cell r="Q2677">
            <v>81357554.36</v>
          </cell>
          <cell r="R2677">
            <v>26714958.95</v>
          </cell>
          <cell r="S2677">
            <v>-15521731.68</v>
          </cell>
          <cell r="T2677">
            <v>4738918.44</v>
          </cell>
          <cell r="U2677">
            <v>0</v>
          </cell>
          <cell r="V2677">
            <v>0</v>
          </cell>
          <cell r="W2677">
            <v>0</v>
          </cell>
          <cell r="X2677">
            <v>-2073030.48</v>
          </cell>
          <cell r="Y2677">
            <v>1369255.17</v>
          </cell>
          <cell r="Z2677">
            <v>-650403.8</v>
          </cell>
        </row>
        <row r="2677">
          <cell r="AB2677">
            <v>2297214.18</v>
          </cell>
          <cell r="AC2677">
            <v>2220368.94</v>
          </cell>
          <cell r="AD2677">
            <v>8002002.42</v>
          </cell>
          <cell r="AE2677">
            <v>472400675.53</v>
          </cell>
          <cell r="AF2677">
            <v>432490932.5</v>
          </cell>
          <cell r="AG2677">
            <v>44702032.98</v>
          </cell>
          <cell r="AH2677">
            <v>44778878.22</v>
          </cell>
          <cell r="AI2677">
            <v>36776875.8</v>
          </cell>
          <cell r="AJ2677">
            <v>145605564.63</v>
          </cell>
          <cell r="AK2677">
            <v>0.308224717220484</v>
          </cell>
          <cell r="AL2677">
            <v>122509963.21</v>
          </cell>
          <cell r="AM2677">
            <v>0.0118593736634998</v>
          </cell>
          <cell r="AN2677">
            <v>0.0159666660754404</v>
          </cell>
          <cell r="AO2677">
            <v>0.172221503004251</v>
          </cell>
          <cell r="AP2677">
            <v>0.0565514833780195</v>
          </cell>
          <cell r="AQ2677">
            <v>23095601.42</v>
          </cell>
          <cell r="AR2677">
            <v>30615330.68</v>
          </cell>
          <cell r="AS2677">
            <v>-108820356.7632</v>
          </cell>
          <cell r="AT2677">
            <v>15093599</v>
          </cell>
          <cell r="AU2677">
            <v>38617333.1</v>
          </cell>
          <cell r="AV2677">
            <v>24345199.44</v>
          </cell>
          <cell r="AW2677">
            <v>44702032.98</v>
          </cell>
          <cell r="AX2677">
            <v>4738918.44</v>
          </cell>
        </row>
        <row r="2678">
          <cell r="A2678" t="str">
            <v>605016.SH</v>
          </cell>
          <cell r="B2678" t="str">
            <v>百龙创园</v>
          </cell>
          <cell r="C2678">
            <v>472181819.5</v>
          </cell>
          <cell r="D2678">
            <v>0</v>
          </cell>
          <cell r="E2678">
            <v>0</v>
          </cell>
          <cell r="F2678">
            <v>0</v>
          </cell>
          <cell r="G2678">
            <v>346402694.93</v>
          </cell>
          <cell r="H2678">
            <v>1265632.56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4133584.57</v>
          </cell>
          <cell r="P2678">
            <v>14732913.93</v>
          </cell>
          <cell r="Q2678">
            <v>14907665.96</v>
          </cell>
          <cell r="R2678">
            <v>12121443.66</v>
          </cell>
          <cell r="S2678">
            <v>957837.05</v>
          </cell>
          <cell r="T2678">
            <v>1980668.76</v>
          </cell>
          <cell r="U2678">
            <v>0</v>
          </cell>
          <cell r="V2678">
            <v>0</v>
          </cell>
          <cell r="W2678">
            <v>0</v>
          </cell>
          <cell r="X2678">
            <v>973682.56</v>
          </cell>
          <cell r="Y2678">
            <v>-96451.14</v>
          </cell>
          <cell r="Z2678">
            <v>0</v>
          </cell>
        </row>
        <row r="2678">
          <cell r="AB2678">
            <v>187559.02</v>
          </cell>
          <cell r="AC2678">
            <v>629723.97</v>
          </cell>
          <cell r="AD2678">
            <v>11383663.14</v>
          </cell>
          <cell r="AE2678">
            <v>472181819.5</v>
          </cell>
          <cell r="AF2678">
            <v>393256140.1</v>
          </cell>
          <cell r="AG2678">
            <v>80029116.74</v>
          </cell>
          <cell r="AH2678">
            <v>79586951.79</v>
          </cell>
          <cell r="AI2678">
            <v>68203288.65</v>
          </cell>
          <cell r="AJ2678">
            <v>125779124.57</v>
          </cell>
          <cell r="AK2678">
            <v>0.266378584213999</v>
          </cell>
          <cell r="AL2678">
            <v>46241321.93</v>
          </cell>
          <cell r="AM2678">
            <v>0.00875422220698186</v>
          </cell>
          <cell r="AN2678">
            <v>0.0312017814358056</v>
          </cell>
          <cell r="AO2678">
            <v>0.0315718762229896</v>
          </cell>
          <cell r="AP2678">
            <v>0.0256711359044606</v>
          </cell>
          <cell r="AQ2678">
            <v>79537802.64</v>
          </cell>
          <cell r="AR2678">
            <v>67196302.45</v>
          </cell>
          <cell r="AS2678">
            <v>-26686912.7236</v>
          </cell>
          <cell r="AT2678">
            <v>68154139.5</v>
          </cell>
          <cell r="AU2678">
            <v>78579965.59</v>
          </cell>
          <cell r="AV2678">
            <v>77740652.47</v>
          </cell>
          <cell r="AW2678">
            <v>80029116.74</v>
          </cell>
          <cell r="AX2678">
            <v>1980668.76</v>
          </cell>
        </row>
        <row r="2679">
          <cell r="A2679" t="str">
            <v>603102.SH</v>
          </cell>
          <cell r="B2679" t="str">
            <v>百合股份</v>
          </cell>
          <cell r="C2679">
            <v>470021184.6</v>
          </cell>
          <cell r="D2679">
            <v>0</v>
          </cell>
          <cell r="E2679">
            <v>0</v>
          </cell>
          <cell r="F2679">
            <v>0</v>
          </cell>
          <cell r="G2679">
            <v>255083122.76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4055564.68</v>
          </cell>
          <cell r="P2679">
            <v>46347988.82</v>
          </cell>
          <cell r="Q2679">
            <v>22581240.1</v>
          </cell>
          <cell r="R2679">
            <v>19029921.07</v>
          </cell>
          <cell r="S2679">
            <v>-859221.76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1184984.79</v>
          </cell>
          <cell r="Y2679">
            <v>2386345.53</v>
          </cell>
          <cell r="Z2679">
            <v>0</v>
          </cell>
        </row>
        <row r="2679">
          <cell r="AB2679">
            <v>6671413.48</v>
          </cell>
          <cell r="AC2679">
            <v>937538.23</v>
          </cell>
          <cell r="AD2679">
            <v>17180529.69</v>
          </cell>
          <cell r="AE2679">
            <v>470021184.6</v>
          </cell>
          <cell r="AF2679">
            <v>346238615.67</v>
          </cell>
          <cell r="AG2679">
            <v>120211238.61</v>
          </cell>
          <cell r="AH2679">
            <v>125945113.86</v>
          </cell>
          <cell r="AI2679">
            <v>108764584.17</v>
          </cell>
          <cell r="AJ2679">
            <v>214938061.84</v>
          </cell>
          <cell r="AK2679">
            <v>0.457294413278239</v>
          </cell>
          <cell r="AL2679">
            <v>88667184.95</v>
          </cell>
          <cell r="AM2679">
            <v>0.00862847210482946</v>
          </cell>
          <cell r="AN2679">
            <v>0.0986082975375744</v>
          </cell>
          <cell r="AO2679">
            <v>0.0480430262291629</v>
          </cell>
          <cell r="AP2679">
            <v>0.0404873688537995</v>
          </cell>
          <cell r="AQ2679">
            <v>126270876.89</v>
          </cell>
          <cell r="AR2679">
            <v>109949568.96</v>
          </cell>
          <cell r="AS2679">
            <v>55258917.4184</v>
          </cell>
          <cell r="AT2679">
            <v>109090347.2</v>
          </cell>
          <cell r="AU2679">
            <v>127130098.65</v>
          </cell>
          <cell r="AV2679">
            <v>119352016.85</v>
          </cell>
          <cell r="AW2679">
            <v>120211238.61</v>
          </cell>
          <cell r="AX2679">
            <v>0</v>
          </cell>
        </row>
        <row r="2680">
          <cell r="A2680" t="str">
            <v>000534.SZ</v>
          </cell>
          <cell r="B2680" t="str">
            <v>万泽股份</v>
          </cell>
          <cell r="C2680">
            <v>469317731.14</v>
          </cell>
          <cell r="D2680">
            <v>0</v>
          </cell>
          <cell r="E2680">
            <v>0</v>
          </cell>
          <cell r="F2680">
            <v>0</v>
          </cell>
          <cell r="G2680">
            <v>95085164.24</v>
          </cell>
          <cell r="H2680">
            <v>15612976.92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3672515.72</v>
          </cell>
          <cell r="P2680">
            <v>183387794.18</v>
          </cell>
          <cell r="Q2680">
            <v>92672237.53</v>
          </cell>
          <cell r="R2680">
            <v>49068106.23</v>
          </cell>
          <cell r="S2680">
            <v>13596530.37</v>
          </cell>
          <cell r="T2680">
            <v>37022435.88</v>
          </cell>
          <cell r="U2680">
            <v>652668.44</v>
          </cell>
          <cell r="V2680">
            <v>0</v>
          </cell>
          <cell r="W2680">
            <v>0</v>
          </cell>
          <cell r="X2680">
            <v>-14727444.17</v>
          </cell>
          <cell r="Y2680">
            <v>0</v>
          </cell>
          <cell r="Z2680">
            <v>49670.47</v>
          </cell>
        </row>
        <row r="2680">
          <cell r="AB2680">
            <v>262293.02</v>
          </cell>
          <cell r="AC2680">
            <v>60053.78</v>
          </cell>
          <cell r="AD2680">
            <v>31320243.09</v>
          </cell>
          <cell r="AE2680">
            <v>469317731.14</v>
          </cell>
          <cell r="AF2680">
            <v>437482348.27</v>
          </cell>
          <cell r="AG2680">
            <v>83634933.39</v>
          </cell>
          <cell r="AH2680">
            <v>83837172.63</v>
          </cell>
          <cell r="AI2680">
            <v>52516929.54</v>
          </cell>
          <cell r="AJ2680">
            <v>374232566.9</v>
          </cell>
          <cell r="AK2680">
            <v>0.797397034181869</v>
          </cell>
          <cell r="AL2680">
            <v>328598414.42</v>
          </cell>
          <cell r="AM2680">
            <v>0.00782522260788921</v>
          </cell>
          <cell r="AN2680">
            <v>0.390754028692972</v>
          </cell>
          <cell r="AO2680">
            <v>0.197461615833039</v>
          </cell>
          <cell r="AP2680">
            <v>0.104551997451302</v>
          </cell>
          <cell r="AQ2680">
            <v>45634152.48</v>
          </cell>
          <cell r="AR2680">
            <v>717379.019999962</v>
          </cell>
          <cell r="AS2680">
            <v>-81988083.3136</v>
          </cell>
          <cell r="AT2680">
            <v>14313909.39</v>
          </cell>
          <cell r="AU2680">
            <v>32037622.11</v>
          </cell>
          <cell r="AV2680">
            <v>44596050.9599999</v>
          </cell>
          <cell r="AW2680">
            <v>83634933.39</v>
          </cell>
          <cell r="AX2680">
            <v>36369767.44</v>
          </cell>
        </row>
        <row r="2681">
          <cell r="A2681" t="str">
            <v>603117.SH</v>
          </cell>
          <cell r="B2681" t="str">
            <v>万林物流</v>
          </cell>
          <cell r="C2681">
            <v>467826978.43</v>
          </cell>
          <cell r="D2681">
            <v>0</v>
          </cell>
          <cell r="E2681">
            <v>0</v>
          </cell>
          <cell r="F2681">
            <v>0</v>
          </cell>
          <cell r="G2681">
            <v>284496145.69</v>
          </cell>
          <cell r="H2681">
            <v>25785725.23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13041219.21</v>
          </cell>
          <cell r="P2681">
            <v>16167514.14</v>
          </cell>
          <cell r="Q2681">
            <v>76014822.83</v>
          </cell>
          <cell r="R2681">
            <v>0</v>
          </cell>
          <cell r="S2681">
            <v>47308463.45</v>
          </cell>
          <cell r="T2681">
            <v>5401936.79</v>
          </cell>
          <cell r="U2681">
            <v>5401936.79</v>
          </cell>
          <cell r="V2681">
            <v>0</v>
          </cell>
          <cell r="W2681">
            <v>0</v>
          </cell>
          <cell r="X2681">
            <v>2304732.94</v>
          </cell>
          <cell r="Y2681">
            <v>0</v>
          </cell>
          <cell r="Z2681">
            <v>21272.67</v>
          </cell>
        </row>
        <row r="2681">
          <cell r="AB2681">
            <v>1256200.07</v>
          </cell>
          <cell r="AC2681">
            <v>1931114.78</v>
          </cell>
          <cell r="AD2681">
            <v>10908907.02</v>
          </cell>
          <cell r="AE2681">
            <v>467826978.43</v>
          </cell>
          <cell r="AF2681">
            <v>437028165.32</v>
          </cell>
          <cell r="AG2681">
            <v>33917289.6300001</v>
          </cell>
          <cell r="AH2681">
            <v>33242374.9200001</v>
          </cell>
          <cell r="AI2681">
            <v>22333467.9000001</v>
          </cell>
          <cell r="AJ2681">
            <v>183330832.74</v>
          </cell>
          <cell r="AK2681">
            <v>0.391877427324195</v>
          </cell>
          <cell r="AL2681">
            <v>105898470.89</v>
          </cell>
          <cell r="AM2681">
            <v>0.0278761589461248</v>
          </cell>
          <cell r="AN2681">
            <v>0.0345587468988155</v>
          </cell>
          <cell r="AO2681">
            <v>0.16248490646072</v>
          </cell>
          <cell r="AP2681">
            <v>0</v>
          </cell>
          <cell r="AQ2681">
            <v>77432361.85</v>
          </cell>
          <cell r="AR2681">
            <v>19214991.38</v>
          </cell>
          <cell r="AS2681">
            <v>-164608565.6256</v>
          </cell>
          <cell r="AT2681">
            <v>66523454.83</v>
          </cell>
          <cell r="AU2681">
            <v>30123898.4</v>
          </cell>
          <cell r="AV2681">
            <v>50038091.06</v>
          </cell>
          <cell r="AW2681">
            <v>33917289.6300001</v>
          </cell>
          <cell r="AX2681">
            <v>0</v>
          </cell>
        </row>
        <row r="2682">
          <cell r="A2682" t="str">
            <v>000428.SZ</v>
          </cell>
          <cell r="B2682" t="str">
            <v>华天酒店</v>
          </cell>
          <cell r="C2682">
            <v>465609989.25</v>
          </cell>
          <cell r="D2682">
            <v>0</v>
          </cell>
          <cell r="E2682">
            <v>0</v>
          </cell>
          <cell r="F2682">
            <v>0</v>
          </cell>
          <cell r="G2682">
            <v>380783388.35</v>
          </cell>
          <cell r="H2682">
            <v>145048779.58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27615410.27</v>
          </cell>
          <cell r="P2682">
            <v>15357732.13</v>
          </cell>
          <cell r="Q2682">
            <v>190581094.48</v>
          </cell>
          <cell r="R2682">
            <v>0</v>
          </cell>
          <cell r="S2682">
            <v>147742638.25</v>
          </cell>
          <cell r="T2682">
            <v>-1520275.71</v>
          </cell>
          <cell r="U2682">
            <v>-1520275.71</v>
          </cell>
          <cell r="V2682">
            <v>0</v>
          </cell>
          <cell r="W2682">
            <v>0</v>
          </cell>
          <cell r="X2682">
            <v>4237736.83</v>
          </cell>
          <cell r="Y2682">
            <v>0</v>
          </cell>
          <cell r="Z2682">
            <v>131433.2</v>
          </cell>
        </row>
        <row r="2682">
          <cell r="AB2682">
            <v>777830.08</v>
          </cell>
          <cell r="AC2682">
            <v>1551193.59</v>
          </cell>
          <cell r="AD2682">
            <v>-2204459.11</v>
          </cell>
          <cell r="AE2682">
            <v>465609989.25</v>
          </cell>
          <cell r="AF2682">
            <v>762080263.48</v>
          </cell>
          <cell r="AG2682">
            <v>-302096853.57</v>
          </cell>
          <cell r="AH2682">
            <v>-302870217.08</v>
          </cell>
          <cell r="AI2682">
            <v>-300665757.97</v>
          </cell>
          <cell r="AJ2682">
            <v>84826600.9</v>
          </cell>
          <cell r="AK2682">
            <v>0.182183808033496</v>
          </cell>
          <cell r="AL2682">
            <v>234327600.39</v>
          </cell>
          <cell r="AM2682">
            <v>0.0593101756998011</v>
          </cell>
          <cell r="AN2682">
            <v>0.0329841122067378</v>
          </cell>
          <cell r="AO2682">
            <v>0.409314874852634</v>
          </cell>
          <cell r="AP2682">
            <v>0</v>
          </cell>
          <cell r="AQ2682">
            <v>-149500999.49</v>
          </cell>
          <cell r="AR2682">
            <v>-295039178.63</v>
          </cell>
          <cell r="AS2682">
            <v>-442899800.7652</v>
          </cell>
          <cell r="AT2682">
            <v>-147296540.38</v>
          </cell>
          <cell r="AU2682">
            <v>-297243637.74</v>
          </cell>
          <cell r="AV2682">
            <v>-297882719.19</v>
          </cell>
          <cell r="AW2682">
            <v>-302096853.57</v>
          </cell>
          <cell r="AX2682">
            <v>0</v>
          </cell>
        </row>
        <row r="2683">
          <cell r="A2683" t="str">
            <v>000576.SZ</v>
          </cell>
          <cell r="B2683" t="str">
            <v>甘化科工</v>
          </cell>
          <cell r="C2683">
            <v>464648300.01</v>
          </cell>
          <cell r="D2683">
            <v>0</v>
          </cell>
          <cell r="E2683">
            <v>0</v>
          </cell>
          <cell r="F2683">
            <v>0</v>
          </cell>
          <cell r="G2683">
            <v>296971355.62</v>
          </cell>
          <cell r="H2683">
            <v>7050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1783651.17</v>
          </cell>
          <cell r="P2683">
            <v>16785600.22</v>
          </cell>
          <cell r="Q2683">
            <v>35409381.59</v>
          </cell>
          <cell r="R2683">
            <v>26241333.62</v>
          </cell>
          <cell r="S2683">
            <v>-4647322.16</v>
          </cell>
          <cell r="T2683">
            <v>-23886192.56</v>
          </cell>
          <cell r="U2683">
            <v>4512144.58</v>
          </cell>
          <cell r="V2683">
            <v>0</v>
          </cell>
          <cell r="W2683">
            <v>43776353.13</v>
          </cell>
          <cell r="X2683">
            <v>0</v>
          </cell>
          <cell r="Y2683">
            <v>0</v>
          </cell>
          <cell r="Z2683">
            <v>-30647.95</v>
          </cell>
        </row>
        <row r="2683">
          <cell r="AB2683">
            <v>154494.22</v>
          </cell>
          <cell r="AC2683">
            <v>89862.05</v>
          </cell>
          <cell r="AD2683">
            <v>14286040.43</v>
          </cell>
          <cell r="AE2683">
            <v>464648300.01</v>
          </cell>
          <cell r="AF2683">
            <v>372544000.06</v>
          </cell>
          <cell r="AG2683">
            <v>111963812.57</v>
          </cell>
          <cell r="AH2683">
            <v>112028444.74</v>
          </cell>
          <cell r="AI2683">
            <v>97742404.31</v>
          </cell>
          <cell r="AJ2683">
            <v>167676944.39</v>
          </cell>
          <cell r="AK2683">
            <v>0.360868520096579</v>
          </cell>
          <cell r="AL2683">
            <v>80155334.43</v>
          </cell>
          <cell r="AM2683">
            <v>0.00383871235504706</v>
          </cell>
          <cell r="AN2683">
            <v>0.0361253882121999</v>
          </cell>
          <cell r="AO2683">
            <v>0.076206846316317</v>
          </cell>
          <cell r="AP2683">
            <v>0.0564756905802415</v>
          </cell>
          <cell r="AQ2683">
            <v>87521609.96</v>
          </cell>
          <cell r="AR2683">
            <v>77882891.69</v>
          </cell>
          <cell r="AS2683">
            <v>-56098729.7348</v>
          </cell>
          <cell r="AT2683">
            <v>73235569.53</v>
          </cell>
          <cell r="AU2683">
            <v>92168932.12</v>
          </cell>
          <cell r="AV2683">
            <v>87419279.84</v>
          </cell>
          <cell r="AW2683">
            <v>111963812.57</v>
          </cell>
          <cell r="AX2683">
            <v>15378015.99</v>
          </cell>
        </row>
        <row r="2684">
          <cell r="A2684" t="str">
            <v>600698.SH</v>
          </cell>
          <cell r="B2684" t="str">
            <v>湖南天雁</v>
          </cell>
          <cell r="C2684">
            <v>462864860.76</v>
          </cell>
          <cell r="D2684">
            <v>0</v>
          </cell>
          <cell r="E2684">
            <v>0</v>
          </cell>
          <cell r="F2684">
            <v>0</v>
          </cell>
          <cell r="G2684">
            <v>387977068.16</v>
          </cell>
          <cell r="H2684">
            <v>562374.8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6002185.5</v>
          </cell>
          <cell r="P2684">
            <v>27293642.5</v>
          </cell>
          <cell r="Q2684">
            <v>31133939.29</v>
          </cell>
          <cell r="R2684">
            <v>18742040.66</v>
          </cell>
          <cell r="S2684">
            <v>-3703300.49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-63373.02</v>
          </cell>
          <cell r="Z2684">
            <v>0</v>
          </cell>
        </row>
        <row r="2684">
          <cell r="AB2684">
            <v>58472.47</v>
          </cell>
          <cell r="AC2684">
            <v>904.9</v>
          </cell>
          <cell r="AD2684">
            <v>12660.43</v>
          </cell>
          <cell r="AE2684">
            <v>462864860.76</v>
          </cell>
          <cell r="AF2684">
            <v>467445575.62</v>
          </cell>
          <cell r="AG2684">
            <v>-4517341.84000007</v>
          </cell>
          <cell r="AH2684">
            <v>-4459774.27000007</v>
          </cell>
          <cell r="AI2684">
            <v>-4472434.70000007</v>
          </cell>
          <cell r="AJ2684">
            <v>74887792.6</v>
          </cell>
          <cell r="AK2684">
            <v>0.161791915845671</v>
          </cell>
          <cell r="AL2684">
            <v>83050867.36</v>
          </cell>
          <cell r="AM2684">
            <v>0.0129674684964089</v>
          </cell>
          <cell r="AN2684">
            <v>0.0589667629017793</v>
          </cell>
          <cell r="AO2684">
            <v>0.0672635620662145</v>
          </cell>
          <cell r="AP2684">
            <v>0.0404913879814219</v>
          </cell>
          <cell r="AQ2684">
            <v>-8163074.76000005</v>
          </cell>
          <cell r="AR2684">
            <v>-4472434.70000005</v>
          </cell>
          <cell r="AS2684">
            <v>-66962977.6760001</v>
          </cell>
          <cell r="AT2684">
            <v>-8175735.19000005</v>
          </cell>
          <cell r="AU2684">
            <v>-4459774.27000005</v>
          </cell>
          <cell r="AV2684">
            <v>-8783017.13000004</v>
          </cell>
          <cell r="AW2684">
            <v>-4517341.84000007</v>
          </cell>
          <cell r="AX2684">
            <v>0</v>
          </cell>
        </row>
        <row r="2685">
          <cell r="A2685" t="str">
            <v>603429.SH</v>
          </cell>
          <cell r="B2685" t="str">
            <v>集友股份</v>
          </cell>
          <cell r="C2685">
            <v>462308264.77</v>
          </cell>
          <cell r="D2685">
            <v>0</v>
          </cell>
          <cell r="E2685">
            <v>0</v>
          </cell>
          <cell r="F2685">
            <v>0</v>
          </cell>
          <cell r="G2685">
            <v>290460683.13</v>
          </cell>
          <cell r="H2685">
            <v>329026.05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5015277.02</v>
          </cell>
          <cell r="P2685">
            <v>7979281.22</v>
          </cell>
          <cell r="Q2685">
            <v>42492002.98</v>
          </cell>
          <cell r="R2685">
            <v>29662350.93</v>
          </cell>
          <cell r="S2685">
            <v>-11819672.31</v>
          </cell>
          <cell r="T2685">
            <v>995295.01</v>
          </cell>
          <cell r="U2685">
            <v>0</v>
          </cell>
          <cell r="V2685">
            <v>0</v>
          </cell>
          <cell r="W2685">
            <v>0</v>
          </cell>
          <cell r="X2685">
            <v>1676452.02</v>
          </cell>
          <cell r="Y2685">
            <v>0</v>
          </cell>
          <cell r="Z2685">
            <v>355824.81</v>
          </cell>
        </row>
        <row r="2685">
          <cell r="AB2685">
            <v>14400</v>
          </cell>
          <cell r="AC2685">
            <v>67650.25</v>
          </cell>
          <cell r="AD2685">
            <v>14408085.72</v>
          </cell>
          <cell r="AE2685">
            <v>462308264.77</v>
          </cell>
          <cell r="AF2685">
            <v>363789922.97</v>
          </cell>
          <cell r="AG2685">
            <v>98193009.6</v>
          </cell>
          <cell r="AH2685">
            <v>98139759.35</v>
          </cell>
          <cell r="AI2685">
            <v>83731673.63</v>
          </cell>
          <cell r="AJ2685">
            <v>171847581.64</v>
          </cell>
          <cell r="AK2685">
            <v>0.371716438436364</v>
          </cell>
          <cell r="AL2685">
            <v>85202162.4</v>
          </cell>
          <cell r="AM2685">
            <v>0.0108483395218883</v>
          </cell>
          <cell r="AN2685">
            <v>0.0172596551436729</v>
          </cell>
          <cell r="AO2685">
            <v>0.0919127046131004</v>
          </cell>
          <cell r="AP2685">
            <v>0.0641614117471102</v>
          </cell>
          <cell r="AQ2685">
            <v>86645419.24</v>
          </cell>
          <cell r="AR2685">
            <v>84057005.83</v>
          </cell>
          <cell r="AS2685">
            <v>-17227288.0356</v>
          </cell>
          <cell r="AT2685">
            <v>72237333.52</v>
          </cell>
          <cell r="AU2685">
            <v>98465091.55</v>
          </cell>
          <cell r="AV2685">
            <v>85049016.23</v>
          </cell>
          <cell r="AW2685">
            <v>98193009.6</v>
          </cell>
          <cell r="AX2685">
            <v>995295.01</v>
          </cell>
        </row>
        <row r="2686">
          <cell r="A2686" t="str">
            <v>003005.SZ</v>
          </cell>
          <cell r="B2686" t="str">
            <v>竞业达</v>
          </cell>
          <cell r="C2686">
            <v>462252822.16</v>
          </cell>
          <cell r="D2686">
            <v>0</v>
          </cell>
          <cell r="E2686">
            <v>0</v>
          </cell>
          <cell r="F2686">
            <v>0</v>
          </cell>
          <cell r="G2686">
            <v>256690111.47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3544163.32</v>
          </cell>
          <cell r="P2686">
            <v>40527370.39</v>
          </cell>
          <cell r="Q2686">
            <v>29442044.05</v>
          </cell>
          <cell r="R2686">
            <v>34601121.18</v>
          </cell>
          <cell r="S2686">
            <v>-2534544.15</v>
          </cell>
          <cell r="T2686">
            <v>13234382.96</v>
          </cell>
          <cell r="U2686">
            <v>5991554.19</v>
          </cell>
          <cell r="V2686">
            <v>0</v>
          </cell>
          <cell r="W2686">
            <v>0</v>
          </cell>
          <cell r="X2686">
            <v>8239715.95</v>
          </cell>
          <cell r="Y2686">
            <v>2383824.95</v>
          </cell>
          <cell r="Z2686">
            <v>209020.98</v>
          </cell>
        </row>
        <row r="2686">
          <cell r="AB2686">
            <v>3335633.16</v>
          </cell>
          <cell r="AC2686">
            <v>775603.92</v>
          </cell>
          <cell r="AD2686">
            <v>14821912.72</v>
          </cell>
          <cell r="AE2686">
            <v>462252822.16</v>
          </cell>
          <cell r="AF2686">
            <v>362270266.26</v>
          </cell>
          <cell r="AG2686">
            <v>102802418.94</v>
          </cell>
          <cell r="AH2686">
            <v>105362448.18</v>
          </cell>
          <cell r="AI2686">
            <v>90540535.46</v>
          </cell>
          <cell r="AJ2686">
            <v>205562710.69</v>
          </cell>
          <cell r="AK2686">
            <v>0.444697578544687</v>
          </cell>
          <cell r="AL2686">
            <v>107938494.65</v>
          </cell>
          <cell r="AM2686">
            <v>0.00766715344957538</v>
          </cell>
          <cell r="AN2686">
            <v>0.0876736029444342</v>
          </cell>
          <cell r="AO2686">
            <v>0.0636925133575695</v>
          </cell>
          <cell r="AP2686">
            <v>0.0748532394422537</v>
          </cell>
          <cell r="AQ2686">
            <v>97624216.04</v>
          </cell>
          <cell r="AR2686">
            <v>85336847.47</v>
          </cell>
          <cell r="AS2686">
            <v>-29851041.618</v>
          </cell>
          <cell r="AT2686">
            <v>82802303.32</v>
          </cell>
          <cell r="AU2686">
            <v>100158760.19</v>
          </cell>
          <cell r="AV2686">
            <v>87033491.83</v>
          </cell>
          <cell r="AW2686">
            <v>102802418.94</v>
          </cell>
          <cell r="AX2686">
            <v>7242828.77</v>
          </cell>
        </row>
        <row r="2687">
          <cell r="A2687" t="str">
            <v>603106.SH</v>
          </cell>
          <cell r="B2687" t="str">
            <v>恒银科技</v>
          </cell>
          <cell r="C2687">
            <v>462145588.3</v>
          </cell>
          <cell r="D2687">
            <v>0</v>
          </cell>
          <cell r="E2687">
            <v>0</v>
          </cell>
          <cell r="F2687">
            <v>0</v>
          </cell>
          <cell r="G2687">
            <v>365766539.37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1857356.91</v>
          </cell>
          <cell r="P2687">
            <v>30910664.72</v>
          </cell>
          <cell r="Q2687">
            <v>30833819.56</v>
          </cell>
          <cell r="R2687">
            <v>57542342.83</v>
          </cell>
          <cell r="S2687">
            <v>-9063805.95</v>
          </cell>
          <cell r="T2687">
            <v>25079986.45</v>
          </cell>
          <cell r="U2687">
            <v>0</v>
          </cell>
          <cell r="V2687">
            <v>0</v>
          </cell>
          <cell r="W2687">
            <v>0</v>
          </cell>
          <cell r="X2687">
            <v>7192481.89</v>
          </cell>
          <cell r="Y2687">
            <v>8687121.15</v>
          </cell>
          <cell r="Z2687">
            <v>-935401.19</v>
          </cell>
        </row>
        <row r="2687">
          <cell r="AB2687">
            <v>1500</v>
          </cell>
          <cell r="AC2687">
            <v>-11064421.7</v>
          </cell>
          <cell r="AD2687">
            <v>-4613252.99</v>
          </cell>
          <cell r="AE2687">
            <v>462145588.3</v>
          </cell>
          <cell r="AF2687">
            <v>477846917.44</v>
          </cell>
          <cell r="AG2687">
            <v>-7436346.91999999</v>
          </cell>
          <cell r="AH2687">
            <v>3629574.78000001</v>
          </cell>
          <cell r="AI2687">
            <v>8242827.77000001</v>
          </cell>
          <cell r="AJ2687">
            <v>96379048.93</v>
          </cell>
          <cell r="AK2687">
            <v>0.20854694141846</v>
          </cell>
          <cell r="AL2687">
            <v>118765383.47</v>
          </cell>
          <cell r="AM2687">
            <v>0.00401898656402256</v>
          </cell>
          <cell r="AN2687">
            <v>0.066885123438492</v>
          </cell>
          <cell r="AO2687">
            <v>0.0667188443222449</v>
          </cell>
          <cell r="AP2687">
            <v>0.124511288837938</v>
          </cell>
          <cell r="AQ2687">
            <v>-22386334.54</v>
          </cell>
          <cell r="AR2687">
            <v>-8709275.59999999</v>
          </cell>
          <cell r="AS2687">
            <v>-138805966.3088</v>
          </cell>
          <cell r="AT2687">
            <v>-17773081.55</v>
          </cell>
          <cell r="AU2687">
            <v>-13322528.59</v>
          </cell>
          <cell r="AV2687">
            <v>-41580139.32</v>
          </cell>
          <cell r="AW2687">
            <v>-7436346.91999999</v>
          </cell>
          <cell r="AX2687">
            <v>25079986.45</v>
          </cell>
        </row>
        <row r="2688">
          <cell r="A2688" t="str">
            <v>603159.SH</v>
          </cell>
          <cell r="B2688" t="str">
            <v>上海亚虹</v>
          </cell>
          <cell r="C2688">
            <v>461809281.38</v>
          </cell>
          <cell r="D2688">
            <v>0</v>
          </cell>
          <cell r="E2688">
            <v>0</v>
          </cell>
          <cell r="F2688">
            <v>0</v>
          </cell>
          <cell r="G2688">
            <v>376984962.25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1147024.38</v>
          </cell>
          <cell r="P2688">
            <v>9194607.12</v>
          </cell>
          <cell r="Q2688">
            <v>26898986.77</v>
          </cell>
          <cell r="R2688">
            <v>18333175.9</v>
          </cell>
          <cell r="S2688">
            <v>-362448.5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-750908.85</v>
          </cell>
          <cell r="Y2688">
            <v>-566504.26</v>
          </cell>
          <cell r="Z2688">
            <v>270309.29</v>
          </cell>
        </row>
        <row r="2688">
          <cell r="AB2688">
            <v>70961.22</v>
          </cell>
          <cell r="AC2688">
            <v>266359.44</v>
          </cell>
          <cell r="AD2688">
            <v>5759174.9</v>
          </cell>
          <cell r="AE2688">
            <v>461809281.38</v>
          </cell>
          <cell r="AF2688">
            <v>432196307.92</v>
          </cell>
          <cell r="AG2688">
            <v>31200695.86</v>
          </cell>
          <cell r="AH2688">
            <v>31005297.64</v>
          </cell>
          <cell r="AI2688">
            <v>25246122.74</v>
          </cell>
          <cell r="AJ2688">
            <v>84824319.13</v>
          </cell>
          <cell r="AK2688">
            <v>0.183678246735371</v>
          </cell>
          <cell r="AL2688">
            <v>55202688.13</v>
          </cell>
          <cell r="AM2688">
            <v>0.00248376207722029</v>
          </cell>
          <cell r="AN2688">
            <v>0.0199099660633157</v>
          </cell>
          <cell r="AO2688">
            <v>0.0582469600645946</v>
          </cell>
          <cell r="AP2688">
            <v>0.0396985869257888</v>
          </cell>
          <cell r="AQ2688">
            <v>29621631</v>
          </cell>
          <cell r="AR2688">
            <v>24224904.6</v>
          </cell>
          <cell r="AS2688">
            <v>-12009765.7144</v>
          </cell>
          <cell r="AT2688">
            <v>23862456.1</v>
          </cell>
          <cell r="AU2688">
            <v>29984079.5</v>
          </cell>
          <cell r="AV2688">
            <v>30838247.36</v>
          </cell>
          <cell r="AW2688">
            <v>31200695.86</v>
          </cell>
          <cell r="AX2688">
            <v>0</v>
          </cell>
        </row>
        <row r="2689">
          <cell r="A2689" t="str">
            <v>000892.SZ</v>
          </cell>
          <cell r="B2689" t="str">
            <v>欢瑞世纪</v>
          </cell>
          <cell r="C2689">
            <v>460422805.4</v>
          </cell>
          <cell r="D2689">
            <v>0</v>
          </cell>
          <cell r="E2689">
            <v>0</v>
          </cell>
          <cell r="F2689">
            <v>0</v>
          </cell>
          <cell r="G2689">
            <v>379968812.4</v>
          </cell>
          <cell r="H2689">
            <v>1458293.02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424145.59</v>
          </cell>
          <cell r="P2689">
            <v>59710143.15</v>
          </cell>
          <cell r="Q2689">
            <v>42412074.9</v>
          </cell>
          <cell r="R2689">
            <v>0</v>
          </cell>
          <cell r="S2689">
            <v>-6968345.64</v>
          </cell>
          <cell r="T2689">
            <v>-962883.18</v>
          </cell>
          <cell r="U2689">
            <v>-962883.18</v>
          </cell>
          <cell r="V2689">
            <v>0</v>
          </cell>
          <cell r="W2689">
            <v>0</v>
          </cell>
          <cell r="X2689">
            <v>-41342229.01</v>
          </cell>
          <cell r="Y2689">
            <v>22029315.1</v>
          </cell>
          <cell r="Z2689">
            <v>0</v>
          </cell>
        </row>
        <row r="2689">
          <cell r="AB2689">
            <v>442216.98</v>
          </cell>
          <cell r="AC2689">
            <v>-55949933.76</v>
          </cell>
          <cell r="AD2689">
            <v>11801659.97</v>
          </cell>
          <cell r="AE2689">
            <v>460422805.4</v>
          </cell>
          <cell r="AF2689">
            <v>475546830.4</v>
          </cell>
          <cell r="AG2689">
            <v>3226005.73000006</v>
          </cell>
          <cell r="AH2689">
            <v>59618156.4700001</v>
          </cell>
          <cell r="AI2689">
            <v>47816496.5000001</v>
          </cell>
          <cell r="AJ2689">
            <v>80453993</v>
          </cell>
          <cell r="AK2689">
            <v>0.174739374454105</v>
          </cell>
          <cell r="AL2689">
            <v>68183528</v>
          </cell>
          <cell r="AM2689">
            <v>0.000921208908476018</v>
          </cell>
          <cell r="AN2689">
            <v>0.129685459646435</v>
          </cell>
          <cell r="AO2689">
            <v>0.09211549558922</v>
          </cell>
          <cell r="AP2689">
            <v>0</v>
          </cell>
          <cell r="AQ2689">
            <v>12270465</v>
          </cell>
          <cell r="AR2689">
            <v>7437150.67</v>
          </cell>
          <cell r="AS2689">
            <v>-146943070.9596</v>
          </cell>
          <cell r="AT2689">
            <v>468805.029999999</v>
          </cell>
          <cell r="AU2689">
            <v>19238810.64</v>
          </cell>
          <cell r="AV2689">
            <v>-4237749.75</v>
          </cell>
          <cell r="AW2689">
            <v>3226005.73000006</v>
          </cell>
          <cell r="AX2689">
            <v>0</v>
          </cell>
        </row>
        <row r="2690">
          <cell r="A2690" t="str">
            <v>603048.SH</v>
          </cell>
          <cell r="B2690" t="str">
            <v>浙江黎明</v>
          </cell>
          <cell r="C2690">
            <v>458639400.81</v>
          </cell>
          <cell r="D2690">
            <v>0</v>
          </cell>
          <cell r="E2690">
            <v>0</v>
          </cell>
          <cell r="F2690">
            <v>0</v>
          </cell>
          <cell r="G2690">
            <v>268820275.53</v>
          </cell>
          <cell r="H2690">
            <v>6635094.79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4903485.96</v>
          </cell>
          <cell r="P2690">
            <v>9379885.94</v>
          </cell>
          <cell r="Q2690">
            <v>45454309.91</v>
          </cell>
          <cell r="R2690">
            <v>26217739.74</v>
          </cell>
          <cell r="S2690">
            <v>6533278.21</v>
          </cell>
          <cell r="T2690">
            <v>-1029935.63</v>
          </cell>
          <cell r="U2690">
            <v>-385126.81</v>
          </cell>
          <cell r="V2690">
            <v>0</v>
          </cell>
          <cell r="W2690">
            <v>0</v>
          </cell>
          <cell r="X2690">
            <v>-3672192.1</v>
          </cell>
          <cell r="Y2690">
            <v>1286949.93</v>
          </cell>
          <cell r="Z2690">
            <v>-62620.2</v>
          </cell>
        </row>
        <row r="2690">
          <cell r="AB2690">
            <v>37203.54</v>
          </cell>
          <cell r="AC2690">
            <v>86362.34</v>
          </cell>
          <cell r="AD2690">
            <v>11597172.34</v>
          </cell>
          <cell r="AE2690">
            <v>458639400.81</v>
          </cell>
          <cell r="AF2690">
            <v>361308975.29</v>
          </cell>
          <cell r="AG2690">
            <v>98623111.8600001</v>
          </cell>
          <cell r="AH2690">
            <v>98573953.0600001</v>
          </cell>
          <cell r="AI2690">
            <v>86976780.7200001</v>
          </cell>
          <cell r="AJ2690">
            <v>189819125.28</v>
          </cell>
          <cell r="AK2690">
            <v>0.413874440235099</v>
          </cell>
          <cell r="AL2690">
            <v>87291530.28</v>
          </cell>
          <cell r="AM2690">
            <v>0.010691375296889</v>
          </cell>
          <cell r="AN2690">
            <v>0.0204515484789014</v>
          </cell>
          <cell r="AO2690">
            <v>0.0991068578707443</v>
          </cell>
          <cell r="AP2690">
            <v>0.0571641679578707</v>
          </cell>
          <cell r="AQ2690">
            <v>102527595</v>
          </cell>
          <cell r="AR2690">
            <v>84397144.45</v>
          </cell>
          <cell r="AS2690">
            <v>26926308.4244</v>
          </cell>
          <cell r="AT2690">
            <v>90930422.66</v>
          </cell>
          <cell r="AU2690">
            <v>95994316.79</v>
          </cell>
          <cell r="AV2690">
            <v>99551230.91</v>
          </cell>
          <cell r="AW2690">
            <v>98623111.8600001</v>
          </cell>
          <cell r="AX2690">
            <v>-644808.82</v>
          </cell>
        </row>
        <row r="2691">
          <cell r="A2691" t="str">
            <v>600113.SH</v>
          </cell>
          <cell r="B2691" t="str">
            <v>浙江东日</v>
          </cell>
          <cell r="C2691">
            <v>457190135.22</v>
          </cell>
          <cell r="D2691">
            <v>0</v>
          </cell>
          <cell r="E2691">
            <v>0</v>
          </cell>
          <cell r="F2691">
            <v>0</v>
          </cell>
          <cell r="G2691">
            <v>261190353.28</v>
          </cell>
          <cell r="H2691">
            <v>1751442.37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3702354.55</v>
          </cell>
          <cell r="P2691">
            <v>18756223.24</v>
          </cell>
          <cell r="Q2691">
            <v>35283106.72</v>
          </cell>
          <cell r="R2691">
            <v>1857423.42</v>
          </cell>
          <cell r="S2691">
            <v>-626974.94</v>
          </cell>
          <cell r="T2691">
            <v>-8591718.59</v>
          </cell>
          <cell r="U2691">
            <v>-8823912.68</v>
          </cell>
          <cell r="V2691">
            <v>0</v>
          </cell>
          <cell r="W2691">
            <v>8165482.22</v>
          </cell>
          <cell r="X2691">
            <v>84467.42</v>
          </cell>
          <cell r="Y2691">
            <v>0</v>
          </cell>
          <cell r="Z2691">
            <v>-1698847.61</v>
          </cell>
        </row>
        <row r="2691">
          <cell r="AB2691">
            <v>410758.48</v>
          </cell>
          <cell r="AC2691">
            <v>159759.57</v>
          </cell>
          <cell r="AD2691">
            <v>35830822.81</v>
          </cell>
          <cell r="AE2691">
            <v>457190135.22</v>
          </cell>
          <cell r="AF2691">
            <v>320162486.27</v>
          </cell>
          <cell r="AG2691">
            <v>134818097.55</v>
          </cell>
          <cell r="AH2691">
            <v>135069096.46</v>
          </cell>
          <cell r="AI2691">
            <v>99238273.65</v>
          </cell>
          <cell r="AJ2691">
            <v>195999781.94</v>
          </cell>
          <cell r="AK2691">
            <v>0.428705185963133</v>
          </cell>
          <cell r="AL2691">
            <v>59348109.02</v>
          </cell>
          <cell r="AM2691">
            <v>0.00809806307001446</v>
          </cell>
          <cell r="AN2691">
            <v>0.0410249954999018</v>
          </cell>
          <cell r="AO2691">
            <v>0.0771738145728402</v>
          </cell>
          <cell r="AP2691">
            <v>0.00406269356425682</v>
          </cell>
          <cell r="AQ2691">
            <v>136651672.92</v>
          </cell>
          <cell r="AR2691">
            <v>101447825.05</v>
          </cell>
          <cell r="AS2691">
            <v>-23317887.8076</v>
          </cell>
          <cell r="AT2691">
            <v>100820850.11</v>
          </cell>
          <cell r="AU2691">
            <v>137278647.86</v>
          </cell>
          <cell r="AV2691">
            <v>132865916.61</v>
          </cell>
          <cell r="AW2691">
            <v>134818097.55</v>
          </cell>
          <cell r="AX2691">
            <v>8397676.31</v>
          </cell>
        </row>
        <row r="2692">
          <cell r="A2692" t="str">
            <v>002296.SZ</v>
          </cell>
          <cell r="B2692" t="str">
            <v>辉煌科技</v>
          </cell>
          <cell r="C2692">
            <v>456722859.83</v>
          </cell>
          <cell r="D2692">
            <v>0</v>
          </cell>
          <cell r="E2692">
            <v>0</v>
          </cell>
          <cell r="F2692">
            <v>0</v>
          </cell>
          <cell r="G2692">
            <v>234118413.77</v>
          </cell>
          <cell r="H2692">
            <v>106012.5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3661072.96</v>
          </cell>
          <cell r="P2692">
            <v>19730246.03</v>
          </cell>
          <cell r="Q2692">
            <v>45250918</v>
          </cell>
          <cell r="R2692">
            <v>52846802.31</v>
          </cell>
          <cell r="S2692">
            <v>-4112005.44</v>
          </cell>
          <cell r="T2692">
            <v>-1705318.58</v>
          </cell>
          <cell r="U2692">
            <v>-3857011.25</v>
          </cell>
          <cell r="V2692">
            <v>0</v>
          </cell>
          <cell r="W2692">
            <v>0</v>
          </cell>
          <cell r="X2692">
            <v>5511342.09</v>
          </cell>
          <cell r="Y2692">
            <v>0</v>
          </cell>
          <cell r="Z2692">
            <v>0</v>
          </cell>
        </row>
        <row r="2692">
          <cell r="AB2692">
            <v>72857.11</v>
          </cell>
          <cell r="AC2692">
            <v>7973583.74</v>
          </cell>
          <cell r="AD2692">
            <v>15704449.28</v>
          </cell>
          <cell r="AE2692">
            <v>456722859.83</v>
          </cell>
          <cell r="AF2692">
            <v>351495447.63</v>
          </cell>
          <cell r="AG2692">
            <v>98010751.53</v>
          </cell>
          <cell r="AH2692">
            <v>90110024.9</v>
          </cell>
          <cell r="AI2692">
            <v>74405575.62</v>
          </cell>
          <cell r="AJ2692">
            <v>222604446.06</v>
          </cell>
          <cell r="AK2692">
            <v>0.487395017063208</v>
          </cell>
          <cell r="AL2692">
            <v>129389765.93</v>
          </cell>
          <cell r="AM2692">
            <v>0.00801596171770932</v>
          </cell>
          <cell r="AN2692">
            <v>0.043199602571555</v>
          </cell>
          <cell r="AO2692">
            <v>0.0990774099129681</v>
          </cell>
          <cell r="AP2692">
            <v>0.115708686728907</v>
          </cell>
          <cell r="AQ2692">
            <v>93214680.13</v>
          </cell>
          <cell r="AR2692">
            <v>81622236.29</v>
          </cell>
          <cell r="AS2692">
            <v>-46891530.6852</v>
          </cell>
          <cell r="AT2692">
            <v>77510230.85</v>
          </cell>
          <cell r="AU2692">
            <v>97326685.57</v>
          </cell>
          <cell r="AV2692">
            <v>95498052.17</v>
          </cell>
          <cell r="AW2692">
            <v>98010751.53</v>
          </cell>
          <cell r="AX2692">
            <v>2151692.67</v>
          </cell>
        </row>
        <row r="2693">
          <cell r="A2693" t="str">
            <v>001210.SZ</v>
          </cell>
          <cell r="B2693" t="str">
            <v>金房节能</v>
          </cell>
          <cell r="C2693">
            <v>456184006.08</v>
          </cell>
          <cell r="D2693">
            <v>0</v>
          </cell>
          <cell r="E2693">
            <v>0</v>
          </cell>
          <cell r="F2693">
            <v>0</v>
          </cell>
          <cell r="G2693">
            <v>346654743.77</v>
          </cell>
          <cell r="H2693">
            <v>235570.82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608808.17</v>
          </cell>
          <cell r="P2693">
            <v>2472475.65</v>
          </cell>
          <cell r="Q2693">
            <v>24808099.6</v>
          </cell>
          <cell r="R2693">
            <v>13297933.84</v>
          </cell>
          <cell r="S2693">
            <v>-3412296.85</v>
          </cell>
          <cell r="T2693">
            <v>-278754.32</v>
          </cell>
          <cell r="U2693">
            <v>-278754.32</v>
          </cell>
          <cell r="V2693">
            <v>0</v>
          </cell>
          <cell r="W2693">
            <v>0</v>
          </cell>
          <cell r="X2693">
            <v>-681827.44</v>
          </cell>
          <cell r="Y2693">
            <v>0</v>
          </cell>
          <cell r="Z2693">
            <v>-31581</v>
          </cell>
        </row>
        <row r="2693">
          <cell r="AB2693">
            <v>3360481.83</v>
          </cell>
          <cell r="AC2693">
            <v>447726.94</v>
          </cell>
          <cell r="AD2693">
            <v>13733875.32</v>
          </cell>
          <cell r="AE2693">
            <v>456184006.08</v>
          </cell>
          <cell r="AF2693">
            <v>384429764.18</v>
          </cell>
          <cell r="AG2693">
            <v>72125734.02</v>
          </cell>
          <cell r="AH2693">
            <v>75038488.91</v>
          </cell>
          <cell r="AI2693">
            <v>61304613.59</v>
          </cell>
          <cell r="AJ2693">
            <v>109529262.31</v>
          </cell>
          <cell r="AK2693">
            <v>0.240098865480155</v>
          </cell>
          <cell r="AL2693">
            <v>38274562.37</v>
          </cell>
          <cell r="AM2693">
            <v>0.00133456710863562</v>
          </cell>
          <cell r="AN2693">
            <v>0.00541990867072706</v>
          </cell>
          <cell r="AO2693">
            <v>0.054381782941442</v>
          </cell>
          <cell r="AP2693">
            <v>0.029150372794236</v>
          </cell>
          <cell r="AQ2693">
            <v>71254699.94</v>
          </cell>
          <cell r="AR2693">
            <v>60933121.47</v>
          </cell>
          <cell r="AS2693">
            <v>-31719803.6076</v>
          </cell>
          <cell r="AT2693">
            <v>57520824.62</v>
          </cell>
          <cell r="AU2693">
            <v>74666996.79</v>
          </cell>
          <cell r="AV2693">
            <v>68756620.67</v>
          </cell>
          <cell r="AW2693">
            <v>72125734.02</v>
          </cell>
          <cell r="AX2693">
            <v>0</v>
          </cell>
        </row>
        <row r="2694">
          <cell r="A2694" t="str">
            <v>603499.SH</v>
          </cell>
          <cell r="B2694" t="str">
            <v>翔港科技</v>
          </cell>
          <cell r="C2694">
            <v>455726913.07</v>
          </cell>
          <cell r="D2694">
            <v>0</v>
          </cell>
          <cell r="E2694">
            <v>0</v>
          </cell>
          <cell r="F2694">
            <v>0</v>
          </cell>
          <cell r="G2694">
            <v>393010538.68</v>
          </cell>
          <cell r="H2694">
            <v>10051403.28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1067755.19</v>
          </cell>
          <cell r="P2694">
            <v>14267908.66</v>
          </cell>
          <cell r="Q2694">
            <v>33768667.78</v>
          </cell>
          <cell r="R2694">
            <v>24979944.45</v>
          </cell>
          <cell r="S2694">
            <v>10599207.1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-1276084.93</v>
          </cell>
          <cell r="Y2694">
            <v>270990.1</v>
          </cell>
          <cell r="Z2694">
            <v>-15571.04</v>
          </cell>
        </row>
        <row r="2694">
          <cell r="AB2694">
            <v>19176.37</v>
          </cell>
          <cell r="AC2694">
            <v>20526.82</v>
          </cell>
          <cell r="AD2694">
            <v>-734543.18</v>
          </cell>
          <cell r="AE2694">
            <v>455726913.07</v>
          </cell>
          <cell r="AF2694">
            <v>477694021.86</v>
          </cell>
          <cell r="AG2694">
            <v>-20977585.0000001</v>
          </cell>
          <cell r="AH2694">
            <v>-20978935.4500001</v>
          </cell>
          <cell r="AI2694">
            <v>-20244392.2700001</v>
          </cell>
          <cell r="AJ2694">
            <v>62716374.39</v>
          </cell>
          <cell r="AK2694">
            <v>0.137618324903201</v>
          </cell>
          <cell r="AL2694">
            <v>74356616.63</v>
          </cell>
          <cell r="AM2694">
            <v>0.00234297154584766</v>
          </cell>
          <cell r="AN2694">
            <v>0.0313080229646399</v>
          </cell>
          <cell r="AO2694">
            <v>0.0740984717196483</v>
          </cell>
          <cell r="AP2694">
            <v>0.0548134063044968</v>
          </cell>
          <cell r="AQ2694">
            <v>-11640242.24</v>
          </cell>
          <cell r="AR2694">
            <v>-21504906.16</v>
          </cell>
          <cell r="AS2694">
            <v>-69246029.7</v>
          </cell>
          <cell r="AT2694">
            <v>-10905699.06</v>
          </cell>
          <cell r="AU2694">
            <v>-22239449.34</v>
          </cell>
          <cell r="AV2694">
            <v>-20429781.18</v>
          </cell>
          <cell r="AW2694">
            <v>-20977585.0000001</v>
          </cell>
          <cell r="AX2694">
            <v>0</v>
          </cell>
        </row>
        <row r="2695">
          <cell r="A2695" t="str">
            <v>002887.SZ</v>
          </cell>
          <cell r="B2695" t="str">
            <v>绿茵生态</v>
          </cell>
          <cell r="C2695">
            <v>454521159</v>
          </cell>
          <cell r="D2695">
            <v>0</v>
          </cell>
          <cell r="E2695">
            <v>0</v>
          </cell>
          <cell r="F2695">
            <v>0</v>
          </cell>
          <cell r="G2695">
            <v>275048547.51</v>
          </cell>
          <cell r="H2695">
            <v>41081606.5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3084396.11</v>
          </cell>
          <cell r="P2695">
            <v>0</v>
          </cell>
          <cell r="Q2695">
            <v>28310004.04</v>
          </cell>
          <cell r="R2695">
            <v>27727260.22</v>
          </cell>
          <cell r="S2695">
            <v>7306036.45</v>
          </cell>
          <cell r="T2695">
            <v>67455470.07</v>
          </cell>
          <cell r="U2695">
            <v>0</v>
          </cell>
          <cell r="V2695">
            <v>0</v>
          </cell>
          <cell r="W2695">
            <v>0</v>
          </cell>
          <cell r="X2695">
            <v>47349325.16</v>
          </cell>
          <cell r="Y2695">
            <v>0</v>
          </cell>
          <cell r="Z2695">
            <v>750</v>
          </cell>
        </row>
        <row r="2695">
          <cell r="AB2695">
            <v>1132462.14</v>
          </cell>
          <cell r="AC2695">
            <v>836250.53</v>
          </cell>
          <cell r="AD2695">
            <v>20427687.4</v>
          </cell>
          <cell r="AE2695">
            <v>454521159</v>
          </cell>
          <cell r="AF2695">
            <v>341476244.33</v>
          </cell>
          <cell r="AG2695">
            <v>133151809.58</v>
          </cell>
          <cell r="AH2695">
            <v>133448021.19</v>
          </cell>
          <cell r="AI2695">
            <v>113020333.79</v>
          </cell>
          <cell r="AJ2695">
            <v>179472611.49</v>
          </cell>
          <cell r="AK2695">
            <v>0.39486085066944</v>
          </cell>
          <cell r="AL2695">
            <v>58825448.76</v>
          </cell>
          <cell r="AM2695">
            <v>0.00678603415688289</v>
          </cell>
          <cell r="AN2695">
            <v>0</v>
          </cell>
          <cell r="AO2695">
            <v>0.0622853380517759</v>
          </cell>
          <cell r="AP2695">
            <v>0.0610032331190109</v>
          </cell>
          <cell r="AQ2695">
            <v>120647162.73</v>
          </cell>
          <cell r="AR2695">
            <v>92913438.88</v>
          </cell>
          <cell r="AS2695">
            <v>-82050392.7472</v>
          </cell>
          <cell r="AT2695">
            <v>100219475.33</v>
          </cell>
          <cell r="AU2695">
            <v>113341126.28</v>
          </cell>
          <cell r="AV2695">
            <v>31920769.46</v>
          </cell>
          <cell r="AW2695">
            <v>133151809.58</v>
          </cell>
          <cell r="AX2695">
            <v>67455470.07</v>
          </cell>
        </row>
        <row r="2696">
          <cell r="A2696" t="str">
            <v>600880.SH</v>
          </cell>
          <cell r="B2696" t="str">
            <v>博瑞传播</v>
          </cell>
          <cell r="C2696">
            <v>453978594.73</v>
          </cell>
          <cell r="D2696">
            <v>41322573.8</v>
          </cell>
          <cell r="E2696">
            <v>0</v>
          </cell>
          <cell r="F2696">
            <v>0</v>
          </cell>
          <cell r="G2696">
            <v>311047668.68</v>
          </cell>
          <cell r="H2696">
            <v>2025173.31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6235178.95</v>
          </cell>
          <cell r="P2696">
            <v>25470746.8</v>
          </cell>
          <cell r="Q2696">
            <v>60339906.03</v>
          </cell>
          <cell r="R2696">
            <v>28238852.63</v>
          </cell>
          <cell r="S2696">
            <v>-6336391.81</v>
          </cell>
          <cell r="T2696">
            <v>10535515.3</v>
          </cell>
          <cell r="U2696">
            <v>10535515.3</v>
          </cell>
          <cell r="V2696">
            <v>0</v>
          </cell>
          <cell r="W2696">
            <v>0</v>
          </cell>
          <cell r="X2696">
            <v>137920.95</v>
          </cell>
          <cell r="Y2696">
            <v>-595.53</v>
          </cell>
          <cell r="Z2696">
            <v>-88537.62</v>
          </cell>
        </row>
        <row r="2696">
          <cell r="AB2696">
            <v>2364555.45</v>
          </cell>
          <cell r="AC2696">
            <v>334458.57</v>
          </cell>
          <cell r="AD2696">
            <v>23828838.88</v>
          </cell>
          <cell r="AE2696">
            <v>453978594.73</v>
          </cell>
          <cell r="AF2696">
            <v>424995961.28</v>
          </cell>
          <cell r="AG2696">
            <v>39292285.71</v>
          </cell>
          <cell r="AH2696">
            <v>41322382.59</v>
          </cell>
          <cell r="AI2696">
            <v>17493543.71</v>
          </cell>
          <cell r="AJ2696">
            <v>142930926.05</v>
          </cell>
          <cell r="AK2696">
            <v>0.314840672466082</v>
          </cell>
          <cell r="AL2696">
            <v>118253992</v>
          </cell>
          <cell r="AM2696">
            <v>0.0137345218968051</v>
          </cell>
          <cell r="AN2696">
            <v>0.0561056117968481</v>
          </cell>
          <cell r="AO2696">
            <v>0.132913548635232</v>
          </cell>
          <cell r="AP2696">
            <v>0.0622030486851364</v>
          </cell>
          <cell r="AQ2696">
            <v>24676934.05</v>
          </cell>
          <cell r="AR2696">
            <v>7184486.98000003</v>
          </cell>
          <cell r="AS2696">
            <v>-229769611.4872</v>
          </cell>
          <cell r="AT2696">
            <v>848095.170000028</v>
          </cell>
          <cell r="AU2696">
            <v>31013325.86</v>
          </cell>
          <cell r="AV2696">
            <v>20395205.29</v>
          </cell>
          <cell r="AW2696">
            <v>39292285.71</v>
          </cell>
          <cell r="AX2696">
            <v>0</v>
          </cell>
        </row>
        <row r="2697">
          <cell r="A2697" t="str">
            <v>002561.SZ</v>
          </cell>
          <cell r="B2697" t="str">
            <v>徐家汇</v>
          </cell>
          <cell r="C2697">
            <v>453908652.97</v>
          </cell>
          <cell r="D2697">
            <v>0</v>
          </cell>
          <cell r="E2697">
            <v>0</v>
          </cell>
          <cell r="F2697">
            <v>0</v>
          </cell>
          <cell r="G2697">
            <v>187094003.63</v>
          </cell>
          <cell r="H2697">
            <v>7237955.77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24129076.98</v>
          </cell>
          <cell r="P2697">
            <v>62953037.22</v>
          </cell>
          <cell r="Q2697">
            <v>88641992.56</v>
          </cell>
          <cell r="R2697">
            <v>814263.47</v>
          </cell>
          <cell r="S2697">
            <v>-5603685.31</v>
          </cell>
          <cell r="T2697">
            <v>7192461.85</v>
          </cell>
          <cell r="U2697">
            <v>-3856530.79</v>
          </cell>
          <cell r="V2697">
            <v>0</v>
          </cell>
          <cell r="W2697">
            <v>2951870.8</v>
          </cell>
          <cell r="X2697">
            <v>215572.55</v>
          </cell>
          <cell r="Y2697">
            <v>280047.05</v>
          </cell>
          <cell r="Z2697">
            <v>-65874.58</v>
          </cell>
        </row>
        <row r="2697">
          <cell r="AB2697">
            <v>834632.01</v>
          </cell>
          <cell r="AC2697">
            <v>123096.86</v>
          </cell>
          <cell r="AD2697">
            <v>29601006.89</v>
          </cell>
          <cell r="AE2697">
            <v>453908652.97</v>
          </cell>
          <cell r="AF2697">
            <v>358028688.55</v>
          </cell>
          <cell r="AG2697">
            <v>105462802.89</v>
          </cell>
          <cell r="AH2697">
            <v>106174338.04</v>
          </cell>
          <cell r="AI2697">
            <v>76573331.15</v>
          </cell>
          <cell r="AJ2697">
            <v>266814649.34</v>
          </cell>
          <cell r="AK2697">
            <v>0.587815736920165</v>
          </cell>
          <cell r="AL2697">
            <v>176106882.13</v>
          </cell>
          <cell r="AM2697">
            <v>0.0531584423917002</v>
          </cell>
          <cell r="AN2697">
            <v>0.138690982884084</v>
          </cell>
          <cell r="AO2697">
            <v>0.195285972144397</v>
          </cell>
          <cell r="AP2697">
            <v>0.00179389281229194</v>
          </cell>
          <cell r="AQ2697">
            <v>90707767.21</v>
          </cell>
          <cell r="AR2697">
            <v>66710445.63</v>
          </cell>
          <cell r="AS2697">
            <v>-112402736.1436</v>
          </cell>
          <cell r="AT2697">
            <v>61106760.32</v>
          </cell>
          <cell r="AU2697">
            <v>96311452.52</v>
          </cell>
          <cell r="AV2697">
            <v>82476829.1600001</v>
          </cell>
          <cell r="AW2697">
            <v>105462802.89</v>
          </cell>
          <cell r="AX2697">
            <v>14000863.44</v>
          </cell>
        </row>
        <row r="2698">
          <cell r="A2698" t="str">
            <v>600696.SH</v>
          </cell>
          <cell r="B2698" t="str">
            <v>岩石股份</v>
          </cell>
          <cell r="C2698">
            <v>452256401.7</v>
          </cell>
          <cell r="D2698">
            <v>0</v>
          </cell>
          <cell r="E2698">
            <v>0</v>
          </cell>
          <cell r="F2698">
            <v>0</v>
          </cell>
          <cell r="G2698">
            <v>158707551.7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53046485.14</v>
          </cell>
          <cell r="P2698">
            <v>74887591.99</v>
          </cell>
          <cell r="Q2698">
            <v>35867423.26</v>
          </cell>
          <cell r="R2698">
            <v>0</v>
          </cell>
          <cell r="S2698">
            <v>10114783.72</v>
          </cell>
          <cell r="T2698">
            <v>-7254915.28</v>
          </cell>
          <cell r="U2698">
            <v>-3241572.42</v>
          </cell>
          <cell r="V2698">
            <v>0</v>
          </cell>
          <cell r="W2698">
            <v>0</v>
          </cell>
          <cell r="X2698">
            <v>-380691.43</v>
          </cell>
          <cell r="Y2698">
            <v>0</v>
          </cell>
          <cell r="Z2698">
            <v>0</v>
          </cell>
        </row>
        <row r="2698">
          <cell r="AB2698">
            <v>1019148</v>
          </cell>
          <cell r="AC2698">
            <v>575024</v>
          </cell>
          <cell r="AD2698">
            <v>19009930.38</v>
          </cell>
          <cell r="AE2698">
            <v>452256401.7</v>
          </cell>
          <cell r="AF2698">
            <v>332623835.81</v>
          </cell>
          <cell r="AG2698">
            <v>112758342.04</v>
          </cell>
          <cell r="AH2698">
            <v>113202466.04</v>
          </cell>
          <cell r="AI2698">
            <v>94192535.66</v>
          </cell>
          <cell r="AJ2698">
            <v>293548850</v>
          </cell>
          <cell r="AK2698">
            <v>0.649076163204259</v>
          </cell>
          <cell r="AL2698">
            <v>163357376.39</v>
          </cell>
          <cell r="AM2698">
            <v>0.117292944755678</v>
          </cell>
          <cell r="AN2698">
            <v>0.165586582541458</v>
          </cell>
          <cell r="AO2698">
            <v>0.079307718199625</v>
          </cell>
          <cell r="AP2698">
            <v>0</v>
          </cell>
          <cell r="AQ2698">
            <v>130191473.61</v>
          </cell>
          <cell r="AR2698">
            <v>101066759.51</v>
          </cell>
          <cell r="AS2698">
            <v>61042069.3676</v>
          </cell>
          <cell r="AT2698">
            <v>111181543.23</v>
          </cell>
          <cell r="AU2698">
            <v>120076689.89</v>
          </cell>
          <cell r="AV2698">
            <v>130128041.04</v>
          </cell>
          <cell r="AW2698">
            <v>112758342.04</v>
          </cell>
          <cell r="AX2698">
            <v>-4013342.86</v>
          </cell>
        </row>
        <row r="2699">
          <cell r="A2699" t="str">
            <v>601798.SH</v>
          </cell>
          <cell r="B2699" t="str">
            <v>蓝科高新</v>
          </cell>
          <cell r="C2699">
            <v>452005733.96</v>
          </cell>
          <cell r="D2699">
            <v>0</v>
          </cell>
          <cell r="E2699">
            <v>0</v>
          </cell>
          <cell r="F2699">
            <v>0</v>
          </cell>
          <cell r="G2699">
            <v>411872242.88</v>
          </cell>
          <cell r="H2699">
            <v>17012596.59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2299499.28</v>
          </cell>
          <cell r="P2699">
            <v>24133200.26</v>
          </cell>
          <cell r="Q2699">
            <v>50624486.6</v>
          </cell>
          <cell r="R2699">
            <v>38560078.66</v>
          </cell>
          <cell r="S2699">
            <v>16834094.12</v>
          </cell>
          <cell r="T2699">
            <v>16728148.63</v>
          </cell>
          <cell r="U2699">
            <v>15809116.39</v>
          </cell>
          <cell r="V2699">
            <v>0</v>
          </cell>
          <cell r="W2699">
            <v>859698.84</v>
          </cell>
          <cell r="X2699">
            <v>5079296.67</v>
          </cell>
          <cell r="Y2699">
            <v>2371930.83</v>
          </cell>
          <cell r="Z2699">
            <v>0</v>
          </cell>
        </row>
        <row r="2699">
          <cell r="AB2699">
            <v>1472023.17</v>
          </cell>
          <cell r="AC2699">
            <v>25375702.1</v>
          </cell>
          <cell r="AD2699">
            <v>2641546.8</v>
          </cell>
          <cell r="AE2699">
            <v>452005733.96</v>
          </cell>
          <cell r="AF2699">
            <v>544323601.8</v>
          </cell>
          <cell r="AG2699">
            <v>-82181247.87</v>
          </cell>
          <cell r="AH2699">
            <v>-106084926.8</v>
          </cell>
          <cell r="AI2699">
            <v>-108726473.6</v>
          </cell>
          <cell r="AJ2699">
            <v>40133491.08</v>
          </cell>
          <cell r="AK2699">
            <v>0.0887897831038391</v>
          </cell>
          <cell r="AL2699">
            <v>141892874.56</v>
          </cell>
          <cell r="AM2699">
            <v>0.00508732325108843</v>
          </cell>
          <cell r="AN2699">
            <v>0.053391358663905</v>
          </cell>
          <cell r="AO2699">
            <v>0.111999655748792</v>
          </cell>
          <cell r="AP2699">
            <v>0.0853088263331906</v>
          </cell>
          <cell r="AQ2699">
            <v>-101759383.48</v>
          </cell>
          <cell r="AR2699">
            <v>-121235024.4</v>
          </cell>
          <cell r="AS2699">
            <v>-257174930.5544</v>
          </cell>
          <cell r="AT2699">
            <v>-104400930.28</v>
          </cell>
          <cell r="AU2699">
            <v>-118593477.6</v>
          </cell>
          <cell r="AV2699">
            <v>-99947597.81</v>
          </cell>
          <cell r="AW2699">
            <v>-82181247.87</v>
          </cell>
          <cell r="AX2699">
            <v>1778731.08</v>
          </cell>
        </row>
        <row r="2700">
          <cell r="A2700" t="str">
            <v>603701.SH</v>
          </cell>
          <cell r="B2700" t="str">
            <v>德宏股份</v>
          </cell>
          <cell r="C2700">
            <v>449855962.69</v>
          </cell>
          <cell r="D2700">
            <v>0</v>
          </cell>
          <cell r="E2700">
            <v>0</v>
          </cell>
          <cell r="F2700">
            <v>0</v>
          </cell>
          <cell r="G2700">
            <v>349533457.23</v>
          </cell>
          <cell r="H2700">
            <v>136827.11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3415947.94</v>
          </cell>
          <cell r="P2700">
            <v>26007737.76</v>
          </cell>
          <cell r="Q2700">
            <v>27863049.16</v>
          </cell>
          <cell r="R2700">
            <v>16645806.16</v>
          </cell>
          <cell r="S2700">
            <v>-599737.82</v>
          </cell>
          <cell r="T2700">
            <v>1887938.27</v>
          </cell>
          <cell r="U2700">
            <v>554540.16</v>
          </cell>
          <cell r="V2700">
            <v>0</v>
          </cell>
          <cell r="W2700">
            <v>498744.05</v>
          </cell>
          <cell r="X2700">
            <v>-2890286.28</v>
          </cell>
          <cell r="Y2700">
            <v>2108985.13</v>
          </cell>
          <cell r="Z2700">
            <v>-57950.69</v>
          </cell>
        </row>
        <row r="2700">
          <cell r="AB2700">
            <v>0</v>
          </cell>
          <cell r="AC2700">
            <v>16091.18</v>
          </cell>
          <cell r="AD2700">
            <v>2110339.53</v>
          </cell>
          <cell r="AE2700">
            <v>449855962.69</v>
          </cell>
          <cell r="AF2700">
            <v>422866260.43</v>
          </cell>
          <cell r="AG2700">
            <v>30099735.0399999</v>
          </cell>
          <cell r="AH2700">
            <v>30083643.8599999</v>
          </cell>
          <cell r="AI2700">
            <v>27973304.3299999</v>
          </cell>
          <cell r="AJ2700">
            <v>100322505.46</v>
          </cell>
          <cell r="AK2700">
            <v>0.223010282802749</v>
          </cell>
          <cell r="AL2700">
            <v>76057617.33</v>
          </cell>
          <cell r="AM2700">
            <v>0.007593425948105</v>
          </cell>
          <cell r="AN2700">
            <v>0.0578134779063097</v>
          </cell>
          <cell r="AO2700">
            <v>0.0619377122254589</v>
          </cell>
          <cell r="AP2700">
            <v>0.0370025242312299</v>
          </cell>
          <cell r="AQ2700">
            <v>24264888.13</v>
          </cell>
          <cell r="AR2700">
            <v>22754286.42</v>
          </cell>
          <cell r="AS2700">
            <v>-36082037.5</v>
          </cell>
          <cell r="AT2700">
            <v>22154548.6</v>
          </cell>
          <cell r="AU2700">
            <v>24864625.95</v>
          </cell>
          <cell r="AV2700">
            <v>26976487.79</v>
          </cell>
          <cell r="AW2700">
            <v>30099735.0399999</v>
          </cell>
          <cell r="AX2700">
            <v>1832142.16</v>
          </cell>
        </row>
        <row r="2701">
          <cell r="A2701" t="str">
            <v>002474.SZ</v>
          </cell>
          <cell r="B2701" t="str">
            <v>榕基软件</v>
          </cell>
          <cell r="C2701">
            <v>447072796.06</v>
          </cell>
          <cell r="D2701">
            <v>0</v>
          </cell>
          <cell r="E2701">
            <v>0</v>
          </cell>
          <cell r="F2701">
            <v>0</v>
          </cell>
          <cell r="G2701">
            <v>255443674.09</v>
          </cell>
          <cell r="H2701">
            <v>18423475.18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2359682.02</v>
          </cell>
          <cell r="P2701">
            <v>29508014.36</v>
          </cell>
          <cell r="Q2701">
            <v>58132582.85</v>
          </cell>
          <cell r="R2701">
            <v>67732076.37</v>
          </cell>
          <cell r="S2701">
            <v>16485719.35</v>
          </cell>
          <cell r="T2701">
            <v>9896749.72</v>
          </cell>
          <cell r="U2701">
            <v>8694922.71</v>
          </cell>
          <cell r="V2701">
            <v>0</v>
          </cell>
          <cell r="W2701">
            <v>0</v>
          </cell>
          <cell r="X2701">
            <v>6243882.92</v>
          </cell>
          <cell r="Y2701">
            <v>-411529.57</v>
          </cell>
          <cell r="Z2701">
            <v>51215.55</v>
          </cell>
        </row>
        <row r="2701">
          <cell r="AB2701">
            <v>417762.02</v>
          </cell>
          <cell r="AC2701">
            <v>213314.7</v>
          </cell>
          <cell r="AD2701">
            <v>2944100.72</v>
          </cell>
          <cell r="AE2701">
            <v>447072796.06</v>
          </cell>
          <cell r="AF2701">
            <v>429661749.04</v>
          </cell>
          <cell r="AG2701">
            <v>21526658.9399999</v>
          </cell>
          <cell r="AH2701">
            <v>21731106.2599999</v>
          </cell>
          <cell r="AI2701">
            <v>18787005.5399999</v>
          </cell>
          <cell r="AJ2701">
            <v>191629121.97</v>
          </cell>
          <cell r="AK2701">
            <v>0.428630692045691</v>
          </cell>
          <cell r="AL2701">
            <v>157116378.71</v>
          </cell>
          <cell r="AM2701">
            <v>0.00527807113471363</v>
          </cell>
          <cell r="AN2701">
            <v>0.0660027060918281</v>
          </cell>
          <cell r="AO2701">
            <v>0.130029345024604</v>
          </cell>
          <cell r="AP2701">
            <v>0.151501225229794</v>
          </cell>
          <cell r="AQ2701">
            <v>34512743.26</v>
          </cell>
          <cell r="AR2701">
            <v>15082923.19</v>
          </cell>
          <cell r="AS2701">
            <v>-112956878.9436</v>
          </cell>
          <cell r="AT2701">
            <v>31568642.54</v>
          </cell>
          <cell r="AU2701">
            <v>18027023.91</v>
          </cell>
          <cell r="AV2701">
            <v>9692153.38999997</v>
          </cell>
          <cell r="AW2701">
            <v>21526658.9399999</v>
          </cell>
          <cell r="AX2701">
            <v>1201827.01</v>
          </cell>
        </row>
        <row r="2702">
          <cell r="A2702" t="str">
            <v>603679.SH</v>
          </cell>
          <cell r="B2702" t="str">
            <v>华体科技</v>
          </cell>
          <cell r="C2702">
            <v>444734295.49</v>
          </cell>
          <cell r="D2702">
            <v>0</v>
          </cell>
          <cell r="E2702">
            <v>0</v>
          </cell>
          <cell r="F2702">
            <v>0</v>
          </cell>
          <cell r="G2702">
            <v>325277174.2</v>
          </cell>
          <cell r="H2702">
            <v>11200421.32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2753028.21</v>
          </cell>
          <cell r="P2702">
            <v>25668988.95</v>
          </cell>
          <cell r="Q2702">
            <v>28363922.24</v>
          </cell>
          <cell r="R2702">
            <v>20236085.76</v>
          </cell>
          <cell r="S2702">
            <v>7603210.68</v>
          </cell>
          <cell r="T2702">
            <v>3712284.35</v>
          </cell>
          <cell r="U2702">
            <v>2645613.11</v>
          </cell>
          <cell r="V2702">
            <v>0</v>
          </cell>
          <cell r="W2702">
            <v>0</v>
          </cell>
          <cell r="X2702">
            <v>37214978.82</v>
          </cell>
          <cell r="Y2702">
            <v>1024717.39</v>
          </cell>
          <cell r="Z2702">
            <v>7960.27</v>
          </cell>
        </row>
        <row r="2702">
          <cell r="AB2702">
            <v>3113642.26</v>
          </cell>
          <cell r="AC2702">
            <v>314303.04</v>
          </cell>
          <cell r="AD2702">
            <v>-3645569.33</v>
          </cell>
          <cell r="AE2702">
            <v>444734295.49</v>
          </cell>
          <cell r="AF2702">
            <v>409902410.04</v>
          </cell>
          <cell r="AG2702">
            <v>312433.860000049</v>
          </cell>
          <cell r="AH2702">
            <v>3111773.08000005</v>
          </cell>
          <cell r="AI2702">
            <v>6757342.41000005</v>
          </cell>
          <cell r="AJ2702">
            <v>119457121.29</v>
          </cell>
          <cell r="AK2702">
            <v>0.268603349238863</v>
          </cell>
          <cell r="AL2702">
            <v>75247403.33</v>
          </cell>
          <cell r="AM2702">
            <v>0.00619027639181</v>
          </cell>
          <cell r="AN2702">
            <v>0.0577175837580018</v>
          </cell>
          <cell r="AO2702">
            <v>0.0637772317710492</v>
          </cell>
          <cell r="AP2702">
            <v>0.0455015184689192</v>
          </cell>
          <cell r="AQ2702">
            <v>44209717.96</v>
          </cell>
          <cell r="AR2702">
            <v>40252076.61</v>
          </cell>
          <cell r="AS2702">
            <v>-21554968.5628</v>
          </cell>
          <cell r="AT2702">
            <v>47855287.29</v>
          </cell>
          <cell r="AU2702">
            <v>36606507.28</v>
          </cell>
          <cell r="AV2702">
            <v>-6997061.12999998</v>
          </cell>
          <cell r="AW2702">
            <v>312433.860000049</v>
          </cell>
          <cell r="AX2702">
            <v>1066671.24</v>
          </cell>
        </row>
        <row r="2703">
          <cell r="A2703" t="str">
            <v>603717.SH</v>
          </cell>
          <cell r="B2703" t="str">
            <v>天域生态</v>
          </cell>
          <cell r="C2703">
            <v>443922578.18</v>
          </cell>
          <cell r="D2703">
            <v>0</v>
          </cell>
          <cell r="E2703">
            <v>0</v>
          </cell>
          <cell r="F2703">
            <v>0</v>
          </cell>
          <cell r="G2703">
            <v>373421309.36</v>
          </cell>
          <cell r="H2703">
            <v>37758187.37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3033321.36</v>
          </cell>
          <cell r="P2703">
            <v>10931082.33</v>
          </cell>
          <cell r="Q2703">
            <v>60963687.46</v>
          </cell>
          <cell r="R2703">
            <v>8079873.82</v>
          </cell>
          <cell r="S2703">
            <v>22134256.65</v>
          </cell>
          <cell r="T2703">
            <v>1883928.6</v>
          </cell>
          <cell r="U2703">
            <v>0</v>
          </cell>
          <cell r="V2703">
            <v>0</v>
          </cell>
          <cell r="W2703">
            <v>0</v>
          </cell>
          <cell r="X2703">
            <v>48620089.38</v>
          </cell>
          <cell r="Y2703">
            <v>1402062.94</v>
          </cell>
          <cell r="Z2703">
            <v>8785059.65</v>
          </cell>
        </row>
        <row r="2703">
          <cell r="AB2703">
            <v>9074234.3</v>
          </cell>
          <cell r="AC2703">
            <v>2644262.75</v>
          </cell>
          <cell r="AD2703">
            <v>-1122798.91</v>
          </cell>
          <cell r="AE2703">
            <v>443922578.18</v>
          </cell>
          <cell r="AF2703">
            <v>478563530.98</v>
          </cell>
          <cell r="AG2703">
            <v>-73994116.8699999</v>
          </cell>
          <cell r="AH2703">
            <v>-67564145.3199999</v>
          </cell>
          <cell r="AI2703">
            <v>-66441346.4099999</v>
          </cell>
          <cell r="AJ2703">
            <v>70501268.82</v>
          </cell>
          <cell r="AK2703">
            <v>0.158814334492834</v>
          </cell>
          <cell r="AL2703">
            <v>77980056.36</v>
          </cell>
          <cell r="AM2703">
            <v>0.00683299635813987</v>
          </cell>
          <cell r="AN2703">
            <v>0.0246238485431748</v>
          </cell>
          <cell r="AO2703">
            <v>0.137329549017173</v>
          </cell>
          <cell r="AP2703">
            <v>0.0182010877958179</v>
          </cell>
          <cell r="AQ2703">
            <v>-7478787.54000001</v>
          </cell>
          <cell r="AR2703">
            <v>-28490245.28</v>
          </cell>
          <cell r="AS2703">
            <v>-154316006.8568</v>
          </cell>
          <cell r="AT2703">
            <v>-6355988.63000001</v>
          </cell>
          <cell r="AU2703">
            <v>-29613044.19</v>
          </cell>
          <cell r="AV2703">
            <v>-91501976.19</v>
          </cell>
          <cell r="AW2703">
            <v>-73994116.8699999</v>
          </cell>
          <cell r="AX2703">
            <v>1883928.6</v>
          </cell>
        </row>
        <row r="2704">
          <cell r="A2704" t="str">
            <v>600354.SH</v>
          </cell>
          <cell r="B2704" t="str">
            <v>敦煌种业</v>
          </cell>
          <cell r="C2704">
            <v>440922536.36</v>
          </cell>
          <cell r="D2704">
            <v>0</v>
          </cell>
          <cell r="E2704">
            <v>0</v>
          </cell>
          <cell r="F2704">
            <v>0</v>
          </cell>
          <cell r="G2704">
            <v>336781265.82</v>
          </cell>
          <cell r="H2704">
            <v>17751337.96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3268283.66</v>
          </cell>
          <cell r="P2704">
            <v>40297255.53</v>
          </cell>
          <cell r="Q2704">
            <v>74064559.69</v>
          </cell>
          <cell r="R2704">
            <v>8408891.59</v>
          </cell>
          <cell r="S2704">
            <v>15055727.01</v>
          </cell>
          <cell r="T2704">
            <v>157306.98</v>
          </cell>
          <cell r="U2704">
            <v>0</v>
          </cell>
          <cell r="V2704">
            <v>0</v>
          </cell>
          <cell r="W2704">
            <v>0</v>
          </cell>
          <cell r="X2704">
            <v>4020804.24</v>
          </cell>
          <cell r="Y2704">
            <v>1307622.2</v>
          </cell>
          <cell r="Z2704">
            <v>13291460.15</v>
          </cell>
        </row>
        <row r="2704">
          <cell r="AB2704">
            <v>9345123.52</v>
          </cell>
          <cell r="AC2704">
            <v>275906.89</v>
          </cell>
          <cell r="AD2704">
            <v>492719.38</v>
          </cell>
          <cell r="AE2704">
            <v>440922536.36</v>
          </cell>
          <cell r="AF2704">
            <v>477875983.3</v>
          </cell>
          <cell r="AG2704">
            <v>-28833106.2499999</v>
          </cell>
          <cell r="AH2704">
            <v>-19763889.6199999</v>
          </cell>
          <cell r="AI2704">
            <v>-20256608.9999999</v>
          </cell>
          <cell r="AJ2704">
            <v>104141270.54</v>
          </cell>
          <cell r="AK2704">
            <v>0.236189493509971</v>
          </cell>
          <cell r="AL2704">
            <v>118277396.04</v>
          </cell>
          <cell r="AM2704">
            <v>0.00741237607626285</v>
          </cell>
          <cell r="AN2704">
            <v>0.0913930502683549</v>
          </cell>
          <cell r="AO2704">
            <v>0.167976353174038</v>
          </cell>
          <cell r="AP2704">
            <v>0.0190711313134931</v>
          </cell>
          <cell r="AQ2704">
            <v>-14136125.5</v>
          </cell>
          <cell r="AR2704">
            <v>-29684571.89</v>
          </cell>
          <cell r="AS2704">
            <v>-76741242.198</v>
          </cell>
          <cell r="AT2704">
            <v>-14628844.88</v>
          </cell>
          <cell r="AU2704">
            <v>-29191852.51</v>
          </cell>
          <cell r="AV2704">
            <v>-31686024.18</v>
          </cell>
          <cell r="AW2704">
            <v>-28833106.2499999</v>
          </cell>
          <cell r="AX2704">
            <v>157306.98</v>
          </cell>
        </row>
        <row r="2705">
          <cell r="A2705" t="str">
            <v>603869.SH</v>
          </cell>
          <cell r="B2705" t="str">
            <v>新智认知</v>
          </cell>
          <cell r="C2705">
            <v>440467282.55</v>
          </cell>
          <cell r="D2705">
            <v>0</v>
          </cell>
          <cell r="E2705">
            <v>0</v>
          </cell>
          <cell r="F2705">
            <v>0</v>
          </cell>
          <cell r="G2705">
            <v>244226566.49</v>
          </cell>
          <cell r="H2705">
            <v>22231247.24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1602783.37</v>
          </cell>
          <cell r="P2705">
            <v>40481721.44</v>
          </cell>
          <cell r="Q2705">
            <v>67252075.02</v>
          </cell>
          <cell r="R2705">
            <v>97579626.68</v>
          </cell>
          <cell r="S2705">
            <v>-418987.37</v>
          </cell>
          <cell r="T2705">
            <v>42956440.03</v>
          </cell>
          <cell r="U2705">
            <v>32216602.66</v>
          </cell>
          <cell r="V2705">
            <v>0</v>
          </cell>
          <cell r="W2705">
            <v>0</v>
          </cell>
          <cell r="X2705">
            <v>3012718.29</v>
          </cell>
          <cell r="Y2705">
            <v>1453150.44</v>
          </cell>
          <cell r="Z2705">
            <v>108307.04</v>
          </cell>
        </row>
        <row r="2705">
          <cell r="AB2705">
            <v>1424816.93</v>
          </cell>
          <cell r="AC2705">
            <v>1528925.16</v>
          </cell>
          <cell r="AD2705">
            <v>-7594473.57</v>
          </cell>
          <cell r="AE2705">
            <v>440467282.55</v>
          </cell>
          <cell r="AF2705">
            <v>450723785.63</v>
          </cell>
          <cell r="AG2705">
            <v>28342375.26</v>
          </cell>
          <cell r="AH2705">
            <v>28238267.03</v>
          </cell>
          <cell r="AI2705">
            <v>35832740.6</v>
          </cell>
          <cell r="AJ2705">
            <v>196240716.06</v>
          </cell>
          <cell r="AK2705">
            <v>0.4455284735881</v>
          </cell>
          <cell r="AL2705">
            <v>208473465.18</v>
          </cell>
          <cell r="AM2705">
            <v>0.00363882502400859</v>
          </cell>
          <cell r="AN2705">
            <v>0.0919063073326103</v>
          </cell>
          <cell r="AO2705">
            <v>0.152683474310866</v>
          </cell>
          <cell r="AP2705">
            <v>0.221536605659067</v>
          </cell>
          <cell r="AQ2705">
            <v>-12232749.12</v>
          </cell>
          <cell r="AR2705">
            <v>-4219288.17999998</v>
          </cell>
          <cell r="AS2705">
            <v>-325581706.6104</v>
          </cell>
          <cell r="AT2705">
            <v>-4638275.54999997</v>
          </cell>
          <cell r="AU2705">
            <v>-11813761.75</v>
          </cell>
          <cell r="AV2705">
            <v>-37264299.38</v>
          </cell>
          <cell r="AW2705">
            <v>28342375.26</v>
          </cell>
          <cell r="AX2705">
            <v>10739837.37</v>
          </cell>
        </row>
        <row r="2706">
          <cell r="A2706" t="str">
            <v>002591.SZ</v>
          </cell>
          <cell r="B2706" t="str">
            <v>恒大高新</v>
          </cell>
          <cell r="C2706">
            <v>439298366.41</v>
          </cell>
          <cell r="D2706">
            <v>0</v>
          </cell>
          <cell r="E2706">
            <v>0</v>
          </cell>
          <cell r="F2706">
            <v>0</v>
          </cell>
          <cell r="G2706">
            <v>346326226.53</v>
          </cell>
          <cell r="H2706">
            <v>2953290.77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3299762.58</v>
          </cell>
          <cell r="P2706">
            <v>18570784.86</v>
          </cell>
          <cell r="Q2706">
            <v>36736899.87</v>
          </cell>
          <cell r="R2706">
            <v>16375649.09</v>
          </cell>
          <cell r="S2706">
            <v>2393795.21</v>
          </cell>
          <cell r="T2706">
            <v>2464855.9</v>
          </cell>
          <cell r="U2706">
            <v>0</v>
          </cell>
          <cell r="V2706">
            <v>0</v>
          </cell>
          <cell r="W2706">
            <v>-841.72</v>
          </cell>
          <cell r="X2706">
            <v>-1680675.24</v>
          </cell>
          <cell r="Y2706">
            <v>329909.35</v>
          </cell>
          <cell r="Z2706">
            <v>-85555.91</v>
          </cell>
        </row>
        <row r="2706">
          <cell r="AB2706">
            <v>4968878.46</v>
          </cell>
          <cell r="AC2706">
            <v>1530701.97</v>
          </cell>
          <cell r="AD2706">
            <v>2653638.5</v>
          </cell>
          <cell r="AE2706">
            <v>439298366.41</v>
          </cell>
          <cell r="AF2706">
            <v>423703118.14</v>
          </cell>
          <cell r="AG2706">
            <v>19324472.4300001</v>
          </cell>
          <cell r="AH2706">
            <v>22762648.9200001</v>
          </cell>
          <cell r="AI2706">
            <v>20109010.4200001</v>
          </cell>
          <cell r="AJ2706">
            <v>92972139.8800001</v>
          </cell>
          <cell r="AK2706">
            <v>0.211637800157965</v>
          </cell>
          <cell r="AL2706">
            <v>71874829.26</v>
          </cell>
          <cell r="AM2706">
            <v>0.00751143831233898</v>
          </cell>
          <cell r="AN2706">
            <v>0.0422737398542196</v>
          </cell>
          <cell r="AO2706">
            <v>0.0836263065811477</v>
          </cell>
          <cell r="AP2706">
            <v>0.0372768267358329</v>
          </cell>
          <cell r="AQ2706">
            <v>21097310.6200001</v>
          </cell>
          <cell r="AR2706">
            <v>16049876.9100001</v>
          </cell>
          <cell r="AS2706">
            <v>-46680527.6211999</v>
          </cell>
          <cell r="AT2706">
            <v>18443672.1200001</v>
          </cell>
          <cell r="AU2706">
            <v>18703515.4100001</v>
          </cell>
          <cell r="AV2706">
            <v>16300962.6900001</v>
          </cell>
          <cell r="AW2706">
            <v>19324472.4300001</v>
          </cell>
          <cell r="AX2706">
            <v>2464014.18</v>
          </cell>
        </row>
        <row r="2707">
          <cell r="A2707" t="str">
            <v>000893.SZ</v>
          </cell>
          <cell r="B2707" t="str">
            <v>亚钾国际</v>
          </cell>
          <cell r="C2707">
            <v>438826558.01</v>
          </cell>
          <cell r="D2707">
            <v>0</v>
          </cell>
          <cell r="E2707">
            <v>0</v>
          </cell>
          <cell r="F2707">
            <v>0</v>
          </cell>
          <cell r="G2707">
            <v>181583055.42</v>
          </cell>
          <cell r="H2707">
            <v>855716.58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29898101.88</v>
          </cell>
          <cell r="P2707">
            <v>6264956.9</v>
          </cell>
          <cell r="Q2707">
            <v>64896794.93</v>
          </cell>
          <cell r="R2707">
            <v>0</v>
          </cell>
          <cell r="S2707">
            <v>3846609.73</v>
          </cell>
          <cell r="T2707">
            <v>0</v>
          </cell>
          <cell r="U2707">
            <v>0</v>
          </cell>
          <cell r="V2707">
            <v>0</v>
          </cell>
          <cell r="W2707">
            <v>0</v>
          </cell>
          <cell r="X2707">
            <v>108988.39</v>
          </cell>
          <cell r="Y2707">
            <v>0</v>
          </cell>
          <cell r="Z2707">
            <v>0</v>
          </cell>
        </row>
        <row r="2707">
          <cell r="AB2707">
            <v>627818617.46</v>
          </cell>
          <cell r="AC2707">
            <v>13047.23</v>
          </cell>
          <cell r="AD2707">
            <v>54349771.36</v>
          </cell>
          <cell r="AE2707">
            <v>438826558.01</v>
          </cell>
          <cell r="AF2707">
            <v>286489518.86</v>
          </cell>
          <cell r="AG2707">
            <v>152228050.76</v>
          </cell>
          <cell r="AH2707">
            <v>780033620.99</v>
          </cell>
          <cell r="AI2707">
            <v>725683849.63</v>
          </cell>
          <cell r="AJ2707">
            <v>257243502.59</v>
          </cell>
          <cell r="AK2707">
            <v>0.586207689335288</v>
          </cell>
          <cell r="AL2707">
            <v>-526745716.52</v>
          </cell>
          <cell r="AM2707">
            <v>0.0681319335264997</v>
          </cell>
          <cell r="AN2707">
            <v>0.0142766129023969</v>
          </cell>
          <cell r="AO2707">
            <v>0.147887117918057</v>
          </cell>
          <cell r="AP2707">
            <v>0</v>
          </cell>
          <cell r="AQ2707">
            <v>783989219.11</v>
          </cell>
          <cell r="AR2707">
            <v>725792838.02</v>
          </cell>
          <cell r="AS2707">
            <v>371355750.4512</v>
          </cell>
          <cell r="AT2707">
            <v>729639447.75</v>
          </cell>
          <cell r="AU2707">
            <v>780142609.38</v>
          </cell>
          <cell r="AV2707">
            <v>155218943.91</v>
          </cell>
          <cell r="AW2707">
            <v>152228050.76</v>
          </cell>
          <cell r="AX2707">
            <v>0</v>
          </cell>
        </row>
        <row r="2708">
          <cell r="A2708" t="str">
            <v>002095.SZ</v>
          </cell>
          <cell r="B2708" t="str">
            <v>生意宝</v>
          </cell>
          <cell r="C2708">
            <v>438804014.07</v>
          </cell>
          <cell r="D2708">
            <v>0</v>
          </cell>
          <cell r="E2708">
            <v>10219898.57</v>
          </cell>
          <cell r="F2708">
            <v>0</v>
          </cell>
          <cell r="G2708">
            <v>366308168.92</v>
          </cell>
          <cell r="H2708">
            <v>1015354.34</v>
          </cell>
          <cell r="I2708">
            <v>0</v>
          </cell>
          <cell r="J2708">
            <v>0</v>
          </cell>
          <cell r="K2708">
            <v>0</v>
          </cell>
          <cell r="L2708">
            <v>4757469.98</v>
          </cell>
          <cell r="M2708">
            <v>0</v>
          </cell>
          <cell r="N2708">
            <v>0</v>
          </cell>
          <cell r="O2708">
            <v>1078412.02</v>
          </cell>
          <cell r="P2708">
            <v>40699397.86</v>
          </cell>
          <cell r="Q2708">
            <v>14937252.86</v>
          </cell>
          <cell r="R2708">
            <v>8346193.29</v>
          </cell>
          <cell r="S2708">
            <v>-17044964.74</v>
          </cell>
          <cell r="T2708">
            <v>319926.56</v>
          </cell>
          <cell r="U2708">
            <v>-1996790.07</v>
          </cell>
          <cell r="V2708">
            <v>0</v>
          </cell>
          <cell r="W2708">
            <v>-37659.29</v>
          </cell>
          <cell r="X2708">
            <v>5660680.51</v>
          </cell>
          <cell r="Y2708">
            <v>0</v>
          </cell>
          <cell r="Z2708">
            <v>0</v>
          </cell>
        </row>
        <row r="2708">
          <cell r="AB2708">
            <v>62978.98</v>
          </cell>
          <cell r="AC2708">
            <v>96255.17</v>
          </cell>
          <cell r="AD2708">
            <v>4363516.73</v>
          </cell>
          <cell r="AE2708">
            <v>438804014.07</v>
          </cell>
          <cell r="AF2708">
            <v>414324460.21</v>
          </cell>
          <cell r="AG2708">
            <v>19101140.62</v>
          </cell>
          <cell r="AH2708">
            <v>19067864.43</v>
          </cell>
          <cell r="AI2708">
            <v>14704347.7</v>
          </cell>
          <cell r="AJ2708">
            <v>72495845.15</v>
          </cell>
          <cell r="AK2708">
            <v>0.165212356372007</v>
          </cell>
          <cell r="AL2708">
            <v>65094532.22</v>
          </cell>
          <cell r="AM2708">
            <v>0.00245761657920469</v>
          </cell>
          <cell r="AN2708">
            <v>0.0927507419143788</v>
          </cell>
          <cell r="AO2708">
            <v>0.0340408300312794</v>
          </cell>
          <cell r="AP2708">
            <v>0.0190203211966711</v>
          </cell>
          <cell r="AQ2708">
            <v>7401312.92999997</v>
          </cell>
          <cell r="AR2708">
            <v>20082760.94</v>
          </cell>
          <cell r="AS2708">
            <v>-53118698.3152</v>
          </cell>
          <cell r="AT2708">
            <v>3037796.19999997</v>
          </cell>
          <cell r="AU2708">
            <v>24446277.67</v>
          </cell>
          <cell r="AV2708">
            <v>758554.269999982</v>
          </cell>
          <cell r="AW2708">
            <v>19101140.62</v>
          </cell>
          <cell r="AX2708">
            <v>2279057.34</v>
          </cell>
        </row>
        <row r="2709">
          <cell r="A2709" t="str">
            <v>002346.SZ</v>
          </cell>
          <cell r="B2709" t="str">
            <v>柘中股份</v>
          </cell>
          <cell r="C2709">
            <v>437687537.11</v>
          </cell>
          <cell r="D2709">
            <v>0</v>
          </cell>
          <cell r="E2709">
            <v>0</v>
          </cell>
          <cell r="F2709">
            <v>0</v>
          </cell>
          <cell r="G2709">
            <v>309372921.9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1607093.08</v>
          </cell>
          <cell r="P2709">
            <v>13565313.01</v>
          </cell>
          <cell r="Q2709">
            <v>41024932.34</v>
          </cell>
          <cell r="R2709">
            <v>1165812.06</v>
          </cell>
          <cell r="S2709">
            <v>-2062454.17</v>
          </cell>
          <cell r="T2709">
            <v>223356674.48</v>
          </cell>
          <cell r="U2709">
            <v>0</v>
          </cell>
          <cell r="V2709">
            <v>0</v>
          </cell>
          <cell r="W2709">
            <v>34629252.68</v>
          </cell>
          <cell r="X2709">
            <v>0</v>
          </cell>
          <cell r="Y2709">
            <v>0</v>
          </cell>
          <cell r="Z2709">
            <v>-51658.59</v>
          </cell>
        </row>
        <row r="2709">
          <cell r="AB2709">
            <v>0.05</v>
          </cell>
          <cell r="AC2709">
            <v>2000000</v>
          </cell>
          <cell r="AD2709">
            <v>7388913.51</v>
          </cell>
          <cell r="AE2709">
            <v>437687537.11</v>
          </cell>
          <cell r="AF2709">
            <v>364673618.22</v>
          </cell>
          <cell r="AG2709">
            <v>330948187.46</v>
          </cell>
          <cell r="AH2709">
            <v>328948187.51</v>
          </cell>
          <cell r="AI2709">
            <v>321559274</v>
          </cell>
          <cell r="AJ2709">
            <v>128314615.21</v>
          </cell>
          <cell r="AK2709">
            <v>0.293164882092021</v>
          </cell>
          <cell r="AL2709">
            <v>59363150.44</v>
          </cell>
          <cell r="AM2709">
            <v>0.00367178167925788</v>
          </cell>
          <cell r="AN2709">
            <v>0.0309931443320735</v>
          </cell>
          <cell r="AO2709">
            <v>0.0937310954999607</v>
          </cell>
          <cell r="AP2709">
            <v>0.00266357152341536</v>
          </cell>
          <cell r="AQ2709">
            <v>68951464.77</v>
          </cell>
          <cell r="AR2709">
            <v>63625005.43</v>
          </cell>
          <cell r="AS2709">
            <v>-118949455.3332</v>
          </cell>
          <cell r="AT2709">
            <v>61562551.26</v>
          </cell>
          <cell r="AU2709">
            <v>71013918.94</v>
          </cell>
          <cell r="AV2709">
            <v>70899806.13</v>
          </cell>
          <cell r="AW2709">
            <v>330948187.46</v>
          </cell>
          <cell r="AX2709">
            <v>257985927.16</v>
          </cell>
        </row>
        <row r="2710">
          <cell r="A2710" t="str">
            <v>002634.SZ</v>
          </cell>
          <cell r="B2710" t="str">
            <v>棒杰股份</v>
          </cell>
          <cell r="C2710">
            <v>437671566.63</v>
          </cell>
          <cell r="D2710">
            <v>0</v>
          </cell>
          <cell r="E2710">
            <v>0</v>
          </cell>
          <cell r="F2710">
            <v>0</v>
          </cell>
          <cell r="G2710">
            <v>327029627.68</v>
          </cell>
          <cell r="H2710">
            <v>1800134.58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4654413.78</v>
          </cell>
          <cell r="P2710">
            <v>12136313.53</v>
          </cell>
          <cell r="Q2710">
            <v>35256512.38</v>
          </cell>
          <cell r="R2710">
            <v>13653009.5</v>
          </cell>
          <cell r="S2710">
            <v>1118771.8</v>
          </cell>
          <cell r="T2710">
            <v>14727089.15</v>
          </cell>
          <cell r="U2710">
            <v>13973382.45</v>
          </cell>
          <cell r="V2710">
            <v>0</v>
          </cell>
          <cell r="W2710">
            <v>72826</v>
          </cell>
          <cell r="X2710">
            <v>619098.09</v>
          </cell>
          <cell r="Y2710">
            <v>4800000</v>
          </cell>
          <cell r="Z2710">
            <v>-42653.73</v>
          </cell>
        </row>
        <row r="2710">
          <cell r="AB2710">
            <v>374151.2</v>
          </cell>
          <cell r="AC2710">
            <v>118958.03</v>
          </cell>
          <cell r="AD2710">
            <v>11325283.95</v>
          </cell>
          <cell r="AE2710">
            <v>437671566.63</v>
          </cell>
          <cell r="AF2710">
            <v>393848648.67</v>
          </cell>
          <cell r="AG2710">
            <v>53161081.29</v>
          </cell>
          <cell r="AH2710">
            <v>53416274.46</v>
          </cell>
          <cell r="AI2710">
            <v>42090990.51</v>
          </cell>
          <cell r="AJ2710">
            <v>110641938.95</v>
          </cell>
          <cell r="AK2710">
            <v>0.252796725640473</v>
          </cell>
          <cell r="AL2710">
            <v>70245056.02</v>
          </cell>
          <cell r="AM2710">
            <v>0.0106344897289953</v>
          </cell>
          <cell r="AN2710">
            <v>0.0277292711140631</v>
          </cell>
          <cell r="AO2710">
            <v>0.0805547242912521</v>
          </cell>
          <cell r="AP2710">
            <v>0.0311946458051318</v>
          </cell>
          <cell r="AQ2710">
            <v>40396882.93</v>
          </cell>
          <cell r="AR2710">
            <v>27952827.18</v>
          </cell>
          <cell r="AS2710">
            <v>-36460032.2136</v>
          </cell>
          <cell r="AT2710">
            <v>29071598.98</v>
          </cell>
          <cell r="AU2710">
            <v>39278111.13</v>
          </cell>
          <cell r="AV2710">
            <v>37679803.36</v>
          </cell>
          <cell r="AW2710">
            <v>53161081.29</v>
          </cell>
          <cell r="AX2710">
            <v>826532.700000001</v>
          </cell>
        </row>
        <row r="2711">
          <cell r="A2711" t="str">
            <v>605318.SH</v>
          </cell>
          <cell r="B2711" t="str">
            <v>法狮龙</v>
          </cell>
          <cell r="C2711">
            <v>437176118.51</v>
          </cell>
          <cell r="D2711">
            <v>0</v>
          </cell>
          <cell r="E2711">
            <v>0</v>
          </cell>
          <cell r="F2711">
            <v>0</v>
          </cell>
          <cell r="G2711">
            <v>317768574.78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1265556.9</v>
          </cell>
          <cell r="P2711">
            <v>40512293.82</v>
          </cell>
          <cell r="Q2711">
            <v>24420662.85</v>
          </cell>
          <cell r="R2711">
            <v>16619429.7</v>
          </cell>
          <cell r="S2711">
            <v>-10292418.27</v>
          </cell>
          <cell r="T2711">
            <v>1964715.37</v>
          </cell>
          <cell r="U2711">
            <v>0</v>
          </cell>
          <cell r="V2711">
            <v>0</v>
          </cell>
          <cell r="W2711">
            <v>0</v>
          </cell>
          <cell r="X2711">
            <v>1618651.16</v>
          </cell>
          <cell r="Y2711">
            <v>583563.95</v>
          </cell>
          <cell r="Z2711">
            <v>-844029.2</v>
          </cell>
        </row>
        <row r="2711">
          <cell r="AB2711">
            <v>28878.65</v>
          </cell>
          <cell r="AC2711">
            <v>260191.98</v>
          </cell>
          <cell r="AD2711">
            <v>7412511.34</v>
          </cell>
          <cell r="AE2711">
            <v>437176118.51</v>
          </cell>
          <cell r="AF2711">
            <v>390294099.78</v>
          </cell>
          <cell r="AG2711">
            <v>45800489.79</v>
          </cell>
          <cell r="AH2711">
            <v>45569176.46</v>
          </cell>
          <cell r="AI2711">
            <v>38156665.12</v>
          </cell>
          <cell r="AJ2711">
            <v>119407543.73</v>
          </cell>
          <cell r="AK2711">
            <v>0.273133729575552</v>
          </cell>
          <cell r="AL2711">
            <v>83632820.55</v>
          </cell>
          <cell r="AM2711">
            <v>0.00289484454071581</v>
          </cell>
          <cell r="AN2711">
            <v>0.0926681309996427</v>
          </cell>
          <cell r="AO2711">
            <v>0.0558600111397471</v>
          </cell>
          <cell r="AP2711">
            <v>0.0380154107151209</v>
          </cell>
          <cell r="AQ2711">
            <v>35774723.18</v>
          </cell>
          <cell r="AR2711">
            <v>38654630.11</v>
          </cell>
          <cell r="AS2711">
            <v>-29500993.494</v>
          </cell>
          <cell r="AT2711">
            <v>28362211.84</v>
          </cell>
          <cell r="AU2711">
            <v>46067141.45</v>
          </cell>
          <cell r="AV2711">
            <v>33543356.15</v>
          </cell>
          <cell r="AW2711">
            <v>45800489.79</v>
          </cell>
          <cell r="AX2711">
            <v>1964715.37</v>
          </cell>
        </row>
        <row r="2712">
          <cell r="A2712" t="str">
            <v>002553.SZ</v>
          </cell>
          <cell r="B2712" t="str">
            <v>南方轴承</v>
          </cell>
          <cell r="C2712">
            <v>436735512.59</v>
          </cell>
          <cell r="D2712">
            <v>0</v>
          </cell>
          <cell r="E2712">
            <v>0</v>
          </cell>
          <cell r="F2712">
            <v>0</v>
          </cell>
          <cell r="G2712">
            <v>282115929.44</v>
          </cell>
          <cell r="H2712">
            <v>68542.83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3467467.58</v>
          </cell>
          <cell r="P2712">
            <v>8219950.24</v>
          </cell>
          <cell r="Q2712">
            <v>30933298.75</v>
          </cell>
          <cell r="R2712">
            <v>30840936.69</v>
          </cell>
          <cell r="S2712">
            <v>1368700.07</v>
          </cell>
          <cell r="T2712">
            <v>7544160.07</v>
          </cell>
          <cell r="U2712">
            <v>0</v>
          </cell>
          <cell r="V2712">
            <v>0</v>
          </cell>
          <cell r="W2712">
            <v>200000</v>
          </cell>
          <cell r="X2712">
            <v>767200.2</v>
          </cell>
          <cell r="Y2712">
            <v>0</v>
          </cell>
          <cell r="Z2712">
            <v>-10364.91</v>
          </cell>
        </row>
        <row r="2712">
          <cell r="AB2712">
            <v>300.98</v>
          </cell>
          <cell r="AC2712">
            <v>570000</v>
          </cell>
          <cell r="AD2712">
            <v>15434220.28</v>
          </cell>
          <cell r="AE2712">
            <v>436735512.59</v>
          </cell>
          <cell r="AF2712">
            <v>356946282.77</v>
          </cell>
          <cell r="AG2712">
            <v>86755824.78</v>
          </cell>
          <cell r="AH2712">
            <v>86186125.76</v>
          </cell>
          <cell r="AI2712">
            <v>70751905.48</v>
          </cell>
          <cell r="AJ2712">
            <v>154619583.15</v>
          </cell>
          <cell r="AK2712">
            <v>0.354034830447036</v>
          </cell>
          <cell r="AL2712">
            <v>74031352.28</v>
          </cell>
          <cell r="AM2712">
            <v>0.00793951368744131</v>
          </cell>
          <cell r="AN2712">
            <v>0.0188213461077454</v>
          </cell>
          <cell r="AO2712">
            <v>0.0708284484734349</v>
          </cell>
          <cell r="AP2712">
            <v>0.0706169656483899</v>
          </cell>
          <cell r="AQ2712">
            <v>80588230.87</v>
          </cell>
          <cell r="AR2712">
            <v>63785310.52</v>
          </cell>
          <cell r="AS2712">
            <v>-22856359.3944</v>
          </cell>
          <cell r="AT2712">
            <v>65154010.59</v>
          </cell>
          <cell r="AU2712">
            <v>79219530.8</v>
          </cell>
          <cell r="AV2712">
            <v>80311821.95</v>
          </cell>
          <cell r="AW2712">
            <v>86755824.78</v>
          </cell>
          <cell r="AX2712">
            <v>7744160.07</v>
          </cell>
        </row>
        <row r="2713">
          <cell r="A2713" t="str">
            <v>000762.SZ</v>
          </cell>
          <cell r="B2713" t="str">
            <v>西藏矿业</v>
          </cell>
          <cell r="C2713">
            <v>436733914.75</v>
          </cell>
          <cell r="D2713">
            <v>0</v>
          </cell>
          <cell r="E2713">
            <v>0</v>
          </cell>
          <cell r="F2713">
            <v>0</v>
          </cell>
          <cell r="G2713">
            <v>227386680.43</v>
          </cell>
          <cell r="H2713">
            <v>1468530.36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23081261.39</v>
          </cell>
          <cell r="P2713">
            <v>4922598.17</v>
          </cell>
          <cell r="Q2713">
            <v>58750712.97</v>
          </cell>
          <cell r="R2713">
            <v>581900.86</v>
          </cell>
          <cell r="S2713">
            <v>-9937265.39</v>
          </cell>
          <cell r="T2713">
            <v>21105760.66</v>
          </cell>
          <cell r="U2713">
            <v>-317597</v>
          </cell>
          <cell r="V2713">
            <v>0</v>
          </cell>
          <cell r="W2713">
            <v>0</v>
          </cell>
          <cell r="X2713">
            <v>-884015.84</v>
          </cell>
          <cell r="Y2713">
            <v>0</v>
          </cell>
          <cell r="Z2713">
            <v>0</v>
          </cell>
        </row>
        <row r="2713">
          <cell r="AB2713">
            <v>57181.54</v>
          </cell>
          <cell r="AC2713">
            <v>755747.86</v>
          </cell>
          <cell r="AD2713">
            <v>4343.3</v>
          </cell>
          <cell r="AE2713">
            <v>436733914.75</v>
          </cell>
          <cell r="AF2713">
            <v>304785888.43</v>
          </cell>
          <cell r="AG2713">
            <v>153937802.82</v>
          </cell>
          <cell r="AH2713">
            <v>153239236.5</v>
          </cell>
          <cell r="AI2713">
            <v>153234893.2</v>
          </cell>
          <cell r="AJ2713">
            <v>209347234.32</v>
          </cell>
          <cell r="AK2713">
            <v>0.479347326254332</v>
          </cell>
          <cell r="AL2713">
            <v>88035039.71</v>
          </cell>
          <cell r="AM2713">
            <v>0.0528497114844228</v>
          </cell>
          <cell r="AN2713">
            <v>0.0112713897495638</v>
          </cell>
          <cell r="AO2713">
            <v>0.134522900525439</v>
          </cell>
          <cell r="AP2713">
            <v>0.00133239219659206</v>
          </cell>
          <cell r="AQ2713">
            <v>121312194.61</v>
          </cell>
          <cell r="AR2713">
            <v>131245116.7</v>
          </cell>
          <cell r="AS2713">
            <v>-40370307.992</v>
          </cell>
          <cell r="AT2713">
            <v>121307851.31</v>
          </cell>
          <cell r="AU2713">
            <v>131249460</v>
          </cell>
          <cell r="AV2713">
            <v>121426246.41</v>
          </cell>
          <cell r="AW2713">
            <v>153937802.82</v>
          </cell>
          <cell r="AX2713">
            <v>21423357.66</v>
          </cell>
        </row>
        <row r="2714">
          <cell r="A2714" t="str">
            <v>603388.SH</v>
          </cell>
          <cell r="B2714" t="str">
            <v>元成股份</v>
          </cell>
          <cell r="C2714">
            <v>436264004.62</v>
          </cell>
          <cell r="D2714">
            <v>0</v>
          </cell>
          <cell r="E2714">
            <v>0</v>
          </cell>
          <cell r="F2714">
            <v>0</v>
          </cell>
          <cell r="G2714">
            <v>333714262.59</v>
          </cell>
          <cell r="H2714">
            <v>28694471.55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631877.02</v>
          </cell>
          <cell r="P2714">
            <v>2178930.38</v>
          </cell>
          <cell r="Q2714">
            <v>42767357.06</v>
          </cell>
          <cell r="R2714">
            <v>14436466.8</v>
          </cell>
          <cell r="S2714">
            <v>19804417.19</v>
          </cell>
          <cell r="T2714">
            <v>13183909.44</v>
          </cell>
          <cell r="U2714">
            <v>620665.8</v>
          </cell>
          <cell r="V2714">
            <v>0</v>
          </cell>
          <cell r="W2714">
            <v>0</v>
          </cell>
          <cell r="X2714">
            <v>-11062955.45</v>
          </cell>
          <cell r="Y2714">
            <v>-4917986.51</v>
          </cell>
          <cell r="Z2714">
            <v>2472.45</v>
          </cell>
        </row>
        <row r="2714">
          <cell r="AB2714">
            <v>16734.99</v>
          </cell>
          <cell r="AC2714">
            <v>123067.8</v>
          </cell>
          <cell r="AD2714">
            <v>7227644.42</v>
          </cell>
          <cell r="AE2714">
            <v>436264004.62</v>
          </cell>
          <cell r="AF2714">
            <v>413533311.04</v>
          </cell>
          <cell r="AG2714">
            <v>51898017.43</v>
          </cell>
          <cell r="AH2714">
            <v>51791684.62</v>
          </cell>
          <cell r="AI2714">
            <v>44564040.2</v>
          </cell>
          <cell r="AJ2714">
            <v>102549742.03</v>
          </cell>
          <cell r="AK2714">
            <v>0.235063495828229</v>
          </cell>
          <cell r="AL2714">
            <v>55202977.56</v>
          </cell>
          <cell r="AM2714">
            <v>0.00144838220276822</v>
          </cell>
          <cell r="AN2714">
            <v>0.00499452248392099</v>
          </cell>
          <cell r="AO2714">
            <v>0.0980309092822172</v>
          </cell>
          <cell r="AP2714">
            <v>0.0330911252065699</v>
          </cell>
          <cell r="AQ2714">
            <v>47346764.47</v>
          </cell>
          <cell r="AR2714">
            <v>20314702.86</v>
          </cell>
          <cell r="AS2714">
            <v>-68395865.3184</v>
          </cell>
          <cell r="AT2714">
            <v>40119120.05</v>
          </cell>
          <cell r="AU2714">
            <v>27542347.28</v>
          </cell>
          <cell r="AV2714">
            <v>29824053.63</v>
          </cell>
          <cell r="AW2714">
            <v>51898017.43</v>
          </cell>
          <cell r="AX2714">
            <v>12563243.64</v>
          </cell>
        </row>
        <row r="2715">
          <cell r="A2715" t="str">
            <v>002144.SZ</v>
          </cell>
          <cell r="B2715" t="str">
            <v>宏达高科</v>
          </cell>
          <cell r="C2715">
            <v>436132541.05</v>
          </cell>
          <cell r="D2715">
            <v>0</v>
          </cell>
          <cell r="E2715">
            <v>0</v>
          </cell>
          <cell r="F2715">
            <v>0</v>
          </cell>
          <cell r="G2715">
            <v>322764389.21</v>
          </cell>
          <cell r="H2715">
            <v>24854.13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3471621.43</v>
          </cell>
          <cell r="P2715">
            <v>13026315.72</v>
          </cell>
          <cell r="Q2715">
            <v>34276272.06</v>
          </cell>
          <cell r="R2715">
            <v>22915345.49</v>
          </cell>
          <cell r="S2715">
            <v>-2740907.36</v>
          </cell>
          <cell r="T2715">
            <v>30278223.84</v>
          </cell>
          <cell r="U2715">
            <v>16901556.34</v>
          </cell>
          <cell r="V2715">
            <v>0</v>
          </cell>
          <cell r="W2715">
            <v>0</v>
          </cell>
          <cell r="X2715">
            <v>3343341.65</v>
          </cell>
          <cell r="Y2715">
            <v>4062774.44</v>
          </cell>
          <cell r="Z2715">
            <v>-1439437.22</v>
          </cell>
        </row>
        <row r="2715">
          <cell r="AB2715">
            <v>39513575.39</v>
          </cell>
          <cell r="AC2715">
            <v>1183722.82</v>
          </cell>
          <cell r="AD2715">
            <v>10160855.78</v>
          </cell>
          <cell r="AE2715">
            <v>436132541.05</v>
          </cell>
          <cell r="AF2715">
            <v>393713036.55</v>
          </cell>
          <cell r="AG2715">
            <v>63852175.03</v>
          </cell>
          <cell r="AH2715">
            <v>102182027.6</v>
          </cell>
          <cell r="AI2715">
            <v>92021171.82</v>
          </cell>
          <cell r="AJ2715">
            <v>113368151.84</v>
          </cell>
          <cell r="AK2715">
            <v>0.259939676977699</v>
          </cell>
          <cell r="AL2715">
            <v>39422476.57</v>
          </cell>
          <cell r="AM2715">
            <v>0.00796001468187167</v>
          </cell>
          <cell r="AN2715">
            <v>0.0298677913109598</v>
          </cell>
          <cell r="AO2715">
            <v>0.0785914116325258</v>
          </cell>
          <cell r="AP2715">
            <v>0.0525421593968447</v>
          </cell>
          <cell r="AQ2715">
            <v>73945675.27</v>
          </cell>
          <cell r="AR2715">
            <v>66525726.85</v>
          </cell>
          <cell r="AS2715">
            <v>-80971328.2932</v>
          </cell>
          <cell r="AT2715">
            <v>63784819.49</v>
          </cell>
          <cell r="AU2715">
            <v>76686582.63</v>
          </cell>
          <cell r="AV2715">
            <v>30808189.7</v>
          </cell>
          <cell r="AW2715">
            <v>63852175.03</v>
          </cell>
          <cell r="AX2715">
            <v>13376667.5</v>
          </cell>
        </row>
        <row r="2716">
          <cell r="A2716" t="str">
            <v>603960.SH</v>
          </cell>
          <cell r="B2716" t="str">
            <v>克来机电</v>
          </cell>
          <cell r="C2716">
            <v>436059906.41</v>
          </cell>
          <cell r="D2716">
            <v>0</v>
          </cell>
          <cell r="E2716">
            <v>0</v>
          </cell>
          <cell r="F2716">
            <v>0</v>
          </cell>
          <cell r="G2716">
            <v>314914120.6</v>
          </cell>
          <cell r="H2716">
            <v>499681.17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2705315.21</v>
          </cell>
          <cell r="P2716">
            <v>5598005.95</v>
          </cell>
          <cell r="Q2716">
            <v>29833539.88</v>
          </cell>
          <cell r="R2716">
            <v>34031475.81</v>
          </cell>
          <cell r="S2716">
            <v>-4830301.02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3128111.7</v>
          </cell>
          <cell r="Y2716">
            <v>-191467.47</v>
          </cell>
          <cell r="Z2716">
            <v>174633.76</v>
          </cell>
        </row>
        <row r="2716">
          <cell r="AB2716">
            <v>4113903.62</v>
          </cell>
          <cell r="AC2716">
            <v>194334.21</v>
          </cell>
          <cell r="AD2716">
            <v>4083997.05</v>
          </cell>
          <cell r="AE2716">
            <v>436059906.41</v>
          </cell>
          <cell r="AF2716">
            <v>382252156.43</v>
          </cell>
          <cell r="AG2716">
            <v>51045739.51</v>
          </cell>
          <cell r="AH2716">
            <v>54965308.92</v>
          </cell>
          <cell r="AI2716">
            <v>50881311.87</v>
          </cell>
          <cell r="AJ2716">
            <v>121145785.81</v>
          </cell>
          <cell r="AK2716">
            <v>0.277819134548211</v>
          </cell>
          <cell r="AL2716">
            <v>68057299.97</v>
          </cell>
          <cell r="AM2716">
            <v>0.00620399896948187</v>
          </cell>
          <cell r="AN2716">
            <v>0.0128376992878968</v>
          </cell>
          <cell r="AO2716">
            <v>0.0684161498029341</v>
          </cell>
          <cell r="AP2716">
            <v>0.0780431204743743</v>
          </cell>
          <cell r="AQ2716">
            <v>53088485.84</v>
          </cell>
          <cell r="AR2716">
            <v>53834789.81</v>
          </cell>
          <cell r="AS2716">
            <v>-23566020.4292</v>
          </cell>
          <cell r="AT2716">
            <v>49004488.79</v>
          </cell>
          <cell r="AU2716">
            <v>57918786.86</v>
          </cell>
          <cell r="AV2716">
            <v>45715757.32</v>
          </cell>
          <cell r="AW2716">
            <v>51045739.51</v>
          </cell>
          <cell r="AX2716">
            <v>0</v>
          </cell>
        </row>
        <row r="2717">
          <cell r="A2717" t="str">
            <v>002514.SZ</v>
          </cell>
          <cell r="B2717" t="str">
            <v>宝馨科技</v>
          </cell>
          <cell r="C2717">
            <v>435989004.2</v>
          </cell>
          <cell r="D2717">
            <v>0</v>
          </cell>
          <cell r="E2717">
            <v>0</v>
          </cell>
          <cell r="F2717">
            <v>0</v>
          </cell>
          <cell r="G2717">
            <v>346479212.58</v>
          </cell>
          <cell r="H2717">
            <v>19395212.23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3773614.22</v>
          </cell>
          <cell r="P2717">
            <v>17931486.87</v>
          </cell>
          <cell r="Q2717">
            <v>49609175.62</v>
          </cell>
          <cell r="R2717">
            <v>20858852.08</v>
          </cell>
          <cell r="S2717">
            <v>19359277.24</v>
          </cell>
          <cell r="T2717">
            <v>1039206.94</v>
          </cell>
          <cell r="U2717">
            <v>1039206.94</v>
          </cell>
          <cell r="V2717">
            <v>0</v>
          </cell>
          <cell r="W2717">
            <v>0</v>
          </cell>
          <cell r="X2717">
            <v>-4977963.87</v>
          </cell>
          <cell r="Y2717">
            <v>2756219.93</v>
          </cell>
          <cell r="Z2717">
            <v>24488222.08</v>
          </cell>
        </row>
        <row r="2717">
          <cell r="AB2717">
            <v>919.85</v>
          </cell>
          <cell r="AC2717">
            <v>732799.79</v>
          </cell>
          <cell r="AD2717">
            <v>-2034631.41</v>
          </cell>
          <cell r="AE2717">
            <v>435989004.2</v>
          </cell>
          <cell r="AF2717">
            <v>458011618.61</v>
          </cell>
          <cell r="AG2717">
            <v>5726558.54999997</v>
          </cell>
          <cell r="AH2717">
            <v>4994678.60999997</v>
          </cell>
          <cell r="AI2717">
            <v>7029310.01999997</v>
          </cell>
          <cell r="AJ2717">
            <v>89509791.62</v>
          </cell>
          <cell r="AK2717">
            <v>0.205302864883582</v>
          </cell>
          <cell r="AL2717">
            <v>95661228.66</v>
          </cell>
          <cell r="AM2717">
            <v>0.00865529677044089</v>
          </cell>
          <cell r="AN2717">
            <v>0.0411283007077269</v>
          </cell>
          <cell r="AO2717">
            <v>0.113785382525938</v>
          </cell>
          <cell r="AP2717">
            <v>0.0478426104306784</v>
          </cell>
          <cell r="AQ2717">
            <v>-6151437.04000001</v>
          </cell>
          <cell r="AR2717">
            <v>-23476082.87</v>
          </cell>
          <cell r="AS2717">
            <v>-73356251.5588</v>
          </cell>
          <cell r="AT2717">
            <v>-4116805.63000001</v>
          </cell>
          <cell r="AU2717">
            <v>-25510714.28</v>
          </cell>
          <cell r="AV2717">
            <v>4651416.62</v>
          </cell>
          <cell r="AW2717">
            <v>5726558.54999997</v>
          </cell>
          <cell r="AX2717">
            <v>0</v>
          </cell>
        </row>
        <row r="2718">
          <cell r="A2718" t="str">
            <v>002848.SZ</v>
          </cell>
          <cell r="B2718" t="str">
            <v>高斯贝尔</v>
          </cell>
          <cell r="C2718">
            <v>435913886.37</v>
          </cell>
          <cell r="D2718">
            <v>0</v>
          </cell>
          <cell r="E2718">
            <v>0</v>
          </cell>
          <cell r="F2718">
            <v>0</v>
          </cell>
          <cell r="G2718">
            <v>392964976.09</v>
          </cell>
          <cell r="H2718">
            <v>6115558.96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3085710.99</v>
          </cell>
          <cell r="P2718">
            <v>26864545.67</v>
          </cell>
          <cell r="Q2718">
            <v>32194995.94</v>
          </cell>
          <cell r="R2718">
            <v>35868438.21</v>
          </cell>
          <cell r="S2718">
            <v>9291959.36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-7801883.57</v>
          </cell>
          <cell r="Y2718">
            <v>16017458.14</v>
          </cell>
          <cell r="Z2718">
            <v>0</v>
          </cell>
        </row>
        <row r="2718">
          <cell r="AB2718">
            <v>1283941.24</v>
          </cell>
          <cell r="AC2718">
            <v>154237.46</v>
          </cell>
          <cell r="AD2718">
            <v>-1378094.21</v>
          </cell>
          <cell r="AE2718">
            <v>435913886.37</v>
          </cell>
          <cell r="AF2718">
            <v>500270626.26</v>
          </cell>
          <cell r="AG2718">
            <v>-72572314.46</v>
          </cell>
          <cell r="AH2718">
            <v>-71442610.68</v>
          </cell>
          <cell r="AI2718">
            <v>-70064516.47</v>
          </cell>
          <cell r="AJ2718">
            <v>42948910.28</v>
          </cell>
          <cell r="AK2718">
            <v>0.0985261346860269</v>
          </cell>
          <cell r="AL2718">
            <v>112901445.17</v>
          </cell>
          <cell r="AM2718">
            <v>0.00707871688992462</v>
          </cell>
          <cell r="AN2718">
            <v>0.0616281024991198</v>
          </cell>
          <cell r="AO2718">
            <v>0.0738563210456507</v>
          </cell>
          <cell r="AP2718">
            <v>0.0822833117538155</v>
          </cell>
          <cell r="AQ2718">
            <v>-69952534.89</v>
          </cell>
          <cell r="AR2718">
            <v>-77866400.04</v>
          </cell>
          <cell r="AS2718">
            <v>-100942297.5936</v>
          </cell>
          <cell r="AT2718">
            <v>-68574440.68</v>
          </cell>
          <cell r="AU2718">
            <v>-79244494.25</v>
          </cell>
          <cell r="AV2718">
            <v>-69395914.06</v>
          </cell>
          <cell r="AW2718">
            <v>-72572314.46</v>
          </cell>
          <cell r="AX2718">
            <v>0</v>
          </cell>
        </row>
        <row r="2719">
          <cell r="A2719" t="str">
            <v>600359.SH</v>
          </cell>
          <cell r="B2719" t="str">
            <v>新农开发</v>
          </cell>
          <cell r="C2719">
            <v>429906036.89</v>
          </cell>
          <cell r="D2719">
            <v>0</v>
          </cell>
          <cell r="E2719">
            <v>0</v>
          </cell>
          <cell r="F2719">
            <v>0</v>
          </cell>
          <cell r="G2719">
            <v>272256511.91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3145496.99</v>
          </cell>
          <cell r="P2719">
            <v>17773530.95</v>
          </cell>
          <cell r="Q2719">
            <v>39916856.51</v>
          </cell>
          <cell r="R2719">
            <v>6508663.38</v>
          </cell>
          <cell r="S2719">
            <v>21316180.03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9828171.51</v>
          </cell>
          <cell r="Y2719">
            <v>5518059.38</v>
          </cell>
          <cell r="Z2719">
            <v>-935203.05</v>
          </cell>
        </row>
        <row r="2719">
          <cell r="AB2719">
            <v>2080622.07</v>
          </cell>
          <cell r="AC2719">
            <v>704959.88</v>
          </cell>
          <cell r="AD2719">
            <v>900000</v>
          </cell>
          <cell r="AE2719">
            <v>429906036.89</v>
          </cell>
          <cell r="AF2719">
            <v>360917239.77</v>
          </cell>
          <cell r="AG2719">
            <v>52707363.18</v>
          </cell>
          <cell r="AH2719">
            <v>54083025.37</v>
          </cell>
          <cell r="AI2719">
            <v>53183025.37</v>
          </cell>
          <cell r="AJ2719">
            <v>157649524.98</v>
          </cell>
          <cell r="AK2719">
            <v>0.366706934660556</v>
          </cell>
          <cell r="AL2719">
            <v>71486945.02</v>
          </cell>
          <cell r="AM2719">
            <v>0.00731670811779002</v>
          </cell>
          <cell r="AN2719">
            <v>0.0413428270944418</v>
          </cell>
          <cell r="AO2719">
            <v>0.0928501883778234</v>
          </cell>
          <cell r="AP2719">
            <v>0.0151397347827087</v>
          </cell>
          <cell r="AQ2719">
            <v>86162579.96</v>
          </cell>
          <cell r="AR2719">
            <v>63946399.93</v>
          </cell>
          <cell r="AS2719">
            <v>21858721.7524</v>
          </cell>
          <cell r="AT2719">
            <v>85262579.96</v>
          </cell>
          <cell r="AU2719">
            <v>64846399.93</v>
          </cell>
          <cell r="AV2719">
            <v>74023543.21</v>
          </cell>
          <cell r="AW2719">
            <v>52707363.18</v>
          </cell>
          <cell r="AX2719">
            <v>0</v>
          </cell>
        </row>
        <row r="2720">
          <cell r="A2720" t="str">
            <v>603229.SH</v>
          </cell>
          <cell r="B2720" t="str">
            <v>奥翔药业</v>
          </cell>
          <cell r="C2720">
            <v>429683291.81</v>
          </cell>
          <cell r="D2720">
            <v>0</v>
          </cell>
          <cell r="E2720">
            <v>0</v>
          </cell>
          <cell r="F2720">
            <v>0</v>
          </cell>
          <cell r="G2720">
            <v>194866505.07</v>
          </cell>
          <cell r="H2720">
            <v>1015009.68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3092863.04</v>
          </cell>
          <cell r="P2720">
            <v>3960628.27</v>
          </cell>
          <cell r="Q2720">
            <v>56221851.09</v>
          </cell>
          <cell r="R2720">
            <v>49324667.95</v>
          </cell>
          <cell r="S2720">
            <v>-1984387.07</v>
          </cell>
          <cell r="T2720">
            <v>-5219766.79</v>
          </cell>
          <cell r="U2720">
            <v>0</v>
          </cell>
          <cell r="V2720">
            <v>0</v>
          </cell>
          <cell r="W2720">
            <v>5372145.14</v>
          </cell>
          <cell r="X2720">
            <v>2369545.96</v>
          </cell>
          <cell r="Y2720">
            <v>1936234.52</v>
          </cell>
          <cell r="Z2720">
            <v>0</v>
          </cell>
        </row>
        <row r="2720">
          <cell r="AB2720">
            <v>180447.19</v>
          </cell>
          <cell r="AC2720">
            <v>637014.79</v>
          </cell>
          <cell r="AD2720">
            <v>11623720.42</v>
          </cell>
          <cell r="AE2720">
            <v>429683291.81</v>
          </cell>
          <cell r="AF2720">
            <v>305482128.35</v>
          </cell>
          <cell r="AG2720">
            <v>120047761.33</v>
          </cell>
          <cell r="AH2720">
            <v>119591193.73</v>
          </cell>
          <cell r="AI2720">
            <v>107967473.31</v>
          </cell>
          <cell r="AJ2720">
            <v>234816786.74</v>
          </cell>
          <cell r="AK2720">
            <v>0.546488055774421</v>
          </cell>
          <cell r="AL2720">
            <v>114992812.47</v>
          </cell>
          <cell r="AM2720">
            <v>0.00719800629661816</v>
          </cell>
          <cell r="AN2720">
            <v>0.00921755242871146</v>
          </cell>
          <cell r="AO2720">
            <v>0.130844862161549</v>
          </cell>
          <cell r="AP2720">
            <v>0.114793078739982</v>
          </cell>
          <cell r="AQ2720">
            <v>119823974.27</v>
          </cell>
          <cell r="AR2720">
            <v>110184640.92</v>
          </cell>
          <cell r="AS2720">
            <v>12654056.0792</v>
          </cell>
          <cell r="AT2720">
            <v>108200253.85</v>
          </cell>
          <cell r="AU2720">
            <v>121808361.34</v>
          </cell>
          <cell r="AV2720">
            <v>116895986.23</v>
          </cell>
          <cell r="AW2720">
            <v>120047761.33</v>
          </cell>
          <cell r="AX2720">
            <v>152378.35</v>
          </cell>
        </row>
        <row r="2721">
          <cell r="A2721" t="str">
            <v>600243.SH</v>
          </cell>
          <cell r="B2721" t="str">
            <v>青海华鼎</v>
          </cell>
          <cell r="C2721">
            <v>429238748.04</v>
          </cell>
          <cell r="D2721">
            <v>0</v>
          </cell>
          <cell r="E2721">
            <v>0</v>
          </cell>
          <cell r="F2721">
            <v>0</v>
          </cell>
          <cell r="G2721">
            <v>374643484.76</v>
          </cell>
          <cell r="H2721">
            <v>7732102.66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2205366.21</v>
          </cell>
          <cell r="P2721">
            <v>15176268.44</v>
          </cell>
          <cell r="Q2721">
            <v>55163125.53</v>
          </cell>
          <cell r="R2721">
            <v>16297483.27</v>
          </cell>
          <cell r="S2721">
            <v>3016258.49</v>
          </cell>
          <cell r="T2721">
            <v>4098149.5</v>
          </cell>
          <cell r="U2721">
            <v>0</v>
          </cell>
          <cell r="V2721">
            <v>0</v>
          </cell>
          <cell r="W2721">
            <v>0</v>
          </cell>
          <cell r="X2721">
            <v>-2326603.62</v>
          </cell>
          <cell r="Y2721">
            <v>-2651.72</v>
          </cell>
          <cell r="Z2721">
            <v>-1819048.95</v>
          </cell>
        </row>
        <row r="2721">
          <cell r="AB2721">
            <v>22986757.88</v>
          </cell>
          <cell r="AC2721">
            <v>10767703.32</v>
          </cell>
          <cell r="AD2721">
            <v>5150695.8</v>
          </cell>
          <cell r="AE2721">
            <v>429238748.04</v>
          </cell>
          <cell r="AF2721">
            <v>466501986.7</v>
          </cell>
          <cell r="AG2721">
            <v>-32654882.7699999</v>
          </cell>
          <cell r="AH2721">
            <v>-20435828.2099999</v>
          </cell>
          <cell r="AI2721">
            <v>-25586524.0099999</v>
          </cell>
          <cell r="AJ2721">
            <v>54595263.28</v>
          </cell>
          <cell r="AK2721">
            <v>0.127190901402295</v>
          </cell>
          <cell r="AL2721">
            <v>76620537.17</v>
          </cell>
          <cell r="AM2721">
            <v>0.00513785444597021</v>
          </cell>
          <cell r="AN2721">
            <v>0.0353562405754332</v>
          </cell>
          <cell r="AO2721">
            <v>0.128513853378539</v>
          </cell>
          <cell r="AP2721">
            <v>0.0379683412655962</v>
          </cell>
          <cell r="AQ2721">
            <v>-22025273.89</v>
          </cell>
          <cell r="AR2721">
            <v>-30192228.18</v>
          </cell>
          <cell r="AS2721">
            <v>-121394029.8008</v>
          </cell>
          <cell r="AT2721">
            <v>-27175969.69</v>
          </cell>
          <cell r="AU2721">
            <v>-25041532.38</v>
          </cell>
          <cell r="AV2721">
            <v>-41468876.44</v>
          </cell>
          <cell r="AW2721">
            <v>-32654882.7699999</v>
          </cell>
          <cell r="AX2721">
            <v>4098149.5</v>
          </cell>
        </row>
        <row r="2722">
          <cell r="A2722" t="str">
            <v>001205.SZ</v>
          </cell>
          <cell r="B2722" t="str">
            <v>盛航股份</v>
          </cell>
          <cell r="C2722">
            <v>428598547.64</v>
          </cell>
          <cell r="D2722">
            <v>0</v>
          </cell>
          <cell r="E2722">
            <v>0</v>
          </cell>
          <cell r="F2722">
            <v>0</v>
          </cell>
          <cell r="G2722">
            <v>264077586.14</v>
          </cell>
          <cell r="H2722">
            <v>11457612.71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1111085.12</v>
          </cell>
          <cell r="P2722">
            <v>3271371.41</v>
          </cell>
          <cell r="Q2722">
            <v>22852028.46</v>
          </cell>
          <cell r="R2722">
            <v>16174105.34</v>
          </cell>
          <cell r="S2722">
            <v>11083899.47</v>
          </cell>
          <cell r="T2722">
            <v>2028287.67</v>
          </cell>
          <cell r="U2722">
            <v>0</v>
          </cell>
          <cell r="V2722">
            <v>0</v>
          </cell>
          <cell r="W2722">
            <v>987671.23</v>
          </cell>
          <cell r="X2722">
            <v>-467574.56</v>
          </cell>
          <cell r="Y2722">
            <v>0</v>
          </cell>
          <cell r="Z2722">
            <v>1132861.49</v>
          </cell>
        </row>
        <row r="2722">
          <cell r="AB2722">
            <v>1514849.85</v>
          </cell>
          <cell r="AC2722">
            <v>482144.86</v>
          </cell>
          <cell r="AD2722">
            <v>16204162.78</v>
          </cell>
          <cell r="AE2722">
            <v>428598547.64</v>
          </cell>
          <cell r="AF2722">
            <v>318570075.94</v>
          </cell>
          <cell r="AG2722">
            <v>114644866.65</v>
          </cell>
          <cell r="AH2722">
            <v>115677571.64</v>
          </cell>
          <cell r="AI2722">
            <v>99473408.86</v>
          </cell>
          <cell r="AJ2722">
            <v>164520961.5</v>
          </cell>
          <cell r="AK2722">
            <v>0.383857953802935</v>
          </cell>
          <cell r="AL2722">
            <v>42375885.34</v>
          </cell>
          <cell r="AM2722">
            <v>0.00259236790725958</v>
          </cell>
          <cell r="AN2722">
            <v>0.00763271697492493</v>
          </cell>
          <cell r="AO2722">
            <v>0.0533180258911995</v>
          </cell>
          <cell r="AP2722">
            <v>0.0377371911992231</v>
          </cell>
          <cell r="AQ2722">
            <v>122145076.16</v>
          </cell>
          <cell r="AR2722">
            <v>94857013.91</v>
          </cell>
          <cell r="AS2722">
            <v>-7585017.72920001</v>
          </cell>
          <cell r="AT2722">
            <v>105940913.38</v>
          </cell>
          <cell r="AU2722">
            <v>111061176.69</v>
          </cell>
          <cell r="AV2722">
            <v>111255194.51</v>
          </cell>
          <cell r="AW2722">
            <v>114644866.65</v>
          </cell>
          <cell r="AX2722">
            <v>3015958.9</v>
          </cell>
        </row>
        <row r="2723">
          <cell r="A2723" t="str">
            <v>002193.SZ</v>
          </cell>
          <cell r="B2723" t="str">
            <v>如意集团</v>
          </cell>
          <cell r="C2723">
            <v>428429358.26</v>
          </cell>
          <cell r="D2723">
            <v>0</v>
          </cell>
          <cell r="E2723">
            <v>0</v>
          </cell>
          <cell r="F2723">
            <v>0</v>
          </cell>
          <cell r="G2723">
            <v>289708278.58</v>
          </cell>
          <cell r="H2723">
            <v>26526489.9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12343594.1</v>
          </cell>
          <cell r="P2723">
            <v>75067542.64</v>
          </cell>
          <cell r="Q2723">
            <v>53334689.7</v>
          </cell>
          <cell r="R2723">
            <v>23482486.61</v>
          </cell>
          <cell r="S2723">
            <v>4971103.62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19616312.24</v>
          </cell>
          <cell r="Y2723">
            <v>0</v>
          </cell>
          <cell r="Z2723">
            <v>-441188.5</v>
          </cell>
        </row>
        <row r="2723">
          <cell r="AB2723">
            <v>1751871.04</v>
          </cell>
          <cell r="AC2723">
            <v>374748.56</v>
          </cell>
          <cell r="AD2723">
            <v>2084975.45</v>
          </cell>
          <cell r="AE2723">
            <v>428429358.26</v>
          </cell>
          <cell r="AF2723">
            <v>458907695.25</v>
          </cell>
          <cell r="AG2723">
            <v>-50535837.73</v>
          </cell>
          <cell r="AH2723">
            <v>-49158715.25</v>
          </cell>
          <cell r="AI2723">
            <v>-51243690.7</v>
          </cell>
          <cell r="AJ2723">
            <v>138721079.68</v>
          </cell>
          <cell r="AK2723">
            <v>0.32378985474617</v>
          </cell>
          <cell r="AL2723">
            <v>162851190.57</v>
          </cell>
          <cell r="AM2723">
            <v>0.0288112704277121</v>
          </cell>
          <cell r="AN2723">
            <v>0.175215683035531</v>
          </cell>
          <cell r="AO2723">
            <v>0.124488877038237</v>
          </cell>
          <cell r="AP2723">
            <v>0.0548106383404034</v>
          </cell>
          <cell r="AQ2723">
            <v>-24130110.89</v>
          </cell>
          <cell r="AR2723">
            <v>-31186189.96</v>
          </cell>
          <cell r="AS2723">
            <v>-240292006.4768</v>
          </cell>
          <cell r="AT2723">
            <v>-26215086.34</v>
          </cell>
          <cell r="AU2723">
            <v>-29101214.51</v>
          </cell>
          <cell r="AV2723">
            <v>-72091224.01</v>
          </cell>
          <cell r="AW2723">
            <v>-50535837.73</v>
          </cell>
          <cell r="AX2723">
            <v>0</v>
          </cell>
        </row>
        <row r="2724">
          <cell r="A2724" t="str">
            <v>601188.SH</v>
          </cell>
          <cell r="B2724" t="str">
            <v>龙江交通</v>
          </cell>
          <cell r="C2724">
            <v>426976214.95</v>
          </cell>
          <cell r="D2724">
            <v>0</v>
          </cell>
          <cell r="E2724">
            <v>0</v>
          </cell>
          <cell r="F2724">
            <v>0</v>
          </cell>
          <cell r="G2724">
            <v>224816642.97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6560959.83</v>
          </cell>
          <cell r="P2724">
            <v>3652721.96</v>
          </cell>
          <cell r="Q2724">
            <v>41208280.07</v>
          </cell>
          <cell r="R2724">
            <v>0</v>
          </cell>
          <cell r="S2724">
            <v>-19669519.75</v>
          </cell>
          <cell r="T2724">
            <v>78272716.87</v>
          </cell>
          <cell r="U2724">
            <v>55486081.94</v>
          </cell>
          <cell r="V2724">
            <v>0</v>
          </cell>
          <cell r="W2724">
            <v>-21912338.93</v>
          </cell>
          <cell r="X2724">
            <v>-208972.05</v>
          </cell>
          <cell r="Y2724">
            <v>72610.77</v>
          </cell>
          <cell r="Z2724">
            <v>28662.78</v>
          </cell>
        </row>
        <row r="2724">
          <cell r="AB2724">
            <v>761098.3</v>
          </cell>
          <cell r="AC2724">
            <v>4195306.36</v>
          </cell>
          <cell r="AD2724">
            <v>43123392.34</v>
          </cell>
          <cell r="AE2724">
            <v>426976214.95</v>
          </cell>
          <cell r="AF2724">
            <v>256569085.08</v>
          </cell>
          <cell r="AG2724">
            <v>226932531.87</v>
          </cell>
          <cell r="AH2724">
            <v>223498323.81</v>
          </cell>
          <cell r="AI2724">
            <v>180374931.47</v>
          </cell>
          <cell r="AJ2724">
            <v>202159571.98</v>
          </cell>
          <cell r="AK2724">
            <v>0.473467994004475</v>
          </cell>
          <cell r="AL2724">
            <v>54928780.69</v>
          </cell>
          <cell r="AM2724">
            <v>0.015366101436747</v>
          </cell>
          <cell r="AN2724">
            <v>0.00855486051003507</v>
          </cell>
          <cell r="AO2724">
            <v>0.0965118866745905</v>
          </cell>
          <cell r="AP2724">
            <v>0</v>
          </cell>
          <cell r="AQ2724">
            <v>147230791.29</v>
          </cell>
          <cell r="AR2724">
            <v>123776918.7</v>
          </cell>
          <cell r="AS2724">
            <v>-247654203.1568</v>
          </cell>
          <cell r="AT2724">
            <v>104107398.95</v>
          </cell>
          <cell r="AU2724">
            <v>166900311.04</v>
          </cell>
          <cell r="AV2724">
            <v>150902634.18</v>
          </cell>
          <cell r="AW2724">
            <v>226932531.87</v>
          </cell>
          <cell r="AX2724">
            <v>874296.000000007</v>
          </cell>
        </row>
        <row r="2725">
          <cell r="A2725" t="str">
            <v>600719.SH</v>
          </cell>
          <cell r="B2725" t="str">
            <v>大连热电</v>
          </cell>
          <cell r="C2725">
            <v>425990997.56</v>
          </cell>
          <cell r="D2725">
            <v>0</v>
          </cell>
          <cell r="E2725">
            <v>0</v>
          </cell>
          <cell r="F2725">
            <v>0</v>
          </cell>
          <cell r="G2725">
            <v>350932222.59</v>
          </cell>
          <cell r="H2725">
            <v>26429226.87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3202683.19</v>
          </cell>
          <cell r="P2725">
            <v>2193492.54</v>
          </cell>
          <cell r="Q2725">
            <v>87165606.55</v>
          </cell>
          <cell r="R2725">
            <v>0</v>
          </cell>
          <cell r="S2725">
            <v>26038623.98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-738181.19</v>
          </cell>
          <cell r="Y2725">
            <v>0</v>
          </cell>
          <cell r="Z2725">
            <v>0</v>
          </cell>
        </row>
        <row r="2725">
          <cell r="AB2725">
            <v>65265.22</v>
          </cell>
          <cell r="AC2725">
            <v>157651.44</v>
          </cell>
          <cell r="AD2725">
            <v>727171.21</v>
          </cell>
          <cell r="AE2725">
            <v>425990997.56</v>
          </cell>
          <cell r="AF2725">
            <v>469532628.85</v>
          </cell>
          <cell r="AG2725">
            <v>-42803450.1</v>
          </cell>
          <cell r="AH2725">
            <v>-42895836.32</v>
          </cell>
          <cell r="AI2725">
            <v>-43623007.53</v>
          </cell>
          <cell r="AJ2725">
            <v>75058774.97</v>
          </cell>
          <cell r="AK2725">
            <v>0.176198030944135</v>
          </cell>
          <cell r="AL2725">
            <v>92654168.5</v>
          </cell>
          <cell r="AM2725">
            <v>0.00751819453543477</v>
          </cell>
          <cell r="AN2725">
            <v>0.00514915233552805</v>
          </cell>
          <cell r="AO2725">
            <v>0.204618423979072</v>
          </cell>
          <cell r="AP2725">
            <v>0</v>
          </cell>
          <cell r="AQ2725">
            <v>-17595393.53</v>
          </cell>
          <cell r="AR2725">
            <v>-44361188.72</v>
          </cell>
          <cell r="AS2725">
            <v>-100280141.5016</v>
          </cell>
          <cell r="AT2725">
            <v>-18322564.74</v>
          </cell>
          <cell r="AU2725">
            <v>-43634017.51</v>
          </cell>
          <cell r="AV2725">
            <v>-43194052.99</v>
          </cell>
          <cell r="AW2725">
            <v>-42803450.1</v>
          </cell>
          <cell r="AX2725">
            <v>0</v>
          </cell>
        </row>
        <row r="2726">
          <cell r="A2726" t="str">
            <v>002952.SZ</v>
          </cell>
          <cell r="B2726" t="str">
            <v>亚世光电</v>
          </cell>
          <cell r="C2726">
            <v>423359378.2</v>
          </cell>
          <cell r="D2726">
            <v>0</v>
          </cell>
          <cell r="E2726">
            <v>0</v>
          </cell>
          <cell r="F2726">
            <v>0</v>
          </cell>
          <cell r="G2726">
            <v>361582916.77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1877647.38</v>
          </cell>
          <cell r="P2726">
            <v>7439194.81</v>
          </cell>
          <cell r="Q2726">
            <v>9181798.55</v>
          </cell>
          <cell r="R2726">
            <v>14564138.62</v>
          </cell>
          <cell r="S2726">
            <v>2536676.85</v>
          </cell>
          <cell r="T2726">
            <v>13492597.71</v>
          </cell>
          <cell r="U2726">
            <v>0</v>
          </cell>
          <cell r="V2726">
            <v>0</v>
          </cell>
          <cell r="W2726">
            <v>3454122.25</v>
          </cell>
          <cell r="X2726">
            <v>318084.18</v>
          </cell>
          <cell r="Y2726">
            <v>1993931.43</v>
          </cell>
          <cell r="Z2726">
            <v>0</v>
          </cell>
        </row>
        <row r="2726">
          <cell r="AB2726">
            <v>0</v>
          </cell>
          <cell r="AC2726">
            <v>6355.52</v>
          </cell>
          <cell r="AD2726">
            <v>5319300.04</v>
          </cell>
          <cell r="AE2726">
            <v>423359378.2</v>
          </cell>
          <cell r="AF2726">
            <v>397182372.98</v>
          </cell>
          <cell r="AG2726">
            <v>40811709.57</v>
          </cell>
          <cell r="AH2726">
            <v>40805354.05</v>
          </cell>
          <cell r="AI2726">
            <v>35486054.01</v>
          </cell>
          <cell r="AJ2726">
            <v>61776461.43</v>
          </cell>
          <cell r="AK2726">
            <v>0.145919671586479</v>
          </cell>
          <cell r="AL2726">
            <v>35063066.31</v>
          </cell>
          <cell r="AM2726">
            <v>0.00443511464889052</v>
          </cell>
          <cell r="AN2726">
            <v>0.0175718200495033</v>
          </cell>
          <cell r="AO2726">
            <v>0.0216879535987565</v>
          </cell>
          <cell r="AP2726">
            <v>0.0344013605696476</v>
          </cell>
          <cell r="AQ2726">
            <v>26713395.12</v>
          </cell>
          <cell r="AR2726">
            <v>18857418.23</v>
          </cell>
          <cell r="AS2726">
            <v>-47123558.7756</v>
          </cell>
          <cell r="AT2726">
            <v>21394095.08</v>
          </cell>
          <cell r="AU2726">
            <v>24176718.27</v>
          </cell>
          <cell r="AV2726">
            <v>26401666.46</v>
          </cell>
          <cell r="AW2726">
            <v>40811709.57</v>
          </cell>
          <cell r="AX2726">
            <v>16946719.96</v>
          </cell>
        </row>
        <row r="2727">
          <cell r="A2727" t="str">
            <v>605289.SH</v>
          </cell>
          <cell r="B2727" t="str">
            <v>罗曼股份</v>
          </cell>
          <cell r="C2727">
            <v>423130270.92</v>
          </cell>
          <cell r="D2727">
            <v>0</v>
          </cell>
          <cell r="E2727">
            <v>0</v>
          </cell>
          <cell r="F2727">
            <v>0</v>
          </cell>
          <cell r="G2727">
            <v>292789047.75</v>
          </cell>
          <cell r="H2727">
            <v>1258354.83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1080406.59</v>
          </cell>
          <cell r="P2727">
            <v>11823310.18</v>
          </cell>
          <cell r="Q2727">
            <v>27637832.61</v>
          </cell>
          <cell r="R2727">
            <v>18622409.24</v>
          </cell>
          <cell r="S2727">
            <v>-511915.14</v>
          </cell>
          <cell r="T2727">
            <v>919773.09</v>
          </cell>
          <cell r="U2727">
            <v>0</v>
          </cell>
          <cell r="V2727">
            <v>0</v>
          </cell>
          <cell r="W2727">
            <v>1318506.84</v>
          </cell>
          <cell r="X2727">
            <v>-8559334.47</v>
          </cell>
          <cell r="Y2727">
            <v>0</v>
          </cell>
          <cell r="Z2727">
            <v>0</v>
          </cell>
        </row>
        <row r="2727">
          <cell r="AB2727">
            <v>5667185.35</v>
          </cell>
          <cell r="AC2727">
            <v>689833.56</v>
          </cell>
          <cell r="AD2727">
            <v>13423338.66</v>
          </cell>
          <cell r="AE2727">
            <v>423130270.92</v>
          </cell>
          <cell r="AF2727">
            <v>351441091.23</v>
          </cell>
          <cell r="AG2727">
            <v>82486794.09</v>
          </cell>
          <cell r="AH2727">
            <v>87464145.88</v>
          </cell>
          <cell r="AI2727">
            <v>74040807.22</v>
          </cell>
          <cell r="AJ2727">
            <v>130341223.17</v>
          </cell>
          <cell r="AK2727">
            <v>0.308040412439892</v>
          </cell>
          <cell r="AL2727">
            <v>54186606.83</v>
          </cell>
          <cell r="AM2727">
            <v>0.00255336633715877</v>
          </cell>
          <cell r="AN2727">
            <v>0.0279424824754157</v>
          </cell>
          <cell r="AO2727">
            <v>0.0653175499590418</v>
          </cell>
          <cell r="AP2727">
            <v>0.0440110540886376</v>
          </cell>
          <cell r="AQ2727">
            <v>76154616.34</v>
          </cell>
          <cell r="AR2727">
            <v>63243192.82</v>
          </cell>
          <cell r="AS2727">
            <v>-37676651.5104</v>
          </cell>
          <cell r="AT2727">
            <v>62731277.68</v>
          </cell>
          <cell r="AU2727">
            <v>76666531.48</v>
          </cell>
          <cell r="AV2727">
            <v>78478244.19</v>
          </cell>
          <cell r="AW2727">
            <v>82486794.09</v>
          </cell>
          <cell r="AX2727">
            <v>2238279.93</v>
          </cell>
        </row>
        <row r="2728">
          <cell r="A2728" t="str">
            <v>600495.SH</v>
          </cell>
          <cell r="B2728" t="str">
            <v>晋西车轴</v>
          </cell>
          <cell r="C2728">
            <v>422900252.14</v>
          </cell>
          <cell r="D2728">
            <v>0</v>
          </cell>
          <cell r="E2728">
            <v>0</v>
          </cell>
          <cell r="F2728">
            <v>0</v>
          </cell>
          <cell r="G2728">
            <v>414385593.22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4125016.45</v>
          </cell>
          <cell r="P2728">
            <v>8013200.85</v>
          </cell>
          <cell r="Q2728">
            <v>64063415.86</v>
          </cell>
          <cell r="R2728">
            <v>43555196.57</v>
          </cell>
          <cell r="S2728">
            <v>-4838347.02</v>
          </cell>
          <cell r="T2728">
            <v>18642095.24</v>
          </cell>
          <cell r="U2728">
            <v>0</v>
          </cell>
          <cell r="V2728">
            <v>0</v>
          </cell>
          <cell r="W2728">
            <v>0</v>
          </cell>
          <cell r="X2728">
            <v>-1129700</v>
          </cell>
          <cell r="Y2728">
            <v>10255211.99</v>
          </cell>
          <cell r="Z2728">
            <v>-8315.87</v>
          </cell>
        </row>
        <row r="2728">
          <cell r="AB2728">
            <v>3120562.31</v>
          </cell>
          <cell r="AC2728">
            <v>586028.75</v>
          </cell>
          <cell r="AD2728">
            <v>563036.55</v>
          </cell>
          <cell r="AE2728">
            <v>422900252.14</v>
          </cell>
          <cell r="AF2728">
            <v>529304075.93</v>
          </cell>
          <cell r="AG2728">
            <v>-96895556.4100001</v>
          </cell>
          <cell r="AH2728">
            <v>-94361022.8500001</v>
          </cell>
          <cell r="AI2728">
            <v>-94924059.4000001</v>
          </cell>
          <cell r="AJ2728">
            <v>8514658.91999996</v>
          </cell>
          <cell r="AK2728">
            <v>0.0201339651062237</v>
          </cell>
          <cell r="AL2728">
            <v>127477508.16</v>
          </cell>
          <cell r="AM2728">
            <v>0.00975411206100304</v>
          </cell>
          <cell r="AN2728">
            <v>0.0189482054206656</v>
          </cell>
          <cell r="AO2728">
            <v>0.15148587766458</v>
          </cell>
          <cell r="AP2728">
            <v>0.102991654295777</v>
          </cell>
          <cell r="AQ2728">
            <v>-118962849.24</v>
          </cell>
          <cell r="AR2728">
            <v>-114687538.77</v>
          </cell>
          <cell r="AS2728">
            <v>-365372242.2564</v>
          </cell>
          <cell r="AT2728">
            <v>-119525885.79</v>
          </cell>
          <cell r="AU2728">
            <v>-114124502.22</v>
          </cell>
          <cell r="AV2728">
            <v>-120375998.67</v>
          </cell>
          <cell r="AW2728">
            <v>-96895556.4100001</v>
          </cell>
          <cell r="AX2728">
            <v>18642095.24</v>
          </cell>
        </row>
        <row r="2729">
          <cell r="A2729" t="str">
            <v>000610.SZ</v>
          </cell>
          <cell r="B2729" t="str">
            <v>西安旅游</v>
          </cell>
          <cell r="C2729">
            <v>422173445.12</v>
          </cell>
          <cell r="D2729">
            <v>0</v>
          </cell>
          <cell r="E2729">
            <v>0</v>
          </cell>
          <cell r="F2729">
            <v>0</v>
          </cell>
          <cell r="G2729">
            <v>374769497.63</v>
          </cell>
          <cell r="H2729">
            <v>15410889.21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3561932.46</v>
          </cell>
          <cell r="P2729">
            <v>51522432.34</v>
          </cell>
          <cell r="Q2729">
            <v>30082164.99</v>
          </cell>
          <cell r="R2729">
            <v>0</v>
          </cell>
          <cell r="S2729">
            <v>13639001.34</v>
          </cell>
          <cell r="T2729">
            <v>9542465.76</v>
          </cell>
          <cell r="U2729">
            <v>0</v>
          </cell>
          <cell r="V2729">
            <v>0</v>
          </cell>
          <cell r="W2729">
            <v>0</v>
          </cell>
          <cell r="X2729">
            <v>-1173448.75</v>
          </cell>
          <cell r="Y2729">
            <v>0</v>
          </cell>
          <cell r="Z2729">
            <v>325901.92</v>
          </cell>
        </row>
        <row r="2729">
          <cell r="AB2729">
            <v>98307.15</v>
          </cell>
          <cell r="AC2729">
            <v>801297.57</v>
          </cell>
          <cell r="AD2729">
            <v>-246455.27</v>
          </cell>
          <cell r="AE2729">
            <v>422173445.12</v>
          </cell>
          <cell r="AF2729">
            <v>473575028.76</v>
          </cell>
          <cell r="AG2729">
            <v>-40359767.2099999</v>
          </cell>
          <cell r="AH2729">
            <v>-41062757.6299999</v>
          </cell>
          <cell r="AI2729">
            <v>-40816302.3599999</v>
          </cell>
          <cell r="AJ2729">
            <v>47403947.49</v>
          </cell>
          <cell r="AK2729">
            <v>0.112285478961202</v>
          </cell>
          <cell r="AL2729">
            <v>85869520.21</v>
          </cell>
          <cell r="AM2729">
            <v>0.00843713052342159</v>
          </cell>
          <cell r="AN2729">
            <v>0.122040912178536</v>
          </cell>
          <cell r="AO2729">
            <v>0.0712554646383534</v>
          </cell>
          <cell r="AP2729">
            <v>0</v>
          </cell>
          <cell r="AQ2729">
            <v>-38465572.72</v>
          </cell>
          <cell r="AR2729">
            <v>-51858118.79</v>
          </cell>
          <cell r="AS2729">
            <v>-120252007.0812</v>
          </cell>
          <cell r="AT2729">
            <v>-38219117.45</v>
          </cell>
          <cell r="AU2729">
            <v>-52104574.06</v>
          </cell>
          <cell r="AV2729">
            <v>-51674120.84</v>
          </cell>
          <cell r="AW2729">
            <v>-40359767.2099999</v>
          </cell>
          <cell r="AX2729">
            <v>9542465.76</v>
          </cell>
        </row>
        <row r="2730">
          <cell r="A2730" t="str">
            <v>600847.SH</v>
          </cell>
          <cell r="B2730" t="str">
            <v>万里股份</v>
          </cell>
          <cell r="C2730">
            <v>419128293.97</v>
          </cell>
          <cell r="D2730">
            <v>0</v>
          </cell>
          <cell r="E2730">
            <v>0</v>
          </cell>
          <cell r="F2730">
            <v>0</v>
          </cell>
          <cell r="G2730">
            <v>361759988.03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20303549.68</v>
          </cell>
          <cell r="P2730">
            <v>26546307.64</v>
          </cell>
          <cell r="Q2730">
            <v>13482712.66</v>
          </cell>
          <cell r="R2730">
            <v>1459105.95</v>
          </cell>
          <cell r="S2730">
            <v>-95939.02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1501783.28</v>
          </cell>
          <cell r="Y2730">
            <v>44751.02</v>
          </cell>
          <cell r="Z2730">
            <v>-33742.89</v>
          </cell>
        </row>
        <row r="2730">
          <cell r="AB2730">
            <v>37359.02</v>
          </cell>
          <cell r="AC2730">
            <v>90668.28</v>
          </cell>
          <cell r="AD2730">
            <v>0</v>
          </cell>
          <cell r="AE2730">
            <v>419128293.97</v>
          </cell>
          <cell r="AF2730">
            <v>423455724.94</v>
          </cell>
          <cell r="AG2730">
            <v>-5907708.15999997</v>
          </cell>
          <cell r="AH2730">
            <v>-5961017.41999997</v>
          </cell>
          <cell r="AI2730">
            <v>-5961017.41999997</v>
          </cell>
          <cell r="AJ2730">
            <v>57368305.9400001</v>
          </cell>
          <cell r="AK2730">
            <v>0.136875287985464</v>
          </cell>
          <cell r="AL2730">
            <v>61889736.21</v>
          </cell>
          <cell r="AM2730">
            <v>0.0484423265432261</v>
          </cell>
          <cell r="AN2730">
            <v>0.0633369496212062</v>
          </cell>
          <cell r="AO2730">
            <v>0.0321684621486448</v>
          </cell>
          <cell r="AP2730">
            <v>0.00348128716431737</v>
          </cell>
          <cell r="AQ2730">
            <v>-4521430.26999995</v>
          </cell>
          <cell r="AR2730">
            <v>-4425491.24999995</v>
          </cell>
          <cell r="AS2730">
            <v>-59638839.7947999</v>
          </cell>
          <cell r="AT2730">
            <v>-4521430.26999995</v>
          </cell>
          <cell r="AU2730">
            <v>-4425491.24999995</v>
          </cell>
          <cell r="AV2730">
            <v>-6003647.17999994</v>
          </cell>
          <cell r="AW2730">
            <v>-5907708.15999997</v>
          </cell>
          <cell r="AX2730">
            <v>0</v>
          </cell>
        </row>
        <row r="2731">
          <cell r="A2731" t="str">
            <v>603016.SH</v>
          </cell>
          <cell r="B2731" t="str">
            <v>新宏泰</v>
          </cell>
          <cell r="C2731">
            <v>418898530.64</v>
          </cell>
          <cell r="D2731">
            <v>0</v>
          </cell>
          <cell r="E2731">
            <v>0</v>
          </cell>
          <cell r="F2731">
            <v>0</v>
          </cell>
          <cell r="G2731">
            <v>291135163.44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4449606.47</v>
          </cell>
          <cell r="P2731">
            <v>11809515.02</v>
          </cell>
          <cell r="Q2731">
            <v>45017506.76</v>
          </cell>
          <cell r="R2731">
            <v>24124243.24</v>
          </cell>
          <cell r="S2731">
            <v>-395488.61</v>
          </cell>
          <cell r="T2731">
            <v>3727751.59</v>
          </cell>
          <cell r="U2731">
            <v>0</v>
          </cell>
          <cell r="V2731">
            <v>0</v>
          </cell>
          <cell r="W2731">
            <v>0</v>
          </cell>
          <cell r="X2731">
            <v>2747827.47</v>
          </cell>
          <cell r="Y2731">
            <v>0</v>
          </cell>
          <cell r="Z2731">
            <v>2305362.65</v>
          </cell>
        </row>
        <row r="2731">
          <cell r="AB2731">
            <v>29745.17</v>
          </cell>
          <cell r="AC2731">
            <v>251965.29</v>
          </cell>
          <cell r="AD2731">
            <v>4195665.17</v>
          </cell>
          <cell r="AE2731">
            <v>418898530.64</v>
          </cell>
          <cell r="AF2731">
            <v>376140546.32</v>
          </cell>
          <cell r="AG2731">
            <v>46043271.09</v>
          </cell>
          <cell r="AH2731">
            <v>45821050.97</v>
          </cell>
          <cell r="AI2731">
            <v>41625385.8</v>
          </cell>
          <cell r="AJ2731">
            <v>127763367.2</v>
          </cell>
          <cell r="AK2731">
            <v>0.304998365606108</v>
          </cell>
          <cell r="AL2731">
            <v>85623091.61</v>
          </cell>
          <cell r="AM2731">
            <v>0.0106221582186068</v>
          </cell>
          <cell r="AN2731">
            <v>0.0281918272712899</v>
          </cell>
          <cell r="AO2731">
            <v>0.10746637542801</v>
          </cell>
          <cell r="AP2731">
            <v>0.0575897060396526</v>
          </cell>
          <cell r="AQ2731">
            <v>42140275.59</v>
          </cell>
          <cell r="AR2731">
            <v>38340099.03</v>
          </cell>
          <cell r="AS2731">
            <v>-23608523.958</v>
          </cell>
          <cell r="AT2731">
            <v>37944610.42</v>
          </cell>
          <cell r="AU2731">
            <v>42535764.2</v>
          </cell>
          <cell r="AV2731">
            <v>41920030.89</v>
          </cell>
          <cell r="AW2731">
            <v>46043271.09</v>
          </cell>
          <cell r="AX2731">
            <v>3727751.59</v>
          </cell>
        </row>
        <row r="2732">
          <cell r="A2732" t="str">
            <v>603286.SH</v>
          </cell>
          <cell r="B2732" t="str">
            <v>日盈电子</v>
          </cell>
          <cell r="C2732">
            <v>417904297.43</v>
          </cell>
          <cell r="D2732">
            <v>0</v>
          </cell>
          <cell r="E2732">
            <v>0</v>
          </cell>
          <cell r="F2732">
            <v>0</v>
          </cell>
          <cell r="G2732">
            <v>312746642.49</v>
          </cell>
          <cell r="H2732">
            <v>4356637.37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3606308.08</v>
          </cell>
          <cell r="P2732">
            <v>15170532.35</v>
          </cell>
          <cell r="Q2732">
            <v>32322467.22</v>
          </cell>
          <cell r="R2732">
            <v>25583858.75</v>
          </cell>
          <cell r="S2732">
            <v>3039721.84</v>
          </cell>
          <cell r="T2732">
            <v>-2859830.75</v>
          </cell>
          <cell r="U2732">
            <v>0</v>
          </cell>
          <cell r="V2732">
            <v>0</v>
          </cell>
          <cell r="W2732">
            <v>0</v>
          </cell>
          <cell r="X2732">
            <v>69657.04</v>
          </cell>
          <cell r="Y2732">
            <v>349191.21</v>
          </cell>
          <cell r="Z2732">
            <v>83966.94</v>
          </cell>
        </row>
        <row r="2732">
          <cell r="AB2732">
            <v>2985.84</v>
          </cell>
          <cell r="AC2732">
            <v>1700656.9</v>
          </cell>
          <cell r="AD2732">
            <v>2818718.55</v>
          </cell>
          <cell r="AE2732">
            <v>417904297.43</v>
          </cell>
          <cell r="AF2732">
            <v>392469530.73</v>
          </cell>
          <cell r="AG2732">
            <v>22240054.64</v>
          </cell>
          <cell r="AH2732">
            <v>20542383.58</v>
          </cell>
          <cell r="AI2732">
            <v>17723665.03</v>
          </cell>
          <cell r="AJ2732">
            <v>105157654.94</v>
          </cell>
          <cell r="AK2732">
            <v>0.251630948967722</v>
          </cell>
          <cell r="AL2732">
            <v>78730028.67</v>
          </cell>
          <cell r="AM2732">
            <v>0.00862950704785242</v>
          </cell>
          <cell r="AN2732">
            <v>0.0363014509381567</v>
          </cell>
          <cell r="AO2732">
            <v>0.0773441848259866</v>
          </cell>
          <cell r="AP2732">
            <v>0.0612194201096613</v>
          </cell>
          <cell r="AQ2732">
            <v>26427626.27</v>
          </cell>
          <cell r="AR2732">
            <v>20569185.88</v>
          </cell>
          <cell r="AS2732">
            <v>-18586167.8536</v>
          </cell>
          <cell r="AT2732">
            <v>23608907.72</v>
          </cell>
          <cell r="AU2732">
            <v>23387904.43</v>
          </cell>
          <cell r="AV2732">
            <v>23782969.86</v>
          </cell>
          <cell r="AW2732">
            <v>22240054.64</v>
          </cell>
          <cell r="AX2732">
            <v>-2859830.75</v>
          </cell>
        </row>
        <row r="2733">
          <cell r="A2733" t="str">
            <v>605003.SH</v>
          </cell>
          <cell r="B2733" t="str">
            <v>众望布艺</v>
          </cell>
          <cell r="C2733">
            <v>414597770.24</v>
          </cell>
          <cell r="D2733">
            <v>0</v>
          </cell>
          <cell r="E2733">
            <v>0</v>
          </cell>
          <cell r="F2733">
            <v>0</v>
          </cell>
          <cell r="G2733">
            <v>259921583.15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2305449.36</v>
          </cell>
          <cell r="P2733">
            <v>11843513.49</v>
          </cell>
          <cell r="Q2733">
            <v>17361797.88</v>
          </cell>
          <cell r="R2733">
            <v>13072892.05</v>
          </cell>
          <cell r="S2733">
            <v>-5723475.58</v>
          </cell>
          <cell r="T2733">
            <v>9075988.08</v>
          </cell>
          <cell r="U2733">
            <v>0</v>
          </cell>
          <cell r="V2733">
            <v>0</v>
          </cell>
          <cell r="W2733">
            <v>331447.59</v>
          </cell>
          <cell r="X2733">
            <v>-177950.23</v>
          </cell>
          <cell r="Y2733">
            <v>0</v>
          </cell>
          <cell r="Z2733">
            <v>161520.73</v>
          </cell>
        </row>
        <row r="2733">
          <cell r="AB2733">
            <v>68807.99</v>
          </cell>
          <cell r="AC2733">
            <v>27238.56</v>
          </cell>
          <cell r="AD2733">
            <v>18594165.61</v>
          </cell>
          <cell r="AE2733">
            <v>414597770.24</v>
          </cell>
          <cell r="AF2733">
            <v>298781760.35</v>
          </cell>
          <cell r="AG2733">
            <v>125562916.52</v>
          </cell>
          <cell r="AH2733">
            <v>125604485.95</v>
          </cell>
          <cell r="AI2733">
            <v>107010320.34</v>
          </cell>
          <cell r="AJ2733">
            <v>154676187.09</v>
          </cell>
          <cell r="AK2733">
            <v>0.373075298983065</v>
          </cell>
          <cell r="AL2733">
            <v>44542083.35</v>
          </cell>
          <cell r="AM2733">
            <v>0.00556068924023743</v>
          </cell>
          <cell r="AN2733">
            <v>0.028566273965111</v>
          </cell>
          <cell r="AO2733">
            <v>0.0418762451856644</v>
          </cell>
          <cell r="AP2733">
            <v>0.0315315059278598</v>
          </cell>
          <cell r="AQ2733">
            <v>110134103.74</v>
          </cell>
          <cell r="AR2733">
            <v>97263413.71</v>
          </cell>
          <cell r="AS2733">
            <v>13535822.4652</v>
          </cell>
          <cell r="AT2733">
            <v>91539938.13</v>
          </cell>
          <cell r="AU2733">
            <v>115857579.32</v>
          </cell>
          <cell r="AV2733">
            <v>110432005.27</v>
          </cell>
          <cell r="AW2733">
            <v>125562916.52</v>
          </cell>
          <cell r="AX2733">
            <v>9407435.67</v>
          </cell>
        </row>
        <row r="2734">
          <cell r="A2734" t="str">
            <v>600616.SH</v>
          </cell>
          <cell r="B2734" t="str">
            <v>金枫酒业</v>
          </cell>
          <cell r="C2734">
            <v>413867184.1</v>
          </cell>
          <cell r="D2734">
            <v>0</v>
          </cell>
          <cell r="E2734">
            <v>0</v>
          </cell>
          <cell r="F2734">
            <v>0</v>
          </cell>
          <cell r="G2734">
            <v>254444433.57</v>
          </cell>
          <cell r="H2734">
            <v>3145597.19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17100354</v>
          </cell>
          <cell r="P2734">
            <v>79048322.49</v>
          </cell>
          <cell r="Q2734">
            <v>102457339.86</v>
          </cell>
          <cell r="R2734">
            <v>2030821.34</v>
          </cell>
          <cell r="S2734">
            <v>1217880.6</v>
          </cell>
          <cell r="T2734">
            <v>1346988.62</v>
          </cell>
          <cell r="U2734">
            <v>0</v>
          </cell>
          <cell r="V2734">
            <v>0</v>
          </cell>
          <cell r="W2734">
            <v>7109699.69</v>
          </cell>
          <cell r="X2734">
            <v>-1367365.97</v>
          </cell>
          <cell r="Y2734">
            <v>0</v>
          </cell>
          <cell r="Z2734">
            <v>0</v>
          </cell>
        </row>
        <row r="2734">
          <cell r="AB2734">
            <v>215322.74</v>
          </cell>
          <cell r="AC2734">
            <v>834875.55</v>
          </cell>
          <cell r="AD2734">
            <v>-2974233.35</v>
          </cell>
          <cell r="AE2734">
            <v>413867184.1</v>
          </cell>
          <cell r="AF2734">
            <v>456299151.86</v>
          </cell>
          <cell r="AG2734">
            <v>-32607913.48</v>
          </cell>
          <cell r="AH2734">
            <v>-33227466.29</v>
          </cell>
          <cell r="AI2734">
            <v>-30253232.94</v>
          </cell>
          <cell r="AJ2734">
            <v>159422750.53</v>
          </cell>
          <cell r="AK2734">
            <v>0.385202684954794</v>
          </cell>
          <cell r="AL2734">
            <v>201256390.5</v>
          </cell>
          <cell r="AM2734">
            <v>0.041318458329057</v>
          </cell>
          <cell r="AN2734">
            <v>0.190999251757298</v>
          </cell>
          <cell r="AO2734">
            <v>0.247560917599217</v>
          </cell>
          <cell r="AP2734">
            <v>0.00490693975753658</v>
          </cell>
          <cell r="AQ2734">
            <v>-41833639.97</v>
          </cell>
          <cell r="AR2734">
            <v>-40077287.22</v>
          </cell>
          <cell r="AS2734">
            <v>-193135004.1592</v>
          </cell>
          <cell r="AT2734">
            <v>-38859406.62</v>
          </cell>
          <cell r="AU2734">
            <v>-43051520.57</v>
          </cell>
          <cell r="AV2734">
            <v>-42992318.38</v>
          </cell>
          <cell r="AW2734">
            <v>-32607913.48</v>
          </cell>
          <cell r="AX2734">
            <v>8456688.31</v>
          </cell>
        </row>
        <row r="2735">
          <cell r="A2735" t="str">
            <v>001288.SZ</v>
          </cell>
          <cell r="B2735" t="str">
            <v>运机集团</v>
          </cell>
          <cell r="C2735">
            <v>411066979.54</v>
          </cell>
          <cell r="D2735">
            <v>0</v>
          </cell>
          <cell r="E2735">
            <v>0</v>
          </cell>
          <cell r="F2735">
            <v>0</v>
          </cell>
          <cell r="G2735">
            <v>316062010.68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2189940.39</v>
          </cell>
          <cell r="P2735">
            <v>19699204.29</v>
          </cell>
          <cell r="Q2735">
            <v>20215806.42</v>
          </cell>
          <cell r="R2735">
            <v>12321058.97</v>
          </cell>
          <cell r="S2735">
            <v>-1308406.38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-13767572.88</v>
          </cell>
          <cell r="Y2735">
            <v>1458213.94</v>
          </cell>
          <cell r="Z2735">
            <v>39159.38</v>
          </cell>
        </row>
        <row r="2735">
          <cell r="AB2735">
            <v>352459.62</v>
          </cell>
          <cell r="AC2735">
            <v>1293531.78</v>
          </cell>
          <cell r="AD2735">
            <v>6770303.92</v>
          </cell>
          <cell r="AE2735">
            <v>411066979.54</v>
          </cell>
          <cell r="AF2735">
            <v>369179614.37</v>
          </cell>
          <cell r="AG2735">
            <v>54235883.49</v>
          </cell>
          <cell r="AH2735">
            <v>53294811.33</v>
          </cell>
          <cell r="AI2735">
            <v>46524507.41</v>
          </cell>
          <cell r="AJ2735">
            <v>95004968.86</v>
          </cell>
          <cell r="AK2735">
            <v>0.231117977333802</v>
          </cell>
          <cell r="AL2735">
            <v>56825296.17</v>
          </cell>
          <cell r="AM2735">
            <v>0.00532745391627084</v>
          </cell>
          <cell r="AN2735">
            <v>0.0479221277078596</v>
          </cell>
          <cell r="AO2735">
            <v>0.0491788623903148</v>
          </cell>
          <cell r="AP2735">
            <v>0.0299733609928673</v>
          </cell>
          <cell r="AQ2735">
            <v>38179672.69</v>
          </cell>
          <cell r="AR2735">
            <v>32717775.15</v>
          </cell>
          <cell r="AS2735">
            <v>-64603339.8892</v>
          </cell>
          <cell r="AT2735">
            <v>31409368.77</v>
          </cell>
          <cell r="AU2735">
            <v>39488079.07</v>
          </cell>
          <cell r="AV2735">
            <v>52927477.11</v>
          </cell>
          <cell r="AW2735">
            <v>54235883.49</v>
          </cell>
          <cell r="AX2735">
            <v>0</v>
          </cell>
        </row>
        <row r="2736">
          <cell r="A2736" t="str">
            <v>002908.SZ</v>
          </cell>
          <cell r="B2736" t="str">
            <v>德生科技</v>
          </cell>
          <cell r="C2736">
            <v>408448276.29</v>
          </cell>
          <cell r="D2736">
            <v>0</v>
          </cell>
          <cell r="E2736">
            <v>0</v>
          </cell>
          <cell r="F2736">
            <v>0</v>
          </cell>
          <cell r="G2736">
            <v>244485389.09</v>
          </cell>
          <cell r="H2736">
            <v>1586434.58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2242015.21</v>
          </cell>
          <cell r="P2736">
            <v>54060790.42</v>
          </cell>
          <cell r="Q2736">
            <v>26884623.47</v>
          </cell>
          <cell r="R2736">
            <v>49553424.91</v>
          </cell>
          <cell r="S2736">
            <v>555075.26</v>
          </cell>
          <cell r="T2736">
            <v>84317.64</v>
          </cell>
          <cell r="U2736">
            <v>0</v>
          </cell>
          <cell r="V2736">
            <v>0</v>
          </cell>
          <cell r="W2736">
            <v>0</v>
          </cell>
          <cell r="X2736">
            <v>-4658857.54</v>
          </cell>
          <cell r="Y2736">
            <v>158024.16</v>
          </cell>
          <cell r="Z2736">
            <v>0</v>
          </cell>
        </row>
        <row r="2736">
          <cell r="AB2736">
            <v>36163.24</v>
          </cell>
          <cell r="AC2736">
            <v>604799.41</v>
          </cell>
          <cell r="AD2736">
            <v>1281692.96</v>
          </cell>
          <cell r="AE2736">
            <v>408448276.29</v>
          </cell>
          <cell r="AF2736">
            <v>377781318.36</v>
          </cell>
          <cell r="AG2736">
            <v>35252108.95</v>
          </cell>
          <cell r="AH2736">
            <v>34683472.78</v>
          </cell>
          <cell r="AI2736">
            <v>33401779.82</v>
          </cell>
          <cell r="AJ2736">
            <v>163962887.2</v>
          </cell>
          <cell r="AK2736">
            <v>0.401428765202049</v>
          </cell>
          <cell r="AL2736">
            <v>133467514.34</v>
          </cell>
          <cell r="AM2736">
            <v>0.0054891043496733</v>
          </cell>
          <cell r="AN2736">
            <v>0.1323565150306</v>
          </cell>
          <cell r="AO2736">
            <v>0.0658213659614316</v>
          </cell>
          <cell r="AP2736">
            <v>0.121321175254065</v>
          </cell>
          <cell r="AQ2736">
            <v>30495372.86</v>
          </cell>
          <cell r="AR2736">
            <v>28658604.64</v>
          </cell>
          <cell r="AS2736">
            <v>-35395608.6232</v>
          </cell>
          <cell r="AT2736">
            <v>29213679.9</v>
          </cell>
          <cell r="AU2736">
            <v>29940297.6</v>
          </cell>
          <cell r="AV2736">
            <v>34136431.99</v>
          </cell>
          <cell r="AW2736">
            <v>35252108.95</v>
          </cell>
          <cell r="AX2736">
            <v>84317.64</v>
          </cell>
        </row>
        <row r="2737">
          <cell r="A2737" t="str">
            <v>000993.SZ</v>
          </cell>
          <cell r="B2737" t="str">
            <v>闽东电力</v>
          </cell>
          <cell r="C2737">
            <v>407884360.77</v>
          </cell>
          <cell r="D2737">
            <v>0</v>
          </cell>
          <cell r="E2737">
            <v>0</v>
          </cell>
          <cell r="F2737">
            <v>0</v>
          </cell>
          <cell r="G2737">
            <v>202597781.82</v>
          </cell>
          <cell r="H2737">
            <v>31681524.52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4559851.53</v>
          </cell>
          <cell r="P2737">
            <v>2209743.68</v>
          </cell>
          <cell r="Q2737">
            <v>80689596.47</v>
          </cell>
          <cell r="R2737">
            <v>0</v>
          </cell>
          <cell r="S2737">
            <v>37788590.61</v>
          </cell>
          <cell r="T2737">
            <v>36401671.28</v>
          </cell>
          <cell r="U2737">
            <v>15706268.25</v>
          </cell>
          <cell r="V2737">
            <v>0</v>
          </cell>
          <cell r="W2737">
            <v>0</v>
          </cell>
          <cell r="X2737">
            <v>-6702574.34</v>
          </cell>
          <cell r="Y2737">
            <v>0</v>
          </cell>
          <cell r="Z2737">
            <v>5818309.35</v>
          </cell>
        </row>
        <row r="2737">
          <cell r="AB2737">
            <v>957276.49</v>
          </cell>
          <cell r="AC2737">
            <v>1099393.81</v>
          </cell>
          <cell r="AD2737">
            <v>5340030.83</v>
          </cell>
          <cell r="AE2737">
            <v>407884360.77</v>
          </cell>
          <cell r="AF2737">
            <v>327845564.11</v>
          </cell>
          <cell r="AG2737">
            <v>128961351.63</v>
          </cell>
          <cell r="AH2737">
            <v>128819234.31</v>
          </cell>
          <cell r="AI2737">
            <v>123479203.48</v>
          </cell>
          <cell r="AJ2737">
            <v>205286578.95</v>
          </cell>
          <cell r="AK2737">
            <v>0.503296028713781</v>
          </cell>
          <cell r="AL2737">
            <v>87601309</v>
          </cell>
          <cell r="AM2737">
            <v>0.0111792752274001</v>
          </cell>
          <cell r="AN2737">
            <v>0.00541757393156352</v>
          </cell>
          <cell r="AO2737">
            <v>0.19782468814856</v>
          </cell>
          <cell r="AP2737">
            <v>0</v>
          </cell>
          <cell r="AQ2737">
            <v>117685269.95</v>
          </cell>
          <cell r="AR2737">
            <v>74556648.51</v>
          </cell>
          <cell r="AS2737">
            <v>-88580737.8884</v>
          </cell>
          <cell r="AT2737">
            <v>112345239.12</v>
          </cell>
          <cell r="AU2737">
            <v>79896679.34</v>
          </cell>
          <cell r="AV2737">
            <v>98666746.44</v>
          </cell>
          <cell r="AW2737">
            <v>128961351.63</v>
          </cell>
          <cell r="AX2737">
            <v>20695403.03</v>
          </cell>
        </row>
        <row r="2738">
          <cell r="A2738" t="str">
            <v>600722.SH</v>
          </cell>
          <cell r="B2738" t="str">
            <v>金牛化工</v>
          </cell>
          <cell r="C2738">
            <v>407559068.1</v>
          </cell>
          <cell r="D2738">
            <v>0</v>
          </cell>
          <cell r="E2738">
            <v>0</v>
          </cell>
          <cell r="F2738">
            <v>0</v>
          </cell>
          <cell r="G2738">
            <v>318957351.92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5430066.77</v>
          </cell>
          <cell r="P2738">
            <v>649718.36</v>
          </cell>
          <cell r="Q2738">
            <v>18132264.99</v>
          </cell>
          <cell r="R2738">
            <v>13752714.44</v>
          </cell>
          <cell r="S2738">
            <v>-10333415.34</v>
          </cell>
          <cell r="T2738">
            <v>-6597.25</v>
          </cell>
          <cell r="U2738">
            <v>-6597.25</v>
          </cell>
          <cell r="V2738">
            <v>0</v>
          </cell>
          <cell r="W2738">
            <v>0</v>
          </cell>
          <cell r="X2738">
            <v>-800488.43</v>
          </cell>
          <cell r="Y2738">
            <v>1754.32</v>
          </cell>
          <cell r="Z2738">
            <v>466218.39</v>
          </cell>
        </row>
        <row r="2738">
          <cell r="AB2738">
            <v>501</v>
          </cell>
          <cell r="AC2738">
            <v>73175.96</v>
          </cell>
          <cell r="AD2738">
            <v>1887736.67</v>
          </cell>
          <cell r="AE2738">
            <v>407559068.1</v>
          </cell>
          <cell r="AF2738">
            <v>346588701.14</v>
          </cell>
          <cell r="AG2738">
            <v>62228722.21</v>
          </cell>
          <cell r="AH2738">
            <v>62156047.25</v>
          </cell>
          <cell r="AI2738">
            <v>60268310.58</v>
          </cell>
          <cell r="AJ2738">
            <v>88601716.18</v>
          </cell>
          <cell r="AK2738">
            <v>0.217396012295966</v>
          </cell>
          <cell r="AL2738">
            <v>38039193.84</v>
          </cell>
          <cell r="AM2738">
            <v>0.0133233859703194</v>
          </cell>
          <cell r="AN2738">
            <v>0.00159416980470812</v>
          </cell>
          <cell r="AO2738">
            <v>0.0444899068852297</v>
          </cell>
          <cell r="AP2738">
            <v>0.0337441012025908</v>
          </cell>
          <cell r="AQ2738">
            <v>50562522.34</v>
          </cell>
          <cell r="AR2738">
            <v>59008201.01</v>
          </cell>
          <cell r="AS2738">
            <v>-24309084.6436</v>
          </cell>
          <cell r="AT2738">
            <v>48674785.67</v>
          </cell>
          <cell r="AU2738">
            <v>60895937.68</v>
          </cell>
          <cell r="AV2738">
            <v>51901904.12</v>
          </cell>
          <cell r="AW2738">
            <v>62228722.21</v>
          </cell>
          <cell r="AX2738">
            <v>0</v>
          </cell>
        </row>
        <row r="2739">
          <cell r="A2739" t="str">
            <v>430418.BJ</v>
          </cell>
          <cell r="B2739" t="str">
            <v>苏轴股份</v>
          </cell>
          <cell r="C2739">
            <v>407305336.09</v>
          </cell>
          <cell r="D2739">
            <v>0</v>
          </cell>
          <cell r="E2739">
            <v>0</v>
          </cell>
          <cell r="F2739">
            <v>0</v>
          </cell>
          <cell r="G2739">
            <v>286344733.63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3333722.68</v>
          </cell>
          <cell r="P2739">
            <v>8184448.02</v>
          </cell>
          <cell r="Q2739">
            <v>28274110.18</v>
          </cell>
          <cell r="R2739">
            <v>33347044.25</v>
          </cell>
          <cell r="S2739">
            <v>1827990.5</v>
          </cell>
          <cell r="T2739">
            <v>1048380.94</v>
          </cell>
          <cell r="U2739">
            <v>1048380.94</v>
          </cell>
          <cell r="V2739">
            <v>0</v>
          </cell>
          <cell r="W2739">
            <v>0</v>
          </cell>
          <cell r="X2739">
            <v>141857.7</v>
          </cell>
          <cell r="Y2739">
            <v>-48762.1</v>
          </cell>
          <cell r="Z2739">
            <v>75639.39</v>
          </cell>
        </row>
        <row r="2739">
          <cell r="AB2739">
            <v>752456.72</v>
          </cell>
          <cell r="AC2739">
            <v>339241.96</v>
          </cell>
          <cell r="AD2739">
            <v>5640132.97</v>
          </cell>
          <cell r="AE2739">
            <v>407305336.09</v>
          </cell>
          <cell r="AF2739">
            <v>361312049.26</v>
          </cell>
          <cell r="AG2739">
            <v>47024211.56</v>
          </cell>
          <cell r="AH2739">
            <v>47437426.32</v>
          </cell>
          <cell r="AI2739">
            <v>41797293.35</v>
          </cell>
          <cell r="AJ2739">
            <v>120960602.46</v>
          </cell>
          <cell r="AK2739">
            <v>0.296977701350988</v>
          </cell>
          <cell r="AL2739">
            <v>72677348.27</v>
          </cell>
          <cell r="AM2739">
            <v>0.00818482446609383</v>
          </cell>
          <cell r="AN2739">
            <v>0.0200941340434379</v>
          </cell>
          <cell r="AO2739">
            <v>0.0694174803881097</v>
          </cell>
          <cell r="AP2739">
            <v>0.0818723480770492</v>
          </cell>
          <cell r="AQ2739">
            <v>48283254.19</v>
          </cell>
          <cell r="AR2739">
            <v>40815130.72</v>
          </cell>
          <cell r="AS2739">
            <v>-2761903.2272</v>
          </cell>
          <cell r="AT2739">
            <v>42643121.22</v>
          </cell>
          <cell r="AU2739">
            <v>46455263.69</v>
          </cell>
          <cell r="AV2739">
            <v>47803821.12</v>
          </cell>
          <cell r="AW2739">
            <v>47024211.56</v>
          </cell>
          <cell r="AX2739">
            <v>0</v>
          </cell>
        </row>
        <row r="2740">
          <cell r="A2740" t="str">
            <v>002211.SZ</v>
          </cell>
          <cell r="B2740" t="str">
            <v>宏达新材</v>
          </cell>
          <cell r="C2740">
            <v>406218091.92</v>
          </cell>
          <cell r="D2740">
            <v>0</v>
          </cell>
          <cell r="E2740">
            <v>0</v>
          </cell>
          <cell r="F2740">
            <v>0</v>
          </cell>
          <cell r="G2740">
            <v>360404279.66</v>
          </cell>
          <cell r="H2740">
            <v>2908303.15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713537.03</v>
          </cell>
          <cell r="P2740">
            <v>15798974.65</v>
          </cell>
          <cell r="Q2740">
            <v>23676846.81</v>
          </cell>
          <cell r="R2740">
            <v>22502455.17</v>
          </cell>
          <cell r="S2740">
            <v>3751571.31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30662805.65</v>
          </cell>
          <cell r="Y2740">
            <v>165970583.04</v>
          </cell>
          <cell r="Z2740">
            <v>7117.44</v>
          </cell>
        </row>
        <row r="2740">
          <cell r="AB2740">
            <v>313514.81</v>
          </cell>
          <cell r="AC2740">
            <v>160328.78</v>
          </cell>
          <cell r="AD2740">
            <v>-9435842.07</v>
          </cell>
          <cell r="AE2740">
            <v>406218091.92</v>
          </cell>
          <cell r="AF2740">
            <v>426847664.63</v>
          </cell>
          <cell r="AG2740">
            <v>-217255843.96</v>
          </cell>
          <cell r="AH2740">
            <v>-217102657.93</v>
          </cell>
          <cell r="AI2740">
            <v>-207666815.86</v>
          </cell>
          <cell r="AJ2740">
            <v>45813812.26</v>
          </cell>
          <cell r="AK2740">
            <v>0.112781319127023</v>
          </cell>
          <cell r="AL2740">
            <v>228509210.67</v>
          </cell>
          <cell r="AM2740">
            <v>0.00175653680668788</v>
          </cell>
          <cell r="AN2740">
            <v>0.0388928385127451</v>
          </cell>
          <cell r="AO2740">
            <v>0.0582860470297883</v>
          </cell>
          <cell r="AP2740">
            <v>0.0553950097683773</v>
          </cell>
          <cell r="AQ2740">
            <v>-182695398.41</v>
          </cell>
          <cell r="AR2740">
            <v>-177011127.65</v>
          </cell>
          <cell r="AS2740">
            <v>-221378477.8572</v>
          </cell>
          <cell r="AT2740">
            <v>-173259556.34</v>
          </cell>
          <cell r="AU2740">
            <v>-186446969.72</v>
          </cell>
          <cell r="AV2740">
            <v>-216412575.8</v>
          </cell>
          <cell r="AW2740">
            <v>-217255843.96</v>
          </cell>
          <cell r="AX2740">
            <v>0</v>
          </cell>
        </row>
        <row r="2741">
          <cell r="A2741" t="str">
            <v>603880.SH</v>
          </cell>
          <cell r="B2741" t="str">
            <v>南卫股份</v>
          </cell>
          <cell r="C2741">
            <v>405253231.61</v>
          </cell>
          <cell r="D2741">
            <v>0</v>
          </cell>
          <cell r="E2741">
            <v>0</v>
          </cell>
          <cell r="F2741">
            <v>0</v>
          </cell>
          <cell r="G2741">
            <v>318471919.67</v>
          </cell>
          <cell r="H2741">
            <v>5314078.64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2961912.37</v>
          </cell>
          <cell r="P2741">
            <v>4764417.58</v>
          </cell>
          <cell r="Q2741">
            <v>42591972.98</v>
          </cell>
          <cell r="R2741">
            <v>22822980.02</v>
          </cell>
          <cell r="S2741">
            <v>6098931.55</v>
          </cell>
          <cell r="T2741">
            <v>5973846.2</v>
          </cell>
          <cell r="U2741">
            <v>5185696.52</v>
          </cell>
          <cell r="V2741">
            <v>0</v>
          </cell>
          <cell r="W2741">
            <v>0</v>
          </cell>
          <cell r="X2741">
            <v>-3328076.6</v>
          </cell>
          <cell r="Y2741">
            <v>-1547614.83</v>
          </cell>
          <cell r="Z2741">
            <v>54812.91</v>
          </cell>
        </row>
        <row r="2741">
          <cell r="AB2741">
            <v>49.53</v>
          </cell>
          <cell r="AC2741">
            <v>1182178.15</v>
          </cell>
          <cell r="AD2741">
            <v>3509250.95</v>
          </cell>
          <cell r="AE2741">
            <v>405253231.61</v>
          </cell>
          <cell r="AF2741">
            <v>397712134.17</v>
          </cell>
          <cell r="AG2741">
            <v>18445447.98</v>
          </cell>
          <cell r="AH2741">
            <v>17263319.36</v>
          </cell>
          <cell r="AI2741">
            <v>13754068.41</v>
          </cell>
          <cell r="AJ2741">
            <v>86781311.94</v>
          </cell>
          <cell r="AK2741">
            <v>0.21414094983335</v>
          </cell>
          <cell r="AL2741">
            <v>72775796.74</v>
          </cell>
          <cell r="AM2741">
            <v>0.00730879395639325</v>
          </cell>
          <cell r="AN2741">
            <v>0.011756643028044</v>
          </cell>
          <cell r="AO2741">
            <v>0.105099650435333</v>
          </cell>
          <cell r="AP2741">
            <v>0.0563178236218581</v>
          </cell>
          <cell r="AQ2741">
            <v>14005515.2</v>
          </cell>
          <cell r="AR2741">
            <v>4397332.69999999</v>
          </cell>
          <cell r="AS2741">
            <v>-50700789.7712</v>
          </cell>
          <cell r="AT2741">
            <v>10496264.25</v>
          </cell>
          <cell r="AU2741">
            <v>7906583.64999999</v>
          </cell>
          <cell r="AV2741">
            <v>13256454.69</v>
          </cell>
          <cell r="AW2741">
            <v>18445447.98</v>
          </cell>
          <cell r="AX2741">
            <v>788149.680000001</v>
          </cell>
        </row>
        <row r="2742">
          <cell r="A2742" t="str">
            <v>002198.SZ</v>
          </cell>
          <cell r="B2742" t="str">
            <v>嘉应制药</v>
          </cell>
          <cell r="C2742">
            <v>402770114.43</v>
          </cell>
          <cell r="D2742">
            <v>0</v>
          </cell>
          <cell r="E2742">
            <v>0</v>
          </cell>
          <cell r="F2742">
            <v>0</v>
          </cell>
          <cell r="G2742">
            <v>94677318.02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7561872.72</v>
          </cell>
          <cell r="P2742">
            <v>242641747.05</v>
          </cell>
          <cell r="Q2742">
            <v>38683958.79</v>
          </cell>
          <cell r="R2742">
            <v>5753031.9</v>
          </cell>
          <cell r="S2742">
            <v>-974522.58</v>
          </cell>
          <cell r="T2742">
            <v>-5816790.95</v>
          </cell>
          <cell r="U2742">
            <v>-5816790.95</v>
          </cell>
          <cell r="V2742">
            <v>0</v>
          </cell>
          <cell r="W2742">
            <v>0</v>
          </cell>
          <cell r="X2742">
            <v>322528.57</v>
          </cell>
          <cell r="Y2742">
            <v>0</v>
          </cell>
          <cell r="Z2742">
            <v>-185109.51</v>
          </cell>
        </row>
        <row r="2742">
          <cell r="AB2742">
            <v>651195.92</v>
          </cell>
          <cell r="AC2742">
            <v>258441.26</v>
          </cell>
          <cell r="AD2742">
            <v>4404841.74</v>
          </cell>
          <cell r="AE2742">
            <v>402770114.43</v>
          </cell>
          <cell r="AF2742">
            <v>388343405.9</v>
          </cell>
          <cell r="AG2742">
            <v>8102279.49999997</v>
          </cell>
          <cell r="AH2742">
            <v>8495034.15999997</v>
          </cell>
          <cell r="AI2742">
            <v>4090192.41999997</v>
          </cell>
          <cell r="AJ2742">
            <v>308092796.41</v>
          </cell>
          <cell r="AK2742">
            <v>0.764934600090706</v>
          </cell>
          <cell r="AL2742">
            <v>294247855.8</v>
          </cell>
          <cell r="AM2742">
            <v>0.0187746618954129</v>
          </cell>
          <cell r="AN2742">
            <v>0.602432351251747</v>
          </cell>
          <cell r="AO2742">
            <v>0.0960447595391865</v>
          </cell>
          <cell r="AP2742">
            <v>0.0142836613092351</v>
          </cell>
          <cell r="AQ2742">
            <v>13844940.6100001</v>
          </cell>
          <cell r="AR2742">
            <v>10414621.4500001</v>
          </cell>
          <cell r="AS2742">
            <v>-44585427.0003999</v>
          </cell>
          <cell r="AT2742">
            <v>9440098.87000007</v>
          </cell>
          <cell r="AU2742">
            <v>14819463.1900001</v>
          </cell>
          <cell r="AV2742">
            <v>12944547.87</v>
          </cell>
          <cell r="AW2742">
            <v>8102279.49999997</v>
          </cell>
          <cell r="AX2742">
            <v>0</v>
          </cell>
        </row>
        <row r="2743">
          <cell r="A2743" t="str">
            <v>002829.SZ</v>
          </cell>
          <cell r="B2743" t="str">
            <v>星网宇达</v>
          </cell>
          <cell r="C2743">
            <v>402174781.74</v>
          </cell>
          <cell r="D2743">
            <v>0</v>
          </cell>
          <cell r="E2743">
            <v>0</v>
          </cell>
          <cell r="F2743">
            <v>0</v>
          </cell>
          <cell r="G2743">
            <v>198111181.77</v>
          </cell>
          <cell r="H2743">
            <v>4718823.7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3373785.86</v>
          </cell>
          <cell r="P2743">
            <v>12770277.21</v>
          </cell>
          <cell r="Q2743">
            <v>54045105.08</v>
          </cell>
          <cell r="R2743">
            <v>48136852.36</v>
          </cell>
          <cell r="S2743">
            <v>4192144.18</v>
          </cell>
          <cell r="T2743">
            <v>1330982.68</v>
          </cell>
          <cell r="U2743">
            <v>0</v>
          </cell>
          <cell r="V2743">
            <v>0</v>
          </cell>
          <cell r="W2743">
            <v>0</v>
          </cell>
          <cell r="X2743">
            <v>9375573.19</v>
          </cell>
          <cell r="Y2743">
            <v>0</v>
          </cell>
          <cell r="Z2743">
            <v>-63861.09</v>
          </cell>
        </row>
        <row r="2743">
          <cell r="AB2743">
            <v>12368.07</v>
          </cell>
          <cell r="AC2743">
            <v>23457.45</v>
          </cell>
          <cell r="AD2743">
            <v>8325301.42</v>
          </cell>
          <cell r="AE2743">
            <v>402174781.74</v>
          </cell>
          <cell r="AF2743">
            <v>320629346.46</v>
          </cell>
          <cell r="AG2743">
            <v>73436983.68</v>
          </cell>
          <cell r="AH2743">
            <v>73425894.3</v>
          </cell>
          <cell r="AI2743">
            <v>65100592.88</v>
          </cell>
          <cell r="AJ2743">
            <v>204063599.97</v>
          </cell>
          <cell r="AK2743">
            <v>0.507400287723471</v>
          </cell>
          <cell r="AL2743">
            <v>118337109.89</v>
          </cell>
          <cell r="AM2743">
            <v>0.00838885482924462</v>
          </cell>
          <cell r="AN2743">
            <v>0.031753053124688</v>
          </cell>
          <cell r="AO2743">
            <v>0.134382133176464</v>
          </cell>
          <cell r="AP2743">
            <v>0.119691374361508</v>
          </cell>
          <cell r="AQ2743">
            <v>85726490.08</v>
          </cell>
          <cell r="AR2743">
            <v>73209044.48</v>
          </cell>
          <cell r="AS2743">
            <v>-4910417.04159999</v>
          </cell>
          <cell r="AT2743">
            <v>77401188.66</v>
          </cell>
          <cell r="AU2743">
            <v>81534345.9</v>
          </cell>
          <cell r="AV2743">
            <v>71579321.48</v>
          </cell>
          <cell r="AW2743">
            <v>73436983.68</v>
          </cell>
          <cell r="AX2743">
            <v>1330982.68</v>
          </cell>
        </row>
        <row r="2744">
          <cell r="A2744" t="str">
            <v>002229.SZ</v>
          </cell>
          <cell r="B2744" t="str">
            <v>鸿博股份</v>
          </cell>
          <cell r="C2744">
            <v>401776831.89</v>
          </cell>
          <cell r="D2744">
            <v>0</v>
          </cell>
          <cell r="E2744">
            <v>0</v>
          </cell>
          <cell r="F2744">
            <v>0</v>
          </cell>
          <cell r="G2744">
            <v>297567813.4</v>
          </cell>
          <cell r="H2744">
            <v>6676501.82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7002371.62</v>
          </cell>
          <cell r="P2744">
            <v>13521540.25</v>
          </cell>
          <cell r="Q2744">
            <v>65521624.73</v>
          </cell>
          <cell r="R2744">
            <v>13943305.47</v>
          </cell>
          <cell r="S2744">
            <v>466240.23</v>
          </cell>
          <cell r="T2744">
            <v>13645129.13</v>
          </cell>
          <cell r="U2744">
            <v>0</v>
          </cell>
          <cell r="V2744">
            <v>0</v>
          </cell>
          <cell r="W2744">
            <v>0</v>
          </cell>
          <cell r="X2744">
            <v>1915681.76</v>
          </cell>
          <cell r="Y2744">
            <v>-25125.04</v>
          </cell>
          <cell r="Z2744">
            <v>-62439.07</v>
          </cell>
        </row>
        <row r="2744">
          <cell r="AB2744">
            <v>76157.9</v>
          </cell>
          <cell r="AC2744">
            <v>19028.71</v>
          </cell>
          <cell r="AD2744">
            <v>3304057.7</v>
          </cell>
          <cell r="AE2744">
            <v>401776831.89</v>
          </cell>
          <cell r="AF2744">
            <v>398022895.7</v>
          </cell>
          <cell r="AG2744">
            <v>15446069.5299999</v>
          </cell>
          <cell r="AH2744">
            <v>15503198.7199999</v>
          </cell>
          <cell r="AI2744">
            <v>12199141.0199999</v>
          </cell>
          <cell r="AJ2744">
            <v>104209018.49</v>
          </cell>
          <cell r="AK2744">
            <v>0.259370402220033</v>
          </cell>
          <cell r="AL2744">
            <v>99906587.84</v>
          </cell>
          <cell r="AM2744">
            <v>0.0174285102181231</v>
          </cell>
          <cell r="AN2744">
            <v>0.0336543552956831</v>
          </cell>
          <cell r="AO2744">
            <v>0.163079649022517</v>
          </cell>
          <cell r="AP2744">
            <v>0.0347041052725943</v>
          </cell>
          <cell r="AQ2744">
            <v>4302430.65000004</v>
          </cell>
          <cell r="AR2744">
            <v>532132.720000036</v>
          </cell>
          <cell r="AS2744">
            <v>-134559032.5952</v>
          </cell>
          <cell r="AT2744">
            <v>998372.950000036</v>
          </cell>
          <cell r="AU2744">
            <v>3836190.42000004</v>
          </cell>
          <cell r="AV2744">
            <v>-4409321.18999999</v>
          </cell>
          <cell r="AW2744">
            <v>15446069.5299999</v>
          </cell>
          <cell r="AX2744">
            <v>13645129.13</v>
          </cell>
        </row>
        <row r="2745">
          <cell r="A2745" t="str">
            <v>002515.SZ</v>
          </cell>
          <cell r="B2745" t="str">
            <v>金字火腿</v>
          </cell>
          <cell r="C2745">
            <v>400501745.25</v>
          </cell>
          <cell r="D2745">
            <v>0</v>
          </cell>
          <cell r="E2745">
            <v>0</v>
          </cell>
          <cell r="F2745">
            <v>0</v>
          </cell>
          <cell r="G2745">
            <v>306592526.15</v>
          </cell>
          <cell r="H2745">
            <v>3437549.68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2137327.99</v>
          </cell>
          <cell r="P2745">
            <v>25286217.01</v>
          </cell>
          <cell r="Q2745">
            <v>11793108.7</v>
          </cell>
          <cell r="R2745">
            <v>3248162.14</v>
          </cell>
          <cell r="S2745">
            <v>2204010.48</v>
          </cell>
          <cell r="T2745">
            <v>-55105349</v>
          </cell>
          <cell r="U2745">
            <v>0</v>
          </cell>
          <cell r="V2745">
            <v>0</v>
          </cell>
          <cell r="W2745">
            <v>0</v>
          </cell>
          <cell r="X2745">
            <v>-447206.23</v>
          </cell>
          <cell r="Y2745">
            <v>-833488.19</v>
          </cell>
          <cell r="Z2745">
            <v>4785547.41</v>
          </cell>
        </row>
        <row r="2745">
          <cell r="AB2745">
            <v>55107666.89</v>
          </cell>
          <cell r="AC2745">
            <v>19500.83</v>
          </cell>
          <cell r="AD2745">
            <v>3549295.1</v>
          </cell>
          <cell r="AE2745">
            <v>400501745.25</v>
          </cell>
          <cell r="AF2745">
            <v>351261352.47</v>
          </cell>
          <cell r="AG2745">
            <v>201285.610000031</v>
          </cell>
          <cell r="AH2745">
            <v>55289451.67</v>
          </cell>
          <cell r="AI2745">
            <v>51740156.57</v>
          </cell>
          <cell r="AJ2745">
            <v>93909219.1</v>
          </cell>
          <cell r="AK2745">
            <v>0.234478926031596</v>
          </cell>
          <cell r="AL2745">
            <v>-13456838.41</v>
          </cell>
          <cell r="AM2745">
            <v>0.00533662590824877</v>
          </cell>
          <cell r="AN2745">
            <v>0.0631363466199527</v>
          </cell>
          <cell r="AO2745">
            <v>0.0294458359791629</v>
          </cell>
          <cell r="AP2745">
            <v>0.00811023217382596</v>
          </cell>
          <cell r="AQ2745">
            <v>107366057.51</v>
          </cell>
          <cell r="AR2745">
            <v>101612751.93</v>
          </cell>
          <cell r="AS2745">
            <v>-6767297.00839999</v>
          </cell>
          <cell r="AT2745">
            <v>103816762.41</v>
          </cell>
          <cell r="AU2745">
            <v>105162047.03</v>
          </cell>
          <cell r="AV2745">
            <v>54073095.41</v>
          </cell>
          <cell r="AW2745">
            <v>201285.610000031</v>
          </cell>
          <cell r="AX2745">
            <v>-55105349</v>
          </cell>
        </row>
        <row r="2746">
          <cell r="A2746" t="str">
            <v>603696.SH</v>
          </cell>
          <cell r="B2746" t="str">
            <v>安记食品</v>
          </cell>
          <cell r="C2746">
            <v>400368728.86</v>
          </cell>
          <cell r="D2746">
            <v>0</v>
          </cell>
          <cell r="E2746">
            <v>0</v>
          </cell>
          <cell r="F2746">
            <v>0</v>
          </cell>
          <cell r="G2746">
            <v>315992075.74</v>
          </cell>
          <cell r="H2746">
            <v>10012.56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2303104.85</v>
          </cell>
          <cell r="P2746">
            <v>22604774.44</v>
          </cell>
          <cell r="Q2746">
            <v>16458419.85</v>
          </cell>
          <cell r="R2746">
            <v>9189003.6</v>
          </cell>
          <cell r="S2746">
            <v>-2305383.1</v>
          </cell>
          <cell r="T2746">
            <v>3625736.04</v>
          </cell>
          <cell r="U2746">
            <v>0</v>
          </cell>
          <cell r="V2746">
            <v>0</v>
          </cell>
          <cell r="W2746">
            <v>2492034.57</v>
          </cell>
          <cell r="X2746">
            <v>134648.5</v>
          </cell>
          <cell r="Y2746">
            <v>0</v>
          </cell>
          <cell r="Z2746">
            <v>0</v>
          </cell>
        </row>
        <row r="2746">
          <cell r="AB2746">
            <v>0</v>
          </cell>
          <cell r="AC2746">
            <v>10167.79</v>
          </cell>
          <cell r="AD2746">
            <v>6408886.78</v>
          </cell>
          <cell r="AE2746">
            <v>400368728.86</v>
          </cell>
          <cell r="AF2746">
            <v>364241995.38</v>
          </cell>
          <cell r="AG2746">
            <v>42109855.59</v>
          </cell>
          <cell r="AH2746">
            <v>42099687.8</v>
          </cell>
          <cell r="AI2746">
            <v>35690801.02</v>
          </cell>
          <cell r="AJ2746">
            <v>84376653.12</v>
          </cell>
          <cell r="AK2746">
            <v>0.210747361214379</v>
          </cell>
          <cell r="AL2746">
            <v>50565470.53</v>
          </cell>
          <cell r="AM2746">
            <v>0.00575245938052606</v>
          </cell>
          <cell r="AN2746">
            <v>0.0564598901226983</v>
          </cell>
          <cell r="AO2746">
            <v>0.0411081552169754</v>
          </cell>
          <cell r="AP2746">
            <v>0.0229513519354135</v>
          </cell>
          <cell r="AQ2746">
            <v>33811182.59</v>
          </cell>
          <cell r="AR2746">
            <v>29707678.91</v>
          </cell>
          <cell r="AS2746">
            <v>-13662736.7236</v>
          </cell>
          <cell r="AT2746">
            <v>27402295.81</v>
          </cell>
          <cell r="AU2746">
            <v>36116565.69</v>
          </cell>
          <cell r="AV2746">
            <v>33676689.32</v>
          </cell>
          <cell r="AW2746">
            <v>42109855.59</v>
          </cell>
          <cell r="AX2746">
            <v>6117770.61</v>
          </cell>
        </row>
        <row r="2747">
          <cell r="A2747" t="str">
            <v>002343.SZ</v>
          </cell>
          <cell r="B2747" t="str">
            <v>慈文传媒</v>
          </cell>
          <cell r="C2747">
            <v>399712109.01</v>
          </cell>
          <cell r="D2747">
            <v>0</v>
          </cell>
          <cell r="E2747">
            <v>0</v>
          </cell>
          <cell r="F2747">
            <v>0</v>
          </cell>
          <cell r="G2747">
            <v>335485057.33</v>
          </cell>
          <cell r="H2747">
            <v>16463245.56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-1076624.93</v>
          </cell>
          <cell r="P2747">
            <v>8733533.67</v>
          </cell>
          <cell r="Q2747">
            <v>29191834.55</v>
          </cell>
          <cell r="R2747">
            <v>678488.73</v>
          </cell>
          <cell r="S2747">
            <v>13490006.69</v>
          </cell>
          <cell r="T2747">
            <v>1572557.46</v>
          </cell>
          <cell r="U2747">
            <v>-23879.35</v>
          </cell>
          <cell r="V2747">
            <v>0</v>
          </cell>
          <cell r="W2747">
            <v>0</v>
          </cell>
          <cell r="X2747">
            <v>1896034.69</v>
          </cell>
          <cell r="Y2747">
            <v>7547168.84</v>
          </cell>
          <cell r="Z2747">
            <v>0</v>
          </cell>
        </row>
        <row r="2747">
          <cell r="AB2747">
            <v>7528.11</v>
          </cell>
          <cell r="AC2747">
            <v>30182.14</v>
          </cell>
          <cell r="AD2747">
            <v>331454.36</v>
          </cell>
          <cell r="AE2747">
            <v>399712109.01</v>
          </cell>
          <cell r="AF2747">
            <v>386502296.04</v>
          </cell>
          <cell r="AG2747">
            <v>5339166.89999997</v>
          </cell>
          <cell r="AH2747">
            <v>5316512.86999997</v>
          </cell>
          <cell r="AI2747">
            <v>4985058.50999997</v>
          </cell>
          <cell r="AJ2747">
            <v>64227051.68</v>
          </cell>
          <cell r="AK2747">
            <v>0.160683277369496</v>
          </cell>
          <cell r="AL2747">
            <v>45097054.89</v>
          </cell>
          <cell r="AM2747">
            <v>-0.00269350091161002</v>
          </cell>
          <cell r="AN2747">
            <v>0.0218495599035793</v>
          </cell>
          <cell r="AO2747">
            <v>0.0730321496196396</v>
          </cell>
          <cell r="AP2747">
            <v>0.00169744352173986</v>
          </cell>
          <cell r="AQ2747">
            <v>19129996.79</v>
          </cell>
          <cell r="AR2747">
            <v>5308535.74000001</v>
          </cell>
          <cell r="AS2747">
            <v>-84905087.5568</v>
          </cell>
          <cell r="AT2747">
            <v>18798542.43</v>
          </cell>
          <cell r="AU2747">
            <v>5639990.10000001</v>
          </cell>
          <cell r="AV2747">
            <v>793370.570000002</v>
          </cell>
          <cell r="AW2747">
            <v>5339166.89999997</v>
          </cell>
          <cell r="AX2747">
            <v>1596436.81</v>
          </cell>
        </row>
        <row r="2748">
          <cell r="A2748" t="str">
            <v>600716.SH</v>
          </cell>
          <cell r="B2748" t="str">
            <v>凤凰股份</v>
          </cell>
          <cell r="C2748">
            <v>398266016.91</v>
          </cell>
          <cell r="D2748">
            <v>0</v>
          </cell>
          <cell r="E2748">
            <v>0</v>
          </cell>
          <cell r="F2748">
            <v>0</v>
          </cell>
          <cell r="G2748">
            <v>284337358.35</v>
          </cell>
          <cell r="H2748">
            <v>13654446.33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13988533.52</v>
          </cell>
          <cell r="P2748">
            <v>10935183.09</v>
          </cell>
          <cell r="Q2748">
            <v>21900187.75</v>
          </cell>
          <cell r="R2748">
            <v>0</v>
          </cell>
          <cell r="S2748">
            <v>4961411.15</v>
          </cell>
          <cell r="T2748">
            <v>27560324.58</v>
          </cell>
          <cell r="U2748">
            <v>0</v>
          </cell>
          <cell r="V2748">
            <v>0</v>
          </cell>
          <cell r="W2748">
            <v>-1546586.57</v>
          </cell>
          <cell r="X2748">
            <v>-1506879.69</v>
          </cell>
          <cell r="Y2748">
            <v>-1989912.81</v>
          </cell>
          <cell r="Z2748">
            <v>0</v>
          </cell>
        </row>
        <row r="2748">
          <cell r="AB2748">
            <v>318606.59</v>
          </cell>
          <cell r="AC2748">
            <v>47600.03</v>
          </cell>
          <cell r="AD2748">
            <v>5462834.16</v>
          </cell>
          <cell r="AE2748">
            <v>398266016.91</v>
          </cell>
          <cell r="AF2748">
            <v>336122673.86</v>
          </cell>
          <cell r="AG2748">
            <v>91653873.5600001</v>
          </cell>
          <cell r="AH2748">
            <v>91924880.1200001</v>
          </cell>
          <cell r="AI2748">
            <v>86462045.9600001</v>
          </cell>
          <cell r="AJ2748">
            <v>113928658.56</v>
          </cell>
          <cell r="AK2748">
            <v>0.286061711827513</v>
          </cell>
          <cell r="AL2748">
            <v>44562984.99</v>
          </cell>
          <cell r="AM2748">
            <v>0.0351235930912005</v>
          </cell>
          <cell r="AN2748">
            <v>0.0274569825837566</v>
          </cell>
          <cell r="AO2748">
            <v>0.0549888436877329</v>
          </cell>
          <cell r="AP2748">
            <v>0</v>
          </cell>
          <cell r="AQ2748">
            <v>69365673.57</v>
          </cell>
          <cell r="AR2748">
            <v>58941428.26</v>
          </cell>
          <cell r="AS2748">
            <v>-407237395.6512</v>
          </cell>
          <cell r="AT2748">
            <v>63902839.41</v>
          </cell>
          <cell r="AU2748">
            <v>64404262.42</v>
          </cell>
          <cell r="AV2748">
            <v>56947100.37</v>
          </cell>
          <cell r="AW2748">
            <v>91653873.5600001</v>
          </cell>
          <cell r="AX2748">
            <v>26013738.01</v>
          </cell>
        </row>
        <row r="2749">
          <cell r="A2749" t="str">
            <v>603789.SH</v>
          </cell>
          <cell r="B2749" t="str">
            <v>星光农机</v>
          </cell>
          <cell r="C2749">
            <v>398125555</v>
          </cell>
          <cell r="D2749">
            <v>0</v>
          </cell>
          <cell r="E2749">
            <v>0</v>
          </cell>
          <cell r="F2749">
            <v>0</v>
          </cell>
          <cell r="G2749">
            <v>353183965.89</v>
          </cell>
          <cell r="H2749">
            <v>10187725.74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-988734.81</v>
          </cell>
          <cell r="P2749">
            <v>25633515.2</v>
          </cell>
          <cell r="Q2749">
            <v>33096721.55</v>
          </cell>
          <cell r="R2749">
            <v>19870382.75</v>
          </cell>
          <cell r="S2749">
            <v>8528358.71</v>
          </cell>
          <cell r="T2749">
            <v>1141230.4</v>
          </cell>
          <cell r="U2749">
            <v>7916278.12</v>
          </cell>
          <cell r="V2749">
            <v>0</v>
          </cell>
          <cell r="W2749">
            <v>0</v>
          </cell>
          <cell r="X2749">
            <v>42147062.6</v>
          </cell>
          <cell r="Y2749">
            <v>-2256757</v>
          </cell>
          <cell r="Z2749">
            <v>31943.33</v>
          </cell>
        </row>
        <row r="2749">
          <cell r="AB2749">
            <v>122746.98</v>
          </cell>
          <cell r="AC2749">
            <v>501228.43</v>
          </cell>
          <cell r="AD2749">
            <v>-4213734.95</v>
          </cell>
          <cell r="AE2749">
            <v>398125555</v>
          </cell>
          <cell r="AF2749">
            <v>439324209.29</v>
          </cell>
          <cell r="AG2749">
            <v>-79915786.16</v>
          </cell>
          <cell r="AH2749">
            <v>-80294267.61</v>
          </cell>
          <cell r="AI2749">
            <v>-76080532.66</v>
          </cell>
          <cell r="AJ2749">
            <v>44941589.11</v>
          </cell>
          <cell r="AK2749">
            <v>0.112882955001469</v>
          </cell>
          <cell r="AL2749">
            <v>75733609.14</v>
          </cell>
          <cell r="AM2749">
            <v>-0.00248347486762059</v>
          </cell>
          <cell r="AN2749">
            <v>0.0643855057231883</v>
          </cell>
          <cell r="AO2749">
            <v>0.0831313668121606</v>
          </cell>
          <cell r="AP2749">
            <v>0.0499098400000975</v>
          </cell>
          <cell r="AQ2749">
            <v>-30792020.03</v>
          </cell>
          <cell r="AR2749">
            <v>-35106643.79</v>
          </cell>
          <cell r="AS2749">
            <v>-93556502.6524</v>
          </cell>
          <cell r="AT2749">
            <v>-26578285.08</v>
          </cell>
          <cell r="AU2749">
            <v>-39320378.74</v>
          </cell>
          <cell r="AV2749">
            <v>-82716383.59</v>
          </cell>
          <cell r="AW2749">
            <v>-79915786.16</v>
          </cell>
          <cell r="AX2749">
            <v>-6775047.72</v>
          </cell>
        </row>
        <row r="2750">
          <cell r="A2750" t="str">
            <v>430090.BJ</v>
          </cell>
          <cell r="B2750" t="str">
            <v>同辉信息</v>
          </cell>
          <cell r="C2750">
            <v>397672785.51</v>
          </cell>
          <cell r="D2750">
            <v>0</v>
          </cell>
          <cell r="E2750">
            <v>0</v>
          </cell>
          <cell r="F2750">
            <v>0</v>
          </cell>
          <cell r="G2750">
            <v>337939554.43</v>
          </cell>
          <cell r="H2750">
            <v>2867632.78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1005243.07</v>
          </cell>
          <cell r="P2750">
            <v>20847715.11</v>
          </cell>
          <cell r="Q2750">
            <v>20344678.5</v>
          </cell>
          <cell r="R2750">
            <v>14669524.84</v>
          </cell>
          <cell r="S2750">
            <v>2784883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-1765777.9</v>
          </cell>
          <cell r="Y2750">
            <v>0</v>
          </cell>
          <cell r="Z2750">
            <v>0</v>
          </cell>
        </row>
        <row r="2750">
          <cell r="AB2750">
            <v>144483</v>
          </cell>
          <cell r="AC2750">
            <v>47491.04</v>
          </cell>
          <cell r="AD2750">
            <v>1524511.78</v>
          </cell>
          <cell r="AE2750">
            <v>397672785.51</v>
          </cell>
          <cell r="AF2750">
            <v>397591598.95</v>
          </cell>
          <cell r="AG2750">
            <v>1846964.46</v>
          </cell>
          <cell r="AH2750">
            <v>1943956.42</v>
          </cell>
          <cell r="AI2750">
            <v>419444.64</v>
          </cell>
          <cell r="AJ2750">
            <v>59733231.08</v>
          </cell>
          <cell r="AK2750">
            <v>0.150206987393906</v>
          </cell>
          <cell r="AL2750">
            <v>56770169.56</v>
          </cell>
          <cell r="AM2750">
            <v>0.00252781459186556</v>
          </cell>
          <cell r="AN2750">
            <v>0.0524242942178294</v>
          </cell>
          <cell r="AO2750">
            <v>0.0511593431617623</v>
          </cell>
          <cell r="AP2750">
            <v>0.0368884303239079</v>
          </cell>
          <cell r="AQ2750">
            <v>2963061.51999999</v>
          </cell>
          <cell r="AR2750">
            <v>-1346333.26000001</v>
          </cell>
          <cell r="AS2750">
            <v>-26473883.0896</v>
          </cell>
          <cell r="AT2750">
            <v>1438549.73999999</v>
          </cell>
          <cell r="AU2750">
            <v>178178.519999988</v>
          </cell>
          <cell r="AV2750">
            <v>1764214.67999998</v>
          </cell>
          <cell r="AW2750">
            <v>1846964.46</v>
          </cell>
          <cell r="AX2750">
            <v>0</v>
          </cell>
        </row>
        <row r="2751">
          <cell r="A2751" t="str">
            <v>003029.SZ</v>
          </cell>
          <cell r="B2751" t="str">
            <v>吉大正元</v>
          </cell>
          <cell r="C2751">
            <v>396111248.52</v>
          </cell>
          <cell r="D2751">
            <v>0</v>
          </cell>
          <cell r="E2751">
            <v>0</v>
          </cell>
          <cell r="F2751">
            <v>0</v>
          </cell>
          <cell r="G2751">
            <v>166205111.66</v>
          </cell>
          <cell r="H2751">
            <v>35035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2728880.82</v>
          </cell>
          <cell r="P2751">
            <v>90508138.77</v>
          </cell>
          <cell r="Q2751">
            <v>61572961.68</v>
          </cell>
          <cell r="R2751">
            <v>50826986.76</v>
          </cell>
          <cell r="S2751">
            <v>-11284183.31</v>
          </cell>
          <cell r="T2751">
            <v>-546217.66</v>
          </cell>
          <cell r="U2751">
            <v>-546217.66</v>
          </cell>
          <cell r="V2751">
            <v>0</v>
          </cell>
          <cell r="W2751">
            <v>0</v>
          </cell>
          <cell r="X2751">
            <v>6153900.22</v>
          </cell>
          <cell r="Y2751">
            <v>472178.37</v>
          </cell>
          <cell r="Z2751">
            <v>0</v>
          </cell>
        </row>
        <row r="2751">
          <cell r="AB2751">
            <v>2776087.31</v>
          </cell>
          <cell r="AC2751">
            <v>2630331.76</v>
          </cell>
          <cell r="AD2751">
            <v>5081815.45</v>
          </cell>
          <cell r="AE2751">
            <v>396111248.52</v>
          </cell>
          <cell r="AF2751">
            <v>360557896.38</v>
          </cell>
          <cell r="AG2751">
            <v>28381055.89</v>
          </cell>
          <cell r="AH2751">
            <v>28526811.44</v>
          </cell>
          <cell r="AI2751">
            <v>23444995.99</v>
          </cell>
          <cell r="AJ2751">
            <v>229906136.86</v>
          </cell>
          <cell r="AK2751">
            <v>0.580407998306041</v>
          </cell>
          <cell r="AL2751">
            <v>205963390.85</v>
          </cell>
          <cell r="AM2751">
            <v>0.00688917780092331</v>
          </cell>
          <cell r="AN2751">
            <v>0.228491715668686</v>
          </cell>
          <cell r="AO2751">
            <v>0.155443608102664</v>
          </cell>
          <cell r="AP2751">
            <v>0.128314929075875</v>
          </cell>
          <cell r="AQ2751">
            <v>23942746.01</v>
          </cell>
          <cell r="AR2751">
            <v>30145113.87</v>
          </cell>
          <cell r="AS2751">
            <v>-70772529.5932</v>
          </cell>
          <cell r="AT2751">
            <v>18860930.56</v>
          </cell>
          <cell r="AU2751">
            <v>35226929.32</v>
          </cell>
          <cell r="AV2751">
            <v>17608055.24</v>
          </cell>
          <cell r="AW2751">
            <v>28381055.89</v>
          </cell>
          <cell r="AX2751">
            <v>0</v>
          </cell>
        </row>
        <row r="2752">
          <cell r="A2752" t="str">
            <v>600228.SH</v>
          </cell>
          <cell r="B2752" t="str">
            <v>返利科技</v>
          </cell>
          <cell r="C2752">
            <v>395177865.49</v>
          </cell>
          <cell r="D2752">
            <v>0</v>
          </cell>
          <cell r="E2752">
            <v>0</v>
          </cell>
          <cell r="F2752">
            <v>0</v>
          </cell>
          <cell r="G2752">
            <v>171478774.7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1308675.82</v>
          </cell>
          <cell r="P2752">
            <v>127339222.26</v>
          </cell>
          <cell r="Q2752">
            <v>28938381.25</v>
          </cell>
          <cell r="R2752">
            <v>38281999.12</v>
          </cell>
          <cell r="S2752">
            <v>-13762566.04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71754.77</v>
          </cell>
          <cell r="Y2752">
            <v>0</v>
          </cell>
          <cell r="Z2752">
            <v>0</v>
          </cell>
        </row>
        <row r="2752">
          <cell r="AB2752">
            <v>2275.35</v>
          </cell>
          <cell r="AC2752">
            <v>2639.33</v>
          </cell>
          <cell r="AD2752">
            <v>2957536.77</v>
          </cell>
          <cell r="AE2752">
            <v>395177865.49</v>
          </cell>
          <cell r="AF2752">
            <v>353584487.11</v>
          </cell>
          <cell r="AG2752">
            <v>41521623.6100001</v>
          </cell>
          <cell r="AH2752">
            <v>41521259.6300001</v>
          </cell>
          <cell r="AI2752">
            <v>38563722.8600001</v>
          </cell>
          <cell r="AJ2752">
            <v>223699090.79</v>
          </cell>
          <cell r="AK2752">
            <v>0.566071914257204</v>
          </cell>
          <cell r="AL2752">
            <v>195868642.43</v>
          </cell>
          <cell r="AM2752">
            <v>0.0033116121480572</v>
          </cell>
          <cell r="AN2752">
            <v>0.32223267895358</v>
          </cell>
          <cell r="AO2752">
            <v>0.0732287503352899</v>
          </cell>
          <cell r="AP2752">
            <v>0.0968728323701337</v>
          </cell>
          <cell r="AQ2752">
            <v>27830448.36</v>
          </cell>
          <cell r="AR2752">
            <v>38635477.63</v>
          </cell>
          <cell r="AS2752">
            <v>11152086.5684</v>
          </cell>
          <cell r="AT2752">
            <v>24872911.59</v>
          </cell>
          <cell r="AU2752">
            <v>41593014.4</v>
          </cell>
          <cell r="AV2752">
            <v>27759057.57</v>
          </cell>
          <cell r="AW2752">
            <v>41521623.6100001</v>
          </cell>
          <cell r="AX2752">
            <v>0</v>
          </cell>
        </row>
        <row r="2753">
          <cell r="A2753" t="str">
            <v>000691.SZ</v>
          </cell>
          <cell r="B2753" t="str">
            <v>亚太实业</v>
          </cell>
          <cell r="C2753">
            <v>393386649.96</v>
          </cell>
          <cell r="D2753">
            <v>0</v>
          </cell>
          <cell r="E2753">
            <v>0</v>
          </cell>
          <cell r="F2753">
            <v>0</v>
          </cell>
          <cell r="G2753">
            <v>293988435.45</v>
          </cell>
          <cell r="H2753">
            <v>7750595.89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2107936.44</v>
          </cell>
          <cell r="P2753">
            <v>3725129.18</v>
          </cell>
          <cell r="Q2753">
            <v>21251438.79</v>
          </cell>
          <cell r="R2753">
            <v>12715504.29</v>
          </cell>
          <cell r="S2753">
            <v>9615250.14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1352725.29</v>
          </cell>
          <cell r="Y2753">
            <v>0</v>
          </cell>
          <cell r="Z2753">
            <v>-99739.85</v>
          </cell>
        </row>
        <row r="2753">
          <cell r="AB2753">
            <v>340499.09</v>
          </cell>
          <cell r="AC2753">
            <v>30000</v>
          </cell>
          <cell r="AD2753">
            <v>8005283.72</v>
          </cell>
          <cell r="AE2753">
            <v>393386649.96</v>
          </cell>
          <cell r="AF2753">
            <v>343403694.29</v>
          </cell>
          <cell r="AG2753">
            <v>48530490.53</v>
          </cell>
          <cell r="AH2753">
            <v>48840989.62</v>
          </cell>
          <cell r="AI2753">
            <v>40835705.9</v>
          </cell>
          <cell r="AJ2753">
            <v>99398214.51</v>
          </cell>
          <cell r="AK2753">
            <v>0.252673075001673</v>
          </cell>
          <cell r="AL2753">
            <v>39489509.61</v>
          </cell>
          <cell r="AM2753">
            <v>0.00535843410093946</v>
          </cell>
          <cell r="AN2753">
            <v>0.00946938382474031</v>
          </cell>
          <cell r="AO2753">
            <v>0.0540217589797744</v>
          </cell>
          <cell r="AP2753">
            <v>0.0323231718496114</v>
          </cell>
          <cell r="AQ2753">
            <v>59908704.9</v>
          </cell>
          <cell r="AR2753">
            <v>42288171.04</v>
          </cell>
          <cell r="AS2753">
            <v>34969648.0744</v>
          </cell>
          <cell r="AT2753">
            <v>51903421.18</v>
          </cell>
          <cell r="AU2753">
            <v>50293454.76</v>
          </cell>
          <cell r="AV2753">
            <v>50395144.78</v>
          </cell>
          <cell r="AW2753">
            <v>48530490.53</v>
          </cell>
          <cell r="AX2753">
            <v>0</v>
          </cell>
        </row>
        <row r="2754">
          <cell r="A2754" t="str">
            <v>000663.SZ</v>
          </cell>
          <cell r="B2754" t="str">
            <v>永安林业</v>
          </cell>
          <cell r="C2754">
            <v>393335337.66</v>
          </cell>
          <cell r="D2754">
            <v>0</v>
          </cell>
          <cell r="E2754">
            <v>0</v>
          </cell>
          <cell r="F2754">
            <v>0</v>
          </cell>
          <cell r="G2754">
            <v>252887204.64</v>
          </cell>
          <cell r="H2754">
            <v>21363033.21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3138309.23</v>
          </cell>
          <cell r="P2754">
            <v>6061223.33</v>
          </cell>
          <cell r="Q2754">
            <v>37497144.15</v>
          </cell>
          <cell r="R2754">
            <v>0</v>
          </cell>
          <cell r="S2754">
            <v>11820378.43</v>
          </cell>
          <cell r="T2754">
            <v>1164472.72</v>
          </cell>
          <cell r="U2754">
            <v>-366027.28</v>
          </cell>
          <cell r="V2754">
            <v>0</v>
          </cell>
          <cell r="W2754">
            <v>-3630000</v>
          </cell>
          <cell r="X2754">
            <v>773635.55</v>
          </cell>
          <cell r="Y2754">
            <v>0</v>
          </cell>
          <cell r="Z2754">
            <v>7573451.11</v>
          </cell>
        </row>
        <row r="2754">
          <cell r="AB2754">
            <v>440184.68</v>
          </cell>
          <cell r="AC2754">
            <v>500000</v>
          </cell>
          <cell r="AD2754">
            <v>-904800.26</v>
          </cell>
          <cell r="AE2754">
            <v>393335337.66</v>
          </cell>
          <cell r="AF2754">
            <v>311404259.78</v>
          </cell>
          <cell r="AG2754">
            <v>86265366.1600001</v>
          </cell>
          <cell r="AH2754">
            <v>86205550.8400001</v>
          </cell>
          <cell r="AI2754">
            <v>87110351.1000001</v>
          </cell>
          <cell r="AJ2754">
            <v>140448133.02</v>
          </cell>
          <cell r="AK2754">
            <v>0.357069705090682</v>
          </cell>
          <cell r="AL2754">
            <v>46756492.03</v>
          </cell>
          <cell r="AM2754">
            <v>0.00797871162217508</v>
          </cell>
          <cell r="AN2754">
            <v>0.0154098112975533</v>
          </cell>
          <cell r="AO2754">
            <v>0.0953312366315091</v>
          </cell>
          <cell r="AP2754">
            <v>0</v>
          </cell>
          <cell r="AQ2754">
            <v>93691640.99</v>
          </cell>
          <cell r="AR2754">
            <v>82776062.82</v>
          </cell>
          <cell r="AS2754">
            <v>27700041.0952</v>
          </cell>
          <cell r="AT2754">
            <v>94596441.25</v>
          </cell>
          <cell r="AU2754">
            <v>81871262.56</v>
          </cell>
          <cell r="AV2754">
            <v>79188238.6600001</v>
          </cell>
          <cell r="AW2754">
            <v>86265366.1600001</v>
          </cell>
          <cell r="AX2754">
            <v>-2099500</v>
          </cell>
        </row>
        <row r="2755">
          <cell r="A2755" t="str">
            <v>000567.SZ</v>
          </cell>
          <cell r="B2755" t="str">
            <v>海德股份</v>
          </cell>
          <cell r="C2755">
            <v>392571436.11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74521226.15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2019173.06</v>
          </cell>
          <cell r="P2755">
            <v>0</v>
          </cell>
          <cell r="Q2755">
            <v>91357671.69</v>
          </cell>
          <cell r="R2755">
            <v>0</v>
          </cell>
          <cell r="S2755">
            <v>67740492.95</v>
          </cell>
          <cell r="T2755">
            <v>24878311.14</v>
          </cell>
          <cell r="U2755">
            <v>27159276.33</v>
          </cell>
          <cell r="V2755">
            <v>-1801726.51</v>
          </cell>
          <cell r="W2755">
            <v>5160876.93</v>
          </cell>
          <cell r="X2755">
            <v>4960769.48</v>
          </cell>
          <cell r="Y2755">
            <v>0</v>
          </cell>
          <cell r="Z2755">
            <v>0</v>
          </cell>
        </row>
        <row r="2755">
          <cell r="AB2755">
            <v>3751533.87</v>
          </cell>
          <cell r="AC2755">
            <v>2000047.69</v>
          </cell>
          <cell r="AD2755">
            <v>25504471.9</v>
          </cell>
          <cell r="AE2755">
            <v>392571436.11</v>
          </cell>
          <cell r="AF2755">
            <v>161117337.7</v>
          </cell>
          <cell r="AG2755">
            <v>254730790.49</v>
          </cell>
          <cell r="AH2755">
            <v>256482276.67</v>
          </cell>
          <cell r="AI2755">
            <v>230977804.77</v>
          </cell>
          <cell r="AJ2755">
            <v>392571436.11</v>
          </cell>
          <cell r="AK2755">
            <v>1</v>
          </cell>
          <cell r="AL2755">
            <v>91625358.57</v>
          </cell>
          <cell r="AM2755">
            <v>0.00514345383863899</v>
          </cell>
          <cell r="AN2755">
            <v>0</v>
          </cell>
          <cell r="AO2755">
            <v>0.232716044232014</v>
          </cell>
          <cell r="AP2755">
            <v>0</v>
          </cell>
          <cell r="AQ2755">
            <v>300946077.54</v>
          </cell>
          <cell r="AR2755">
            <v>207701112.69</v>
          </cell>
          <cell r="AS2755">
            <v>-159422571.1716</v>
          </cell>
          <cell r="AT2755">
            <v>275441605.64</v>
          </cell>
          <cell r="AU2755">
            <v>233205584.59</v>
          </cell>
          <cell r="AV2755">
            <v>219712595.73</v>
          </cell>
          <cell r="AW2755">
            <v>254730790.49</v>
          </cell>
          <cell r="AX2755">
            <v>1078185.23</v>
          </cell>
        </row>
        <row r="2756">
          <cell r="A2756" t="str">
            <v>603090.SH</v>
          </cell>
          <cell r="B2756" t="str">
            <v>宏盛股份</v>
          </cell>
          <cell r="C2756">
            <v>392436041.49</v>
          </cell>
          <cell r="D2756">
            <v>0</v>
          </cell>
          <cell r="E2756">
            <v>0</v>
          </cell>
          <cell r="F2756">
            <v>0</v>
          </cell>
          <cell r="G2756">
            <v>320691995.03</v>
          </cell>
          <cell r="H2756">
            <v>1442018.1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4034595.74</v>
          </cell>
          <cell r="P2756">
            <v>5588344.83</v>
          </cell>
          <cell r="Q2756">
            <v>21975947.53</v>
          </cell>
          <cell r="R2756">
            <v>17582590.37</v>
          </cell>
          <cell r="S2756">
            <v>4334472.21</v>
          </cell>
          <cell r="T2756">
            <v>1380280.42</v>
          </cell>
          <cell r="U2756">
            <v>0</v>
          </cell>
          <cell r="V2756">
            <v>0</v>
          </cell>
          <cell r="W2756">
            <v>0</v>
          </cell>
          <cell r="X2756">
            <v>3143256.88</v>
          </cell>
          <cell r="Y2756">
            <v>72996.82</v>
          </cell>
          <cell r="Z2756">
            <v>0</v>
          </cell>
        </row>
        <row r="2756">
          <cell r="AB2756">
            <v>120554.07</v>
          </cell>
          <cell r="AC2756">
            <v>62984.11</v>
          </cell>
          <cell r="AD2756">
            <v>2180842.02</v>
          </cell>
          <cell r="AE2756">
            <v>392436041.49</v>
          </cell>
          <cell r="AF2756">
            <v>374207945.71</v>
          </cell>
          <cell r="AG2756">
            <v>16392122.5</v>
          </cell>
          <cell r="AH2756">
            <v>16449692.46</v>
          </cell>
          <cell r="AI2756">
            <v>14268850.44</v>
          </cell>
          <cell r="AJ2756">
            <v>71744046.46</v>
          </cell>
          <cell r="AK2756">
            <v>0.182817169869522</v>
          </cell>
          <cell r="AL2756">
            <v>49196905.33</v>
          </cell>
          <cell r="AM2756">
            <v>0.0102809001045915</v>
          </cell>
          <cell r="AN2756">
            <v>0.0142401416770544</v>
          </cell>
          <cell r="AO2756">
            <v>0.0559988003307795</v>
          </cell>
          <cell r="AP2756">
            <v>0.0448037094229227</v>
          </cell>
          <cell r="AQ2756">
            <v>22547141.13</v>
          </cell>
          <cell r="AR2756">
            <v>16031826.9</v>
          </cell>
          <cell r="AS2756">
            <v>-25090001.584</v>
          </cell>
          <cell r="AT2756">
            <v>20366299.11</v>
          </cell>
          <cell r="AU2756">
            <v>18212668.92</v>
          </cell>
          <cell r="AV2756">
            <v>17904296.19</v>
          </cell>
          <cell r="AW2756">
            <v>16392122.5</v>
          </cell>
          <cell r="AX2756">
            <v>1380280.42</v>
          </cell>
        </row>
        <row r="2757">
          <cell r="A2757" t="str">
            <v>600080.SH</v>
          </cell>
          <cell r="B2757" t="str">
            <v>金花股份</v>
          </cell>
          <cell r="C2757">
            <v>391021666.47</v>
          </cell>
          <cell r="D2757">
            <v>0</v>
          </cell>
          <cell r="E2757">
            <v>0</v>
          </cell>
          <cell r="F2757">
            <v>0</v>
          </cell>
          <cell r="G2757">
            <v>98230340.44</v>
          </cell>
          <cell r="H2757">
            <v>2556736.1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9472908.23</v>
          </cell>
          <cell r="P2757">
            <v>228789482.48</v>
          </cell>
          <cell r="Q2757">
            <v>39011466.32</v>
          </cell>
          <cell r="R2757">
            <v>11237395.92</v>
          </cell>
          <cell r="S2757">
            <v>-4105837.23</v>
          </cell>
          <cell r="T2757">
            <v>24917974.8</v>
          </cell>
          <cell r="U2757">
            <v>19256894.05</v>
          </cell>
          <cell r="V2757">
            <v>0</v>
          </cell>
          <cell r="W2757">
            <v>1796043.49</v>
          </cell>
          <cell r="X2757">
            <v>-1237632.69</v>
          </cell>
          <cell r="Y2757">
            <v>0</v>
          </cell>
          <cell r="Z2757">
            <v>0</v>
          </cell>
        </row>
        <row r="2757">
          <cell r="AB2757">
            <v>37300.25</v>
          </cell>
          <cell r="AC2757">
            <v>7275642.96</v>
          </cell>
          <cell r="AD2757">
            <v>7129185.84</v>
          </cell>
          <cell r="AE2757">
            <v>391021666.47</v>
          </cell>
          <cell r="AF2757">
            <v>382635756.16</v>
          </cell>
          <cell r="AG2757">
            <v>36337561.2900001</v>
          </cell>
          <cell r="AH2757">
            <v>29099218.5800001</v>
          </cell>
          <cell r="AI2757">
            <v>21970032.7400001</v>
          </cell>
          <cell r="AJ2757">
            <v>292791326.03</v>
          </cell>
          <cell r="AK2757">
            <v>0.748785428370792</v>
          </cell>
          <cell r="AL2757">
            <v>295749595.66</v>
          </cell>
          <cell r="AM2757">
            <v>0.024226044340504</v>
          </cell>
          <cell r="AN2757">
            <v>0.585106918870832</v>
          </cell>
          <cell r="AO2757">
            <v>0.0997680427076617</v>
          </cell>
          <cell r="AP2757">
            <v>0.0287385505295578</v>
          </cell>
          <cell r="AQ2757">
            <v>-2958269.62999994</v>
          </cell>
          <cell r="AR2757">
            <v>-5981618.23999994</v>
          </cell>
          <cell r="AS2757">
            <v>-142872470.6056</v>
          </cell>
          <cell r="AT2757">
            <v>-10087455.4699999</v>
          </cell>
          <cell r="AU2757">
            <v>1147567.60000006</v>
          </cell>
          <cell r="AV2757">
            <v>2960969.67000002</v>
          </cell>
          <cell r="AW2757">
            <v>36337561.2900001</v>
          </cell>
          <cell r="AX2757">
            <v>7457124.24</v>
          </cell>
        </row>
        <row r="2758">
          <cell r="A2758" t="str">
            <v>002338.SZ</v>
          </cell>
          <cell r="B2758" t="str">
            <v>奥普光电</v>
          </cell>
          <cell r="C2758">
            <v>390059005.95</v>
          </cell>
          <cell r="D2758">
            <v>0</v>
          </cell>
          <cell r="E2758">
            <v>0</v>
          </cell>
          <cell r="F2758">
            <v>0</v>
          </cell>
          <cell r="G2758">
            <v>270107425.93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3130263.85</v>
          </cell>
          <cell r="P2758">
            <v>13602418.59</v>
          </cell>
          <cell r="Q2758">
            <v>52987964.84</v>
          </cell>
          <cell r="R2758">
            <v>33931455.96</v>
          </cell>
          <cell r="S2758">
            <v>-1099783.78</v>
          </cell>
          <cell r="T2758">
            <v>34876375.25</v>
          </cell>
          <cell r="U2758">
            <v>0</v>
          </cell>
          <cell r="V2758">
            <v>0</v>
          </cell>
          <cell r="W2758">
            <v>0</v>
          </cell>
          <cell r="X2758">
            <v>3762462.95</v>
          </cell>
          <cell r="Y2758">
            <v>0</v>
          </cell>
          <cell r="Z2758">
            <v>21403.46</v>
          </cell>
        </row>
        <row r="2758">
          <cell r="AB2758">
            <v>76961.3</v>
          </cell>
          <cell r="AC2758">
            <v>279788.1</v>
          </cell>
          <cell r="AD2758">
            <v>2703915.29</v>
          </cell>
          <cell r="AE2758">
            <v>390059005.95</v>
          </cell>
          <cell r="AF2758">
            <v>372659745.39</v>
          </cell>
          <cell r="AG2758">
            <v>48534576.3199999</v>
          </cell>
          <cell r="AH2758">
            <v>48331749.5199999</v>
          </cell>
          <cell r="AI2758">
            <v>45627834.2299999</v>
          </cell>
          <cell r="AJ2758">
            <v>119951580.02</v>
          </cell>
          <cell r="AK2758">
            <v>0.307521626703258</v>
          </cell>
          <cell r="AL2758">
            <v>103854930.04</v>
          </cell>
          <cell r="AM2758">
            <v>0.00802510338756607</v>
          </cell>
          <cell r="AN2758">
            <v>0.0348727202359318</v>
          </cell>
          <cell r="AO2758">
            <v>0.135846023375223</v>
          </cell>
          <cell r="AP2758">
            <v>0.0869905717914626</v>
          </cell>
          <cell r="AQ2758">
            <v>16096649.98</v>
          </cell>
          <cell r="AR2758">
            <v>14492518.47</v>
          </cell>
          <cell r="AS2758">
            <v>-59079177.7092</v>
          </cell>
          <cell r="AT2758">
            <v>13392734.69</v>
          </cell>
          <cell r="AU2758">
            <v>17196433.76</v>
          </cell>
          <cell r="AV2758">
            <v>12558417.29</v>
          </cell>
          <cell r="AW2758">
            <v>48534576.3199999</v>
          </cell>
          <cell r="AX2758">
            <v>34876375.25</v>
          </cell>
        </row>
        <row r="2759">
          <cell r="A2759" t="str">
            <v>002843.SZ</v>
          </cell>
          <cell r="B2759" t="str">
            <v>泰嘉股份</v>
          </cell>
          <cell r="C2759">
            <v>389829992.37</v>
          </cell>
          <cell r="D2759">
            <v>0</v>
          </cell>
          <cell r="E2759">
            <v>0</v>
          </cell>
          <cell r="F2759">
            <v>0</v>
          </cell>
          <cell r="G2759">
            <v>233767849.28</v>
          </cell>
          <cell r="H2759">
            <v>4507779.2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4750843.17</v>
          </cell>
          <cell r="P2759">
            <v>19139561.13</v>
          </cell>
          <cell r="Q2759">
            <v>44605146.56</v>
          </cell>
          <cell r="R2759">
            <v>22999185.45</v>
          </cell>
          <cell r="S2759">
            <v>5773123.26</v>
          </cell>
          <cell r="T2759">
            <v>74891.32</v>
          </cell>
          <cell r="U2759">
            <v>752194.28</v>
          </cell>
          <cell r="V2759">
            <v>0</v>
          </cell>
          <cell r="W2759">
            <v>-1673007.86</v>
          </cell>
          <cell r="X2759">
            <v>6125020.52</v>
          </cell>
          <cell r="Y2759">
            <v>996896.81</v>
          </cell>
          <cell r="Z2759">
            <v>0</v>
          </cell>
        </row>
        <row r="2759">
          <cell r="AB2759">
            <v>148611.91</v>
          </cell>
          <cell r="AC2759">
            <v>891557.72</v>
          </cell>
          <cell r="AD2759">
            <v>8672384.12</v>
          </cell>
          <cell r="AE2759">
            <v>389829992.37</v>
          </cell>
          <cell r="AF2759">
            <v>331035708.85</v>
          </cell>
          <cell r="AG2759">
            <v>50074249.65</v>
          </cell>
          <cell r="AH2759">
            <v>49331303.84</v>
          </cell>
          <cell r="AI2759">
            <v>40658919.72</v>
          </cell>
          <cell r="AJ2759">
            <v>156062143.09</v>
          </cell>
          <cell r="AK2759">
            <v>0.400333853588865</v>
          </cell>
          <cell r="AL2759">
            <v>93234578.93</v>
          </cell>
          <cell r="AM2759">
            <v>0.0121869616576111</v>
          </cell>
          <cell r="AN2759">
            <v>0.0490972000733952</v>
          </cell>
          <cell r="AO2759">
            <v>0.11442204918308</v>
          </cell>
          <cell r="AP2759">
            <v>0.0589979886108166</v>
          </cell>
          <cell r="AQ2759">
            <v>62827564.16</v>
          </cell>
          <cell r="AR2759">
            <v>48382056.78</v>
          </cell>
          <cell r="AS2759">
            <v>3500311.7968</v>
          </cell>
          <cell r="AT2759">
            <v>54155180.04</v>
          </cell>
          <cell r="AU2759">
            <v>57054440.9</v>
          </cell>
          <cell r="AV2759">
            <v>52937710.25</v>
          </cell>
          <cell r="AW2759">
            <v>50074249.65</v>
          </cell>
          <cell r="AX2759">
            <v>-2350310.82</v>
          </cell>
        </row>
        <row r="2760">
          <cell r="A2760" t="str">
            <v>605001.SH</v>
          </cell>
          <cell r="B2760" t="str">
            <v>威奥股份</v>
          </cell>
          <cell r="C2760">
            <v>388008186.2</v>
          </cell>
          <cell r="D2760">
            <v>0</v>
          </cell>
          <cell r="E2760">
            <v>0</v>
          </cell>
          <cell r="F2760">
            <v>0</v>
          </cell>
          <cell r="G2760">
            <v>322177445.88</v>
          </cell>
          <cell r="H2760">
            <v>30145532.49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8534468.96</v>
          </cell>
          <cell r="P2760">
            <v>23875669.21</v>
          </cell>
          <cell r="Q2760">
            <v>97936605.06</v>
          </cell>
          <cell r="R2760">
            <v>47285115.23</v>
          </cell>
          <cell r="S2760">
            <v>52654002.02</v>
          </cell>
          <cell r="T2760">
            <v>3134675.89</v>
          </cell>
          <cell r="U2760">
            <v>-10851158.42</v>
          </cell>
          <cell r="V2760">
            <v>0</v>
          </cell>
          <cell r="W2760">
            <v>2470010.96</v>
          </cell>
          <cell r="X2760">
            <v>-8099570.26</v>
          </cell>
          <cell r="Y2760">
            <v>409989.84</v>
          </cell>
          <cell r="Z2760">
            <v>-1772586.65</v>
          </cell>
        </row>
        <row r="2760">
          <cell r="AB2760">
            <v>2549258.44</v>
          </cell>
          <cell r="AC2760">
            <v>350089.45</v>
          </cell>
          <cell r="AD2760">
            <v>-26813902.06</v>
          </cell>
          <cell r="AE2760">
            <v>388008186.2</v>
          </cell>
          <cell r="AF2760">
            <v>552463306.36</v>
          </cell>
          <cell r="AG2760">
            <v>-152933439.54</v>
          </cell>
          <cell r="AH2760">
            <v>-150734270.55</v>
          </cell>
          <cell r="AI2760">
            <v>-123920368.49</v>
          </cell>
          <cell r="AJ2760">
            <v>65830740.32</v>
          </cell>
          <cell r="AK2760">
            <v>0.169663276862069</v>
          </cell>
          <cell r="AL2760">
            <v>175842679.31</v>
          </cell>
          <cell r="AM2760">
            <v>0.0219955899476845</v>
          </cell>
          <cell r="AN2760">
            <v>0.0615339316518781</v>
          </cell>
          <cell r="AO2760">
            <v>0.252408605135765</v>
          </cell>
          <cell r="AP2760">
            <v>0.121866282495459</v>
          </cell>
          <cell r="AQ2760">
            <v>-110011938.99</v>
          </cell>
          <cell r="AR2760">
            <v>-135852038.95</v>
          </cell>
          <cell r="AS2760">
            <v>-351196335.366</v>
          </cell>
          <cell r="AT2760">
            <v>-83198036.93</v>
          </cell>
          <cell r="AU2760">
            <v>-162665941.01</v>
          </cell>
          <cell r="AV2760">
            <v>-136029656.86</v>
          </cell>
          <cell r="AW2760">
            <v>-152933439.54</v>
          </cell>
          <cell r="AX2760">
            <v>16455845.27</v>
          </cell>
        </row>
        <row r="2761">
          <cell r="A2761" t="str">
            <v>000025.SZ</v>
          </cell>
          <cell r="B2761" t="str">
            <v>特力A</v>
          </cell>
          <cell r="C2761">
            <v>386190230.03</v>
          </cell>
          <cell r="D2761">
            <v>0</v>
          </cell>
          <cell r="E2761">
            <v>0</v>
          </cell>
          <cell r="F2761">
            <v>0</v>
          </cell>
          <cell r="G2761">
            <v>266472232.22</v>
          </cell>
          <cell r="H2761">
            <v>1893150.68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4284074.33</v>
          </cell>
          <cell r="P2761">
            <v>19432888.73</v>
          </cell>
          <cell r="Q2761">
            <v>31430292.75</v>
          </cell>
          <cell r="R2761">
            <v>0</v>
          </cell>
          <cell r="S2761">
            <v>-3878183.88</v>
          </cell>
          <cell r="T2761">
            <v>19365778.37</v>
          </cell>
          <cell r="U2761">
            <v>12814277.96</v>
          </cell>
          <cell r="V2761">
            <v>0</v>
          </cell>
          <cell r="W2761">
            <v>-397636.61</v>
          </cell>
          <cell r="X2761">
            <v>0</v>
          </cell>
          <cell r="Y2761">
            <v>0</v>
          </cell>
          <cell r="Z2761">
            <v>56242.77</v>
          </cell>
        </row>
        <row r="2761">
          <cell r="AB2761">
            <v>403887.8</v>
          </cell>
          <cell r="AC2761">
            <v>10145.86</v>
          </cell>
          <cell r="AD2761">
            <v>18374122.71</v>
          </cell>
          <cell r="AE2761">
            <v>386190230.03</v>
          </cell>
          <cell r="AF2761">
            <v>317741304.15</v>
          </cell>
          <cell r="AG2761">
            <v>87473310.4099999</v>
          </cell>
          <cell r="AH2761">
            <v>87867052.3499999</v>
          </cell>
          <cell r="AI2761">
            <v>69492929.6399999</v>
          </cell>
          <cell r="AJ2761">
            <v>119717997.81</v>
          </cell>
          <cell r="AK2761">
            <v>0.309997479223387</v>
          </cell>
          <cell r="AL2761">
            <v>54753513.87</v>
          </cell>
          <cell r="AM2761">
            <v>0.011093171180605</v>
          </cell>
          <cell r="AN2761">
            <v>0.0503194726818708</v>
          </cell>
          <cell r="AO2761">
            <v>0.0813855201555939</v>
          </cell>
          <cell r="AP2761">
            <v>0</v>
          </cell>
          <cell r="AQ2761">
            <v>64964483.94</v>
          </cell>
          <cell r="AR2761">
            <v>50468545.11</v>
          </cell>
          <cell r="AS2761">
            <v>-59282612.4404</v>
          </cell>
          <cell r="AT2761">
            <v>46590361.23</v>
          </cell>
          <cell r="AU2761">
            <v>68842667.82</v>
          </cell>
          <cell r="AV2761">
            <v>62733834.09</v>
          </cell>
          <cell r="AW2761">
            <v>87473310.4099999</v>
          </cell>
          <cell r="AX2761">
            <v>6153863.8</v>
          </cell>
        </row>
        <row r="2762">
          <cell r="A2762" t="str">
            <v>603200.SH</v>
          </cell>
          <cell r="B2762" t="str">
            <v>上海洗霸</v>
          </cell>
          <cell r="C2762">
            <v>385783236.46</v>
          </cell>
          <cell r="D2762">
            <v>0</v>
          </cell>
          <cell r="E2762">
            <v>0</v>
          </cell>
          <cell r="F2762">
            <v>0</v>
          </cell>
          <cell r="G2762">
            <v>266241351.96</v>
          </cell>
          <cell r="H2762">
            <v>4498913.05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2384522.99</v>
          </cell>
          <cell r="P2762">
            <v>14455697.33</v>
          </cell>
          <cell r="Q2762">
            <v>46192260.73</v>
          </cell>
          <cell r="R2762">
            <v>26166580.07</v>
          </cell>
          <cell r="S2762">
            <v>969138.98</v>
          </cell>
          <cell r="T2762">
            <v>3023067.99</v>
          </cell>
          <cell r="U2762">
            <v>3023067.99</v>
          </cell>
          <cell r="V2762">
            <v>0</v>
          </cell>
          <cell r="W2762">
            <v>0</v>
          </cell>
          <cell r="X2762">
            <v>5114424.53</v>
          </cell>
          <cell r="Y2762">
            <v>3038317.12</v>
          </cell>
          <cell r="Z2762">
            <v>0</v>
          </cell>
        </row>
        <row r="2762">
          <cell r="AB2762">
            <v>4611922.01</v>
          </cell>
          <cell r="AC2762">
            <v>554691.64</v>
          </cell>
          <cell r="AD2762">
            <v>2024074.01</v>
          </cell>
          <cell r="AE2762">
            <v>385783236.46</v>
          </cell>
          <cell r="AF2762">
            <v>356409552.06</v>
          </cell>
          <cell r="AG2762">
            <v>24244010.74</v>
          </cell>
          <cell r="AH2762">
            <v>28301241.11</v>
          </cell>
          <cell r="AI2762">
            <v>26277167.1</v>
          </cell>
          <cell r="AJ2762">
            <v>119541884.5</v>
          </cell>
          <cell r="AK2762">
            <v>0.309868011883909</v>
          </cell>
          <cell r="AL2762">
            <v>88180147.87</v>
          </cell>
          <cell r="AM2762">
            <v>0.0061809917192896</v>
          </cell>
          <cell r="AN2762">
            <v>0.0374710354515335</v>
          </cell>
          <cell r="AO2762">
            <v>0.119736308798346</v>
          </cell>
          <cell r="AP2762">
            <v>0.0678271567995233</v>
          </cell>
          <cell r="AQ2762">
            <v>31361736.63</v>
          </cell>
          <cell r="AR2762">
            <v>28368523.64</v>
          </cell>
          <cell r="AS2762">
            <v>-37742315.772</v>
          </cell>
          <cell r="AT2762">
            <v>29337662.62</v>
          </cell>
          <cell r="AU2762">
            <v>30392597.65</v>
          </cell>
          <cell r="AV2762">
            <v>17691168.68</v>
          </cell>
          <cell r="AW2762">
            <v>24244010.74</v>
          </cell>
          <cell r="AX2762">
            <v>0</v>
          </cell>
        </row>
        <row r="2763">
          <cell r="A2763" t="str">
            <v>605398.SH</v>
          </cell>
          <cell r="B2763" t="str">
            <v>新炬网络</v>
          </cell>
          <cell r="C2763">
            <v>385422779.59</v>
          </cell>
          <cell r="D2763">
            <v>0</v>
          </cell>
          <cell r="E2763">
            <v>0</v>
          </cell>
          <cell r="F2763">
            <v>0</v>
          </cell>
          <cell r="G2763">
            <v>230843702.65</v>
          </cell>
          <cell r="H2763">
            <v>1303806.47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1594515.01</v>
          </cell>
          <cell r="P2763">
            <v>23143286.15</v>
          </cell>
          <cell r="Q2763">
            <v>35939989.47</v>
          </cell>
          <cell r="R2763">
            <v>67074676.82</v>
          </cell>
          <cell r="S2763">
            <v>-6705123.26</v>
          </cell>
          <cell r="T2763">
            <v>564470.82</v>
          </cell>
          <cell r="U2763">
            <v>0</v>
          </cell>
          <cell r="V2763">
            <v>0</v>
          </cell>
          <cell r="W2763">
            <v>751093.61</v>
          </cell>
          <cell r="X2763">
            <v>-24568.08</v>
          </cell>
          <cell r="Y2763">
            <v>1807483.41</v>
          </cell>
          <cell r="Z2763">
            <v>48295.24</v>
          </cell>
        </row>
        <row r="2763">
          <cell r="AB2763">
            <v>14520</v>
          </cell>
          <cell r="AC2763">
            <v>51297.63</v>
          </cell>
          <cell r="AD2763">
            <v>4371859.65</v>
          </cell>
          <cell r="AE2763">
            <v>385422779.59</v>
          </cell>
          <cell r="AF2763">
            <v>351891046.84</v>
          </cell>
          <cell r="AG2763">
            <v>33112677.09</v>
          </cell>
          <cell r="AH2763">
            <v>33075899.46</v>
          </cell>
          <cell r="AI2763">
            <v>28704039.81</v>
          </cell>
          <cell r="AJ2763">
            <v>154579076.94</v>
          </cell>
          <cell r="AK2763">
            <v>0.40106367637231</v>
          </cell>
          <cell r="AL2763">
            <v>129596728.49</v>
          </cell>
          <cell r="AM2763">
            <v>0.0041370544099552</v>
          </cell>
          <cell r="AN2763">
            <v>0.0600464927750743</v>
          </cell>
          <cell r="AO2763">
            <v>0.0932482234398075</v>
          </cell>
          <cell r="AP2763">
            <v>0.174028833716969</v>
          </cell>
          <cell r="AQ2763">
            <v>24982348.45</v>
          </cell>
          <cell r="AR2763">
            <v>27315612.06</v>
          </cell>
          <cell r="AS2763">
            <v>-48303863.8384</v>
          </cell>
          <cell r="AT2763">
            <v>20610488.8</v>
          </cell>
          <cell r="AU2763">
            <v>31687471.71</v>
          </cell>
          <cell r="AV2763">
            <v>23788182.93</v>
          </cell>
          <cell r="AW2763">
            <v>33112677.09</v>
          </cell>
          <cell r="AX2763">
            <v>1315564.43</v>
          </cell>
        </row>
        <row r="2764">
          <cell r="A2764" t="str">
            <v>002502.SZ</v>
          </cell>
          <cell r="B2764" t="str">
            <v>鼎龙文化</v>
          </cell>
          <cell r="C2764">
            <v>385398186.59</v>
          </cell>
          <cell r="D2764">
            <v>0</v>
          </cell>
          <cell r="E2764">
            <v>0</v>
          </cell>
          <cell r="F2764">
            <v>0</v>
          </cell>
          <cell r="G2764">
            <v>275936825.79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3389390.52</v>
          </cell>
          <cell r="P2764">
            <v>30379463.49</v>
          </cell>
          <cell r="Q2764">
            <v>77910089.54</v>
          </cell>
          <cell r="R2764">
            <v>9744927.13</v>
          </cell>
          <cell r="S2764">
            <v>260634.86</v>
          </cell>
          <cell r="T2764">
            <v>-906419.03</v>
          </cell>
          <cell r="U2764">
            <v>-1044172.45</v>
          </cell>
          <cell r="V2764">
            <v>0</v>
          </cell>
          <cell r="W2764">
            <v>0</v>
          </cell>
          <cell r="X2764">
            <v>654109.54</v>
          </cell>
          <cell r="Y2764">
            <v>0</v>
          </cell>
          <cell r="Z2764">
            <v>117641.98</v>
          </cell>
        </row>
        <row r="2764">
          <cell r="AB2764">
            <v>4702364.4</v>
          </cell>
          <cell r="AC2764">
            <v>26912.63</v>
          </cell>
          <cell r="AD2764">
            <v>6530940.12</v>
          </cell>
          <cell r="AE2764">
            <v>385398186.59</v>
          </cell>
          <cell r="AF2764">
            <v>397621331.33</v>
          </cell>
          <cell r="AG2764">
            <v>-13666031.3300001</v>
          </cell>
          <cell r="AH2764">
            <v>-8990579.5600001</v>
          </cell>
          <cell r="AI2764">
            <v>-15521519.6800001</v>
          </cell>
          <cell r="AJ2764">
            <v>109461360.8</v>
          </cell>
          <cell r="AK2764">
            <v>0.284021473397457</v>
          </cell>
          <cell r="AL2764">
            <v>116748418.91</v>
          </cell>
          <cell r="AM2764">
            <v>0.00879451600431569</v>
          </cell>
          <cell r="AN2764">
            <v>0.078826171339303</v>
          </cell>
          <cell r="AO2764">
            <v>0.202154790164811</v>
          </cell>
          <cell r="AP2764">
            <v>0.0252853476458284</v>
          </cell>
          <cell r="AQ2764">
            <v>-7287058.11000004</v>
          </cell>
          <cell r="AR2764">
            <v>-14078633.09</v>
          </cell>
          <cell r="AS2764">
            <v>-119341261.3324</v>
          </cell>
          <cell r="AT2764">
            <v>-13817998.23</v>
          </cell>
          <cell r="AU2764">
            <v>-7547692.97000004</v>
          </cell>
          <cell r="AV2764">
            <v>-12498977.44</v>
          </cell>
          <cell r="AW2764">
            <v>-13666031.3300001</v>
          </cell>
          <cell r="AX2764">
            <v>137753.42</v>
          </cell>
        </row>
        <row r="2765">
          <cell r="A2765" t="str">
            <v>002625.SZ</v>
          </cell>
          <cell r="B2765" t="str">
            <v>光启技术</v>
          </cell>
          <cell r="C2765">
            <v>384624093.77</v>
          </cell>
          <cell r="D2765">
            <v>0</v>
          </cell>
          <cell r="E2765">
            <v>0</v>
          </cell>
          <cell r="F2765">
            <v>0</v>
          </cell>
          <cell r="G2765">
            <v>238360588.32</v>
          </cell>
          <cell r="H2765">
            <v>4736283.26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4298442.37</v>
          </cell>
          <cell r="P2765">
            <v>16141301.57</v>
          </cell>
          <cell r="Q2765">
            <v>80990115.92</v>
          </cell>
          <cell r="R2765">
            <v>47680891.83</v>
          </cell>
          <cell r="S2765">
            <v>-114621913.78</v>
          </cell>
          <cell r="T2765">
            <v>13278477.25</v>
          </cell>
          <cell r="U2765">
            <v>2867523.87</v>
          </cell>
          <cell r="V2765">
            <v>0</v>
          </cell>
          <cell r="W2765">
            <v>2062870.07</v>
          </cell>
          <cell r="X2765">
            <v>-1367979.35</v>
          </cell>
          <cell r="Y2765">
            <v>3090870.09</v>
          </cell>
          <cell r="Z2765">
            <v>12000</v>
          </cell>
        </row>
        <row r="2765">
          <cell r="AB2765">
            <v>243784.66</v>
          </cell>
          <cell r="AC2765">
            <v>207723.38</v>
          </cell>
          <cell r="AD2765">
            <v>27881611.11</v>
          </cell>
          <cell r="AE2765">
            <v>384624093.77</v>
          </cell>
          <cell r="AF2765">
            <v>272849426.23</v>
          </cell>
          <cell r="AG2765">
            <v>125405124.12</v>
          </cell>
          <cell r="AH2765">
            <v>125441185.4</v>
          </cell>
          <cell r="AI2765">
            <v>97559574.29</v>
          </cell>
          <cell r="AJ2765">
            <v>146263505.45</v>
          </cell>
          <cell r="AK2765">
            <v>0.380276503264155</v>
          </cell>
          <cell r="AL2765">
            <v>152165560.5</v>
          </cell>
          <cell r="AM2765">
            <v>0.0111756971017276</v>
          </cell>
          <cell r="AN2765">
            <v>0.0419664338023823</v>
          </cell>
          <cell r="AO2765">
            <v>0.210569533297181</v>
          </cell>
          <cell r="AP2765">
            <v>0.123967511662211</v>
          </cell>
          <cell r="AQ2765">
            <v>-5902055.05000001</v>
          </cell>
          <cell r="AR2765">
            <v>80838247.62</v>
          </cell>
          <cell r="AS2765">
            <v>-558564638.5536</v>
          </cell>
          <cell r="AT2765">
            <v>-33783666.16</v>
          </cell>
          <cell r="AU2765">
            <v>108719858.73</v>
          </cell>
          <cell r="AV2765">
            <v>-9294420.24000001</v>
          </cell>
          <cell r="AW2765">
            <v>125405124.12</v>
          </cell>
          <cell r="AX2765">
            <v>12473823.45</v>
          </cell>
        </row>
        <row r="2766">
          <cell r="A2766" t="str">
            <v>000721.SZ</v>
          </cell>
          <cell r="B2766" t="str">
            <v>西安饮食</v>
          </cell>
          <cell r="C2766">
            <v>383618203.39</v>
          </cell>
          <cell r="D2766">
            <v>0</v>
          </cell>
          <cell r="E2766">
            <v>0</v>
          </cell>
          <cell r="F2766">
            <v>0</v>
          </cell>
          <cell r="G2766">
            <v>295944778.6</v>
          </cell>
          <cell r="H2766">
            <v>10378221.25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4815273.3</v>
          </cell>
          <cell r="P2766">
            <v>152676527.23</v>
          </cell>
          <cell r="Q2766">
            <v>23183198.02</v>
          </cell>
          <cell r="R2766">
            <v>0</v>
          </cell>
          <cell r="S2766">
            <v>16745813.41</v>
          </cell>
          <cell r="T2766">
            <v>0</v>
          </cell>
          <cell r="U2766">
            <v>0</v>
          </cell>
          <cell r="V2766">
            <v>0</v>
          </cell>
          <cell r="W2766">
            <v>0</v>
          </cell>
          <cell r="X2766">
            <v>-1010208.75</v>
          </cell>
          <cell r="Y2766">
            <v>0</v>
          </cell>
          <cell r="Z2766">
            <v>0</v>
          </cell>
        </row>
        <row r="2766">
          <cell r="AB2766">
            <v>2908676.93</v>
          </cell>
          <cell r="AC2766">
            <v>1687536.76</v>
          </cell>
          <cell r="AD2766">
            <v>335862.68</v>
          </cell>
          <cell r="AE2766">
            <v>383618203.39</v>
          </cell>
          <cell r="AF2766">
            <v>493365590.56</v>
          </cell>
          <cell r="AG2766">
            <v>-108737178.42</v>
          </cell>
          <cell r="AH2766">
            <v>-107516038.25</v>
          </cell>
          <cell r="AI2766">
            <v>-107851900.93</v>
          </cell>
          <cell r="AJ2766">
            <v>87673424.79</v>
          </cell>
          <cell r="AK2766">
            <v>0.228543442451994</v>
          </cell>
          <cell r="AL2766">
            <v>179453858.38</v>
          </cell>
          <cell r="AM2766">
            <v>0.0125522544484278</v>
          </cell>
          <cell r="AN2766">
            <v>0.397990830155637</v>
          </cell>
          <cell r="AO2766">
            <v>0.0604329977439343</v>
          </cell>
          <cell r="AP2766">
            <v>0</v>
          </cell>
          <cell r="AQ2766">
            <v>-91780433.59</v>
          </cell>
          <cell r="AR2766">
            <v>-108862109.68</v>
          </cell>
          <cell r="AS2766">
            <v>-150960129.956</v>
          </cell>
          <cell r="AT2766">
            <v>-92116296.27</v>
          </cell>
          <cell r="AU2766">
            <v>-108526247</v>
          </cell>
          <cell r="AV2766">
            <v>-102369586.26</v>
          </cell>
          <cell r="AW2766">
            <v>-108737178.42</v>
          </cell>
          <cell r="AX2766">
            <v>0</v>
          </cell>
        </row>
        <row r="2767">
          <cell r="A2767" t="str">
            <v>603088.SH</v>
          </cell>
          <cell r="B2767" t="str">
            <v>宁波精达</v>
          </cell>
          <cell r="C2767">
            <v>381085647.69</v>
          </cell>
          <cell r="D2767">
            <v>0</v>
          </cell>
          <cell r="E2767">
            <v>0</v>
          </cell>
          <cell r="F2767">
            <v>0</v>
          </cell>
          <cell r="G2767">
            <v>236225556.92</v>
          </cell>
          <cell r="H2767">
            <v>773994.98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4903342.74</v>
          </cell>
          <cell r="P2767">
            <v>27529329.32</v>
          </cell>
          <cell r="Q2767">
            <v>23231380.61</v>
          </cell>
          <cell r="R2767">
            <v>15870181.15</v>
          </cell>
          <cell r="S2767">
            <v>4132115.15</v>
          </cell>
          <cell r="T2767">
            <v>1961454.86</v>
          </cell>
          <cell r="U2767">
            <v>0</v>
          </cell>
          <cell r="V2767">
            <v>0</v>
          </cell>
          <cell r="W2767">
            <v>0</v>
          </cell>
          <cell r="X2767">
            <v>3818350.71</v>
          </cell>
          <cell r="Y2767">
            <v>3905674.6</v>
          </cell>
          <cell r="Z2767">
            <v>-1529583.23</v>
          </cell>
        </row>
        <row r="2767">
          <cell r="AB2767">
            <v>169498.45</v>
          </cell>
          <cell r="AC2767">
            <v>16524.44</v>
          </cell>
          <cell r="AD2767">
            <v>10804880.93</v>
          </cell>
          <cell r="AE2767">
            <v>381085647.69</v>
          </cell>
          <cell r="AF2767">
            <v>311891905.89</v>
          </cell>
          <cell r="AG2767">
            <v>61901588.12</v>
          </cell>
          <cell r="AH2767">
            <v>62054562.13</v>
          </cell>
          <cell r="AI2767">
            <v>51249681.2</v>
          </cell>
          <cell r="AJ2767">
            <v>144860090.77</v>
          </cell>
          <cell r="AK2767">
            <v>0.380124761055915</v>
          </cell>
          <cell r="AL2767">
            <v>75286934.41</v>
          </cell>
          <cell r="AM2767">
            <v>0.0128667735710391</v>
          </cell>
          <cell r="AN2767">
            <v>0.0722392183669802</v>
          </cell>
          <cell r="AO2767">
            <v>0.0609610483911426</v>
          </cell>
          <cell r="AP2767">
            <v>0.0416446571687996</v>
          </cell>
          <cell r="AQ2767">
            <v>69573156.36</v>
          </cell>
          <cell r="AR2767">
            <v>54636160.28</v>
          </cell>
          <cell r="AS2767">
            <v>13071298.1736</v>
          </cell>
          <cell r="AT2767">
            <v>58768275.43</v>
          </cell>
          <cell r="AU2767">
            <v>65441041.21</v>
          </cell>
          <cell r="AV2767">
            <v>63298253.43</v>
          </cell>
          <cell r="AW2767">
            <v>61901588.12</v>
          </cell>
          <cell r="AX2767">
            <v>1961454.86</v>
          </cell>
        </row>
        <row r="2768">
          <cell r="A2768" t="str">
            <v>000695.SZ</v>
          </cell>
          <cell r="B2768" t="str">
            <v>滨海能源</v>
          </cell>
          <cell r="C2768">
            <v>379403563.38</v>
          </cell>
          <cell r="D2768">
            <v>0</v>
          </cell>
          <cell r="E2768">
            <v>0</v>
          </cell>
          <cell r="F2768">
            <v>0</v>
          </cell>
          <cell r="G2768">
            <v>366715452.58</v>
          </cell>
          <cell r="H2768">
            <v>9618669.39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130640.5</v>
          </cell>
          <cell r="P2768">
            <v>12467094.88</v>
          </cell>
          <cell r="Q2768">
            <v>26915891.99</v>
          </cell>
          <cell r="R2768">
            <v>10944828.15</v>
          </cell>
          <cell r="S2768">
            <v>10957966.97</v>
          </cell>
          <cell r="T2768">
            <v>-204578.81</v>
          </cell>
          <cell r="U2768">
            <v>-204578.81</v>
          </cell>
          <cell r="V2768">
            <v>0</v>
          </cell>
          <cell r="W2768">
            <v>0</v>
          </cell>
          <cell r="X2768">
            <v>-749885.54</v>
          </cell>
          <cell r="Y2768">
            <v>1766804.14</v>
          </cell>
          <cell r="Z2768">
            <v>0</v>
          </cell>
        </row>
        <row r="2768">
          <cell r="AB2768">
            <v>1159706.76</v>
          </cell>
          <cell r="AC2768">
            <v>917707.29</v>
          </cell>
          <cell r="AD2768">
            <v>347204.21</v>
          </cell>
          <cell r="AE2768">
            <v>379403563.38</v>
          </cell>
          <cell r="AF2768">
            <v>428131875.07</v>
          </cell>
          <cell r="AG2768">
            <v>-49949809.1</v>
          </cell>
          <cell r="AH2768">
            <v>-49707809.63</v>
          </cell>
          <cell r="AI2768">
            <v>-50055013.84</v>
          </cell>
          <cell r="AJ2768">
            <v>12688110.8</v>
          </cell>
          <cell r="AK2768">
            <v>0.0334422552254523</v>
          </cell>
          <cell r="AL2768">
            <v>51983260.19</v>
          </cell>
          <cell r="AM2768">
            <v>0.000344331241478494</v>
          </cell>
          <cell r="AN2768">
            <v>0.0328597200535866</v>
          </cell>
          <cell r="AO2768">
            <v>0.0709426441602548</v>
          </cell>
          <cell r="AP2768">
            <v>0.0288474574474093</v>
          </cell>
          <cell r="AQ2768">
            <v>-39295149.39</v>
          </cell>
          <cell r="AR2768">
            <v>-50600320.57</v>
          </cell>
          <cell r="AS2768">
            <v>-77117830.9348</v>
          </cell>
          <cell r="AT2768">
            <v>-39642353.6</v>
          </cell>
          <cell r="AU2768">
            <v>-50253116.36</v>
          </cell>
          <cell r="AV2768">
            <v>-48405932.71</v>
          </cell>
          <cell r="AW2768">
            <v>-49949809.1</v>
          </cell>
          <cell r="AX2768">
            <v>0</v>
          </cell>
        </row>
        <row r="2769">
          <cell r="A2769" t="str">
            <v>603895.SH</v>
          </cell>
          <cell r="B2769" t="str">
            <v>天永智能</v>
          </cell>
          <cell r="C2769">
            <v>379121288.31</v>
          </cell>
          <cell r="D2769">
            <v>0</v>
          </cell>
          <cell r="E2769">
            <v>0</v>
          </cell>
          <cell r="F2769">
            <v>0</v>
          </cell>
          <cell r="G2769">
            <v>289109376.12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4669028.04</v>
          </cell>
          <cell r="P2769">
            <v>12609566.44</v>
          </cell>
          <cell r="Q2769">
            <v>20957390.14</v>
          </cell>
          <cell r="R2769">
            <v>38110331.24</v>
          </cell>
          <cell r="S2769">
            <v>-1774689.89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4770768.94</v>
          </cell>
          <cell r="Y2769">
            <v>0</v>
          </cell>
          <cell r="Z2769">
            <v>0</v>
          </cell>
        </row>
        <row r="2769">
          <cell r="AB2769">
            <v>261275.57</v>
          </cell>
          <cell r="AC2769">
            <v>38802.77</v>
          </cell>
          <cell r="AD2769">
            <v>0</v>
          </cell>
          <cell r="AE2769">
            <v>379121288.31</v>
          </cell>
          <cell r="AF2769">
            <v>363681002.09</v>
          </cell>
          <cell r="AG2769">
            <v>10669517.28</v>
          </cell>
          <cell r="AH2769">
            <v>10891990.08</v>
          </cell>
          <cell r="AI2769">
            <v>10891990.08</v>
          </cell>
          <cell r="AJ2769">
            <v>90011912.19</v>
          </cell>
          <cell r="AK2769">
            <v>0.237422468654409</v>
          </cell>
          <cell r="AL2769">
            <v>76123843.06</v>
          </cell>
          <cell r="AM2769">
            <v>0.0123153940017798</v>
          </cell>
          <cell r="AN2769">
            <v>0.033259979929403</v>
          </cell>
          <cell r="AO2769">
            <v>0.0552788534598552</v>
          </cell>
          <cell r="AP2769">
            <v>0.100522794195714</v>
          </cell>
          <cell r="AQ2769">
            <v>13888069.13</v>
          </cell>
          <cell r="AR2769">
            <v>15662759.02</v>
          </cell>
          <cell r="AS2769">
            <v>-33306474.664</v>
          </cell>
          <cell r="AT2769">
            <v>13888069.13</v>
          </cell>
          <cell r="AU2769">
            <v>15662759.02</v>
          </cell>
          <cell r="AV2769">
            <v>8894827.38999999</v>
          </cell>
          <cell r="AW2769">
            <v>10669517.28</v>
          </cell>
          <cell r="AX2769">
            <v>0</v>
          </cell>
        </row>
        <row r="2770">
          <cell r="A2770" t="str">
            <v>002428.SZ</v>
          </cell>
          <cell r="B2770" t="str">
            <v>云南锗业</v>
          </cell>
          <cell r="C2770">
            <v>379066919.48</v>
          </cell>
          <cell r="D2770">
            <v>0</v>
          </cell>
          <cell r="E2770">
            <v>0</v>
          </cell>
          <cell r="F2770">
            <v>0</v>
          </cell>
          <cell r="G2770">
            <v>310152350.68</v>
          </cell>
          <cell r="H2770">
            <v>19497848.74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3748811.13</v>
          </cell>
          <cell r="P2770">
            <v>4765689.84</v>
          </cell>
          <cell r="Q2770">
            <v>47553043.18</v>
          </cell>
          <cell r="R2770">
            <v>22490373.57</v>
          </cell>
          <cell r="S2770">
            <v>19488596.81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599666.57</v>
          </cell>
          <cell r="Y2770">
            <v>-2807443.39</v>
          </cell>
          <cell r="Z2770">
            <v>3667049.68</v>
          </cell>
        </row>
        <row r="2770">
          <cell r="AB2770">
            <v>12124.07</v>
          </cell>
          <cell r="AC2770">
            <v>62487.84</v>
          </cell>
          <cell r="AD2770">
            <v>-16591115.44</v>
          </cell>
          <cell r="AE2770">
            <v>379066919.48</v>
          </cell>
          <cell r="AF2770">
            <v>408198865.21</v>
          </cell>
          <cell r="AG2770">
            <v>-23257119.23</v>
          </cell>
          <cell r="AH2770">
            <v>-23307483</v>
          </cell>
          <cell r="AI2770">
            <v>-6716367.56</v>
          </cell>
          <cell r="AJ2770">
            <v>68914568.8</v>
          </cell>
          <cell r="AK2770">
            <v>0.181800535099545</v>
          </cell>
          <cell r="AL2770">
            <v>75800838.1</v>
          </cell>
          <cell r="AM2770">
            <v>0.00988957605465172</v>
          </cell>
          <cell r="AN2770">
            <v>0.0125721596770763</v>
          </cell>
          <cell r="AO2770">
            <v>0.125447620819123</v>
          </cell>
          <cell r="AP2770">
            <v>0.0593308790987408</v>
          </cell>
          <cell r="AQ2770">
            <v>-6886269.3</v>
          </cell>
          <cell r="AR2770">
            <v>-9783750.67</v>
          </cell>
          <cell r="AS2770">
            <v>-127583243.6412</v>
          </cell>
          <cell r="AT2770">
            <v>9704846.14</v>
          </cell>
          <cell r="AU2770">
            <v>-26374866.11</v>
          </cell>
          <cell r="AV2770">
            <v>-23266371.16</v>
          </cell>
          <cell r="AW2770">
            <v>-23257119.23</v>
          </cell>
          <cell r="AX2770">
            <v>0</v>
          </cell>
        </row>
        <row r="2771">
          <cell r="A2771" t="str">
            <v>003043.SZ</v>
          </cell>
          <cell r="B2771" t="str">
            <v>华亚智能</v>
          </cell>
          <cell r="C2771">
            <v>378765070.92</v>
          </cell>
          <cell r="D2771">
            <v>0</v>
          </cell>
          <cell r="E2771">
            <v>0</v>
          </cell>
          <cell r="F2771">
            <v>0</v>
          </cell>
          <cell r="G2771">
            <v>230347006.49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3002383.34</v>
          </cell>
          <cell r="P2771">
            <v>7178337.29</v>
          </cell>
          <cell r="Q2771">
            <v>21809971.18</v>
          </cell>
          <cell r="R2771">
            <v>11362833.17</v>
          </cell>
          <cell r="S2771">
            <v>-120465.33</v>
          </cell>
          <cell r="T2771">
            <v>253040.92</v>
          </cell>
          <cell r="U2771">
            <v>0</v>
          </cell>
          <cell r="V2771">
            <v>0</v>
          </cell>
          <cell r="W2771">
            <v>2476232.89</v>
          </cell>
          <cell r="X2771">
            <v>6898338.98</v>
          </cell>
          <cell r="Y2771">
            <v>3845999.31</v>
          </cell>
          <cell r="Z2771">
            <v>-732214.32</v>
          </cell>
        </row>
        <row r="2771">
          <cell r="AB2771">
            <v>0.16</v>
          </cell>
          <cell r="AC2771">
            <v>90</v>
          </cell>
          <cell r="AD2771">
            <v>14018047.74</v>
          </cell>
          <cell r="AE2771">
            <v>378765070.92</v>
          </cell>
          <cell r="AF2771">
            <v>273580066.14</v>
          </cell>
          <cell r="AG2771">
            <v>96437725.98</v>
          </cell>
          <cell r="AH2771">
            <v>96437636.14</v>
          </cell>
          <cell r="AI2771">
            <v>82419588.4</v>
          </cell>
          <cell r="AJ2771">
            <v>148418064.43</v>
          </cell>
          <cell r="AK2771">
            <v>0.391847284306075</v>
          </cell>
          <cell r="AL2771">
            <v>47199614.13</v>
          </cell>
          <cell r="AM2771">
            <v>0.00792676931034684</v>
          </cell>
          <cell r="AN2771">
            <v>0.0189519515951252</v>
          </cell>
          <cell r="AO2771">
            <v>0.0575817910744112</v>
          </cell>
          <cell r="AP2771">
            <v>0.0299996859330252</v>
          </cell>
          <cell r="AQ2771">
            <v>101218450.3</v>
          </cell>
          <cell r="AR2771">
            <v>87320867.89</v>
          </cell>
          <cell r="AS2771">
            <v>20817428.55</v>
          </cell>
          <cell r="AT2771">
            <v>87200402.56</v>
          </cell>
          <cell r="AU2771">
            <v>101338915.63</v>
          </cell>
          <cell r="AV2771">
            <v>93587986.84</v>
          </cell>
          <cell r="AW2771">
            <v>96437725.98</v>
          </cell>
          <cell r="AX2771">
            <v>2729273.81</v>
          </cell>
        </row>
        <row r="2772">
          <cell r="A2772" t="str">
            <v>002779.SZ</v>
          </cell>
          <cell r="B2772" t="str">
            <v>中坚科技</v>
          </cell>
          <cell r="C2772">
            <v>377660950.25</v>
          </cell>
          <cell r="D2772">
            <v>0</v>
          </cell>
          <cell r="E2772">
            <v>0</v>
          </cell>
          <cell r="F2772">
            <v>0</v>
          </cell>
          <cell r="G2772">
            <v>309710035.75</v>
          </cell>
          <cell r="H2772">
            <v>630449.63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3088302.15</v>
          </cell>
          <cell r="P2772">
            <v>7790701.86</v>
          </cell>
          <cell r="Q2772">
            <v>31583960.64</v>
          </cell>
          <cell r="R2772">
            <v>15799495.39</v>
          </cell>
          <cell r="S2772">
            <v>1030233.63</v>
          </cell>
          <cell r="T2772">
            <v>5343715.41</v>
          </cell>
          <cell r="U2772">
            <v>0</v>
          </cell>
          <cell r="V2772">
            <v>0</v>
          </cell>
          <cell r="W2772">
            <v>124480.91</v>
          </cell>
          <cell r="X2772">
            <v>1871081.72</v>
          </cell>
          <cell r="Y2772">
            <v>733954.89</v>
          </cell>
          <cell r="Z2772">
            <v>-28227.24</v>
          </cell>
          <cell r="AA2772">
            <v>2713651.02</v>
          </cell>
          <cell r="AB2772">
            <v>30000</v>
          </cell>
          <cell r="AC2772">
            <v>2003.15</v>
          </cell>
          <cell r="AD2772">
            <v>264926.63</v>
          </cell>
          <cell r="AE2772">
            <v>377660950.25</v>
          </cell>
          <cell r="AF2772">
            <v>369002729.42</v>
          </cell>
          <cell r="AG2772">
            <v>14206804.32</v>
          </cell>
          <cell r="AH2772">
            <v>14234801.17</v>
          </cell>
          <cell r="AI2772">
            <v>13969874.54</v>
          </cell>
          <cell r="AJ2772">
            <v>67950914.5</v>
          </cell>
          <cell r="AK2772">
            <v>0.179925709700774</v>
          </cell>
          <cell r="AL2772">
            <v>58968418.08</v>
          </cell>
          <cell r="AM2772">
            <v>0.00817744632574705</v>
          </cell>
          <cell r="AN2772">
            <v>0.0206288255506501</v>
          </cell>
          <cell r="AO2772">
            <v>0.0836304643598773</v>
          </cell>
          <cell r="AP2772">
            <v>0.0418351311660399</v>
          </cell>
          <cell r="AQ2772">
            <v>8982496.42</v>
          </cell>
          <cell r="AR2772">
            <v>7687336.16</v>
          </cell>
          <cell r="AS2772">
            <v>-42843232.1976</v>
          </cell>
          <cell r="AT2772">
            <v>8717569.79</v>
          </cell>
          <cell r="AU2772">
            <v>7952262.79</v>
          </cell>
          <cell r="AV2772">
            <v>6424740.98</v>
          </cell>
          <cell r="AW2772">
            <v>14206804.32</v>
          </cell>
          <cell r="AX2772">
            <v>8181847.34</v>
          </cell>
        </row>
        <row r="2773">
          <cell r="A2773" t="str">
            <v>002181.SZ</v>
          </cell>
          <cell r="B2773" t="str">
            <v>粤传媒</v>
          </cell>
          <cell r="C2773">
            <v>377356839.51</v>
          </cell>
          <cell r="D2773">
            <v>0</v>
          </cell>
          <cell r="E2773">
            <v>0</v>
          </cell>
          <cell r="F2773">
            <v>0</v>
          </cell>
          <cell r="G2773">
            <v>237117143.16</v>
          </cell>
          <cell r="H2773">
            <v>316171.08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5242519.48</v>
          </cell>
          <cell r="P2773">
            <v>78586626.83</v>
          </cell>
          <cell r="Q2773">
            <v>77727023.35</v>
          </cell>
          <cell r="R2773">
            <v>2510631.62</v>
          </cell>
          <cell r="S2773">
            <v>-52554035.05</v>
          </cell>
          <cell r="T2773">
            <v>26457520.23</v>
          </cell>
          <cell r="U2773">
            <v>13291057.54</v>
          </cell>
          <cell r="V2773">
            <v>0</v>
          </cell>
          <cell r="W2773">
            <v>3089820.92</v>
          </cell>
          <cell r="X2773">
            <v>52066.28</v>
          </cell>
          <cell r="Y2773">
            <v>43004.12</v>
          </cell>
          <cell r="Z2773">
            <v>215521.8</v>
          </cell>
        </row>
        <row r="2773">
          <cell r="AB2773">
            <v>7419926.26</v>
          </cell>
          <cell r="AC2773">
            <v>7747723.25</v>
          </cell>
          <cell r="AD2773">
            <v>976278.78</v>
          </cell>
          <cell r="AE2773">
            <v>377356839.51</v>
          </cell>
          <cell r="AF2773">
            <v>348629909.39</v>
          </cell>
          <cell r="AG2773">
            <v>58394722.6700001</v>
          </cell>
          <cell r="AH2773">
            <v>58066925.6800001</v>
          </cell>
          <cell r="AI2773">
            <v>57090646.9000001</v>
          </cell>
          <cell r="AJ2773">
            <v>140239696.35</v>
          </cell>
          <cell r="AK2773">
            <v>0.371636821349527</v>
          </cell>
          <cell r="AL2773">
            <v>164437602.39</v>
          </cell>
          <cell r="AM2773">
            <v>0.0138927374068731</v>
          </cell>
          <cell r="AN2773">
            <v>0.208255472279355</v>
          </cell>
          <cell r="AO2773">
            <v>0.205977513090604</v>
          </cell>
          <cell r="AP2773">
            <v>0.00665320290274868</v>
          </cell>
          <cell r="AQ2773">
            <v>-24197906.04</v>
          </cell>
          <cell r="AR2773">
            <v>27379850.23</v>
          </cell>
          <cell r="AS2773">
            <v>-313335934.7636</v>
          </cell>
          <cell r="AT2773">
            <v>-25174184.82</v>
          </cell>
          <cell r="AU2773">
            <v>28356129.01</v>
          </cell>
          <cell r="AV2773">
            <v>-24022824.61</v>
          </cell>
          <cell r="AW2773">
            <v>58394722.6700001</v>
          </cell>
          <cell r="AX2773">
            <v>16256283.61</v>
          </cell>
        </row>
        <row r="2774">
          <cell r="A2774" t="str">
            <v>603037.SH</v>
          </cell>
          <cell r="B2774" t="str">
            <v>凯众股份</v>
          </cell>
          <cell r="C2774">
            <v>376250903.57</v>
          </cell>
          <cell r="D2774">
            <v>0</v>
          </cell>
          <cell r="E2774">
            <v>0</v>
          </cell>
          <cell r="F2774">
            <v>0</v>
          </cell>
          <cell r="G2774">
            <v>236531651.38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1585558.27</v>
          </cell>
          <cell r="P2774">
            <v>7268030.45</v>
          </cell>
          <cell r="Q2774">
            <v>33019885.63</v>
          </cell>
          <cell r="R2774">
            <v>31644038.72</v>
          </cell>
          <cell r="S2774">
            <v>-1054002.99</v>
          </cell>
          <cell r="T2774">
            <v>3024146.47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-58739.34</v>
          </cell>
          <cell r="Z2774">
            <v>-57460.86</v>
          </cell>
        </row>
        <row r="2774">
          <cell r="AB2774">
            <v>422.36</v>
          </cell>
          <cell r="AC2774">
            <v>300476.71</v>
          </cell>
          <cell r="AD2774">
            <v>6414038.1</v>
          </cell>
          <cell r="AE2774">
            <v>376250903.57</v>
          </cell>
          <cell r="AF2774">
            <v>308995161.46</v>
          </cell>
          <cell r="AG2774">
            <v>70281167.06</v>
          </cell>
          <cell r="AH2774">
            <v>69981112.71</v>
          </cell>
          <cell r="AI2774">
            <v>63567074.61</v>
          </cell>
          <cell r="AJ2774">
            <v>139719252.19</v>
          </cell>
          <cell r="AK2774">
            <v>0.371345957881549</v>
          </cell>
          <cell r="AL2774">
            <v>73758828.08</v>
          </cell>
          <cell r="AM2774">
            <v>0.00421409823858407</v>
          </cell>
          <cell r="AN2774">
            <v>0.0193169780618156</v>
          </cell>
          <cell r="AO2774">
            <v>0.08776028261114</v>
          </cell>
          <cell r="AP2774">
            <v>0.0841035554194031</v>
          </cell>
          <cell r="AQ2774">
            <v>65960424.11</v>
          </cell>
          <cell r="AR2774">
            <v>60600389</v>
          </cell>
          <cell r="AS2774">
            <v>-9041426.72319999</v>
          </cell>
          <cell r="AT2774">
            <v>59546386.01</v>
          </cell>
          <cell r="AU2774">
            <v>67014427.1</v>
          </cell>
          <cell r="AV2774">
            <v>66203017.6</v>
          </cell>
          <cell r="AW2774">
            <v>70281167.06</v>
          </cell>
          <cell r="AX2774">
            <v>3024146.47</v>
          </cell>
        </row>
        <row r="2775">
          <cell r="A2775" t="str">
            <v>603949.SH</v>
          </cell>
          <cell r="B2775" t="str">
            <v>雪龙集团</v>
          </cell>
          <cell r="C2775">
            <v>372496786.95</v>
          </cell>
          <cell r="D2775">
            <v>0</v>
          </cell>
          <cell r="E2775">
            <v>0</v>
          </cell>
          <cell r="F2775">
            <v>0</v>
          </cell>
          <cell r="G2775">
            <v>199211565.27</v>
          </cell>
          <cell r="H2775">
            <v>1759.04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3643433.81</v>
          </cell>
          <cell r="P2775">
            <v>26738458.07</v>
          </cell>
          <cell r="Q2775">
            <v>23337180.01</v>
          </cell>
          <cell r="R2775">
            <v>16618067.46</v>
          </cell>
          <cell r="S2775">
            <v>-919976.03</v>
          </cell>
          <cell r="T2775">
            <v>8407900.79</v>
          </cell>
          <cell r="U2775">
            <v>0</v>
          </cell>
          <cell r="V2775">
            <v>0</v>
          </cell>
          <cell r="W2775">
            <v>565008.22</v>
          </cell>
          <cell r="X2775">
            <v>838862.27</v>
          </cell>
          <cell r="Y2775">
            <v>962704.04</v>
          </cell>
          <cell r="Z2775">
            <v>2257430.52</v>
          </cell>
        </row>
        <row r="2775">
          <cell r="AB2775">
            <v>130331.01</v>
          </cell>
          <cell r="AC2775">
            <v>65912.29</v>
          </cell>
          <cell r="AD2775">
            <v>15916480.63</v>
          </cell>
          <cell r="AE2775">
            <v>372496786.95</v>
          </cell>
          <cell r="AF2775">
            <v>268628728.59</v>
          </cell>
          <cell r="AG2775">
            <v>113296831.58</v>
          </cell>
          <cell r="AH2775">
            <v>113361250.3</v>
          </cell>
          <cell r="AI2775">
            <v>97444769.67</v>
          </cell>
          <cell r="AJ2775">
            <v>173285221.68</v>
          </cell>
          <cell r="AK2775">
            <v>0.465199238626614</v>
          </cell>
          <cell r="AL2775">
            <v>71235424.67</v>
          </cell>
          <cell r="AM2775">
            <v>0.00978111473076694</v>
          </cell>
          <cell r="AN2775">
            <v>0.0717817146529886</v>
          </cell>
          <cell r="AO2775">
            <v>0.0626506880799821</v>
          </cell>
          <cell r="AP2775">
            <v>0.0446126464501038</v>
          </cell>
          <cell r="AQ2775">
            <v>102049797.01</v>
          </cell>
          <cell r="AR2775">
            <v>87053292.41</v>
          </cell>
          <cell r="AS2775">
            <v>6996346.15879999</v>
          </cell>
          <cell r="AT2775">
            <v>86133316.38</v>
          </cell>
          <cell r="AU2775">
            <v>102969773.04</v>
          </cell>
          <cell r="AV2775">
            <v>103402187.5</v>
          </cell>
          <cell r="AW2775">
            <v>113296831.58</v>
          </cell>
          <cell r="AX2775">
            <v>8972909.01</v>
          </cell>
        </row>
        <row r="2776">
          <cell r="A2776" t="str">
            <v>000532.SZ</v>
          </cell>
          <cell r="B2776" t="str">
            <v>华金资本</v>
          </cell>
          <cell r="C2776">
            <v>370938395.99</v>
          </cell>
          <cell r="D2776">
            <v>0</v>
          </cell>
          <cell r="E2776">
            <v>0</v>
          </cell>
          <cell r="F2776">
            <v>0</v>
          </cell>
          <cell r="G2776">
            <v>222825691.9</v>
          </cell>
          <cell r="H2776">
            <v>25332073.87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3578506.47</v>
          </cell>
          <cell r="P2776">
            <v>5712090.99</v>
          </cell>
          <cell r="Q2776">
            <v>52861007.21</v>
          </cell>
          <cell r="R2776">
            <v>28605283.08</v>
          </cell>
          <cell r="S2776">
            <v>22336925.43</v>
          </cell>
          <cell r="T2776">
            <v>56019994.28</v>
          </cell>
          <cell r="U2776">
            <v>49587467.02</v>
          </cell>
          <cell r="V2776">
            <v>0</v>
          </cell>
          <cell r="W2776">
            <v>0</v>
          </cell>
          <cell r="X2776">
            <v>-6778802.82</v>
          </cell>
          <cell r="Y2776">
            <v>-1594709.34</v>
          </cell>
          <cell r="Z2776">
            <v>0</v>
          </cell>
        </row>
        <row r="2776">
          <cell r="AB2776">
            <v>2782217.98</v>
          </cell>
          <cell r="AC2776">
            <v>160627.27</v>
          </cell>
          <cell r="AD2776">
            <v>12430280.35</v>
          </cell>
          <cell r="AE2776">
            <v>370938395.99</v>
          </cell>
          <cell r="AF2776">
            <v>335919505.08</v>
          </cell>
          <cell r="AG2776">
            <v>99412397.35</v>
          </cell>
          <cell r="AH2776">
            <v>102033988.06</v>
          </cell>
          <cell r="AI2776">
            <v>89603707.71</v>
          </cell>
          <cell r="AJ2776">
            <v>148112704.09</v>
          </cell>
          <cell r="AK2776">
            <v>0.399291919335287</v>
          </cell>
          <cell r="AL2776">
            <v>86540587.7</v>
          </cell>
          <cell r="AM2776">
            <v>0.0096471718988521</v>
          </cell>
          <cell r="AN2776">
            <v>0.0153990286574539</v>
          </cell>
          <cell r="AO2776">
            <v>0.142506162159134</v>
          </cell>
          <cell r="AP2776">
            <v>0.0771159938934204</v>
          </cell>
          <cell r="AQ2776">
            <v>61572116.39</v>
          </cell>
          <cell r="AR2776">
            <v>26804910.61</v>
          </cell>
          <cell r="AS2776">
            <v>-58761557.2668</v>
          </cell>
          <cell r="AT2776">
            <v>49141836.04</v>
          </cell>
          <cell r="AU2776">
            <v>39235190.96</v>
          </cell>
          <cell r="AV2776">
            <v>40397254.63</v>
          </cell>
          <cell r="AW2776">
            <v>99412397.35</v>
          </cell>
          <cell r="AX2776">
            <v>6432527.26</v>
          </cell>
        </row>
        <row r="2777">
          <cell r="A2777" t="str">
            <v>603955.SH</v>
          </cell>
          <cell r="B2777" t="str">
            <v>大千生态</v>
          </cell>
          <cell r="C2777">
            <v>370771384.59</v>
          </cell>
          <cell r="D2777">
            <v>0</v>
          </cell>
          <cell r="E2777">
            <v>0</v>
          </cell>
          <cell r="F2777">
            <v>0</v>
          </cell>
          <cell r="G2777">
            <v>279961114.6</v>
          </cell>
          <cell r="H2777">
            <v>27453110.7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835412.31</v>
          </cell>
          <cell r="P2777">
            <v>638782.51</v>
          </cell>
          <cell r="Q2777">
            <v>56361064.06</v>
          </cell>
          <cell r="R2777">
            <v>17267507.69</v>
          </cell>
          <cell r="S2777">
            <v>-20763994.8</v>
          </cell>
          <cell r="T2777">
            <v>18725654.15</v>
          </cell>
          <cell r="U2777">
            <v>16266313.2</v>
          </cell>
          <cell r="V2777">
            <v>0</v>
          </cell>
          <cell r="W2777">
            <v>-22792.24</v>
          </cell>
          <cell r="X2777">
            <v>-3184616.53</v>
          </cell>
          <cell r="Y2777">
            <v>-69032.57</v>
          </cell>
          <cell r="Z2777">
            <v>23643.2</v>
          </cell>
        </row>
        <row r="2777">
          <cell r="AB2777">
            <v>107649.25</v>
          </cell>
          <cell r="AC2777">
            <v>770471.1</v>
          </cell>
          <cell r="AD2777">
            <v>10106482.11</v>
          </cell>
          <cell r="AE2777">
            <v>370771384.59</v>
          </cell>
          <cell r="AF2777">
            <v>334299886.37</v>
          </cell>
          <cell r="AG2777">
            <v>58451652.43</v>
          </cell>
          <cell r="AH2777">
            <v>57788830.58</v>
          </cell>
          <cell r="AI2777">
            <v>47682348.47</v>
          </cell>
          <cell r="AJ2777">
            <v>90810269.9899999</v>
          </cell>
          <cell r="AK2777">
            <v>0.244922541933537</v>
          </cell>
          <cell r="AL2777">
            <v>75696555.85</v>
          </cell>
          <cell r="AM2777">
            <v>0.00225317363939453</v>
          </cell>
          <cell r="AN2777">
            <v>0.00172284738399207</v>
          </cell>
          <cell r="AO2777">
            <v>0.152010285589661</v>
          </cell>
          <cell r="AP2777">
            <v>0.0465718456376952</v>
          </cell>
          <cell r="AQ2777">
            <v>15113714.1399999</v>
          </cell>
          <cell r="AR2777">
            <v>25771226.8299999</v>
          </cell>
          <cell r="AS2777">
            <v>-101729817.0084</v>
          </cell>
          <cell r="AT2777">
            <v>5007232.02999994</v>
          </cell>
          <cell r="AU2777">
            <v>35877708.9399999</v>
          </cell>
          <cell r="AV2777">
            <v>-8468314.98000006</v>
          </cell>
          <cell r="AW2777">
            <v>58451652.43</v>
          </cell>
          <cell r="AX2777">
            <v>2436548.71</v>
          </cell>
        </row>
        <row r="2778">
          <cell r="A2778" t="str">
            <v>600796.SH</v>
          </cell>
          <cell r="B2778" t="str">
            <v>钱江生化</v>
          </cell>
          <cell r="C2778">
            <v>365402544.39</v>
          </cell>
          <cell r="D2778">
            <v>0</v>
          </cell>
          <cell r="E2778">
            <v>0</v>
          </cell>
          <cell r="F2778">
            <v>0</v>
          </cell>
          <cell r="G2778">
            <v>326315506.77</v>
          </cell>
          <cell r="H2778">
            <v>2079179.12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3175612.42</v>
          </cell>
          <cell r="P2778">
            <v>176799.31</v>
          </cell>
          <cell r="Q2778">
            <v>27052431.16</v>
          </cell>
          <cell r="R2778">
            <v>10294814.98</v>
          </cell>
          <cell r="S2778">
            <v>627671.68</v>
          </cell>
          <cell r="T2778">
            <v>338287.36</v>
          </cell>
          <cell r="U2778">
            <v>-27356.28</v>
          </cell>
          <cell r="V2778">
            <v>0</v>
          </cell>
          <cell r="W2778">
            <v>0</v>
          </cell>
          <cell r="X2778">
            <v>-8337305.55</v>
          </cell>
          <cell r="Y2778">
            <v>2479780.03</v>
          </cell>
          <cell r="Z2778">
            <v>926574.6</v>
          </cell>
        </row>
        <row r="2778">
          <cell r="AB2778">
            <v>645192.43</v>
          </cell>
          <cell r="AC2778">
            <v>176274.47</v>
          </cell>
          <cell r="AD2778">
            <v>4088728.7</v>
          </cell>
          <cell r="AE2778">
            <v>365402544.39</v>
          </cell>
          <cell r="AF2778">
            <v>367642836.32</v>
          </cell>
          <cell r="AG2778">
            <v>4882095.54999993</v>
          </cell>
          <cell r="AH2778">
            <v>5351013.50999993</v>
          </cell>
          <cell r="AI2778">
            <v>1262284.80999993</v>
          </cell>
          <cell r="AJ2778">
            <v>39087037.62</v>
          </cell>
          <cell r="AK2778">
            <v>0.106969801442548</v>
          </cell>
          <cell r="AL2778">
            <v>42710519.94</v>
          </cell>
          <cell r="AM2778">
            <v>0.00869072333719335</v>
          </cell>
          <cell r="AN2778">
            <v>0.000483848053918583</v>
          </cell>
          <cell r="AO2778">
            <v>0.0740345998552394</v>
          </cell>
          <cell r="AP2778">
            <v>0.0281739006420606</v>
          </cell>
          <cell r="AQ2778">
            <v>-3623482.32</v>
          </cell>
          <cell r="AR2778">
            <v>-8339882.7</v>
          </cell>
          <cell r="AS2778">
            <v>-57495615.8096</v>
          </cell>
          <cell r="AT2778">
            <v>-7712211.02</v>
          </cell>
          <cell r="AU2778">
            <v>-4251154</v>
          </cell>
          <cell r="AV2778">
            <v>3092300.75</v>
          </cell>
          <cell r="AW2778">
            <v>4882095.54999993</v>
          </cell>
          <cell r="AX2778">
            <v>365643.64</v>
          </cell>
        </row>
        <row r="2779">
          <cell r="A2779" t="str">
            <v>002297.SZ</v>
          </cell>
          <cell r="B2779" t="str">
            <v>博云新材</v>
          </cell>
          <cell r="C2779">
            <v>362852883.89</v>
          </cell>
          <cell r="D2779">
            <v>0</v>
          </cell>
          <cell r="E2779">
            <v>0</v>
          </cell>
          <cell r="F2779">
            <v>0</v>
          </cell>
          <cell r="G2779">
            <v>255130791.37</v>
          </cell>
          <cell r="H2779">
            <v>9361816.14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5482988.61</v>
          </cell>
          <cell r="P2779">
            <v>15415530.55</v>
          </cell>
          <cell r="Q2779">
            <v>33338620.14</v>
          </cell>
          <cell r="R2779">
            <v>23207558.97</v>
          </cell>
          <cell r="S2779">
            <v>6086355.67</v>
          </cell>
          <cell r="T2779">
            <v>-11105095.76</v>
          </cell>
          <cell r="U2779">
            <v>-11745853.34</v>
          </cell>
          <cell r="V2779">
            <v>0</v>
          </cell>
          <cell r="W2779">
            <v>176395.62</v>
          </cell>
          <cell r="X2779">
            <v>6505701.53</v>
          </cell>
          <cell r="Y2779">
            <v>0</v>
          </cell>
          <cell r="Z2779">
            <v>858508.28</v>
          </cell>
        </row>
        <row r="2779">
          <cell r="AB2779">
            <v>53162.79</v>
          </cell>
          <cell r="AC2779">
            <v>97678.88</v>
          </cell>
          <cell r="AD2779">
            <v>4720701.34</v>
          </cell>
          <cell r="AE2779">
            <v>362852883.89</v>
          </cell>
          <cell r="AF2779">
            <v>338661845.31</v>
          </cell>
          <cell r="AG2779">
            <v>7615145.18999998</v>
          </cell>
          <cell r="AH2779">
            <v>7570629.09999998</v>
          </cell>
          <cell r="AI2779">
            <v>2849927.75999998</v>
          </cell>
          <cell r="AJ2779">
            <v>107722092.52</v>
          </cell>
          <cell r="AK2779">
            <v>0.296875393038508</v>
          </cell>
          <cell r="AL2779">
            <v>77489214.36</v>
          </cell>
          <cell r="AM2779">
            <v>0.0151107758913725</v>
          </cell>
          <cell r="AN2779">
            <v>0.0424842442610247</v>
          </cell>
          <cell r="AO2779">
            <v>0.0918791654143411</v>
          </cell>
          <cell r="AP2779">
            <v>0.0639585903829703</v>
          </cell>
          <cell r="AQ2779">
            <v>30232878.16</v>
          </cell>
          <cell r="AR2779">
            <v>19425821.15</v>
          </cell>
          <cell r="AS2779">
            <v>-143000294.9276</v>
          </cell>
          <cell r="AT2779">
            <v>25512176.82</v>
          </cell>
          <cell r="AU2779">
            <v>24146522.49</v>
          </cell>
          <cell r="AV2779">
            <v>15268384.86</v>
          </cell>
          <cell r="AW2779">
            <v>7615145.18999998</v>
          </cell>
          <cell r="AX2779">
            <v>817153.2</v>
          </cell>
        </row>
        <row r="2780">
          <cell r="A2780" t="str">
            <v>002883.SZ</v>
          </cell>
          <cell r="B2780" t="str">
            <v>中设股份</v>
          </cell>
          <cell r="C2780">
            <v>362160362.27</v>
          </cell>
          <cell r="D2780">
            <v>0</v>
          </cell>
          <cell r="E2780">
            <v>0</v>
          </cell>
          <cell r="F2780">
            <v>0</v>
          </cell>
          <cell r="G2780">
            <v>223731990.54</v>
          </cell>
          <cell r="H2780">
            <v>1860286.39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2094030.44</v>
          </cell>
          <cell r="P2780">
            <v>11582102.05</v>
          </cell>
          <cell r="Q2780">
            <v>41998659.64</v>
          </cell>
          <cell r="R2780">
            <v>19708591.58</v>
          </cell>
          <cell r="S2780">
            <v>1510778.6</v>
          </cell>
          <cell r="T2780">
            <v>1443968.03</v>
          </cell>
          <cell r="U2780">
            <v>143032.14</v>
          </cell>
          <cell r="V2780">
            <v>0</v>
          </cell>
          <cell r="W2780">
            <v>0</v>
          </cell>
          <cell r="X2780">
            <v>6628763.89</v>
          </cell>
          <cell r="Y2780">
            <v>7673879.08</v>
          </cell>
          <cell r="Z2780">
            <v>0</v>
          </cell>
        </row>
        <row r="2780">
          <cell r="AB2780">
            <v>1.15</v>
          </cell>
          <cell r="AC2780">
            <v>15157.16</v>
          </cell>
          <cell r="AD2780">
            <v>6481597.41</v>
          </cell>
          <cell r="AE2780">
            <v>362160362.27</v>
          </cell>
          <cell r="AF2780">
            <v>300626152.85</v>
          </cell>
          <cell r="AG2780">
            <v>48675534.48</v>
          </cell>
          <cell r="AH2780">
            <v>48660378.47</v>
          </cell>
          <cell r="AI2780">
            <v>42178781.06</v>
          </cell>
          <cell r="AJ2780">
            <v>138428371.73</v>
          </cell>
          <cell r="AK2780">
            <v>0.382229493206653</v>
          </cell>
          <cell r="AL2780">
            <v>83072418.8</v>
          </cell>
          <cell r="AM2780">
            <v>0.00578205308519889</v>
          </cell>
          <cell r="AN2780">
            <v>0.0319805899723649</v>
          </cell>
          <cell r="AO2780">
            <v>0.115967024598592</v>
          </cell>
          <cell r="AP2780">
            <v>0.0544195158643748</v>
          </cell>
          <cell r="AQ2780">
            <v>55355952.93</v>
          </cell>
          <cell r="AR2780">
            <v>47363576.92</v>
          </cell>
          <cell r="AS2780">
            <v>849013.402400002</v>
          </cell>
          <cell r="AT2780">
            <v>48874355.52</v>
          </cell>
          <cell r="AU2780">
            <v>53845174.33</v>
          </cell>
          <cell r="AV2780">
            <v>46882058.66</v>
          </cell>
          <cell r="AW2780">
            <v>48675534.48</v>
          </cell>
          <cell r="AX2780">
            <v>1300935.89</v>
          </cell>
        </row>
        <row r="2781">
          <cell r="A2781" t="str">
            <v>003015.SZ</v>
          </cell>
          <cell r="B2781" t="str">
            <v>日久光电</v>
          </cell>
          <cell r="C2781">
            <v>361647552.99</v>
          </cell>
          <cell r="D2781">
            <v>0</v>
          </cell>
          <cell r="E2781">
            <v>0</v>
          </cell>
          <cell r="F2781">
            <v>0</v>
          </cell>
          <cell r="G2781">
            <v>224291460.68</v>
          </cell>
          <cell r="H2781">
            <v>5499272.35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2986009.51</v>
          </cell>
          <cell r="P2781">
            <v>11104269.15</v>
          </cell>
          <cell r="Q2781">
            <v>22143939.42</v>
          </cell>
          <cell r="R2781">
            <v>17272193.59</v>
          </cell>
          <cell r="S2781">
            <v>324510.24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352656.32</v>
          </cell>
          <cell r="Y2781">
            <v>6704295.56</v>
          </cell>
          <cell r="Z2781">
            <v>0</v>
          </cell>
        </row>
        <row r="2781">
          <cell r="AB2781">
            <v>39017.39</v>
          </cell>
          <cell r="AC2781">
            <v>18985.46</v>
          </cell>
          <cell r="AD2781">
            <v>10879089.79</v>
          </cell>
          <cell r="AE2781">
            <v>361647552.99</v>
          </cell>
          <cell r="AF2781">
            <v>278122382.59</v>
          </cell>
          <cell r="AG2781">
            <v>76468218.52</v>
          </cell>
          <cell r="AH2781">
            <v>76488250.45</v>
          </cell>
          <cell r="AI2781">
            <v>65609160.66</v>
          </cell>
          <cell r="AJ2781">
            <v>137356092.31</v>
          </cell>
          <cell r="AK2781">
            <v>0.379806502696834</v>
          </cell>
          <cell r="AL2781">
            <v>60190675.3</v>
          </cell>
          <cell r="AM2781">
            <v>0.00825668384954499</v>
          </cell>
          <cell r="AN2781">
            <v>0.0307046710483537</v>
          </cell>
          <cell r="AO2781">
            <v>0.0612307182418909</v>
          </cell>
          <cell r="AP2781">
            <v>0.0477597413481672</v>
          </cell>
          <cell r="AQ2781">
            <v>77165417.01</v>
          </cell>
          <cell r="AR2781">
            <v>65961816.98</v>
          </cell>
          <cell r="AS2781">
            <v>-26321594.0184</v>
          </cell>
          <cell r="AT2781">
            <v>66286327.22</v>
          </cell>
          <cell r="AU2781">
            <v>76840906.77</v>
          </cell>
          <cell r="AV2781">
            <v>71293456.41</v>
          </cell>
          <cell r="AW2781">
            <v>76468218.52</v>
          </cell>
          <cell r="AX2781">
            <v>0</v>
          </cell>
        </row>
        <row r="2782">
          <cell r="A2782" t="str">
            <v>002159.SZ</v>
          </cell>
          <cell r="B2782" t="str">
            <v>三特索道</v>
          </cell>
          <cell r="C2782">
            <v>360926061.83</v>
          </cell>
          <cell r="D2782">
            <v>0</v>
          </cell>
          <cell r="E2782">
            <v>0</v>
          </cell>
          <cell r="F2782">
            <v>0</v>
          </cell>
          <cell r="G2782">
            <v>177643017.58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3397864.59</v>
          </cell>
          <cell r="P2782">
            <v>14315637.44</v>
          </cell>
          <cell r="Q2782">
            <v>97498663.03</v>
          </cell>
          <cell r="R2782">
            <v>0</v>
          </cell>
          <cell r="S2782">
            <v>37988242.44</v>
          </cell>
          <cell r="T2782">
            <v>-2380968.04</v>
          </cell>
          <cell r="U2782">
            <v>-3000705.46</v>
          </cell>
          <cell r="V2782">
            <v>0</v>
          </cell>
          <cell r="W2782">
            <v>0</v>
          </cell>
          <cell r="X2782">
            <v>10999871.05</v>
          </cell>
          <cell r="Y2782">
            <v>0</v>
          </cell>
          <cell r="Z2782">
            <v>97087.83</v>
          </cell>
        </row>
        <row r="2782">
          <cell r="AB2782">
            <v>2534934.87</v>
          </cell>
          <cell r="AC2782">
            <v>2825749.05</v>
          </cell>
          <cell r="AD2782">
            <v>27283717.27</v>
          </cell>
          <cell r="AE2782">
            <v>360926061.83</v>
          </cell>
          <cell r="AF2782">
            <v>330843425.08</v>
          </cell>
          <cell r="AG2782">
            <v>16798885.49</v>
          </cell>
          <cell r="AH2782">
            <v>16508071.31</v>
          </cell>
          <cell r="AI2782">
            <v>-10775645.96</v>
          </cell>
          <cell r="AJ2782">
            <v>183283044.25</v>
          </cell>
          <cell r="AK2782">
            <v>0.50781327156233</v>
          </cell>
          <cell r="AL2782">
            <v>115502979.24</v>
          </cell>
          <cell r="AM2782">
            <v>0.00941429547307235</v>
          </cell>
          <cell r="AN2782">
            <v>0.039663629075206</v>
          </cell>
          <cell r="AO2782">
            <v>0.270134726585422</v>
          </cell>
          <cell r="AP2782">
            <v>0</v>
          </cell>
          <cell r="AQ2782">
            <v>67780065.01</v>
          </cell>
          <cell r="AR2782">
            <v>2508105.29999998</v>
          </cell>
          <cell r="AS2782">
            <v>-109093222.8696</v>
          </cell>
          <cell r="AT2782">
            <v>40496347.74</v>
          </cell>
          <cell r="AU2782">
            <v>29791822.57</v>
          </cell>
          <cell r="AV2782">
            <v>57168095.97</v>
          </cell>
          <cell r="AW2782">
            <v>16798885.49</v>
          </cell>
          <cell r="AX2782">
            <v>619737.42</v>
          </cell>
        </row>
        <row r="2783">
          <cell r="A2783" t="str">
            <v>000565.SZ</v>
          </cell>
          <cell r="B2783" t="str">
            <v>渝三峡A</v>
          </cell>
          <cell r="C2783">
            <v>359506128.66</v>
          </cell>
          <cell r="D2783">
            <v>0</v>
          </cell>
          <cell r="E2783">
            <v>0</v>
          </cell>
          <cell r="F2783">
            <v>0</v>
          </cell>
          <cell r="G2783">
            <v>245189195.45</v>
          </cell>
          <cell r="H2783">
            <v>7694392.03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5834125.58</v>
          </cell>
          <cell r="P2783">
            <v>17425755.63</v>
          </cell>
          <cell r="Q2783">
            <v>64326811.11</v>
          </cell>
          <cell r="R2783">
            <v>5969507.04</v>
          </cell>
          <cell r="S2783">
            <v>1479292.39</v>
          </cell>
          <cell r="T2783">
            <v>54732435.24</v>
          </cell>
          <cell r="U2783">
            <v>52376889.1</v>
          </cell>
          <cell r="V2783">
            <v>0</v>
          </cell>
          <cell r="W2783">
            <v>3167129.52</v>
          </cell>
          <cell r="X2783">
            <v>383464.42</v>
          </cell>
          <cell r="Y2783">
            <v>0</v>
          </cell>
          <cell r="Z2783">
            <v>-44190.52</v>
          </cell>
        </row>
        <row r="2783">
          <cell r="AB2783">
            <v>568150.97</v>
          </cell>
          <cell r="AC2783">
            <v>931935.43</v>
          </cell>
          <cell r="AD2783">
            <v>3375492.79</v>
          </cell>
          <cell r="AE2783">
            <v>359506128.66</v>
          </cell>
          <cell r="AF2783">
            <v>340224687.2</v>
          </cell>
          <cell r="AG2783">
            <v>76753351.28</v>
          </cell>
          <cell r="AH2783">
            <v>76389566.82</v>
          </cell>
          <cell r="AI2783">
            <v>73014074.03</v>
          </cell>
          <cell r="AJ2783">
            <v>114316933.21</v>
          </cell>
          <cell r="AK2783">
            <v>0.317983266755695</v>
          </cell>
          <cell r="AL2783">
            <v>93919983.82</v>
          </cell>
          <cell r="AM2783">
            <v>0.016228167240836</v>
          </cell>
          <cell r="AN2783">
            <v>0.048471372921935</v>
          </cell>
          <cell r="AO2783">
            <v>0.17893105563949</v>
          </cell>
          <cell r="AP2783">
            <v>0.0166047434636243</v>
          </cell>
          <cell r="AQ2783">
            <v>20396949.39</v>
          </cell>
          <cell r="AR2783">
            <v>15542164.21</v>
          </cell>
          <cell r="AS2783">
            <v>-85433295.2116</v>
          </cell>
          <cell r="AT2783">
            <v>17021456.6</v>
          </cell>
          <cell r="AU2783">
            <v>18917657</v>
          </cell>
          <cell r="AV2783">
            <v>12638686.88</v>
          </cell>
          <cell r="AW2783">
            <v>76753351.28</v>
          </cell>
          <cell r="AX2783">
            <v>5522675.66</v>
          </cell>
        </row>
        <row r="2784">
          <cell r="A2784" t="str">
            <v>605118.SH</v>
          </cell>
          <cell r="B2784" t="str">
            <v>力鼎光电</v>
          </cell>
          <cell r="C2784">
            <v>358910562.08</v>
          </cell>
          <cell r="D2784">
            <v>0</v>
          </cell>
          <cell r="E2784">
            <v>0</v>
          </cell>
          <cell r="F2784">
            <v>0</v>
          </cell>
          <cell r="G2784">
            <v>200267867.13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1898926.06</v>
          </cell>
          <cell r="P2784">
            <v>6774953.92</v>
          </cell>
          <cell r="Q2784">
            <v>16725901.21</v>
          </cell>
          <cell r="R2784">
            <v>26553272.9</v>
          </cell>
          <cell r="S2784">
            <v>-7840428.94</v>
          </cell>
          <cell r="T2784">
            <v>3878581.12</v>
          </cell>
          <cell r="U2784">
            <v>0</v>
          </cell>
          <cell r="V2784">
            <v>0</v>
          </cell>
          <cell r="W2784">
            <v>994008.34</v>
          </cell>
          <cell r="X2784">
            <v>743585.18</v>
          </cell>
          <cell r="Y2784">
            <v>657653.14</v>
          </cell>
          <cell r="Z2784">
            <v>4625693.18</v>
          </cell>
        </row>
        <row r="2784">
          <cell r="AB2784">
            <v>378.63</v>
          </cell>
          <cell r="AC2784">
            <v>13030.91</v>
          </cell>
          <cell r="AD2784">
            <v>14085583.7</v>
          </cell>
          <cell r="AE2784">
            <v>358910562.08</v>
          </cell>
          <cell r="AF2784">
            <v>244380492.28</v>
          </cell>
          <cell r="AG2784">
            <v>122627114.12</v>
          </cell>
          <cell r="AH2784">
            <v>122614461.84</v>
          </cell>
          <cell r="AI2784">
            <v>108528878.14</v>
          </cell>
          <cell r="AJ2784">
            <v>158642694.95</v>
          </cell>
          <cell r="AK2784">
            <v>0.442011775943888</v>
          </cell>
          <cell r="AL2784">
            <v>52623359.51</v>
          </cell>
          <cell r="AM2784">
            <v>0.005290805734429</v>
          </cell>
          <cell r="AN2784">
            <v>0.0188764406395203</v>
          </cell>
          <cell r="AO2784">
            <v>0.0466018640216886</v>
          </cell>
          <cell r="AP2784">
            <v>0.0739829798992691</v>
          </cell>
          <cell r="AQ2784">
            <v>106019335.44</v>
          </cell>
          <cell r="AR2784">
            <v>99774180.68</v>
          </cell>
          <cell r="AS2784">
            <v>5394669.83680001</v>
          </cell>
          <cell r="AT2784">
            <v>91933751.74</v>
          </cell>
          <cell r="AU2784">
            <v>113859764.38</v>
          </cell>
          <cell r="AV2784">
            <v>109914095.72</v>
          </cell>
          <cell r="AW2784">
            <v>122627114.12</v>
          </cell>
          <cell r="AX2784">
            <v>4872589.46</v>
          </cell>
        </row>
        <row r="2785">
          <cell r="A2785" t="str">
            <v>002231.SZ</v>
          </cell>
          <cell r="B2785" t="str">
            <v>奥维通信</v>
          </cell>
          <cell r="C2785">
            <v>357185174.05</v>
          </cell>
          <cell r="D2785">
            <v>0</v>
          </cell>
          <cell r="E2785">
            <v>0</v>
          </cell>
          <cell r="F2785">
            <v>0</v>
          </cell>
          <cell r="G2785">
            <v>308248696.04</v>
          </cell>
          <cell r="H2785">
            <v>-53466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819849.45</v>
          </cell>
          <cell r="P2785">
            <v>11223632.89</v>
          </cell>
          <cell r="Q2785">
            <v>14310794.49</v>
          </cell>
          <cell r="R2785">
            <v>11687081.42</v>
          </cell>
          <cell r="S2785">
            <v>-1909966.34</v>
          </cell>
          <cell r="T2785">
            <v>204479.08</v>
          </cell>
          <cell r="U2785">
            <v>0</v>
          </cell>
          <cell r="V2785">
            <v>0</v>
          </cell>
          <cell r="W2785">
            <v>0</v>
          </cell>
          <cell r="X2785">
            <v>-2979797.13</v>
          </cell>
          <cell r="Y2785">
            <v>880774.5</v>
          </cell>
          <cell r="Z2785">
            <v>168997.24</v>
          </cell>
        </row>
        <row r="2785">
          <cell r="AB2785">
            <v>208195.99</v>
          </cell>
          <cell r="AC2785">
            <v>26036.9</v>
          </cell>
          <cell r="AD2785">
            <v>1089115.56</v>
          </cell>
          <cell r="AE2785">
            <v>357185174.05</v>
          </cell>
          <cell r="AF2785">
            <v>344380087.95</v>
          </cell>
          <cell r="AG2785">
            <v>15277585.05</v>
          </cell>
          <cell r="AH2785">
            <v>15459744.14</v>
          </cell>
          <cell r="AI2785">
            <v>14370628.58</v>
          </cell>
          <cell r="AJ2785">
            <v>48936478.01</v>
          </cell>
          <cell r="AK2785">
            <v>0.137005904962757</v>
          </cell>
          <cell r="AL2785">
            <v>38739973.66</v>
          </cell>
          <cell r="AM2785">
            <v>0.00229530649523889</v>
          </cell>
          <cell r="AN2785">
            <v>0.03142244892961</v>
          </cell>
          <cell r="AO2785">
            <v>0.0400654773201665</v>
          </cell>
          <cell r="AP2785">
            <v>0.0327199510760321</v>
          </cell>
          <cell r="AQ2785">
            <v>10196504.35</v>
          </cell>
          <cell r="AR2785">
            <v>11017355.13</v>
          </cell>
          <cell r="AS2785">
            <v>-20545489.3452</v>
          </cell>
          <cell r="AT2785">
            <v>9107388.78999999</v>
          </cell>
          <cell r="AU2785">
            <v>12106470.69</v>
          </cell>
          <cell r="AV2785">
            <v>13216605.63</v>
          </cell>
          <cell r="AW2785">
            <v>15277585.05</v>
          </cell>
          <cell r="AX2785">
            <v>204479.08</v>
          </cell>
        </row>
        <row r="2786">
          <cell r="A2786" t="str">
            <v>605098.SH</v>
          </cell>
          <cell r="B2786" t="str">
            <v>行动教育</v>
          </cell>
          <cell r="C2786">
            <v>356298935.87</v>
          </cell>
          <cell r="D2786">
            <v>0</v>
          </cell>
          <cell r="E2786">
            <v>0</v>
          </cell>
          <cell r="F2786">
            <v>0</v>
          </cell>
          <cell r="G2786">
            <v>73387655.92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2188723.82</v>
          </cell>
          <cell r="P2786">
            <v>110409712.35</v>
          </cell>
          <cell r="Q2786">
            <v>56940114.75</v>
          </cell>
          <cell r="R2786">
            <v>21653769.16</v>
          </cell>
          <cell r="S2786">
            <v>-11983200.07</v>
          </cell>
          <cell r="T2786">
            <v>4527031.29</v>
          </cell>
          <cell r="U2786">
            <v>40109.47</v>
          </cell>
          <cell r="V2786">
            <v>0</v>
          </cell>
          <cell r="W2786">
            <v>17798630.14</v>
          </cell>
          <cell r="X2786">
            <v>369759.77</v>
          </cell>
          <cell r="Y2786">
            <v>97410.54</v>
          </cell>
          <cell r="Z2786">
            <v>0</v>
          </cell>
        </row>
        <row r="2786">
          <cell r="AB2786">
            <v>124501.11</v>
          </cell>
          <cell r="AC2786">
            <v>644911.13</v>
          </cell>
          <cell r="AD2786">
            <v>19443405.75</v>
          </cell>
          <cell r="AE2786">
            <v>356298935.87</v>
          </cell>
          <cell r="AF2786">
            <v>252596775.93</v>
          </cell>
          <cell r="AG2786">
            <v>125560651.06</v>
          </cell>
          <cell r="AH2786">
            <v>125040241.04</v>
          </cell>
          <cell r="AI2786">
            <v>105596835.29</v>
          </cell>
          <cell r="AJ2786">
            <v>282911279.95</v>
          </cell>
          <cell r="AK2786">
            <v>0.794027855455689</v>
          </cell>
          <cell r="AL2786">
            <v>191810140.64</v>
          </cell>
          <cell r="AM2786">
            <v>0.00614294234321986</v>
          </cell>
          <cell r="AN2786">
            <v>0.309879433348306</v>
          </cell>
          <cell r="AO2786">
            <v>0.159809948943477</v>
          </cell>
          <cell r="AP2786">
            <v>0.060774161750235</v>
          </cell>
          <cell r="AQ2786">
            <v>91101139.31</v>
          </cell>
          <cell r="AR2786">
            <v>83640933.63</v>
          </cell>
          <cell r="AS2786">
            <v>2604702.66599999</v>
          </cell>
          <cell r="AT2786">
            <v>71657733.56</v>
          </cell>
          <cell r="AU2786">
            <v>103084339.38</v>
          </cell>
          <cell r="AV2786">
            <v>91251789.56</v>
          </cell>
          <cell r="AW2786">
            <v>125560651.06</v>
          </cell>
          <cell r="AX2786">
            <v>22285551.96</v>
          </cell>
        </row>
        <row r="2787">
          <cell r="A2787" t="str">
            <v>603041.SH</v>
          </cell>
          <cell r="B2787" t="str">
            <v>美思德</v>
          </cell>
          <cell r="C2787">
            <v>355859237.8</v>
          </cell>
          <cell r="D2787">
            <v>0</v>
          </cell>
          <cell r="E2787">
            <v>0</v>
          </cell>
          <cell r="F2787">
            <v>0</v>
          </cell>
          <cell r="G2787">
            <v>271710785.97</v>
          </cell>
          <cell r="H2787">
            <v>1050.22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2666205.33</v>
          </cell>
          <cell r="P2787">
            <v>11211185.93</v>
          </cell>
          <cell r="Q2787">
            <v>11830943.26</v>
          </cell>
          <cell r="R2787">
            <v>16281076.23</v>
          </cell>
          <cell r="S2787">
            <v>-8307867.45</v>
          </cell>
          <cell r="T2787">
            <v>646574</v>
          </cell>
          <cell r="U2787">
            <v>0</v>
          </cell>
          <cell r="V2787">
            <v>0</v>
          </cell>
          <cell r="W2787">
            <v>23210</v>
          </cell>
          <cell r="X2787">
            <v>-72713.5</v>
          </cell>
          <cell r="Y2787">
            <v>0</v>
          </cell>
          <cell r="Z2787">
            <v>66108.63</v>
          </cell>
        </row>
        <row r="2787">
          <cell r="AB2787">
            <v>228009.56</v>
          </cell>
          <cell r="AC2787">
            <v>173646.83</v>
          </cell>
          <cell r="AD2787">
            <v>5775163.93</v>
          </cell>
          <cell r="AE2787">
            <v>355859237.8</v>
          </cell>
          <cell r="AF2787">
            <v>305392329.27</v>
          </cell>
          <cell r="AG2787">
            <v>51275514.66</v>
          </cell>
          <cell r="AH2787">
            <v>51329877.39</v>
          </cell>
          <cell r="AI2787">
            <v>45554713.46</v>
          </cell>
          <cell r="AJ2787">
            <v>84148451.83</v>
          </cell>
          <cell r="AK2787">
            <v>0.236465554049472</v>
          </cell>
          <cell r="AL2787">
            <v>41935048.02</v>
          </cell>
          <cell r="AM2787">
            <v>0.0074923032671094</v>
          </cell>
          <cell r="AN2787">
            <v>0.031504552191226</v>
          </cell>
          <cell r="AO2787">
            <v>0.0332461321873825</v>
          </cell>
          <cell r="AP2787">
            <v>0.0457514502943725</v>
          </cell>
          <cell r="AQ2787">
            <v>42213403.81</v>
          </cell>
          <cell r="AR2787">
            <v>44746107.33</v>
          </cell>
          <cell r="AS2787">
            <v>-27633972.462</v>
          </cell>
          <cell r="AT2787">
            <v>36438239.88</v>
          </cell>
          <cell r="AU2787">
            <v>50521271.26</v>
          </cell>
          <cell r="AV2787">
            <v>42296812.99</v>
          </cell>
          <cell r="AW2787">
            <v>51275514.66</v>
          </cell>
          <cell r="AX2787">
            <v>669784</v>
          </cell>
        </row>
        <row r="2788">
          <cell r="A2788" t="str">
            <v>002577.SZ</v>
          </cell>
          <cell r="B2788" t="str">
            <v>雷柏科技</v>
          </cell>
          <cell r="C2788">
            <v>354706988.55</v>
          </cell>
          <cell r="D2788">
            <v>0</v>
          </cell>
          <cell r="E2788">
            <v>0</v>
          </cell>
          <cell r="F2788">
            <v>0</v>
          </cell>
          <cell r="G2788">
            <v>259068017.45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2532182.58</v>
          </cell>
          <cell r="P2788">
            <v>40389244.31</v>
          </cell>
          <cell r="Q2788">
            <v>7435720.34</v>
          </cell>
          <cell r="R2788">
            <v>16005495.09</v>
          </cell>
          <cell r="S2788">
            <v>-6299199.65</v>
          </cell>
          <cell r="T2788">
            <v>7360164.58</v>
          </cell>
          <cell r="U2788">
            <v>0</v>
          </cell>
          <cell r="V2788">
            <v>0</v>
          </cell>
          <cell r="W2788">
            <v>-812671.23</v>
          </cell>
          <cell r="X2788">
            <v>1499626.79</v>
          </cell>
          <cell r="Y2788">
            <v>4072735.12</v>
          </cell>
          <cell r="Z2788">
            <v>-271226.04</v>
          </cell>
        </row>
        <row r="2788">
          <cell r="AB2788">
            <v>356916.49</v>
          </cell>
          <cell r="AC2788">
            <v>196369.22</v>
          </cell>
          <cell r="AD2788">
            <v>5660049.59</v>
          </cell>
          <cell r="AE2788">
            <v>354706988.55</v>
          </cell>
          <cell r="AF2788">
            <v>319131460.12</v>
          </cell>
          <cell r="AG2788">
            <v>36279433.83</v>
          </cell>
          <cell r="AH2788">
            <v>36439981.1</v>
          </cell>
          <cell r="AI2788">
            <v>30779931.51</v>
          </cell>
          <cell r="AJ2788">
            <v>95638971.1</v>
          </cell>
          <cell r="AK2788">
            <v>0.269628099212143</v>
          </cell>
          <cell r="AL2788">
            <v>70274830.17</v>
          </cell>
          <cell r="AM2788">
            <v>0.00713880093073796</v>
          </cell>
          <cell r="AN2788">
            <v>0.113866502814355</v>
          </cell>
          <cell r="AO2788">
            <v>0.020962993625799</v>
          </cell>
          <cell r="AP2788">
            <v>0.0451231456009045</v>
          </cell>
          <cell r="AQ2788">
            <v>25364140.93</v>
          </cell>
          <cell r="AR2788">
            <v>26003290.99</v>
          </cell>
          <cell r="AS2788">
            <v>-61417818.5404</v>
          </cell>
          <cell r="AT2788">
            <v>19704091.34</v>
          </cell>
          <cell r="AU2788">
            <v>31663340.58</v>
          </cell>
          <cell r="AV2788">
            <v>23432740.83</v>
          </cell>
          <cell r="AW2788">
            <v>36279433.83</v>
          </cell>
          <cell r="AX2788">
            <v>6547493.35</v>
          </cell>
        </row>
        <row r="2789">
          <cell r="A2789" t="str">
            <v>002093.SZ</v>
          </cell>
          <cell r="B2789" t="str">
            <v>国脉科技</v>
          </cell>
          <cell r="C2789">
            <v>354126604.29</v>
          </cell>
          <cell r="D2789">
            <v>0</v>
          </cell>
          <cell r="E2789">
            <v>0</v>
          </cell>
          <cell r="F2789">
            <v>0</v>
          </cell>
          <cell r="G2789">
            <v>121287014.14</v>
          </cell>
          <cell r="H2789">
            <v>5528937.81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8657256.96</v>
          </cell>
          <cell r="P2789">
            <v>17429844.54</v>
          </cell>
          <cell r="Q2789">
            <v>116110131.6</v>
          </cell>
          <cell r="R2789">
            <v>23411133.43</v>
          </cell>
          <cell r="S2789">
            <v>2940789.41</v>
          </cell>
          <cell r="T2789">
            <v>25456969.94</v>
          </cell>
          <cell r="U2789">
            <v>14372588.52</v>
          </cell>
          <cell r="V2789">
            <v>0</v>
          </cell>
          <cell r="W2789">
            <v>-13216788.37</v>
          </cell>
          <cell r="X2789">
            <v>4853000.81</v>
          </cell>
          <cell r="Y2789">
            <v>713379.07</v>
          </cell>
          <cell r="Z2789">
            <v>148502.46</v>
          </cell>
        </row>
        <row r="2789">
          <cell r="AB2789">
            <v>60532.61</v>
          </cell>
          <cell r="AC2789">
            <v>419059.36</v>
          </cell>
          <cell r="AD2789">
            <v>6930701.32</v>
          </cell>
          <cell r="AE2789">
            <v>354126604.29</v>
          </cell>
          <cell r="AF2789">
            <v>289836170.08</v>
          </cell>
          <cell r="AG2789">
            <v>71112738.36</v>
          </cell>
          <cell r="AH2789">
            <v>70754211.61</v>
          </cell>
          <cell r="AI2789">
            <v>63823510.29</v>
          </cell>
          <cell r="AJ2789">
            <v>232839590.15</v>
          </cell>
          <cell r="AK2789">
            <v>0.657503806066273</v>
          </cell>
          <cell r="AL2789">
            <v>166680272.35</v>
          </cell>
          <cell r="AM2789">
            <v>0.0244467850060495</v>
          </cell>
          <cell r="AN2789">
            <v>0.0492192462493623</v>
          </cell>
          <cell r="AO2789">
            <v>0.327877460189112</v>
          </cell>
          <cell r="AP2789">
            <v>0.0661095019306379</v>
          </cell>
          <cell r="AQ2789">
            <v>66159317.8</v>
          </cell>
          <cell r="AR2789">
            <v>56287827.07</v>
          </cell>
          <cell r="AS2789">
            <v>-220173485.5324</v>
          </cell>
          <cell r="AT2789">
            <v>59228616.48</v>
          </cell>
          <cell r="AU2789">
            <v>63218528.39</v>
          </cell>
          <cell r="AV2789">
            <v>56284408.39</v>
          </cell>
          <cell r="AW2789">
            <v>71112738.36</v>
          </cell>
          <cell r="AX2789">
            <v>-2132406.95</v>
          </cell>
        </row>
        <row r="2790">
          <cell r="A2790" t="str">
            <v>600107.SH</v>
          </cell>
          <cell r="B2790" t="str">
            <v>美尔雅</v>
          </cell>
          <cell r="C2790">
            <v>353336495.56</v>
          </cell>
          <cell r="D2790">
            <v>0</v>
          </cell>
          <cell r="E2790">
            <v>0</v>
          </cell>
          <cell r="F2790">
            <v>0</v>
          </cell>
          <cell r="G2790">
            <v>228625534.74</v>
          </cell>
          <cell r="H2790">
            <v>9673013.28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2500174.85</v>
          </cell>
          <cell r="P2790">
            <v>91505075.43</v>
          </cell>
          <cell r="Q2790">
            <v>28518823.67</v>
          </cell>
          <cell r="R2790">
            <v>0</v>
          </cell>
          <cell r="S2790">
            <v>11224181.8</v>
          </cell>
          <cell r="T2790">
            <v>37039146.52</v>
          </cell>
          <cell r="U2790">
            <v>31445731.53</v>
          </cell>
          <cell r="V2790">
            <v>0</v>
          </cell>
          <cell r="W2790">
            <v>194633.33</v>
          </cell>
          <cell r="X2790">
            <v>5286350.83</v>
          </cell>
          <cell r="Y2790">
            <v>9990051.03</v>
          </cell>
          <cell r="Z2790">
            <v>-34183.26</v>
          </cell>
        </row>
        <row r="2790">
          <cell r="AB2790">
            <v>46764.66</v>
          </cell>
          <cell r="AC2790">
            <v>262546.83</v>
          </cell>
          <cell r="AD2790">
            <v>6958173.15</v>
          </cell>
          <cell r="AE2790">
            <v>353336495.56</v>
          </cell>
          <cell r="AF2790">
            <v>362373790.49</v>
          </cell>
          <cell r="AG2790">
            <v>12885899.8</v>
          </cell>
          <cell r="AH2790">
            <v>12670117.63</v>
          </cell>
          <cell r="AI2790">
            <v>5711944.48</v>
          </cell>
          <cell r="AJ2790">
            <v>124710960.82</v>
          </cell>
          <cell r="AK2790">
            <v>0.352952390673221</v>
          </cell>
          <cell r="AL2790">
            <v>132729907.15</v>
          </cell>
          <cell r="AM2790">
            <v>0.00707590322940599</v>
          </cell>
          <cell r="AN2790">
            <v>0.258974310833571</v>
          </cell>
          <cell r="AO2790">
            <v>0.0807129295398732</v>
          </cell>
          <cell r="AP2790">
            <v>0</v>
          </cell>
          <cell r="AQ2790">
            <v>-8018946.33000001</v>
          </cell>
          <cell r="AR2790">
            <v>-26201301.28</v>
          </cell>
          <cell r="AS2790">
            <v>-85707127.8312</v>
          </cell>
          <cell r="AT2790">
            <v>-14977119.48</v>
          </cell>
          <cell r="AU2790">
            <v>-19243128.13</v>
          </cell>
          <cell r="AV2790">
            <v>-22796711.53</v>
          </cell>
          <cell r="AW2790">
            <v>12885899.8</v>
          </cell>
          <cell r="AX2790">
            <v>5788048.32</v>
          </cell>
        </row>
        <row r="2791">
          <cell r="A2791" t="str">
            <v>603656.SH</v>
          </cell>
          <cell r="B2791" t="str">
            <v>泰禾智能</v>
          </cell>
          <cell r="C2791">
            <v>353159727.6</v>
          </cell>
          <cell r="D2791">
            <v>0</v>
          </cell>
          <cell r="E2791">
            <v>0</v>
          </cell>
          <cell r="F2791">
            <v>0</v>
          </cell>
          <cell r="G2791">
            <v>195150698.52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4279220.82</v>
          </cell>
          <cell r="P2791">
            <v>66370154.24</v>
          </cell>
          <cell r="Q2791">
            <v>45796820.14</v>
          </cell>
          <cell r="R2791">
            <v>44925046.66</v>
          </cell>
          <cell r="S2791">
            <v>-1068859.86</v>
          </cell>
          <cell r="T2791">
            <v>4395282.2</v>
          </cell>
          <cell r="U2791">
            <v>529344.36</v>
          </cell>
          <cell r="V2791">
            <v>0</v>
          </cell>
          <cell r="W2791">
            <v>2615139.39</v>
          </cell>
          <cell r="X2791">
            <v>4424811.32</v>
          </cell>
          <cell r="Y2791">
            <v>204738.93</v>
          </cell>
          <cell r="Z2791">
            <v>91898.2</v>
          </cell>
        </row>
        <row r="2791">
          <cell r="AB2791">
            <v>6062643.9</v>
          </cell>
          <cell r="AC2791">
            <v>350000</v>
          </cell>
          <cell r="AD2791">
            <v>-1087001.03</v>
          </cell>
          <cell r="AE2791">
            <v>353159727.6</v>
          </cell>
          <cell r="AF2791">
            <v>355453080.52</v>
          </cell>
          <cell r="AG2791">
            <v>179416.620000042</v>
          </cell>
          <cell r="AH2791">
            <v>5892060.52000004</v>
          </cell>
          <cell r="AI2791">
            <v>6979061.55000004</v>
          </cell>
          <cell r="AJ2791">
            <v>158009029.08</v>
          </cell>
          <cell r="AK2791">
            <v>0.447415196952938</v>
          </cell>
          <cell r="AL2791">
            <v>155863336.89</v>
          </cell>
          <cell r="AM2791">
            <v>0.0121169558292524</v>
          </cell>
          <cell r="AN2791">
            <v>0.187932397306561</v>
          </cell>
          <cell r="AO2791">
            <v>0.129677357186862</v>
          </cell>
          <cell r="AP2791">
            <v>0.127208860889381</v>
          </cell>
          <cell r="AQ2791">
            <v>2145692.19</v>
          </cell>
          <cell r="AR2791">
            <v>4301553.08</v>
          </cell>
          <cell r="AS2791">
            <v>-73799743.6376</v>
          </cell>
          <cell r="AT2791">
            <v>3232693.22</v>
          </cell>
          <cell r="AU2791">
            <v>3214552.05</v>
          </cell>
          <cell r="AV2791">
            <v>-7899864.82999999</v>
          </cell>
          <cell r="AW2791">
            <v>179416.620000042</v>
          </cell>
          <cell r="AX2791">
            <v>6481077.23</v>
          </cell>
        </row>
        <row r="2792">
          <cell r="A2792" t="str">
            <v>603922.SH</v>
          </cell>
          <cell r="B2792" t="str">
            <v>金鸿顺</v>
          </cell>
          <cell r="C2792">
            <v>351816815.41</v>
          </cell>
          <cell r="D2792">
            <v>0</v>
          </cell>
          <cell r="E2792">
            <v>0</v>
          </cell>
          <cell r="F2792">
            <v>0</v>
          </cell>
          <cell r="G2792">
            <v>310701221.51</v>
          </cell>
          <cell r="H2792">
            <v>354119.6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3074197.25</v>
          </cell>
          <cell r="P2792">
            <v>5650951.94</v>
          </cell>
          <cell r="Q2792">
            <v>16601944.29</v>
          </cell>
          <cell r="R2792">
            <v>18862083.2</v>
          </cell>
          <cell r="S2792">
            <v>-553507.44</v>
          </cell>
          <cell r="T2792">
            <v>2449648.61</v>
          </cell>
          <cell r="U2792">
            <v>0</v>
          </cell>
          <cell r="V2792">
            <v>0</v>
          </cell>
          <cell r="W2792">
            <v>0</v>
          </cell>
          <cell r="X2792">
            <v>4211860.22</v>
          </cell>
          <cell r="Y2792">
            <v>16845391.81</v>
          </cell>
          <cell r="Z2792">
            <v>0</v>
          </cell>
        </row>
        <row r="2792">
          <cell r="AB2792">
            <v>58583</v>
          </cell>
          <cell r="AC2792">
            <v>57336.79</v>
          </cell>
          <cell r="AD2792">
            <v>-2307206.49</v>
          </cell>
          <cell r="AE2792">
            <v>351816815.41</v>
          </cell>
          <cell r="AF2792">
            <v>354336890.75</v>
          </cell>
          <cell r="AG2792">
            <v>-21127678.76</v>
          </cell>
          <cell r="AH2792">
            <v>-21126432.55</v>
          </cell>
          <cell r="AI2792">
            <v>-18819226.06</v>
          </cell>
          <cell r="AJ2792">
            <v>41115593.9</v>
          </cell>
          <cell r="AK2792">
            <v>0.11686648306473</v>
          </cell>
          <cell r="AL2792">
            <v>61033322.28</v>
          </cell>
          <cell r="AM2792">
            <v>0.00873806229647493</v>
          </cell>
          <cell r="AN2792">
            <v>0.0160621996802924</v>
          </cell>
          <cell r="AO2792">
            <v>0.0471891722135351</v>
          </cell>
          <cell r="AP2792">
            <v>0.0536133646085635</v>
          </cell>
          <cell r="AQ2792">
            <v>-19917728.38</v>
          </cell>
          <cell r="AR2792">
            <v>-17057014.45</v>
          </cell>
          <cell r="AS2792">
            <v>-98774991.4844</v>
          </cell>
          <cell r="AT2792">
            <v>-17610521.89</v>
          </cell>
          <cell r="AU2792">
            <v>-19364220.94</v>
          </cell>
          <cell r="AV2792">
            <v>-24484954.41</v>
          </cell>
          <cell r="AW2792">
            <v>-21127678.76</v>
          </cell>
          <cell r="AX2792">
            <v>2449648.61</v>
          </cell>
        </row>
        <row r="2793">
          <cell r="A2793" t="str">
            <v>600889.SH</v>
          </cell>
          <cell r="B2793" t="str">
            <v>南京化纤</v>
          </cell>
          <cell r="C2793">
            <v>350480746.58</v>
          </cell>
          <cell r="D2793">
            <v>0</v>
          </cell>
          <cell r="E2793">
            <v>0</v>
          </cell>
          <cell r="F2793">
            <v>0</v>
          </cell>
          <cell r="G2793">
            <v>299678801.98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6844081</v>
          </cell>
          <cell r="P2793">
            <v>3705234.22</v>
          </cell>
          <cell r="Q2793">
            <v>98797464.89</v>
          </cell>
          <cell r="R2793">
            <v>14629522.45</v>
          </cell>
          <cell r="S2793">
            <v>1707164.66</v>
          </cell>
          <cell r="T2793">
            <v>5550077.86</v>
          </cell>
          <cell r="U2793">
            <v>0</v>
          </cell>
          <cell r="V2793">
            <v>0</v>
          </cell>
          <cell r="W2793">
            <v>0</v>
          </cell>
          <cell r="X2793">
            <v>-245937.35</v>
          </cell>
          <cell r="Y2793">
            <v>153690.76</v>
          </cell>
          <cell r="Z2793">
            <v>130455366.46</v>
          </cell>
        </row>
        <row r="2793">
          <cell r="AB2793">
            <v>73659826.07</v>
          </cell>
          <cell r="AC2793">
            <v>2214812.72</v>
          </cell>
          <cell r="AD2793">
            <v>19354503.02</v>
          </cell>
          <cell r="AE2793">
            <v>350480746.58</v>
          </cell>
          <cell r="AF2793">
            <v>425362269.2</v>
          </cell>
          <cell r="AG2793">
            <v>61216168.2899999</v>
          </cell>
          <cell r="AH2793">
            <v>132661181.64</v>
          </cell>
          <cell r="AI2793">
            <v>113306678.62</v>
          </cell>
          <cell r="AJ2793">
            <v>50801944.6</v>
          </cell>
          <cell r="AK2793">
            <v>0.144949316319731</v>
          </cell>
          <cell r="AL2793">
            <v>52684979.97</v>
          </cell>
          <cell r="AM2793">
            <v>0.0195276946502332</v>
          </cell>
          <cell r="AN2793">
            <v>0.0105718623809033</v>
          </cell>
          <cell r="AO2793">
            <v>0.281891276065998</v>
          </cell>
          <cell r="AP2793">
            <v>0.0417413013204156</v>
          </cell>
          <cell r="AQ2793">
            <v>-1883035.37000005</v>
          </cell>
          <cell r="AR2793">
            <v>-22944703.05</v>
          </cell>
          <cell r="AS2793">
            <v>-144229834.4068</v>
          </cell>
          <cell r="AT2793">
            <v>-21237538.39</v>
          </cell>
          <cell r="AU2793">
            <v>-3590200.03000005</v>
          </cell>
          <cell r="AV2793">
            <v>57373255.0899999</v>
          </cell>
          <cell r="AW2793">
            <v>61216168.2899999</v>
          </cell>
          <cell r="AX2793">
            <v>5550077.86</v>
          </cell>
        </row>
        <row r="2794">
          <cell r="A2794" t="str">
            <v>002780.SZ</v>
          </cell>
          <cell r="B2794" t="str">
            <v>三夫户外</v>
          </cell>
          <cell r="C2794">
            <v>347196552.19</v>
          </cell>
          <cell r="D2794">
            <v>0</v>
          </cell>
          <cell r="E2794">
            <v>0</v>
          </cell>
          <cell r="F2794">
            <v>0</v>
          </cell>
          <cell r="G2794">
            <v>177245987.91</v>
          </cell>
          <cell r="H2794">
            <v>8400310.28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2868472.23</v>
          </cell>
          <cell r="P2794">
            <v>111385471.77</v>
          </cell>
          <cell r="Q2794">
            <v>44535380.73</v>
          </cell>
          <cell r="R2794">
            <v>7675170.27</v>
          </cell>
          <cell r="S2794">
            <v>12732952.78</v>
          </cell>
          <cell r="T2794">
            <v>-9338.74</v>
          </cell>
          <cell r="U2794">
            <v>-12626.24</v>
          </cell>
          <cell r="V2794">
            <v>0</v>
          </cell>
          <cell r="W2794">
            <v>0</v>
          </cell>
          <cell r="X2794">
            <v>79012.33</v>
          </cell>
          <cell r="Y2794">
            <v>7907980.14</v>
          </cell>
          <cell r="Z2794">
            <v>-2371.42</v>
          </cell>
        </row>
        <row r="2794">
          <cell r="AB2794">
            <v>22305.09</v>
          </cell>
          <cell r="AC2794">
            <v>1758929.4</v>
          </cell>
          <cell r="AD2794">
            <v>-2257126.15</v>
          </cell>
          <cell r="AE2794">
            <v>347196552.19</v>
          </cell>
          <cell r="AF2794">
            <v>356443435.69</v>
          </cell>
          <cell r="AG2794">
            <v>-17245586.1299999</v>
          </cell>
          <cell r="AH2794">
            <v>-18982210.4399999</v>
          </cell>
          <cell r="AI2794">
            <v>-16725084.2899999</v>
          </cell>
          <cell r="AJ2794">
            <v>169950564.28</v>
          </cell>
          <cell r="AK2794">
            <v>0.489493813253641</v>
          </cell>
          <cell r="AL2794">
            <v>176109099.45</v>
          </cell>
          <cell r="AM2794">
            <v>0.00826181081553556</v>
          </cell>
          <cell r="AN2794">
            <v>0.320813876368926</v>
          </cell>
          <cell r="AO2794">
            <v>0.128271379566086</v>
          </cell>
          <cell r="AP2794">
            <v>0.0221061246766063</v>
          </cell>
          <cell r="AQ2794">
            <v>-6158535.16999999</v>
          </cell>
          <cell r="AR2794">
            <v>-16634361.8</v>
          </cell>
          <cell r="AS2794">
            <v>-72361446.2456</v>
          </cell>
          <cell r="AT2794">
            <v>-3901409.01999999</v>
          </cell>
          <cell r="AU2794">
            <v>-18891487.95</v>
          </cell>
          <cell r="AV2794">
            <v>-12903604.89</v>
          </cell>
          <cell r="AW2794">
            <v>-17245586.1299999</v>
          </cell>
          <cell r="AX2794">
            <v>3287.5</v>
          </cell>
        </row>
        <row r="2795">
          <cell r="A2795" t="str">
            <v>603500.SH</v>
          </cell>
          <cell r="B2795" t="str">
            <v>祥和实业</v>
          </cell>
          <cell r="C2795">
            <v>346654733.26</v>
          </cell>
          <cell r="D2795">
            <v>0</v>
          </cell>
          <cell r="E2795">
            <v>0</v>
          </cell>
          <cell r="F2795">
            <v>0</v>
          </cell>
          <cell r="G2795">
            <v>245565137.45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1155546.78</v>
          </cell>
          <cell r="P2795">
            <v>11823160.91</v>
          </cell>
          <cell r="Q2795">
            <v>25105054.91</v>
          </cell>
          <cell r="R2795">
            <v>11372908.33</v>
          </cell>
          <cell r="S2795">
            <v>-5634067.46</v>
          </cell>
          <cell r="T2795">
            <v>556126.98</v>
          </cell>
          <cell r="U2795">
            <v>0</v>
          </cell>
          <cell r="V2795">
            <v>0</v>
          </cell>
          <cell r="W2795">
            <v>0</v>
          </cell>
          <cell r="X2795">
            <v>2395603.6</v>
          </cell>
          <cell r="Y2795">
            <v>0</v>
          </cell>
          <cell r="Z2795">
            <v>-51907.56</v>
          </cell>
        </row>
        <row r="2795">
          <cell r="AB2795">
            <v>439083.54</v>
          </cell>
          <cell r="AC2795">
            <v>69751.85</v>
          </cell>
          <cell r="AD2795">
            <v>9935097.83</v>
          </cell>
          <cell r="AE2795">
            <v>346654733.26</v>
          </cell>
          <cell r="AF2795">
            <v>289387740.92</v>
          </cell>
          <cell r="AG2795">
            <v>55375608.16</v>
          </cell>
          <cell r="AH2795">
            <v>55744939.85</v>
          </cell>
          <cell r="AI2795">
            <v>45809842.02</v>
          </cell>
          <cell r="AJ2795">
            <v>101089595.81</v>
          </cell>
          <cell r="AK2795">
            <v>0.291614641633005</v>
          </cell>
          <cell r="AL2795">
            <v>49087339.24</v>
          </cell>
          <cell r="AM2795">
            <v>0.00333342276660423</v>
          </cell>
          <cell r="AN2795">
            <v>0.0341064459117952</v>
          </cell>
          <cell r="AO2795">
            <v>0.0724209205912402</v>
          </cell>
          <cell r="AP2795">
            <v>0.0328075956818683</v>
          </cell>
          <cell r="AQ2795">
            <v>52002256.57</v>
          </cell>
          <cell r="AR2795">
            <v>47701226.2</v>
          </cell>
          <cell r="AS2795">
            <v>-21150901.9352</v>
          </cell>
          <cell r="AT2795">
            <v>42067158.74</v>
          </cell>
          <cell r="AU2795">
            <v>57636324.03</v>
          </cell>
          <cell r="AV2795">
            <v>49185413.72</v>
          </cell>
          <cell r="AW2795">
            <v>55375608.16</v>
          </cell>
          <cell r="AX2795">
            <v>556126.98</v>
          </cell>
        </row>
        <row r="2796">
          <cell r="A2796" t="str">
            <v>603105.SH</v>
          </cell>
          <cell r="B2796" t="str">
            <v>芯能科技</v>
          </cell>
          <cell r="C2796">
            <v>345067916.12</v>
          </cell>
          <cell r="D2796">
            <v>0</v>
          </cell>
          <cell r="E2796">
            <v>0</v>
          </cell>
          <cell r="F2796">
            <v>0</v>
          </cell>
          <cell r="G2796">
            <v>149705638.7</v>
          </cell>
          <cell r="H2796">
            <v>52369432.16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549115.85</v>
          </cell>
          <cell r="P2796">
            <v>824298.74</v>
          </cell>
          <cell r="Q2796">
            <v>41037292.43</v>
          </cell>
          <cell r="R2796">
            <v>7342025.13</v>
          </cell>
          <cell r="S2796">
            <v>51698309.96</v>
          </cell>
          <cell r="T2796">
            <v>-143767.83</v>
          </cell>
          <cell r="U2796">
            <v>0</v>
          </cell>
          <cell r="V2796">
            <v>0</v>
          </cell>
          <cell r="W2796">
            <v>2232277.46</v>
          </cell>
          <cell r="X2796">
            <v>-8956779.23</v>
          </cell>
          <cell r="Y2796">
            <v>0</v>
          </cell>
          <cell r="Z2796">
            <v>-13873853.86</v>
          </cell>
        </row>
        <row r="2796">
          <cell r="AB2796">
            <v>2749134.78</v>
          </cell>
          <cell r="AC2796">
            <v>529573</v>
          </cell>
          <cell r="AD2796">
            <v>13860855.76</v>
          </cell>
          <cell r="AE2796">
            <v>345067916.12</v>
          </cell>
          <cell r="AF2796">
            <v>251156680.81</v>
          </cell>
          <cell r="AG2796">
            <v>91082670.31</v>
          </cell>
          <cell r="AH2796">
            <v>93302232.09</v>
          </cell>
          <cell r="AI2796">
            <v>79441376.33</v>
          </cell>
          <cell r="AJ2796">
            <v>195362277.42</v>
          </cell>
          <cell r="AK2796">
            <v>0.566156018260652</v>
          </cell>
          <cell r="AL2796">
            <v>47533170.37</v>
          </cell>
          <cell r="AM2796">
            <v>0.00159132687899341</v>
          </cell>
          <cell r="AN2796">
            <v>0.00238880145470651</v>
          </cell>
          <cell r="AO2796">
            <v>0.118925262282944</v>
          </cell>
          <cell r="AP2796">
            <v>0.0212770436978173</v>
          </cell>
          <cell r="AQ2796">
            <v>147829107.05</v>
          </cell>
          <cell r="AR2796">
            <v>82269941.33</v>
          </cell>
          <cell r="AS2796">
            <v>-46469445.9724</v>
          </cell>
          <cell r="AT2796">
            <v>133968251.29</v>
          </cell>
          <cell r="AU2796">
            <v>96130797.09</v>
          </cell>
          <cell r="AV2796">
            <v>88323038.48</v>
          </cell>
          <cell r="AW2796">
            <v>91082670.31</v>
          </cell>
          <cell r="AX2796">
            <v>2088509.63</v>
          </cell>
        </row>
        <row r="2797">
          <cell r="A2797" t="str">
            <v>002771.SZ</v>
          </cell>
          <cell r="B2797" t="str">
            <v>真视通</v>
          </cell>
          <cell r="C2797">
            <v>344786489.06</v>
          </cell>
          <cell r="D2797">
            <v>0</v>
          </cell>
          <cell r="E2797">
            <v>0</v>
          </cell>
          <cell r="F2797">
            <v>0</v>
          </cell>
          <cell r="G2797">
            <v>270465294.49</v>
          </cell>
          <cell r="H2797">
            <v>434325.8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1047627.67</v>
          </cell>
          <cell r="P2797">
            <v>17000402.26</v>
          </cell>
          <cell r="Q2797">
            <v>37217974.53</v>
          </cell>
          <cell r="R2797">
            <v>27377611.02</v>
          </cell>
          <cell r="S2797">
            <v>-237774.36</v>
          </cell>
          <cell r="T2797">
            <v>-221187.18</v>
          </cell>
          <cell r="U2797">
            <v>-17525.72</v>
          </cell>
          <cell r="V2797">
            <v>0</v>
          </cell>
          <cell r="W2797">
            <v>0</v>
          </cell>
          <cell r="X2797">
            <v>-322897.8</v>
          </cell>
          <cell r="Y2797">
            <v>0</v>
          </cell>
          <cell r="Z2797">
            <v>32117.43</v>
          </cell>
        </row>
        <row r="2797">
          <cell r="AB2797">
            <v>496304.36</v>
          </cell>
          <cell r="AC2797">
            <v>166769.03</v>
          </cell>
          <cell r="AD2797">
            <v>97720.1</v>
          </cell>
          <cell r="AE2797">
            <v>344786489.06</v>
          </cell>
          <cell r="AF2797">
            <v>352871135.61</v>
          </cell>
          <cell r="AG2797">
            <v>-7950818.50000001</v>
          </cell>
          <cell r="AH2797">
            <v>-7621283.17000001</v>
          </cell>
          <cell r="AI2797">
            <v>-7719003.27000001</v>
          </cell>
          <cell r="AJ2797">
            <v>74321194.57</v>
          </cell>
          <cell r="AK2797">
            <v>0.215557154726752</v>
          </cell>
          <cell r="AL2797">
            <v>82314080.15</v>
          </cell>
          <cell r="AM2797">
            <v>0.00303848237457382</v>
          </cell>
          <cell r="AN2797">
            <v>0.049307043052495</v>
          </cell>
          <cell r="AO2797">
            <v>0.107944991207365</v>
          </cell>
          <cell r="AP2797">
            <v>0.0794045355275964</v>
          </cell>
          <cell r="AQ2797">
            <v>-7992885.58000001</v>
          </cell>
          <cell r="AR2797">
            <v>-7852831.32000001</v>
          </cell>
          <cell r="AS2797">
            <v>-63893564.6744</v>
          </cell>
          <cell r="AT2797">
            <v>-8090605.68000001</v>
          </cell>
          <cell r="AU2797">
            <v>-7755111.22000001</v>
          </cell>
          <cell r="AV2797">
            <v>-8401731.48000002</v>
          </cell>
          <cell r="AW2797">
            <v>-7950818.50000001</v>
          </cell>
          <cell r="AX2797">
            <v>-203661.46</v>
          </cell>
        </row>
        <row r="2798">
          <cell r="A2798" t="str">
            <v>603488.SH</v>
          </cell>
          <cell r="B2798" t="str">
            <v>展鹏科技</v>
          </cell>
          <cell r="C2798">
            <v>344134094.58</v>
          </cell>
          <cell r="D2798">
            <v>0</v>
          </cell>
          <cell r="E2798">
            <v>0</v>
          </cell>
          <cell r="F2798">
            <v>0</v>
          </cell>
          <cell r="G2798">
            <v>256237957.52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2152673.95</v>
          </cell>
          <cell r="P2798">
            <v>5270668.6</v>
          </cell>
          <cell r="Q2798">
            <v>22104605.61</v>
          </cell>
          <cell r="R2798">
            <v>10238715.42</v>
          </cell>
          <cell r="S2798">
            <v>-374509.5</v>
          </cell>
          <cell r="T2798">
            <v>2481113.71</v>
          </cell>
          <cell r="U2798">
            <v>0</v>
          </cell>
          <cell r="V2798">
            <v>0</v>
          </cell>
          <cell r="W2798">
            <v>4886159.25</v>
          </cell>
          <cell r="X2798">
            <v>-45986.05</v>
          </cell>
          <cell r="Y2798">
            <v>71078.75</v>
          </cell>
          <cell r="Z2798">
            <v>4368.21</v>
          </cell>
        </row>
        <row r="2798">
          <cell r="AB2798">
            <v>401124.28</v>
          </cell>
          <cell r="AC2798">
            <v>21161.96</v>
          </cell>
          <cell r="AD2798">
            <v>7229283.94</v>
          </cell>
          <cell r="AE2798">
            <v>344134094.58</v>
          </cell>
          <cell r="AF2798">
            <v>295630111.6</v>
          </cell>
          <cell r="AG2798">
            <v>55850531.45</v>
          </cell>
          <cell r="AH2798">
            <v>56230493.77</v>
          </cell>
          <cell r="AI2798">
            <v>49001209.83</v>
          </cell>
          <cell r="AJ2798">
            <v>87896137.06</v>
          </cell>
          <cell r="AK2798">
            <v>0.255412464049147</v>
          </cell>
          <cell r="AL2798">
            <v>39457780.01</v>
          </cell>
          <cell r="AM2798">
            <v>0.00625533471952914</v>
          </cell>
          <cell r="AN2798">
            <v>0.0153157408202538</v>
          </cell>
          <cell r="AO2798">
            <v>0.0642325359740297</v>
          </cell>
          <cell r="AP2798">
            <v>0.0297521099514882</v>
          </cell>
          <cell r="AQ2798">
            <v>48438357.05</v>
          </cell>
          <cell r="AR2798">
            <v>41583582.61</v>
          </cell>
          <cell r="AS2798">
            <v>-32664291.11</v>
          </cell>
          <cell r="AT2798">
            <v>41209073.11</v>
          </cell>
          <cell r="AU2798">
            <v>48812866.55</v>
          </cell>
          <cell r="AV2798">
            <v>48108748.99</v>
          </cell>
          <cell r="AW2798">
            <v>55850531.45</v>
          </cell>
          <cell r="AX2798">
            <v>7367272.96</v>
          </cell>
        </row>
        <row r="2799">
          <cell r="A2799" t="str">
            <v>002348.SZ</v>
          </cell>
          <cell r="B2799" t="str">
            <v>高乐股份</v>
          </cell>
          <cell r="C2799">
            <v>340273696.05</v>
          </cell>
          <cell r="D2799">
            <v>0</v>
          </cell>
          <cell r="E2799">
            <v>0</v>
          </cell>
          <cell r="F2799">
            <v>0</v>
          </cell>
          <cell r="G2799">
            <v>270780942.44</v>
          </cell>
          <cell r="H2799">
            <v>8620010.09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479516.79</v>
          </cell>
          <cell r="P2799">
            <v>33814769.88</v>
          </cell>
          <cell r="Q2799">
            <v>39962996.12</v>
          </cell>
          <cell r="R2799">
            <v>20471458.7</v>
          </cell>
          <cell r="S2799">
            <v>9068119.34</v>
          </cell>
          <cell r="T2799">
            <v>101264.42</v>
          </cell>
          <cell r="U2799">
            <v>0</v>
          </cell>
          <cell r="V2799">
            <v>0</v>
          </cell>
          <cell r="W2799">
            <v>0</v>
          </cell>
          <cell r="X2799">
            <v>12771295.48</v>
          </cell>
          <cell r="Y2799">
            <v>-43137.19</v>
          </cell>
          <cell r="Z2799">
            <v>1208635</v>
          </cell>
        </row>
        <row r="2799">
          <cell r="AB2799">
            <v>51295.69</v>
          </cell>
          <cell r="AC2799">
            <v>312484.1</v>
          </cell>
          <cell r="AD2799">
            <v>1319567.98</v>
          </cell>
          <cell r="AE2799">
            <v>340273696.05</v>
          </cell>
          <cell r="AF2799">
            <v>374577803.27</v>
          </cell>
          <cell r="AG2799">
            <v>-45722366.09</v>
          </cell>
          <cell r="AH2799">
            <v>-45983554.5</v>
          </cell>
          <cell r="AI2799">
            <v>-47303122.48</v>
          </cell>
          <cell r="AJ2799">
            <v>69492753.61</v>
          </cell>
          <cell r="AK2799">
            <v>0.204226052194727</v>
          </cell>
          <cell r="AL2799">
            <v>94946792.71</v>
          </cell>
          <cell r="AM2799">
            <v>0.00140920910304374</v>
          </cell>
          <cell r="AN2799">
            <v>0.0993752096401576</v>
          </cell>
          <cell r="AO2799">
            <v>0.117443683081891</v>
          </cell>
          <cell r="AP2799">
            <v>0.0601617431427668</v>
          </cell>
          <cell r="AQ2799">
            <v>-25454039.1</v>
          </cell>
          <cell r="AR2799">
            <v>-35841726.42</v>
          </cell>
          <cell r="AS2799">
            <v>-93711015.828</v>
          </cell>
          <cell r="AT2799">
            <v>-26773607.08</v>
          </cell>
          <cell r="AU2799">
            <v>-34522158.44</v>
          </cell>
          <cell r="AV2799">
            <v>-45375521.26</v>
          </cell>
          <cell r="AW2799">
            <v>-45722366.09</v>
          </cell>
          <cell r="AX2799">
            <v>101264.42</v>
          </cell>
        </row>
        <row r="2800">
          <cell r="A2800" t="str">
            <v>003025.SZ</v>
          </cell>
          <cell r="B2800" t="str">
            <v>思进智能</v>
          </cell>
          <cell r="C2800">
            <v>339712892.63</v>
          </cell>
          <cell r="D2800">
            <v>0</v>
          </cell>
          <cell r="E2800">
            <v>0</v>
          </cell>
          <cell r="F2800">
            <v>0</v>
          </cell>
          <cell r="G2800">
            <v>203448225.26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2353913.28</v>
          </cell>
          <cell r="P2800">
            <v>13275255.32</v>
          </cell>
          <cell r="Q2800">
            <v>12572550.36</v>
          </cell>
          <cell r="R2800">
            <v>12590666.45</v>
          </cell>
          <cell r="S2800">
            <v>-3492801.82</v>
          </cell>
          <cell r="T2800">
            <v>5004220.92</v>
          </cell>
          <cell r="U2800">
            <v>0</v>
          </cell>
          <cell r="V2800">
            <v>0</v>
          </cell>
          <cell r="W2800">
            <v>0</v>
          </cell>
          <cell r="X2800">
            <v>-963169.1</v>
          </cell>
          <cell r="Y2800">
            <v>0</v>
          </cell>
          <cell r="Z2800">
            <v>2667.52</v>
          </cell>
        </row>
        <row r="2800">
          <cell r="AB2800">
            <v>600778.88</v>
          </cell>
          <cell r="AC2800">
            <v>2364091.62</v>
          </cell>
          <cell r="AD2800">
            <v>17192101.9</v>
          </cell>
          <cell r="AE2800">
            <v>339712892.63</v>
          </cell>
          <cell r="AF2800">
            <v>240747808.85</v>
          </cell>
          <cell r="AG2800">
            <v>104935141.32</v>
          </cell>
          <cell r="AH2800">
            <v>103171828.58</v>
          </cell>
          <cell r="AI2800">
            <v>85979726.68</v>
          </cell>
          <cell r="AJ2800">
            <v>136264667.37</v>
          </cell>
          <cell r="AK2800">
            <v>0.401117150176615</v>
          </cell>
          <cell r="AL2800">
            <v>42555698.15</v>
          </cell>
          <cell r="AM2800">
            <v>0.0069291255382638</v>
          </cell>
          <cell r="AN2800">
            <v>0.0390778672461478</v>
          </cell>
          <cell r="AO2800">
            <v>0.0370093412194793</v>
          </cell>
          <cell r="AP2800">
            <v>0.0370626688687768</v>
          </cell>
          <cell r="AQ2800">
            <v>93708969.22</v>
          </cell>
          <cell r="AR2800">
            <v>80009669.14</v>
          </cell>
          <cell r="AS2800">
            <v>9516719.8688</v>
          </cell>
          <cell r="AT2800">
            <v>76516867.32</v>
          </cell>
          <cell r="AU2800">
            <v>97201771.04</v>
          </cell>
          <cell r="AV2800">
            <v>96438118.58</v>
          </cell>
          <cell r="AW2800">
            <v>104935141.32</v>
          </cell>
          <cell r="AX2800">
            <v>5004220.92</v>
          </cell>
        </row>
        <row r="2801">
          <cell r="A2801" t="str">
            <v>000803.SZ</v>
          </cell>
          <cell r="B2801" t="str">
            <v>北清环能</v>
          </cell>
          <cell r="C2801">
            <v>338197999.33</v>
          </cell>
          <cell r="D2801">
            <v>0</v>
          </cell>
          <cell r="E2801">
            <v>0</v>
          </cell>
          <cell r="F2801">
            <v>0</v>
          </cell>
          <cell r="G2801">
            <v>224903154.46</v>
          </cell>
          <cell r="H2801">
            <v>24408265.79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1790355.91</v>
          </cell>
          <cell r="P2801">
            <v>3207491.26</v>
          </cell>
          <cell r="Q2801">
            <v>66894106.97</v>
          </cell>
          <cell r="R2801">
            <v>6719561.23</v>
          </cell>
          <cell r="S2801">
            <v>33477408.82</v>
          </cell>
          <cell r="T2801">
            <v>-822299.02</v>
          </cell>
          <cell r="U2801">
            <v>0</v>
          </cell>
          <cell r="V2801">
            <v>0</v>
          </cell>
          <cell r="W2801">
            <v>115714.29</v>
          </cell>
          <cell r="X2801">
            <v>-3688532.22</v>
          </cell>
          <cell r="Y2801">
            <v>0</v>
          </cell>
          <cell r="Z2801">
            <v>298950.01</v>
          </cell>
        </row>
        <row r="2801">
          <cell r="AB2801">
            <v>458417.85</v>
          </cell>
          <cell r="AC2801">
            <v>2094478.71</v>
          </cell>
          <cell r="AD2801">
            <v>-5236784.2</v>
          </cell>
          <cell r="AE2801">
            <v>338197999.33</v>
          </cell>
          <cell r="AF2801">
            <v>336992078.65</v>
          </cell>
          <cell r="AG2801">
            <v>4486818.17999995</v>
          </cell>
          <cell r="AH2801">
            <v>2850757.31999995</v>
          </cell>
          <cell r="AI2801">
            <v>8087541.51999995</v>
          </cell>
          <cell r="AJ2801">
            <v>113294844.87</v>
          </cell>
          <cell r="AK2801">
            <v>0.334995609360336</v>
          </cell>
          <cell r="AL2801">
            <v>80247576.23</v>
          </cell>
          <cell r="AM2801">
            <v>0.0052938098792626</v>
          </cell>
          <cell r="AN2801">
            <v>0.00948406337812265</v>
          </cell>
          <cell r="AO2801">
            <v>0.197795690993214</v>
          </cell>
          <cell r="AP2801">
            <v>0.0198687196355746</v>
          </cell>
          <cell r="AQ2801">
            <v>33047268.64</v>
          </cell>
          <cell r="AR2801">
            <v>4806644.01999997</v>
          </cell>
          <cell r="AS2801">
            <v>-92132050.0168</v>
          </cell>
          <cell r="AT2801">
            <v>38284052.84</v>
          </cell>
          <cell r="AU2801">
            <v>-430140.18000003</v>
          </cell>
          <cell r="AV2801">
            <v>14262545.94</v>
          </cell>
          <cell r="AW2801">
            <v>4486818.17999995</v>
          </cell>
          <cell r="AX2801">
            <v>-706584.73</v>
          </cell>
        </row>
        <row r="2802">
          <cell r="A2802" t="str">
            <v>002715.SZ</v>
          </cell>
          <cell r="B2802" t="str">
            <v>登云股份</v>
          </cell>
          <cell r="C2802">
            <v>336599241.34</v>
          </cell>
          <cell r="D2802">
            <v>0</v>
          </cell>
          <cell r="E2802">
            <v>0</v>
          </cell>
          <cell r="F2802">
            <v>0</v>
          </cell>
          <cell r="G2802">
            <v>249036738.45</v>
          </cell>
          <cell r="H2802">
            <v>10767356.43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3236421.45</v>
          </cell>
          <cell r="P2802">
            <v>22901934.99</v>
          </cell>
          <cell r="Q2802">
            <v>33376151.73</v>
          </cell>
          <cell r="R2802">
            <v>11685421.52</v>
          </cell>
          <cell r="S2802">
            <v>11703591.25</v>
          </cell>
          <cell r="T2802">
            <v>116419.54</v>
          </cell>
          <cell r="U2802">
            <v>116419.54</v>
          </cell>
          <cell r="V2802">
            <v>0</v>
          </cell>
          <cell r="W2802">
            <v>0</v>
          </cell>
          <cell r="X2802">
            <v>-149388.09</v>
          </cell>
          <cell r="Y2802">
            <v>3915702.4</v>
          </cell>
          <cell r="Z2802">
            <v>-173242.17</v>
          </cell>
        </row>
        <row r="2802">
          <cell r="AB2802">
            <v>0</v>
          </cell>
          <cell r="AC2802">
            <v>515622.76</v>
          </cell>
          <cell r="AD2802">
            <v>2263647.4</v>
          </cell>
          <cell r="AE2802">
            <v>336599241.34</v>
          </cell>
          <cell r="AF2802">
            <v>331940259.39</v>
          </cell>
          <cell r="AG2802">
            <v>835845.009999988</v>
          </cell>
          <cell r="AH2802">
            <v>320222.249999988</v>
          </cell>
          <cell r="AI2802">
            <v>-1943425.15000001</v>
          </cell>
          <cell r="AJ2802">
            <v>87562502.89</v>
          </cell>
          <cell r="AK2802">
            <v>0.260138741078007</v>
          </cell>
          <cell r="AL2802">
            <v>75631254.85</v>
          </cell>
          <cell r="AM2802">
            <v>0.00961505865882472</v>
          </cell>
          <cell r="AN2802">
            <v>0.0680391759019643</v>
          </cell>
          <cell r="AO2802">
            <v>0.0991569428294898</v>
          </cell>
          <cell r="AP2802">
            <v>0.0347161255428871</v>
          </cell>
          <cell r="AQ2802">
            <v>11931248.04</v>
          </cell>
          <cell r="AR2802">
            <v>-2035990.61000002</v>
          </cell>
          <cell r="AS2802">
            <v>-42648275.2556</v>
          </cell>
          <cell r="AT2802">
            <v>9667600.63999998</v>
          </cell>
          <cell r="AU2802">
            <v>227656.789999977</v>
          </cell>
          <cell r="AV2802">
            <v>1655660.28999999</v>
          </cell>
          <cell r="AW2802">
            <v>835845.009999988</v>
          </cell>
          <cell r="AX2802">
            <v>0</v>
          </cell>
        </row>
        <row r="2803">
          <cell r="A2803" t="str">
            <v>000798.SZ</v>
          </cell>
          <cell r="B2803" t="str">
            <v>中水渔业</v>
          </cell>
          <cell r="C2803">
            <v>335893293.43</v>
          </cell>
          <cell r="D2803">
            <v>0</v>
          </cell>
          <cell r="E2803">
            <v>0</v>
          </cell>
          <cell r="F2803">
            <v>0</v>
          </cell>
          <cell r="G2803">
            <v>363262397.55</v>
          </cell>
          <cell r="H2803">
            <v>9739230.39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519702.54</v>
          </cell>
          <cell r="P2803">
            <v>8501181.82</v>
          </cell>
          <cell r="Q2803">
            <v>40504125.46</v>
          </cell>
          <cell r="R2803">
            <v>196650.36</v>
          </cell>
          <cell r="S2803">
            <v>11535845.35</v>
          </cell>
          <cell r="T2803">
            <v>107151.51</v>
          </cell>
          <cell r="U2803">
            <v>107151.51</v>
          </cell>
          <cell r="V2803">
            <v>0</v>
          </cell>
          <cell r="W2803">
            <v>0</v>
          </cell>
          <cell r="X2803">
            <v>-547353.45</v>
          </cell>
          <cell r="Y2803">
            <v>979447.17</v>
          </cell>
          <cell r="Z2803">
            <v>0</v>
          </cell>
        </row>
        <row r="2803">
          <cell r="AB2803">
            <v>3253577.64</v>
          </cell>
          <cell r="AC2803">
            <v>422146.29</v>
          </cell>
          <cell r="AD2803">
            <v>5162.16</v>
          </cell>
          <cell r="AE2803">
            <v>335893293.43</v>
          </cell>
          <cell r="AF2803">
            <v>424519903.08</v>
          </cell>
          <cell r="AG2803">
            <v>-88951551.86</v>
          </cell>
          <cell r="AH2803">
            <v>-86120120.51</v>
          </cell>
          <cell r="AI2803">
            <v>-86125282.67</v>
          </cell>
          <cell r="AJ2803">
            <v>-27369104.12</v>
          </cell>
          <cell r="AK2803">
            <v>-0.0814815438573313</v>
          </cell>
          <cell r="AL2803">
            <v>47869676</v>
          </cell>
          <cell r="AM2803">
            <v>0.00154722511632494</v>
          </cell>
          <cell r="AN2803">
            <v>0.0253091740331864</v>
          </cell>
          <cell r="AO2803">
            <v>0.120586288122603</v>
          </cell>
          <cell r="AP2803">
            <v>0.000585454856784694</v>
          </cell>
          <cell r="AQ2803">
            <v>-75238780.12</v>
          </cell>
          <cell r="AR2803">
            <v>-86779787.63</v>
          </cell>
          <cell r="AS2803">
            <v>-133258829.5756</v>
          </cell>
          <cell r="AT2803">
            <v>-75243942.28</v>
          </cell>
          <cell r="AU2803">
            <v>-86774625.47</v>
          </cell>
          <cell r="AV2803">
            <v>-87262088.41</v>
          </cell>
          <cell r="AW2803">
            <v>-88951551.86</v>
          </cell>
          <cell r="AX2803">
            <v>0</v>
          </cell>
        </row>
        <row r="2804">
          <cell r="A2804" t="str">
            <v>000608.SZ</v>
          </cell>
          <cell r="B2804" t="str">
            <v>阳光股份</v>
          </cell>
          <cell r="C2804">
            <v>335661430.28</v>
          </cell>
          <cell r="D2804">
            <v>0</v>
          </cell>
          <cell r="E2804">
            <v>0</v>
          </cell>
          <cell r="F2804">
            <v>0</v>
          </cell>
          <cell r="G2804">
            <v>76972366.84</v>
          </cell>
          <cell r="H2804">
            <v>59397758.39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55203165.39</v>
          </cell>
          <cell r="P2804">
            <v>15843966.91</v>
          </cell>
          <cell r="Q2804">
            <v>52392760.5</v>
          </cell>
          <cell r="R2804">
            <v>0</v>
          </cell>
          <cell r="S2804">
            <v>59191916.82</v>
          </cell>
          <cell r="T2804">
            <v>7657126.05</v>
          </cell>
          <cell r="U2804">
            <v>7657126.05</v>
          </cell>
          <cell r="V2804">
            <v>0</v>
          </cell>
          <cell r="W2804">
            <v>-30000000</v>
          </cell>
          <cell r="X2804">
            <v>-606384.74</v>
          </cell>
          <cell r="Y2804">
            <v>0</v>
          </cell>
          <cell r="Z2804">
            <v>119446.6</v>
          </cell>
        </row>
        <row r="2804">
          <cell r="AB2804">
            <v>34328.77</v>
          </cell>
          <cell r="AC2804">
            <v>64070.68</v>
          </cell>
          <cell r="AD2804">
            <v>24600358.87</v>
          </cell>
          <cell r="AE2804">
            <v>335661430.28</v>
          </cell>
          <cell r="AF2804">
            <v>259604176.46</v>
          </cell>
          <cell r="AG2804">
            <v>54440211.21</v>
          </cell>
          <cell r="AH2804">
            <v>54410469.3</v>
          </cell>
          <cell r="AI2804">
            <v>29810110.43</v>
          </cell>
          <cell r="AJ2804">
            <v>258689063.44</v>
          </cell>
          <cell r="AK2804">
            <v>0.770684505587098</v>
          </cell>
          <cell r="AL2804">
            <v>123469634.71</v>
          </cell>
          <cell r="AM2804">
            <v>0.164460853735715</v>
          </cell>
          <cell r="AN2804">
            <v>0.0472022266507754</v>
          </cell>
          <cell r="AO2804">
            <v>0.156088116696325</v>
          </cell>
          <cell r="AP2804">
            <v>0</v>
          </cell>
          <cell r="AQ2804">
            <v>135219428.73</v>
          </cell>
          <cell r="AR2804">
            <v>51427153.04</v>
          </cell>
          <cell r="AS2804">
            <v>-200641588.3048</v>
          </cell>
          <cell r="AT2804">
            <v>110619069.86</v>
          </cell>
          <cell r="AU2804">
            <v>76027511.91</v>
          </cell>
          <cell r="AV2804">
            <v>76577243.59</v>
          </cell>
          <cell r="AW2804">
            <v>54440211.21</v>
          </cell>
          <cell r="AX2804">
            <v>-30000000</v>
          </cell>
        </row>
        <row r="2805">
          <cell r="A2805" t="str">
            <v>605155.SH</v>
          </cell>
          <cell r="B2805" t="str">
            <v>西大门</v>
          </cell>
          <cell r="C2805">
            <v>335605561.89</v>
          </cell>
          <cell r="D2805">
            <v>0</v>
          </cell>
          <cell r="E2805">
            <v>0</v>
          </cell>
          <cell r="F2805">
            <v>0</v>
          </cell>
          <cell r="G2805">
            <v>210471367.39</v>
          </cell>
          <cell r="H2805">
            <v>0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1726960.9</v>
          </cell>
          <cell r="P2805">
            <v>17783314.42</v>
          </cell>
          <cell r="Q2805">
            <v>21105822.04</v>
          </cell>
          <cell r="R2805">
            <v>13172739.15</v>
          </cell>
          <cell r="S2805">
            <v>-782770.58</v>
          </cell>
          <cell r="T2805">
            <v>9294336.06</v>
          </cell>
          <cell r="U2805">
            <v>0</v>
          </cell>
          <cell r="V2805">
            <v>0</v>
          </cell>
          <cell r="W2805">
            <v>0</v>
          </cell>
          <cell r="X2805">
            <v>1624607.2</v>
          </cell>
          <cell r="Y2805">
            <v>1690795.23</v>
          </cell>
          <cell r="Z2805">
            <v>-898713.28</v>
          </cell>
        </row>
        <row r="2805">
          <cell r="AB2805">
            <v>1650</v>
          </cell>
          <cell r="AC2805">
            <v>613786</v>
          </cell>
          <cell r="AD2805">
            <v>10340451.78</v>
          </cell>
          <cell r="AE2805">
            <v>335605561.89</v>
          </cell>
          <cell r="AF2805">
            <v>263477433.32</v>
          </cell>
          <cell r="AG2805">
            <v>77208348.92</v>
          </cell>
          <cell r="AH2805">
            <v>76596212.92</v>
          </cell>
          <cell r="AI2805">
            <v>66255761.14</v>
          </cell>
          <cell r="AJ2805">
            <v>125134194.5</v>
          </cell>
          <cell r="AK2805">
            <v>0.372860907892268</v>
          </cell>
          <cell r="AL2805">
            <v>56091767.74</v>
          </cell>
          <cell r="AM2805">
            <v>0.00514580536232602</v>
          </cell>
          <cell r="AN2805">
            <v>0.0529887357046507</v>
          </cell>
          <cell r="AO2805">
            <v>0.0628887731214591</v>
          </cell>
          <cell r="AP2805">
            <v>0.0392506580517208</v>
          </cell>
          <cell r="AQ2805">
            <v>69042426.76</v>
          </cell>
          <cell r="AR2805">
            <v>59484745.56</v>
          </cell>
          <cell r="AS2805">
            <v>-25294446.308</v>
          </cell>
          <cell r="AT2805">
            <v>58701974.98</v>
          </cell>
          <cell r="AU2805">
            <v>69825197.34</v>
          </cell>
          <cell r="AV2805">
            <v>67131242.28</v>
          </cell>
          <cell r="AW2805">
            <v>77208348.92</v>
          </cell>
          <cell r="AX2805">
            <v>9294336.06</v>
          </cell>
        </row>
        <row r="2806">
          <cell r="A2806" t="str">
            <v>603139.SH</v>
          </cell>
          <cell r="B2806" t="str">
            <v>康惠制药</v>
          </cell>
          <cell r="C2806">
            <v>335095860.67</v>
          </cell>
          <cell r="D2806">
            <v>0</v>
          </cell>
          <cell r="E2806">
            <v>0</v>
          </cell>
          <cell r="F2806">
            <v>0</v>
          </cell>
          <cell r="G2806">
            <v>181860381.98</v>
          </cell>
          <cell r="H2806">
            <v>4710112.98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2590342.58</v>
          </cell>
          <cell r="P2806">
            <v>102562123.96</v>
          </cell>
          <cell r="Q2806">
            <v>22504070.63</v>
          </cell>
          <cell r="R2806">
            <v>6079978.65</v>
          </cell>
          <cell r="S2806">
            <v>2564664.73</v>
          </cell>
          <cell r="T2806">
            <v>10012433.53</v>
          </cell>
          <cell r="U2806">
            <v>0</v>
          </cell>
          <cell r="V2806">
            <v>0</v>
          </cell>
          <cell r="W2806">
            <v>0</v>
          </cell>
          <cell r="X2806">
            <v>2383313.08</v>
          </cell>
          <cell r="Y2806">
            <v>0</v>
          </cell>
          <cell r="Z2806">
            <v>0</v>
          </cell>
        </row>
        <row r="2806">
          <cell r="AB2806">
            <v>59482.14</v>
          </cell>
          <cell r="AC2806">
            <v>231785.95</v>
          </cell>
          <cell r="AD2806">
            <v>5069169.51</v>
          </cell>
          <cell r="AE2806">
            <v>335095860.67</v>
          </cell>
          <cell r="AF2806">
            <v>318161562.53</v>
          </cell>
          <cell r="AG2806">
            <v>24563418.59</v>
          </cell>
          <cell r="AH2806">
            <v>24391114.78</v>
          </cell>
          <cell r="AI2806">
            <v>19321945.27</v>
          </cell>
          <cell r="AJ2806">
            <v>153235478.69</v>
          </cell>
          <cell r="AK2806">
            <v>0.457288485699635</v>
          </cell>
          <cell r="AL2806">
            <v>133908819.63</v>
          </cell>
          <cell r="AM2806">
            <v>0.00773015391721281</v>
          </cell>
          <cell r="AN2806">
            <v>0.30606801216504</v>
          </cell>
          <cell r="AO2806">
            <v>0.0671571131466821</v>
          </cell>
          <cell r="AP2806">
            <v>0.0181439980722039</v>
          </cell>
          <cell r="AQ2806">
            <v>19326659.06</v>
          </cell>
          <cell r="AR2806">
            <v>11692824.82</v>
          </cell>
          <cell r="AS2806">
            <v>-70096637.8056</v>
          </cell>
          <cell r="AT2806">
            <v>14257489.55</v>
          </cell>
          <cell r="AU2806">
            <v>16761994.33</v>
          </cell>
          <cell r="AV2806">
            <v>12405536.81</v>
          </cell>
          <cell r="AW2806">
            <v>24563418.59</v>
          </cell>
          <cell r="AX2806">
            <v>10012433.53</v>
          </cell>
        </row>
        <row r="2807">
          <cell r="A2807" t="str">
            <v>603390.SH</v>
          </cell>
          <cell r="B2807" t="str">
            <v>通达电气</v>
          </cell>
          <cell r="C2807">
            <v>333315468.3</v>
          </cell>
          <cell r="D2807">
            <v>0</v>
          </cell>
          <cell r="E2807">
            <v>0</v>
          </cell>
          <cell r="F2807">
            <v>0</v>
          </cell>
          <cell r="G2807">
            <v>237778839.85</v>
          </cell>
          <cell r="H2807">
            <v>3635569.58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3515018.48</v>
          </cell>
          <cell r="P2807">
            <v>25661152.22</v>
          </cell>
          <cell r="Q2807">
            <v>31618164.91</v>
          </cell>
          <cell r="R2807">
            <v>49962600.28</v>
          </cell>
          <cell r="S2807">
            <v>-1044931.45</v>
          </cell>
          <cell r="T2807">
            <v>1740276.42</v>
          </cell>
          <cell r="U2807">
            <v>1458304.27</v>
          </cell>
          <cell r="V2807">
            <v>0</v>
          </cell>
          <cell r="W2807">
            <v>3356958.9</v>
          </cell>
          <cell r="X2807">
            <v>-5291034.24</v>
          </cell>
          <cell r="Y2807">
            <v>130172</v>
          </cell>
          <cell r="Z2807">
            <v>-194239.11</v>
          </cell>
        </row>
        <row r="2807">
          <cell r="AB2807">
            <v>2172323.25</v>
          </cell>
          <cell r="AC2807">
            <v>521770.65</v>
          </cell>
          <cell r="AD2807">
            <v>-4554022.7</v>
          </cell>
          <cell r="AE2807">
            <v>333315468.3</v>
          </cell>
          <cell r="AF2807">
            <v>347490844.29</v>
          </cell>
          <cell r="AG2807">
            <v>-4111517.54000001</v>
          </cell>
          <cell r="AH2807">
            <v>-2460964.94000001</v>
          </cell>
          <cell r="AI2807">
            <v>2093057.75999999</v>
          </cell>
          <cell r="AJ2807">
            <v>95536628.45</v>
          </cell>
          <cell r="AK2807">
            <v>0.286625247058779</v>
          </cell>
          <cell r="AL2807">
            <v>109236555.29</v>
          </cell>
          <cell r="AM2807">
            <v>0.0105456206335924</v>
          </cell>
          <cell r="AN2807">
            <v>0.0769875828171998</v>
          </cell>
          <cell r="AO2807">
            <v>0.0948595787386085</v>
          </cell>
          <cell r="AP2807">
            <v>0.149895834522241</v>
          </cell>
          <cell r="AQ2807">
            <v>-13699926.84</v>
          </cell>
          <cell r="AR2807">
            <v>-8100972.68999999</v>
          </cell>
          <cell r="AS2807">
            <v>-143408927.2084</v>
          </cell>
          <cell r="AT2807">
            <v>-9145904.13999999</v>
          </cell>
          <cell r="AU2807">
            <v>-12654995.39</v>
          </cell>
          <cell r="AV2807">
            <v>-13889253.89</v>
          </cell>
          <cell r="AW2807">
            <v>-4111517.54000001</v>
          </cell>
          <cell r="AX2807">
            <v>3638931.05</v>
          </cell>
        </row>
        <row r="2808">
          <cell r="A2808" t="str">
            <v>603779.SH</v>
          </cell>
          <cell r="B2808" t="str">
            <v>威龙股份</v>
          </cell>
          <cell r="C2808">
            <v>332959561.24</v>
          </cell>
          <cell r="D2808">
            <v>0</v>
          </cell>
          <cell r="E2808">
            <v>0</v>
          </cell>
          <cell r="F2808">
            <v>0</v>
          </cell>
          <cell r="G2808">
            <v>166951472.67</v>
          </cell>
          <cell r="H2808">
            <v>15953836.35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22652238.88</v>
          </cell>
          <cell r="P2808">
            <v>83847823.92</v>
          </cell>
          <cell r="Q2808">
            <v>36092641.92</v>
          </cell>
          <cell r="R2808">
            <v>2928504.13</v>
          </cell>
          <cell r="S2808">
            <v>18113097.5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-5897241.18</v>
          </cell>
          <cell r="Y2808">
            <v>0</v>
          </cell>
          <cell r="Z2808">
            <v>52450.87</v>
          </cell>
        </row>
        <row r="2808">
          <cell r="AB2808">
            <v>244335.22</v>
          </cell>
          <cell r="AC2808">
            <v>171457.11</v>
          </cell>
          <cell r="AD2808">
            <v>9363765.47</v>
          </cell>
          <cell r="AE2808">
            <v>332959561.24</v>
          </cell>
          <cell r="AF2808">
            <v>330585779.02</v>
          </cell>
          <cell r="AG2808">
            <v>8323474.27000003</v>
          </cell>
          <cell r="AH2808">
            <v>8396352.38000003</v>
          </cell>
          <cell r="AI2808">
            <v>-967413.08999997</v>
          </cell>
          <cell r="AJ2808">
            <v>166008088.57</v>
          </cell>
          <cell r="AK2808">
            <v>0.498583335320832</v>
          </cell>
          <cell r="AL2808">
            <v>145448330.74</v>
          </cell>
          <cell r="AM2808">
            <v>0.0680330031540139</v>
          </cell>
          <cell r="AN2808">
            <v>0.251825848183293</v>
          </cell>
          <cell r="AO2808">
            <v>0.108399475857022</v>
          </cell>
          <cell r="AP2808">
            <v>0.00879537478693729</v>
          </cell>
          <cell r="AQ2808">
            <v>20559757.83</v>
          </cell>
          <cell r="AR2808">
            <v>-6917105.13999999</v>
          </cell>
          <cell r="AS2808">
            <v>-95677045.96</v>
          </cell>
          <cell r="AT2808">
            <v>11195992.36</v>
          </cell>
          <cell r="AU2808">
            <v>2446660.33000001</v>
          </cell>
          <cell r="AV2808">
            <v>10482735.42</v>
          </cell>
          <cell r="AW2808">
            <v>8323474.27000003</v>
          </cell>
          <cell r="AX2808">
            <v>0</v>
          </cell>
        </row>
        <row r="2809">
          <cell r="A2809" t="str">
            <v>603813.SH</v>
          </cell>
          <cell r="B2809" t="str">
            <v>原尚股份</v>
          </cell>
          <cell r="C2809">
            <v>331606950.2</v>
          </cell>
          <cell r="D2809">
            <v>0</v>
          </cell>
          <cell r="E2809">
            <v>0</v>
          </cell>
          <cell r="F2809">
            <v>0</v>
          </cell>
          <cell r="G2809">
            <v>252199848.06</v>
          </cell>
          <cell r="H2809">
            <v>15024635.25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3903599.86</v>
          </cell>
          <cell r="P2809">
            <v>4804937.38</v>
          </cell>
          <cell r="Q2809">
            <v>26256704.05</v>
          </cell>
          <cell r="R2809">
            <v>10968742.76</v>
          </cell>
          <cell r="S2809">
            <v>14447427.54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-4252502.58</v>
          </cell>
          <cell r="Y2809">
            <v>0</v>
          </cell>
          <cell r="Z2809">
            <v>-650070.67</v>
          </cell>
        </row>
        <row r="2809">
          <cell r="AB2809">
            <v>123638.16</v>
          </cell>
          <cell r="AC2809">
            <v>5911828.94</v>
          </cell>
          <cell r="AD2809">
            <v>3818135.5</v>
          </cell>
          <cell r="AE2809">
            <v>331606950.2</v>
          </cell>
          <cell r="AF2809">
            <v>312581259.65</v>
          </cell>
          <cell r="AG2809">
            <v>22628122.4599999</v>
          </cell>
          <cell r="AH2809">
            <v>16839931.6799999</v>
          </cell>
          <cell r="AI2809">
            <v>13021796.1799999</v>
          </cell>
          <cell r="AJ2809">
            <v>79407102.14</v>
          </cell>
          <cell r="AK2809">
            <v>0.23946151337331</v>
          </cell>
          <cell r="AL2809">
            <v>51722174.83</v>
          </cell>
          <cell r="AM2809">
            <v>0.0117717673216609</v>
          </cell>
          <cell r="AN2809">
            <v>0.0144898572756151</v>
          </cell>
          <cell r="AO2809">
            <v>0.0791801982261348</v>
          </cell>
          <cell r="AP2809">
            <v>0.033077541810823</v>
          </cell>
          <cell r="AQ2809">
            <v>27684927.31</v>
          </cell>
          <cell r="AR2809">
            <v>9419364.26999999</v>
          </cell>
          <cell r="AS2809">
            <v>-30836204.6276</v>
          </cell>
          <cell r="AT2809">
            <v>23866791.81</v>
          </cell>
          <cell r="AU2809">
            <v>13237499.77</v>
          </cell>
          <cell r="AV2809">
            <v>22050914.75</v>
          </cell>
          <cell r="AW2809">
            <v>22628122.4599999</v>
          </cell>
          <cell r="AX2809">
            <v>0</v>
          </cell>
        </row>
        <row r="2810">
          <cell r="A2810" t="str">
            <v>430489.BJ</v>
          </cell>
          <cell r="B2810" t="str">
            <v>佳先股份</v>
          </cell>
          <cell r="C2810">
            <v>331398987.25</v>
          </cell>
          <cell r="D2810">
            <v>0</v>
          </cell>
          <cell r="E2810">
            <v>0</v>
          </cell>
          <cell r="F2810">
            <v>0</v>
          </cell>
          <cell r="G2810">
            <v>249789208.37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2169176.22</v>
          </cell>
          <cell r="P2810">
            <v>7987800.25</v>
          </cell>
          <cell r="Q2810">
            <v>9187837.15</v>
          </cell>
          <cell r="R2810">
            <v>11918069.59</v>
          </cell>
          <cell r="S2810">
            <v>819622.33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552768.04</v>
          </cell>
          <cell r="Y2810">
            <v>0</v>
          </cell>
          <cell r="Z2810">
            <v>0</v>
          </cell>
        </row>
        <row r="2810">
          <cell r="AB2810">
            <v>0</v>
          </cell>
          <cell r="AC2810">
            <v>169026.74</v>
          </cell>
          <cell r="AD2810">
            <v>6521756.14</v>
          </cell>
          <cell r="AE2810">
            <v>331398987.25</v>
          </cell>
          <cell r="AF2810">
            <v>281871713.91</v>
          </cell>
          <cell r="AG2810">
            <v>48974505.3</v>
          </cell>
          <cell r="AH2810">
            <v>48805478.56</v>
          </cell>
          <cell r="AI2810">
            <v>42283722.42</v>
          </cell>
          <cell r="AJ2810">
            <v>81609778.88</v>
          </cell>
          <cell r="AK2810">
            <v>0.246258383458593</v>
          </cell>
          <cell r="AL2810">
            <v>31431909.95</v>
          </cell>
          <cell r="AM2810">
            <v>0.00654551251951661</v>
          </cell>
          <cell r="AN2810">
            <v>0.0241032729649659</v>
          </cell>
          <cell r="AO2810">
            <v>0.0277243971873363</v>
          </cell>
          <cell r="AP2810">
            <v>0.0359629028709411</v>
          </cell>
          <cell r="AQ2810">
            <v>50177868.93</v>
          </cell>
          <cell r="AR2810">
            <v>42836490.46</v>
          </cell>
          <cell r="AS2810">
            <v>6188566.94</v>
          </cell>
          <cell r="AT2810">
            <v>43656112.79</v>
          </cell>
          <cell r="AU2810">
            <v>49358246.6</v>
          </cell>
          <cell r="AV2810">
            <v>49794127.63</v>
          </cell>
          <cell r="AW2810">
            <v>48974505.3</v>
          </cell>
          <cell r="AX2810">
            <v>0</v>
          </cell>
        </row>
        <row r="2811">
          <cell r="A2811" t="str">
            <v>603516.SH</v>
          </cell>
          <cell r="B2811" t="str">
            <v>淳中科技</v>
          </cell>
          <cell r="C2811">
            <v>330157621.57</v>
          </cell>
          <cell r="D2811">
            <v>0</v>
          </cell>
          <cell r="E2811">
            <v>0</v>
          </cell>
          <cell r="F2811">
            <v>0</v>
          </cell>
          <cell r="G2811">
            <v>131399805.56</v>
          </cell>
          <cell r="H2811">
            <v>12697304.68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4989000.76</v>
          </cell>
          <cell r="P2811">
            <v>48652817.83</v>
          </cell>
          <cell r="Q2811">
            <v>36679217.3</v>
          </cell>
          <cell r="R2811">
            <v>46981775.48</v>
          </cell>
          <cell r="S2811">
            <v>10697125.25</v>
          </cell>
          <cell r="T2811">
            <v>8877898.2</v>
          </cell>
          <cell r="U2811">
            <v>-803468.91</v>
          </cell>
          <cell r="V2811">
            <v>0</v>
          </cell>
          <cell r="W2811">
            <v>-86482.18</v>
          </cell>
          <cell r="X2811">
            <v>6376678.65</v>
          </cell>
          <cell r="Y2811">
            <v>0</v>
          </cell>
          <cell r="Z2811">
            <v>267.54</v>
          </cell>
        </row>
        <row r="2811">
          <cell r="AB2811">
            <v>182</v>
          </cell>
          <cell r="AC2811">
            <v>51255.04</v>
          </cell>
          <cell r="AD2811">
            <v>12682132.66</v>
          </cell>
          <cell r="AE2811">
            <v>330157621.57</v>
          </cell>
          <cell r="AF2811">
            <v>279399742.18</v>
          </cell>
          <cell r="AG2811">
            <v>53172884.3</v>
          </cell>
          <cell r="AH2811">
            <v>53121811.26</v>
          </cell>
          <cell r="AI2811">
            <v>40439678.6</v>
          </cell>
          <cell r="AJ2811">
            <v>198757816.01</v>
          </cell>
          <cell r="AK2811">
            <v>0.602008867960843</v>
          </cell>
          <cell r="AL2811">
            <v>137353884.41</v>
          </cell>
          <cell r="AM2811">
            <v>0.0151109665022294</v>
          </cell>
          <cell r="AN2811">
            <v>0.147362394963475</v>
          </cell>
          <cell r="AO2811">
            <v>0.111096079277465</v>
          </cell>
          <cell r="AP2811">
            <v>0.142301047774052</v>
          </cell>
          <cell r="AQ2811">
            <v>61403931.6</v>
          </cell>
          <cell r="AR2811">
            <v>38024673.69</v>
          </cell>
          <cell r="AS2811">
            <v>-45633738.5012</v>
          </cell>
          <cell r="AT2811">
            <v>48721798.94</v>
          </cell>
          <cell r="AU2811">
            <v>50706806.35</v>
          </cell>
          <cell r="AV2811">
            <v>42381288.85</v>
          </cell>
          <cell r="AW2811">
            <v>53172884.3</v>
          </cell>
          <cell r="AX2811">
            <v>9594884.93</v>
          </cell>
        </row>
        <row r="2812">
          <cell r="A2812" t="str">
            <v>002820.SZ</v>
          </cell>
          <cell r="B2812" t="str">
            <v>桂发祥</v>
          </cell>
          <cell r="C2812">
            <v>329174255.61</v>
          </cell>
          <cell r="D2812">
            <v>0</v>
          </cell>
          <cell r="E2812">
            <v>0</v>
          </cell>
          <cell r="F2812">
            <v>0</v>
          </cell>
          <cell r="G2812">
            <v>184479446.33</v>
          </cell>
          <cell r="H2812">
            <v>2230376.14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3663273.71</v>
          </cell>
          <cell r="P2812">
            <v>88111580.49</v>
          </cell>
          <cell r="Q2812">
            <v>22083763.64</v>
          </cell>
          <cell r="R2812">
            <v>3660092.78</v>
          </cell>
          <cell r="S2812">
            <v>-4131150.76</v>
          </cell>
          <cell r="T2812">
            <v>4310940.24</v>
          </cell>
          <cell r="U2812">
            <v>-6454.44</v>
          </cell>
          <cell r="V2812">
            <v>0</v>
          </cell>
          <cell r="W2812">
            <v>0</v>
          </cell>
          <cell r="X2812">
            <v>204323.28</v>
          </cell>
          <cell r="Y2812">
            <v>0</v>
          </cell>
          <cell r="Z2812">
            <v>-20195.33</v>
          </cell>
        </row>
        <row r="2812">
          <cell r="AB2812">
            <v>959321.89</v>
          </cell>
          <cell r="AC2812">
            <v>276633.02</v>
          </cell>
          <cell r="AD2812">
            <v>7534632.36</v>
          </cell>
          <cell r="AE2812">
            <v>329174255.61</v>
          </cell>
          <cell r="AF2812">
            <v>297867006.19</v>
          </cell>
          <cell r="AG2812">
            <v>35393671.05</v>
          </cell>
          <cell r="AH2812">
            <v>36076359.92</v>
          </cell>
          <cell r="AI2812">
            <v>28541727.56</v>
          </cell>
          <cell r="AJ2812">
            <v>144694809.28</v>
          </cell>
          <cell r="AK2812">
            <v>0.439569033161062</v>
          </cell>
          <cell r="AL2812">
            <v>116836021.75</v>
          </cell>
          <cell r="AM2812">
            <v>0.011128676218046</v>
          </cell>
          <cell r="AN2812">
            <v>0.26767457961352</v>
          </cell>
          <cell r="AO2812">
            <v>0.06708836813218</v>
          </cell>
          <cell r="AP2812">
            <v>0.0111190128560248</v>
          </cell>
          <cell r="AQ2812">
            <v>27858787.53</v>
          </cell>
          <cell r="AR2812">
            <v>24455305.93</v>
          </cell>
          <cell r="AS2812">
            <v>-60428976.8524</v>
          </cell>
          <cell r="AT2812">
            <v>20324155.17</v>
          </cell>
          <cell r="AU2812">
            <v>31989938.29</v>
          </cell>
          <cell r="AV2812">
            <v>24721203.91</v>
          </cell>
          <cell r="AW2812">
            <v>35393671.05</v>
          </cell>
          <cell r="AX2812">
            <v>4317394.68</v>
          </cell>
        </row>
        <row r="2813">
          <cell r="A2813" t="str">
            <v>000586.SZ</v>
          </cell>
          <cell r="B2813" t="str">
            <v>汇源通信</v>
          </cell>
          <cell r="C2813">
            <v>327938122.48</v>
          </cell>
          <cell r="D2813">
            <v>0</v>
          </cell>
          <cell r="E2813">
            <v>0</v>
          </cell>
          <cell r="F2813">
            <v>0</v>
          </cell>
          <cell r="G2813">
            <v>196776570.71</v>
          </cell>
          <cell r="H2813">
            <v>966433.34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2382606.56</v>
          </cell>
          <cell r="P2813">
            <v>59531689.28</v>
          </cell>
          <cell r="Q2813">
            <v>21963392.96</v>
          </cell>
          <cell r="R2813">
            <v>16774909.37</v>
          </cell>
          <cell r="S2813">
            <v>1045058.86</v>
          </cell>
          <cell r="T2813">
            <v>175673.29</v>
          </cell>
          <cell r="U2813">
            <v>0</v>
          </cell>
          <cell r="V2813">
            <v>0</v>
          </cell>
          <cell r="W2813">
            <v>821.92</v>
          </cell>
          <cell r="X2813">
            <v>5032766.19</v>
          </cell>
          <cell r="Y2813">
            <v>156523.13</v>
          </cell>
          <cell r="Z2813">
            <v>15434.36</v>
          </cell>
        </row>
        <row r="2813">
          <cell r="AB2813">
            <v>27360.36</v>
          </cell>
          <cell r="AC2813">
            <v>61341.5</v>
          </cell>
          <cell r="AD2813">
            <v>3077634.81</v>
          </cell>
          <cell r="AE2813">
            <v>327938122.48</v>
          </cell>
          <cell r="AF2813">
            <v>298474227.74</v>
          </cell>
          <cell r="AG2813">
            <v>24466534.99</v>
          </cell>
          <cell r="AH2813">
            <v>24432553.85</v>
          </cell>
          <cell r="AI2813">
            <v>21354919.04</v>
          </cell>
          <cell r="AJ2813">
            <v>131161551.77</v>
          </cell>
          <cell r="AK2813">
            <v>0.399958232297311</v>
          </cell>
          <cell r="AL2813">
            <v>100843102.44</v>
          </cell>
          <cell r="AM2813">
            <v>0.00726541501787523</v>
          </cell>
          <cell r="AN2813">
            <v>0.181533299116911</v>
          </cell>
          <cell r="AO2813">
            <v>0.0669741986503551</v>
          </cell>
          <cell r="AP2813">
            <v>0.0511526663723674</v>
          </cell>
          <cell r="AQ2813">
            <v>30318449.33</v>
          </cell>
          <cell r="AR2813">
            <v>26195755.66</v>
          </cell>
          <cell r="AS2813">
            <v>2867405.4184</v>
          </cell>
          <cell r="AT2813">
            <v>27240814.52</v>
          </cell>
          <cell r="AU2813">
            <v>29273390.47</v>
          </cell>
          <cell r="AV2813">
            <v>24368665.3</v>
          </cell>
          <cell r="AW2813">
            <v>24466534.99</v>
          </cell>
          <cell r="AX2813">
            <v>176495.21</v>
          </cell>
        </row>
        <row r="2814">
          <cell r="A2814" t="str">
            <v>600768.SH</v>
          </cell>
          <cell r="B2814" t="str">
            <v>宁波富邦</v>
          </cell>
          <cell r="C2814">
            <v>325805388.88</v>
          </cell>
          <cell r="D2814">
            <v>0</v>
          </cell>
          <cell r="E2814">
            <v>0</v>
          </cell>
          <cell r="F2814">
            <v>0</v>
          </cell>
          <cell r="G2814">
            <v>299003701.98</v>
          </cell>
          <cell r="H2814">
            <v>447300.22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267572.75</v>
          </cell>
          <cell r="P2814">
            <v>531291.18</v>
          </cell>
          <cell r="Q2814">
            <v>11172029.59</v>
          </cell>
          <cell r="R2814">
            <v>0</v>
          </cell>
          <cell r="S2814">
            <v>-247704.09</v>
          </cell>
          <cell r="T2814">
            <v>-12111752.98</v>
          </cell>
          <cell r="U2814">
            <v>0</v>
          </cell>
          <cell r="V2814">
            <v>0</v>
          </cell>
          <cell r="W2814">
            <v>0</v>
          </cell>
          <cell r="X2814">
            <v>-1263016.92</v>
          </cell>
          <cell r="Y2814">
            <v>0</v>
          </cell>
          <cell r="Z2814">
            <v>48.92</v>
          </cell>
        </row>
        <row r="2814">
          <cell r="AB2814">
            <v>701821</v>
          </cell>
          <cell r="AC2814">
            <v>11749.78</v>
          </cell>
          <cell r="AD2814">
            <v>5972796.62</v>
          </cell>
          <cell r="AE2814">
            <v>325805388.88</v>
          </cell>
          <cell r="AF2814">
            <v>310726891.41</v>
          </cell>
          <cell r="AG2814">
            <v>4229810.32999997</v>
          </cell>
          <cell r="AH2814">
            <v>4919881.54999997</v>
          </cell>
          <cell r="AI2814">
            <v>-1052915.07000003</v>
          </cell>
          <cell r="AJ2814">
            <v>26801686.9</v>
          </cell>
          <cell r="AK2814">
            <v>0.0822628716858687</v>
          </cell>
          <cell r="AL2814">
            <v>11280822.3</v>
          </cell>
          <cell r="AM2814">
            <v>0.000821265574887565</v>
          </cell>
          <cell r="AN2814">
            <v>0.00163070102009787</v>
          </cell>
          <cell r="AO2814">
            <v>0.0342904997010803</v>
          </cell>
          <cell r="AP2814">
            <v>0</v>
          </cell>
          <cell r="AQ2814">
            <v>15520864.6</v>
          </cell>
          <cell r="AR2814">
            <v>9795772.06999998</v>
          </cell>
          <cell r="AS2814">
            <v>-7779979.37640002</v>
          </cell>
          <cell r="AT2814">
            <v>9548067.97999998</v>
          </cell>
          <cell r="AU2814">
            <v>15768568.69</v>
          </cell>
          <cell r="AV2814">
            <v>15646559</v>
          </cell>
          <cell r="AW2814">
            <v>4229810.32999997</v>
          </cell>
          <cell r="AX2814">
            <v>-12111752.98</v>
          </cell>
        </row>
        <row r="2815">
          <cell r="A2815" t="str">
            <v>603199.SH</v>
          </cell>
          <cell r="B2815" t="str">
            <v>九华旅游</v>
          </cell>
          <cell r="C2815">
            <v>325755471.9</v>
          </cell>
          <cell r="D2815">
            <v>0</v>
          </cell>
          <cell r="E2815">
            <v>0</v>
          </cell>
          <cell r="F2815">
            <v>0</v>
          </cell>
          <cell r="G2815">
            <v>183556576.34</v>
          </cell>
          <cell r="H2815">
            <v>0</v>
          </cell>
          <cell r="I2815">
            <v>0</v>
          </cell>
          <cell r="J2815">
            <v>0</v>
          </cell>
          <cell r="K2815">
            <v>0</v>
          </cell>
          <cell r="L2815">
            <v>0</v>
          </cell>
          <cell r="M2815">
            <v>0</v>
          </cell>
          <cell r="N2815">
            <v>0</v>
          </cell>
          <cell r="O2815">
            <v>7971351.83</v>
          </cell>
          <cell r="P2815">
            <v>19129332.87</v>
          </cell>
          <cell r="Q2815">
            <v>55349972.6</v>
          </cell>
          <cell r="R2815">
            <v>0</v>
          </cell>
          <cell r="S2815">
            <v>-416040.13</v>
          </cell>
          <cell r="T2815">
            <v>6902880.77</v>
          </cell>
          <cell r="U2815">
            <v>-1969883.07</v>
          </cell>
          <cell r="V2815">
            <v>0</v>
          </cell>
          <cell r="W2815">
            <v>0</v>
          </cell>
          <cell r="X2815">
            <v>1460730.03</v>
          </cell>
          <cell r="Y2815">
            <v>0</v>
          </cell>
          <cell r="Z2815">
            <v>0</v>
          </cell>
        </row>
        <row r="2815">
          <cell r="AB2815">
            <v>85987.85</v>
          </cell>
          <cell r="AC2815">
            <v>390217.31</v>
          </cell>
          <cell r="AD2815">
            <v>19773791.33</v>
          </cell>
          <cell r="AE2815">
            <v>325755471.9</v>
          </cell>
          <cell r="AF2815">
            <v>265591193.51</v>
          </cell>
          <cell r="AG2815">
            <v>65606429.13</v>
          </cell>
          <cell r="AH2815">
            <v>65302199.67</v>
          </cell>
          <cell r="AI2815">
            <v>45528408.34</v>
          </cell>
          <cell r="AJ2815">
            <v>142198895.56</v>
          </cell>
          <cell r="AK2815">
            <v>0.436520359061388</v>
          </cell>
          <cell r="AL2815">
            <v>82754886.76</v>
          </cell>
          <cell r="AM2815">
            <v>0.0244703543535472</v>
          </cell>
          <cell r="AN2815">
            <v>0.058722982482616</v>
          </cell>
          <cell r="AO2815">
            <v>0.169912641151248</v>
          </cell>
          <cell r="AP2815">
            <v>0</v>
          </cell>
          <cell r="AQ2815">
            <v>59444008.8</v>
          </cell>
          <cell r="AR2815">
            <v>40086257.6</v>
          </cell>
          <cell r="AS2815">
            <v>-61029573.3592</v>
          </cell>
          <cell r="AT2815">
            <v>39670217.47</v>
          </cell>
          <cell r="AU2815">
            <v>59860048.93</v>
          </cell>
          <cell r="AV2815">
            <v>58287508.23</v>
          </cell>
          <cell r="AW2815">
            <v>65606429.13</v>
          </cell>
          <cell r="AX2815">
            <v>8872763.84</v>
          </cell>
        </row>
        <row r="2816">
          <cell r="A2816" t="str">
            <v>000722.SZ</v>
          </cell>
          <cell r="B2816" t="str">
            <v>湖南发展</v>
          </cell>
          <cell r="C2816">
            <v>325350469.54</v>
          </cell>
          <cell r="D2816">
            <v>0</v>
          </cell>
          <cell r="E2816">
            <v>0</v>
          </cell>
          <cell r="F2816">
            <v>0</v>
          </cell>
          <cell r="G2816">
            <v>223875936.46</v>
          </cell>
          <cell r="H2816">
            <v>4048226.61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4460896.71</v>
          </cell>
          <cell r="P2816">
            <v>372787.29</v>
          </cell>
          <cell r="Q2816">
            <v>25885522.3</v>
          </cell>
          <cell r="R2816">
            <v>5793629.38</v>
          </cell>
          <cell r="S2816">
            <v>-7577421.63</v>
          </cell>
          <cell r="T2816">
            <v>52271582.14</v>
          </cell>
          <cell r="U2816">
            <v>16857092.67</v>
          </cell>
          <cell r="V2816">
            <v>0</v>
          </cell>
          <cell r="W2816">
            <v>0</v>
          </cell>
          <cell r="X2816">
            <v>2419199.65</v>
          </cell>
          <cell r="Y2816">
            <v>0</v>
          </cell>
          <cell r="Z2816">
            <v>35668.69</v>
          </cell>
        </row>
        <row r="2816">
          <cell r="AB2816">
            <v>3300</v>
          </cell>
          <cell r="AC2816">
            <v>144241.21</v>
          </cell>
          <cell r="AD2816">
            <v>23701675.07</v>
          </cell>
          <cell r="AE2816">
            <v>325350469.54</v>
          </cell>
          <cell r="AF2816">
            <v>252811350.51</v>
          </cell>
          <cell r="AG2816">
            <v>122427170.21</v>
          </cell>
          <cell r="AH2816">
            <v>122286229</v>
          </cell>
          <cell r="AI2816">
            <v>98584553.93</v>
          </cell>
          <cell r="AJ2816">
            <v>101474533.08</v>
          </cell>
          <cell r="AK2816">
            <v>0.311892997183839</v>
          </cell>
          <cell r="AL2816">
            <v>36653776.89</v>
          </cell>
          <cell r="AM2816">
            <v>0.0137110504752216</v>
          </cell>
          <cell r="AN2816">
            <v>0.00114580221914869</v>
          </cell>
          <cell r="AO2816">
            <v>0.0795619638619194</v>
          </cell>
          <cell r="AP2816">
            <v>0.0178073490663511</v>
          </cell>
          <cell r="AQ2816">
            <v>64820756.19</v>
          </cell>
          <cell r="AR2816">
            <v>48696502.75</v>
          </cell>
          <cell r="AS2816">
            <v>-199266786.0644</v>
          </cell>
          <cell r="AT2816">
            <v>41119081.12</v>
          </cell>
          <cell r="AU2816">
            <v>72398177.82</v>
          </cell>
          <cell r="AV2816">
            <v>58529939.83</v>
          </cell>
          <cell r="AW2816">
            <v>122427170.21</v>
          </cell>
          <cell r="AX2816">
            <v>35414489.47</v>
          </cell>
        </row>
        <row r="2817">
          <cell r="A2817" t="str">
            <v>600520.SH</v>
          </cell>
          <cell r="B2817" t="str">
            <v>文一科技</v>
          </cell>
          <cell r="C2817">
            <v>320881391.68</v>
          </cell>
          <cell r="D2817">
            <v>0</v>
          </cell>
          <cell r="E2817">
            <v>0</v>
          </cell>
          <cell r="F2817">
            <v>0</v>
          </cell>
          <cell r="G2817">
            <v>243854176.5</v>
          </cell>
          <cell r="H2817">
            <v>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6698297.04</v>
          </cell>
          <cell r="P2817">
            <v>13423966.6</v>
          </cell>
          <cell r="Q2817">
            <v>40984805.32</v>
          </cell>
          <cell r="R2817">
            <v>9395317.34</v>
          </cell>
          <cell r="S2817">
            <v>2167102.83</v>
          </cell>
          <cell r="T2817">
            <v>-4291633.13</v>
          </cell>
          <cell r="U2817">
            <v>0</v>
          </cell>
          <cell r="V2817">
            <v>0</v>
          </cell>
          <cell r="W2817">
            <v>0</v>
          </cell>
          <cell r="X2817">
            <v>1479060.72</v>
          </cell>
          <cell r="Y2817">
            <v>0</v>
          </cell>
          <cell r="Z2817">
            <v>1274.34</v>
          </cell>
        </row>
        <row r="2817">
          <cell r="AB2817">
            <v>229387.66</v>
          </cell>
          <cell r="AC2817">
            <v>618031.28</v>
          </cell>
          <cell r="AD2817">
            <v>2266815.1</v>
          </cell>
          <cell r="AE2817">
            <v>320881391.68</v>
          </cell>
          <cell r="AF2817">
            <v>316523665.63</v>
          </cell>
          <cell r="AG2817">
            <v>-1411693.45999993</v>
          </cell>
          <cell r="AH2817">
            <v>-1800337.07999993</v>
          </cell>
          <cell r="AI2817">
            <v>-4067152.17999993</v>
          </cell>
          <cell r="AJ2817">
            <v>77027215.18</v>
          </cell>
          <cell r="AK2817">
            <v>0.240048869075012</v>
          </cell>
          <cell r="AL2817">
            <v>70891029.92</v>
          </cell>
          <cell r="AM2817">
            <v>0.0208746820902594</v>
          </cell>
          <cell r="AN2817">
            <v>0.0418346683480702</v>
          </cell>
          <cell r="AO2817">
            <v>0.127725715428435</v>
          </cell>
          <cell r="AP2817">
            <v>0.0292797201196681</v>
          </cell>
          <cell r="AQ2817">
            <v>6136185.26000001</v>
          </cell>
          <cell r="AR2817">
            <v>1702267.33000001</v>
          </cell>
          <cell r="AS2817">
            <v>-28278248.5684</v>
          </cell>
          <cell r="AT2817">
            <v>3869370.16000001</v>
          </cell>
          <cell r="AU2817">
            <v>3969082.43000001</v>
          </cell>
          <cell r="AV2817">
            <v>5047042.5</v>
          </cell>
          <cell r="AW2817">
            <v>-1411693.45999993</v>
          </cell>
          <cell r="AX2817">
            <v>-4291633.13</v>
          </cell>
        </row>
        <row r="2818">
          <cell r="A2818" t="str">
            <v>002445.SZ</v>
          </cell>
          <cell r="B2818" t="str">
            <v>中南文化</v>
          </cell>
          <cell r="C2818">
            <v>319695523.83</v>
          </cell>
          <cell r="D2818">
            <v>0</v>
          </cell>
          <cell r="E2818">
            <v>0</v>
          </cell>
          <cell r="F2818">
            <v>0</v>
          </cell>
          <cell r="G2818">
            <v>256202255.65</v>
          </cell>
          <cell r="H2818">
            <v>12844.13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0</v>
          </cell>
          <cell r="O2818">
            <v>6454638.07</v>
          </cell>
          <cell r="P2818">
            <v>12293206.19</v>
          </cell>
          <cell r="Q2818">
            <v>26133360.97</v>
          </cell>
          <cell r="R2818">
            <v>8876298.72</v>
          </cell>
          <cell r="S2818">
            <v>-618783.68</v>
          </cell>
          <cell r="T2818">
            <v>15529831.35</v>
          </cell>
          <cell r="U2818">
            <v>-917511.63</v>
          </cell>
          <cell r="V2818">
            <v>0</v>
          </cell>
          <cell r="W2818">
            <v>403401446.52</v>
          </cell>
          <cell r="X2818">
            <v>3537540.03</v>
          </cell>
          <cell r="Y2818">
            <v>6481740.19</v>
          </cell>
          <cell r="Z2818">
            <v>-427475.68</v>
          </cell>
        </row>
        <row r="2818">
          <cell r="AB2818">
            <v>3827119.62</v>
          </cell>
          <cell r="AC2818">
            <v>50954094.58</v>
          </cell>
          <cell r="AD2818">
            <v>6192.03</v>
          </cell>
          <cell r="AE2818">
            <v>319695523.83</v>
          </cell>
          <cell r="AF2818">
            <v>309340975.92</v>
          </cell>
          <cell r="AG2818">
            <v>418839069.88</v>
          </cell>
          <cell r="AH2818">
            <v>371712094.92</v>
          </cell>
          <cell r="AI2818">
            <v>371705902.89</v>
          </cell>
          <cell r="AJ2818">
            <v>63493268.18</v>
          </cell>
          <cell r="AK2818">
            <v>0.19860543375566</v>
          </cell>
          <cell r="AL2818">
            <v>107366219.1</v>
          </cell>
          <cell r="AM2818">
            <v>0.0201899544687785</v>
          </cell>
          <cell r="AN2818">
            <v>0.0384528567767404</v>
          </cell>
          <cell r="AO2818">
            <v>0.0817445319750444</v>
          </cell>
          <cell r="AP2818">
            <v>0.0277648514238192</v>
          </cell>
          <cell r="AQ2818">
            <v>-43872950.92</v>
          </cell>
          <cell r="AR2818">
            <v>-43260359.27</v>
          </cell>
          <cell r="AS2818">
            <v>-208203959.5916</v>
          </cell>
          <cell r="AT2818">
            <v>-43879142.95</v>
          </cell>
          <cell r="AU2818">
            <v>-43254167.24</v>
          </cell>
          <cell r="AV2818">
            <v>-723835.80000002</v>
          </cell>
          <cell r="AW2818">
            <v>418839069.88</v>
          </cell>
          <cell r="AX2818">
            <v>419848789.5</v>
          </cell>
        </row>
        <row r="2819">
          <cell r="A2819" t="str">
            <v>002492.SZ</v>
          </cell>
          <cell r="B2819" t="str">
            <v>恒基达鑫</v>
          </cell>
          <cell r="C2819">
            <v>319234260.93</v>
          </cell>
          <cell r="D2819">
            <v>0</v>
          </cell>
          <cell r="E2819">
            <v>0</v>
          </cell>
          <cell r="F2819">
            <v>0</v>
          </cell>
          <cell r="G2819">
            <v>156822449.96</v>
          </cell>
          <cell r="H2819">
            <v>6885644.56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2768895.48</v>
          </cell>
          <cell r="P2819">
            <v>0</v>
          </cell>
          <cell r="Q2819">
            <v>26951553.96</v>
          </cell>
          <cell r="R2819">
            <v>12945092.6</v>
          </cell>
          <cell r="S2819">
            <v>6016590.92</v>
          </cell>
          <cell r="T2819">
            <v>6903418.44</v>
          </cell>
          <cell r="U2819">
            <v>0</v>
          </cell>
          <cell r="V2819">
            <v>0</v>
          </cell>
          <cell r="W2819">
            <v>-1825932.14</v>
          </cell>
          <cell r="X2819">
            <v>-3923343.86</v>
          </cell>
          <cell r="Y2819">
            <v>0</v>
          </cell>
          <cell r="Z2819">
            <v>0</v>
          </cell>
        </row>
        <row r="2819">
          <cell r="AB2819">
            <v>397365.9</v>
          </cell>
          <cell r="AC2819">
            <v>707341.57</v>
          </cell>
          <cell r="AD2819">
            <v>22080439.84</v>
          </cell>
          <cell r="AE2819">
            <v>319234260.93</v>
          </cell>
          <cell r="AF2819">
            <v>205504582.92</v>
          </cell>
          <cell r="AG2819">
            <v>122730508.17</v>
          </cell>
          <cell r="AH2819">
            <v>122420532.5</v>
          </cell>
          <cell r="AI2819">
            <v>100340092.66</v>
          </cell>
          <cell r="AJ2819">
            <v>162411810.97</v>
          </cell>
          <cell r="AK2819">
            <v>0.508754325105515</v>
          </cell>
          <cell r="AL2819">
            <v>42975517.71</v>
          </cell>
          <cell r="AM2819">
            <v>0.00867355362151166</v>
          </cell>
          <cell r="AN2819">
            <v>0</v>
          </cell>
          <cell r="AO2819">
            <v>0.0844256311383501</v>
          </cell>
          <cell r="AP2819">
            <v>0.0405504489470776</v>
          </cell>
          <cell r="AQ2819">
            <v>119436293.26</v>
          </cell>
          <cell r="AR2819">
            <v>91339262.5</v>
          </cell>
          <cell r="AS2819">
            <v>-25216698.2416</v>
          </cell>
          <cell r="AT2819">
            <v>97355853.42</v>
          </cell>
          <cell r="AU2819">
            <v>113419702.34</v>
          </cell>
          <cell r="AV2819">
            <v>116783968.23</v>
          </cell>
          <cell r="AW2819">
            <v>122730508.17</v>
          </cell>
          <cell r="AX2819">
            <v>5077486.3</v>
          </cell>
        </row>
        <row r="2820">
          <cell r="A2820" t="str">
            <v>603040.SH</v>
          </cell>
          <cell r="B2820" t="str">
            <v>新坐标</v>
          </cell>
          <cell r="C2820">
            <v>318844915.36</v>
          </cell>
          <cell r="D2820">
            <v>0</v>
          </cell>
          <cell r="E2820">
            <v>0</v>
          </cell>
          <cell r="F2820">
            <v>0</v>
          </cell>
          <cell r="G2820">
            <v>128435727.75</v>
          </cell>
          <cell r="H2820">
            <v>31231.3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3069857.96</v>
          </cell>
          <cell r="P2820">
            <v>5788396.33</v>
          </cell>
          <cell r="Q2820">
            <v>36229331.57</v>
          </cell>
          <cell r="R2820">
            <v>21126336.38</v>
          </cell>
          <cell r="S2820">
            <v>1871160.24</v>
          </cell>
          <cell r="T2820">
            <v>1215400.61</v>
          </cell>
          <cell r="U2820">
            <v>0</v>
          </cell>
          <cell r="V2820">
            <v>0</v>
          </cell>
          <cell r="W2820">
            <v>3900391.11</v>
          </cell>
          <cell r="X2820">
            <v>105331.87</v>
          </cell>
          <cell r="Y2820">
            <v>860700.29</v>
          </cell>
          <cell r="Z2820">
            <v>-78906.92</v>
          </cell>
        </row>
        <row r="2820">
          <cell r="AB2820">
            <v>33534.01</v>
          </cell>
          <cell r="AC2820">
            <v>72566.2</v>
          </cell>
          <cell r="AD2820">
            <v>20706987.3</v>
          </cell>
          <cell r="AE2820">
            <v>318844915.36</v>
          </cell>
          <cell r="AF2820">
            <v>196520810.23</v>
          </cell>
          <cell r="AG2820">
            <v>126394957.77</v>
          </cell>
          <cell r="AH2820">
            <v>126355925.58</v>
          </cell>
          <cell r="AI2820">
            <v>105648938.28</v>
          </cell>
          <cell r="AJ2820">
            <v>190409187.61</v>
          </cell>
          <cell r="AK2820">
            <v>0.597184331432771</v>
          </cell>
          <cell r="AL2820">
            <v>67113654.72</v>
          </cell>
          <cell r="AM2820">
            <v>0.00962805995050571</v>
          </cell>
          <cell r="AN2820">
            <v>0.0181542688973555</v>
          </cell>
          <cell r="AO2820">
            <v>0.113626812988673</v>
          </cell>
          <cell r="AP2820">
            <v>0.0662589721907491</v>
          </cell>
          <cell r="AQ2820">
            <v>123295532.89</v>
          </cell>
          <cell r="AR2820">
            <v>100717385.35</v>
          </cell>
          <cell r="AS2820">
            <v>26526240.1316</v>
          </cell>
          <cell r="AT2820">
            <v>102588545.59</v>
          </cell>
          <cell r="AU2820">
            <v>121424372.65</v>
          </cell>
          <cell r="AV2820">
            <v>123119094.99</v>
          </cell>
          <cell r="AW2820">
            <v>126394957.77</v>
          </cell>
          <cell r="AX2820">
            <v>5115791.72</v>
          </cell>
        </row>
        <row r="2821">
          <cell r="A2821" t="str">
            <v>603136.SH</v>
          </cell>
          <cell r="B2821" t="str">
            <v>天目湖</v>
          </cell>
          <cell r="C2821">
            <v>317693427.53</v>
          </cell>
          <cell r="D2821">
            <v>0</v>
          </cell>
          <cell r="E2821">
            <v>0</v>
          </cell>
          <cell r="F2821">
            <v>0</v>
          </cell>
          <cell r="G2821">
            <v>158475990.67</v>
          </cell>
          <cell r="H2821">
            <v>8911004.69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2715139.76</v>
          </cell>
          <cell r="P2821">
            <v>35946724.82</v>
          </cell>
          <cell r="Q2821">
            <v>52606989.43</v>
          </cell>
          <cell r="R2821">
            <v>0</v>
          </cell>
          <cell r="S2821">
            <v>927522.31</v>
          </cell>
          <cell r="T2821">
            <v>1328197.24</v>
          </cell>
          <cell r="U2821">
            <v>0</v>
          </cell>
          <cell r="V2821">
            <v>0</v>
          </cell>
          <cell r="W2821">
            <v>0</v>
          </cell>
          <cell r="X2821">
            <v>-219438.69</v>
          </cell>
          <cell r="Y2821">
            <v>0</v>
          </cell>
          <cell r="Z2821">
            <v>-59945.24</v>
          </cell>
        </row>
        <row r="2821">
          <cell r="AB2821">
            <v>79764.04</v>
          </cell>
          <cell r="AC2821">
            <v>70688.89</v>
          </cell>
          <cell r="AD2821">
            <v>21112833.66</v>
          </cell>
          <cell r="AE2821">
            <v>317693427.53</v>
          </cell>
          <cell r="AF2821">
            <v>250672366.99</v>
          </cell>
          <cell r="AG2821">
            <v>68508751.23</v>
          </cell>
          <cell r="AH2821">
            <v>68517826.38</v>
          </cell>
          <cell r="AI2821">
            <v>47404992.72</v>
          </cell>
          <cell r="AJ2821">
            <v>159217436.86</v>
          </cell>
          <cell r="AK2821">
            <v>0.501166920883074</v>
          </cell>
          <cell r="AL2821">
            <v>91259778.86</v>
          </cell>
          <cell r="AM2821">
            <v>0.00854641463976653</v>
          </cell>
          <cell r="AN2821">
            <v>0.113149098171398</v>
          </cell>
          <cell r="AO2821">
            <v>0.16559042419923</v>
          </cell>
          <cell r="AP2821">
            <v>0</v>
          </cell>
          <cell r="AQ2821">
            <v>67957658</v>
          </cell>
          <cell r="AR2821">
            <v>45917302.03</v>
          </cell>
          <cell r="AS2821">
            <v>-46422254.3276</v>
          </cell>
          <cell r="AT2821">
            <v>46844824.34</v>
          </cell>
          <cell r="AU2821">
            <v>67030135.69</v>
          </cell>
          <cell r="AV2821">
            <v>59197071.61</v>
          </cell>
          <cell r="AW2821">
            <v>68508751.23</v>
          </cell>
          <cell r="AX2821">
            <v>1328197.24</v>
          </cell>
        </row>
        <row r="2822">
          <cell r="A2822" t="str">
            <v>603383.SH</v>
          </cell>
          <cell r="B2822" t="str">
            <v>顶点软件</v>
          </cell>
          <cell r="C2822">
            <v>317486411.83</v>
          </cell>
          <cell r="D2822">
            <v>0</v>
          </cell>
          <cell r="E2822">
            <v>0</v>
          </cell>
          <cell r="F2822">
            <v>0</v>
          </cell>
          <cell r="G2822">
            <v>96514451.41</v>
          </cell>
          <cell r="H2822">
            <v>65975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3284941.43</v>
          </cell>
          <cell r="P2822">
            <v>32844066.18</v>
          </cell>
          <cell r="Q2822">
            <v>51581341.44</v>
          </cell>
          <cell r="R2822">
            <v>86095181.41</v>
          </cell>
          <cell r="S2822">
            <v>-10030986.43</v>
          </cell>
          <cell r="T2822">
            <v>7963770.56</v>
          </cell>
          <cell r="U2822">
            <v>-1589680</v>
          </cell>
          <cell r="V2822">
            <v>0</v>
          </cell>
          <cell r="W2822">
            <v>2204194.49</v>
          </cell>
          <cell r="X2822">
            <v>3012712.06</v>
          </cell>
          <cell r="Y2822">
            <v>0</v>
          </cell>
          <cell r="Z2822">
            <v>5239.49</v>
          </cell>
        </row>
        <row r="2822">
          <cell r="AB2822">
            <v>0</v>
          </cell>
          <cell r="AC2822">
            <v>117471.52</v>
          </cell>
          <cell r="AD2822">
            <v>3896881.35</v>
          </cell>
          <cell r="AE2822">
            <v>317486411.83</v>
          </cell>
          <cell r="AF2822">
            <v>260288995.44</v>
          </cell>
          <cell r="AG2822">
            <v>64357908.87</v>
          </cell>
          <cell r="AH2822">
            <v>64240437.35</v>
          </cell>
          <cell r="AI2822">
            <v>60343556</v>
          </cell>
          <cell r="AJ2822">
            <v>220971960.42</v>
          </cell>
          <cell r="AK2822">
            <v>0.696004465659843</v>
          </cell>
          <cell r="AL2822">
            <v>173923001.98</v>
          </cell>
          <cell r="AM2822">
            <v>0.0103467150328277</v>
          </cell>
          <cell r="AN2822">
            <v>0.103450305134906</v>
          </cell>
          <cell r="AO2822">
            <v>0.162467871121425</v>
          </cell>
          <cell r="AP2822">
            <v>0.271177531390226</v>
          </cell>
          <cell r="AQ2822">
            <v>47048958.44</v>
          </cell>
          <cell r="AR2822">
            <v>53183063.52</v>
          </cell>
          <cell r="AS2822">
            <v>-41698346.6736</v>
          </cell>
          <cell r="AT2822">
            <v>43152077.09</v>
          </cell>
          <cell r="AU2822">
            <v>57079944.87</v>
          </cell>
          <cell r="AV2822">
            <v>44092982.39</v>
          </cell>
          <cell r="AW2822">
            <v>64357908.87</v>
          </cell>
          <cell r="AX2822">
            <v>11757645.05</v>
          </cell>
        </row>
        <row r="2823">
          <cell r="A2823" t="str">
            <v>002581.SZ</v>
          </cell>
          <cell r="B2823" t="str">
            <v>未名医药</v>
          </cell>
          <cell r="C2823">
            <v>315791607.47</v>
          </cell>
          <cell r="D2823">
            <v>0</v>
          </cell>
          <cell r="E2823">
            <v>0</v>
          </cell>
          <cell r="F2823">
            <v>0</v>
          </cell>
          <cell r="G2823">
            <v>62633524.85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4714656.04</v>
          </cell>
          <cell r="P2823">
            <v>279938591.72</v>
          </cell>
          <cell r="Q2823">
            <v>78327667.95</v>
          </cell>
          <cell r="R2823">
            <v>20718877.71</v>
          </cell>
          <cell r="S2823">
            <v>3891380.89</v>
          </cell>
          <cell r="T2823">
            <v>480157603.58</v>
          </cell>
          <cell r="U2823">
            <v>480157603.58</v>
          </cell>
          <cell r="V2823">
            <v>0</v>
          </cell>
          <cell r="W2823">
            <v>0</v>
          </cell>
          <cell r="X2823">
            <v>162340.49</v>
          </cell>
          <cell r="Y2823">
            <v>0</v>
          </cell>
          <cell r="Z2823">
            <v>0</v>
          </cell>
        </row>
        <row r="2823">
          <cell r="AB2823">
            <v>351487.55</v>
          </cell>
          <cell r="AC2823">
            <v>1134945.45</v>
          </cell>
          <cell r="AD2823">
            <v>2509739.58</v>
          </cell>
          <cell r="AE2823">
            <v>315791607.47</v>
          </cell>
          <cell r="AF2823">
            <v>450224699.16</v>
          </cell>
          <cell r="AG2823">
            <v>345562171.4</v>
          </cell>
          <cell r="AH2823">
            <v>344778713.5</v>
          </cell>
          <cell r="AI2823">
            <v>342268973.92</v>
          </cell>
          <cell r="AJ2823">
            <v>253158082.62</v>
          </cell>
          <cell r="AK2823">
            <v>0.801661844810267</v>
          </cell>
          <cell r="AL2823">
            <v>384483251.32</v>
          </cell>
          <cell r="AM2823">
            <v>0.0149296432472414</v>
          </cell>
          <cell r="AN2823">
            <v>0.886466217271445</v>
          </cell>
          <cell r="AO2823">
            <v>0.248035939199053</v>
          </cell>
          <cell r="AP2823">
            <v>0.0656093360934814</v>
          </cell>
          <cell r="AQ2823">
            <v>-131325168.7</v>
          </cell>
          <cell r="AR2823">
            <v>-137726289.17</v>
          </cell>
          <cell r="AS2823">
            <v>-334899238.0156</v>
          </cell>
          <cell r="AT2823">
            <v>-133834908.28</v>
          </cell>
          <cell r="AU2823">
            <v>-135216549.59</v>
          </cell>
          <cell r="AV2823">
            <v>-130704051.29</v>
          </cell>
          <cell r="AW2823">
            <v>345562171.4</v>
          </cell>
          <cell r="AX2823">
            <v>0</v>
          </cell>
        </row>
        <row r="2824">
          <cell r="A2824" t="str">
            <v>000622.SZ</v>
          </cell>
          <cell r="B2824" t="str">
            <v>恒立实业</v>
          </cell>
          <cell r="C2824">
            <v>314906506.38</v>
          </cell>
          <cell r="D2824">
            <v>0</v>
          </cell>
          <cell r="E2824">
            <v>0</v>
          </cell>
          <cell r="F2824">
            <v>0</v>
          </cell>
          <cell r="G2824">
            <v>301533558.99</v>
          </cell>
          <cell r="H2824">
            <v>358738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903325.96</v>
          </cell>
          <cell r="P2824">
            <v>2099233.28</v>
          </cell>
          <cell r="Q2824">
            <v>12245834.51</v>
          </cell>
          <cell r="R2824">
            <v>1050566.43</v>
          </cell>
          <cell r="S2824">
            <v>140218.16</v>
          </cell>
          <cell r="T2824">
            <v>0</v>
          </cell>
          <cell r="U2824">
            <v>0</v>
          </cell>
          <cell r="V2824">
            <v>0</v>
          </cell>
          <cell r="W2824">
            <v>242457.3</v>
          </cell>
          <cell r="X2824">
            <v>5992532.74</v>
          </cell>
          <cell r="Y2824">
            <v>0</v>
          </cell>
          <cell r="Z2824">
            <v>0</v>
          </cell>
        </row>
        <row r="2824">
          <cell r="AB2824">
            <v>20552.61</v>
          </cell>
          <cell r="AC2824">
            <v>45.63</v>
          </cell>
          <cell r="AD2824">
            <v>-1305609.39</v>
          </cell>
          <cell r="AE2824">
            <v>314906506.38</v>
          </cell>
          <cell r="AF2824">
            <v>317972737.33</v>
          </cell>
          <cell r="AG2824">
            <v>-8816306.38999999</v>
          </cell>
          <cell r="AH2824">
            <v>-8795799.40999999</v>
          </cell>
          <cell r="AI2824">
            <v>-7490190.01999999</v>
          </cell>
          <cell r="AJ2824">
            <v>13372947.39</v>
          </cell>
          <cell r="AK2824">
            <v>0.042466405485642</v>
          </cell>
          <cell r="AL2824">
            <v>16278453.2</v>
          </cell>
          <cell r="AM2824">
            <v>0.00286855286155933</v>
          </cell>
          <cell r="AN2824">
            <v>0.00666621120068837</v>
          </cell>
          <cell r="AO2824">
            <v>0.0388872070341502</v>
          </cell>
          <cell r="AP2824">
            <v>0.00333612170188784</v>
          </cell>
          <cell r="AQ2824">
            <v>-2905505.81000002</v>
          </cell>
          <cell r="AR2824">
            <v>-1740114.58000002</v>
          </cell>
          <cell r="AS2824">
            <v>-17615989.22</v>
          </cell>
          <cell r="AT2824">
            <v>-1599896.42000002</v>
          </cell>
          <cell r="AU2824">
            <v>-3045723.97000002</v>
          </cell>
          <cell r="AV2824">
            <v>-9277283.53000001</v>
          </cell>
          <cell r="AW2824">
            <v>-8816306.38999999</v>
          </cell>
          <cell r="AX2824">
            <v>242457.3</v>
          </cell>
        </row>
        <row r="2825">
          <cell r="A2825" t="str">
            <v>603559.SH</v>
          </cell>
          <cell r="B2825" t="str">
            <v>中通国脉</v>
          </cell>
          <cell r="C2825">
            <v>313992698.32</v>
          </cell>
          <cell r="D2825">
            <v>0</v>
          </cell>
          <cell r="E2825">
            <v>0</v>
          </cell>
          <cell r="F2825">
            <v>0</v>
          </cell>
          <cell r="G2825">
            <v>273137869.57</v>
          </cell>
          <cell r="H2825">
            <v>12508716.41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2340942.2</v>
          </cell>
          <cell r="P2825">
            <v>6866788.09</v>
          </cell>
          <cell r="Q2825">
            <v>47605523.34</v>
          </cell>
          <cell r="R2825">
            <v>4185717.51</v>
          </cell>
          <cell r="S2825">
            <v>11775663.41</v>
          </cell>
          <cell r="T2825">
            <v>-73654.29</v>
          </cell>
          <cell r="U2825">
            <v>0</v>
          </cell>
          <cell r="V2825">
            <v>0</v>
          </cell>
          <cell r="W2825">
            <v>0</v>
          </cell>
          <cell r="X2825">
            <v>17783479.41</v>
          </cell>
          <cell r="Y2825">
            <v>1693531.59</v>
          </cell>
          <cell r="Z2825">
            <v>0</v>
          </cell>
        </row>
        <row r="2825">
          <cell r="AB2825">
            <v>768889.55</v>
          </cell>
          <cell r="AC2825">
            <v>67924.42</v>
          </cell>
          <cell r="AD2825">
            <v>-3335694.2</v>
          </cell>
          <cell r="AE2825">
            <v>313992698.32</v>
          </cell>
          <cell r="AF2825">
            <v>345912504.12</v>
          </cell>
          <cell r="AG2825">
            <v>-51470471.09</v>
          </cell>
          <cell r="AH2825">
            <v>-50769505.96</v>
          </cell>
          <cell r="AI2825">
            <v>-47433811.76</v>
          </cell>
          <cell r="AJ2825">
            <v>40854828.75</v>
          </cell>
          <cell r="AK2825">
            <v>0.130113945224177</v>
          </cell>
          <cell r="AL2825">
            <v>61991537.6</v>
          </cell>
          <cell r="AM2825">
            <v>0.00745540330244964</v>
          </cell>
          <cell r="AN2825">
            <v>0.0218692604214695</v>
          </cell>
          <cell r="AO2825">
            <v>0.151613472525669</v>
          </cell>
          <cell r="AP2825">
            <v>0.0133306205284245</v>
          </cell>
          <cell r="AQ2825">
            <v>-21136708.85</v>
          </cell>
          <cell r="AR2825">
            <v>-29576678.06</v>
          </cell>
          <cell r="AS2825">
            <v>-96164719.8264</v>
          </cell>
          <cell r="AT2825">
            <v>-17801014.65</v>
          </cell>
          <cell r="AU2825">
            <v>-32912372.26</v>
          </cell>
          <cell r="AV2825">
            <v>-52129869.8</v>
          </cell>
          <cell r="AW2825">
            <v>-51470471.09</v>
          </cell>
          <cell r="AX2825">
            <v>-73654.29</v>
          </cell>
        </row>
        <row r="2826">
          <cell r="A2826" t="str">
            <v>003026.SZ</v>
          </cell>
          <cell r="B2826" t="str">
            <v>中晶科技</v>
          </cell>
          <cell r="C2826">
            <v>313460113</v>
          </cell>
          <cell r="D2826">
            <v>0</v>
          </cell>
          <cell r="E2826">
            <v>0</v>
          </cell>
          <cell r="F2826">
            <v>0</v>
          </cell>
          <cell r="G2826">
            <v>150623355.05</v>
          </cell>
          <cell r="H2826">
            <v>376831.49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3141145.04</v>
          </cell>
          <cell r="P2826">
            <v>2213032.54</v>
          </cell>
          <cell r="Q2826">
            <v>21702955.99</v>
          </cell>
          <cell r="R2826">
            <v>10499705.33</v>
          </cell>
          <cell r="S2826">
            <v>-6033821.49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-385146.92</v>
          </cell>
          <cell r="Y2826">
            <v>2614802.6</v>
          </cell>
          <cell r="Z2826">
            <v>-246560.88</v>
          </cell>
        </row>
        <row r="2826">
          <cell r="AB2826">
            <v>7089240.61</v>
          </cell>
          <cell r="AC2826">
            <v>2181920.48</v>
          </cell>
          <cell r="AD2826">
            <v>18876710.69</v>
          </cell>
          <cell r="AE2826">
            <v>313460113</v>
          </cell>
          <cell r="AF2826">
            <v>182146372.46</v>
          </cell>
          <cell r="AG2826">
            <v>128837523.98</v>
          </cell>
          <cell r="AH2826">
            <v>133744844.11</v>
          </cell>
          <cell r="AI2826">
            <v>114868133.42</v>
          </cell>
          <cell r="AJ2826">
            <v>162836757.95</v>
          </cell>
          <cell r="AK2826">
            <v>0.519481590150515</v>
          </cell>
          <cell r="AL2826">
            <v>35264321.37</v>
          </cell>
          <cell r="AM2826">
            <v>0.0100208763722356</v>
          </cell>
          <cell r="AN2826">
            <v>0.00706001321450426</v>
          </cell>
          <cell r="AO2826">
            <v>0.069236738870186</v>
          </cell>
          <cell r="AP2826">
            <v>0.0334961447870084</v>
          </cell>
          <cell r="AQ2826">
            <v>127572436.58</v>
          </cell>
          <cell r="AR2826">
            <v>114729547.38</v>
          </cell>
          <cell r="AS2826">
            <v>53825971.1496</v>
          </cell>
          <cell r="AT2826">
            <v>108695725.89</v>
          </cell>
          <cell r="AU2826">
            <v>133606258.07</v>
          </cell>
          <cell r="AV2826">
            <v>122426871</v>
          </cell>
          <cell r="AW2826">
            <v>128837523.98</v>
          </cell>
          <cell r="AX2826">
            <v>0</v>
          </cell>
        </row>
        <row r="2827">
          <cell r="A2827" t="str">
            <v>002767.SZ</v>
          </cell>
          <cell r="B2827" t="str">
            <v>先锋电子</v>
          </cell>
          <cell r="C2827">
            <v>312673698.65</v>
          </cell>
          <cell r="D2827">
            <v>0</v>
          </cell>
          <cell r="E2827">
            <v>0</v>
          </cell>
          <cell r="F2827">
            <v>0</v>
          </cell>
          <cell r="G2827">
            <v>223775438.94</v>
          </cell>
          <cell r="H2827">
            <v>170305.76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1368676.42</v>
          </cell>
          <cell r="P2827">
            <v>33934030.38</v>
          </cell>
          <cell r="Q2827">
            <v>32380799.88</v>
          </cell>
          <cell r="R2827">
            <v>18296545.52</v>
          </cell>
          <cell r="S2827">
            <v>-840935.83</v>
          </cell>
          <cell r="T2827">
            <v>6687196.03</v>
          </cell>
          <cell r="U2827">
            <v>-505301.87</v>
          </cell>
          <cell r="V2827">
            <v>0</v>
          </cell>
          <cell r="W2827">
            <v>0</v>
          </cell>
          <cell r="X2827">
            <v>2234301.39</v>
          </cell>
          <cell r="Y2827">
            <v>0</v>
          </cell>
          <cell r="Z2827">
            <v>0</v>
          </cell>
        </row>
        <row r="2827">
          <cell r="AB2827">
            <v>11096.78</v>
          </cell>
          <cell r="AC2827">
            <v>8235</v>
          </cell>
          <cell r="AD2827">
            <v>-506027.06</v>
          </cell>
          <cell r="AE2827">
            <v>312673698.65</v>
          </cell>
          <cell r="AF2827">
            <v>308914555.31</v>
          </cell>
          <cell r="AG2827">
            <v>8212037.97999997</v>
          </cell>
          <cell r="AH2827">
            <v>8214899.75999997</v>
          </cell>
          <cell r="AI2827">
            <v>8720926.81999997</v>
          </cell>
          <cell r="AJ2827">
            <v>88898259.71</v>
          </cell>
          <cell r="AK2827">
            <v>0.284316397873653</v>
          </cell>
          <cell r="AL2827">
            <v>85977190.42</v>
          </cell>
          <cell r="AM2827">
            <v>0.00437733146698746</v>
          </cell>
          <cell r="AN2827">
            <v>0.108528573162737</v>
          </cell>
          <cell r="AO2827">
            <v>0.103560996718967</v>
          </cell>
          <cell r="AP2827">
            <v>0.0585164201498149</v>
          </cell>
          <cell r="AQ2827">
            <v>2921069.28999998</v>
          </cell>
          <cell r="AR2827">
            <v>4268032.17999998</v>
          </cell>
          <cell r="AS2827">
            <v>-56761453.2456</v>
          </cell>
          <cell r="AT2827">
            <v>3427096.34999998</v>
          </cell>
          <cell r="AU2827">
            <v>3762005.11999998</v>
          </cell>
          <cell r="AV2827">
            <v>513600.359999975</v>
          </cell>
          <cell r="AW2827">
            <v>8212037.97999997</v>
          </cell>
          <cell r="AX2827">
            <v>7192497.9</v>
          </cell>
        </row>
        <row r="2828">
          <cell r="A2828" t="str">
            <v>603838.SH</v>
          </cell>
          <cell r="B2828" t="str">
            <v>四通股份</v>
          </cell>
          <cell r="C2828">
            <v>312663611.21</v>
          </cell>
          <cell r="D2828">
            <v>0</v>
          </cell>
          <cell r="E2828">
            <v>0</v>
          </cell>
          <cell r="F2828">
            <v>0</v>
          </cell>
          <cell r="G2828">
            <v>243105834.86</v>
          </cell>
          <cell r="H2828">
            <v>4332304.17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5695315.92</v>
          </cell>
          <cell r="P2828">
            <v>12024750.92</v>
          </cell>
          <cell r="Q2828">
            <v>26674895.08</v>
          </cell>
          <cell r="R2828">
            <v>13131709.68</v>
          </cell>
          <cell r="S2828">
            <v>3900880.9</v>
          </cell>
          <cell r="T2828">
            <v>31301306.63</v>
          </cell>
          <cell r="U2828">
            <v>340527.29</v>
          </cell>
          <cell r="V2828">
            <v>0</v>
          </cell>
          <cell r="W2828">
            <v>3326201.93</v>
          </cell>
          <cell r="X2828">
            <v>2124233.25</v>
          </cell>
          <cell r="Y2828">
            <v>-553246.93</v>
          </cell>
          <cell r="Z2828">
            <v>101510.45</v>
          </cell>
        </row>
        <row r="2828">
          <cell r="AB2828">
            <v>1003169.4</v>
          </cell>
          <cell r="AC2828">
            <v>1464572.87</v>
          </cell>
          <cell r="AD2828">
            <v>3620883.33</v>
          </cell>
          <cell r="AE2828">
            <v>312663611.21</v>
          </cell>
          <cell r="AF2828">
            <v>304533387.36</v>
          </cell>
          <cell r="AG2828">
            <v>41288256.54</v>
          </cell>
          <cell r="AH2828">
            <v>40826853.07</v>
          </cell>
          <cell r="AI2828">
            <v>37205969.74</v>
          </cell>
          <cell r="AJ2828">
            <v>69557776.35</v>
          </cell>
          <cell r="AK2828">
            <v>0.222468409677779</v>
          </cell>
          <cell r="AL2828">
            <v>57434828.14</v>
          </cell>
          <cell r="AM2828">
            <v>0.0182154741255603</v>
          </cell>
          <cell r="AN2828">
            <v>0.0384590674733927</v>
          </cell>
          <cell r="AO2828">
            <v>0.0853149970883048</v>
          </cell>
          <cell r="AP2828">
            <v>0.04199948190063</v>
          </cell>
          <cell r="AQ2828">
            <v>12122948.21</v>
          </cell>
          <cell r="AR2828">
            <v>4601183.97999996</v>
          </cell>
          <cell r="AS2828">
            <v>-83160761.1544001</v>
          </cell>
          <cell r="AT2828">
            <v>8502064.87999996</v>
          </cell>
          <cell r="AU2828">
            <v>8222067.30999996</v>
          </cell>
          <cell r="AV2828">
            <v>6229324.70999996</v>
          </cell>
          <cell r="AW2828">
            <v>41288256.54</v>
          </cell>
          <cell r="AX2828">
            <v>34286981.27</v>
          </cell>
        </row>
        <row r="2829">
          <cell r="A2829" t="str">
            <v>603879.SH</v>
          </cell>
          <cell r="B2829" t="str">
            <v>永悦科技</v>
          </cell>
          <cell r="C2829">
            <v>312456231.34</v>
          </cell>
          <cell r="D2829">
            <v>0</v>
          </cell>
          <cell r="E2829">
            <v>0</v>
          </cell>
          <cell r="F2829">
            <v>0</v>
          </cell>
          <cell r="G2829">
            <v>276078682.35</v>
          </cell>
          <cell r="H2829">
            <v>178803.98</v>
          </cell>
          <cell r="I2829">
            <v>0</v>
          </cell>
          <cell r="J2829">
            <v>0</v>
          </cell>
          <cell r="K2829">
            <v>0</v>
          </cell>
          <cell r="L2829">
            <v>0</v>
          </cell>
          <cell r="M2829">
            <v>0</v>
          </cell>
          <cell r="N2829">
            <v>0</v>
          </cell>
          <cell r="O2829">
            <v>1251491.11</v>
          </cell>
          <cell r="P2829">
            <v>7727280.3</v>
          </cell>
          <cell r="Q2829">
            <v>13335034</v>
          </cell>
          <cell r="R2829">
            <v>10075562.58</v>
          </cell>
          <cell r="S2829">
            <v>-984088.48</v>
          </cell>
          <cell r="T2829">
            <v>2201884.57</v>
          </cell>
          <cell r="U2829">
            <v>0</v>
          </cell>
          <cell r="V2829">
            <v>0</v>
          </cell>
          <cell r="W2829">
            <v>288814.74</v>
          </cell>
          <cell r="X2829">
            <v>2148994.97</v>
          </cell>
          <cell r="Y2829">
            <v>0</v>
          </cell>
          <cell r="Z2829">
            <v>12158.12</v>
          </cell>
        </row>
        <row r="2829">
          <cell r="AB2829">
            <v>5290</v>
          </cell>
          <cell r="AC2829">
            <v>75959.01</v>
          </cell>
          <cell r="AD2829">
            <v>264695.06</v>
          </cell>
          <cell r="AE2829">
            <v>312456231.34</v>
          </cell>
          <cell r="AF2829">
            <v>307483961.86</v>
          </cell>
          <cell r="AG2829">
            <v>5326131.93999996</v>
          </cell>
          <cell r="AH2829">
            <v>5255462.92999996</v>
          </cell>
          <cell r="AI2829">
            <v>4990767.86999996</v>
          </cell>
          <cell r="AJ2829">
            <v>36377548.9899999</v>
          </cell>
          <cell r="AK2829">
            <v>0.116424463144778</v>
          </cell>
          <cell r="AL2829">
            <v>32460037</v>
          </cell>
          <cell r="AM2829">
            <v>0.0040053325377217</v>
          </cell>
          <cell r="AN2829">
            <v>0.0247307607432272</v>
          </cell>
          <cell r="AO2829">
            <v>0.0426780862804732</v>
          </cell>
          <cell r="AP2829">
            <v>0.0322463166658253</v>
          </cell>
          <cell r="AQ2829">
            <v>3917511.98999995</v>
          </cell>
          <cell r="AR2829">
            <v>4636905.40999995</v>
          </cell>
          <cell r="AS2829">
            <v>-37885314.8036001</v>
          </cell>
          <cell r="AT2829">
            <v>3652816.92999995</v>
          </cell>
          <cell r="AU2829">
            <v>4901600.46999995</v>
          </cell>
          <cell r="AV2829">
            <v>1672540.16999995</v>
          </cell>
          <cell r="AW2829">
            <v>5326131.93999996</v>
          </cell>
          <cell r="AX2829">
            <v>2490699.31</v>
          </cell>
        </row>
        <row r="2830">
          <cell r="A2830" t="str">
            <v>001219.SZ</v>
          </cell>
          <cell r="B2830" t="str">
            <v>青岛食品</v>
          </cell>
          <cell r="C2830">
            <v>311829171.38</v>
          </cell>
          <cell r="D2830">
            <v>0</v>
          </cell>
          <cell r="E2830">
            <v>0</v>
          </cell>
          <cell r="F2830">
            <v>0</v>
          </cell>
          <cell r="G2830">
            <v>207707888.01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3966758.1</v>
          </cell>
          <cell r="P2830">
            <v>12256180.68</v>
          </cell>
          <cell r="Q2830">
            <v>24918525.64</v>
          </cell>
          <cell r="R2830">
            <v>1462048.47</v>
          </cell>
          <cell r="S2830">
            <v>-865189.14</v>
          </cell>
          <cell r="T2830">
            <v>6134510.01</v>
          </cell>
          <cell r="U2830">
            <v>0</v>
          </cell>
          <cell r="V2830">
            <v>0</v>
          </cell>
          <cell r="W2830">
            <v>1447972.61</v>
          </cell>
          <cell r="X2830">
            <v>-291094.55</v>
          </cell>
          <cell r="Y2830">
            <v>0</v>
          </cell>
          <cell r="Z2830">
            <v>0</v>
          </cell>
        </row>
        <row r="2830">
          <cell r="AB2830">
            <v>0</v>
          </cell>
          <cell r="AC2830">
            <v>6755.9</v>
          </cell>
          <cell r="AD2830">
            <v>18046942.52</v>
          </cell>
          <cell r="AE2830">
            <v>311829171.38</v>
          </cell>
          <cell r="AF2830">
            <v>249446211.76</v>
          </cell>
          <cell r="AG2830">
            <v>70256536.79</v>
          </cell>
          <cell r="AH2830">
            <v>70249780.89</v>
          </cell>
          <cell r="AI2830">
            <v>52202838.37</v>
          </cell>
          <cell r="AJ2830">
            <v>104121283.37</v>
          </cell>
          <cell r="AK2830">
            <v>0.333904884232643</v>
          </cell>
          <cell r="AL2830">
            <v>42610268.79</v>
          </cell>
          <cell r="AM2830">
            <v>0.0127209333316864</v>
          </cell>
          <cell r="AN2830">
            <v>0.0393041504929134</v>
          </cell>
          <cell r="AO2830">
            <v>0.0799108227422183</v>
          </cell>
          <cell r="AP2830">
            <v>0.00468861993741543</v>
          </cell>
          <cell r="AQ2830">
            <v>61511014.58</v>
          </cell>
          <cell r="AR2830">
            <v>44329261.2</v>
          </cell>
          <cell r="AS2830">
            <v>5388777.2192</v>
          </cell>
          <cell r="AT2830">
            <v>43464072.06</v>
          </cell>
          <cell r="AU2830">
            <v>62376203.72</v>
          </cell>
          <cell r="AV2830">
            <v>61808865.03</v>
          </cell>
          <cell r="AW2830">
            <v>70256536.79</v>
          </cell>
          <cell r="AX2830">
            <v>7582482.62</v>
          </cell>
        </row>
        <row r="2831">
          <cell r="A2831" t="str">
            <v>002903.SZ</v>
          </cell>
          <cell r="B2831" t="str">
            <v>宇环数控</v>
          </cell>
          <cell r="C2831">
            <v>310974882.5</v>
          </cell>
          <cell r="D2831">
            <v>0</v>
          </cell>
          <cell r="E2831">
            <v>0</v>
          </cell>
          <cell r="F2831">
            <v>0</v>
          </cell>
          <cell r="G2831">
            <v>169483735.98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3700130.27</v>
          </cell>
          <cell r="P2831">
            <v>35836345.13</v>
          </cell>
          <cell r="Q2831">
            <v>29359235.69</v>
          </cell>
          <cell r="R2831">
            <v>20916095.04</v>
          </cell>
          <cell r="S2831">
            <v>-5575961.65</v>
          </cell>
          <cell r="T2831">
            <v>2690918.25</v>
          </cell>
          <cell r="U2831">
            <v>0</v>
          </cell>
          <cell r="V2831">
            <v>0</v>
          </cell>
          <cell r="W2831">
            <v>0</v>
          </cell>
          <cell r="X2831">
            <v>-222689.1</v>
          </cell>
          <cell r="Y2831">
            <v>14373116.2</v>
          </cell>
          <cell r="Z2831">
            <v>-9781.84</v>
          </cell>
        </row>
        <row r="2831">
          <cell r="AB2831">
            <v>900144.54</v>
          </cell>
          <cell r="AC2831">
            <v>144481.47</v>
          </cell>
          <cell r="AD2831">
            <v>9900376.71</v>
          </cell>
          <cell r="AE2831">
            <v>310974882.5</v>
          </cell>
          <cell r="AF2831">
            <v>253719580.46</v>
          </cell>
          <cell r="AG2831">
            <v>45786011.35</v>
          </cell>
          <cell r="AH2831">
            <v>46541674.42</v>
          </cell>
          <cell r="AI2831">
            <v>36641297.71</v>
          </cell>
          <cell r="AJ2831">
            <v>141491146.52</v>
          </cell>
          <cell r="AK2831">
            <v>0.454992201886273</v>
          </cell>
          <cell r="AL2831">
            <v>103429259.26</v>
          </cell>
          <cell r="AM2831">
            <v>0.0118984859492631</v>
          </cell>
          <cell r="AN2831">
            <v>0.115238712663554</v>
          </cell>
          <cell r="AO2831">
            <v>0.0944103120289787</v>
          </cell>
          <cell r="AP2831">
            <v>0.0672597570319847</v>
          </cell>
          <cell r="AQ2831">
            <v>38061887.26</v>
          </cell>
          <cell r="AR2831">
            <v>33737472.2</v>
          </cell>
          <cell r="AS2831">
            <v>-22141925.4192</v>
          </cell>
          <cell r="AT2831">
            <v>28161510.55</v>
          </cell>
          <cell r="AU2831">
            <v>43637848.91</v>
          </cell>
          <cell r="AV2831">
            <v>37519131.45</v>
          </cell>
          <cell r="AW2831">
            <v>45786011.35</v>
          </cell>
          <cell r="AX2831">
            <v>2690918.25</v>
          </cell>
        </row>
        <row r="2832">
          <cell r="A2832" t="str">
            <v>002951.SZ</v>
          </cell>
          <cell r="B2832" t="str">
            <v>金时科技</v>
          </cell>
          <cell r="C2832">
            <v>304979732.47</v>
          </cell>
          <cell r="D2832">
            <v>0</v>
          </cell>
          <cell r="E2832">
            <v>0</v>
          </cell>
          <cell r="F2832">
            <v>0</v>
          </cell>
          <cell r="G2832">
            <v>198167464.69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4356210.9</v>
          </cell>
          <cell r="P2832">
            <v>2111202.87</v>
          </cell>
          <cell r="Q2832">
            <v>19796144.19</v>
          </cell>
          <cell r="R2832">
            <v>8600525.81</v>
          </cell>
          <cell r="S2832">
            <v>-3612613.69</v>
          </cell>
          <cell r="T2832">
            <v>2308511.26</v>
          </cell>
          <cell r="U2832">
            <v>0</v>
          </cell>
          <cell r="V2832">
            <v>0</v>
          </cell>
          <cell r="W2832">
            <v>1384828.12</v>
          </cell>
          <cell r="X2832">
            <v>-4293757.93</v>
          </cell>
          <cell r="Y2832">
            <v>23011896.99</v>
          </cell>
          <cell r="Z2832">
            <v>1562287.94</v>
          </cell>
        </row>
        <row r="2832">
          <cell r="AB2832">
            <v>901.05</v>
          </cell>
          <cell r="AC2832">
            <v>2743.17</v>
          </cell>
          <cell r="AD2832">
            <v>8878488.73</v>
          </cell>
          <cell r="AE2832">
            <v>304979732.47</v>
          </cell>
          <cell r="AF2832">
            <v>229418934.77</v>
          </cell>
          <cell r="AG2832">
            <v>62098285.96</v>
          </cell>
          <cell r="AH2832">
            <v>62096443.84</v>
          </cell>
          <cell r="AI2832">
            <v>53217955.11</v>
          </cell>
          <cell r="AJ2832">
            <v>106812267.78</v>
          </cell>
          <cell r="AK2832">
            <v>0.350227429589954</v>
          </cell>
          <cell r="AL2832">
            <v>57877822.88</v>
          </cell>
          <cell r="AM2832">
            <v>0.0142836078473789</v>
          </cell>
          <cell r="AN2832">
            <v>0.00692243662521959</v>
          </cell>
          <cell r="AO2832">
            <v>0.0649097040963117</v>
          </cell>
          <cell r="AP2832">
            <v>0.0282003192157892</v>
          </cell>
          <cell r="AQ2832">
            <v>48934444.9</v>
          </cell>
          <cell r="AR2832">
            <v>43668569.86</v>
          </cell>
          <cell r="AS2832">
            <v>-79708919.8032</v>
          </cell>
          <cell r="AT2832">
            <v>40055956.17</v>
          </cell>
          <cell r="AU2832">
            <v>52547058.59</v>
          </cell>
          <cell r="AV2832">
            <v>54792332.89</v>
          </cell>
          <cell r="AW2832">
            <v>62098285.96</v>
          </cell>
          <cell r="AX2832">
            <v>3693339.38</v>
          </cell>
        </row>
        <row r="2833">
          <cell r="A2833" t="str">
            <v>600318.SH</v>
          </cell>
          <cell r="B2833" t="str">
            <v>新力金融</v>
          </cell>
          <cell r="C2833">
            <v>304942428.28</v>
          </cell>
          <cell r="D2833">
            <v>0</v>
          </cell>
          <cell r="E2833">
            <v>0</v>
          </cell>
          <cell r="F2833">
            <v>0</v>
          </cell>
          <cell r="G2833">
            <v>52012761.3</v>
          </cell>
          <cell r="H2833">
            <v>55776391.61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4506401.38</v>
          </cell>
          <cell r="P2833">
            <v>496534.06</v>
          </cell>
          <cell r="Q2833">
            <v>77795261.79</v>
          </cell>
          <cell r="R2833">
            <v>3968284.86</v>
          </cell>
          <cell r="S2833">
            <v>59689528.72</v>
          </cell>
          <cell r="T2833">
            <v>12238838.72</v>
          </cell>
          <cell r="U2833">
            <v>11721744.7</v>
          </cell>
          <cell r="V2833">
            <v>0</v>
          </cell>
          <cell r="W2833">
            <v>-4214974.41</v>
          </cell>
          <cell r="X2833">
            <v>1720928.06</v>
          </cell>
          <cell r="Y2833">
            <v>-1365555.03</v>
          </cell>
          <cell r="Z2833">
            <v>-1884275.93</v>
          </cell>
        </row>
        <row r="2833">
          <cell r="AB2833">
            <v>2313384.1</v>
          </cell>
          <cell r="AC2833">
            <v>44948.31</v>
          </cell>
          <cell r="AD2833">
            <v>52020340.58</v>
          </cell>
          <cell r="AE2833">
            <v>304942428.28</v>
          </cell>
          <cell r="AF2833">
            <v>198468772.11</v>
          </cell>
          <cell r="AG2833">
            <v>112257871.52</v>
          </cell>
          <cell r="AH2833">
            <v>114526307.31</v>
          </cell>
          <cell r="AI2833">
            <v>62505966.73</v>
          </cell>
          <cell r="AJ2833">
            <v>252929666.98</v>
          </cell>
          <cell r="AK2833">
            <v>0.829434160430304</v>
          </cell>
          <cell r="AL2833">
            <v>83132491.27</v>
          </cell>
          <cell r="AM2833">
            <v>0.0147778759597933</v>
          </cell>
          <cell r="AN2833">
            <v>0.00162828787978326</v>
          </cell>
          <cell r="AO2833">
            <v>0.255114587460975</v>
          </cell>
          <cell r="AP2833">
            <v>0.01301322640599</v>
          </cell>
          <cell r="AQ2833">
            <v>169797175.71</v>
          </cell>
          <cell r="AR2833">
            <v>58087306.41</v>
          </cell>
          <cell r="AS2833">
            <v>-56904657.5308</v>
          </cell>
          <cell r="AT2833">
            <v>117776835.13</v>
          </cell>
          <cell r="AU2833">
            <v>110107646.99</v>
          </cell>
          <cell r="AV2833">
            <v>108147144.32</v>
          </cell>
          <cell r="AW2833">
            <v>112257871.52</v>
          </cell>
          <cell r="AX2833">
            <v>-3697880.39</v>
          </cell>
        </row>
        <row r="2834">
          <cell r="A2834" t="str">
            <v>600538.SH</v>
          </cell>
          <cell r="B2834" t="str">
            <v>国发股份</v>
          </cell>
          <cell r="C2834">
            <v>304631870.81</v>
          </cell>
          <cell r="D2834">
            <v>0</v>
          </cell>
          <cell r="E2834">
            <v>0</v>
          </cell>
          <cell r="F2834">
            <v>0</v>
          </cell>
          <cell r="G2834">
            <v>226554480.25</v>
          </cell>
          <cell r="H2834">
            <v>120929.92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2356575.12</v>
          </cell>
          <cell r="P2834">
            <v>26823846.68</v>
          </cell>
          <cell r="Q2834">
            <v>30039661.23</v>
          </cell>
          <cell r="R2834">
            <v>5110633.85</v>
          </cell>
          <cell r="S2834">
            <v>-2431855.4</v>
          </cell>
          <cell r="T2834">
            <v>-764292.5</v>
          </cell>
          <cell r="U2834">
            <v>-935833.98</v>
          </cell>
          <cell r="V2834">
            <v>0</v>
          </cell>
          <cell r="W2834">
            <v>142884.64</v>
          </cell>
          <cell r="X2834">
            <v>3137978.8</v>
          </cell>
          <cell r="Y2834">
            <v>170722.65</v>
          </cell>
          <cell r="Z2834">
            <v>-6368.58</v>
          </cell>
        </row>
        <row r="2834">
          <cell r="AB2834">
            <v>756127.88</v>
          </cell>
          <cell r="AC2834">
            <v>441100.36</v>
          </cell>
          <cell r="AD2834">
            <v>4485643.12</v>
          </cell>
          <cell r="AE2834">
            <v>304631870.81</v>
          </cell>
          <cell r="AF2834">
            <v>288453341.73</v>
          </cell>
          <cell r="AG2834">
            <v>12242051.1899999</v>
          </cell>
          <cell r="AH2834">
            <v>12557078.7099999</v>
          </cell>
          <cell r="AI2834">
            <v>8071435.5899999</v>
          </cell>
          <cell r="AJ2834">
            <v>78077390.56</v>
          </cell>
          <cell r="AK2834">
            <v>0.256300794635822</v>
          </cell>
          <cell r="AL2834">
            <v>64186412.01</v>
          </cell>
          <cell r="AM2834">
            <v>0.0077358127819456</v>
          </cell>
          <cell r="AN2834">
            <v>0.0880533169713228</v>
          </cell>
          <cell r="AO2834">
            <v>0.0986097126020535</v>
          </cell>
          <cell r="AP2834">
            <v>0.0167764253832375</v>
          </cell>
          <cell r="AQ2834">
            <v>13890978.55</v>
          </cell>
          <cell r="AR2834">
            <v>11837190.83</v>
          </cell>
          <cell r="AS2834">
            <v>-61327212.742</v>
          </cell>
          <cell r="AT2834">
            <v>9405335.43</v>
          </cell>
          <cell r="AU2834">
            <v>16322833.95</v>
          </cell>
          <cell r="AV2834">
            <v>10310673.73</v>
          </cell>
          <cell r="AW2834">
            <v>12242051.1899999</v>
          </cell>
          <cell r="AX2834">
            <v>314426.12</v>
          </cell>
        </row>
        <row r="2835">
          <cell r="A2835" t="str">
            <v>002890.SZ</v>
          </cell>
          <cell r="B2835" t="str">
            <v>弘宇股份</v>
          </cell>
          <cell r="C2835">
            <v>303535820.67</v>
          </cell>
          <cell r="D2835">
            <v>0</v>
          </cell>
          <cell r="E2835">
            <v>0</v>
          </cell>
          <cell r="F2835">
            <v>0</v>
          </cell>
          <cell r="G2835">
            <v>249267913.56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2131100.1</v>
          </cell>
          <cell r="P2835">
            <v>10553729.69</v>
          </cell>
          <cell r="Q2835">
            <v>13212356.39</v>
          </cell>
          <cell r="R2835">
            <v>11094717.96</v>
          </cell>
          <cell r="S2835">
            <v>-35075.85</v>
          </cell>
          <cell r="T2835">
            <v>-1186974.37</v>
          </cell>
          <cell r="U2835">
            <v>0</v>
          </cell>
          <cell r="V2835">
            <v>0</v>
          </cell>
          <cell r="W2835">
            <v>2786954.83</v>
          </cell>
          <cell r="X2835">
            <v>693653.84</v>
          </cell>
          <cell r="Y2835">
            <v>999194.07</v>
          </cell>
          <cell r="Z2835">
            <v>0</v>
          </cell>
        </row>
        <row r="2835">
          <cell r="AB2835">
            <v>6203.56</v>
          </cell>
          <cell r="AC2835">
            <v>445010.12</v>
          </cell>
          <cell r="AD2835">
            <v>1241286.68</v>
          </cell>
          <cell r="AE2835">
            <v>303535820.67</v>
          </cell>
          <cell r="AF2835">
            <v>286224741.85</v>
          </cell>
          <cell r="AG2835">
            <v>17218211.3700001</v>
          </cell>
          <cell r="AH2835">
            <v>16779404.8100001</v>
          </cell>
          <cell r="AI2835">
            <v>15538118.1300001</v>
          </cell>
          <cell r="AJ2835">
            <v>54267907.11</v>
          </cell>
          <cell r="AK2835">
            <v>0.178785841454275</v>
          </cell>
          <cell r="AL2835">
            <v>38429904.77</v>
          </cell>
          <cell r="AM2835">
            <v>0.00702091797698204</v>
          </cell>
          <cell r="AN2835">
            <v>0.0347693055360141</v>
          </cell>
          <cell r="AO2835">
            <v>0.043528162049659</v>
          </cell>
          <cell r="AP2835">
            <v>0.0365515935994323</v>
          </cell>
          <cell r="AQ2835">
            <v>15838002.34</v>
          </cell>
          <cell r="AR2835">
            <v>14631791.51</v>
          </cell>
          <cell r="AS2835">
            <v>-30126797.1596</v>
          </cell>
          <cell r="AT2835">
            <v>14596715.66</v>
          </cell>
          <cell r="AU2835">
            <v>15873078.19</v>
          </cell>
          <cell r="AV2835">
            <v>15583155.06</v>
          </cell>
          <cell r="AW2835">
            <v>17218211.3700001</v>
          </cell>
          <cell r="AX2835">
            <v>1599980.46</v>
          </cell>
        </row>
        <row r="2836">
          <cell r="A2836" t="str">
            <v>600770.SH</v>
          </cell>
          <cell r="B2836" t="str">
            <v>综艺股份</v>
          </cell>
          <cell r="C2836">
            <v>300384432.46</v>
          </cell>
          <cell r="D2836">
            <v>0</v>
          </cell>
          <cell r="E2836">
            <v>0</v>
          </cell>
          <cell r="F2836">
            <v>0</v>
          </cell>
          <cell r="G2836">
            <v>189183203.07</v>
          </cell>
          <cell r="H2836">
            <v>9104158.48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  <cell r="O2836">
            <v>3159218.57</v>
          </cell>
          <cell r="P2836">
            <v>15840835.18</v>
          </cell>
          <cell r="Q2836">
            <v>92841389.87</v>
          </cell>
          <cell r="R2836">
            <v>11837635.89</v>
          </cell>
          <cell r="S2836">
            <v>7482762.82</v>
          </cell>
          <cell r="T2836">
            <v>17079857.54</v>
          </cell>
          <cell r="U2836">
            <v>-7061052.76</v>
          </cell>
          <cell r="V2836">
            <v>0</v>
          </cell>
          <cell r="W2836">
            <v>66428759.08</v>
          </cell>
          <cell r="X2836">
            <v>1037421.98</v>
          </cell>
          <cell r="Y2836">
            <v>476290.13</v>
          </cell>
          <cell r="Z2836">
            <v>-129471</v>
          </cell>
        </row>
        <row r="2836">
          <cell r="AB2836">
            <v>203417.46</v>
          </cell>
          <cell r="AC2836">
            <v>120216.97</v>
          </cell>
          <cell r="AD2836">
            <v>26748849.91</v>
          </cell>
          <cell r="AE2836">
            <v>300384432.46</v>
          </cell>
          <cell r="AF2836">
            <v>320345045.4</v>
          </cell>
          <cell r="AG2836">
            <v>61904820.57</v>
          </cell>
          <cell r="AH2836">
            <v>61988021.06</v>
          </cell>
          <cell r="AI2836">
            <v>35239171.15</v>
          </cell>
          <cell r="AJ2836">
            <v>111201229.39</v>
          </cell>
          <cell r="AK2836">
            <v>0.370196379617002</v>
          </cell>
          <cell r="AL2836">
            <v>124072169.15</v>
          </cell>
          <cell r="AM2836">
            <v>0.0105172513240036</v>
          </cell>
          <cell r="AN2836">
            <v>0.0527352068490081</v>
          </cell>
          <cell r="AO2836">
            <v>0.309075237720127</v>
          </cell>
          <cell r="AP2836">
            <v>0.0394082868844288</v>
          </cell>
          <cell r="AQ2836">
            <v>-12870939.76</v>
          </cell>
          <cell r="AR2836">
            <v>-47102552.49</v>
          </cell>
          <cell r="AS2836">
            <v>-339344743.7044</v>
          </cell>
          <cell r="AT2836">
            <v>-39619789.67</v>
          </cell>
          <cell r="AU2836">
            <v>-20353702.58</v>
          </cell>
          <cell r="AV2836">
            <v>-23225191.71</v>
          </cell>
          <cell r="AW2836">
            <v>61904820.57</v>
          </cell>
          <cell r="AX2836">
            <v>90569669.38</v>
          </cell>
        </row>
        <row r="2837">
          <cell r="A2837" t="str">
            <v>600539.SH</v>
          </cell>
          <cell r="B2837" t="str">
            <v>狮头股份</v>
          </cell>
          <cell r="C2837">
            <v>299672559.61</v>
          </cell>
          <cell r="D2837">
            <v>0</v>
          </cell>
          <cell r="E2837">
            <v>0</v>
          </cell>
          <cell r="F2837">
            <v>0</v>
          </cell>
          <cell r="G2837">
            <v>203790050.13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1274222.18</v>
          </cell>
          <cell r="P2837">
            <v>51891215.82</v>
          </cell>
          <cell r="Q2837">
            <v>21220361.3</v>
          </cell>
          <cell r="R2837">
            <v>0</v>
          </cell>
          <cell r="S2837">
            <v>-7209176.15</v>
          </cell>
          <cell r="T2837">
            <v>-488351.31</v>
          </cell>
          <cell r="U2837">
            <v>0</v>
          </cell>
          <cell r="V2837">
            <v>0</v>
          </cell>
          <cell r="W2837">
            <v>0</v>
          </cell>
          <cell r="X2837">
            <v>94805.92</v>
          </cell>
          <cell r="Y2837">
            <v>-33037.46</v>
          </cell>
          <cell r="Z2837">
            <v>0</v>
          </cell>
        </row>
        <row r="2837">
          <cell r="AB2837">
            <v>1953336.04</v>
          </cell>
          <cell r="AC2837">
            <v>184867.06</v>
          </cell>
          <cell r="AD2837">
            <v>6517442.09</v>
          </cell>
          <cell r="AE2837">
            <v>299672559.61</v>
          </cell>
          <cell r="AF2837">
            <v>270966673.28</v>
          </cell>
          <cell r="AG2837">
            <v>28155766.56</v>
          </cell>
          <cell r="AH2837">
            <v>29924235.54</v>
          </cell>
          <cell r="AI2837">
            <v>23406793.45</v>
          </cell>
          <cell r="AJ2837">
            <v>95882509.48</v>
          </cell>
          <cell r="AK2837">
            <v>0.319957588391755</v>
          </cell>
          <cell r="AL2837">
            <v>72584292.86</v>
          </cell>
          <cell r="AM2837">
            <v>0.00425204824111456</v>
          </cell>
          <cell r="AN2837">
            <v>0.17315971768497</v>
          </cell>
          <cell r="AO2837">
            <v>0.0708118265069602</v>
          </cell>
          <cell r="AP2837">
            <v>0</v>
          </cell>
          <cell r="AQ2837">
            <v>23298216.62</v>
          </cell>
          <cell r="AR2837">
            <v>23989950.68</v>
          </cell>
          <cell r="AS2837">
            <v>-10501913.9184</v>
          </cell>
          <cell r="AT2837">
            <v>16780774.53</v>
          </cell>
          <cell r="AU2837">
            <v>30507392.77</v>
          </cell>
          <cell r="AV2837">
            <v>21434941.72</v>
          </cell>
          <cell r="AW2837">
            <v>28155766.56</v>
          </cell>
          <cell r="AX2837">
            <v>-488351.31</v>
          </cell>
        </row>
        <row r="2838">
          <cell r="A2838" t="str">
            <v>000982.SZ</v>
          </cell>
          <cell r="B2838" t="str">
            <v>中银绒业</v>
          </cell>
          <cell r="C2838">
            <v>296325034.55</v>
          </cell>
          <cell r="D2838">
            <v>0</v>
          </cell>
          <cell r="E2838">
            <v>0</v>
          </cell>
          <cell r="F2838">
            <v>0</v>
          </cell>
          <cell r="G2838">
            <v>248243954.39</v>
          </cell>
          <cell r="H2838">
            <v>447339.1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593890.68</v>
          </cell>
          <cell r="P2838">
            <v>2528614.2</v>
          </cell>
          <cell r="Q2838">
            <v>20091987.88</v>
          </cell>
          <cell r="R2838">
            <v>302771.32</v>
          </cell>
          <cell r="S2838">
            <v>-2509108.94</v>
          </cell>
          <cell r="T2838">
            <v>6340392.7</v>
          </cell>
          <cell r="U2838">
            <v>0</v>
          </cell>
          <cell r="V2838">
            <v>0</v>
          </cell>
          <cell r="W2838">
            <v>10008095.98</v>
          </cell>
          <cell r="X2838">
            <v>802026.04</v>
          </cell>
          <cell r="Y2838">
            <v>0</v>
          </cell>
          <cell r="Z2838">
            <v>0</v>
          </cell>
        </row>
        <row r="2838">
          <cell r="AB2838">
            <v>285544.34</v>
          </cell>
          <cell r="AC2838">
            <v>118244.63</v>
          </cell>
          <cell r="AD2838">
            <v>3438166.72</v>
          </cell>
          <cell r="AE2838">
            <v>296325034.55</v>
          </cell>
          <cell r="AF2838">
            <v>269252109.53</v>
          </cell>
          <cell r="AG2838">
            <v>42619387.66</v>
          </cell>
          <cell r="AH2838">
            <v>42786687.37</v>
          </cell>
          <cell r="AI2838">
            <v>39348520.65</v>
          </cell>
          <cell r="AJ2838">
            <v>48081080.16</v>
          </cell>
          <cell r="AK2838">
            <v>0.162257907884888</v>
          </cell>
          <cell r="AL2838">
            <v>23349964.37</v>
          </cell>
          <cell r="AM2838">
            <v>0.00200418665571704</v>
          </cell>
          <cell r="AN2838">
            <v>0.00853324527183456</v>
          </cell>
          <cell r="AO2838">
            <v>0.0678038826875081</v>
          </cell>
          <cell r="AP2838">
            <v>0.00102175410342832</v>
          </cell>
          <cell r="AQ2838">
            <v>24731115.79</v>
          </cell>
          <cell r="AR2838">
            <v>23802058.01</v>
          </cell>
          <cell r="AS2838">
            <v>-65504293.9908</v>
          </cell>
          <cell r="AT2838">
            <v>21292949.07</v>
          </cell>
          <cell r="AU2838">
            <v>27240224.73</v>
          </cell>
          <cell r="AV2838">
            <v>23314450.94</v>
          </cell>
          <cell r="AW2838">
            <v>42619387.66</v>
          </cell>
          <cell r="AX2838">
            <v>16348488.68</v>
          </cell>
        </row>
        <row r="2839">
          <cell r="A2839" t="str">
            <v>603138.SH</v>
          </cell>
          <cell r="B2839" t="str">
            <v>海量数据</v>
          </cell>
          <cell r="C2839">
            <v>293560994.27</v>
          </cell>
          <cell r="D2839">
            <v>0</v>
          </cell>
          <cell r="E2839">
            <v>0</v>
          </cell>
          <cell r="F2839">
            <v>0</v>
          </cell>
          <cell r="G2839">
            <v>188334713.71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1096334.54</v>
          </cell>
          <cell r="P2839">
            <v>33280223.9</v>
          </cell>
          <cell r="Q2839">
            <v>19479169.96</v>
          </cell>
          <cell r="R2839">
            <v>52788254.18</v>
          </cell>
          <cell r="S2839">
            <v>-4693014.78</v>
          </cell>
          <cell r="T2839">
            <v>1033082.17</v>
          </cell>
          <cell r="U2839">
            <v>0</v>
          </cell>
          <cell r="V2839">
            <v>0</v>
          </cell>
          <cell r="W2839">
            <v>1420954.02</v>
          </cell>
          <cell r="X2839">
            <v>61468.68</v>
          </cell>
          <cell r="Y2839">
            <v>29030.94</v>
          </cell>
          <cell r="Z2839">
            <v>-5625.13</v>
          </cell>
        </row>
        <row r="2839">
          <cell r="AB2839">
            <v>66131.86</v>
          </cell>
          <cell r="AC2839">
            <v>20183.4</v>
          </cell>
          <cell r="AD2839">
            <v>1951299.08</v>
          </cell>
          <cell r="AE2839">
            <v>293560994.27</v>
          </cell>
          <cell r="AF2839">
            <v>290285681.51</v>
          </cell>
          <cell r="AG2839">
            <v>5633224.19999993</v>
          </cell>
          <cell r="AH2839">
            <v>5679172.65999993</v>
          </cell>
          <cell r="AI2839">
            <v>3727873.57999993</v>
          </cell>
          <cell r="AJ2839">
            <v>105226280.56</v>
          </cell>
          <cell r="AK2839">
            <v>0.358447759116182</v>
          </cell>
          <cell r="AL2839">
            <v>106627065.06</v>
          </cell>
          <cell r="AM2839">
            <v>0.00373460562336036</v>
          </cell>
          <cell r="AN2839">
            <v>0.113367322463116</v>
          </cell>
          <cell r="AO2839">
            <v>0.0663547621796246</v>
          </cell>
          <cell r="AP2839">
            <v>0.179820395796345</v>
          </cell>
          <cell r="AQ2839">
            <v>-1400784.50000003</v>
          </cell>
          <cell r="AR2839">
            <v>1340931.19999997</v>
          </cell>
          <cell r="AS2839">
            <v>-40988242.1264</v>
          </cell>
          <cell r="AT2839">
            <v>-3352083.58000003</v>
          </cell>
          <cell r="AU2839">
            <v>3292230.27999997</v>
          </cell>
          <cell r="AV2839">
            <v>-1513826.77000003</v>
          </cell>
          <cell r="AW2839">
            <v>5633224.19999993</v>
          </cell>
          <cell r="AX2839">
            <v>2454036.19</v>
          </cell>
        </row>
        <row r="2840">
          <cell r="A2840" t="str">
            <v>002366.SZ</v>
          </cell>
          <cell r="B2840" t="str">
            <v>台海核电</v>
          </cell>
          <cell r="C2840">
            <v>293543605.51</v>
          </cell>
          <cell r="D2840">
            <v>0</v>
          </cell>
          <cell r="E2840">
            <v>0</v>
          </cell>
          <cell r="F2840">
            <v>0</v>
          </cell>
          <cell r="G2840">
            <v>391732113.85</v>
          </cell>
          <cell r="H2840">
            <v>30680318.61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5532407.23</v>
          </cell>
          <cell r="P2840">
            <v>3748663.68</v>
          </cell>
          <cell r="Q2840">
            <v>26448017.81</v>
          </cell>
          <cell r="R2840">
            <v>18733182.64</v>
          </cell>
          <cell r="S2840">
            <v>29783275.8</v>
          </cell>
          <cell r="T2840">
            <v>1040832.85</v>
          </cell>
          <cell r="U2840">
            <v>0</v>
          </cell>
          <cell r="V2840">
            <v>0</v>
          </cell>
          <cell r="W2840">
            <v>0</v>
          </cell>
          <cell r="X2840">
            <v>-4850509.02</v>
          </cell>
          <cell r="Y2840">
            <v>587307.23</v>
          </cell>
          <cell r="Z2840">
            <v>-2726017.79</v>
          </cell>
        </row>
        <row r="2840">
          <cell r="AB2840">
            <v>3008236.83</v>
          </cell>
          <cell r="AC2840">
            <v>215415.14</v>
          </cell>
          <cell r="AD2840">
            <v>0</v>
          </cell>
          <cell r="AE2840">
            <v>293543605.51</v>
          </cell>
          <cell r="AF2840">
            <v>475977661.01</v>
          </cell>
          <cell r="AG2840">
            <v>-179856038.65</v>
          </cell>
          <cell r="AH2840">
            <v>-177063216.96</v>
          </cell>
          <cell r="AI2840">
            <v>-177063216.96</v>
          </cell>
          <cell r="AJ2840">
            <v>-98188508.34</v>
          </cell>
          <cell r="AK2840">
            <v>-0.334493773657267</v>
          </cell>
          <cell r="AL2840">
            <v>52256756.9</v>
          </cell>
          <cell r="AM2840">
            <v>0.0188469689891151</v>
          </cell>
          <cell r="AN2840">
            <v>0.0127703809915638</v>
          </cell>
          <cell r="AO2840">
            <v>0.0900991107063956</v>
          </cell>
          <cell r="AP2840">
            <v>0.0638173759821923</v>
          </cell>
          <cell r="AQ2840">
            <v>-150445265.24</v>
          </cell>
          <cell r="AR2840">
            <v>-180228541.04</v>
          </cell>
          <cell r="AS2840">
            <v>-232770386.3584</v>
          </cell>
          <cell r="AT2840">
            <v>-150445265.24</v>
          </cell>
          <cell r="AU2840">
            <v>-180228541.04</v>
          </cell>
          <cell r="AV2840">
            <v>-181793914.31</v>
          </cell>
          <cell r="AW2840">
            <v>-179856038.65</v>
          </cell>
          <cell r="AX2840">
            <v>1040832.85</v>
          </cell>
        </row>
        <row r="2841">
          <cell r="A2841" t="str">
            <v>603398.SH</v>
          </cell>
          <cell r="B2841" t="str">
            <v>沐邦高科</v>
          </cell>
          <cell r="C2841">
            <v>291411563.77</v>
          </cell>
          <cell r="D2841">
            <v>0</v>
          </cell>
          <cell r="E2841">
            <v>0</v>
          </cell>
          <cell r="F2841">
            <v>0</v>
          </cell>
          <cell r="G2841">
            <v>209122049.68</v>
          </cell>
          <cell r="H2841">
            <v>3253047.14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2615627.72</v>
          </cell>
          <cell r="P2841">
            <v>22094522.81</v>
          </cell>
          <cell r="Q2841">
            <v>27691375.34</v>
          </cell>
          <cell r="R2841">
            <v>13517426.13</v>
          </cell>
          <cell r="S2841">
            <v>2462116.64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2212808.64</v>
          </cell>
          <cell r="Y2841">
            <v>0</v>
          </cell>
          <cell r="Z2841">
            <v>138857.62</v>
          </cell>
        </row>
        <row r="2841">
          <cell r="AB2841">
            <v>20854574.13</v>
          </cell>
          <cell r="AC2841">
            <v>310502.78</v>
          </cell>
          <cell r="AD2841">
            <v>7356077.24</v>
          </cell>
          <cell r="AE2841">
            <v>291411563.77</v>
          </cell>
          <cell r="AF2841">
            <v>277503118.32</v>
          </cell>
          <cell r="AG2841">
            <v>11834494.43</v>
          </cell>
          <cell r="AH2841">
            <v>32378565.78</v>
          </cell>
          <cell r="AI2841">
            <v>25022488.54</v>
          </cell>
          <cell r="AJ2841">
            <v>82289514.09</v>
          </cell>
          <cell r="AK2841">
            <v>0.282382459451568</v>
          </cell>
          <cell r="AL2841">
            <v>45374880.65</v>
          </cell>
          <cell r="AM2841">
            <v>0.00897571697622959</v>
          </cell>
          <cell r="AN2841">
            <v>0.0758189638192888</v>
          </cell>
          <cell r="AO2841">
            <v>0.0950249708067719</v>
          </cell>
          <cell r="AP2841">
            <v>0.0463860320267482</v>
          </cell>
          <cell r="AQ2841">
            <v>36914633.44</v>
          </cell>
          <cell r="AR2841">
            <v>27096439.56</v>
          </cell>
          <cell r="AS2841">
            <v>-62150515.5496</v>
          </cell>
          <cell r="AT2841">
            <v>29558556.2</v>
          </cell>
          <cell r="AU2841">
            <v>34452516.8</v>
          </cell>
          <cell r="AV2841">
            <v>11043563.93</v>
          </cell>
          <cell r="AW2841">
            <v>11834494.43</v>
          </cell>
          <cell r="AX2841">
            <v>0</v>
          </cell>
        </row>
        <row r="2842">
          <cell r="A2842" t="str">
            <v>002319.SZ</v>
          </cell>
          <cell r="B2842" t="str">
            <v>乐通股份</v>
          </cell>
          <cell r="C2842">
            <v>291126350.62</v>
          </cell>
          <cell r="D2842">
            <v>0</v>
          </cell>
          <cell r="E2842">
            <v>0</v>
          </cell>
          <cell r="F2842">
            <v>0</v>
          </cell>
          <cell r="G2842">
            <v>238025360.16</v>
          </cell>
          <cell r="H2842">
            <v>12577753.03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3681209.96</v>
          </cell>
          <cell r="P2842">
            <v>6572266.63</v>
          </cell>
          <cell r="Q2842">
            <v>31977833.38</v>
          </cell>
          <cell r="R2842">
            <v>7691328.62</v>
          </cell>
          <cell r="S2842">
            <v>12291543.37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1649969.34</v>
          </cell>
          <cell r="Y2842">
            <v>0</v>
          </cell>
          <cell r="Z2842">
            <v>-36977.38</v>
          </cell>
        </row>
        <row r="2842">
          <cell r="AB2842">
            <v>455333.86</v>
          </cell>
          <cell r="AC2842">
            <v>86905.67</v>
          </cell>
          <cell r="AD2842">
            <v>2670348.84</v>
          </cell>
          <cell r="AE2842">
            <v>291126350.62</v>
          </cell>
          <cell r="AF2842">
            <v>300239542.12</v>
          </cell>
          <cell r="AG2842">
            <v>-10800138.22</v>
          </cell>
          <cell r="AH2842">
            <v>-10431710.03</v>
          </cell>
          <cell r="AI2842">
            <v>-13102058.87</v>
          </cell>
          <cell r="AJ2842">
            <v>53100990.46</v>
          </cell>
          <cell r="AK2842">
            <v>0.182398434037019</v>
          </cell>
          <cell r="AL2842">
            <v>49554210.4</v>
          </cell>
          <cell r="AM2842">
            <v>0.0126447157811729</v>
          </cell>
          <cell r="AN2842">
            <v>0.0225753066185981</v>
          </cell>
          <cell r="AO2842">
            <v>0.109841769087196</v>
          </cell>
          <cell r="AP2842">
            <v>0.0264192114647818</v>
          </cell>
          <cell r="AQ2842">
            <v>3546780.06000001</v>
          </cell>
          <cell r="AR2842">
            <v>-11415112.15</v>
          </cell>
          <cell r="AS2842">
            <v>-21931989.0452</v>
          </cell>
          <cell r="AT2842">
            <v>876431.22000001</v>
          </cell>
          <cell r="AU2842">
            <v>-8744763.30999999</v>
          </cell>
          <cell r="AV2842">
            <v>-11086347.88</v>
          </cell>
          <cell r="AW2842">
            <v>-10800138.22</v>
          </cell>
          <cell r="AX2842">
            <v>0</v>
          </cell>
        </row>
        <row r="2843">
          <cell r="A2843" t="str">
            <v>002871.SZ</v>
          </cell>
          <cell r="B2843" t="str">
            <v>伟隆股份</v>
          </cell>
          <cell r="C2843">
            <v>290948804.84</v>
          </cell>
          <cell r="D2843">
            <v>0</v>
          </cell>
          <cell r="E2843">
            <v>0</v>
          </cell>
          <cell r="F2843">
            <v>0</v>
          </cell>
          <cell r="G2843">
            <v>197751366.3</v>
          </cell>
          <cell r="H2843">
            <v>753787.38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2862476.5</v>
          </cell>
          <cell r="P2843">
            <v>19371073.12</v>
          </cell>
          <cell r="Q2843">
            <v>15040384.2</v>
          </cell>
          <cell r="R2843">
            <v>18274997.01</v>
          </cell>
          <cell r="S2843">
            <v>1100210.43</v>
          </cell>
          <cell r="T2843">
            <v>12087603.49</v>
          </cell>
          <cell r="U2843">
            <v>0</v>
          </cell>
          <cell r="V2843">
            <v>0</v>
          </cell>
          <cell r="W2843">
            <v>-2118053.18</v>
          </cell>
          <cell r="X2843">
            <v>1782273</v>
          </cell>
          <cell r="Y2843">
            <v>467166.51</v>
          </cell>
          <cell r="Z2843">
            <v>94373.84</v>
          </cell>
        </row>
        <row r="2843">
          <cell r="AB2843">
            <v>1078775.12</v>
          </cell>
          <cell r="AC2843">
            <v>10759.25</v>
          </cell>
          <cell r="AD2843">
            <v>4531828.95</v>
          </cell>
          <cell r="AE2843">
            <v>290948804.84</v>
          </cell>
          <cell r="AF2843">
            <v>254400507.56</v>
          </cell>
          <cell r="AG2843">
            <v>44362781.92</v>
          </cell>
          <cell r="AH2843">
            <v>45430797.79</v>
          </cell>
          <cell r="AI2843">
            <v>40898968.84</v>
          </cell>
          <cell r="AJ2843">
            <v>93197438.54</v>
          </cell>
          <cell r="AK2843">
            <v>0.320322465635326</v>
          </cell>
          <cell r="AL2843">
            <v>54948081.47</v>
          </cell>
          <cell r="AM2843">
            <v>0.0098384198607523</v>
          </cell>
          <cell r="AN2843">
            <v>0.0665789747122441</v>
          </cell>
          <cell r="AO2843">
            <v>0.0516942635604607</v>
          </cell>
          <cell r="AP2843">
            <v>0.0628117273760581</v>
          </cell>
          <cell r="AQ2843">
            <v>38249357.07</v>
          </cell>
          <cell r="AR2843">
            <v>32617317.69</v>
          </cell>
          <cell r="AS2843">
            <v>-17417724.03</v>
          </cell>
          <cell r="AT2843">
            <v>33717528.12</v>
          </cell>
          <cell r="AU2843">
            <v>37149146.64</v>
          </cell>
          <cell r="AV2843">
            <v>34739654.66</v>
          </cell>
          <cell r="AW2843">
            <v>44362781.92</v>
          </cell>
          <cell r="AX2843">
            <v>9969550.31</v>
          </cell>
        </row>
        <row r="2844">
          <cell r="A2844" t="str">
            <v>002033.SZ</v>
          </cell>
          <cell r="B2844" t="str">
            <v>丽江股份</v>
          </cell>
          <cell r="C2844">
            <v>290258180.51</v>
          </cell>
          <cell r="D2844">
            <v>0</v>
          </cell>
          <cell r="E2844">
            <v>0</v>
          </cell>
          <cell r="F2844">
            <v>0</v>
          </cell>
          <cell r="G2844">
            <v>122692640.36</v>
          </cell>
          <cell r="H2844">
            <v>1182.75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10891058.9</v>
          </cell>
          <cell r="P2844">
            <v>17743916.4</v>
          </cell>
          <cell r="Q2844">
            <v>110670824.63</v>
          </cell>
          <cell r="R2844">
            <v>0</v>
          </cell>
          <cell r="S2844">
            <v>-6423200.66</v>
          </cell>
          <cell r="T2844">
            <v>735404.93</v>
          </cell>
          <cell r="U2844">
            <v>-1428978.63</v>
          </cell>
          <cell r="V2844">
            <v>0</v>
          </cell>
          <cell r="W2844">
            <v>0</v>
          </cell>
          <cell r="X2844">
            <v>2800567.59</v>
          </cell>
          <cell r="Y2844">
            <v>0</v>
          </cell>
          <cell r="Z2844">
            <v>-40696.31</v>
          </cell>
        </row>
        <row r="2844">
          <cell r="AB2844">
            <v>895251.86</v>
          </cell>
          <cell r="AC2844">
            <v>4399559.47</v>
          </cell>
          <cell r="AD2844">
            <v>14829572.22</v>
          </cell>
          <cell r="AE2844">
            <v>290258180.51</v>
          </cell>
          <cell r="AF2844">
            <v>255575239.63</v>
          </cell>
          <cell r="AG2844">
            <v>32577081.91</v>
          </cell>
          <cell r="AH2844">
            <v>29072774.3</v>
          </cell>
          <cell r="AI2844">
            <v>14243202.08</v>
          </cell>
          <cell r="AJ2844">
            <v>167565540.15</v>
          </cell>
          <cell r="AK2844">
            <v>0.577298251699841</v>
          </cell>
          <cell r="AL2844">
            <v>142810107.54</v>
          </cell>
          <cell r="AM2844">
            <v>0.0375219705465796</v>
          </cell>
          <cell r="AN2844">
            <v>0.0611314946191109</v>
          </cell>
          <cell r="AO2844">
            <v>0.381284084519324</v>
          </cell>
          <cell r="AP2844">
            <v>0</v>
          </cell>
          <cell r="AQ2844">
            <v>24755432.61</v>
          </cell>
          <cell r="AR2844">
            <v>16349061.05</v>
          </cell>
          <cell r="AS2844">
            <v>-180515607.4316</v>
          </cell>
          <cell r="AT2844">
            <v>9925860.38999998</v>
          </cell>
          <cell r="AU2844">
            <v>31178633.27</v>
          </cell>
          <cell r="AV2844">
            <v>25417293.57</v>
          </cell>
          <cell r="AW2844">
            <v>32577081.91</v>
          </cell>
          <cell r="AX2844">
            <v>2164383.56</v>
          </cell>
        </row>
        <row r="2845">
          <cell r="A2845" t="str">
            <v>002862.SZ</v>
          </cell>
          <cell r="B2845" t="str">
            <v>实丰文化</v>
          </cell>
          <cell r="C2845">
            <v>289168095.99</v>
          </cell>
          <cell r="D2845">
            <v>0</v>
          </cell>
          <cell r="E2845">
            <v>0</v>
          </cell>
          <cell r="F2845">
            <v>0</v>
          </cell>
          <cell r="G2845">
            <v>242802914.9</v>
          </cell>
          <cell r="H2845">
            <v>4182269.9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1787470.17</v>
          </cell>
          <cell r="P2845">
            <v>11863327.29</v>
          </cell>
          <cell r="Q2845">
            <v>18371180.78</v>
          </cell>
          <cell r="R2845">
            <v>8641809.94</v>
          </cell>
          <cell r="S2845">
            <v>4433394.29</v>
          </cell>
          <cell r="T2845">
            <v>2474389.17</v>
          </cell>
          <cell r="U2845">
            <v>1643163.81</v>
          </cell>
          <cell r="V2845">
            <v>0</v>
          </cell>
          <cell r="W2845">
            <v>4913951.7</v>
          </cell>
          <cell r="X2845">
            <v>5614276.22</v>
          </cell>
          <cell r="Y2845">
            <v>4199619.28</v>
          </cell>
          <cell r="Z2845">
            <v>1074649.54</v>
          </cell>
        </row>
        <row r="2845">
          <cell r="AB2845">
            <v>4023584.91</v>
          </cell>
          <cell r="AC2845">
            <v>725.67</v>
          </cell>
          <cell r="AD2845">
            <v>-64321.48</v>
          </cell>
          <cell r="AE2845">
            <v>289168095.99</v>
          </cell>
          <cell r="AF2845">
            <v>287900097.37</v>
          </cell>
          <cell r="AG2845">
            <v>-82906.4699999942</v>
          </cell>
          <cell r="AH2845">
            <v>3939952.77000001</v>
          </cell>
          <cell r="AI2845">
            <v>4004274.25000001</v>
          </cell>
          <cell r="AJ2845">
            <v>46365181.09</v>
          </cell>
          <cell r="AK2845">
            <v>0.160339891339892</v>
          </cell>
          <cell r="AL2845">
            <v>40840548.22</v>
          </cell>
          <cell r="AM2845">
            <v>0.0061814224832805</v>
          </cell>
          <cell r="AN2845">
            <v>0.0410257129140908</v>
          </cell>
          <cell r="AO2845">
            <v>0.0635311468822456</v>
          </cell>
          <cell r="AP2845">
            <v>0.0298850739754459</v>
          </cell>
          <cell r="AQ2845">
            <v>5524632.87</v>
          </cell>
          <cell r="AR2845">
            <v>1155560.06</v>
          </cell>
          <cell r="AS2845">
            <v>-41229352.0408</v>
          </cell>
          <cell r="AT2845">
            <v>5588954.35000001</v>
          </cell>
          <cell r="AU2845">
            <v>1091238.58</v>
          </cell>
          <cell r="AV2845">
            <v>-7220122.95</v>
          </cell>
          <cell r="AW2845">
            <v>-82906.4699999942</v>
          </cell>
          <cell r="AX2845">
            <v>5745177.06</v>
          </cell>
        </row>
        <row r="2846">
          <cell r="A2846" t="str">
            <v>603232.SH</v>
          </cell>
          <cell r="B2846" t="str">
            <v>格尔软件</v>
          </cell>
          <cell r="C2846">
            <v>287848285.66</v>
          </cell>
          <cell r="D2846">
            <v>0</v>
          </cell>
          <cell r="E2846">
            <v>0</v>
          </cell>
          <cell r="F2846">
            <v>0</v>
          </cell>
          <cell r="G2846">
            <v>122264996.83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3082033.93</v>
          </cell>
          <cell r="P2846">
            <v>49247401.29</v>
          </cell>
          <cell r="Q2846">
            <v>103481357.94</v>
          </cell>
          <cell r="R2846">
            <v>67249073.94</v>
          </cell>
          <cell r="S2846">
            <v>-2046764.05</v>
          </cell>
          <cell r="T2846">
            <v>26979838.85</v>
          </cell>
          <cell r="U2846">
            <v>1989778.47</v>
          </cell>
          <cell r="V2846">
            <v>0</v>
          </cell>
          <cell r="W2846">
            <v>-3397111.96</v>
          </cell>
          <cell r="X2846">
            <v>195262.85</v>
          </cell>
          <cell r="Y2846">
            <v>0</v>
          </cell>
          <cell r="Z2846">
            <v>-40841.2</v>
          </cell>
        </row>
        <row r="2846">
          <cell r="AB2846">
            <v>3707425.59</v>
          </cell>
          <cell r="AC2846">
            <v>493597.31</v>
          </cell>
          <cell r="AD2846">
            <v>2916153.86</v>
          </cell>
          <cell r="AE2846">
            <v>287848285.66</v>
          </cell>
          <cell r="AF2846">
            <v>343278099.88</v>
          </cell>
          <cell r="AG2846">
            <v>-32083191.38</v>
          </cell>
          <cell r="AH2846">
            <v>-28869363.1</v>
          </cell>
          <cell r="AI2846">
            <v>-31785516.96</v>
          </cell>
          <cell r="AJ2846">
            <v>165583288.83</v>
          </cell>
          <cell r="AK2846">
            <v>0.575245006064005</v>
          </cell>
          <cell r="AL2846">
            <v>219846038.82</v>
          </cell>
          <cell r="AM2846">
            <v>0.0107071470755272</v>
          </cell>
          <cell r="AN2846">
            <v>0.17108804791761</v>
          </cell>
          <cell r="AO2846">
            <v>0.359499649972659</v>
          </cell>
          <cell r="AP2846">
            <v>0.233626800263223</v>
          </cell>
          <cell r="AQ2846">
            <v>-54262749.9899999</v>
          </cell>
          <cell r="AR2846">
            <v>-55132139.8</v>
          </cell>
          <cell r="AS2846">
            <v>-157492227.4704</v>
          </cell>
          <cell r="AT2846">
            <v>-57178903.8499999</v>
          </cell>
          <cell r="AU2846">
            <v>-52215985.94</v>
          </cell>
          <cell r="AV2846">
            <v>-57712682.32</v>
          </cell>
          <cell r="AW2846">
            <v>-32083191.38</v>
          </cell>
          <cell r="AX2846">
            <v>21592948.42</v>
          </cell>
        </row>
        <row r="2847">
          <cell r="A2847" t="str">
            <v>603110.SH</v>
          </cell>
          <cell r="B2847" t="str">
            <v>东方材料</v>
          </cell>
          <cell r="C2847">
            <v>285213499.3</v>
          </cell>
          <cell r="D2847">
            <v>0</v>
          </cell>
          <cell r="E2847">
            <v>0</v>
          </cell>
          <cell r="F2847">
            <v>0</v>
          </cell>
          <cell r="G2847">
            <v>196140012.66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2186937.17</v>
          </cell>
          <cell r="P2847">
            <v>26223766.47</v>
          </cell>
          <cell r="Q2847">
            <v>33525503.04</v>
          </cell>
          <cell r="R2847">
            <v>12539349.83</v>
          </cell>
          <cell r="S2847">
            <v>-3849666.97</v>
          </cell>
          <cell r="T2847">
            <v>1738420.9</v>
          </cell>
          <cell r="U2847">
            <v>0</v>
          </cell>
          <cell r="V2847">
            <v>0</v>
          </cell>
          <cell r="W2847">
            <v>194575.47</v>
          </cell>
          <cell r="X2847">
            <v>-1369937.22</v>
          </cell>
          <cell r="Y2847">
            <v>0</v>
          </cell>
          <cell r="Z2847">
            <v>0</v>
          </cell>
        </row>
        <row r="2847">
          <cell r="AB2847">
            <v>47505602.87</v>
          </cell>
          <cell r="AC2847">
            <v>111196.47</v>
          </cell>
          <cell r="AD2847">
            <v>9573502.85</v>
          </cell>
          <cell r="AE2847">
            <v>285213499.3</v>
          </cell>
          <cell r="AF2847">
            <v>266765902.2</v>
          </cell>
          <cell r="AG2847">
            <v>21750530.69</v>
          </cell>
          <cell r="AH2847">
            <v>69144937.09</v>
          </cell>
          <cell r="AI2847">
            <v>59571434.24</v>
          </cell>
          <cell r="AJ2847">
            <v>89073486.64</v>
          </cell>
          <cell r="AK2847">
            <v>0.312304595885585</v>
          </cell>
          <cell r="AL2847">
            <v>27081150.11</v>
          </cell>
          <cell r="AM2847">
            <v>0.00766771970950675</v>
          </cell>
          <cell r="AN2847">
            <v>0.0919443383092351</v>
          </cell>
          <cell r="AO2847">
            <v>0.117545288432286</v>
          </cell>
          <cell r="AP2847">
            <v>0.0439647837874973</v>
          </cell>
          <cell r="AQ2847">
            <v>61992336.53</v>
          </cell>
          <cell r="AR2847">
            <v>56268500.65</v>
          </cell>
          <cell r="AS2847">
            <v>1212512.07479999</v>
          </cell>
          <cell r="AT2847">
            <v>52418833.68</v>
          </cell>
          <cell r="AU2847">
            <v>65842003.5</v>
          </cell>
          <cell r="AV2847">
            <v>15967867.35</v>
          </cell>
          <cell r="AW2847">
            <v>21750530.69</v>
          </cell>
          <cell r="AX2847">
            <v>1932996.37</v>
          </cell>
        </row>
        <row r="2848">
          <cell r="A2848" t="str">
            <v>605186.SH</v>
          </cell>
          <cell r="B2848" t="str">
            <v>健麾信息</v>
          </cell>
          <cell r="C2848">
            <v>285036667.4</v>
          </cell>
          <cell r="D2848">
            <v>0</v>
          </cell>
          <cell r="E2848">
            <v>0</v>
          </cell>
          <cell r="F2848">
            <v>0</v>
          </cell>
          <cell r="G2848">
            <v>156386039.05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519922.08</v>
          </cell>
          <cell r="P2848">
            <v>14032954.04</v>
          </cell>
          <cell r="Q2848">
            <v>16179872.72</v>
          </cell>
          <cell r="R2848">
            <v>16082970.74</v>
          </cell>
          <cell r="S2848">
            <v>-5851716.79</v>
          </cell>
          <cell r="T2848">
            <v>501352.94</v>
          </cell>
          <cell r="U2848">
            <v>0</v>
          </cell>
          <cell r="V2848">
            <v>0</v>
          </cell>
          <cell r="W2848">
            <v>0</v>
          </cell>
          <cell r="X2848">
            <v>5185655.89</v>
          </cell>
          <cell r="Y2848">
            <v>0</v>
          </cell>
          <cell r="Z2848">
            <v>0</v>
          </cell>
        </row>
        <row r="2848">
          <cell r="AB2848">
            <v>0</v>
          </cell>
          <cell r="AC2848">
            <v>1165.7</v>
          </cell>
          <cell r="AD2848">
            <v>10748651.93</v>
          </cell>
          <cell r="AE2848">
            <v>285036667.4</v>
          </cell>
          <cell r="AF2848">
            <v>197350041.84</v>
          </cell>
          <cell r="AG2848">
            <v>83002322.6099999</v>
          </cell>
          <cell r="AH2848">
            <v>83001156.9099999</v>
          </cell>
          <cell r="AI2848">
            <v>72252504.9799999</v>
          </cell>
          <cell r="AJ2848">
            <v>128650628.35</v>
          </cell>
          <cell r="AK2848">
            <v>0.451347644229438</v>
          </cell>
          <cell r="AL2848">
            <v>46816885.28</v>
          </cell>
          <cell r="AM2848">
            <v>0.00182405332177975</v>
          </cell>
          <cell r="AN2848">
            <v>0.0492321011468576</v>
          </cell>
          <cell r="AO2848">
            <v>0.0567641800880808</v>
          </cell>
          <cell r="AP2848">
            <v>0.0564242168795438</v>
          </cell>
          <cell r="AQ2848">
            <v>81833743.07</v>
          </cell>
          <cell r="AR2848">
            <v>76936807.93</v>
          </cell>
          <cell r="AS2848">
            <v>7999330.10520001</v>
          </cell>
          <cell r="AT2848">
            <v>71085091.14</v>
          </cell>
          <cell r="AU2848">
            <v>87685459.86</v>
          </cell>
          <cell r="AV2848">
            <v>76649252.88</v>
          </cell>
          <cell r="AW2848">
            <v>83002322.6099999</v>
          </cell>
          <cell r="AX2848">
            <v>501352.94</v>
          </cell>
        </row>
        <row r="2849">
          <cell r="A2849" t="str">
            <v>603268.SH</v>
          </cell>
          <cell r="B2849" t="str">
            <v>松发股份</v>
          </cell>
          <cell r="C2849">
            <v>283893905.09</v>
          </cell>
          <cell r="D2849">
            <v>0</v>
          </cell>
          <cell r="E2849">
            <v>0</v>
          </cell>
          <cell r="F2849">
            <v>0</v>
          </cell>
          <cell r="G2849">
            <v>228314554.92</v>
          </cell>
          <cell r="H2849">
            <v>10588254.23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4488682.34</v>
          </cell>
          <cell r="P2849">
            <v>20847154.08</v>
          </cell>
          <cell r="Q2849">
            <v>39672693.89</v>
          </cell>
          <cell r="R2849">
            <v>14573655.96</v>
          </cell>
          <cell r="S2849">
            <v>12444778.29</v>
          </cell>
          <cell r="T2849">
            <v>2363061.86</v>
          </cell>
          <cell r="U2849">
            <v>0</v>
          </cell>
          <cell r="V2849">
            <v>0</v>
          </cell>
          <cell r="W2849">
            <v>0</v>
          </cell>
          <cell r="X2849">
            <v>-4218858.23</v>
          </cell>
          <cell r="Y2849">
            <v>0</v>
          </cell>
          <cell r="Z2849">
            <v>0</v>
          </cell>
        </row>
        <row r="2849">
          <cell r="AB2849">
            <v>370169.13</v>
          </cell>
          <cell r="AC2849">
            <v>878925.34</v>
          </cell>
          <cell r="AD2849">
            <v>166428.43</v>
          </cell>
          <cell r="AE2849">
            <v>283893905.09</v>
          </cell>
          <cell r="AF2849">
            <v>320341519.48</v>
          </cell>
          <cell r="AG2849">
            <v>-29865694.3</v>
          </cell>
          <cell r="AH2849">
            <v>-30374450.51</v>
          </cell>
          <cell r="AI2849">
            <v>-30540878.94</v>
          </cell>
          <cell r="AJ2849">
            <v>55579350.17</v>
          </cell>
          <cell r="AK2849">
            <v>0.195775073622592</v>
          </cell>
          <cell r="AL2849">
            <v>80090942.48</v>
          </cell>
          <cell r="AM2849">
            <v>0.0158111261267726</v>
          </cell>
          <cell r="AN2849">
            <v>0.0734329047092118</v>
          </cell>
          <cell r="AO2849">
            <v>0.139744789087399</v>
          </cell>
          <cell r="AP2849">
            <v>0.0513348673525762</v>
          </cell>
          <cell r="AQ2849">
            <v>-24511592.31</v>
          </cell>
          <cell r="AR2849">
            <v>-37122799.03</v>
          </cell>
          <cell r="AS2849">
            <v>-89003585.7844</v>
          </cell>
          <cell r="AT2849">
            <v>-24678020.74</v>
          </cell>
          <cell r="AU2849">
            <v>-36956370.6</v>
          </cell>
          <cell r="AV2849">
            <v>-30372232.1</v>
          </cell>
          <cell r="AW2849">
            <v>-29865694.3</v>
          </cell>
          <cell r="AX2849">
            <v>2363061.86</v>
          </cell>
        </row>
        <row r="2850">
          <cell r="A2850" t="str">
            <v>600145.SH</v>
          </cell>
          <cell r="B2850" t="str">
            <v>退市新亿</v>
          </cell>
          <cell r="C2850">
            <v>282566930.69</v>
          </cell>
          <cell r="D2850">
            <v>0</v>
          </cell>
          <cell r="E2850">
            <v>0</v>
          </cell>
          <cell r="F2850">
            <v>0</v>
          </cell>
          <cell r="G2850">
            <v>235234419.55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25816912.87</v>
          </cell>
          <cell r="P2850">
            <v>978494.45</v>
          </cell>
          <cell r="Q2850">
            <v>16489014.32</v>
          </cell>
          <cell r="R2850">
            <v>0</v>
          </cell>
          <cell r="S2850">
            <v>1160721.4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</row>
        <row r="2850">
          <cell r="AB2850">
            <v>160207.51</v>
          </cell>
          <cell r="AC2850">
            <v>243587.48</v>
          </cell>
          <cell r="AD2850">
            <v>0</v>
          </cell>
          <cell r="AE2850">
            <v>282566930.69</v>
          </cell>
          <cell r="AF2850">
            <v>279679562.59</v>
          </cell>
          <cell r="AG2850">
            <v>2887368.10000002</v>
          </cell>
          <cell r="AH2850">
            <v>2803988.13000002</v>
          </cell>
          <cell r="AI2850">
            <v>2803988.13000002</v>
          </cell>
          <cell r="AJ2850">
            <v>47332511.14</v>
          </cell>
          <cell r="AK2850">
            <v>0.167509025293295</v>
          </cell>
          <cell r="AL2850">
            <v>43367801.61</v>
          </cell>
          <cell r="AM2850">
            <v>0.0913656555880679</v>
          </cell>
          <cell r="AN2850">
            <v>0.00346287673370205</v>
          </cell>
          <cell r="AO2850">
            <v>0.0583543668034171</v>
          </cell>
          <cell r="AP2850">
            <v>0</v>
          </cell>
          <cell r="AQ2850">
            <v>3964709.52999999</v>
          </cell>
          <cell r="AR2850">
            <v>2803988.12999999</v>
          </cell>
          <cell r="AS2850">
            <v>-40597457.1068001</v>
          </cell>
          <cell r="AT2850">
            <v>3964709.52999999</v>
          </cell>
          <cell r="AU2850">
            <v>2803988.12999999</v>
          </cell>
          <cell r="AV2850">
            <v>4048089.49999999</v>
          </cell>
          <cell r="AW2850">
            <v>2887368.10000002</v>
          </cell>
          <cell r="AX2850">
            <v>0</v>
          </cell>
        </row>
        <row r="2851">
          <cell r="A2851" t="str">
            <v>002943.SZ</v>
          </cell>
          <cell r="B2851" t="str">
            <v>宇晶股份</v>
          </cell>
          <cell r="C2851">
            <v>279211366.49</v>
          </cell>
          <cell r="D2851">
            <v>0</v>
          </cell>
          <cell r="E2851">
            <v>0</v>
          </cell>
          <cell r="F2851">
            <v>0</v>
          </cell>
          <cell r="G2851">
            <v>210288059.96</v>
          </cell>
          <cell r="H2851">
            <v>1704580.81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4356988.5</v>
          </cell>
          <cell r="P2851">
            <v>19432446.43</v>
          </cell>
          <cell r="Q2851">
            <v>32874047.11</v>
          </cell>
          <cell r="R2851">
            <v>15963289.56</v>
          </cell>
          <cell r="S2851">
            <v>1656706.68</v>
          </cell>
          <cell r="T2851">
            <v>935129.75</v>
          </cell>
          <cell r="U2851">
            <v>0</v>
          </cell>
          <cell r="V2851">
            <v>0</v>
          </cell>
          <cell r="W2851">
            <v>0</v>
          </cell>
          <cell r="X2851">
            <v>1887042.9</v>
          </cell>
          <cell r="Y2851">
            <v>-6004662.6</v>
          </cell>
          <cell r="Z2851">
            <v>37119.14</v>
          </cell>
        </row>
        <row r="2851">
          <cell r="AB2851">
            <v>31500.82</v>
          </cell>
          <cell r="AC2851">
            <v>1466386.91</v>
          </cell>
          <cell r="AD2851">
            <v>2375558.23</v>
          </cell>
          <cell r="AE2851">
            <v>279211366.49</v>
          </cell>
          <cell r="AF2851">
            <v>284571538.24</v>
          </cell>
          <cell r="AG2851">
            <v>-270303.160000001</v>
          </cell>
          <cell r="AH2851">
            <v>-1705189.25</v>
          </cell>
          <cell r="AI2851">
            <v>-4080747.48</v>
          </cell>
          <cell r="AJ2851">
            <v>68923306.53</v>
          </cell>
          <cell r="AK2851">
            <v>0.246849930919515</v>
          </cell>
          <cell r="AL2851">
            <v>68056995.09</v>
          </cell>
          <cell r="AM2851">
            <v>0.0156046243918084</v>
          </cell>
          <cell r="AN2851">
            <v>0.0695976194461123</v>
          </cell>
          <cell r="AO2851">
            <v>0.11773892848011</v>
          </cell>
          <cell r="AP2851">
            <v>0.0571727783172886</v>
          </cell>
          <cell r="AQ2851">
            <v>866311.440000013</v>
          </cell>
          <cell r="AR2851">
            <v>-3165953.46999999</v>
          </cell>
          <cell r="AS2851">
            <v>-64781947.2492</v>
          </cell>
          <cell r="AT2851">
            <v>-1509246.78999999</v>
          </cell>
          <cell r="AU2851">
            <v>-790395.239999987</v>
          </cell>
          <cell r="AV2851">
            <v>-1253307.04</v>
          </cell>
          <cell r="AW2851">
            <v>-270303.160000001</v>
          </cell>
          <cell r="AX2851">
            <v>935129.75</v>
          </cell>
        </row>
        <row r="2852">
          <cell r="A2852" t="str">
            <v>002817.SZ</v>
          </cell>
          <cell r="B2852" t="str">
            <v>黄山胶囊</v>
          </cell>
          <cell r="C2852">
            <v>278105057.36</v>
          </cell>
          <cell r="D2852">
            <v>0</v>
          </cell>
          <cell r="E2852">
            <v>0</v>
          </cell>
          <cell r="F2852">
            <v>0</v>
          </cell>
          <cell r="G2852">
            <v>189146896.87</v>
          </cell>
          <cell r="H2852">
            <v>134761.35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1695058.2</v>
          </cell>
          <cell r="P2852">
            <v>21579742.71</v>
          </cell>
          <cell r="Q2852">
            <v>19959734.37</v>
          </cell>
          <cell r="R2852">
            <v>11284663.73</v>
          </cell>
          <cell r="S2852">
            <v>-5189377.25</v>
          </cell>
          <cell r="T2852">
            <v>31131.44</v>
          </cell>
          <cell r="U2852">
            <v>0</v>
          </cell>
          <cell r="V2852">
            <v>0</v>
          </cell>
          <cell r="W2852">
            <v>2394372.98</v>
          </cell>
          <cell r="X2852">
            <v>268796.43</v>
          </cell>
          <cell r="Y2852">
            <v>0</v>
          </cell>
          <cell r="Z2852">
            <v>-302411.57</v>
          </cell>
        </row>
        <row r="2852">
          <cell r="AB2852">
            <v>145164</v>
          </cell>
          <cell r="AC2852">
            <v>80235.41</v>
          </cell>
          <cell r="AD2852">
            <v>4764026.01</v>
          </cell>
          <cell r="AE2852">
            <v>278105057.36</v>
          </cell>
          <cell r="AF2852">
            <v>238476718.63</v>
          </cell>
          <cell r="AG2852">
            <v>41482635.15</v>
          </cell>
          <cell r="AH2852">
            <v>41547563.74</v>
          </cell>
          <cell r="AI2852">
            <v>36783537.73</v>
          </cell>
          <cell r="AJ2852">
            <v>88958160.49</v>
          </cell>
          <cell r="AK2852">
            <v>0.319872501904365</v>
          </cell>
          <cell r="AL2852">
            <v>54454270.42</v>
          </cell>
          <cell r="AM2852">
            <v>0.00609502831804238</v>
          </cell>
          <cell r="AN2852">
            <v>0.0775956500570415</v>
          </cell>
          <cell r="AO2852">
            <v>0.0717704832823756</v>
          </cell>
          <cell r="AP2852">
            <v>0.0405769813649677</v>
          </cell>
          <cell r="AQ2852">
            <v>34503890.07</v>
          </cell>
          <cell r="AR2852">
            <v>34929241.31</v>
          </cell>
          <cell r="AS2852">
            <v>-28724240.2028</v>
          </cell>
          <cell r="AT2852">
            <v>29739864.06</v>
          </cell>
          <cell r="AU2852">
            <v>39693267.32</v>
          </cell>
          <cell r="AV2852">
            <v>33732992.13</v>
          </cell>
          <cell r="AW2852">
            <v>41482635.15</v>
          </cell>
          <cell r="AX2852">
            <v>2425504.42</v>
          </cell>
        </row>
        <row r="2853">
          <cell r="A2853" t="str">
            <v>600636.SH</v>
          </cell>
          <cell r="B2853" t="str">
            <v>国新文化</v>
          </cell>
          <cell r="C2853">
            <v>277307551.82</v>
          </cell>
          <cell r="D2853">
            <v>0</v>
          </cell>
          <cell r="E2853">
            <v>0</v>
          </cell>
          <cell r="F2853">
            <v>0</v>
          </cell>
          <cell r="G2853">
            <v>87866456.87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4211497.21</v>
          </cell>
          <cell r="P2853">
            <v>64869594.02</v>
          </cell>
          <cell r="Q2853">
            <v>43183212.82</v>
          </cell>
          <cell r="R2853">
            <v>57686306</v>
          </cell>
          <cell r="S2853">
            <v>-13623842.11</v>
          </cell>
          <cell r="T2853">
            <v>16583500.06</v>
          </cell>
          <cell r="U2853">
            <v>8405972.66</v>
          </cell>
          <cell r="V2853">
            <v>0</v>
          </cell>
          <cell r="W2853">
            <v>0</v>
          </cell>
          <cell r="X2853">
            <v>326255.38</v>
          </cell>
          <cell r="Y2853">
            <v>0</v>
          </cell>
          <cell r="Z2853">
            <v>99416.1</v>
          </cell>
        </row>
        <row r="2853">
          <cell r="AB2853">
            <v>23683.26</v>
          </cell>
          <cell r="AC2853">
            <v>19974.85</v>
          </cell>
          <cell r="AD2853">
            <v>5655251.28</v>
          </cell>
          <cell r="AE2853">
            <v>277307551.82</v>
          </cell>
          <cell r="AF2853">
            <v>244193224.81</v>
          </cell>
          <cell r="AG2853">
            <v>49470987.79</v>
          </cell>
          <cell r="AH2853">
            <v>49474696.2</v>
          </cell>
          <cell r="AI2853">
            <v>43819444.92</v>
          </cell>
          <cell r="AJ2853">
            <v>189441094.95</v>
          </cell>
          <cell r="AK2853">
            <v>0.683144377809682</v>
          </cell>
          <cell r="AL2853">
            <v>169946901.64</v>
          </cell>
          <cell r="AM2853">
            <v>0.0151870988812222</v>
          </cell>
          <cell r="AN2853">
            <v>0.233926532451979</v>
          </cell>
          <cell r="AO2853">
            <v>0.155723176439242</v>
          </cell>
          <cell r="AP2853">
            <v>0.208022845470303</v>
          </cell>
          <cell r="AQ2853">
            <v>19494193.31</v>
          </cell>
          <cell r="AR2853">
            <v>27462784.14</v>
          </cell>
          <cell r="AS2853">
            <v>-217624342.1464</v>
          </cell>
          <cell r="AT2853">
            <v>13838942.03</v>
          </cell>
          <cell r="AU2853">
            <v>33118035.42</v>
          </cell>
          <cell r="AV2853">
            <v>19263645.62</v>
          </cell>
          <cell r="AW2853">
            <v>49470987.79</v>
          </cell>
          <cell r="AX2853">
            <v>8177527.4</v>
          </cell>
        </row>
        <row r="2854">
          <cell r="A2854" t="str">
            <v>000151.SZ</v>
          </cell>
          <cell r="B2854" t="str">
            <v>中成股份</v>
          </cell>
          <cell r="C2854">
            <v>276937429.44</v>
          </cell>
          <cell r="D2854">
            <v>0</v>
          </cell>
          <cell r="E2854">
            <v>0</v>
          </cell>
          <cell r="F2854">
            <v>0</v>
          </cell>
          <cell r="G2854">
            <v>204617784.61</v>
          </cell>
          <cell r="H2854">
            <v>8595462.66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909442.76</v>
          </cell>
          <cell r="P2854">
            <v>34559328.52</v>
          </cell>
          <cell r="Q2854">
            <v>60585645.11</v>
          </cell>
          <cell r="R2854">
            <v>193300</v>
          </cell>
          <cell r="S2854">
            <v>17061705.1</v>
          </cell>
          <cell r="T2854">
            <v>0</v>
          </cell>
          <cell r="U2854">
            <v>0</v>
          </cell>
          <cell r="V2854">
            <v>0</v>
          </cell>
          <cell r="W2854">
            <v>8353806.5</v>
          </cell>
          <cell r="X2854">
            <v>-2252984.32</v>
          </cell>
          <cell r="Y2854">
            <v>1680668.38</v>
          </cell>
          <cell r="Z2854">
            <v>0</v>
          </cell>
        </row>
        <row r="2854">
          <cell r="AB2854">
            <v>175375.57</v>
          </cell>
          <cell r="AC2854">
            <v>116.16</v>
          </cell>
          <cell r="AD2854">
            <v>2350853.91</v>
          </cell>
          <cell r="AE2854">
            <v>276937429.44</v>
          </cell>
          <cell r="AF2854">
            <v>317927206.1</v>
          </cell>
          <cell r="AG2854">
            <v>-32063654.22</v>
          </cell>
          <cell r="AH2854">
            <v>-31888394.81</v>
          </cell>
          <cell r="AI2854">
            <v>-34239248.72</v>
          </cell>
          <cell r="AJ2854">
            <v>72319644.83</v>
          </cell>
          <cell r="AK2854">
            <v>0.261140738455754</v>
          </cell>
          <cell r="AL2854">
            <v>97753125.36</v>
          </cell>
          <cell r="AM2854">
            <v>0.00328392865434983</v>
          </cell>
          <cell r="AN2854">
            <v>0.124791107471038</v>
          </cell>
          <cell r="AO2854">
            <v>0.218770157694145</v>
          </cell>
          <cell r="AP2854">
            <v>0.000697991601896772</v>
          </cell>
          <cell r="AQ2854">
            <v>-25433480.53</v>
          </cell>
          <cell r="AR2854">
            <v>-44846039.54</v>
          </cell>
          <cell r="AS2854">
            <v>-113138580.888</v>
          </cell>
          <cell r="AT2854">
            <v>-27784334.44</v>
          </cell>
          <cell r="AU2854">
            <v>-42495185.63</v>
          </cell>
          <cell r="AV2854">
            <v>-31951218.28</v>
          </cell>
          <cell r="AW2854">
            <v>-32063654.22</v>
          </cell>
          <cell r="AX2854">
            <v>8353806.5</v>
          </cell>
        </row>
        <row r="2855">
          <cell r="A2855" t="str">
            <v>603058.SH</v>
          </cell>
          <cell r="B2855" t="str">
            <v>永吉股份</v>
          </cell>
          <cell r="C2855">
            <v>276802718.39</v>
          </cell>
          <cell r="D2855">
            <v>0</v>
          </cell>
          <cell r="E2855">
            <v>0</v>
          </cell>
          <cell r="F2855">
            <v>0</v>
          </cell>
          <cell r="G2855">
            <v>200043142.35</v>
          </cell>
          <cell r="H2855">
            <v>1858523.27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2505445.78</v>
          </cell>
          <cell r="P2855">
            <v>4774134.2</v>
          </cell>
          <cell r="Q2855">
            <v>35170749.6</v>
          </cell>
          <cell r="R2855">
            <v>20739234.98</v>
          </cell>
          <cell r="S2855">
            <v>-6302180.18</v>
          </cell>
          <cell r="T2855">
            <v>77937121.64</v>
          </cell>
          <cell r="U2855">
            <v>-174946.38</v>
          </cell>
          <cell r="V2855">
            <v>0</v>
          </cell>
          <cell r="W2855">
            <v>56294616.63</v>
          </cell>
          <cell r="X2855">
            <v>-2731150.62</v>
          </cell>
          <cell r="Y2855">
            <v>0</v>
          </cell>
          <cell r="Z2855">
            <v>900950.65</v>
          </cell>
        </row>
        <row r="2855">
          <cell r="AB2855">
            <v>308586.35</v>
          </cell>
          <cell r="AC2855">
            <v>140471.09</v>
          </cell>
          <cell r="AD2855">
            <v>25367721.77</v>
          </cell>
          <cell r="AE2855">
            <v>276802718.39</v>
          </cell>
          <cell r="AF2855">
            <v>256930526.73</v>
          </cell>
          <cell r="AG2855">
            <v>157736031.2</v>
          </cell>
          <cell r="AH2855">
            <v>157904146.46</v>
          </cell>
          <cell r="AI2855">
            <v>132536424.69</v>
          </cell>
          <cell r="AJ2855">
            <v>76759576.04</v>
          </cell>
          <cell r="AK2855">
            <v>0.277307883703114</v>
          </cell>
          <cell r="AL2855">
            <v>63021449.3</v>
          </cell>
          <cell r="AM2855">
            <v>0.00905137707668739</v>
          </cell>
          <cell r="AN2855">
            <v>0.0172474252701287</v>
          </cell>
          <cell r="AO2855">
            <v>0.127060708813005</v>
          </cell>
          <cell r="AP2855">
            <v>0.0749242460501401</v>
          </cell>
          <cell r="AQ2855">
            <v>13738126.74</v>
          </cell>
          <cell r="AR2855">
            <v>-5327414.85000001</v>
          </cell>
          <cell r="AS2855">
            <v>-93653638.7836</v>
          </cell>
          <cell r="AT2855">
            <v>-11629595.03</v>
          </cell>
          <cell r="AU2855">
            <v>20040306.92</v>
          </cell>
          <cell r="AV2855">
            <v>15343589.48</v>
          </cell>
          <cell r="AW2855">
            <v>157736031.2</v>
          </cell>
          <cell r="AX2855">
            <v>134406684.65</v>
          </cell>
        </row>
        <row r="2856">
          <cell r="A2856" t="str">
            <v>605028.SH</v>
          </cell>
          <cell r="B2856" t="str">
            <v>世茂能源</v>
          </cell>
          <cell r="C2856">
            <v>276568759.01</v>
          </cell>
          <cell r="D2856">
            <v>0</v>
          </cell>
          <cell r="E2856">
            <v>0</v>
          </cell>
          <cell r="F2856">
            <v>0</v>
          </cell>
          <cell r="G2856">
            <v>96877240.39</v>
          </cell>
          <cell r="H2856">
            <v>458943.31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3395011.99</v>
          </cell>
          <cell r="P2856">
            <v>399141</v>
          </cell>
          <cell r="Q2856">
            <v>33109175.19</v>
          </cell>
          <cell r="R2856">
            <v>8610833.55</v>
          </cell>
          <cell r="S2856">
            <v>-2210700.82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1659370.16</v>
          </cell>
          <cell r="Y2856">
            <v>0</v>
          </cell>
          <cell r="Z2856">
            <v>0</v>
          </cell>
        </row>
        <row r="2856">
          <cell r="AB2856">
            <v>79850</v>
          </cell>
          <cell r="AC2856">
            <v>1116963.26</v>
          </cell>
          <cell r="AD2856">
            <v>22457026.73</v>
          </cell>
          <cell r="AE2856">
            <v>276568759.01</v>
          </cell>
          <cell r="AF2856">
            <v>140180701.3</v>
          </cell>
          <cell r="AG2856">
            <v>134728687.55</v>
          </cell>
          <cell r="AH2856">
            <v>133691574.29</v>
          </cell>
          <cell r="AI2856">
            <v>111234547.56</v>
          </cell>
          <cell r="AJ2856">
            <v>179691518.62</v>
          </cell>
          <cell r="AK2856">
            <v>0.649717340683092</v>
          </cell>
          <cell r="AL2856">
            <v>46551274.99</v>
          </cell>
          <cell r="AM2856">
            <v>0.0122754717566536</v>
          </cell>
          <cell r="AN2856">
            <v>0.00144318903345684</v>
          </cell>
          <cell r="AO2856">
            <v>0.119714082344358</v>
          </cell>
          <cell r="AP2856">
            <v>0.0311345127368079</v>
          </cell>
          <cell r="AQ2856">
            <v>133140243.63</v>
          </cell>
          <cell r="AR2856">
            <v>112893917.72</v>
          </cell>
          <cell r="AS2856">
            <v>34084392.58</v>
          </cell>
          <cell r="AT2856">
            <v>110683216.9</v>
          </cell>
          <cell r="AU2856">
            <v>135350944.45</v>
          </cell>
          <cell r="AV2856">
            <v>132059043.42</v>
          </cell>
          <cell r="AW2856">
            <v>134728687.55</v>
          </cell>
          <cell r="AX2856">
            <v>0</v>
          </cell>
        </row>
        <row r="2857">
          <cell r="A2857" t="str">
            <v>600678.SH</v>
          </cell>
          <cell r="B2857" t="str">
            <v>四川金顶</v>
          </cell>
          <cell r="C2857">
            <v>275547218.57</v>
          </cell>
          <cell r="D2857">
            <v>0</v>
          </cell>
          <cell r="E2857">
            <v>0</v>
          </cell>
          <cell r="F2857">
            <v>0</v>
          </cell>
          <cell r="G2857">
            <v>147957150.44</v>
          </cell>
          <cell r="H2857">
            <v>9379755.32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12666232.08</v>
          </cell>
          <cell r="P2857">
            <v>3068065.24</v>
          </cell>
          <cell r="Q2857">
            <v>26472449.71</v>
          </cell>
          <cell r="R2857">
            <v>0</v>
          </cell>
          <cell r="S2857">
            <v>9320352.11</v>
          </cell>
          <cell r="T2857">
            <v>-126627.28</v>
          </cell>
          <cell r="U2857">
            <v>0</v>
          </cell>
          <cell r="V2857">
            <v>0</v>
          </cell>
          <cell r="W2857">
            <v>0</v>
          </cell>
          <cell r="X2857">
            <v>9454.16</v>
          </cell>
          <cell r="Y2857">
            <v>0</v>
          </cell>
          <cell r="Z2857">
            <v>0</v>
          </cell>
        </row>
        <row r="2857">
          <cell r="AB2857">
            <v>39779.06</v>
          </cell>
          <cell r="AC2857">
            <v>380189.66</v>
          </cell>
          <cell r="AD2857">
            <v>22408837.94</v>
          </cell>
          <cell r="AE2857">
            <v>275547218.57</v>
          </cell>
          <cell r="AF2857">
            <v>199484249.58</v>
          </cell>
          <cell r="AG2857">
            <v>75926887.55</v>
          </cell>
          <cell r="AH2857">
            <v>75586476.95</v>
          </cell>
          <cell r="AI2857">
            <v>53177639.01</v>
          </cell>
          <cell r="AJ2857">
            <v>127590068.13</v>
          </cell>
          <cell r="AK2857">
            <v>0.463042482490481</v>
          </cell>
          <cell r="AL2857">
            <v>42547157.63</v>
          </cell>
          <cell r="AM2857">
            <v>0.0459675555635568</v>
          </cell>
          <cell r="AN2857">
            <v>0.011134444600538</v>
          </cell>
          <cell r="AO2857">
            <v>0.0960722806326384</v>
          </cell>
          <cell r="AP2857">
            <v>0</v>
          </cell>
          <cell r="AQ2857">
            <v>85042910.5</v>
          </cell>
          <cell r="AR2857">
            <v>53313720.45</v>
          </cell>
          <cell r="AS2857">
            <v>34871055.6812</v>
          </cell>
          <cell r="AT2857">
            <v>62634072.56</v>
          </cell>
          <cell r="AU2857">
            <v>75722558.39</v>
          </cell>
          <cell r="AV2857">
            <v>75994111.62</v>
          </cell>
          <cell r="AW2857">
            <v>75926887.55</v>
          </cell>
          <cell r="AX2857">
            <v>-126627.28</v>
          </cell>
        </row>
        <row r="2858">
          <cell r="A2858" t="str">
            <v>603133.SH</v>
          </cell>
          <cell r="B2858" t="str">
            <v>碳元科技</v>
          </cell>
          <cell r="C2858">
            <v>275528640.48</v>
          </cell>
          <cell r="D2858">
            <v>0</v>
          </cell>
          <cell r="E2858">
            <v>0</v>
          </cell>
          <cell r="F2858">
            <v>0</v>
          </cell>
          <cell r="G2858">
            <v>263202652.12</v>
          </cell>
          <cell r="H2858">
            <v>12185838.77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3740960.69</v>
          </cell>
          <cell r="P2858">
            <v>10059737.99</v>
          </cell>
          <cell r="Q2858">
            <v>149563723.85</v>
          </cell>
          <cell r="R2858">
            <v>20776059.13</v>
          </cell>
          <cell r="S2858">
            <v>13396087.24</v>
          </cell>
          <cell r="T2858">
            <v>1437459.92</v>
          </cell>
          <cell r="U2858">
            <v>0</v>
          </cell>
          <cell r="V2858">
            <v>0</v>
          </cell>
          <cell r="W2858">
            <v>26303.5</v>
          </cell>
          <cell r="X2858">
            <v>-3108809.77</v>
          </cell>
          <cell r="Y2858">
            <v>179725490.52</v>
          </cell>
          <cell r="Z2858">
            <v>963819.35</v>
          </cell>
        </row>
        <row r="2858">
          <cell r="AB2858">
            <v>32719.98</v>
          </cell>
          <cell r="AC2858">
            <v>382093.46</v>
          </cell>
          <cell r="AD2858">
            <v>32723239.89</v>
          </cell>
          <cell r="AE2858">
            <v>275528640.48</v>
          </cell>
          <cell r="AF2858">
            <v>460739221.02</v>
          </cell>
          <cell r="AG2858">
            <v>-359399678.52</v>
          </cell>
          <cell r="AH2858">
            <v>-359749052</v>
          </cell>
          <cell r="AI2858">
            <v>-392472291.89</v>
          </cell>
          <cell r="AJ2858">
            <v>12325988.36</v>
          </cell>
          <cell r="AK2858">
            <v>0.0447357789684834</v>
          </cell>
          <cell r="AL2858">
            <v>364215345.66</v>
          </cell>
          <cell r="AM2858">
            <v>0.0135773932012398</v>
          </cell>
          <cell r="AN2858">
            <v>0.0365106798787773</v>
          </cell>
          <cell r="AO2858">
            <v>0.542824599248355</v>
          </cell>
          <cell r="AP2858">
            <v>0.0754043539495782</v>
          </cell>
          <cell r="AQ2858">
            <v>-351889357.3</v>
          </cell>
          <cell r="AR2858">
            <v>-398008684.43</v>
          </cell>
          <cell r="AS2858">
            <v>-433844856.7284</v>
          </cell>
          <cell r="AT2858">
            <v>-384612597.19</v>
          </cell>
          <cell r="AU2858">
            <v>-365285444.54</v>
          </cell>
          <cell r="AV2858">
            <v>-359653193.47</v>
          </cell>
          <cell r="AW2858">
            <v>-359399678.52</v>
          </cell>
          <cell r="AX2858">
            <v>1463763.42</v>
          </cell>
        </row>
        <row r="2859">
          <cell r="A2859" t="str">
            <v>002972.SZ</v>
          </cell>
          <cell r="B2859" t="str">
            <v>科安达</v>
          </cell>
          <cell r="C2859">
            <v>275292472.8</v>
          </cell>
          <cell r="D2859">
            <v>0</v>
          </cell>
          <cell r="E2859">
            <v>0</v>
          </cell>
          <cell r="F2859">
            <v>0</v>
          </cell>
          <cell r="G2859">
            <v>99284039.03</v>
          </cell>
          <cell r="H2859">
            <v>0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2535331.32</v>
          </cell>
          <cell r="P2859">
            <v>10702721.63</v>
          </cell>
          <cell r="Q2859">
            <v>19001703.41</v>
          </cell>
          <cell r="R2859">
            <v>28119059.05</v>
          </cell>
          <cell r="S2859">
            <v>-5098061.97</v>
          </cell>
          <cell r="T2859">
            <v>6020411.63</v>
          </cell>
          <cell r="U2859">
            <v>0</v>
          </cell>
          <cell r="V2859">
            <v>0</v>
          </cell>
          <cell r="W2859">
            <v>0</v>
          </cell>
          <cell r="X2859">
            <v>18243195.68</v>
          </cell>
          <cell r="Y2859">
            <v>1285414.08</v>
          </cell>
          <cell r="Z2859">
            <v>0</v>
          </cell>
        </row>
        <row r="2859">
          <cell r="AB2859">
            <v>390051.53</v>
          </cell>
          <cell r="AC2859">
            <v>1023676.3</v>
          </cell>
          <cell r="AD2859">
            <v>13587201.4</v>
          </cell>
          <cell r="AE2859">
            <v>275292472.8</v>
          </cell>
          <cell r="AF2859">
            <v>154544792.47</v>
          </cell>
          <cell r="AG2859">
            <v>107239482.2</v>
          </cell>
          <cell r="AH2859">
            <v>106605857.43</v>
          </cell>
          <cell r="AI2859">
            <v>93018656.03</v>
          </cell>
          <cell r="AJ2859">
            <v>176008433.77</v>
          </cell>
          <cell r="AK2859">
            <v>0.639350694843989</v>
          </cell>
          <cell r="AL2859">
            <v>62277854.26</v>
          </cell>
          <cell r="AM2859">
            <v>0.00920959187228457</v>
          </cell>
          <cell r="AN2859">
            <v>0.0388776399192561</v>
          </cell>
          <cell r="AO2859">
            <v>0.069023694025244</v>
          </cell>
          <cell r="AP2859">
            <v>0.102142491452821</v>
          </cell>
          <cell r="AQ2859">
            <v>113730579.51</v>
          </cell>
          <cell r="AR2859">
            <v>105241440.08</v>
          </cell>
          <cell r="AS2859">
            <v>9553927.78879999</v>
          </cell>
          <cell r="AT2859">
            <v>100143378.11</v>
          </cell>
          <cell r="AU2859">
            <v>118828641.48</v>
          </cell>
          <cell r="AV2859">
            <v>96121008.6</v>
          </cell>
          <cell r="AW2859">
            <v>107239482.2</v>
          </cell>
          <cell r="AX2859">
            <v>6020411.63</v>
          </cell>
        </row>
        <row r="2860">
          <cell r="A2860" t="str">
            <v>002306.SZ</v>
          </cell>
          <cell r="B2860" t="str">
            <v>中科云网</v>
          </cell>
          <cell r="C2860">
            <v>273099056.61</v>
          </cell>
          <cell r="D2860">
            <v>0</v>
          </cell>
          <cell r="E2860">
            <v>0</v>
          </cell>
          <cell r="F2860">
            <v>0</v>
          </cell>
          <cell r="G2860">
            <v>182263037.42</v>
          </cell>
          <cell r="H2860">
            <v>3496.38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689689.23</v>
          </cell>
          <cell r="P2860">
            <v>47538458.8</v>
          </cell>
          <cell r="Q2860">
            <v>42062478.26</v>
          </cell>
          <cell r="R2860">
            <v>12552200.43</v>
          </cell>
          <cell r="S2860">
            <v>-264645.24</v>
          </cell>
          <cell r="T2860">
            <v>1404102.45</v>
          </cell>
          <cell r="U2860">
            <v>0</v>
          </cell>
          <cell r="V2860">
            <v>0</v>
          </cell>
          <cell r="W2860">
            <v>0</v>
          </cell>
          <cell r="X2860">
            <v>-3832531.39</v>
          </cell>
          <cell r="Y2860">
            <v>0</v>
          </cell>
          <cell r="Z2860">
            <v>-55423.47</v>
          </cell>
        </row>
        <row r="2860">
          <cell r="AB2860">
            <v>166749.69</v>
          </cell>
          <cell r="AC2860">
            <v>173513.98</v>
          </cell>
          <cell r="AD2860">
            <v>2946026.26</v>
          </cell>
          <cell r="AE2860">
            <v>273099056.61</v>
          </cell>
          <cell r="AF2860">
            <v>284841218.9</v>
          </cell>
          <cell r="AG2860">
            <v>-6560951.91999996</v>
          </cell>
          <cell r="AH2860">
            <v>-6567716.20999996</v>
          </cell>
          <cell r="AI2860">
            <v>-9513742.46999996</v>
          </cell>
          <cell r="AJ2860">
            <v>90836019.19</v>
          </cell>
          <cell r="AK2860">
            <v>0.332611984521494</v>
          </cell>
          <cell r="AL2860">
            <v>102849591.01</v>
          </cell>
          <cell r="AM2860">
            <v>0.00252541784128135</v>
          </cell>
          <cell r="AN2860">
            <v>0.174070388195765</v>
          </cell>
          <cell r="AO2860">
            <v>0.1540191269136</v>
          </cell>
          <cell r="AP2860">
            <v>0.0459620790558981</v>
          </cell>
          <cell r="AQ2860">
            <v>-12013571.82</v>
          </cell>
          <cell r="AR2860">
            <v>-14694952.84</v>
          </cell>
          <cell r="AS2860">
            <v>-22077452.824</v>
          </cell>
          <cell r="AT2860">
            <v>-14959598.08</v>
          </cell>
          <cell r="AU2860">
            <v>-11748926.58</v>
          </cell>
          <cell r="AV2860">
            <v>-8233195.98999997</v>
          </cell>
          <cell r="AW2860">
            <v>-6560951.91999996</v>
          </cell>
          <cell r="AX2860">
            <v>1404102.45</v>
          </cell>
        </row>
        <row r="2861">
          <cell r="A2861" t="str">
            <v>000548.SZ</v>
          </cell>
          <cell r="B2861" t="str">
            <v>湖南投资</v>
          </cell>
          <cell r="C2861">
            <v>271905635.43</v>
          </cell>
          <cell r="D2861">
            <v>0</v>
          </cell>
          <cell r="E2861">
            <v>0</v>
          </cell>
          <cell r="F2861">
            <v>0</v>
          </cell>
          <cell r="G2861">
            <v>137395119.92</v>
          </cell>
          <cell r="H2861">
            <v>13812444.45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7240707.79</v>
          </cell>
          <cell r="P2861">
            <v>5555861.33</v>
          </cell>
          <cell r="Q2861">
            <v>60143816.35</v>
          </cell>
          <cell r="R2861">
            <v>0</v>
          </cell>
          <cell r="S2861">
            <v>11663832.9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-3551606.65</v>
          </cell>
          <cell r="Y2861">
            <v>0</v>
          </cell>
          <cell r="Z2861">
            <v>802765.97</v>
          </cell>
        </row>
        <row r="2861">
          <cell r="AB2861">
            <v>652297.96</v>
          </cell>
          <cell r="AC2861">
            <v>19755.13</v>
          </cell>
          <cell r="AD2861">
            <v>17853654.83</v>
          </cell>
          <cell r="AE2861">
            <v>271905635.43</v>
          </cell>
          <cell r="AF2861">
            <v>221999338.29</v>
          </cell>
          <cell r="AG2861">
            <v>54260669.76</v>
          </cell>
          <cell r="AH2861">
            <v>54893212.59</v>
          </cell>
          <cell r="AI2861">
            <v>37039557.76</v>
          </cell>
          <cell r="AJ2861">
            <v>134510515.51</v>
          </cell>
          <cell r="AK2861">
            <v>0.494695578108489</v>
          </cell>
          <cell r="AL2861">
            <v>72307842.64</v>
          </cell>
          <cell r="AM2861">
            <v>0.0266294877579471</v>
          </cell>
          <cell r="AN2861">
            <v>0.0204330495806525</v>
          </cell>
          <cell r="AO2861">
            <v>0.221193710291759</v>
          </cell>
          <cell r="AP2861">
            <v>0</v>
          </cell>
          <cell r="AQ2861">
            <v>62202672.87</v>
          </cell>
          <cell r="AR2861">
            <v>32685185.14</v>
          </cell>
          <cell r="AS2861">
            <v>-113064277.5112</v>
          </cell>
          <cell r="AT2861">
            <v>44349018.04</v>
          </cell>
          <cell r="AU2861">
            <v>50538839.97</v>
          </cell>
          <cell r="AV2861">
            <v>52112058.21</v>
          </cell>
          <cell r="AW2861">
            <v>54260669.76</v>
          </cell>
          <cell r="AX2861">
            <v>0</v>
          </cell>
        </row>
        <row r="2862">
          <cell r="A2862" t="str">
            <v>002161.SZ</v>
          </cell>
          <cell r="B2862" t="str">
            <v>远望谷</v>
          </cell>
          <cell r="C2862">
            <v>269572188.21</v>
          </cell>
          <cell r="D2862">
            <v>0</v>
          </cell>
          <cell r="E2862">
            <v>0</v>
          </cell>
          <cell r="F2862">
            <v>0</v>
          </cell>
          <cell r="G2862">
            <v>166998846.83</v>
          </cell>
          <cell r="H2862">
            <v>26552740.3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3064578.59</v>
          </cell>
          <cell r="P2862">
            <v>60685738.12</v>
          </cell>
          <cell r="Q2862">
            <v>74636678.52</v>
          </cell>
          <cell r="R2862">
            <v>45135873.79</v>
          </cell>
          <cell r="S2862">
            <v>30679006.73</v>
          </cell>
          <cell r="T2862">
            <v>-4660229.86</v>
          </cell>
          <cell r="U2862">
            <v>-507956.7</v>
          </cell>
          <cell r="V2862">
            <v>0</v>
          </cell>
          <cell r="W2862">
            <v>-30423374.25</v>
          </cell>
          <cell r="X2862">
            <v>-6858819.64</v>
          </cell>
          <cell r="Y2862">
            <v>2952205.76</v>
          </cell>
          <cell r="Z2862">
            <v>-636239.81</v>
          </cell>
        </row>
        <row r="2862">
          <cell r="AB2862">
            <v>4078487.8</v>
          </cell>
          <cell r="AC2862">
            <v>3973860.55</v>
          </cell>
          <cell r="AD2862">
            <v>-23515676.66</v>
          </cell>
          <cell r="AE2862">
            <v>269572188.21</v>
          </cell>
          <cell r="AF2862">
            <v>381200722.58</v>
          </cell>
          <cell r="AG2862">
            <v>-143441764.41</v>
          </cell>
          <cell r="AH2862">
            <v>-143337137.16</v>
          </cell>
          <cell r="AI2862">
            <v>-119821460.5</v>
          </cell>
          <cell r="AJ2862">
            <v>102573341.38</v>
          </cell>
          <cell r="AK2862">
            <v>0.380504168701907</v>
          </cell>
          <cell r="AL2862">
            <v>186370447.53</v>
          </cell>
          <cell r="AM2862">
            <v>0.0113683040166319</v>
          </cell>
          <cell r="AN2862">
            <v>0.225118690926399</v>
          </cell>
          <cell r="AO2862">
            <v>0.276870841222898</v>
          </cell>
          <cell r="AP2862">
            <v>0.167435202012897</v>
          </cell>
          <cell r="AQ2862">
            <v>-83797106.15</v>
          </cell>
          <cell r="AR2862">
            <v>-90960436.22</v>
          </cell>
          <cell r="AS2862">
            <v>-202847860.008</v>
          </cell>
          <cell r="AT2862">
            <v>-60281429.49</v>
          </cell>
          <cell r="AU2862">
            <v>-114476112.88</v>
          </cell>
          <cell r="AV2862">
            <v>-104231893.87</v>
          </cell>
          <cell r="AW2862">
            <v>-143441764.41</v>
          </cell>
          <cell r="AX2862">
            <v>-34575647.41</v>
          </cell>
        </row>
        <row r="2863">
          <cell r="A2863" t="str">
            <v>002977.SZ</v>
          </cell>
          <cell r="B2863" t="str">
            <v>天箭科技</v>
          </cell>
          <cell r="C2863">
            <v>268863997.13</v>
          </cell>
          <cell r="D2863">
            <v>0</v>
          </cell>
          <cell r="E2863">
            <v>0</v>
          </cell>
          <cell r="F2863">
            <v>0</v>
          </cell>
          <cell r="G2863">
            <v>137704352.16</v>
          </cell>
          <cell r="H2863">
            <v>0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  <cell r="M2863">
            <v>0</v>
          </cell>
          <cell r="N2863">
            <v>0</v>
          </cell>
          <cell r="O2863">
            <v>199159.51</v>
          </cell>
          <cell r="P2863">
            <v>639986.49</v>
          </cell>
          <cell r="Q2863">
            <v>10378930.86</v>
          </cell>
          <cell r="R2863">
            <v>8582071.23</v>
          </cell>
          <cell r="S2863">
            <v>-5214767.99</v>
          </cell>
          <cell r="T2863">
            <v>1885598.43</v>
          </cell>
          <cell r="U2863">
            <v>0</v>
          </cell>
          <cell r="V2863">
            <v>0</v>
          </cell>
          <cell r="W2863">
            <v>0</v>
          </cell>
          <cell r="X2863">
            <v>18958133.85</v>
          </cell>
          <cell r="Y2863">
            <v>0</v>
          </cell>
          <cell r="Z2863">
            <v>0</v>
          </cell>
        </row>
        <row r="2863">
          <cell r="AB2863">
            <v>0</v>
          </cell>
          <cell r="AC2863">
            <v>2976.66</v>
          </cell>
          <cell r="AD2863">
            <v>15659091.62</v>
          </cell>
          <cell r="AE2863">
            <v>268863997.13</v>
          </cell>
          <cell r="AF2863">
            <v>152289732.26</v>
          </cell>
          <cell r="AG2863">
            <v>99501729.45</v>
          </cell>
          <cell r="AH2863">
            <v>99498752.79</v>
          </cell>
          <cell r="AI2863">
            <v>83839661.17</v>
          </cell>
          <cell r="AJ2863">
            <v>131159644.97</v>
          </cell>
          <cell r="AK2863">
            <v>0.487828963230738</v>
          </cell>
          <cell r="AL2863">
            <v>19803124.75</v>
          </cell>
          <cell r="AM2863">
            <v>0.00074074443631701</v>
          </cell>
          <cell r="AN2863">
            <v>0.00238033539942708</v>
          </cell>
          <cell r="AO2863">
            <v>0.0386029032179479</v>
          </cell>
          <cell r="AP2863">
            <v>0.0319197487265297</v>
          </cell>
          <cell r="AQ2863">
            <v>111356520.22</v>
          </cell>
          <cell r="AR2863">
            <v>100912196.59</v>
          </cell>
          <cell r="AS2863">
            <v>21601753.0596</v>
          </cell>
          <cell r="AT2863">
            <v>95697428.6</v>
          </cell>
          <cell r="AU2863">
            <v>116571288.21</v>
          </cell>
          <cell r="AV2863">
            <v>92401363.03</v>
          </cell>
          <cell r="AW2863">
            <v>99501729.45</v>
          </cell>
          <cell r="AX2863">
            <v>1885598.43</v>
          </cell>
        </row>
        <row r="2864">
          <cell r="A2864" t="str">
            <v>002546.SZ</v>
          </cell>
          <cell r="B2864" t="str">
            <v>新联电子</v>
          </cell>
          <cell r="C2864">
            <v>268601277.78</v>
          </cell>
          <cell r="D2864">
            <v>0</v>
          </cell>
          <cell r="E2864">
            <v>0</v>
          </cell>
          <cell r="F2864">
            <v>0</v>
          </cell>
          <cell r="G2864">
            <v>183299063.55</v>
          </cell>
          <cell r="H2864">
            <v>744906.89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2690377.1</v>
          </cell>
          <cell r="P2864">
            <v>14356493.81</v>
          </cell>
          <cell r="Q2864">
            <v>30536392.41</v>
          </cell>
          <cell r="R2864">
            <v>30202125.59</v>
          </cell>
          <cell r="S2864">
            <v>359687.14</v>
          </cell>
          <cell r="T2864">
            <v>133284529.91</v>
          </cell>
          <cell r="U2864">
            <v>-1593127.37</v>
          </cell>
          <cell r="V2864">
            <v>0</v>
          </cell>
          <cell r="W2864">
            <v>-13404877.23</v>
          </cell>
          <cell r="X2864">
            <v>-1212825.38</v>
          </cell>
          <cell r="Y2864">
            <v>47000.84</v>
          </cell>
          <cell r="Z2864">
            <v>-20066.25</v>
          </cell>
        </row>
        <row r="2864">
          <cell r="AB2864">
            <v>1329085.16</v>
          </cell>
          <cell r="AC2864">
            <v>299410.87</v>
          </cell>
          <cell r="AD2864">
            <v>14772413.97</v>
          </cell>
          <cell r="AE2864">
            <v>268601277.78</v>
          </cell>
          <cell r="AF2864">
            <v>261444139.6</v>
          </cell>
          <cell r="AG2864">
            <v>128182549.15</v>
          </cell>
          <cell r="AH2864">
            <v>129212223.44</v>
          </cell>
          <cell r="AI2864">
            <v>114439809.47</v>
          </cell>
          <cell r="AJ2864">
            <v>85302214.23</v>
          </cell>
          <cell r="AK2864">
            <v>0.317579331472382</v>
          </cell>
          <cell r="AL2864">
            <v>76802715.46</v>
          </cell>
          <cell r="AM2864">
            <v>0.0100162483300008</v>
          </cell>
          <cell r="AN2864">
            <v>0.0534490897759571</v>
          </cell>
          <cell r="AO2864">
            <v>0.113686698225654</v>
          </cell>
          <cell r="AP2864">
            <v>0.112442226037127</v>
          </cell>
          <cell r="AQ2864">
            <v>8499498.76999995</v>
          </cell>
          <cell r="AR2864">
            <v>-6632602.34000005</v>
          </cell>
          <cell r="AS2864">
            <v>-262055575.1472</v>
          </cell>
          <cell r="AT2864">
            <v>-6272915.20000005</v>
          </cell>
          <cell r="AU2864">
            <v>8139811.62999995</v>
          </cell>
          <cell r="AV2864">
            <v>7917676.71999997</v>
          </cell>
          <cell r="AW2864">
            <v>128182549.15</v>
          </cell>
          <cell r="AX2864">
            <v>121472780.05</v>
          </cell>
        </row>
        <row r="2865">
          <cell r="A2865" t="str">
            <v>603718.SH</v>
          </cell>
          <cell r="B2865" t="str">
            <v>海利生物</v>
          </cell>
          <cell r="C2865">
            <v>267325624.1</v>
          </cell>
          <cell r="D2865">
            <v>0</v>
          </cell>
          <cell r="E2865">
            <v>0</v>
          </cell>
          <cell r="F2865">
            <v>0</v>
          </cell>
          <cell r="G2865">
            <v>131100654.52</v>
          </cell>
          <cell r="H2865">
            <v>2850240.84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2414211.93</v>
          </cell>
          <cell r="P2865">
            <v>58135920.52</v>
          </cell>
          <cell r="Q2865">
            <v>34763076.04</v>
          </cell>
          <cell r="R2865">
            <v>19370130.99</v>
          </cell>
          <cell r="S2865">
            <v>2556179.1</v>
          </cell>
          <cell r="T2865">
            <v>16970883.77</v>
          </cell>
          <cell r="U2865">
            <v>5976506.45</v>
          </cell>
          <cell r="V2865">
            <v>0</v>
          </cell>
          <cell r="W2865">
            <v>0</v>
          </cell>
          <cell r="X2865">
            <v>3399660.41</v>
          </cell>
          <cell r="Y2865">
            <v>26611.96</v>
          </cell>
          <cell r="Z2865">
            <v>7425070.9</v>
          </cell>
        </row>
        <row r="2865">
          <cell r="AB2865">
            <v>657598.86</v>
          </cell>
          <cell r="AC2865">
            <v>860709.75</v>
          </cell>
          <cell r="AD2865">
            <v>10887294.66</v>
          </cell>
          <cell r="AE2865">
            <v>267325624.1</v>
          </cell>
          <cell r="AF2865">
            <v>248340173.1</v>
          </cell>
          <cell r="AG2865">
            <v>39955133.3</v>
          </cell>
          <cell r="AH2865">
            <v>39752022.41</v>
          </cell>
          <cell r="AI2865">
            <v>28864727.75</v>
          </cell>
          <cell r="AJ2865">
            <v>136224969.58</v>
          </cell>
          <cell r="AK2865">
            <v>0.509584406802101</v>
          </cell>
          <cell r="AL2865">
            <v>114913062.33</v>
          </cell>
          <cell r="AM2865">
            <v>0.00903097837376376</v>
          </cell>
          <cell r="AN2865">
            <v>0.217472308222323</v>
          </cell>
          <cell r="AO2865">
            <v>0.130040194078051</v>
          </cell>
          <cell r="AP2865">
            <v>0.0724589386266769</v>
          </cell>
          <cell r="AQ2865">
            <v>21311907.25</v>
          </cell>
          <cell r="AR2865">
            <v>7868433.48999998</v>
          </cell>
          <cell r="AS2865">
            <v>-72664720.8788</v>
          </cell>
          <cell r="AT2865">
            <v>10424612.59</v>
          </cell>
          <cell r="AU2865">
            <v>18755728.15</v>
          </cell>
          <cell r="AV2865">
            <v>22690187.79</v>
          </cell>
          <cell r="AW2865">
            <v>39955133.3</v>
          </cell>
          <cell r="AX2865">
            <v>10994377.32</v>
          </cell>
        </row>
        <row r="2866">
          <cell r="A2866" t="str">
            <v>002659.SZ</v>
          </cell>
          <cell r="B2866" t="str">
            <v>凯文教育</v>
          </cell>
          <cell r="C2866">
            <v>266391049.27</v>
          </cell>
          <cell r="D2866">
            <v>0</v>
          </cell>
          <cell r="E2866">
            <v>0</v>
          </cell>
          <cell r="F2866">
            <v>0</v>
          </cell>
          <cell r="G2866">
            <v>253588693.38</v>
          </cell>
          <cell r="H2866">
            <v>49718895.38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4083670.49</v>
          </cell>
          <cell r="P2866">
            <v>10611444.13</v>
          </cell>
          <cell r="Q2866">
            <v>57440408.75</v>
          </cell>
          <cell r="R2866">
            <v>0</v>
          </cell>
          <cell r="S2866">
            <v>43526441.7</v>
          </cell>
          <cell r="T2866">
            <v>9679162.31</v>
          </cell>
          <cell r="U2866">
            <v>0</v>
          </cell>
          <cell r="V2866">
            <v>0</v>
          </cell>
          <cell r="W2866">
            <v>0</v>
          </cell>
          <cell r="X2866">
            <v>2506758.42</v>
          </cell>
          <cell r="Y2866">
            <v>0</v>
          </cell>
          <cell r="Z2866">
            <v>0</v>
          </cell>
        </row>
        <row r="2866">
          <cell r="AB2866">
            <v>0</v>
          </cell>
          <cell r="AC2866">
            <v>0</v>
          </cell>
          <cell r="AD2866">
            <v>-21408909.96</v>
          </cell>
          <cell r="AE2866">
            <v>266391049.27</v>
          </cell>
          <cell r="AF2866">
            <v>369250658.45</v>
          </cell>
          <cell r="AG2866">
            <v>-95687205.29</v>
          </cell>
          <cell r="AH2866">
            <v>-95687205.29</v>
          </cell>
          <cell r="AI2866">
            <v>-74278295.33</v>
          </cell>
          <cell r="AJ2866">
            <v>12802355.89</v>
          </cell>
          <cell r="AK2866">
            <v>0.048058506188863</v>
          </cell>
          <cell r="AL2866">
            <v>72135523.37</v>
          </cell>
          <cell r="AM2866">
            <v>0.0153296084879376</v>
          </cell>
          <cell r="AN2866">
            <v>0.0398340866146925</v>
          </cell>
          <cell r="AO2866">
            <v>0.21562439469121</v>
          </cell>
          <cell r="AP2866">
            <v>0</v>
          </cell>
          <cell r="AQ2866">
            <v>-59333167.48</v>
          </cell>
          <cell r="AR2866">
            <v>-81450699.22</v>
          </cell>
          <cell r="AS2866">
            <v>-272974592.2992</v>
          </cell>
          <cell r="AT2866">
            <v>-37924257.52</v>
          </cell>
          <cell r="AU2866">
            <v>-102859609.18</v>
          </cell>
          <cell r="AV2866">
            <v>-111558821.28</v>
          </cell>
          <cell r="AW2866">
            <v>-95687205.29</v>
          </cell>
          <cell r="AX2866">
            <v>9679162.31</v>
          </cell>
        </row>
        <row r="2867">
          <cell r="A2867" t="str">
            <v>002235.SZ</v>
          </cell>
          <cell r="B2867" t="str">
            <v>安妮股份</v>
          </cell>
          <cell r="C2867">
            <v>266069958.86</v>
          </cell>
          <cell r="D2867">
            <v>0</v>
          </cell>
          <cell r="E2867">
            <v>0</v>
          </cell>
          <cell r="F2867">
            <v>0</v>
          </cell>
          <cell r="G2867">
            <v>202774915.91</v>
          </cell>
          <cell r="H2867">
            <v>3483153.26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2400000.44</v>
          </cell>
          <cell r="P2867">
            <v>22052004.18</v>
          </cell>
          <cell r="Q2867">
            <v>36140871.55</v>
          </cell>
          <cell r="R2867">
            <v>16409965.78</v>
          </cell>
          <cell r="S2867">
            <v>2510811.82</v>
          </cell>
          <cell r="T2867">
            <v>13172619.74</v>
          </cell>
          <cell r="U2867">
            <v>0</v>
          </cell>
          <cell r="V2867">
            <v>0</v>
          </cell>
          <cell r="W2867">
            <v>4707805.55</v>
          </cell>
          <cell r="X2867">
            <v>-12971505.75</v>
          </cell>
          <cell r="Y2867">
            <v>-1810809.8</v>
          </cell>
          <cell r="Z2867">
            <v>-98600.48</v>
          </cell>
        </row>
        <row r="2867">
          <cell r="AB2867">
            <v>805901.16</v>
          </cell>
          <cell r="AC2867">
            <v>1745621.14</v>
          </cell>
          <cell r="AD2867">
            <v>2104683.12</v>
          </cell>
          <cell r="AE2867">
            <v>266069958.86</v>
          </cell>
          <cell r="AF2867">
            <v>282288569.68</v>
          </cell>
          <cell r="AG2867">
            <v>16345529.5400001</v>
          </cell>
          <cell r="AH2867">
            <v>15405809.5600001</v>
          </cell>
          <cell r="AI2867">
            <v>13301126.4400001</v>
          </cell>
          <cell r="AJ2867">
            <v>63295042.95</v>
          </cell>
          <cell r="AK2867">
            <v>0.237888723782246</v>
          </cell>
          <cell r="AL2867">
            <v>76131752.13</v>
          </cell>
          <cell r="AM2867">
            <v>0.00902018570710881</v>
          </cell>
          <cell r="AN2867">
            <v>0.082880473520888</v>
          </cell>
          <cell r="AO2867">
            <v>0.135832213846496</v>
          </cell>
          <cell r="AP2867">
            <v>0.0616753798523889</v>
          </cell>
          <cell r="AQ2867">
            <v>-12836709.18</v>
          </cell>
          <cell r="AR2867">
            <v>-17452204.12</v>
          </cell>
          <cell r="AS2867">
            <v>-117576857.6776</v>
          </cell>
          <cell r="AT2867">
            <v>-14941392.3</v>
          </cell>
          <cell r="AU2867">
            <v>-15347521</v>
          </cell>
          <cell r="AV2867">
            <v>-2507237.18999998</v>
          </cell>
          <cell r="AW2867">
            <v>16345529.5400001</v>
          </cell>
          <cell r="AX2867">
            <v>17880425.29</v>
          </cell>
        </row>
        <row r="2868">
          <cell r="A2868" t="str">
            <v>000929.SZ</v>
          </cell>
          <cell r="B2868" t="str">
            <v>兰州黄河</v>
          </cell>
          <cell r="C2868">
            <v>265803350.66</v>
          </cell>
          <cell r="D2868">
            <v>0</v>
          </cell>
          <cell r="E2868">
            <v>0</v>
          </cell>
          <cell r="F2868">
            <v>0</v>
          </cell>
          <cell r="G2868">
            <v>203245219.8</v>
          </cell>
          <cell r="H2868">
            <v>1715027.5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23652931.15</v>
          </cell>
          <cell r="P2868">
            <v>44794011.33</v>
          </cell>
          <cell r="Q2868">
            <v>28336681.83</v>
          </cell>
          <cell r="R2868">
            <v>1836218.99</v>
          </cell>
          <cell r="S2868">
            <v>-21268917.85</v>
          </cell>
          <cell r="T2868">
            <v>46168039.42</v>
          </cell>
          <cell r="U2868">
            <v>1532486.71</v>
          </cell>
          <cell r="V2868">
            <v>0</v>
          </cell>
          <cell r="W2868">
            <v>5499762.17</v>
          </cell>
          <cell r="X2868">
            <v>-1788.06</v>
          </cell>
          <cell r="Y2868">
            <v>-18597.16</v>
          </cell>
          <cell r="Z2868">
            <v>47820075.55</v>
          </cell>
        </row>
        <row r="2868">
          <cell r="AB2868">
            <v>40566.33</v>
          </cell>
          <cell r="AC2868">
            <v>62757.4</v>
          </cell>
          <cell r="AD2868">
            <v>13221765.43</v>
          </cell>
          <cell r="AE2868">
            <v>265803350.66</v>
          </cell>
          <cell r="AF2868">
            <v>280596145.25</v>
          </cell>
          <cell r="AG2868">
            <v>84715467.77</v>
          </cell>
          <cell r="AH2868">
            <v>84693276.7</v>
          </cell>
          <cell r="AI2868">
            <v>71471511.27</v>
          </cell>
          <cell r="AJ2868">
            <v>62558130.86</v>
          </cell>
          <cell r="AK2868">
            <v>0.235354937041485</v>
          </cell>
          <cell r="AL2868">
            <v>98623437.21</v>
          </cell>
          <cell r="AM2868">
            <v>0.0889865800836177</v>
          </cell>
          <cell r="AN2868">
            <v>0.168523125155401</v>
          </cell>
          <cell r="AO2868">
            <v>0.106607692339615</v>
          </cell>
          <cell r="AP2868">
            <v>0.00690818601586698</v>
          </cell>
          <cell r="AQ2868">
            <v>-36065306.35</v>
          </cell>
          <cell r="AR2868">
            <v>-28018153.93</v>
          </cell>
          <cell r="AS2868">
            <v>-83293144.0532</v>
          </cell>
          <cell r="AT2868">
            <v>-49287071.78</v>
          </cell>
          <cell r="AU2868">
            <v>-14796388.5</v>
          </cell>
          <cell r="AV2868">
            <v>10063720.83</v>
          </cell>
          <cell r="AW2868">
            <v>84715467.77</v>
          </cell>
          <cell r="AX2868">
            <v>50135314.88</v>
          </cell>
        </row>
        <row r="2869">
          <cell r="A2869" t="str">
            <v>603189.SH</v>
          </cell>
          <cell r="B2869" t="str">
            <v>网达软件</v>
          </cell>
          <cell r="C2869">
            <v>264720808</v>
          </cell>
          <cell r="D2869">
            <v>0</v>
          </cell>
          <cell r="E2869">
            <v>0</v>
          </cell>
          <cell r="F2869">
            <v>0</v>
          </cell>
          <cell r="G2869">
            <v>136359839.9</v>
          </cell>
          <cell r="H2869">
            <v>2218666.67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674008.92</v>
          </cell>
          <cell r="P2869">
            <v>12801519.95</v>
          </cell>
          <cell r="Q2869">
            <v>19813777.05</v>
          </cell>
          <cell r="R2869">
            <v>41234218.24</v>
          </cell>
          <cell r="S2869">
            <v>1817324.15</v>
          </cell>
          <cell r="T2869">
            <v>5375276.64</v>
          </cell>
          <cell r="U2869">
            <v>0</v>
          </cell>
          <cell r="V2869">
            <v>0</v>
          </cell>
          <cell r="W2869">
            <v>3130816.44</v>
          </cell>
          <cell r="X2869">
            <v>2791169.24</v>
          </cell>
          <cell r="Y2869">
            <v>0</v>
          </cell>
          <cell r="Z2869">
            <v>0</v>
          </cell>
        </row>
        <row r="2869">
          <cell r="AB2869">
            <v>51850.21</v>
          </cell>
          <cell r="AC2869">
            <v>129652.25</v>
          </cell>
          <cell r="AD2869">
            <v>3986971.82</v>
          </cell>
          <cell r="AE2869">
            <v>264720808</v>
          </cell>
          <cell r="AF2869">
            <v>212700688.21</v>
          </cell>
          <cell r="AG2869">
            <v>57735043.63</v>
          </cell>
          <cell r="AH2869">
            <v>57657241.59</v>
          </cell>
          <cell r="AI2869">
            <v>53670269.77</v>
          </cell>
          <cell r="AJ2869">
            <v>128360968.1</v>
          </cell>
          <cell r="AK2869">
            <v>0.484891871816892</v>
          </cell>
          <cell r="AL2869">
            <v>74601326.2</v>
          </cell>
          <cell r="AM2869">
            <v>0.00254611235547453</v>
          </cell>
          <cell r="AN2869">
            <v>0.0483585708532591</v>
          </cell>
          <cell r="AO2869">
            <v>0.0748478262804335</v>
          </cell>
          <cell r="AP2869">
            <v>0.155764930424359</v>
          </cell>
          <cell r="AQ2869">
            <v>53759641.9</v>
          </cell>
          <cell r="AR2869">
            <v>47955345.93</v>
          </cell>
          <cell r="AS2869">
            <v>-87101512.4724</v>
          </cell>
          <cell r="AT2869">
            <v>49772670.08</v>
          </cell>
          <cell r="AU2869">
            <v>51942317.75</v>
          </cell>
          <cell r="AV2869">
            <v>48827608.03</v>
          </cell>
          <cell r="AW2869">
            <v>57735043.63</v>
          </cell>
          <cell r="AX2869">
            <v>8506093.08</v>
          </cell>
        </row>
        <row r="2870">
          <cell r="A2870" t="str">
            <v>002494.SZ</v>
          </cell>
          <cell r="B2870" t="str">
            <v>华斯股份</v>
          </cell>
          <cell r="C2870">
            <v>263110210.26</v>
          </cell>
          <cell r="D2870">
            <v>0</v>
          </cell>
          <cell r="E2870">
            <v>0</v>
          </cell>
          <cell r="F2870">
            <v>0</v>
          </cell>
          <cell r="G2870">
            <v>188189011.62</v>
          </cell>
          <cell r="H2870">
            <v>3359417.06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2337110.88</v>
          </cell>
          <cell r="P2870">
            <v>28896286.63</v>
          </cell>
          <cell r="Q2870">
            <v>34843737.86</v>
          </cell>
          <cell r="R2870">
            <v>8684356.42</v>
          </cell>
          <cell r="S2870">
            <v>118083.92</v>
          </cell>
          <cell r="T2870">
            <v>1424889.54</v>
          </cell>
          <cell r="U2870">
            <v>-3810.84</v>
          </cell>
          <cell r="V2870">
            <v>0</v>
          </cell>
          <cell r="W2870">
            <v>0</v>
          </cell>
          <cell r="X2870">
            <v>1154642.17</v>
          </cell>
          <cell r="Y2870">
            <v>0</v>
          </cell>
          <cell r="Z2870">
            <v>-13043.45</v>
          </cell>
        </row>
        <row r="2870">
          <cell r="AB2870">
            <v>887009.06</v>
          </cell>
          <cell r="AC2870">
            <v>256089.85</v>
          </cell>
          <cell r="AD2870">
            <v>-123174.69</v>
          </cell>
          <cell r="AE2870">
            <v>263110210.26</v>
          </cell>
          <cell r="AF2870">
            <v>263068587.33</v>
          </cell>
          <cell r="AG2870">
            <v>298826.850000007</v>
          </cell>
          <cell r="AH2870">
            <v>929746.060000007</v>
          </cell>
          <cell r="AI2870">
            <v>1052920.75000001</v>
          </cell>
          <cell r="AJ2870">
            <v>74921198.64</v>
          </cell>
          <cell r="AK2870">
            <v>0.28475215221015</v>
          </cell>
          <cell r="AL2870">
            <v>74130572.58</v>
          </cell>
          <cell r="AM2870">
            <v>0.00888263088570571</v>
          </cell>
          <cell r="AN2870">
            <v>0.109825789738244</v>
          </cell>
          <cell r="AO2870">
            <v>0.132430200354324</v>
          </cell>
          <cell r="AP2870">
            <v>0.0330065352135833</v>
          </cell>
          <cell r="AQ2870">
            <v>790626.060000002</v>
          </cell>
          <cell r="AR2870">
            <v>795716.830000002</v>
          </cell>
          <cell r="AS2870">
            <v>-123476271.0132</v>
          </cell>
          <cell r="AT2870">
            <v>913800.750000002</v>
          </cell>
          <cell r="AU2870">
            <v>672542.140000002</v>
          </cell>
          <cell r="AV2870">
            <v>-4367395.83</v>
          </cell>
          <cell r="AW2870">
            <v>298826.850000007</v>
          </cell>
          <cell r="AX2870">
            <v>1428700.38</v>
          </cell>
        </row>
        <row r="2871">
          <cell r="A2871" t="str">
            <v>002256.SZ</v>
          </cell>
          <cell r="B2871" t="str">
            <v>兆新股份</v>
          </cell>
          <cell r="C2871">
            <v>262099222.37</v>
          </cell>
          <cell r="D2871">
            <v>0</v>
          </cell>
          <cell r="E2871">
            <v>0</v>
          </cell>
          <cell r="F2871">
            <v>0</v>
          </cell>
          <cell r="G2871">
            <v>175954053.93</v>
          </cell>
          <cell r="H2871">
            <v>94136481.09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3619403.03</v>
          </cell>
          <cell r="P2871">
            <v>9184005.25</v>
          </cell>
          <cell r="Q2871">
            <v>101665258.35</v>
          </cell>
          <cell r="R2871">
            <v>6005471.39</v>
          </cell>
          <cell r="S2871">
            <v>110749435.57</v>
          </cell>
          <cell r="T2871">
            <v>-142205116.38</v>
          </cell>
          <cell r="U2871">
            <v>-22497024.68</v>
          </cell>
          <cell r="V2871">
            <v>0</v>
          </cell>
          <cell r="W2871">
            <v>0</v>
          </cell>
          <cell r="X2871">
            <v>1240503.8</v>
          </cell>
          <cell r="Y2871">
            <v>384515.48</v>
          </cell>
          <cell r="Z2871">
            <v>0</v>
          </cell>
        </row>
        <row r="2871">
          <cell r="AB2871">
            <v>183150.05</v>
          </cell>
          <cell r="AC2871">
            <v>21082500.4</v>
          </cell>
          <cell r="AD2871">
            <v>2481172.66</v>
          </cell>
          <cell r="AE2871">
            <v>262099222.37</v>
          </cell>
          <cell r="AF2871">
            <v>407177627.52</v>
          </cell>
          <cell r="AG2871">
            <v>-288908540.81</v>
          </cell>
          <cell r="AH2871">
            <v>-309807891.16</v>
          </cell>
          <cell r="AI2871">
            <v>-312289063.82</v>
          </cell>
          <cell r="AJ2871">
            <v>86145168.44</v>
          </cell>
          <cell r="AK2871">
            <v>0.328673880300151</v>
          </cell>
          <cell r="AL2871">
            <v>141758003.85</v>
          </cell>
          <cell r="AM2871">
            <v>0.0138092856486639</v>
          </cell>
          <cell r="AN2871">
            <v>0.0350401850373868</v>
          </cell>
          <cell r="AO2871">
            <v>0.387888439464659</v>
          </cell>
          <cell r="AP2871">
            <v>0.0229129691255711</v>
          </cell>
          <cell r="AQ2871">
            <v>-55612835.41</v>
          </cell>
          <cell r="AR2871">
            <v>-168843443.64</v>
          </cell>
          <cell r="AS2871">
            <v>-277945011.608</v>
          </cell>
          <cell r="AT2871">
            <v>-58094008.07</v>
          </cell>
          <cell r="AU2871">
            <v>-166362270.98</v>
          </cell>
          <cell r="AV2871">
            <v>-130090469.95</v>
          </cell>
          <cell r="AW2871">
            <v>-288908540.81</v>
          </cell>
          <cell r="AX2871">
            <v>-119708091.7</v>
          </cell>
        </row>
        <row r="2872">
          <cell r="A2872" t="str">
            <v>002813.SZ</v>
          </cell>
          <cell r="B2872" t="str">
            <v>路畅科技</v>
          </cell>
          <cell r="C2872">
            <v>261742245.47</v>
          </cell>
          <cell r="D2872">
            <v>0</v>
          </cell>
          <cell r="E2872">
            <v>0</v>
          </cell>
          <cell r="F2872">
            <v>0</v>
          </cell>
          <cell r="G2872">
            <v>199130417.85</v>
          </cell>
          <cell r="H2872">
            <v>2405315.9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2311793.21</v>
          </cell>
          <cell r="P2872">
            <v>9246060.42</v>
          </cell>
          <cell r="Q2872">
            <v>14774648.53</v>
          </cell>
          <cell r="R2872">
            <v>13178486.68</v>
          </cell>
          <cell r="S2872">
            <v>1994859.8</v>
          </cell>
          <cell r="T2872">
            <v>1753287.35</v>
          </cell>
          <cell r="U2872">
            <v>1651825.9</v>
          </cell>
          <cell r="V2872">
            <v>0</v>
          </cell>
          <cell r="W2872">
            <v>-297260.27</v>
          </cell>
          <cell r="X2872">
            <v>4968714.48</v>
          </cell>
          <cell r="Y2872">
            <v>9391006.22</v>
          </cell>
          <cell r="Z2872">
            <v>-303696.89</v>
          </cell>
        </row>
        <row r="2872">
          <cell r="AB2872">
            <v>569789.44</v>
          </cell>
          <cell r="AC2872">
            <v>46151.76</v>
          </cell>
          <cell r="AD2872">
            <v>7678427.83</v>
          </cell>
          <cell r="AE2872">
            <v>261742245.47</v>
          </cell>
          <cell r="AF2872">
            <v>240636266.49</v>
          </cell>
          <cell r="AG2872">
            <v>7898588.46999999</v>
          </cell>
          <cell r="AH2872">
            <v>8422226.14999999</v>
          </cell>
          <cell r="AI2872">
            <v>743798.319999991</v>
          </cell>
          <cell r="AJ2872">
            <v>62611827.62</v>
          </cell>
          <cell r="AK2872">
            <v>0.239211776866858</v>
          </cell>
          <cell r="AL2872">
            <v>48378357.38</v>
          </cell>
          <cell r="AM2872">
            <v>0.00883232741374556</v>
          </cell>
          <cell r="AN2872">
            <v>0.0353250595959289</v>
          </cell>
          <cell r="AO2872">
            <v>0.0564473209262408</v>
          </cell>
          <cell r="AP2872">
            <v>0.0503491007205807</v>
          </cell>
          <cell r="AQ2872">
            <v>14233470.24</v>
          </cell>
          <cell r="AR2872">
            <v>4560182.61000001</v>
          </cell>
          <cell r="AS2872">
            <v>-26487151.3196</v>
          </cell>
          <cell r="AT2872">
            <v>6555042.41000001</v>
          </cell>
          <cell r="AU2872">
            <v>12238610.44</v>
          </cell>
          <cell r="AV2872">
            <v>6032105.29</v>
          </cell>
          <cell r="AW2872">
            <v>7898588.46999999</v>
          </cell>
          <cell r="AX2872">
            <v>-195798.82</v>
          </cell>
        </row>
        <row r="2873">
          <cell r="A2873" t="str">
            <v>600530.SH</v>
          </cell>
          <cell r="B2873" t="str">
            <v>交大昂立</v>
          </cell>
          <cell r="C2873">
            <v>261489542.54</v>
          </cell>
          <cell r="D2873">
            <v>0</v>
          </cell>
          <cell r="E2873">
            <v>0</v>
          </cell>
          <cell r="F2873">
            <v>0</v>
          </cell>
          <cell r="G2873">
            <v>148436379.59</v>
          </cell>
          <cell r="H2873">
            <v>8688693.79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3710940.3</v>
          </cell>
          <cell r="P2873">
            <v>35177532.44</v>
          </cell>
          <cell r="Q2873">
            <v>31786439.93</v>
          </cell>
          <cell r="R2873">
            <v>10498101.06</v>
          </cell>
          <cell r="S2873">
            <v>9793573.63</v>
          </cell>
          <cell r="T2873">
            <v>-534307.81</v>
          </cell>
          <cell r="U2873">
            <v>-2686184.07</v>
          </cell>
          <cell r="V2873">
            <v>0</v>
          </cell>
          <cell r="W2873">
            <v>0</v>
          </cell>
          <cell r="X2873">
            <v>-607327.54</v>
          </cell>
          <cell r="Y2873">
            <v>-200631.76</v>
          </cell>
          <cell r="Z2873">
            <v>5965389.87</v>
          </cell>
        </row>
        <row r="2873">
          <cell r="AB2873">
            <v>409990.27</v>
          </cell>
          <cell r="AC2873">
            <v>1261695.48</v>
          </cell>
          <cell r="AD2873">
            <v>1888226.52</v>
          </cell>
          <cell r="AE2873">
            <v>261489542.54</v>
          </cell>
          <cell r="AF2873">
            <v>239402966.95</v>
          </cell>
          <cell r="AG2873">
            <v>28325616.95</v>
          </cell>
          <cell r="AH2873">
            <v>27473911.74</v>
          </cell>
          <cell r="AI2873">
            <v>25585685.22</v>
          </cell>
          <cell r="AJ2873">
            <v>113053162.95</v>
          </cell>
          <cell r="AK2873">
            <v>0.43234296045589</v>
          </cell>
          <cell r="AL2873">
            <v>81824087.18</v>
          </cell>
          <cell r="AM2873">
            <v>0.0141915438145384</v>
          </cell>
          <cell r="AN2873">
            <v>0.134527492374265</v>
          </cell>
          <cell r="AO2873">
            <v>0.12155912477891</v>
          </cell>
          <cell r="AP2873">
            <v>0.0401473074526264</v>
          </cell>
          <cell r="AQ2873">
            <v>31229075.77</v>
          </cell>
          <cell r="AR2873">
            <v>19547275.62</v>
          </cell>
          <cell r="AS2873">
            <v>-49325263.7912</v>
          </cell>
          <cell r="AT2873">
            <v>29340849.25</v>
          </cell>
          <cell r="AU2873">
            <v>21435502.14</v>
          </cell>
          <cell r="AV2873">
            <v>29964804.6</v>
          </cell>
          <cell r="AW2873">
            <v>28325616.95</v>
          </cell>
          <cell r="AX2873">
            <v>2151876.26</v>
          </cell>
        </row>
        <row r="2874">
          <cell r="A2874" t="str">
            <v>002621.SZ</v>
          </cell>
          <cell r="B2874" t="str">
            <v>美吉姆</v>
          </cell>
          <cell r="C2874">
            <v>261413264.38</v>
          </cell>
          <cell r="D2874">
            <v>0</v>
          </cell>
          <cell r="E2874">
            <v>0</v>
          </cell>
          <cell r="F2874">
            <v>0</v>
          </cell>
          <cell r="G2874">
            <v>83461601.78</v>
          </cell>
          <cell r="H2874">
            <v>15794243.4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1021170.89</v>
          </cell>
          <cell r="P2874">
            <v>22382729.14</v>
          </cell>
          <cell r="Q2874">
            <v>63110672.86</v>
          </cell>
          <cell r="R2874">
            <v>3383258.72</v>
          </cell>
          <cell r="S2874">
            <v>16899803.45</v>
          </cell>
          <cell r="T2874">
            <v>-325618.1</v>
          </cell>
          <cell r="U2874">
            <v>-550628.37</v>
          </cell>
          <cell r="V2874">
            <v>0</v>
          </cell>
          <cell r="W2874">
            <v>0</v>
          </cell>
          <cell r="X2874">
            <v>1517613.41</v>
          </cell>
          <cell r="Y2874">
            <v>0</v>
          </cell>
          <cell r="Z2874">
            <v>535.94</v>
          </cell>
        </row>
        <row r="2874">
          <cell r="AB2874">
            <v>1673933.06</v>
          </cell>
          <cell r="AC2874">
            <v>120651.93</v>
          </cell>
          <cell r="AD2874">
            <v>14262879.5</v>
          </cell>
          <cell r="AE2874">
            <v>261413264.38</v>
          </cell>
          <cell r="AF2874">
            <v>190259236.84</v>
          </cell>
          <cell r="AG2874">
            <v>69311331.97</v>
          </cell>
          <cell r="AH2874">
            <v>70864613.1</v>
          </cell>
          <cell r="AI2874">
            <v>56601733.6</v>
          </cell>
          <cell r="AJ2874">
            <v>177951662.6</v>
          </cell>
          <cell r="AK2874">
            <v>0.680729277537053</v>
          </cell>
          <cell r="AL2874">
            <v>88344550.48</v>
          </cell>
          <cell r="AM2874">
            <v>0.00390634688114215</v>
          </cell>
          <cell r="AN2874">
            <v>0.0856220100119466</v>
          </cell>
          <cell r="AO2874">
            <v>0.241421080945074</v>
          </cell>
          <cell r="AP2874">
            <v>0.0129421845828067</v>
          </cell>
          <cell r="AQ2874">
            <v>89607112.12</v>
          </cell>
          <cell r="AR2874">
            <v>58444429.17</v>
          </cell>
          <cell r="AS2874">
            <v>-36531113.5132</v>
          </cell>
          <cell r="AT2874">
            <v>75344232.62</v>
          </cell>
          <cell r="AU2874">
            <v>72707308.67</v>
          </cell>
          <cell r="AV2874">
            <v>70742510.12</v>
          </cell>
          <cell r="AW2874">
            <v>69311331.97</v>
          </cell>
          <cell r="AX2874">
            <v>225010.27</v>
          </cell>
        </row>
        <row r="2875">
          <cell r="A2875" t="str">
            <v>600187.SH</v>
          </cell>
          <cell r="B2875" t="str">
            <v>国中水务</v>
          </cell>
          <cell r="C2875">
            <v>258537642.09</v>
          </cell>
          <cell r="D2875">
            <v>0</v>
          </cell>
          <cell r="E2875">
            <v>0</v>
          </cell>
          <cell r="F2875">
            <v>0</v>
          </cell>
          <cell r="G2875">
            <v>179641788.97</v>
          </cell>
          <cell r="H2875">
            <v>8887755.21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4868767.18</v>
          </cell>
          <cell r="P2875">
            <v>11359400.09</v>
          </cell>
          <cell r="Q2875">
            <v>65048984.08</v>
          </cell>
          <cell r="R2875">
            <v>3778383.39</v>
          </cell>
          <cell r="S2875">
            <v>4420930.95</v>
          </cell>
          <cell r="T2875">
            <v>12861483.44</v>
          </cell>
          <cell r="U2875">
            <v>-24.36</v>
          </cell>
          <cell r="V2875">
            <v>0</v>
          </cell>
          <cell r="W2875">
            <v>1149926.66</v>
          </cell>
          <cell r="X2875">
            <v>1843354.81</v>
          </cell>
          <cell r="Y2875">
            <v>0</v>
          </cell>
          <cell r="Z2875">
            <v>5988.4</v>
          </cell>
        </row>
        <row r="2875">
          <cell r="AB2875">
            <v>5580419.11</v>
          </cell>
          <cell r="AC2875">
            <v>10692135.19</v>
          </cell>
          <cell r="AD2875">
            <v>1856797.11</v>
          </cell>
          <cell r="AE2875">
            <v>258537642.09</v>
          </cell>
          <cell r="AF2875">
            <v>269118254.66</v>
          </cell>
          <cell r="AG2875">
            <v>1593431.12000004</v>
          </cell>
          <cell r="AH2875">
            <v>-3518284.95999996</v>
          </cell>
          <cell r="AI2875">
            <v>-5375082.06999996</v>
          </cell>
          <cell r="AJ2875">
            <v>78895853.12</v>
          </cell>
          <cell r="AK2875">
            <v>0.305161958166755</v>
          </cell>
          <cell r="AL2875">
            <v>90167250.82</v>
          </cell>
          <cell r="AM2875">
            <v>0.0188319470257454</v>
          </cell>
          <cell r="AN2875">
            <v>0.0439371226494193</v>
          </cell>
          <cell r="AO2875">
            <v>0.251603532677674</v>
          </cell>
          <cell r="AP2875">
            <v>0.014614442057473</v>
          </cell>
          <cell r="AQ2875">
            <v>-11271397.7</v>
          </cell>
          <cell r="AR2875">
            <v>-17549125.76</v>
          </cell>
          <cell r="AS2875">
            <v>-293449489.9216</v>
          </cell>
          <cell r="AT2875">
            <v>-13128194.81</v>
          </cell>
          <cell r="AU2875">
            <v>-15692328.65</v>
          </cell>
          <cell r="AV2875">
            <v>-16884803.24</v>
          </cell>
          <cell r="AW2875">
            <v>1593431.12000004</v>
          </cell>
          <cell r="AX2875">
            <v>14011434.46</v>
          </cell>
        </row>
        <row r="2876">
          <cell r="A2876" t="str">
            <v>002552.SZ</v>
          </cell>
          <cell r="B2876" t="str">
            <v>宝鼎科技</v>
          </cell>
          <cell r="C2876">
            <v>255440563.59</v>
          </cell>
          <cell r="D2876">
            <v>0</v>
          </cell>
          <cell r="E2876">
            <v>0</v>
          </cell>
          <cell r="F2876">
            <v>0</v>
          </cell>
          <cell r="G2876">
            <v>217311200.51</v>
          </cell>
          <cell r="H2876">
            <v>0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3703550.06</v>
          </cell>
          <cell r="P2876">
            <v>2369376.95</v>
          </cell>
          <cell r="Q2876">
            <v>17209355.64</v>
          </cell>
          <cell r="R2876">
            <v>10338143.13</v>
          </cell>
          <cell r="S2876">
            <v>-509061.96</v>
          </cell>
          <cell r="T2876">
            <v>6469455.22</v>
          </cell>
          <cell r="U2876">
            <v>0</v>
          </cell>
          <cell r="V2876">
            <v>0</v>
          </cell>
          <cell r="W2876">
            <v>0</v>
          </cell>
          <cell r="X2876">
            <v>-1184163.21</v>
          </cell>
          <cell r="Y2876">
            <v>6846829.83</v>
          </cell>
          <cell r="Z2876">
            <v>78470.1</v>
          </cell>
        </row>
        <row r="2876">
          <cell r="AB2876">
            <v>25580</v>
          </cell>
          <cell r="AC2876">
            <v>728103.32</v>
          </cell>
          <cell r="AD2876">
            <v>-35699.83</v>
          </cell>
          <cell r="AE2876">
            <v>255440563.59</v>
          </cell>
          <cell r="AF2876">
            <v>250422564.33</v>
          </cell>
          <cell r="AG2876">
            <v>5903257.96000005</v>
          </cell>
          <cell r="AH2876">
            <v>5200734.64000005</v>
          </cell>
          <cell r="AI2876">
            <v>5236434.47000005</v>
          </cell>
          <cell r="AJ2876">
            <v>38129363.08</v>
          </cell>
          <cell r="AK2876">
            <v>0.1492690218974</v>
          </cell>
          <cell r="AL2876">
            <v>41169778.93</v>
          </cell>
          <cell r="AM2876">
            <v>0.0144986763572306</v>
          </cell>
          <cell r="AN2876">
            <v>0.00927564877206823</v>
          </cell>
          <cell r="AO2876">
            <v>0.0673712718063926</v>
          </cell>
          <cell r="AP2876">
            <v>0.0404718145963436</v>
          </cell>
          <cell r="AQ2876">
            <v>-3040415.84999999</v>
          </cell>
          <cell r="AR2876">
            <v>-2495654.05999999</v>
          </cell>
          <cell r="AS2876">
            <v>-56722646.2968</v>
          </cell>
          <cell r="AT2876">
            <v>-3004716.01999999</v>
          </cell>
          <cell r="AU2876">
            <v>-2531353.88999999</v>
          </cell>
          <cell r="AV2876">
            <v>-1075259.21999999</v>
          </cell>
          <cell r="AW2876">
            <v>5903257.96000005</v>
          </cell>
          <cell r="AX2876">
            <v>6469455.22</v>
          </cell>
        </row>
        <row r="2877">
          <cell r="A2877" t="str">
            <v>605081.SH</v>
          </cell>
          <cell r="B2877" t="str">
            <v>太和水</v>
          </cell>
          <cell r="C2877">
            <v>255165022.34</v>
          </cell>
          <cell r="D2877">
            <v>0</v>
          </cell>
          <cell r="E2877">
            <v>0</v>
          </cell>
          <cell r="F2877">
            <v>0</v>
          </cell>
          <cell r="G2877">
            <v>110180174.06</v>
          </cell>
          <cell r="H2877">
            <v>0</v>
          </cell>
          <cell r="I2877">
            <v>0</v>
          </cell>
          <cell r="J2877">
            <v>0</v>
          </cell>
          <cell r="K2877">
            <v>0</v>
          </cell>
          <cell r="L2877">
            <v>0</v>
          </cell>
          <cell r="M2877">
            <v>0</v>
          </cell>
          <cell r="N2877">
            <v>0</v>
          </cell>
          <cell r="O2877">
            <v>1023080.94</v>
          </cell>
          <cell r="P2877">
            <v>18164216.24</v>
          </cell>
          <cell r="Q2877">
            <v>41729369.04</v>
          </cell>
          <cell r="R2877">
            <v>17178809.78</v>
          </cell>
          <cell r="S2877">
            <v>-11085064.05</v>
          </cell>
          <cell r="T2877">
            <v>-28937.03</v>
          </cell>
          <cell r="U2877">
            <v>0</v>
          </cell>
          <cell r="V2877">
            <v>0</v>
          </cell>
          <cell r="W2877">
            <v>0</v>
          </cell>
          <cell r="X2877">
            <v>13076221.22</v>
          </cell>
          <cell r="Y2877">
            <v>5591633.11</v>
          </cell>
          <cell r="Z2877">
            <v>-8633.3</v>
          </cell>
        </row>
        <row r="2877">
          <cell r="AB2877">
            <v>6779649.45</v>
          </cell>
          <cell r="AC2877">
            <v>4229017.67</v>
          </cell>
          <cell r="AD2877">
            <v>6804838.94</v>
          </cell>
          <cell r="AE2877">
            <v>255165022.34</v>
          </cell>
          <cell r="AF2877">
            <v>177190586.01</v>
          </cell>
          <cell r="AG2877">
            <v>59269011.67</v>
          </cell>
          <cell r="AH2877">
            <v>61819643.45</v>
          </cell>
          <cell r="AI2877">
            <v>55014804.51</v>
          </cell>
          <cell r="AJ2877">
            <v>144984848.28</v>
          </cell>
          <cell r="AK2877">
            <v>0.568200323658828</v>
          </cell>
          <cell r="AL2877">
            <v>81136477.33</v>
          </cell>
          <cell r="AM2877">
            <v>0.00400948739218957</v>
          </cell>
          <cell r="AN2877">
            <v>0.0711861526843468</v>
          </cell>
          <cell r="AO2877">
            <v>0.163538750951519</v>
          </cell>
          <cell r="AP2877">
            <v>0.067324312801422</v>
          </cell>
          <cell r="AQ2877">
            <v>63848370.95</v>
          </cell>
          <cell r="AR2877">
            <v>68128596.06</v>
          </cell>
          <cell r="AS2877">
            <v>-76060461.9008</v>
          </cell>
          <cell r="AT2877">
            <v>57043532.01</v>
          </cell>
          <cell r="AU2877">
            <v>74933435</v>
          </cell>
          <cell r="AV2877">
            <v>48212884.65</v>
          </cell>
          <cell r="AW2877">
            <v>59269011.67</v>
          </cell>
          <cell r="AX2877">
            <v>-28937.03</v>
          </cell>
        </row>
        <row r="2878">
          <cell r="A2878" t="str">
            <v>002868.SZ</v>
          </cell>
          <cell r="B2878" t="str">
            <v>绿康生化</v>
          </cell>
          <cell r="C2878">
            <v>252150180.35</v>
          </cell>
          <cell r="D2878">
            <v>0</v>
          </cell>
          <cell r="E2878">
            <v>0</v>
          </cell>
          <cell r="F2878">
            <v>0</v>
          </cell>
          <cell r="G2878">
            <v>195396671.57</v>
          </cell>
          <cell r="H2878">
            <v>1387033.25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2211801.16</v>
          </cell>
          <cell r="P2878">
            <v>11196055.55</v>
          </cell>
          <cell r="Q2878">
            <v>13899367.96</v>
          </cell>
          <cell r="R2878">
            <v>19888731.45</v>
          </cell>
          <cell r="S2878">
            <v>1793565.07</v>
          </cell>
          <cell r="T2878">
            <v>-12777428.37</v>
          </cell>
          <cell r="U2878">
            <v>-14170930.61</v>
          </cell>
          <cell r="V2878">
            <v>0</v>
          </cell>
          <cell r="W2878">
            <v>0</v>
          </cell>
          <cell r="X2878">
            <v>588009.2</v>
          </cell>
          <cell r="Y2878">
            <v>6079565.29</v>
          </cell>
          <cell r="Z2878">
            <v>0</v>
          </cell>
        </row>
        <row r="2878">
          <cell r="AB2878">
            <v>2310.74</v>
          </cell>
          <cell r="AC2878">
            <v>32054.78</v>
          </cell>
          <cell r="AD2878">
            <v>-923317.69</v>
          </cell>
          <cell r="AE2878">
            <v>252150180.35</v>
          </cell>
          <cell r="AF2878">
            <v>244386192.76</v>
          </cell>
          <cell r="AG2878">
            <v>-11681015.27</v>
          </cell>
          <cell r="AH2878">
            <v>-11710759.31</v>
          </cell>
          <cell r="AI2878">
            <v>-10787441.62</v>
          </cell>
          <cell r="AJ2878">
            <v>56753508.78</v>
          </cell>
          <cell r="AK2878">
            <v>0.225078200226637</v>
          </cell>
          <cell r="AL2878">
            <v>53305265.45</v>
          </cell>
          <cell r="AM2878">
            <v>0.00877176116602369</v>
          </cell>
          <cell r="AN2878">
            <v>0.0444023301290492</v>
          </cell>
          <cell r="AO2878">
            <v>0.055123371082689</v>
          </cell>
          <cell r="AP2878">
            <v>0.078876530734157</v>
          </cell>
          <cell r="AQ2878">
            <v>3448243.33</v>
          </cell>
          <cell r="AR2878">
            <v>2577995.95</v>
          </cell>
          <cell r="AS2878">
            <v>-56438020.6676</v>
          </cell>
          <cell r="AT2878">
            <v>4371561.02</v>
          </cell>
          <cell r="AU2878">
            <v>1654678.26</v>
          </cell>
          <cell r="AV2878">
            <v>1502944.92000001</v>
          </cell>
          <cell r="AW2878">
            <v>-11681015.27</v>
          </cell>
          <cell r="AX2878">
            <v>1393502.24</v>
          </cell>
        </row>
        <row r="2879">
          <cell r="A2879" t="str">
            <v>002693.SZ</v>
          </cell>
          <cell r="B2879" t="str">
            <v>双成药业</v>
          </cell>
          <cell r="C2879">
            <v>250820096.29</v>
          </cell>
          <cell r="D2879">
            <v>0</v>
          </cell>
          <cell r="E2879">
            <v>0</v>
          </cell>
          <cell r="F2879">
            <v>0</v>
          </cell>
          <cell r="G2879">
            <v>60709716.47</v>
          </cell>
          <cell r="H2879">
            <v>6806514.89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5058916.25</v>
          </cell>
          <cell r="P2879">
            <v>151176642.26</v>
          </cell>
          <cell r="Q2879">
            <v>55552646.56</v>
          </cell>
          <cell r="R2879">
            <v>6868488.95</v>
          </cell>
          <cell r="S2879">
            <v>7158493.45</v>
          </cell>
          <cell r="T2879">
            <v>2433607.12</v>
          </cell>
          <cell r="U2879">
            <v>0</v>
          </cell>
          <cell r="V2879">
            <v>0</v>
          </cell>
          <cell r="W2879">
            <v>0</v>
          </cell>
          <cell r="X2879">
            <v>-25754.82</v>
          </cell>
          <cell r="Y2879">
            <v>0</v>
          </cell>
          <cell r="Z2879">
            <v>13749935.44</v>
          </cell>
        </row>
        <row r="2879">
          <cell r="AB2879">
            <v>21122.58</v>
          </cell>
          <cell r="AC2879">
            <v>1272799.58</v>
          </cell>
          <cell r="AD2879">
            <v>0</v>
          </cell>
          <cell r="AE2879">
            <v>250820096.29</v>
          </cell>
          <cell r="AF2879">
            <v>286524903.94</v>
          </cell>
          <cell r="AG2879">
            <v>-19495510.2699999</v>
          </cell>
          <cell r="AH2879">
            <v>-20747187.2699999</v>
          </cell>
          <cell r="AI2879">
            <v>-20747187.2699999</v>
          </cell>
          <cell r="AJ2879">
            <v>190110379.82</v>
          </cell>
          <cell r="AK2879">
            <v>0.757955134504825</v>
          </cell>
          <cell r="AL2879">
            <v>219908371.02</v>
          </cell>
          <cell r="AM2879">
            <v>0.020169501267358</v>
          </cell>
          <cell r="AN2879">
            <v>0.602729384511552</v>
          </cell>
          <cell r="AO2879">
            <v>0.221484033303973</v>
          </cell>
          <cell r="AP2879">
            <v>0.0273841253216752</v>
          </cell>
          <cell r="AQ2879">
            <v>-29797991.2</v>
          </cell>
          <cell r="AR2879">
            <v>-36956484.65</v>
          </cell>
          <cell r="AS2879">
            <v>-76568087.0212</v>
          </cell>
          <cell r="AT2879">
            <v>-29797991.2</v>
          </cell>
          <cell r="AU2879">
            <v>-36956484.65</v>
          </cell>
          <cell r="AV2879">
            <v>-21577138.83</v>
          </cell>
          <cell r="AW2879">
            <v>-19495510.2699999</v>
          </cell>
          <cell r="AX2879">
            <v>2433607.12</v>
          </cell>
        </row>
        <row r="2880">
          <cell r="A2880" t="str">
            <v>600834.SH</v>
          </cell>
          <cell r="B2880" t="str">
            <v>申通地铁</v>
          </cell>
          <cell r="C2880">
            <v>249994423.62</v>
          </cell>
          <cell r="D2880">
            <v>0</v>
          </cell>
          <cell r="E2880">
            <v>0</v>
          </cell>
          <cell r="F2880">
            <v>0</v>
          </cell>
          <cell r="G2880">
            <v>178091347.68</v>
          </cell>
          <cell r="H2880">
            <v>5874391.62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1034411.92</v>
          </cell>
          <cell r="P2880">
            <v>2841644.28</v>
          </cell>
          <cell r="Q2880">
            <v>23727055.4</v>
          </cell>
          <cell r="R2880">
            <v>0</v>
          </cell>
          <cell r="S2880">
            <v>4048704.12</v>
          </cell>
          <cell r="T2880">
            <v>41347728.61</v>
          </cell>
          <cell r="U2880">
            <v>-719246.97</v>
          </cell>
          <cell r="V2880">
            <v>0</v>
          </cell>
          <cell r="W2880">
            <v>-910000</v>
          </cell>
          <cell r="X2880">
            <v>847842.51</v>
          </cell>
          <cell r="Y2880">
            <v>1236499.72</v>
          </cell>
          <cell r="Z2880">
            <v>0</v>
          </cell>
        </row>
        <row r="2880">
          <cell r="AB2880">
            <v>9338.5</v>
          </cell>
          <cell r="AC2880">
            <v>0</v>
          </cell>
          <cell r="AD2880">
            <v>21180342.08</v>
          </cell>
          <cell r="AE2880">
            <v>249994423.62</v>
          </cell>
          <cell r="AF2880">
            <v>209743163.4</v>
          </cell>
          <cell r="AG2880">
            <v>78604646.6</v>
          </cell>
          <cell r="AH2880">
            <v>78613985.1</v>
          </cell>
          <cell r="AI2880">
            <v>57433643.02</v>
          </cell>
          <cell r="AJ2880">
            <v>71903075.94</v>
          </cell>
          <cell r="AK2880">
            <v>0.287618719245094</v>
          </cell>
          <cell r="AL2880">
            <v>28830272.82</v>
          </cell>
          <cell r="AM2880">
            <v>0.00413773997444175</v>
          </cell>
          <cell r="AN2880">
            <v>0.0113668306630687</v>
          </cell>
          <cell r="AO2880">
            <v>0.0949103386244564</v>
          </cell>
          <cell r="AP2880">
            <v>0</v>
          </cell>
          <cell r="AQ2880">
            <v>43072803.12</v>
          </cell>
          <cell r="AR2880">
            <v>17843756.92</v>
          </cell>
          <cell r="AS2880">
            <v>-107671661.5504</v>
          </cell>
          <cell r="AT2880">
            <v>21892461.04</v>
          </cell>
          <cell r="AU2880">
            <v>39024099</v>
          </cell>
          <cell r="AV2880">
            <v>36341230.49</v>
          </cell>
          <cell r="AW2880">
            <v>78604646.6</v>
          </cell>
          <cell r="AX2880">
            <v>41156975.58</v>
          </cell>
        </row>
        <row r="2881">
          <cell r="A2881" t="str">
            <v>600137.SH</v>
          </cell>
          <cell r="B2881" t="str">
            <v>浪莎股份</v>
          </cell>
          <cell r="C2881">
            <v>248853151.05</v>
          </cell>
          <cell r="D2881">
            <v>0</v>
          </cell>
          <cell r="E2881">
            <v>0</v>
          </cell>
          <cell r="F2881">
            <v>0</v>
          </cell>
          <cell r="G2881">
            <v>209397494.22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1093737.55</v>
          </cell>
          <cell r="P2881">
            <v>6435705.72</v>
          </cell>
          <cell r="Q2881">
            <v>5921791.35</v>
          </cell>
          <cell r="R2881">
            <v>8754240.14</v>
          </cell>
          <cell r="S2881">
            <v>-1575868.79</v>
          </cell>
          <cell r="T2881">
            <v>279258.41</v>
          </cell>
          <cell r="U2881">
            <v>0</v>
          </cell>
          <cell r="V2881">
            <v>0</v>
          </cell>
          <cell r="W2881">
            <v>0</v>
          </cell>
          <cell r="X2881">
            <v>-545843.73</v>
          </cell>
          <cell r="Y2881">
            <v>2216971.77</v>
          </cell>
          <cell r="Z2881">
            <v>0</v>
          </cell>
        </row>
        <row r="2881">
          <cell r="AB2881">
            <v>26890</v>
          </cell>
          <cell r="AC2881">
            <v>0</v>
          </cell>
          <cell r="AD2881">
            <v>1708606.26</v>
          </cell>
          <cell r="AE2881">
            <v>248853151.05</v>
          </cell>
          <cell r="AF2881">
            <v>230027100.19</v>
          </cell>
          <cell r="AG2881">
            <v>17434181.23</v>
          </cell>
          <cell r="AH2881">
            <v>17461071.23</v>
          </cell>
          <cell r="AI2881">
            <v>15752464.97</v>
          </cell>
          <cell r="AJ2881">
            <v>39455656.83</v>
          </cell>
          <cell r="AK2881">
            <v>0.15854995873479</v>
          </cell>
          <cell r="AL2881">
            <v>24395556.53</v>
          </cell>
          <cell r="AM2881">
            <v>0.00439511231979636</v>
          </cell>
          <cell r="AN2881">
            <v>0.0258614596312945</v>
          </cell>
          <cell r="AO2881">
            <v>0.0237963285777731</v>
          </cell>
          <cell r="AP2881">
            <v>0.03517833751778</v>
          </cell>
          <cell r="AQ2881">
            <v>15060100.3</v>
          </cell>
          <cell r="AR2881">
            <v>14927362.83</v>
          </cell>
          <cell r="AS2881">
            <v>-26711395.5476</v>
          </cell>
          <cell r="AT2881">
            <v>13351494.04</v>
          </cell>
          <cell r="AU2881">
            <v>16635969.09</v>
          </cell>
          <cell r="AV2881">
            <v>15579054.03</v>
          </cell>
          <cell r="AW2881">
            <v>17434181.23</v>
          </cell>
          <cell r="AX2881">
            <v>279258.41</v>
          </cell>
        </row>
        <row r="2882">
          <cell r="A2882" t="str">
            <v>600281.SH</v>
          </cell>
          <cell r="B2882" t="str">
            <v>华阳新材</v>
          </cell>
          <cell r="C2882">
            <v>244288665.8</v>
          </cell>
          <cell r="D2882">
            <v>0</v>
          </cell>
          <cell r="E2882">
            <v>0</v>
          </cell>
          <cell r="F2882">
            <v>0</v>
          </cell>
          <cell r="G2882">
            <v>192459445.74</v>
          </cell>
          <cell r="H2882">
            <v>5166649.76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508795.2</v>
          </cell>
          <cell r="P2882">
            <v>672156.15</v>
          </cell>
          <cell r="Q2882">
            <v>26751779.46</v>
          </cell>
          <cell r="R2882">
            <v>0</v>
          </cell>
          <cell r="S2882">
            <v>4963374.84</v>
          </cell>
          <cell r="T2882">
            <v>6867228.47</v>
          </cell>
          <cell r="U2882">
            <v>0</v>
          </cell>
          <cell r="V2882">
            <v>0</v>
          </cell>
          <cell r="W2882">
            <v>0</v>
          </cell>
          <cell r="X2882">
            <v>13361674.13</v>
          </cell>
          <cell r="Y2882">
            <v>18546474.86</v>
          </cell>
          <cell r="Z2882">
            <v>0</v>
          </cell>
        </row>
        <row r="2882">
          <cell r="AB2882">
            <v>121111.11</v>
          </cell>
          <cell r="AC2882">
            <v>754210.42</v>
          </cell>
          <cell r="AD2882">
            <v>4762324.92</v>
          </cell>
          <cell r="AE2882">
            <v>244288665.8</v>
          </cell>
          <cell r="AF2882">
            <v>225355551.39</v>
          </cell>
          <cell r="AG2882">
            <v>-6107806.11</v>
          </cell>
          <cell r="AH2882">
            <v>-6740905.42</v>
          </cell>
          <cell r="AI2882">
            <v>-11503230.34</v>
          </cell>
          <cell r="AJ2882">
            <v>51829220.06</v>
          </cell>
          <cell r="AK2882">
            <v>0.212163834495837</v>
          </cell>
          <cell r="AL2882">
            <v>47112304.98</v>
          </cell>
          <cell r="AM2882">
            <v>0.00208276220402527</v>
          </cell>
          <cell r="AN2882">
            <v>0.0027514831594778</v>
          </cell>
          <cell r="AO2882">
            <v>0.109508885205103</v>
          </cell>
          <cell r="AP2882">
            <v>0</v>
          </cell>
          <cell r="AQ2882">
            <v>4716915.08</v>
          </cell>
          <cell r="AR2882">
            <v>-5008784.68</v>
          </cell>
          <cell r="AS2882">
            <v>-46245127.924</v>
          </cell>
          <cell r="AT2882">
            <v>-45409.8400000017</v>
          </cell>
          <cell r="AU2882">
            <v>-246459.760000002</v>
          </cell>
          <cell r="AV2882">
            <v>-13178309.5</v>
          </cell>
          <cell r="AW2882">
            <v>-6107806.11</v>
          </cell>
          <cell r="AX2882">
            <v>6867228.47</v>
          </cell>
        </row>
        <row r="2883">
          <cell r="A2883" t="str">
            <v>600714.SH</v>
          </cell>
          <cell r="B2883" t="str">
            <v>金瑞矿业</v>
          </cell>
          <cell r="C2883">
            <v>241669525.37</v>
          </cell>
          <cell r="D2883">
            <v>0</v>
          </cell>
          <cell r="E2883">
            <v>0</v>
          </cell>
          <cell r="F2883">
            <v>0</v>
          </cell>
          <cell r="G2883">
            <v>155253154.35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1861685.82</v>
          </cell>
          <cell r="P2883">
            <v>845614.17</v>
          </cell>
          <cell r="Q2883">
            <v>19485602.03</v>
          </cell>
          <cell r="R2883">
            <v>3345686.08</v>
          </cell>
          <cell r="S2883">
            <v>-293029.5</v>
          </cell>
          <cell r="T2883">
            <v>4524345.21</v>
          </cell>
          <cell r="U2883">
            <v>0</v>
          </cell>
          <cell r="V2883">
            <v>0</v>
          </cell>
          <cell r="W2883">
            <v>0</v>
          </cell>
          <cell r="X2883">
            <v>6005178.31</v>
          </cell>
          <cell r="Y2883">
            <v>1594578.64</v>
          </cell>
          <cell r="Z2883">
            <v>0</v>
          </cell>
        </row>
        <row r="2883">
          <cell r="AB2883">
            <v>77415.25</v>
          </cell>
          <cell r="AC2883">
            <v>56918.86</v>
          </cell>
          <cell r="AD2883">
            <v>7221882.39</v>
          </cell>
          <cell r="AE2883">
            <v>241669525.37</v>
          </cell>
          <cell r="AF2883">
            <v>180498712.95</v>
          </cell>
          <cell r="AG2883">
            <v>58095400.68</v>
          </cell>
          <cell r="AH2883">
            <v>58115897.07</v>
          </cell>
          <cell r="AI2883">
            <v>50894014.68</v>
          </cell>
          <cell r="AJ2883">
            <v>86416371.02</v>
          </cell>
          <cell r="AK2883">
            <v>0.357580753666376</v>
          </cell>
          <cell r="AL2883">
            <v>27112670.35</v>
          </cell>
          <cell r="AM2883">
            <v>0.00770343640618207</v>
          </cell>
          <cell r="AN2883">
            <v>0.00349905172654827</v>
          </cell>
          <cell r="AO2883">
            <v>0.0806291235941612</v>
          </cell>
          <cell r="AP2883">
            <v>0.0138440544991252</v>
          </cell>
          <cell r="AQ2883">
            <v>59303700.67</v>
          </cell>
          <cell r="AR2883">
            <v>52374847.78</v>
          </cell>
          <cell r="AS2883">
            <v>-1458525.5616</v>
          </cell>
          <cell r="AT2883">
            <v>52081818.28</v>
          </cell>
          <cell r="AU2883">
            <v>59596730.17</v>
          </cell>
          <cell r="AV2883">
            <v>53278025.97</v>
          </cell>
          <cell r="AW2883">
            <v>58095400.68</v>
          </cell>
          <cell r="AX2883">
            <v>4524345.21</v>
          </cell>
        </row>
        <row r="2884">
          <cell r="A2884" t="str">
            <v>002199.SZ</v>
          </cell>
          <cell r="B2884" t="str">
            <v>东晶电子</v>
          </cell>
          <cell r="C2884">
            <v>241274499.15</v>
          </cell>
          <cell r="D2884">
            <v>0</v>
          </cell>
          <cell r="E2884">
            <v>0</v>
          </cell>
          <cell r="F2884">
            <v>0</v>
          </cell>
          <cell r="G2884">
            <v>186877991.83</v>
          </cell>
          <cell r="H2884">
            <v>157643.22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947819.45</v>
          </cell>
          <cell r="P2884">
            <v>1260257.03</v>
          </cell>
          <cell r="Q2884">
            <v>15824388.18</v>
          </cell>
          <cell r="R2884">
            <v>13367661.34</v>
          </cell>
          <cell r="S2884">
            <v>-2621900.49</v>
          </cell>
          <cell r="T2884">
            <v>967914.61</v>
          </cell>
          <cell r="U2884">
            <v>0</v>
          </cell>
          <cell r="V2884">
            <v>0</v>
          </cell>
          <cell r="W2884">
            <v>0</v>
          </cell>
          <cell r="X2884">
            <v>663775.72</v>
          </cell>
          <cell r="Y2884">
            <v>-92420.3</v>
          </cell>
          <cell r="Z2884">
            <v>1416253.23</v>
          </cell>
        </row>
        <row r="2884">
          <cell r="AB2884">
            <v>65523.88</v>
          </cell>
          <cell r="AC2884">
            <v>52668.6</v>
          </cell>
          <cell r="AD2884">
            <v>0</v>
          </cell>
          <cell r="AE2884">
            <v>241274499.15</v>
          </cell>
          <cell r="AF2884">
            <v>215656217.34</v>
          </cell>
          <cell r="AG2884">
            <v>27431094.23</v>
          </cell>
          <cell r="AH2884">
            <v>27443949.51</v>
          </cell>
          <cell r="AI2884">
            <v>27443949.51</v>
          </cell>
          <cell r="AJ2884">
            <v>54396507.32</v>
          </cell>
          <cell r="AK2884">
            <v>0.225454855410069</v>
          </cell>
          <cell r="AL2884">
            <v>31294850.42</v>
          </cell>
          <cell r="AM2884">
            <v>0.00392838635387962</v>
          </cell>
          <cell r="AN2884">
            <v>0.00522333290273043</v>
          </cell>
          <cell r="AO2884">
            <v>0.0655866584978879</v>
          </cell>
          <cell r="AP2884">
            <v>0.0554043688292535</v>
          </cell>
          <cell r="AQ2884">
            <v>23101656.9</v>
          </cell>
          <cell r="AR2884">
            <v>25723557.39</v>
          </cell>
          <cell r="AS2884">
            <v>-9200358.1076</v>
          </cell>
          <cell r="AT2884">
            <v>23101656.9</v>
          </cell>
          <cell r="AU2884">
            <v>25723557.39</v>
          </cell>
          <cell r="AV2884">
            <v>23683635.91</v>
          </cell>
          <cell r="AW2884">
            <v>27431094.23</v>
          </cell>
          <cell r="AX2884">
            <v>967914.61</v>
          </cell>
        </row>
        <row r="2885">
          <cell r="A2885" t="str">
            <v>603029.SH</v>
          </cell>
          <cell r="B2885" t="str">
            <v>天鹅股份</v>
          </cell>
          <cell r="C2885">
            <v>241071780.23</v>
          </cell>
          <cell r="D2885">
            <v>0</v>
          </cell>
          <cell r="E2885">
            <v>0</v>
          </cell>
          <cell r="F2885">
            <v>0</v>
          </cell>
          <cell r="G2885">
            <v>168344397.64</v>
          </cell>
          <cell r="H2885">
            <v>785597.22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3677112.53</v>
          </cell>
          <cell r="P2885">
            <v>14450425.81</v>
          </cell>
          <cell r="Q2885">
            <v>41562940.32</v>
          </cell>
          <cell r="R2885">
            <v>20192722.58</v>
          </cell>
          <cell r="S2885">
            <v>-756324.02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5545527.77</v>
          </cell>
          <cell r="Y2885">
            <v>0</v>
          </cell>
          <cell r="Z2885">
            <v>869222.81</v>
          </cell>
        </row>
        <row r="2885">
          <cell r="AB2885">
            <v>4455785.6</v>
          </cell>
          <cell r="AC2885">
            <v>120276.86</v>
          </cell>
          <cell r="AD2885">
            <v>-2491305.66</v>
          </cell>
          <cell r="AE2885">
            <v>241071780.23</v>
          </cell>
          <cell r="AF2885">
            <v>247471274.86</v>
          </cell>
          <cell r="AG2885">
            <v>-11075799.59</v>
          </cell>
          <cell r="AH2885">
            <v>-6740290.85</v>
          </cell>
          <cell r="AI2885">
            <v>-4248985.19</v>
          </cell>
          <cell r="AJ2885">
            <v>72727382.59</v>
          </cell>
          <cell r="AK2885">
            <v>0.301683517335014</v>
          </cell>
          <cell r="AL2885">
            <v>75547692.5</v>
          </cell>
          <cell r="AM2885">
            <v>0.0152531852815446</v>
          </cell>
          <cell r="AN2885">
            <v>0.0599424196237869</v>
          </cell>
          <cell r="AO2885">
            <v>0.172408982421526</v>
          </cell>
          <cell r="AP2885">
            <v>0.0837622825895867</v>
          </cell>
          <cell r="AQ2885">
            <v>-2820309.91</v>
          </cell>
          <cell r="AR2885">
            <v>427319.770000004</v>
          </cell>
          <cell r="AS2885">
            <v>-57066602.8796</v>
          </cell>
          <cell r="AT2885">
            <v>-329004.249999996</v>
          </cell>
          <cell r="AU2885">
            <v>-2063985.89</v>
          </cell>
          <cell r="AV2885">
            <v>-12617720.83</v>
          </cell>
          <cell r="AW2885">
            <v>-11075799.59</v>
          </cell>
          <cell r="AX2885">
            <v>0</v>
          </cell>
        </row>
        <row r="2886">
          <cell r="A2886" t="str">
            <v>603755.SH</v>
          </cell>
          <cell r="B2886" t="str">
            <v>日辰股份</v>
          </cell>
          <cell r="C2886">
            <v>240252357.27</v>
          </cell>
          <cell r="D2886">
            <v>0</v>
          </cell>
          <cell r="E2886">
            <v>0</v>
          </cell>
          <cell r="F2886">
            <v>0</v>
          </cell>
          <cell r="G2886">
            <v>135981887.68</v>
          </cell>
          <cell r="H2886">
            <v>1894778.57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2956590.35</v>
          </cell>
          <cell r="P2886">
            <v>15227974.57</v>
          </cell>
          <cell r="Q2886">
            <v>21240253.4</v>
          </cell>
          <cell r="R2886">
            <v>8344310.13</v>
          </cell>
          <cell r="S2886">
            <v>-4416137.38</v>
          </cell>
          <cell r="T2886">
            <v>3778977.6</v>
          </cell>
          <cell r="U2886">
            <v>0</v>
          </cell>
          <cell r="V2886">
            <v>0</v>
          </cell>
          <cell r="W2886">
            <v>0</v>
          </cell>
          <cell r="X2886">
            <v>1121960.25</v>
          </cell>
          <cell r="Y2886">
            <v>0</v>
          </cell>
          <cell r="Z2886">
            <v>0</v>
          </cell>
        </row>
        <row r="2886">
          <cell r="AB2886">
            <v>45205.61</v>
          </cell>
          <cell r="AC2886">
            <v>367.89</v>
          </cell>
          <cell r="AD2886">
            <v>9367866.15</v>
          </cell>
          <cell r="AE2886">
            <v>240252357.27</v>
          </cell>
          <cell r="AF2886">
            <v>179334878.75</v>
          </cell>
          <cell r="AG2886">
            <v>63574495.87</v>
          </cell>
          <cell r="AH2886">
            <v>63619333.59</v>
          </cell>
          <cell r="AI2886">
            <v>54251467.44</v>
          </cell>
          <cell r="AJ2886">
            <v>104270469.59</v>
          </cell>
          <cell r="AK2886">
            <v>0.434003939752478</v>
          </cell>
          <cell r="AL2886">
            <v>47724290.73</v>
          </cell>
          <cell r="AM2886">
            <v>0.012306186643061</v>
          </cell>
          <cell r="AN2886">
            <v>0.0633832472781381</v>
          </cell>
          <cell r="AO2886">
            <v>0.0884080957263192</v>
          </cell>
          <cell r="AP2886">
            <v>0.0347314391617915</v>
          </cell>
          <cell r="AQ2886">
            <v>56546178.86</v>
          </cell>
          <cell r="AR2886">
            <v>51594450.09</v>
          </cell>
          <cell r="AS2886">
            <v>715258.315600008</v>
          </cell>
          <cell r="AT2886">
            <v>47178312.71</v>
          </cell>
          <cell r="AU2886">
            <v>60962316.24</v>
          </cell>
          <cell r="AV2886">
            <v>53484602.32</v>
          </cell>
          <cell r="AW2886">
            <v>63574495.87</v>
          </cell>
          <cell r="AX2886">
            <v>3778977.6</v>
          </cell>
        </row>
        <row r="2887">
          <cell r="A2887" t="str">
            <v>002869.SZ</v>
          </cell>
          <cell r="B2887" t="str">
            <v>金溢科技</v>
          </cell>
          <cell r="C2887">
            <v>237544709.43</v>
          </cell>
          <cell r="D2887">
            <v>0</v>
          </cell>
          <cell r="E2887">
            <v>0</v>
          </cell>
          <cell r="F2887">
            <v>0</v>
          </cell>
          <cell r="G2887">
            <v>146208788.22</v>
          </cell>
          <cell r="H2887">
            <v>1557051.18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7118861.22</v>
          </cell>
          <cell r="P2887">
            <v>55574873.23</v>
          </cell>
          <cell r="Q2887">
            <v>70300289.68</v>
          </cell>
          <cell r="R2887">
            <v>61063314.86</v>
          </cell>
          <cell r="S2887">
            <v>-11402031.25</v>
          </cell>
          <cell r="T2887">
            <v>8711473.29</v>
          </cell>
          <cell r="U2887">
            <v>9533163.18</v>
          </cell>
          <cell r="V2887">
            <v>0</v>
          </cell>
          <cell r="W2887">
            <v>0</v>
          </cell>
          <cell r="X2887">
            <v>5626445.26</v>
          </cell>
          <cell r="Y2887">
            <v>20750601.54</v>
          </cell>
          <cell r="Z2887">
            <v>36339.63</v>
          </cell>
        </row>
        <row r="2887">
          <cell r="AB2887">
            <v>1925903.12</v>
          </cell>
          <cell r="AC2887">
            <v>2811998.79</v>
          </cell>
          <cell r="AD2887">
            <v>562174.51</v>
          </cell>
          <cell r="AE2887">
            <v>237544709.43</v>
          </cell>
          <cell r="AF2887">
            <v>328864095.96</v>
          </cell>
          <cell r="AG2887">
            <v>-108948620.41</v>
          </cell>
          <cell r="AH2887">
            <v>-109834716.08</v>
          </cell>
          <cell r="AI2887">
            <v>-110396890.59</v>
          </cell>
          <cell r="AJ2887">
            <v>91335921.21</v>
          </cell>
          <cell r="AK2887">
            <v>0.384499917633042</v>
          </cell>
          <cell r="AL2887">
            <v>215694036.2</v>
          </cell>
          <cell r="AM2887">
            <v>0.0299685109261412</v>
          </cell>
          <cell r="AN2887">
            <v>0.233955424068819</v>
          </cell>
          <cell r="AO2887">
            <v>0.295945507894867</v>
          </cell>
          <cell r="AP2887">
            <v>0.257060302485896</v>
          </cell>
          <cell r="AQ2887">
            <v>-124358114.99</v>
          </cell>
          <cell r="AR2887">
            <v>-113518258.25</v>
          </cell>
          <cell r="AS2887">
            <v>-301590487.13</v>
          </cell>
          <cell r="AT2887">
            <v>-124920289.5</v>
          </cell>
          <cell r="AU2887">
            <v>-112956083.74</v>
          </cell>
          <cell r="AV2887">
            <v>-130619176.13</v>
          </cell>
          <cell r="AW2887">
            <v>-108948620.41</v>
          </cell>
          <cell r="AX2887">
            <v>-821689.890000001</v>
          </cell>
        </row>
        <row r="2888">
          <cell r="A2888" t="str">
            <v>002168.SZ</v>
          </cell>
          <cell r="B2888" t="str">
            <v>惠程科技</v>
          </cell>
          <cell r="C2888">
            <v>237002660.35</v>
          </cell>
          <cell r="D2888">
            <v>0</v>
          </cell>
          <cell r="E2888">
            <v>0</v>
          </cell>
          <cell r="F2888">
            <v>0</v>
          </cell>
          <cell r="G2888">
            <v>123584332.33</v>
          </cell>
          <cell r="H2888">
            <v>23109214.39</v>
          </cell>
          <cell r="I2888">
            <v>0</v>
          </cell>
          <cell r="J2888">
            <v>0</v>
          </cell>
          <cell r="K2888">
            <v>0</v>
          </cell>
          <cell r="L2888">
            <v>0</v>
          </cell>
          <cell r="M2888">
            <v>0</v>
          </cell>
          <cell r="N2888">
            <v>0</v>
          </cell>
          <cell r="O2888">
            <v>2137434.66</v>
          </cell>
          <cell r="P2888">
            <v>140546094.69</v>
          </cell>
          <cell r="Q2888">
            <v>90313674.29</v>
          </cell>
          <cell r="R2888">
            <v>31165036.73</v>
          </cell>
          <cell r="S2888">
            <v>22645507.14</v>
          </cell>
          <cell r="T2888">
            <v>-2379140.1</v>
          </cell>
          <cell r="U2888">
            <v>-2590834.67</v>
          </cell>
          <cell r="V2888">
            <v>0</v>
          </cell>
          <cell r="W2888">
            <v>0</v>
          </cell>
          <cell r="X2888">
            <v>4486720.56</v>
          </cell>
          <cell r="Y2888">
            <v>0</v>
          </cell>
          <cell r="Z2888">
            <v>1290271.39</v>
          </cell>
        </row>
        <row r="2888">
          <cell r="AB2888">
            <v>4705453.44</v>
          </cell>
          <cell r="AC2888">
            <v>6177521.45</v>
          </cell>
          <cell r="AD2888">
            <v>-23206727.83</v>
          </cell>
          <cell r="AE2888">
            <v>237002660.35</v>
          </cell>
          <cell r="AF2888">
            <v>410392079.84</v>
          </cell>
          <cell r="AG2888">
            <v>-178965008.76</v>
          </cell>
          <cell r="AH2888">
            <v>-180437076.77</v>
          </cell>
          <cell r="AI2888">
            <v>-157230348.94</v>
          </cell>
          <cell r="AJ2888">
            <v>113418328.02</v>
          </cell>
          <cell r="AK2888">
            <v>0.478552974268333</v>
          </cell>
          <cell r="AL2888">
            <v>265634308.38</v>
          </cell>
          <cell r="AM2888">
            <v>0.00901861041071643</v>
          </cell>
          <cell r="AN2888">
            <v>0.593014839928146</v>
          </cell>
          <cell r="AO2888">
            <v>0.381066078147084</v>
          </cell>
          <cell r="AP2888">
            <v>0.131496569211401</v>
          </cell>
          <cell r="AQ2888">
            <v>-152215980.36</v>
          </cell>
          <cell r="AR2888">
            <v>-151654759.67</v>
          </cell>
          <cell r="AS2888">
            <v>-207477371.7292</v>
          </cell>
          <cell r="AT2888">
            <v>-129009252.53</v>
          </cell>
          <cell r="AU2888">
            <v>-174861487.5</v>
          </cell>
          <cell r="AV2888">
            <v>-177049575.91</v>
          </cell>
          <cell r="AW2888">
            <v>-178965008.76</v>
          </cell>
          <cell r="AX2888">
            <v>211694.57</v>
          </cell>
        </row>
        <row r="2889">
          <cell r="A2889" t="str">
            <v>000518.SZ</v>
          </cell>
          <cell r="B2889" t="str">
            <v>四环生物</v>
          </cell>
          <cell r="C2889">
            <v>236207559.08</v>
          </cell>
          <cell r="D2889">
            <v>0</v>
          </cell>
          <cell r="E2889">
            <v>0</v>
          </cell>
          <cell r="F2889">
            <v>0</v>
          </cell>
          <cell r="G2889">
            <v>54486091.27</v>
          </cell>
          <cell r="H2889">
            <v>1832951.5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1555606.51</v>
          </cell>
          <cell r="P2889">
            <v>95062124.74</v>
          </cell>
          <cell r="Q2889">
            <v>50797050.93</v>
          </cell>
          <cell r="R2889">
            <v>59102128.14</v>
          </cell>
          <cell r="S2889">
            <v>1761365.98</v>
          </cell>
          <cell r="T2889">
            <v>-380207.72</v>
          </cell>
          <cell r="U2889">
            <v>-453478.49</v>
          </cell>
          <cell r="V2889">
            <v>0</v>
          </cell>
          <cell r="W2889">
            <v>0</v>
          </cell>
          <cell r="X2889">
            <v>620988.19</v>
          </cell>
          <cell r="Y2889">
            <v>0</v>
          </cell>
          <cell r="Z2889">
            <v>0</v>
          </cell>
        </row>
        <row r="2889">
          <cell r="AB2889">
            <v>197783.51</v>
          </cell>
          <cell r="AC2889">
            <v>44667.29</v>
          </cell>
          <cell r="AD2889">
            <v>1252220.45</v>
          </cell>
          <cell r="AE2889">
            <v>236207559.08</v>
          </cell>
          <cell r="AF2889">
            <v>262764367.57</v>
          </cell>
          <cell r="AG2889">
            <v>-27558004.4</v>
          </cell>
          <cell r="AH2889">
            <v>-27404888.18</v>
          </cell>
          <cell r="AI2889">
            <v>-28657108.63</v>
          </cell>
          <cell r="AJ2889">
            <v>181721467.81</v>
          </cell>
          <cell r="AK2889">
            <v>0.769329603666298</v>
          </cell>
          <cell r="AL2889">
            <v>206363794.1</v>
          </cell>
          <cell r="AM2889">
            <v>0.00658576091323622</v>
          </cell>
          <cell r="AN2889">
            <v>0.4024516620478</v>
          </cell>
          <cell r="AO2889">
            <v>0.215052605123428</v>
          </cell>
          <cell r="AP2889">
            <v>0.250212687393222</v>
          </cell>
          <cell r="AQ2889">
            <v>-24642326.29</v>
          </cell>
          <cell r="AR2889">
            <v>-27655912.72</v>
          </cell>
          <cell r="AS2889">
            <v>-77099298.2288</v>
          </cell>
          <cell r="AT2889">
            <v>-25894546.74</v>
          </cell>
          <cell r="AU2889">
            <v>-26403692.27</v>
          </cell>
          <cell r="AV2889">
            <v>-27249382.2</v>
          </cell>
          <cell r="AW2889">
            <v>-27558004.4</v>
          </cell>
          <cell r="AX2889">
            <v>73270.77</v>
          </cell>
        </row>
        <row r="2890">
          <cell r="A2890" t="str">
            <v>002248.SZ</v>
          </cell>
          <cell r="B2890" t="str">
            <v>华东数控</v>
          </cell>
          <cell r="C2890">
            <v>233377086.86</v>
          </cell>
          <cell r="D2890">
            <v>0</v>
          </cell>
          <cell r="E2890">
            <v>0</v>
          </cell>
          <cell r="F2890">
            <v>0</v>
          </cell>
          <cell r="G2890">
            <v>188826050.6</v>
          </cell>
          <cell r="H2890">
            <v>4651117.14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1187951.87</v>
          </cell>
          <cell r="P2890">
            <v>12774167.87</v>
          </cell>
          <cell r="Q2890">
            <v>11940490.88</v>
          </cell>
          <cell r="R2890">
            <v>6896219.15</v>
          </cell>
          <cell r="S2890">
            <v>4597991.22</v>
          </cell>
          <cell r="T2890">
            <v>41290.68</v>
          </cell>
          <cell r="U2890">
            <v>0</v>
          </cell>
          <cell r="V2890">
            <v>0</v>
          </cell>
          <cell r="W2890">
            <v>0</v>
          </cell>
          <cell r="X2890">
            <v>-5910184.94</v>
          </cell>
          <cell r="Y2890">
            <v>7453088.83</v>
          </cell>
          <cell r="Z2890">
            <v>1133372.09</v>
          </cell>
        </row>
        <row r="2890">
          <cell r="AB2890">
            <v>383406.39</v>
          </cell>
          <cell r="AC2890">
            <v>109080.79</v>
          </cell>
          <cell r="AD2890">
            <v>0</v>
          </cell>
          <cell r="AE2890">
            <v>233377086.86</v>
          </cell>
          <cell r="AF2890">
            <v>226222871.59</v>
          </cell>
          <cell r="AG2890">
            <v>6785974.15000001</v>
          </cell>
          <cell r="AH2890">
            <v>7060299.75000001</v>
          </cell>
          <cell r="AI2890">
            <v>7060299.75000001</v>
          </cell>
          <cell r="AJ2890">
            <v>44551036.26</v>
          </cell>
          <cell r="AK2890">
            <v>0.190897216429502</v>
          </cell>
          <cell r="AL2890">
            <v>39977593</v>
          </cell>
          <cell r="AM2890">
            <v>0.00509026779785214</v>
          </cell>
          <cell r="AN2890">
            <v>0.0547361698694228</v>
          </cell>
          <cell r="AO2890">
            <v>0.0511639383311137</v>
          </cell>
          <cell r="AP2890">
            <v>0.0295496839162148</v>
          </cell>
          <cell r="AQ2890">
            <v>4573443.26000003</v>
          </cell>
          <cell r="AR2890">
            <v>-24547.959999972</v>
          </cell>
          <cell r="AS2890">
            <v>-4700851.78079998</v>
          </cell>
          <cell r="AT2890">
            <v>4573443.26000003</v>
          </cell>
          <cell r="AU2890">
            <v>-24547.959999972</v>
          </cell>
          <cell r="AV2890">
            <v>6691557.55000002</v>
          </cell>
          <cell r="AW2890">
            <v>6785974.15000001</v>
          </cell>
          <cell r="AX2890">
            <v>41290.68</v>
          </cell>
        </row>
        <row r="2891">
          <cell r="A2891" t="str">
            <v>600476.SH</v>
          </cell>
          <cell r="B2891" t="str">
            <v>湘邮科技</v>
          </cell>
          <cell r="C2891">
            <v>231991568.88</v>
          </cell>
          <cell r="D2891">
            <v>0</v>
          </cell>
          <cell r="E2891">
            <v>0</v>
          </cell>
          <cell r="F2891">
            <v>0</v>
          </cell>
          <cell r="G2891">
            <v>195013428.62</v>
          </cell>
          <cell r="H2891">
            <v>2605158.64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1658315</v>
          </cell>
          <cell r="P2891">
            <v>16962773.72</v>
          </cell>
          <cell r="Q2891">
            <v>24113322.19</v>
          </cell>
          <cell r="R2891">
            <v>5925409.57</v>
          </cell>
          <cell r="S2891">
            <v>5443868.73</v>
          </cell>
          <cell r="T2891">
            <v>1552193.28</v>
          </cell>
          <cell r="U2891">
            <v>0</v>
          </cell>
          <cell r="V2891">
            <v>0</v>
          </cell>
          <cell r="W2891">
            <v>-6014748.96</v>
          </cell>
          <cell r="X2891">
            <v>-2702078.09</v>
          </cell>
          <cell r="Y2891">
            <v>0</v>
          </cell>
          <cell r="Z2891">
            <v>0</v>
          </cell>
        </row>
        <row r="2891">
          <cell r="AB2891">
            <v>43749.64</v>
          </cell>
          <cell r="AC2891">
            <v>215283.82</v>
          </cell>
          <cell r="AD2891">
            <v>-1503687.24</v>
          </cell>
          <cell r="AE2891">
            <v>231991568.88</v>
          </cell>
          <cell r="AF2891">
            <v>249117117.83</v>
          </cell>
          <cell r="AG2891">
            <v>-18886026.54</v>
          </cell>
          <cell r="AH2891">
            <v>-19057560.72</v>
          </cell>
          <cell r="AI2891">
            <v>-17553873.48</v>
          </cell>
          <cell r="AJ2891">
            <v>36978140.26</v>
          </cell>
          <cell r="AK2891">
            <v>0.159394328158224</v>
          </cell>
          <cell r="AL2891">
            <v>48831354.66</v>
          </cell>
          <cell r="AM2891">
            <v>0.00714816925462399</v>
          </cell>
          <cell r="AN2891">
            <v>0.0731180611514989</v>
          </cell>
          <cell r="AO2891">
            <v>0.103940510883276</v>
          </cell>
          <cell r="AP2891">
            <v>0.0255414866954281</v>
          </cell>
          <cell r="AQ2891">
            <v>-11853214.4</v>
          </cell>
          <cell r="AR2891">
            <v>-15793395.89</v>
          </cell>
          <cell r="AS2891">
            <v>-27351533.5348</v>
          </cell>
          <cell r="AT2891">
            <v>-10349527.16</v>
          </cell>
          <cell r="AU2891">
            <v>-17297083.13</v>
          </cell>
          <cell r="AV2891">
            <v>-11584760.77</v>
          </cell>
          <cell r="AW2891">
            <v>-18886026.54</v>
          </cell>
          <cell r="AX2891">
            <v>-4462555.68</v>
          </cell>
        </row>
        <row r="2892">
          <cell r="A2892" t="str">
            <v>002253.SZ</v>
          </cell>
          <cell r="B2892" t="str">
            <v>川大智胜</v>
          </cell>
          <cell r="C2892">
            <v>225697495.96</v>
          </cell>
          <cell r="D2892">
            <v>0</v>
          </cell>
          <cell r="E2892">
            <v>0</v>
          </cell>
          <cell r="F2892">
            <v>0</v>
          </cell>
          <cell r="G2892">
            <v>152291018.19</v>
          </cell>
          <cell r="H2892">
            <v>1471663.27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  <cell r="O2892">
            <v>1884569.04</v>
          </cell>
          <cell r="P2892">
            <v>9810869.33</v>
          </cell>
          <cell r="Q2892">
            <v>16335701.16</v>
          </cell>
          <cell r="R2892">
            <v>24190396.43</v>
          </cell>
          <cell r="S2892">
            <v>-214754.89</v>
          </cell>
          <cell r="T2892">
            <v>869496.82</v>
          </cell>
          <cell r="U2892">
            <v>991769.01</v>
          </cell>
          <cell r="V2892">
            <v>0</v>
          </cell>
          <cell r="W2892">
            <v>0</v>
          </cell>
          <cell r="X2892">
            <v>2176142.14</v>
          </cell>
          <cell r="Y2892">
            <v>-329404.15</v>
          </cell>
          <cell r="Z2892">
            <v>0</v>
          </cell>
        </row>
        <row r="2892">
          <cell r="AB2892">
            <v>5078.49</v>
          </cell>
          <cell r="AC2892">
            <v>27720.72</v>
          </cell>
          <cell r="AD2892">
            <v>2453977.17</v>
          </cell>
          <cell r="AE2892">
            <v>225697495.96</v>
          </cell>
          <cell r="AF2892">
            <v>204297799.26</v>
          </cell>
          <cell r="AG2892">
            <v>20422455.53</v>
          </cell>
          <cell r="AH2892">
            <v>20399813.3</v>
          </cell>
          <cell r="AI2892">
            <v>17945836.13</v>
          </cell>
          <cell r="AJ2892">
            <v>73406477.77</v>
          </cell>
          <cell r="AK2892">
            <v>0.325242765577735</v>
          </cell>
          <cell r="AL2892">
            <v>51914774.04</v>
          </cell>
          <cell r="AM2892">
            <v>0.00834997761930863</v>
          </cell>
          <cell r="AN2892">
            <v>0.0434691102276951</v>
          </cell>
          <cell r="AO2892">
            <v>0.0723787434615365</v>
          </cell>
          <cell r="AP2892">
            <v>0.107180615040085</v>
          </cell>
          <cell r="AQ2892">
            <v>21491703.73</v>
          </cell>
          <cell r="AR2892">
            <v>19252481.45</v>
          </cell>
          <cell r="AS2892">
            <v>-96058686.8284</v>
          </cell>
          <cell r="AT2892">
            <v>19037726.56</v>
          </cell>
          <cell r="AU2892">
            <v>21706458.62</v>
          </cell>
          <cell r="AV2892">
            <v>17866540.55</v>
          </cell>
          <cell r="AW2892">
            <v>20422455.53</v>
          </cell>
          <cell r="AX2892">
            <v>-122272.19</v>
          </cell>
        </row>
        <row r="2893">
          <cell r="A2893" t="str">
            <v>605255.SH</v>
          </cell>
          <cell r="B2893" t="str">
            <v>天普股份</v>
          </cell>
          <cell r="C2893">
            <v>225384450.73</v>
          </cell>
          <cell r="D2893">
            <v>0</v>
          </cell>
          <cell r="E2893">
            <v>0</v>
          </cell>
          <cell r="F2893">
            <v>0</v>
          </cell>
          <cell r="G2893">
            <v>135363175.21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2890937</v>
          </cell>
          <cell r="P2893">
            <v>6772435.99</v>
          </cell>
          <cell r="Q2893">
            <v>28635134.7</v>
          </cell>
          <cell r="R2893">
            <v>19569244.82</v>
          </cell>
          <cell r="S2893">
            <v>-1015897.28</v>
          </cell>
          <cell r="T2893">
            <v>8061709.23</v>
          </cell>
          <cell r="U2893">
            <v>4331902.69</v>
          </cell>
          <cell r="V2893">
            <v>0</v>
          </cell>
          <cell r="W2893">
            <v>-10290.22</v>
          </cell>
          <cell r="X2893">
            <v>-1329603.18</v>
          </cell>
          <cell r="Y2893">
            <v>1451055.05</v>
          </cell>
          <cell r="Z2893">
            <v>0</v>
          </cell>
        </row>
        <row r="2893">
          <cell r="AB2893">
            <v>190009.05</v>
          </cell>
          <cell r="AC2893">
            <v>452676.22</v>
          </cell>
          <cell r="AD2893">
            <v>4033785.25</v>
          </cell>
          <cell r="AE2893">
            <v>225384450.73</v>
          </cell>
          <cell r="AF2893">
            <v>192215030.44</v>
          </cell>
          <cell r="AG2893">
            <v>41099387.43</v>
          </cell>
          <cell r="AH2893">
            <v>40836720.26</v>
          </cell>
          <cell r="AI2893">
            <v>36802935.01</v>
          </cell>
          <cell r="AJ2893">
            <v>90021275.52</v>
          </cell>
          <cell r="AK2893">
            <v>0.399412094438765</v>
          </cell>
          <cell r="AL2893">
            <v>59581474.73</v>
          </cell>
          <cell r="AM2893">
            <v>0.0128266923056871</v>
          </cell>
          <cell r="AN2893">
            <v>0.0300483727606971</v>
          </cell>
          <cell r="AO2893">
            <v>0.127050178516102</v>
          </cell>
          <cell r="AP2893">
            <v>0.0868260643385867</v>
          </cell>
          <cell r="AQ2893">
            <v>30439800.79</v>
          </cell>
          <cell r="AR2893">
            <v>27421912.82</v>
          </cell>
          <cell r="AS2893">
            <v>-42537468.5296</v>
          </cell>
          <cell r="AT2893">
            <v>26406015.54</v>
          </cell>
          <cell r="AU2893">
            <v>31455698.07</v>
          </cell>
          <cell r="AV2893">
            <v>32032071.14</v>
          </cell>
          <cell r="AW2893">
            <v>41099387.43</v>
          </cell>
          <cell r="AX2893">
            <v>3719516.32</v>
          </cell>
        </row>
        <row r="2894">
          <cell r="A2894" t="str">
            <v>000409.SZ</v>
          </cell>
          <cell r="B2894" t="str">
            <v>云鼎科技</v>
          </cell>
          <cell r="C2894">
            <v>222737040.25</v>
          </cell>
          <cell r="D2894">
            <v>0</v>
          </cell>
          <cell r="E2894">
            <v>0</v>
          </cell>
          <cell r="F2894">
            <v>0</v>
          </cell>
          <cell r="G2894">
            <v>119390700.21</v>
          </cell>
          <cell r="H2894">
            <v>0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0</v>
          </cell>
          <cell r="N2894">
            <v>0</v>
          </cell>
          <cell r="O2894">
            <v>2230579.66</v>
          </cell>
          <cell r="P2894">
            <v>6483512.86</v>
          </cell>
          <cell r="Q2894">
            <v>51631333.31</v>
          </cell>
          <cell r="R2894">
            <v>14065281.7</v>
          </cell>
          <cell r="S2894">
            <v>2722407.76</v>
          </cell>
          <cell r="T2894">
            <v>-55596.15</v>
          </cell>
          <cell r="U2894">
            <v>-55596.15</v>
          </cell>
          <cell r="V2894">
            <v>0</v>
          </cell>
          <cell r="W2894">
            <v>0</v>
          </cell>
          <cell r="X2894">
            <v>179702.14</v>
          </cell>
          <cell r="Y2894">
            <v>146017.34</v>
          </cell>
          <cell r="Z2894">
            <v>0</v>
          </cell>
        </row>
        <row r="2894">
          <cell r="AB2894">
            <v>162153.1</v>
          </cell>
          <cell r="AC2894">
            <v>250.34</v>
          </cell>
          <cell r="AD2894">
            <v>8108301.31</v>
          </cell>
          <cell r="AE2894">
            <v>222737040.25</v>
          </cell>
          <cell r="AF2894">
            <v>196523815.5</v>
          </cell>
          <cell r="AG2894">
            <v>25831909.12</v>
          </cell>
          <cell r="AH2894">
            <v>25993811.88</v>
          </cell>
          <cell r="AI2894">
            <v>17885510.57</v>
          </cell>
          <cell r="AJ2894">
            <v>103346340.04</v>
          </cell>
          <cell r="AK2894">
            <v>0.463983628066549</v>
          </cell>
          <cell r="AL2894">
            <v>74394822.11</v>
          </cell>
          <cell r="AM2894">
            <v>0.0100144082793612</v>
          </cell>
          <cell r="AN2894">
            <v>0.029108373051572</v>
          </cell>
          <cell r="AO2894">
            <v>0.231803983980612</v>
          </cell>
          <cell r="AP2894">
            <v>0.063147475086376</v>
          </cell>
          <cell r="AQ2894">
            <v>28951517.93</v>
          </cell>
          <cell r="AR2894">
            <v>18120808.86</v>
          </cell>
          <cell r="AS2894">
            <v>-23039582.1936</v>
          </cell>
          <cell r="AT2894">
            <v>20843216.62</v>
          </cell>
          <cell r="AU2894">
            <v>26229110.17</v>
          </cell>
          <cell r="AV2894">
            <v>28609913.03</v>
          </cell>
          <cell r="AW2894">
            <v>25831909.12</v>
          </cell>
          <cell r="AX2894">
            <v>0</v>
          </cell>
        </row>
        <row r="2895">
          <cell r="A2895" t="str">
            <v>600854.SH</v>
          </cell>
          <cell r="B2895" t="str">
            <v>春兰股份</v>
          </cell>
          <cell r="C2895">
            <v>218970680.72</v>
          </cell>
          <cell r="D2895">
            <v>0</v>
          </cell>
          <cell r="E2895">
            <v>0</v>
          </cell>
          <cell r="F2895">
            <v>0</v>
          </cell>
          <cell r="G2895">
            <v>136271599.36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11062569.37</v>
          </cell>
          <cell r="P2895">
            <v>33424408.4</v>
          </cell>
          <cell r="Q2895">
            <v>25221306.9</v>
          </cell>
          <cell r="R2895">
            <v>726656.77</v>
          </cell>
          <cell r="S2895">
            <v>-16207972.37</v>
          </cell>
          <cell r="T2895">
            <v>89348472.17</v>
          </cell>
          <cell r="U2895">
            <v>-1444886.57</v>
          </cell>
          <cell r="V2895">
            <v>0</v>
          </cell>
          <cell r="W2895">
            <v>0</v>
          </cell>
          <cell r="X2895">
            <v>-2664273.71</v>
          </cell>
          <cell r="Y2895">
            <v>-25511.03</v>
          </cell>
          <cell r="Z2895">
            <v>3033.64</v>
          </cell>
        </row>
        <row r="2895">
          <cell r="AB2895">
            <v>181327.01</v>
          </cell>
          <cell r="AC2895">
            <v>924899.08</v>
          </cell>
          <cell r="AD2895">
            <v>17747558.11</v>
          </cell>
          <cell r="AE2895">
            <v>218970680.72</v>
          </cell>
          <cell r="AF2895">
            <v>190498568.43</v>
          </cell>
          <cell r="AG2895">
            <v>120513402.84</v>
          </cell>
          <cell r="AH2895">
            <v>119769830.77</v>
          </cell>
          <cell r="AI2895">
            <v>102022272.66</v>
          </cell>
          <cell r="AJ2895">
            <v>82699081.36</v>
          </cell>
          <cell r="AK2895">
            <v>0.37767193803333</v>
          </cell>
          <cell r="AL2895">
            <v>71153002.48</v>
          </cell>
          <cell r="AM2895">
            <v>0.0505207790085186</v>
          </cell>
          <cell r="AN2895">
            <v>0.152643304985384</v>
          </cell>
          <cell r="AO2895">
            <v>0.115181205159839</v>
          </cell>
          <cell r="AP2895">
            <v>0.00331851171860393</v>
          </cell>
          <cell r="AQ2895">
            <v>11546078.88</v>
          </cell>
          <cell r="AR2895">
            <v>10006493.14</v>
          </cell>
          <cell r="AS2895">
            <v>-158351642.5664</v>
          </cell>
          <cell r="AT2895">
            <v>-6201479.22999999</v>
          </cell>
          <cell r="AU2895">
            <v>27754051.25</v>
          </cell>
          <cell r="AV2895">
            <v>14956958.3</v>
          </cell>
          <cell r="AW2895">
            <v>120513402.84</v>
          </cell>
          <cell r="AX2895">
            <v>90793358.74</v>
          </cell>
        </row>
        <row r="2896">
          <cell r="A2896" t="str">
            <v>002370.SZ</v>
          </cell>
          <cell r="B2896" t="str">
            <v>亚太药业</v>
          </cell>
          <cell r="C2896">
            <v>218224875.99</v>
          </cell>
          <cell r="D2896">
            <v>0</v>
          </cell>
          <cell r="E2896">
            <v>0</v>
          </cell>
          <cell r="F2896">
            <v>0</v>
          </cell>
          <cell r="G2896">
            <v>131891868.02</v>
          </cell>
          <cell r="H2896">
            <v>41336183.96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3773382.18</v>
          </cell>
          <cell r="P2896">
            <v>97887804.88</v>
          </cell>
          <cell r="Q2896">
            <v>47050193.83</v>
          </cell>
          <cell r="R2896">
            <v>19429122.21</v>
          </cell>
          <cell r="S2896">
            <v>33792366.07</v>
          </cell>
          <cell r="T2896">
            <v>5918643.33</v>
          </cell>
          <cell r="U2896">
            <v>0</v>
          </cell>
          <cell r="V2896">
            <v>0</v>
          </cell>
          <cell r="W2896">
            <v>13994022.46</v>
          </cell>
          <cell r="X2896">
            <v>-5222816.16</v>
          </cell>
          <cell r="Y2896">
            <v>10810593.49</v>
          </cell>
          <cell r="Z2896">
            <v>8538705.8</v>
          </cell>
        </row>
        <row r="2896">
          <cell r="AB2896">
            <v>3768.53</v>
          </cell>
          <cell r="AC2896">
            <v>609631.6</v>
          </cell>
          <cell r="AD2896">
            <v>3441753.37</v>
          </cell>
          <cell r="AE2896">
            <v>218224875.99</v>
          </cell>
          <cell r="AF2896">
            <v>333824737.19</v>
          </cell>
          <cell r="AG2896">
            <v>-92736266.9399999</v>
          </cell>
          <cell r="AH2896">
            <v>-93342130.0099999</v>
          </cell>
          <cell r="AI2896">
            <v>-96783883.3799999</v>
          </cell>
          <cell r="AJ2896">
            <v>86333007.97</v>
          </cell>
          <cell r="AK2896">
            <v>0.395614879276899</v>
          </cell>
          <cell r="AL2896">
            <v>179556959.66</v>
          </cell>
          <cell r="AM2896">
            <v>0.0172912559252544</v>
          </cell>
          <cell r="AN2896">
            <v>0.448563915712733</v>
          </cell>
          <cell r="AO2896">
            <v>0.215604172606592</v>
          </cell>
          <cell r="AP2896">
            <v>0.0890325730366795</v>
          </cell>
          <cell r="AQ2896">
            <v>-93223951.69</v>
          </cell>
          <cell r="AR2896">
            <v>-130458071.13</v>
          </cell>
          <cell r="AS2896">
            <v>-175743993.6172</v>
          </cell>
          <cell r="AT2896">
            <v>-96665705.06</v>
          </cell>
          <cell r="AU2896">
            <v>-127016317.76</v>
          </cell>
          <cell r="AV2896">
            <v>-120192750.62</v>
          </cell>
          <cell r="AW2896">
            <v>-92736266.9399999</v>
          </cell>
          <cell r="AX2896">
            <v>19912665.79</v>
          </cell>
        </row>
        <row r="2897">
          <cell r="A2897" t="str">
            <v>603990.SH</v>
          </cell>
          <cell r="B2897" t="str">
            <v>麦迪科技</v>
          </cell>
          <cell r="C2897">
            <v>218113166.23</v>
          </cell>
          <cell r="D2897">
            <v>0</v>
          </cell>
          <cell r="E2897">
            <v>0</v>
          </cell>
          <cell r="F2897">
            <v>0</v>
          </cell>
          <cell r="G2897">
            <v>71458335.62</v>
          </cell>
          <cell r="H2897">
            <v>5137620.28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3584633.69</v>
          </cell>
          <cell r="P2897">
            <v>55158975</v>
          </cell>
          <cell r="Q2897">
            <v>51267998.11</v>
          </cell>
          <cell r="R2897">
            <v>26137818.81</v>
          </cell>
          <cell r="S2897">
            <v>1163953.69</v>
          </cell>
          <cell r="T2897">
            <v>2480158.68</v>
          </cell>
          <cell r="U2897">
            <v>-705487.49</v>
          </cell>
          <cell r="V2897">
            <v>0</v>
          </cell>
          <cell r="W2897">
            <v>0</v>
          </cell>
          <cell r="X2897">
            <v>6436098.88</v>
          </cell>
          <cell r="Y2897">
            <v>0</v>
          </cell>
          <cell r="Z2897">
            <v>89331.49</v>
          </cell>
        </row>
        <row r="2897">
          <cell r="AB2897">
            <v>1</v>
          </cell>
          <cell r="AC2897">
            <v>6197.88</v>
          </cell>
          <cell r="AD2897">
            <v>4558518.78</v>
          </cell>
          <cell r="AE2897">
            <v>218113166.23</v>
          </cell>
          <cell r="AF2897">
            <v>208771714.92</v>
          </cell>
          <cell r="AG2897">
            <v>5474842.59999997</v>
          </cell>
          <cell r="AH2897">
            <v>5468645.71999997</v>
          </cell>
          <cell r="AI2897">
            <v>910126.93999997</v>
          </cell>
          <cell r="AJ2897">
            <v>146654830.61</v>
          </cell>
          <cell r="AK2897">
            <v>0.672379541065177</v>
          </cell>
          <cell r="AL2897">
            <v>136155622.49</v>
          </cell>
          <cell r="AM2897">
            <v>0.0164347423493913</v>
          </cell>
          <cell r="AN2897">
            <v>0.25289154228239</v>
          </cell>
          <cell r="AO2897">
            <v>0.235052284995661</v>
          </cell>
          <cell r="AP2897">
            <v>0.119836043196208</v>
          </cell>
          <cell r="AQ2897">
            <v>10499208.12</v>
          </cell>
          <cell r="AR2897">
            <v>4776735.65000001</v>
          </cell>
          <cell r="AS2897">
            <v>-80308935.2116</v>
          </cell>
          <cell r="AT2897">
            <v>5940689.34</v>
          </cell>
          <cell r="AU2897">
            <v>9335254.43000001</v>
          </cell>
          <cell r="AV2897">
            <v>-978982.670000011</v>
          </cell>
          <cell r="AW2897">
            <v>5474842.59999997</v>
          </cell>
          <cell r="AX2897">
            <v>3185646.17</v>
          </cell>
        </row>
        <row r="2898">
          <cell r="A2898" t="str">
            <v>002808.SZ</v>
          </cell>
          <cell r="B2898" t="str">
            <v>恒久科技</v>
          </cell>
          <cell r="C2898">
            <v>217030840.6</v>
          </cell>
          <cell r="D2898">
            <v>0</v>
          </cell>
          <cell r="E2898">
            <v>0</v>
          </cell>
          <cell r="F2898">
            <v>0</v>
          </cell>
          <cell r="G2898">
            <v>160799038.17</v>
          </cell>
          <cell r="H2898">
            <v>2211023.57</v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1354949.47</v>
          </cell>
          <cell r="P2898">
            <v>5452327.68</v>
          </cell>
          <cell r="Q2898">
            <v>10158468.25</v>
          </cell>
          <cell r="R2898">
            <v>14941273.83</v>
          </cell>
          <cell r="S2898">
            <v>2169604.99</v>
          </cell>
          <cell r="T2898">
            <v>926610.21</v>
          </cell>
          <cell r="U2898">
            <v>-52029.99</v>
          </cell>
          <cell r="V2898">
            <v>0</v>
          </cell>
          <cell r="W2898">
            <v>0</v>
          </cell>
          <cell r="X2898">
            <v>2471602.84</v>
          </cell>
          <cell r="Y2898">
            <v>1743482.61</v>
          </cell>
          <cell r="Z2898">
            <v>94578.57</v>
          </cell>
        </row>
        <row r="2898">
          <cell r="AB2898">
            <v>115092.59</v>
          </cell>
          <cell r="AC2898">
            <v>226174.7</v>
          </cell>
          <cell r="AD2898">
            <v>4952249.56</v>
          </cell>
          <cell r="AE2898">
            <v>217030840.6</v>
          </cell>
          <cell r="AF2898">
            <v>194875662.39</v>
          </cell>
          <cell r="AG2898">
            <v>18961281.54</v>
          </cell>
          <cell r="AH2898">
            <v>18850199.43</v>
          </cell>
          <cell r="AI2898">
            <v>13897949.87</v>
          </cell>
          <cell r="AJ2898">
            <v>56231802.43</v>
          </cell>
          <cell r="AK2898">
            <v>0.259095906713269</v>
          </cell>
          <cell r="AL2898">
            <v>33761583.95</v>
          </cell>
          <cell r="AM2898">
            <v>0.00624311948594093</v>
          </cell>
          <cell r="AN2898">
            <v>0.0251223635540764</v>
          </cell>
          <cell r="AO2898">
            <v>0.0468065654720595</v>
          </cell>
          <cell r="AP2898">
            <v>0.0688440121629423</v>
          </cell>
          <cell r="AQ2898">
            <v>22470218.48</v>
          </cell>
          <cell r="AR2898">
            <v>15348363.93</v>
          </cell>
          <cell r="AS2898">
            <v>-31485912.5524</v>
          </cell>
          <cell r="AT2898">
            <v>17517968.92</v>
          </cell>
          <cell r="AU2898">
            <v>20300613.49</v>
          </cell>
          <cell r="AV2898">
            <v>17993252.75</v>
          </cell>
          <cell r="AW2898">
            <v>18961281.54</v>
          </cell>
          <cell r="AX2898">
            <v>978640.2</v>
          </cell>
        </row>
        <row r="2899">
          <cell r="A2899" t="str">
            <v>000590.SZ</v>
          </cell>
          <cell r="B2899" t="str">
            <v>启迪药业</v>
          </cell>
          <cell r="C2899">
            <v>216410081.19</v>
          </cell>
          <cell r="D2899">
            <v>0</v>
          </cell>
          <cell r="E2899">
            <v>0</v>
          </cell>
          <cell r="F2899">
            <v>0</v>
          </cell>
          <cell r="G2899">
            <v>96410537.5</v>
          </cell>
          <cell r="H2899">
            <v>59523.11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4900562.71</v>
          </cell>
          <cell r="P2899">
            <v>30663346.32</v>
          </cell>
          <cell r="Q2899">
            <v>47996212.57</v>
          </cell>
          <cell r="R2899">
            <v>5838340.59</v>
          </cell>
          <cell r="S2899">
            <v>-5279961.26</v>
          </cell>
          <cell r="T2899">
            <v>1969780.18</v>
          </cell>
          <cell r="U2899">
            <v>0</v>
          </cell>
          <cell r="V2899">
            <v>0</v>
          </cell>
          <cell r="W2899">
            <v>0</v>
          </cell>
          <cell r="X2899">
            <v>-519198.28</v>
          </cell>
          <cell r="Y2899">
            <v>0</v>
          </cell>
          <cell r="Z2899">
            <v>529451.48</v>
          </cell>
        </row>
        <row r="2899">
          <cell r="AB2899">
            <v>12031.17</v>
          </cell>
          <cell r="AC2899">
            <v>394646.89</v>
          </cell>
          <cell r="AD2899">
            <v>5836537.57</v>
          </cell>
          <cell r="AE2899">
            <v>216410081.19</v>
          </cell>
          <cell r="AF2899">
            <v>180529038.43</v>
          </cell>
          <cell r="AG2899">
            <v>38899472.7</v>
          </cell>
          <cell r="AH2899">
            <v>38516856.98</v>
          </cell>
          <cell r="AI2899">
            <v>32680319.41</v>
          </cell>
          <cell r="AJ2899">
            <v>119999543.69</v>
          </cell>
          <cell r="AK2899">
            <v>0.554500710087738</v>
          </cell>
          <cell r="AL2899">
            <v>89781077.91</v>
          </cell>
          <cell r="AM2899">
            <v>0.0226447986297713</v>
          </cell>
          <cell r="AN2899">
            <v>0.141690933025799</v>
          </cell>
          <cell r="AO2899">
            <v>0.221783626280613</v>
          </cell>
          <cell r="AP2899">
            <v>0.026978135944019</v>
          </cell>
          <cell r="AQ2899">
            <v>30218465.78</v>
          </cell>
          <cell r="AR2899">
            <v>29661889.47</v>
          </cell>
          <cell r="AS2899">
            <v>-25054065.0508</v>
          </cell>
          <cell r="AT2899">
            <v>24381928.21</v>
          </cell>
          <cell r="AU2899">
            <v>35498427.04</v>
          </cell>
          <cell r="AV2899">
            <v>31590208.15</v>
          </cell>
          <cell r="AW2899">
            <v>38899472.7</v>
          </cell>
          <cell r="AX2899">
            <v>1969780.18</v>
          </cell>
        </row>
        <row r="2900">
          <cell r="A2900" t="str">
            <v>000631.SZ</v>
          </cell>
          <cell r="B2900" t="str">
            <v>顺发恒业</v>
          </cell>
          <cell r="C2900">
            <v>215337457.22</v>
          </cell>
          <cell r="D2900">
            <v>0</v>
          </cell>
          <cell r="E2900">
            <v>0</v>
          </cell>
          <cell r="F2900">
            <v>0</v>
          </cell>
          <cell r="G2900">
            <v>115261957.38</v>
          </cell>
          <cell r="H2900">
            <v>10979659.02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10958333.23</v>
          </cell>
          <cell r="P2900">
            <v>18102236.92</v>
          </cell>
          <cell r="Q2900">
            <v>28782476.46</v>
          </cell>
          <cell r="R2900">
            <v>0</v>
          </cell>
          <cell r="S2900">
            <v>-15789031.74</v>
          </cell>
          <cell r="T2900">
            <v>38915530.34</v>
          </cell>
          <cell r="U2900">
            <v>3018698.05</v>
          </cell>
          <cell r="V2900">
            <v>0</v>
          </cell>
          <cell r="W2900">
            <v>0</v>
          </cell>
          <cell r="X2900">
            <v>-10716435.62</v>
          </cell>
          <cell r="Y2900">
            <v>-1718575.03</v>
          </cell>
          <cell r="Z2900">
            <v>5512.25</v>
          </cell>
        </row>
        <row r="2900">
          <cell r="AB2900">
            <v>409093.22</v>
          </cell>
          <cell r="AC2900">
            <v>93327.89</v>
          </cell>
          <cell r="AD2900">
            <v>25774355.85</v>
          </cell>
          <cell r="AE2900">
            <v>215337457.22</v>
          </cell>
          <cell r="AF2900">
            <v>157315972.25</v>
          </cell>
          <cell r="AG2900">
            <v>109377538.21</v>
          </cell>
          <cell r="AH2900">
            <v>109693303.54</v>
          </cell>
          <cell r="AI2900">
            <v>83918947.69</v>
          </cell>
          <cell r="AJ2900">
            <v>100075499.84</v>
          </cell>
          <cell r="AK2900">
            <v>0.464738003002226</v>
          </cell>
          <cell r="AL2900">
            <v>55808706.25</v>
          </cell>
          <cell r="AM2900">
            <v>0.0508891178129051</v>
          </cell>
          <cell r="AN2900">
            <v>0.0840645057933688</v>
          </cell>
          <cell r="AO2900">
            <v>0.133662191574011</v>
          </cell>
          <cell r="AP2900">
            <v>0</v>
          </cell>
          <cell r="AQ2900">
            <v>44266793.59</v>
          </cell>
          <cell r="AR2900">
            <v>34281469.48</v>
          </cell>
          <cell r="AS2900">
            <v>-461442245.0416</v>
          </cell>
          <cell r="AT2900">
            <v>18492437.74</v>
          </cell>
          <cell r="AU2900">
            <v>60055825.33</v>
          </cell>
          <cell r="AV2900">
            <v>43693317.11</v>
          </cell>
          <cell r="AW2900">
            <v>109377538.21</v>
          </cell>
          <cell r="AX2900">
            <v>35896832.29</v>
          </cell>
        </row>
        <row r="2901">
          <cell r="A2901" t="str">
            <v>600155.SH</v>
          </cell>
          <cell r="B2901" t="str">
            <v>华创阳安</v>
          </cell>
          <cell r="C2901">
            <v>214002948.7</v>
          </cell>
          <cell r="D2901">
            <v>753743052.13</v>
          </cell>
          <cell r="E2901">
            <v>0</v>
          </cell>
          <cell r="F2901">
            <v>1497671415.7</v>
          </cell>
          <cell r="G2901">
            <v>18774158.02</v>
          </cell>
          <cell r="H2901">
            <v>111102170.8</v>
          </cell>
          <cell r="I2901">
            <v>199123056.12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22136266.07</v>
          </cell>
          <cell r="P2901">
            <v>0</v>
          </cell>
          <cell r="Q2901">
            <v>1753353283.32</v>
          </cell>
          <cell r="R2901">
            <v>0</v>
          </cell>
          <cell r="S2901">
            <v>110455949.68</v>
          </cell>
          <cell r="T2901">
            <v>1048716822.77</v>
          </cell>
          <cell r="U2901">
            <v>-803156.56</v>
          </cell>
          <cell r="V2901">
            <v>-148624.81</v>
          </cell>
          <cell r="W2901">
            <v>150474036.21</v>
          </cell>
          <cell r="X2901">
            <v>56985850.51</v>
          </cell>
          <cell r="Y2901">
            <v>0</v>
          </cell>
          <cell r="Z2901">
            <v>212918.33</v>
          </cell>
        </row>
        <row r="2901">
          <cell r="AB2901">
            <v>23677968.44</v>
          </cell>
          <cell r="AC2901">
            <v>9054529.34</v>
          </cell>
          <cell r="AD2901">
            <v>237686643.91</v>
          </cell>
          <cell r="AE2901">
            <v>214002948.7</v>
          </cell>
          <cell r="AF2901">
            <v>1904719657.09</v>
          </cell>
          <cell r="AG2901">
            <v>-548447406.4</v>
          </cell>
          <cell r="AH2901">
            <v>-533823967.3</v>
          </cell>
          <cell r="AI2901">
            <v>-771510611.21</v>
          </cell>
          <cell r="AJ2901">
            <v>195228790.68</v>
          </cell>
          <cell r="AK2901">
            <v>0.912271498434732</v>
          </cell>
          <cell r="AL2901">
            <v>1760866110.29</v>
          </cell>
          <cell r="AM2901">
            <v>0.103439070370155</v>
          </cell>
          <cell r="AN2901">
            <v>0</v>
          </cell>
          <cell r="AO2901">
            <v>8.19312674881849</v>
          </cell>
          <cell r="AP2901">
            <v>0</v>
          </cell>
          <cell r="AQ2901">
            <v>-1565637319.61</v>
          </cell>
          <cell r="AR2901">
            <v>-1913779913.2</v>
          </cell>
          <cell r="AS2901">
            <v>-3183740421.4112</v>
          </cell>
          <cell r="AT2901">
            <v>-1803323963.52</v>
          </cell>
          <cell r="AU2901">
            <v>-1676093269.29</v>
          </cell>
          <cell r="AV2901">
            <v>-1748135861.69</v>
          </cell>
          <cell r="AW2901">
            <v>-548447406.4</v>
          </cell>
          <cell r="AX2901">
            <v>1199845390.73</v>
          </cell>
        </row>
        <row r="2902">
          <cell r="A2902" t="str">
            <v>600355.SH</v>
          </cell>
          <cell r="B2902" t="str">
            <v>精伦电子</v>
          </cell>
          <cell r="C2902">
            <v>212233580.82</v>
          </cell>
          <cell r="D2902">
            <v>0</v>
          </cell>
          <cell r="E2902">
            <v>0</v>
          </cell>
          <cell r="F2902">
            <v>0</v>
          </cell>
          <cell r="G2902">
            <v>154595036.28</v>
          </cell>
          <cell r="H2902">
            <v>1631409.7</v>
          </cell>
          <cell r="I2902">
            <v>0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2472461.31</v>
          </cell>
          <cell r="P2902">
            <v>11757969.94</v>
          </cell>
          <cell r="Q2902">
            <v>20221398.54</v>
          </cell>
          <cell r="R2902">
            <v>24381704.95</v>
          </cell>
          <cell r="S2902">
            <v>1392601.92</v>
          </cell>
          <cell r="T2902">
            <v>-1471918.33</v>
          </cell>
          <cell r="U2902">
            <v>-1471918.33</v>
          </cell>
          <cell r="V2902">
            <v>0</v>
          </cell>
          <cell r="W2902">
            <v>0</v>
          </cell>
          <cell r="X2902">
            <v>-5360114.22</v>
          </cell>
          <cell r="Y2902">
            <v>73348.86</v>
          </cell>
          <cell r="Z2902">
            <v>-19639.88</v>
          </cell>
        </row>
        <row r="2902">
          <cell r="AB2902">
            <v>53857.11</v>
          </cell>
          <cell r="AC2902">
            <v>35982.89</v>
          </cell>
          <cell r="AD2902">
            <v>791994.43</v>
          </cell>
          <cell r="AE2902">
            <v>212233580.82</v>
          </cell>
          <cell r="AF2902">
            <v>214821172.94</v>
          </cell>
          <cell r="AG2902">
            <v>1207615.03000002</v>
          </cell>
          <cell r="AH2902">
            <v>1225489.25000002</v>
          </cell>
          <cell r="AI2902">
            <v>433494.82000002</v>
          </cell>
          <cell r="AJ2902">
            <v>57638544.54</v>
          </cell>
          <cell r="AK2902">
            <v>0.271580700458918</v>
          </cell>
          <cell r="AL2902">
            <v>58889009.38</v>
          </cell>
          <cell r="AM2902">
            <v>0.0116497177329206</v>
          </cell>
          <cell r="AN2902">
            <v>0.0554010816505621</v>
          </cell>
          <cell r="AO2902">
            <v>0.0952789773506682</v>
          </cell>
          <cell r="AP2902">
            <v>0.114881466240155</v>
          </cell>
          <cell r="AQ2902">
            <v>-1250464.84</v>
          </cell>
          <cell r="AR2902">
            <v>-3435061.19</v>
          </cell>
          <cell r="AS2902">
            <v>-24388397.242</v>
          </cell>
          <cell r="AT2902">
            <v>-2042459.27</v>
          </cell>
          <cell r="AU2902">
            <v>-2643066.76</v>
          </cell>
          <cell r="AV2902">
            <v>2440725.57999999</v>
          </cell>
          <cell r="AW2902">
            <v>1207615.03000002</v>
          </cell>
          <cell r="AX2902">
            <v>0</v>
          </cell>
        </row>
        <row r="2903">
          <cell r="A2903" t="str">
            <v>002888.SZ</v>
          </cell>
          <cell r="B2903" t="str">
            <v>惠威科技</v>
          </cell>
          <cell r="C2903">
            <v>212014669.6</v>
          </cell>
          <cell r="D2903">
            <v>0</v>
          </cell>
          <cell r="E2903">
            <v>0</v>
          </cell>
          <cell r="F2903">
            <v>0</v>
          </cell>
          <cell r="G2903">
            <v>134349682.79</v>
          </cell>
          <cell r="H2903">
            <v>0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1694885.28</v>
          </cell>
          <cell r="P2903">
            <v>17606498.13</v>
          </cell>
          <cell r="Q2903">
            <v>24040382.05</v>
          </cell>
          <cell r="R2903">
            <v>14139825.38</v>
          </cell>
          <cell r="S2903">
            <v>-2118606.28</v>
          </cell>
          <cell r="T2903">
            <v>1604112.48</v>
          </cell>
          <cell r="U2903">
            <v>0</v>
          </cell>
          <cell r="V2903">
            <v>0</v>
          </cell>
          <cell r="W2903">
            <v>100444.19</v>
          </cell>
          <cell r="X2903">
            <v>-381765.79</v>
          </cell>
          <cell r="Y2903">
            <v>2367559.51</v>
          </cell>
          <cell r="Z2903">
            <v>-1023.16</v>
          </cell>
        </row>
        <row r="2903">
          <cell r="AB2903">
            <v>144818.05</v>
          </cell>
          <cell r="AC2903">
            <v>295363.78</v>
          </cell>
          <cell r="AD2903">
            <v>1781680.36</v>
          </cell>
          <cell r="AE2903">
            <v>212014669.6</v>
          </cell>
          <cell r="AF2903">
            <v>189712667.35</v>
          </cell>
          <cell r="AG2903">
            <v>22019742.04</v>
          </cell>
          <cell r="AH2903">
            <v>21869196.31</v>
          </cell>
          <cell r="AI2903">
            <v>20087515.95</v>
          </cell>
          <cell r="AJ2903">
            <v>77664986.81</v>
          </cell>
          <cell r="AK2903">
            <v>0.366318929518073</v>
          </cell>
          <cell r="AL2903">
            <v>59999696.08</v>
          </cell>
          <cell r="AM2903">
            <v>0.00799418871909984</v>
          </cell>
          <cell r="AN2903">
            <v>0.0830437731654017</v>
          </cell>
          <cell r="AO2903">
            <v>0.113390182365004</v>
          </cell>
          <cell r="AP2903">
            <v>0.0666926746468868</v>
          </cell>
          <cell r="AQ2903">
            <v>17665290.73</v>
          </cell>
          <cell r="AR2903">
            <v>18002216.65</v>
          </cell>
          <cell r="AS2903">
            <v>-16419322.4716</v>
          </cell>
          <cell r="AT2903">
            <v>15883610.37</v>
          </cell>
          <cell r="AU2903">
            <v>19783897.01</v>
          </cell>
          <cell r="AV2903">
            <v>18196579.09</v>
          </cell>
          <cell r="AW2903">
            <v>22019742.04</v>
          </cell>
          <cell r="AX2903">
            <v>1704556.67</v>
          </cell>
        </row>
        <row r="2904">
          <cell r="A2904" t="str">
            <v>002227.SZ</v>
          </cell>
          <cell r="B2904" t="str">
            <v>奥特迅</v>
          </cell>
          <cell r="C2904">
            <v>211854136.72</v>
          </cell>
          <cell r="D2904">
            <v>0</v>
          </cell>
          <cell r="E2904">
            <v>0</v>
          </cell>
          <cell r="F2904">
            <v>0</v>
          </cell>
          <cell r="G2904">
            <v>166110053.74</v>
          </cell>
          <cell r="H2904">
            <v>2521181.26</v>
          </cell>
          <cell r="I2904">
            <v>0</v>
          </cell>
          <cell r="J2904">
            <v>0</v>
          </cell>
          <cell r="K2904">
            <v>0</v>
          </cell>
          <cell r="L2904">
            <v>0</v>
          </cell>
          <cell r="M2904">
            <v>0</v>
          </cell>
          <cell r="N2904">
            <v>0</v>
          </cell>
          <cell r="O2904">
            <v>1770345.94</v>
          </cell>
          <cell r="P2904">
            <v>29503682.33</v>
          </cell>
          <cell r="Q2904">
            <v>26680683.14</v>
          </cell>
          <cell r="R2904">
            <v>16921117.21</v>
          </cell>
          <cell r="S2904">
            <v>3061752.32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-1853333.47</v>
          </cell>
          <cell r="Y2904">
            <v>136960.24</v>
          </cell>
          <cell r="Z2904">
            <v>0</v>
          </cell>
        </row>
        <row r="2904">
          <cell r="AB2904">
            <v>1426929.05</v>
          </cell>
          <cell r="AC2904">
            <v>1319303.38</v>
          </cell>
          <cell r="AD2904">
            <v>-5838261.68</v>
          </cell>
          <cell r="AE2904">
            <v>211854136.72</v>
          </cell>
          <cell r="AF2904">
            <v>244047634.68</v>
          </cell>
          <cell r="AG2904">
            <v>-30477124.73</v>
          </cell>
          <cell r="AH2904">
            <v>-30369499.06</v>
          </cell>
          <cell r="AI2904">
            <v>-24531237.38</v>
          </cell>
          <cell r="AJ2904">
            <v>45744082.98</v>
          </cell>
          <cell r="AK2904">
            <v>0.215922538441901</v>
          </cell>
          <cell r="AL2904">
            <v>74905163.19</v>
          </cell>
          <cell r="AM2904">
            <v>0.00835643791246712</v>
          </cell>
          <cell r="AN2904">
            <v>0.139264131382027</v>
          </cell>
          <cell r="AO2904">
            <v>0.125938929270297</v>
          </cell>
          <cell r="AP2904">
            <v>0.0798715449789118</v>
          </cell>
          <cell r="AQ2904">
            <v>-29161080.21</v>
          </cell>
          <cell r="AR2904">
            <v>-26384570.85</v>
          </cell>
          <cell r="AS2904">
            <v>-90935259.5004</v>
          </cell>
          <cell r="AT2904">
            <v>-23322818.53</v>
          </cell>
          <cell r="AU2904">
            <v>-32222832.53</v>
          </cell>
          <cell r="AV2904">
            <v>-29936553.67</v>
          </cell>
          <cell r="AW2904">
            <v>-30477124.73</v>
          </cell>
          <cell r="AX2904">
            <v>0</v>
          </cell>
        </row>
        <row r="2905">
          <cell r="A2905" t="str">
            <v>002495.SZ</v>
          </cell>
          <cell r="B2905" t="str">
            <v>佳隆股份</v>
          </cell>
          <cell r="C2905">
            <v>210508066.89</v>
          </cell>
          <cell r="D2905">
            <v>0</v>
          </cell>
          <cell r="E2905">
            <v>0</v>
          </cell>
          <cell r="F2905">
            <v>0</v>
          </cell>
          <cell r="G2905">
            <v>138741728.83</v>
          </cell>
          <cell r="H2905">
            <v>0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6371708.33</v>
          </cell>
          <cell r="P2905">
            <v>5282568.18</v>
          </cell>
          <cell r="Q2905">
            <v>29966666.18</v>
          </cell>
          <cell r="R2905">
            <v>6987692.03</v>
          </cell>
          <cell r="S2905">
            <v>-1563997.31</v>
          </cell>
          <cell r="T2905">
            <v>762599.85</v>
          </cell>
          <cell r="U2905">
            <v>0</v>
          </cell>
          <cell r="V2905">
            <v>0</v>
          </cell>
          <cell r="W2905">
            <v>0</v>
          </cell>
          <cell r="X2905">
            <v>2262713.22</v>
          </cell>
          <cell r="Y2905">
            <v>0</v>
          </cell>
          <cell r="Z2905">
            <v>0</v>
          </cell>
        </row>
        <row r="2905">
          <cell r="AB2905">
            <v>3900</v>
          </cell>
          <cell r="AC2905">
            <v>678250.09</v>
          </cell>
          <cell r="AD2905">
            <v>4696719.76</v>
          </cell>
          <cell r="AE2905">
            <v>210508066.89</v>
          </cell>
          <cell r="AF2905">
            <v>185786366.24</v>
          </cell>
          <cell r="AG2905">
            <v>23221587.2799999</v>
          </cell>
          <cell r="AH2905">
            <v>22547237.1899999</v>
          </cell>
          <cell r="AI2905">
            <v>17850517.4299999</v>
          </cell>
          <cell r="AJ2905">
            <v>71766338.06</v>
          </cell>
          <cell r="AK2905">
            <v>0.34091965747565</v>
          </cell>
          <cell r="AL2905">
            <v>49282984.81</v>
          </cell>
          <cell r="AM2905">
            <v>0.0302682382871793</v>
          </cell>
          <cell r="AN2905">
            <v>0.0250943740923733</v>
          </cell>
          <cell r="AO2905">
            <v>0.14235400392356</v>
          </cell>
          <cell r="AP2905">
            <v>0.033194414509784</v>
          </cell>
          <cell r="AQ2905">
            <v>22483353.25</v>
          </cell>
          <cell r="AR2905">
            <v>19350630.8</v>
          </cell>
          <cell r="AS2905">
            <v>-77479855.4232</v>
          </cell>
          <cell r="AT2905">
            <v>17786633.49</v>
          </cell>
          <cell r="AU2905">
            <v>24047350.56</v>
          </cell>
          <cell r="AV2905">
            <v>20894990.12</v>
          </cell>
          <cell r="AW2905">
            <v>23221587.2799999</v>
          </cell>
          <cell r="AX2905">
            <v>762599.85</v>
          </cell>
        </row>
        <row r="2906">
          <cell r="A2906" t="str">
            <v>002691.SZ</v>
          </cell>
          <cell r="B2906" t="str">
            <v>冀凯股份</v>
          </cell>
          <cell r="C2906">
            <v>208904526.55</v>
          </cell>
          <cell r="D2906">
            <v>0</v>
          </cell>
          <cell r="E2906">
            <v>0</v>
          </cell>
          <cell r="F2906">
            <v>0</v>
          </cell>
          <cell r="G2906">
            <v>143063316.85</v>
          </cell>
          <cell r="H2906">
            <v>2326225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3786059.04</v>
          </cell>
          <cell r="P2906">
            <v>15319444.55</v>
          </cell>
          <cell r="Q2906">
            <v>35224821.98</v>
          </cell>
          <cell r="R2906">
            <v>9345782.83</v>
          </cell>
          <cell r="S2906">
            <v>3335330.19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3840617.56</v>
          </cell>
          <cell r="Y2906">
            <v>0</v>
          </cell>
          <cell r="Z2906">
            <v>352485.39</v>
          </cell>
        </row>
        <row r="2906">
          <cell r="AB2906">
            <v>5559132.83</v>
          </cell>
          <cell r="AC2906">
            <v>100650.06</v>
          </cell>
          <cell r="AD2906">
            <v>871336.51</v>
          </cell>
          <cell r="AE2906">
            <v>208904526.55</v>
          </cell>
          <cell r="AF2906">
            <v>210074755.44</v>
          </cell>
          <cell r="AG2906">
            <v>-4658361.05999999</v>
          </cell>
          <cell r="AH2906">
            <v>800121.71000001</v>
          </cell>
          <cell r="AI2906">
            <v>-71214.7999999903</v>
          </cell>
          <cell r="AJ2906">
            <v>65841209.7</v>
          </cell>
          <cell r="AK2906">
            <v>0.315173686216135</v>
          </cell>
          <cell r="AL2906">
            <v>58217625.63</v>
          </cell>
          <cell r="AM2906">
            <v>0.0181233939854043</v>
          </cell>
          <cell r="AN2906">
            <v>0.0733322767246663</v>
          </cell>
          <cell r="AO2906">
            <v>0.168616844075751</v>
          </cell>
          <cell r="AP2906">
            <v>0.0447371006475685</v>
          </cell>
          <cell r="AQ2906">
            <v>7623584.07000002</v>
          </cell>
          <cell r="AR2906">
            <v>3416917.37000002</v>
          </cell>
          <cell r="AS2906">
            <v>-66718127.4668</v>
          </cell>
          <cell r="AT2906">
            <v>6752247.56000002</v>
          </cell>
          <cell r="AU2906">
            <v>4288253.88000002</v>
          </cell>
          <cell r="AV2906">
            <v>-3649255.86999998</v>
          </cell>
          <cell r="AW2906">
            <v>-4658361.05999999</v>
          </cell>
          <cell r="AX2906">
            <v>0</v>
          </cell>
        </row>
        <row r="2907">
          <cell r="A2907" t="str">
            <v>002762.SZ</v>
          </cell>
          <cell r="B2907" t="str">
            <v>金发拉比</v>
          </cell>
          <cell r="C2907">
            <v>208266288.91</v>
          </cell>
          <cell r="D2907">
            <v>0</v>
          </cell>
          <cell r="E2907">
            <v>0</v>
          </cell>
          <cell r="F2907">
            <v>0</v>
          </cell>
          <cell r="G2907">
            <v>90715942.74</v>
          </cell>
          <cell r="H2907">
            <v>186750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1733297.27</v>
          </cell>
          <cell r="P2907">
            <v>51219635.7</v>
          </cell>
          <cell r="Q2907">
            <v>26789231.67</v>
          </cell>
          <cell r="R2907">
            <v>11032931.74</v>
          </cell>
          <cell r="S2907">
            <v>-1910743.82</v>
          </cell>
          <cell r="T2907">
            <v>-1037543.22</v>
          </cell>
          <cell r="U2907">
            <v>-3821345.52</v>
          </cell>
          <cell r="V2907">
            <v>0</v>
          </cell>
          <cell r="W2907">
            <v>0</v>
          </cell>
          <cell r="X2907">
            <v>7096.62</v>
          </cell>
          <cell r="Y2907">
            <v>24179753.39</v>
          </cell>
          <cell r="Z2907">
            <v>-7038.4</v>
          </cell>
        </row>
        <row r="2907">
          <cell r="AB2907">
            <v>119435.18</v>
          </cell>
          <cell r="AC2907">
            <v>22606.95</v>
          </cell>
          <cell r="AD2907">
            <v>-2067270.52</v>
          </cell>
          <cell r="AE2907">
            <v>208266288.91</v>
          </cell>
          <cell r="AF2907">
            <v>179580295.3</v>
          </cell>
          <cell r="AG2907">
            <v>3454561.97999998</v>
          </cell>
          <cell r="AH2907">
            <v>3551390.20999998</v>
          </cell>
          <cell r="AI2907">
            <v>5618660.72999998</v>
          </cell>
          <cell r="AJ2907">
            <v>117550346.17</v>
          </cell>
          <cell r="AK2907">
            <v>0.564423300502551</v>
          </cell>
          <cell r="AL2907">
            <v>114858021.54</v>
          </cell>
          <cell r="AM2907">
            <v>0.00832250518829298</v>
          </cell>
          <cell r="AN2907">
            <v>0.245933395981017</v>
          </cell>
          <cell r="AO2907">
            <v>0.128629706757663</v>
          </cell>
          <cell r="AP2907">
            <v>0.0529751204467266</v>
          </cell>
          <cell r="AQ2907">
            <v>2692324.63</v>
          </cell>
          <cell r="AR2907">
            <v>6670338.97</v>
          </cell>
          <cell r="AS2907">
            <v>-71241305.5956</v>
          </cell>
          <cell r="AT2907">
            <v>4759595.14999999</v>
          </cell>
          <cell r="AU2907">
            <v>4603068.45</v>
          </cell>
          <cell r="AV2907">
            <v>2394611.38</v>
          </cell>
          <cell r="AW2907">
            <v>3454561.97999998</v>
          </cell>
          <cell r="AX2907">
            <v>2783802.3</v>
          </cell>
        </row>
        <row r="2908">
          <cell r="A2908" t="str">
            <v>605298.SH</v>
          </cell>
          <cell r="B2908" t="str">
            <v>必得科技</v>
          </cell>
          <cell r="C2908">
            <v>207476544.46</v>
          </cell>
          <cell r="D2908">
            <v>0</v>
          </cell>
          <cell r="E2908">
            <v>0</v>
          </cell>
          <cell r="F2908">
            <v>0</v>
          </cell>
          <cell r="G2908">
            <v>84327029.12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1420223.61</v>
          </cell>
          <cell r="P2908">
            <v>9907295.91</v>
          </cell>
          <cell r="Q2908">
            <v>29282476.24</v>
          </cell>
          <cell r="R2908">
            <v>15949793.91</v>
          </cell>
          <cell r="S2908">
            <v>-7736827.94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3879696.1</v>
          </cell>
          <cell r="Y2908">
            <v>3356826.36</v>
          </cell>
          <cell r="Z2908">
            <v>0</v>
          </cell>
        </row>
        <row r="2908">
          <cell r="AB2908">
            <v>536727.73</v>
          </cell>
          <cell r="AC2908">
            <v>300412.26</v>
          </cell>
          <cell r="AD2908">
            <v>9719134.73</v>
          </cell>
          <cell r="AE2908">
            <v>207476544.46</v>
          </cell>
          <cell r="AF2908">
            <v>133149990.85</v>
          </cell>
          <cell r="AG2908">
            <v>67090031.15</v>
          </cell>
          <cell r="AH2908">
            <v>67326346.62</v>
          </cell>
          <cell r="AI2908">
            <v>57607211.89</v>
          </cell>
          <cell r="AJ2908">
            <v>123149515.34</v>
          </cell>
          <cell r="AK2908">
            <v>0.593558735328476</v>
          </cell>
          <cell r="AL2908">
            <v>59680300.56</v>
          </cell>
          <cell r="AM2908">
            <v>0.00684522490817659</v>
          </cell>
          <cell r="AN2908">
            <v>0.0477514021442075</v>
          </cell>
          <cell r="AO2908">
            <v>0.1411363212946</v>
          </cell>
          <cell r="AP2908">
            <v>0.0768751665471998</v>
          </cell>
          <cell r="AQ2908">
            <v>63469214.78</v>
          </cell>
          <cell r="AR2908">
            <v>61486907.99</v>
          </cell>
          <cell r="AS2908">
            <v>-13767963.9188</v>
          </cell>
          <cell r="AT2908">
            <v>53750080.05</v>
          </cell>
          <cell r="AU2908">
            <v>71206042.72</v>
          </cell>
          <cell r="AV2908">
            <v>59353203.21</v>
          </cell>
          <cell r="AW2908">
            <v>67090031.15</v>
          </cell>
          <cell r="AX2908">
            <v>0</v>
          </cell>
        </row>
        <row r="2909">
          <cell r="A2909" t="str">
            <v>603580.SH</v>
          </cell>
          <cell r="B2909" t="str">
            <v>艾艾精工</v>
          </cell>
          <cell r="C2909">
            <v>206947337.91</v>
          </cell>
          <cell r="D2909">
            <v>0</v>
          </cell>
          <cell r="E2909">
            <v>0</v>
          </cell>
          <cell r="F2909">
            <v>0</v>
          </cell>
          <cell r="G2909">
            <v>129951863.7</v>
          </cell>
          <cell r="H2909">
            <v>307182.37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1539880.87</v>
          </cell>
          <cell r="P2909">
            <v>14751886.17</v>
          </cell>
          <cell r="Q2909">
            <v>14755296.11</v>
          </cell>
          <cell r="R2909">
            <v>8752719.09</v>
          </cell>
          <cell r="S2909">
            <v>1516492.16</v>
          </cell>
          <cell r="T2909">
            <v>603484.8</v>
          </cell>
          <cell r="U2909">
            <v>0</v>
          </cell>
          <cell r="V2909">
            <v>0</v>
          </cell>
          <cell r="W2909">
            <v>0</v>
          </cell>
          <cell r="X2909">
            <v>2344972.55</v>
          </cell>
          <cell r="Y2909">
            <v>38735.3</v>
          </cell>
          <cell r="Z2909">
            <v>0</v>
          </cell>
        </row>
        <row r="2909">
          <cell r="AB2909">
            <v>0</v>
          </cell>
          <cell r="AC2909">
            <v>193815.82</v>
          </cell>
          <cell r="AD2909">
            <v>4610621.62</v>
          </cell>
          <cell r="AE2909">
            <v>206947337.91</v>
          </cell>
          <cell r="AF2909">
            <v>171268138.1</v>
          </cell>
          <cell r="AG2909">
            <v>33898976.76</v>
          </cell>
          <cell r="AH2909">
            <v>33705160.94</v>
          </cell>
          <cell r="AI2909">
            <v>29094539.32</v>
          </cell>
          <cell r="AJ2909">
            <v>76995474.21</v>
          </cell>
          <cell r="AK2909">
            <v>0.372053465328869</v>
          </cell>
          <cell r="AL2909">
            <v>40032333.36</v>
          </cell>
          <cell r="AM2909">
            <v>0.0074409310385509</v>
          </cell>
          <cell r="AN2909">
            <v>0.0712832854917684</v>
          </cell>
          <cell r="AO2909">
            <v>0.071299762823801</v>
          </cell>
          <cell r="AP2909">
            <v>0.0422944270672692</v>
          </cell>
          <cell r="AQ2909">
            <v>36963140.85</v>
          </cell>
          <cell r="AR2909">
            <v>30836027.07</v>
          </cell>
          <cell r="AS2909">
            <v>-5896554.1324</v>
          </cell>
          <cell r="AT2909">
            <v>32352519.23</v>
          </cell>
          <cell r="AU2909">
            <v>35446648.69</v>
          </cell>
          <cell r="AV2909">
            <v>34504801.75</v>
          </cell>
          <cell r="AW2909">
            <v>33898976.76</v>
          </cell>
          <cell r="AX2909">
            <v>603484.8</v>
          </cell>
        </row>
        <row r="2910">
          <cell r="A2910" t="str">
            <v>605086.SH</v>
          </cell>
          <cell r="B2910" t="str">
            <v>龙高股份</v>
          </cell>
          <cell r="C2910">
            <v>205992029.11</v>
          </cell>
          <cell r="D2910">
            <v>0</v>
          </cell>
          <cell r="E2910">
            <v>0</v>
          </cell>
          <cell r="F2910">
            <v>0</v>
          </cell>
          <cell r="G2910">
            <v>70066009.78</v>
          </cell>
          <cell r="H2910">
            <v>0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8961848.94</v>
          </cell>
          <cell r="P2910">
            <v>10257545.27</v>
          </cell>
          <cell r="Q2910">
            <v>26053681.24</v>
          </cell>
          <cell r="R2910">
            <v>5881669.24</v>
          </cell>
          <cell r="S2910">
            <v>-2263177.92</v>
          </cell>
          <cell r="T2910">
            <v>1063506.15</v>
          </cell>
          <cell r="U2910">
            <v>0</v>
          </cell>
          <cell r="V2910">
            <v>0</v>
          </cell>
          <cell r="W2910">
            <v>2837784.72</v>
          </cell>
          <cell r="X2910">
            <v>-77.63</v>
          </cell>
          <cell r="Y2910">
            <v>0</v>
          </cell>
          <cell r="Z2910">
            <v>0</v>
          </cell>
        </row>
        <row r="2910">
          <cell r="AB2910">
            <v>317037.6</v>
          </cell>
          <cell r="AC2910">
            <v>155858.9</v>
          </cell>
          <cell r="AD2910">
            <v>22107319</v>
          </cell>
          <cell r="AE2910">
            <v>205992029.11</v>
          </cell>
          <cell r="AF2910">
            <v>118957576.55</v>
          </cell>
          <cell r="AG2910">
            <v>90935821.06</v>
          </cell>
          <cell r="AH2910">
            <v>91096999.76</v>
          </cell>
          <cell r="AI2910">
            <v>68989680.76</v>
          </cell>
          <cell r="AJ2910">
            <v>135926019.33</v>
          </cell>
          <cell r="AK2910">
            <v>0.659860577699418</v>
          </cell>
          <cell r="AL2910">
            <v>50993565.99</v>
          </cell>
          <cell r="AM2910">
            <v>0.0435058044659309</v>
          </cell>
          <cell r="AN2910">
            <v>0.0497958358598548</v>
          </cell>
          <cell r="AO2910">
            <v>0.126479074712582</v>
          </cell>
          <cell r="AP2910">
            <v>0.0285528972427335</v>
          </cell>
          <cell r="AQ2910">
            <v>84932453.34</v>
          </cell>
          <cell r="AR2910">
            <v>65088312.26</v>
          </cell>
          <cell r="AS2910">
            <v>-17585377.7832</v>
          </cell>
          <cell r="AT2910">
            <v>62825134.34</v>
          </cell>
          <cell r="AU2910">
            <v>87195631.26</v>
          </cell>
          <cell r="AV2910">
            <v>84771352.27</v>
          </cell>
          <cell r="AW2910">
            <v>90935821.06</v>
          </cell>
          <cell r="AX2910">
            <v>3901290.87</v>
          </cell>
        </row>
        <row r="2911">
          <cell r="A2911" t="str">
            <v>000978.SZ</v>
          </cell>
          <cell r="B2911" t="str">
            <v>桂林旅游</v>
          </cell>
          <cell r="C2911">
            <v>203145360.72</v>
          </cell>
          <cell r="D2911">
            <v>0</v>
          </cell>
          <cell r="E2911">
            <v>0</v>
          </cell>
          <cell r="F2911">
            <v>0</v>
          </cell>
          <cell r="G2911">
            <v>195563456.61</v>
          </cell>
          <cell r="H2911">
            <v>39500228.3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6631221.18</v>
          </cell>
          <cell r="P2911">
            <v>13897855.99</v>
          </cell>
          <cell r="Q2911">
            <v>76299932.96</v>
          </cell>
          <cell r="R2911">
            <v>0</v>
          </cell>
          <cell r="S2911">
            <v>39721808.26</v>
          </cell>
          <cell r="T2911">
            <v>18943276.09</v>
          </cell>
          <cell r="U2911">
            <v>15844399.79</v>
          </cell>
          <cell r="V2911">
            <v>0</v>
          </cell>
          <cell r="W2911">
            <v>0</v>
          </cell>
          <cell r="X2911">
            <v>1780490.63</v>
          </cell>
          <cell r="Y2911">
            <v>-252048.37</v>
          </cell>
          <cell r="Z2911">
            <v>0</v>
          </cell>
        </row>
        <row r="2911">
          <cell r="AB2911">
            <v>598077.16</v>
          </cell>
          <cell r="AC2911">
            <v>185048.54</v>
          </cell>
          <cell r="AD2911">
            <v>3389919.11</v>
          </cell>
          <cell r="AE2911">
            <v>203145360.72</v>
          </cell>
          <cell r="AF2911">
            <v>332114275</v>
          </cell>
          <cell r="AG2911">
            <v>-111554080.45</v>
          </cell>
          <cell r="AH2911">
            <v>-111141051.83</v>
          </cell>
          <cell r="AI2911">
            <v>-114530970.94</v>
          </cell>
          <cell r="AJ2911">
            <v>7581904.10999998</v>
          </cell>
          <cell r="AK2911">
            <v>0.0373225560412886</v>
          </cell>
          <cell r="AL2911">
            <v>96163933.14</v>
          </cell>
          <cell r="AM2911">
            <v>0.0326427399399978</v>
          </cell>
          <cell r="AN2911">
            <v>0.0684133565282632</v>
          </cell>
          <cell r="AO2911">
            <v>0.375592790746356</v>
          </cell>
          <cell r="AP2911">
            <v>0</v>
          </cell>
          <cell r="AQ2911">
            <v>-88582029.03</v>
          </cell>
          <cell r="AR2911">
            <v>-131693756.4</v>
          </cell>
          <cell r="AS2911">
            <v>-229198075.6312</v>
          </cell>
          <cell r="AT2911">
            <v>-91971948.14</v>
          </cell>
          <cell r="AU2911">
            <v>-128303837.29</v>
          </cell>
          <cell r="AV2911">
            <v>-130275776.58</v>
          </cell>
          <cell r="AW2911">
            <v>-111554080.45</v>
          </cell>
          <cell r="AX2911">
            <v>3098876.3</v>
          </cell>
        </row>
        <row r="2912">
          <cell r="A2912" t="str">
            <v>000514.SZ</v>
          </cell>
          <cell r="B2912" t="str">
            <v>渝开发</v>
          </cell>
          <cell r="C2912">
            <v>195787504.71</v>
          </cell>
          <cell r="D2912">
            <v>0</v>
          </cell>
          <cell r="E2912">
            <v>0</v>
          </cell>
          <cell r="F2912">
            <v>0</v>
          </cell>
          <cell r="G2912">
            <v>145260605.33</v>
          </cell>
          <cell r="H2912">
            <v>45883494.76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11401339.67</v>
          </cell>
          <cell r="P2912">
            <v>15351508.1</v>
          </cell>
          <cell r="Q2912">
            <v>27598197.67</v>
          </cell>
          <cell r="R2912">
            <v>0</v>
          </cell>
          <cell r="S2912">
            <v>36479060.1</v>
          </cell>
          <cell r="T2912">
            <v>6660000</v>
          </cell>
          <cell r="U2912">
            <v>0</v>
          </cell>
          <cell r="V2912">
            <v>0</v>
          </cell>
          <cell r="W2912">
            <v>-19200000</v>
          </cell>
          <cell r="X2912">
            <v>-1143808.98</v>
          </cell>
          <cell r="Y2912">
            <v>0</v>
          </cell>
          <cell r="Z2912">
            <v>-21250</v>
          </cell>
        </row>
        <row r="2912">
          <cell r="AB2912">
            <v>920145.5</v>
          </cell>
          <cell r="AC2912">
            <v>482879.98</v>
          </cell>
          <cell r="AD2912">
            <v>-26389265.42</v>
          </cell>
          <cell r="AE2912">
            <v>195787504.71</v>
          </cell>
          <cell r="AF2912">
            <v>236090710.87</v>
          </cell>
          <cell r="AG2912">
            <v>-51720647.18</v>
          </cell>
          <cell r="AH2912">
            <v>-51283381.66</v>
          </cell>
          <cell r="AI2912">
            <v>-24894116.24</v>
          </cell>
          <cell r="AJ2912">
            <v>50526899.38</v>
          </cell>
          <cell r="AK2912">
            <v>0.258070092138108</v>
          </cell>
          <cell r="AL2912">
            <v>53913779.92</v>
          </cell>
          <cell r="AM2912">
            <v>0.0582332344798389</v>
          </cell>
          <cell r="AN2912">
            <v>0.0784090288230529</v>
          </cell>
          <cell r="AO2912">
            <v>0.140959954062842</v>
          </cell>
          <cell r="AP2912">
            <v>0</v>
          </cell>
          <cell r="AQ2912">
            <v>-3386880.54</v>
          </cell>
          <cell r="AR2912">
            <v>-13476675.22</v>
          </cell>
          <cell r="AS2912">
            <v>-279690673.2504</v>
          </cell>
          <cell r="AT2912">
            <v>23002384.88</v>
          </cell>
          <cell r="AU2912">
            <v>-39865940.64</v>
          </cell>
          <cell r="AV2912">
            <v>-48585081.84</v>
          </cell>
          <cell r="AW2912">
            <v>-51720647.18</v>
          </cell>
          <cell r="AX2912">
            <v>-12540000</v>
          </cell>
        </row>
        <row r="2913">
          <cell r="A2913" t="str">
            <v>603389.SH</v>
          </cell>
          <cell r="B2913" t="str">
            <v>亚振家居</v>
          </cell>
          <cell r="C2913">
            <v>195327295.82</v>
          </cell>
          <cell r="D2913">
            <v>0</v>
          </cell>
          <cell r="E2913">
            <v>0</v>
          </cell>
          <cell r="F2913">
            <v>0</v>
          </cell>
          <cell r="G2913">
            <v>91755309.49</v>
          </cell>
          <cell r="H2913">
            <v>160746.22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2702170.44</v>
          </cell>
          <cell r="P2913">
            <v>65719419.62</v>
          </cell>
          <cell r="Q2913">
            <v>54601437.4</v>
          </cell>
          <cell r="R2913">
            <v>13794577.6</v>
          </cell>
          <cell r="S2913">
            <v>3605280.86</v>
          </cell>
          <cell r="T2913">
            <v>3213595.08</v>
          </cell>
          <cell r="U2913">
            <v>0</v>
          </cell>
          <cell r="V2913">
            <v>0</v>
          </cell>
          <cell r="W2913">
            <v>0</v>
          </cell>
          <cell r="X2913">
            <v>2422256.53</v>
          </cell>
          <cell r="Y2913">
            <v>6147428.73</v>
          </cell>
          <cell r="Z2913">
            <v>22695.98</v>
          </cell>
        </row>
        <row r="2913">
          <cell r="AB2913">
            <v>1429863.66</v>
          </cell>
          <cell r="AC2913">
            <v>-2267772.74</v>
          </cell>
          <cell r="AD2913">
            <v>-1685697.15</v>
          </cell>
          <cell r="AE2913">
            <v>195327295.82</v>
          </cell>
          <cell r="AF2913">
            <v>232178195.41</v>
          </cell>
          <cell r="AG2913">
            <v>-42184293.79</v>
          </cell>
          <cell r="AH2913">
            <v>-38486657.39</v>
          </cell>
          <cell r="AI2913">
            <v>-36800960.24</v>
          </cell>
          <cell r="AJ2913">
            <v>103571986.33</v>
          </cell>
          <cell r="AK2913">
            <v>0.530248401254911</v>
          </cell>
          <cell r="AL2913">
            <v>139267397.39</v>
          </cell>
          <cell r="AM2913">
            <v>0.0138340646587875</v>
          </cell>
          <cell r="AN2913">
            <v>0.33645794021826</v>
          </cell>
          <cell r="AO2913">
            <v>0.279538183185195</v>
          </cell>
          <cell r="AP2913">
            <v>0.0706228873035345</v>
          </cell>
          <cell r="AQ2913">
            <v>-35695411.06</v>
          </cell>
          <cell r="AR2913">
            <v>-37614994.77</v>
          </cell>
          <cell r="AS2913">
            <v>-88278814.8052</v>
          </cell>
          <cell r="AT2913">
            <v>-34009713.91</v>
          </cell>
          <cell r="AU2913">
            <v>-39300691.92</v>
          </cell>
          <cell r="AV2913">
            <v>-41953354.23</v>
          </cell>
          <cell r="AW2913">
            <v>-42184293.79</v>
          </cell>
          <cell r="AX2913">
            <v>3213595.08</v>
          </cell>
        </row>
        <row r="2914">
          <cell r="A2914" t="str">
            <v>430510.BJ</v>
          </cell>
          <cell r="B2914" t="str">
            <v>丰光精密</v>
          </cell>
          <cell r="C2914">
            <v>194615291.16</v>
          </cell>
          <cell r="D2914">
            <v>0</v>
          </cell>
          <cell r="E2914">
            <v>0</v>
          </cell>
          <cell r="F2914">
            <v>0</v>
          </cell>
          <cell r="G2914">
            <v>121854195.2</v>
          </cell>
          <cell r="H2914">
            <v>89250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  <cell r="O2914">
            <v>2167104.66</v>
          </cell>
          <cell r="P2914">
            <v>5770504.39</v>
          </cell>
          <cell r="Q2914">
            <v>12791747.77</v>
          </cell>
          <cell r="R2914">
            <v>10703674.3</v>
          </cell>
          <cell r="S2914">
            <v>2781617.59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169176.85</v>
          </cell>
          <cell r="Y2914">
            <v>341623.46</v>
          </cell>
          <cell r="Z2914">
            <v>-7058.33</v>
          </cell>
        </row>
        <row r="2914">
          <cell r="AB2914">
            <v>95753.46</v>
          </cell>
          <cell r="AC2914">
            <v>464509.75</v>
          </cell>
          <cell r="AD2914">
            <v>5224399.93</v>
          </cell>
          <cell r="AE2914">
            <v>194615291.16</v>
          </cell>
          <cell r="AF2914">
            <v>156068843.91</v>
          </cell>
          <cell r="AG2914">
            <v>38028588.61</v>
          </cell>
          <cell r="AH2914">
            <v>37659832.32</v>
          </cell>
          <cell r="AI2914">
            <v>32435432.39</v>
          </cell>
          <cell r="AJ2914">
            <v>72761095.96</v>
          </cell>
          <cell r="AK2914">
            <v>0.373871423598368</v>
          </cell>
          <cell r="AL2914">
            <v>32143410.87</v>
          </cell>
          <cell r="AM2914">
            <v>0.0111353257345968</v>
          </cell>
          <cell r="AN2914">
            <v>0.0296508273096376</v>
          </cell>
          <cell r="AO2914">
            <v>0.0657283797884281</v>
          </cell>
          <cell r="AP2914">
            <v>0.0549991433674147</v>
          </cell>
          <cell r="AQ2914">
            <v>40617685.09</v>
          </cell>
          <cell r="AR2914">
            <v>32611667.57</v>
          </cell>
          <cell r="AS2914">
            <v>7764526.7036</v>
          </cell>
          <cell r="AT2914">
            <v>35393285.16</v>
          </cell>
          <cell r="AU2914">
            <v>37836067.5</v>
          </cell>
          <cell r="AV2914">
            <v>40720956.2</v>
          </cell>
          <cell r="AW2914">
            <v>38028588.61</v>
          </cell>
          <cell r="AX2914">
            <v>0</v>
          </cell>
        </row>
        <row r="2915">
          <cell r="A2915" t="str">
            <v>603036.SH</v>
          </cell>
          <cell r="B2915" t="str">
            <v>如通股份</v>
          </cell>
          <cell r="C2915">
            <v>188910325.29</v>
          </cell>
          <cell r="D2915">
            <v>0</v>
          </cell>
          <cell r="E2915">
            <v>0</v>
          </cell>
          <cell r="F2915">
            <v>0</v>
          </cell>
          <cell r="G2915">
            <v>103830340.2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3132143.81</v>
          </cell>
          <cell r="P2915">
            <v>11610621.37</v>
          </cell>
          <cell r="Q2915">
            <v>21104532.98</v>
          </cell>
          <cell r="R2915">
            <v>9233394.86</v>
          </cell>
          <cell r="S2915">
            <v>-2006972.33</v>
          </cell>
          <cell r="T2915">
            <v>6664251.14</v>
          </cell>
          <cell r="U2915">
            <v>0</v>
          </cell>
          <cell r="V2915">
            <v>0</v>
          </cell>
          <cell r="W2915">
            <v>0</v>
          </cell>
          <cell r="X2915">
            <v>1461357.73</v>
          </cell>
          <cell r="Y2915">
            <v>2452647.84</v>
          </cell>
          <cell r="Z2915">
            <v>493691.88</v>
          </cell>
        </row>
        <row r="2915">
          <cell r="AB2915">
            <v>51019.82</v>
          </cell>
          <cell r="AC2915">
            <v>276171.5</v>
          </cell>
          <cell r="AD2915">
            <v>7010753.56</v>
          </cell>
          <cell r="AE2915">
            <v>188910325.29</v>
          </cell>
          <cell r="AF2915">
            <v>146904060.89</v>
          </cell>
          <cell r="AG2915">
            <v>45250201.85</v>
          </cell>
          <cell r="AH2915">
            <v>45025050.17</v>
          </cell>
          <cell r="AI2915">
            <v>38014296.61</v>
          </cell>
          <cell r="AJ2915">
            <v>85079985.09</v>
          </cell>
          <cell r="AK2915">
            <v>0.450372339147646</v>
          </cell>
          <cell r="AL2915">
            <v>47758492.54</v>
          </cell>
          <cell r="AM2915">
            <v>0.0165800561996375</v>
          </cell>
          <cell r="AN2915">
            <v>0.0614610204718895</v>
          </cell>
          <cell r="AO2915">
            <v>0.111717202051301</v>
          </cell>
          <cell r="AP2915">
            <v>0.0488771317598741</v>
          </cell>
          <cell r="AQ2915">
            <v>37321492.55</v>
          </cell>
          <cell r="AR2915">
            <v>32317711.32</v>
          </cell>
          <cell r="AS2915">
            <v>-58094009.6336</v>
          </cell>
          <cell r="AT2915">
            <v>30310738.99</v>
          </cell>
          <cell r="AU2915">
            <v>39328464.88</v>
          </cell>
          <cell r="AV2915">
            <v>36578978.38</v>
          </cell>
          <cell r="AW2915">
            <v>45250201.85</v>
          </cell>
          <cell r="AX2915">
            <v>6664251.14</v>
          </cell>
        </row>
        <row r="2916">
          <cell r="A2916" t="str">
            <v>002210.SZ</v>
          </cell>
          <cell r="B2916" t="str">
            <v>飞马国际</v>
          </cell>
          <cell r="C2916">
            <v>188056747.48</v>
          </cell>
          <cell r="D2916">
            <v>0</v>
          </cell>
          <cell r="E2916">
            <v>0</v>
          </cell>
          <cell r="F2916">
            <v>0</v>
          </cell>
          <cell r="G2916">
            <v>133671761.23</v>
          </cell>
          <cell r="H2916">
            <v>18346178.36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1443892.84</v>
          </cell>
          <cell r="P2916">
            <v>590270.17</v>
          </cell>
          <cell r="Q2916">
            <v>27535795.37</v>
          </cell>
          <cell r="R2916">
            <v>3911602.06</v>
          </cell>
          <cell r="S2916">
            <v>17272741.24</v>
          </cell>
          <cell r="T2916">
            <v>2219182.82</v>
          </cell>
          <cell r="U2916">
            <v>0</v>
          </cell>
          <cell r="V2916">
            <v>0</v>
          </cell>
          <cell r="W2916">
            <v>0</v>
          </cell>
          <cell r="X2916">
            <v>2750731.79</v>
          </cell>
          <cell r="Y2916">
            <v>0</v>
          </cell>
          <cell r="Z2916">
            <v>182411.59</v>
          </cell>
        </row>
        <row r="2916">
          <cell r="AB2916">
            <v>915549.95</v>
          </cell>
          <cell r="AC2916">
            <v>734099.45</v>
          </cell>
          <cell r="AD2916">
            <v>5305247.61</v>
          </cell>
          <cell r="AE2916">
            <v>188056747.48</v>
          </cell>
          <cell r="AF2916">
            <v>184426062.91</v>
          </cell>
          <cell r="AG2916">
            <v>3281547.18999999</v>
          </cell>
          <cell r="AH2916">
            <v>3462997.68999999</v>
          </cell>
          <cell r="AI2916">
            <v>-1842249.92000001</v>
          </cell>
          <cell r="AJ2916">
            <v>54384986.25</v>
          </cell>
          <cell r="AK2916">
            <v>0.289194548872988</v>
          </cell>
          <cell r="AL2916">
            <v>33300109.94</v>
          </cell>
          <cell r="AM2916">
            <v>0.00767796348362113</v>
          </cell>
          <cell r="AN2916">
            <v>0.00313878750914149</v>
          </cell>
          <cell r="AO2916">
            <v>0.146422799176235</v>
          </cell>
          <cell r="AP2916">
            <v>0.0208001154567241</v>
          </cell>
          <cell r="AQ2916">
            <v>21084876.31</v>
          </cell>
          <cell r="AR2916">
            <v>-1493112.54000001</v>
          </cell>
          <cell r="AS2916">
            <v>-12139931.2175999</v>
          </cell>
          <cell r="AT2916">
            <v>15779628.7</v>
          </cell>
          <cell r="AU2916">
            <v>3812135.06999999</v>
          </cell>
          <cell r="AV2916">
            <v>-11072.7500000186</v>
          </cell>
          <cell r="AW2916">
            <v>3281547.18999999</v>
          </cell>
          <cell r="AX2916">
            <v>2219182.82</v>
          </cell>
        </row>
        <row r="2917">
          <cell r="A2917" t="str">
            <v>002898.SZ</v>
          </cell>
          <cell r="B2917" t="str">
            <v>赛隆药业</v>
          </cell>
          <cell r="C2917">
            <v>185425358.96</v>
          </cell>
          <cell r="D2917">
            <v>0</v>
          </cell>
          <cell r="E2917">
            <v>0</v>
          </cell>
          <cell r="F2917">
            <v>0</v>
          </cell>
          <cell r="G2917">
            <v>58719408.58</v>
          </cell>
          <cell r="H2917">
            <v>4736798.14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3576895.88</v>
          </cell>
          <cell r="P2917">
            <v>73145991.53</v>
          </cell>
          <cell r="Q2917">
            <v>25777210.9</v>
          </cell>
          <cell r="R2917">
            <v>14988989.35</v>
          </cell>
          <cell r="S2917">
            <v>3746290.68</v>
          </cell>
          <cell r="T2917">
            <v>8238833.29</v>
          </cell>
          <cell r="U2917">
            <v>0</v>
          </cell>
          <cell r="V2917">
            <v>0</v>
          </cell>
          <cell r="W2917">
            <v>3750252.83</v>
          </cell>
          <cell r="X2917">
            <v>2773335.83</v>
          </cell>
          <cell r="Y2917">
            <v>-294252.95</v>
          </cell>
          <cell r="Z2917">
            <v>8122.75</v>
          </cell>
        </row>
        <row r="2917">
          <cell r="AB2917">
            <v>39938.98</v>
          </cell>
          <cell r="AC2917">
            <v>248072.23</v>
          </cell>
          <cell r="AD2917">
            <v>4230794.68</v>
          </cell>
          <cell r="AE2917">
            <v>185425358.96</v>
          </cell>
          <cell r="AF2917">
            <v>179954786.92</v>
          </cell>
          <cell r="AG2917">
            <v>14988698.03</v>
          </cell>
          <cell r="AH2917">
            <v>14780564.78</v>
          </cell>
          <cell r="AI2917">
            <v>10549770.1</v>
          </cell>
          <cell r="AJ2917">
            <v>126705950.38</v>
          </cell>
          <cell r="AK2917">
            <v>0.683325900462908</v>
          </cell>
          <cell r="AL2917">
            <v>117402967.96</v>
          </cell>
          <cell r="AM2917">
            <v>0.0192902195258611</v>
          </cell>
          <cell r="AN2917">
            <v>0.394476742233402</v>
          </cell>
          <cell r="AO2917">
            <v>0.139016642839886</v>
          </cell>
          <cell r="AP2917">
            <v>0.0808357035632512</v>
          </cell>
          <cell r="AQ2917">
            <v>9302982.42000002</v>
          </cell>
          <cell r="AR2917">
            <v>1325897.06000002</v>
          </cell>
          <cell r="AS2917">
            <v>-46578374.5976</v>
          </cell>
          <cell r="AT2917">
            <v>5072187.74000002</v>
          </cell>
          <cell r="AU2917">
            <v>5556691.74000002</v>
          </cell>
          <cell r="AV2917">
            <v>2009104.45000002</v>
          </cell>
          <cell r="AW2917">
            <v>14988698.03</v>
          </cell>
          <cell r="AX2917">
            <v>11989086.12</v>
          </cell>
        </row>
        <row r="2918">
          <cell r="A2918" t="str">
            <v>603721.SH</v>
          </cell>
          <cell r="B2918" t="str">
            <v>中广天择</v>
          </cell>
          <cell r="C2918">
            <v>185378701.35</v>
          </cell>
          <cell r="D2918">
            <v>0</v>
          </cell>
          <cell r="E2918">
            <v>0</v>
          </cell>
          <cell r="F2918">
            <v>0</v>
          </cell>
          <cell r="G2918">
            <v>137955602.99</v>
          </cell>
          <cell r="H2918">
            <v>681139.73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412910.36</v>
          </cell>
          <cell r="P2918">
            <v>9440712.23</v>
          </cell>
          <cell r="Q2918">
            <v>24579722.83</v>
          </cell>
          <cell r="R2918">
            <v>2962569.66</v>
          </cell>
          <cell r="S2918">
            <v>64481.21</v>
          </cell>
          <cell r="T2918">
            <v>-723566.78</v>
          </cell>
          <cell r="U2918">
            <v>-392153</v>
          </cell>
          <cell r="V2918">
            <v>0</v>
          </cell>
          <cell r="W2918">
            <v>0</v>
          </cell>
          <cell r="X2918">
            <v>3297286.14</v>
          </cell>
          <cell r="Y2918">
            <v>0</v>
          </cell>
          <cell r="Z2918">
            <v>0</v>
          </cell>
        </row>
        <row r="2918">
          <cell r="AB2918">
            <v>1255918.12</v>
          </cell>
          <cell r="AC2918">
            <v>5380</v>
          </cell>
          <cell r="AD2918">
            <v>0</v>
          </cell>
          <cell r="AE2918">
            <v>185378701.35</v>
          </cell>
          <cell r="AF2918">
            <v>175415999.28</v>
          </cell>
          <cell r="AG2918">
            <v>5941849.14999996</v>
          </cell>
          <cell r="AH2918">
            <v>7192387.26999996</v>
          </cell>
          <cell r="AI2918">
            <v>7192387.26999996</v>
          </cell>
          <cell r="AJ2918">
            <v>47423098.36</v>
          </cell>
          <cell r="AK2918">
            <v>0.255817405206998</v>
          </cell>
          <cell r="AL2918">
            <v>36145376.96</v>
          </cell>
          <cell r="AM2918">
            <v>0.00222738835148281</v>
          </cell>
          <cell r="AN2918">
            <v>0.0509266283626385</v>
          </cell>
          <cell r="AO2918">
            <v>0.132591946383273</v>
          </cell>
          <cell r="AP2918">
            <v>0.0159811760381609</v>
          </cell>
          <cell r="AQ2918">
            <v>11277721.4</v>
          </cell>
          <cell r="AR2918">
            <v>11213240.19</v>
          </cell>
          <cell r="AS2918">
            <v>-31162804.8316</v>
          </cell>
          <cell r="AT2918">
            <v>11277721.4</v>
          </cell>
          <cell r="AU2918">
            <v>11213240.19</v>
          </cell>
          <cell r="AV2918">
            <v>6048757.40999998</v>
          </cell>
          <cell r="AW2918">
            <v>5941849.14999996</v>
          </cell>
          <cell r="AX2918">
            <v>-331413.78</v>
          </cell>
        </row>
        <row r="2919">
          <cell r="A2919" t="str">
            <v>600865.SH</v>
          </cell>
          <cell r="B2919" t="str">
            <v>百大集团</v>
          </cell>
          <cell r="C2919">
            <v>179898504.28</v>
          </cell>
          <cell r="D2919">
            <v>0</v>
          </cell>
          <cell r="E2919">
            <v>0</v>
          </cell>
          <cell r="F2919">
            <v>0</v>
          </cell>
          <cell r="G2919">
            <v>30713564.95</v>
          </cell>
          <cell r="H2919">
            <v>1482583.35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11608533.31</v>
          </cell>
          <cell r="P2919">
            <v>21981185.03</v>
          </cell>
          <cell r="Q2919">
            <v>32070997.5</v>
          </cell>
          <cell r="R2919">
            <v>0</v>
          </cell>
          <cell r="S2919">
            <v>5566059.37</v>
          </cell>
          <cell r="T2919">
            <v>82547398.88</v>
          </cell>
          <cell r="U2919">
            <v>-5484853.3</v>
          </cell>
          <cell r="V2919">
            <v>0</v>
          </cell>
          <cell r="W2919">
            <v>2825746.22</v>
          </cell>
          <cell r="X2919">
            <v>325357.99</v>
          </cell>
          <cell r="Y2919">
            <v>0</v>
          </cell>
          <cell r="Z2919">
            <v>-256998.84</v>
          </cell>
        </row>
        <row r="2919">
          <cell r="AB2919">
            <v>174238.85</v>
          </cell>
          <cell r="AC2919">
            <v>300727.28</v>
          </cell>
          <cell r="AD2919">
            <v>34093089.65</v>
          </cell>
          <cell r="AE2919">
            <v>179898504.28</v>
          </cell>
          <cell r="AF2919">
            <v>101940340.16</v>
          </cell>
          <cell r="AG2919">
            <v>162748952.39</v>
          </cell>
          <cell r="AH2919">
            <v>162622463.96</v>
          </cell>
          <cell r="AI2919">
            <v>128529374.31</v>
          </cell>
          <cell r="AJ2919">
            <v>149184939.33</v>
          </cell>
          <cell r="AK2919">
            <v>0.829272816508822</v>
          </cell>
          <cell r="AL2919">
            <v>65787204.27</v>
          </cell>
          <cell r="AM2919">
            <v>0.0645282369437163</v>
          </cell>
          <cell r="AN2919">
            <v>0.122186591367029</v>
          </cell>
          <cell r="AO2919">
            <v>0.178272730106103</v>
          </cell>
          <cell r="AP2919">
            <v>0</v>
          </cell>
          <cell r="AQ2919">
            <v>83397735.06</v>
          </cell>
          <cell r="AR2919">
            <v>43738586.04</v>
          </cell>
          <cell r="AS2919">
            <v>-140341316.5376</v>
          </cell>
          <cell r="AT2919">
            <v>49304645.41</v>
          </cell>
          <cell r="AU2919">
            <v>77831675.69</v>
          </cell>
          <cell r="AV2919">
            <v>81459283.31</v>
          </cell>
          <cell r="AW2919">
            <v>162748952.39</v>
          </cell>
          <cell r="AX2919">
            <v>90857998.4</v>
          </cell>
        </row>
        <row r="2920">
          <cell r="A2920" t="str">
            <v>002858.SZ</v>
          </cell>
          <cell r="B2920" t="str">
            <v>力盛赛车</v>
          </cell>
          <cell r="C2920">
            <v>178198238.29</v>
          </cell>
          <cell r="D2920">
            <v>0</v>
          </cell>
          <cell r="E2920">
            <v>0</v>
          </cell>
          <cell r="F2920">
            <v>0</v>
          </cell>
          <cell r="G2920">
            <v>118077958.57</v>
          </cell>
          <cell r="H2920">
            <v>1845788.94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744689.07</v>
          </cell>
          <cell r="P2920">
            <v>6632433.93</v>
          </cell>
          <cell r="Q2920">
            <v>18751173.06</v>
          </cell>
          <cell r="R2920">
            <v>9682047.19</v>
          </cell>
          <cell r="S2920">
            <v>4059002.76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-4133696.78</v>
          </cell>
          <cell r="Y2920">
            <v>0</v>
          </cell>
          <cell r="Z2920">
            <v>18396.3</v>
          </cell>
        </row>
        <row r="2920">
          <cell r="AB2920">
            <v>654.95</v>
          </cell>
          <cell r="AC2920">
            <v>25236.31</v>
          </cell>
          <cell r="AD2920">
            <v>2509911.92</v>
          </cell>
          <cell r="AE2920">
            <v>178198238.29</v>
          </cell>
          <cell r="AF2920">
            <v>157947304.58</v>
          </cell>
          <cell r="AG2920">
            <v>24403026.79</v>
          </cell>
          <cell r="AH2920">
            <v>24378445.43</v>
          </cell>
          <cell r="AI2920">
            <v>21868533.51</v>
          </cell>
          <cell r="AJ2920">
            <v>60120279.72</v>
          </cell>
          <cell r="AK2920">
            <v>0.337378642442919</v>
          </cell>
          <cell r="AL2920">
            <v>35834924.61</v>
          </cell>
          <cell r="AM2920">
            <v>0.00417899232420072</v>
          </cell>
          <cell r="AN2920">
            <v>0.0372194135791981</v>
          </cell>
          <cell r="AO2920">
            <v>0.105226478330747</v>
          </cell>
          <cell r="AP2920">
            <v>0.0543330129574201</v>
          </cell>
          <cell r="AQ2920">
            <v>24285355.11</v>
          </cell>
          <cell r="AR2920">
            <v>17716440.43</v>
          </cell>
          <cell r="AS2920">
            <v>-40707105.754</v>
          </cell>
          <cell r="AT2920">
            <v>21775443.19</v>
          </cell>
          <cell r="AU2920">
            <v>20226352.35</v>
          </cell>
          <cell r="AV2920">
            <v>26616240.61</v>
          </cell>
          <cell r="AW2920">
            <v>24403026.79</v>
          </cell>
          <cell r="AX2920">
            <v>0</v>
          </cell>
        </row>
        <row r="2921">
          <cell r="A2921" t="str">
            <v>600212.SH</v>
          </cell>
          <cell r="B2921" t="str">
            <v>江泉实业</v>
          </cell>
          <cell r="C2921">
            <v>177212710.15</v>
          </cell>
          <cell r="D2921">
            <v>0</v>
          </cell>
          <cell r="E2921">
            <v>0</v>
          </cell>
          <cell r="F2921">
            <v>0</v>
          </cell>
          <cell r="G2921">
            <v>149856853.89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4554164.37</v>
          </cell>
          <cell r="P2921">
            <v>208941.44</v>
          </cell>
          <cell r="Q2921">
            <v>21021614.28</v>
          </cell>
          <cell r="R2921">
            <v>0</v>
          </cell>
          <cell r="S2921">
            <v>-90237.28</v>
          </cell>
          <cell r="T2921">
            <v>225378.72</v>
          </cell>
          <cell r="U2921">
            <v>0</v>
          </cell>
          <cell r="V2921">
            <v>0</v>
          </cell>
          <cell r="W2921">
            <v>0</v>
          </cell>
          <cell r="X2921">
            <v>2006429.01</v>
          </cell>
          <cell r="Y2921">
            <v>0</v>
          </cell>
          <cell r="Z2921">
            <v>0</v>
          </cell>
        </row>
        <row r="2921">
          <cell r="AB2921">
            <v>55595.14</v>
          </cell>
          <cell r="AC2921">
            <v>249259.5</v>
          </cell>
          <cell r="AD2921">
            <v>0</v>
          </cell>
          <cell r="AE2921">
            <v>177212710.15</v>
          </cell>
          <cell r="AF2921">
            <v>175551336.7</v>
          </cell>
          <cell r="AG2921">
            <v>-119676.839999982</v>
          </cell>
          <cell r="AH2921">
            <v>-313341.199999982</v>
          </cell>
          <cell r="AI2921">
            <v>-313341.199999982</v>
          </cell>
          <cell r="AJ2921">
            <v>27355856.26</v>
          </cell>
          <cell r="AK2921">
            <v>0.154367348915577</v>
          </cell>
          <cell r="AL2921">
            <v>25978384.45</v>
          </cell>
          <cell r="AM2921">
            <v>0.0256988585420604</v>
          </cell>
          <cell r="AN2921">
            <v>0.00117904319517005</v>
          </cell>
          <cell r="AO2921">
            <v>0.118623626162065</v>
          </cell>
          <cell r="AP2921">
            <v>0</v>
          </cell>
          <cell r="AQ2921">
            <v>1377471.81000002</v>
          </cell>
          <cell r="AR2921">
            <v>1467709.09000002</v>
          </cell>
          <cell r="AS2921">
            <v>-18767369.8444</v>
          </cell>
          <cell r="AT2921">
            <v>1377471.81000002</v>
          </cell>
          <cell r="AU2921">
            <v>1467709.09000002</v>
          </cell>
          <cell r="AV2921">
            <v>-435292.839999983</v>
          </cell>
          <cell r="AW2921">
            <v>-119676.839999982</v>
          </cell>
          <cell r="AX2921">
            <v>225378.72</v>
          </cell>
        </row>
        <row r="2922">
          <cell r="A2922" t="str">
            <v>600455.SH</v>
          </cell>
          <cell r="B2922" t="str">
            <v>博通股份</v>
          </cell>
          <cell r="C2922">
            <v>175744871.53</v>
          </cell>
          <cell r="D2922">
            <v>0</v>
          </cell>
          <cell r="E2922">
            <v>0</v>
          </cell>
          <cell r="F2922">
            <v>0</v>
          </cell>
          <cell r="G2922">
            <v>82026220.82</v>
          </cell>
          <cell r="H2922">
            <v>6510287.41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333323.4</v>
          </cell>
          <cell r="P2922">
            <v>412913.53</v>
          </cell>
          <cell r="Q2922">
            <v>50669890.44</v>
          </cell>
          <cell r="R2922">
            <v>0</v>
          </cell>
          <cell r="S2922">
            <v>3761046.43</v>
          </cell>
          <cell r="T2922">
            <v>-23.51</v>
          </cell>
          <cell r="U2922">
            <v>-23.51</v>
          </cell>
          <cell r="V2922">
            <v>0</v>
          </cell>
          <cell r="W2922">
            <v>0</v>
          </cell>
          <cell r="X2922">
            <v>-450393.04</v>
          </cell>
          <cell r="Y2922">
            <v>82596</v>
          </cell>
          <cell r="Z2922">
            <v>0</v>
          </cell>
        </row>
        <row r="2922">
          <cell r="AB2922">
            <v>49686.07</v>
          </cell>
          <cell r="AC2922">
            <v>16614.63</v>
          </cell>
          <cell r="AD2922">
            <v>0</v>
          </cell>
          <cell r="AE2922">
            <v>175744871.53</v>
          </cell>
          <cell r="AF2922">
            <v>137203394.62</v>
          </cell>
          <cell r="AG2922">
            <v>38909250.44</v>
          </cell>
          <cell r="AH2922">
            <v>38942321.88</v>
          </cell>
          <cell r="AI2922">
            <v>38942321.88</v>
          </cell>
          <cell r="AJ2922">
            <v>93718650.71</v>
          </cell>
          <cell r="AK2922">
            <v>0.533265351609433</v>
          </cell>
          <cell r="AL2922">
            <v>51465651.93</v>
          </cell>
          <cell r="AM2922">
            <v>0.00189663230055109</v>
          </cell>
          <cell r="AN2922">
            <v>0.00234950543025954</v>
          </cell>
          <cell r="AO2922">
            <v>0.28831504440999</v>
          </cell>
          <cell r="AP2922">
            <v>0</v>
          </cell>
          <cell r="AQ2922">
            <v>42252998.78</v>
          </cell>
          <cell r="AR2922">
            <v>38491952.35</v>
          </cell>
          <cell r="AS2922">
            <v>21954089.774</v>
          </cell>
          <cell r="AT2922">
            <v>42252998.78</v>
          </cell>
          <cell r="AU2922">
            <v>38491952.35</v>
          </cell>
          <cell r="AV2922">
            <v>36160032.97</v>
          </cell>
          <cell r="AW2922">
            <v>38909250.44</v>
          </cell>
          <cell r="AX2922">
            <v>0</v>
          </cell>
        </row>
        <row r="2923">
          <cell r="A2923" t="str">
            <v>002148.SZ</v>
          </cell>
          <cell r="B2923" t="str">
            <v>北纬科技</v>
          </cell>
          <cell r="C2923">
            <v>173215452.03</v>
          </cell>
          <cell r="D2923">
            <v>0</v>
          </cell>
          <cell r="E2923">
            <v>0</v>
          </cell>
          <cell r="F2923">
            <v>0</v>
          </cell>
          <cell r="G2923">
            <v>100262373.03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9182608.37</v>
          </cell>
          <cell r="P2923">
            <v>19304472.5</v>
          </cell>
          <cell r="Q2923">
            <v>18670115.21</v>
          </cell>
          <cell r="R2923">
            <v>8612229.36</v>
          </cell>
          <cell r="S2923">
            <v>-725566.38</v>
          </cell>
          <cell r="T2923">
            <v>18170768.51</v>
          </cell>
          <cell r="U2923">
            <v>-490877.12</v>
          </cell>
          <cell r="V2923">
            <v>0</v>
          </cell>
          <cell r="W2923">
            <v>13441183.1</v>
          </cell>
          <cell r="X2923">
            <v>130505.45</v>
          </cell>
          <cell r="Y2923">
            <v>368076.46</v>
          </cell>
          <cell r="Z2923">
            <v>0</v>
          </cell>
        </row>
        <row r="2923">
          <cell r="AB2923">
            <v>8424659.75</v>
          </cell>
          <cell r="AC2923">
            <v>16009.79</v>
          </cell>
          <cell r="AD2923">
            <v>5593810.8</v>
          </cell>
          <cell r="AE2923">
            <v>173215452.03</v>
          </cell>
          <cell r="AF2923">
            <v>155306232.09</v>
          </cell>
          <cell r="AG2923">
            <v>49022589.64</v>
          </cell>
          <cell r="AH2923">
            <v>57431239.6</v>
          </cell>
          <cell r="AI2923">
            <v>51837428.8</v>
          </cell>
          <cell r="AJ2923">
            <v>72953079</v>
          </cell>
          <cell r="AK2923">
            <v>0.421169578955144</v>
          </cell>
          <cell r="AL2923">
            <v>47728851.94</v>
          </cell>
          <cell r="AM2923">
            <v>0.0530126398215883</v>
          </cell>
          <cell r="AN2923">
            <v>0.111447750612091</v>
          </cell>
          <cell r="AO2923">
            <v>0.107785506380611</v>
          </cell>
          <cell r="AP2923">
            <v>0.0497197522453621</v>
          </cell>
          <cell r="AQ2923">
            <v>25224227.06</v>
          </cell>
          <cell r="AR2923">
            <v>20355982.64</v>
          </cell>
          <cell r="AS2923">
            <v>-73265592.2224</v>
          </cell>
          <cell r="AT2923">
            <v>19630416.26</v>
          </cell>
          <cell r="AU2923">
            <v>25949793.44</v>
          </cell>
          <cell r="AV2923">
            <v>16685071.65</v>
          </cell>
          <cell r="AW2923">
            <v>49022589.64</v>
          </cell>
          <cell r="AX2923">
            <v>32102828.73</v>
          </cell>
        </row>
        <row r="2924">
          <cell r="A2924" t="str">
            <v>000430.SZ</v>
          </cell>
          <cell r="B2924" t="str">
            <v>张家界</v>
          </cell>
          <cell r="C2924">
            <v>169441600.44</v>
          </cell>
          <cell r="D2924">
            <v>0</v>
          </cell>
          <cell r="E2924">
            <v>0</v>
          </cell>
          <cell r="F2924">
            <v>0</v>
          </cell>
          <cell r="G2924">
            <v>165255307.75</v>
          </cell>
          <cell r="H2924">
            <v>14772200.67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8388329.75</v>
          </cell>
          <cell r="P2924">
            <v>9034929.71</v>
          </cell>
          <cell r="Q2924">
            <v>52833999.82</v>
          </cell>
          <cell r="R2924">
            <v>0</v>
          </cell>
          <cell r="S2924">
            <v>14883757.81</v>
          </cell>
          <cell r="T2924">
            <v>2541000</v>
          </cell>
          <cell r="U2924">
            <v>0</v>
          </cell>
          <cell r="V2924">
            <v>0</v>
          </cell>
          <cell r="W2924">
            <v>0</v>
          </cell>
          <cell r="X2924">
            <v>562577.1</v>
          </cell>
          <cell r="Y2924">
            <v>0</v>
          </cell>
          <cell r="Z2924">
            <v>-227044.07</v>
          </cell>
        </row>
        <row r="2924">
          <cell r="AB2924">
            <v>60071.2</v>
          </cell>
          <cell r="AC2924">
            <v>2380690.98</v>
          </cell>
          <cell r="AD2924">
            <v>-14749843.76</v>
          </cell>
          <cell r="AE2924">
            <v>169441600.44</v>
          </cell>
          <cell r="AF2924">
            <v>250396324.84</v>
          </cell>
          <cell r="AG2924">
            <v>-79203345.57</v>
          </cell>
          <cell r="AH2924">
            <v>-81523965.35</v>
          </cell>
          <cell r="AI2924">
            <v>-66774121.59</v>
          </cell>
          <cell r="AJ2924">
            <v>4186292.69</v>
          </cell>
          <cell r="AK2924">
            <v>0.0247064043253202</v>
          </cell>
          <cell r="AL2924">
            <v>72577879.06</v>
          </cell>
          <cell r="AM2924">
            <v>0.049505727803665</v>
          </cell>
          <cell r="AN2924">
            <v>0.0533217916175155</v>
          </cell>
          <cell r="AO2924">
            <v>0.311812445602512</v>
          </cell>
          <cell r="AP2924">
            <v>0</v>
          </cell>
          <cell r="AQ2924">
            <v>-68391586.37</v>
          </cell>
          <cell r="AR2924">
            <v>-68525500.42</v>
          </cell>
          <cell r="AS2924">
            <v>-184780383.9952</v>
          </cell>
          <cell r="AT2924">
            <v>-53641742.61</v>
          </cell>
          <cell r="AU2924">
            <v>-83275344.18</v>
          </cell>
          <cell r="AV2924">
            <v>-81632788.43</v>
          </cell>
          <cell r="AW2924">
            <v>-79203345.57</v>
          </cell>
          <cell r="AX2924">
            <v>2541000</v>
          </cell>
        </row>
        <row r="2925">
          <cell r="A2925" t="str">
            <v>002529.SZ</v>
          </cell>
          <cell r="B2925" t="str">
            <v>海源复材</v>
          </cell>
          <cell r="C2925">
            <v>168431461.78</v>
          </cell>
          <cell r="D2925">
            <v>0</v>
          </cell>
          <cell r="E2925">
            <v>0</v>
          </cell>
          <cell r="F2925">
            <v>0</v>
          </cell>
          <cell r="G2925">
            <v>164920862.76</v>
          </cell>
          <cell r="H2925">
            <v>2476206.61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829293.89</v>
          </cell>
          <cell r="P2925">
            <v>10084605.51</v>
          </cell>
          <cell r="Q2925">
            <v>25144632.54</v>
          </cell>
          <cell r="R2925">
            <v>10532402.91</v>
          </cell>
          <cell r="S2925">
            <v>2921544.46</v>
          </cell>
          <cell r="T2925">
            <v>-3919958.3</v>
          </cell>
          <cell r="U2925">
            <v>-3752533.27</v>
          </cell>
          <cell r="V2925">
            <v>0</v>
          </cell>
          <cell r="W2925">
            <v>-3043635.41</v>
          </cell>
          <cell r="X2925">
            <v>1841560.78</v>
          </cell>
          <cell r="Y2925">
            <v>0</v>
          </cell>
          <cell r="Z2925">
            <v>635800.34</v>
          </cell>
        </row>
        <row r="2925">
          <cell r="AB2925">
            <v>270664.16</v>
          </cell>
          <cell r="AC2925">
            <v>473414.01</v>
          </cell>
          <cell r="AD2925">
            <v>-1346580.58</v>
          </cell>
          <cell r="AE2925">
            <v>168431461.78</v>
          </cell>
          <cell r="AF2925">
            <v>214433342.07</v>
          </cell>
          <cell r="AG2925">
            <v>-54171234.44</v>
          </cell>
          <cell r="AH2925">
            <v>-54373984.29</v>
          </cell>
          <cell r="AI2925">
            <v>-53027403.71</v>
          </cell>
          <cell r="AJ2925">
            <v>3510599.02000001</v>
          </cell>
          <cell r="AK2925">
            <v>0.0208428935004165</v>
          </cell>
          <cell r="AL2925">
            <v>46793684.7</v>
          </cell>
          <cell r="AM2925">
            <v>0.00492362817039015</v>
          </cell>
          <cell r="AN2925">
            <v>0.0598736447657992</v>
          </cell>
          <cell r="AO2925">
            <v>0.149287029123117</v>
          </cell>
          <cell r="AP2925">
            <v>0.0625322775133134</v>
          </cell>
          <cell r="AQ2925">
            <v>-43283085.68</v>
          </cell>
          <cell r="AR2925">
            <v>-44858049.56</v>
          </cell>
          <cell r="AS2925">
            <v>-109473033.5024</v>
          </cell>
          <cell r="AT2925">
            <v>-41936505.1</v>
          </cell>
          <cell r="AU2925">
            <v>-46204630.14</v>
          </cell>
          <cell r="AV2925">
            <v>-46762302.88</v>
          </cell>
          <cell r="AW2925">
            <v>-54171234.44</v>
          </cell>
          <cell r="AX2925">
            <v>-3211060.44</v>
          </cell>
        </row>
        <row r="2926">
          <cell r="A2926" t="str">
            <v>600868.SH</v>
          </cell>
          <cell r="B2926" t="str">
            <v>梅雁吉祥</v>
          </cell>
          <cell r="C2926">
            <v>168044224.48</v>
          </cell>
          <cell r="D2926">
            <v>0</v>
          </cell>
          <cell r="E2926">
            <v>0</v>
          </cell>
          <cell r="F2926">
            <v>0</v>
          </cell>
          <cell r="G2926">
            <v>109558601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3379661.34</v>
          </cell>
          <cell r="P2926">
            <v>6966399.68</v>
          </cell>
          <cell r="Q2926">
            <v>33178401.67</v>
          </cell>
          <cell r="R2926">
            <v>7376632.48</v>
          </cell>
          <cell r="S2926">
            <v>968842.25</v>
          </cell>
          <cell r="T2926">
            <v>1685574.51</v>
          </cell>
          <cell r="U2926">
            <v>-666560.77</v>
          </cell>
          <cell r="V2926">
            <v>0</v>
          </cell>
          <cell r="W2926">
            <v>0</v>
          </cell>
          <cell r="X2926">
            <v>13482.1</v>
          </cell>
          <cell r="Y2926">
            <v>0</v>
          </cell>
          <cell r="Z2926">
            <v>-505081.86</v>
          </cell>
        </row>
        <row r="2926">
          <cell r="AB2926">
            <v>85039.98</v>
          </cell>
          <cell r="AC2926">
            <v>118659.21</v>
          </cell>
          <cell r="AD2926">
            <v>2042747.58</v>
          </cell>
          <cell r="AE2926">
            <v>168044224.48</v>
          </cell>
          <cell r="AF2926">
            <v>161428538.42</v>
          </cell>
          <cell r="AG2926">
            <v>7782696.61</v>
          </cell>
          <cell r="AH2926">
            <v>7749077.38</v>
          </cell>
          <cell r="AI2926">
            <v>5706329.8</v>
          </cell>
          <cell r="AJ2926">
            <v>58485623.48</v>
          </cell>
          <cell r="AK2926">
            <v>0.3480370935745</v>
          </cell>
          <cell r="AL2926">
            <v>50934714.4</v>
          </cell>
          <cell r="AM2926">
            <v>0.0201117375527669</v>
          </cell>
          <cell r="AN2926">
            <v>0.0414557519102902</v>
          </cell>
          <cell r="AO2926">
            <v>0.197438512228957</v>
          </cell>
          <cell r="AP2926">
            <v>0.043896971186165</v>
          </cell>
          <cell r="AQ2926">
            <v>7550909.07999998</v>
          </cell>
          <cell r="AR2926">
            <v>4539319.24999998</v>
          </cell>
          <cell r="AS2926">
            <v>-183106770.4236</v>
          </cell>
          <cell r="AT2926">
            <v>5508161.49999998</v>
          </cell>
          <cell r="AU2926">
            <v>6582066.82999998</v>
          </cell>
          <cell r="AV2926">
            <v>7065964.34999998</v>
          </cell>
          <cell r="AW2926">
            <v>7782696.61</v>
          </cell>
          <cell r="AX2926">
            <v>2352135.28</v>
          </cell>
        </row>
        <row r="2927">
          <cell r="A2927" t="str">
            <v>002729.SZ</v>
          </cell>
          <cell r="B2927" t="str">
            <v>好利科技</v>
          </cell>
          <cell r="C2927">
            <v>166621392.13</v>
          </cell>
          <cell r="D2927">
            <v>0</v>
          </cell>
          <cell r="E2927">
            <v>0</v>
          </cell>
          <cell r="F2927">
            <v>0</v>
          </cell>
          <cell r="G2927">
            <v>105675179.04</v>
          </cell>
          <cell r="H2927">
            <v>317451.36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2666385.53</v>
          </cell>
          <cell r="P2927">
            <v>4471021.16</v>
          </cell>
          <cell r="Q2927">
            <v>25262660.65</v>
          </cell>
          <cell r="R2927">
            <v>7921542.73</v>
          </cell>
          <cell r="S2927">
            <v>262984.37</v>
          </cell>
          <cell r="T2927">
            <v>482902.57</v>
          </cell>
          <cell r="U2927">
            <v>0</v>
          </cell>
          <cell r="V2927">
            <v>0</v>
          </cell>
          <cell r="W2927">
            <v>0</v>
          </cell>
          <cell r="X2927">
            <v>1431847.61</v>
          </cell>
          <cell r="Y2927">
            <v>0</v>
          </cell>
          <cell r="Z2927">
            <v>0</v>
          </cell>
        </row>
        <row r="2927">
          <cell r="AB2927">
            <v>9997.44</v>
          </cell>
          <cell r="AC2927">
            <v>550656.82</v>
          </cell>
          <cell r="AD2927">
            <v>4074201.25</v>
          </cell>
          <cell r="AE2927">
            <v>166621392.13</v>
          </cell>
          <cell r="AF2927">
            <v>146259773.48</v>
          </cell>
          <cell r="AG2927">
            <v>19412673.61</v>
          </cell>
          <cell r="AH2927">
            <v>18872014.23</v>
          </cell>
          <cell r="AI2927">
            <v>14797812.98</v>
          </cell>
          <cell r="AJ2927">
            <v>60946213.09</v>
          </cell>
          <cell r="AK2927">
            <v>0.3657766407476</v>
          </cell>
          <cell r="AL2927">
            <v>40862269.45</v>
          </cell>
          <cell r="AM2927">
            <v>0.0160026602581717</v>
          </cell>
          <cell r="AN2927">
            <v>0.0268334161829092</v>
          </cell>
          <cell r="AO2927">
            <v>0.151617150277377</v>
          </cell>
          <cell r="AP2927">
            <v>0.0475421710786063</v>
          </cell>
          <cell r="AQ2927">
            <v>20083943.64</v>
          </cell>
          <cell r="AR2927">
            <v>15746758.02</v>
          </cell>
          <cell r="AS2927">
            <v>-18622470.2008</v>
          </cell>
          <cell r="AT2927">
            <v>16009742.39</v>
          </cell>
          <cell r="AU2927">
            <v>19820959.27</v>
          </cell>
          <cell r="AV2927">
            <v>18875304.05</v>
          </cell>
          <cell r="AW2927">
            <v>19412673.61</v>
          </cell>
          <cell r="AX2927">
            <v>482902.57</v>
          </cell>
        </row>
        <row r="2928">
          <cell r="A2928" t="str">
            <v>000004.SZ</v>
          </cell>
          <cell r="B2928" t="str">
            <v>国华网安</v>
          </cell>
          <cell r="C2928">
            <v>166211888.59</v>
          </cell>
          <cell r="D2928">
            <v>0</v>
          </cell>
          <cell r="E2928">
            <v>0</v>
          </cell>
          <cell r="F2928">
            <v>0</v>
          </cell>
          <cell r="G2928">
            <v>62970593.09</v>
          </cell>
          <cell r="H2928">
            <v>130095.84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1365482.82</v>
          </cell>
          <cell r="P2928">
            <v>25160151.51</v>
          </cell>
          <cell r="Q2928">
            <v>15216938.26</v>
          </cell>
          <cell r="R2928">
            <v>21241496.92</v>
          </cell>
          <cell r="S2928">
            <v>-710166.87</v>
          </cell>
          <cell r="T2928">
            <v>314494.3</v>
          </cell>
          <cell r="U2928">
            <v>0</v>
          </cell>
          <cell r="V2928">
            <v>0</v>
          </cell>
          <cell r="W2928">
            <v>0</v>
          </cell>
          <cell r="X2928">
            <v>8935993.74</v>
          </cell>
          <cell r="Y2928">
            <v>0</v>
          </cell>
          <cell r="Z2928">
            <v>0</v>
          </cell>
        </row>
        <row r="2928">
          <cell r="AB2928">
            <v>5024.19</v>
          </cell>
          <cell r="AC2928">
            <v>0</v>
          </cell>
          <cell r="AD2928">
            <v>484987.74</v>
          </cell>
          <cell r="AE2928">
            <v>166211888.59</v>
          </cell>
          <cell r="AF2928">
            <v>125244495.73</v>
          </cell>
          <cell r="AG2928">
            <v>32345893.42</v>
          </cell>
          <cell r="AH2928">
            <v>32350917.61</v>
          </cell>
          <cell r="AI2928">
            <v>31865929.87</v>
          </cell>
          <cell r="AJ2928">
            <v>103241295.5</v>
          </cell>
          <cell r="AK2928">
            <v>0.621142665400238</v>
          </cell>
          <cell r="AL2928">
            <v>62979045.32</v>
          </cell>
          <cell r="AM2928">
            <v>0.00821531378762129</v>
          </cell>
          <cell r="AN2928">
            <v>0.151373958405968</v>
          </cell>
          <cell r="AO2928">
            <v>0.0915514430952415</v>
          </cell>
          <cell r="AP2928">
            <v>0.127797699070715</v>
          </cell>
          <cell r="AQ2928">
            <v>40262250.18</v>
          </cell>
          <cell r="AR2928">
            <v>40487429.31</v>
          </cell>
          <cell r="AS2928">
            <v>-78755074.7268</v>
          </cell>
          <cell r="AT2928">
            <v>39777262.44</v>
          </cell>
          <cell r="AU2928">
            <v>40972417.05</v>
          </cell>
          <cell r="AV2928">
            <v>31191136.41</v>
          </cell>
          <cell r="AW2928">
            <v>32345893.42</v>
          </cell>
          <cell r="AX2928">
            <v>314494.3</v>
          </cell>
        </row>
        <row r="2929">
          <cell r="A2929" t="str">
            <v>600576.SH</v>
          </cell>
          <cell r="B2929" t="str">
            <v>祥源文化</v>
          </cell>
          <cell r="C2929">
            <v>162200410.68</v>
          </cell>
          <cell r="D2929">
            <v>0</v>
          </cell>
          <cell r="E2929">
            <v>0</v>
          </cell>
          <cell r="F2929">
            <v>0</v>
          </cell>
          <cell r="G2929">
            <v>79002505.04</v>
          </cell>
          <cell r="H2929">
            <v>136963.64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869146.91</v>
          </cell>
          <cell r="P2929">
            <v>18235845.36</v>
          </cell>
          <cell r="Q2929">
            <v>27807994.06</v>
          </cell>
          <cell r="R2929">
            <v>3272925.48</v>
          </cell>
          <cell r="S2929">
            <v>-4569148.73</v>
          </cell>
          <cell r="T2929">
            <v>-824360.44</v>
          </cell>
          <cell r="U2929">
            <v>0</v>
          </cell>
          <cell r="V2929">
            <v>0</v>
          </cell>
          <cell r="W2929">
            <v>-305200</v>
          </cell>
          <cell r="X2929">
            <v>24124140.82</v>
          </cell>
          <cell r="Y2929">
            <v>0</v>
          </cell>
          <cell r="Z2929">
            <v>0</v>
          </cell>
        </row>
        <row r="2929">
          <cell r="AB2929">
            <v>24066.03</v>
          </cell>
          <cell r="AC2929">
            <v>125093.44</v>
          </cell>
          <cell r="AD2929">
            <v>4650679.78</v>
          </cell>
          <cell r="AE2929">
            <v>162200410.68</v>
          </cell>
          <cell r="AF2929">
            <v>124619268.12</v>
          </cell>
          <cell r="AG2929">
            <v>12327441.3</v>
          </cell>
          <cell r="AH2929">
            <v>12226413.89</v>
          </cell>
          <cell r="AI2929">
            <v>7575734.11</v>
          </cell>
          <cell r="AJ2929">
            <v>83197905.64</v>
          </cell>
          <cell r="AK2929">
            <v>0.512932768118192</v>
          </cell>
          <cell r="AL2929">
            <v>50286939.22</v>
          </cell>
          <cell r="AM2929">
            <v>0.00535847539692555</v>
          </cell>
          <cell r="AN2929">
            <v>0.112427861825683</v>
          </cell>
          <cell r="AO2929">
            <v>0.171442192676451</v>
          </cell>
          <cell r="AP2929">
            <v>0.0201782810923768</v>
          </cell>
          <cell r="AQ2929">
            <v>32910966.42</v>
          </cell>
          <cell r="AR2929">
            <v>32829435.37</v>
          </cell>
          <cell r="AS2929">
            <v>-50323042.3492</v>
          </cell>
          <cell r="AT2929">
            <v>28260286.64</v>
          </cell>
          <cell r="AU2929">
            <v>37480115.15</v>
          </cell>
          <cell r="AV2929">
            <v>8750889.37</v>
          </cell>
          <cell r="AW2929">
            <v>12327441.3</v>
          </cell>
          <cell r="AX2929">
            <v>-1129560.44</v>
          </cell>
        </row>
        <row r="2930">
          <cell r="A2930" t="str">
            <v>002118.SZ</v>
          </cell>
          <cell r="B2930" t="str">
            <v>紫鑫药业</v>
          </cell>
          <cell r="C2930">
            <v>159065551.73</v>
          </cell>
          <cell r="D2930">
            <v>0</v>
          </cell>
          <cell r="E2930">
            <v>0</v>
          </cell>
          <cell r="F2930">
            <v>0</v>
          </cell>
          <cell r="G2930">
            <v>70975903.3</v>
          </cell>
          <cell r="H2930">
            <v>233544142.82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6464233.21</v>
          </cell>
          <cell r="P2930">
            <v>33878918.34</v>
          </cell>
          <cell r="Q2930">
            <v>120194130.74</v>
          </cell>
          <cell r="R2930">
            <v>7299996.35</v>
          </cell>
          <cell r="S2930">
            <v>234773316.48</v>
          </cell>
          <cell r="T2930">
            <v>814000</v>
          </cell>
          <cell r="U2930">
            <v>814000</v>
          </cell>
          <cell r="V2930">
            <v>0</v>
          </cell>
          <cell r="W2930">
            <v>0</v>
          </cell>
          <cell r="X2930">
            <v>40924823.54</v>
          </cell>
          <cell r="Y2930">
            <v>0</v>
          </cell>
          <cell r="Z2930">
            <v>0</v>
          </cell>
        </row>
        <row r="2930">
          <cell r="AB2930">
            <v>636063.08</v>
          </cell>
          <cell r="AC2930">
            <v>1148736.64</v>
          </cell>
          <cell r="AD2930">
            <v>-6971145.31</v>
          </cell>
          <cell r="AE2930">
            <v>159065551.73</v>
          </cell>
          <cell r="AF2930">
            <v>473586498.42</v>
          </cell>
          <cell r="AG2930">
            <v>-354631770.23</v>
          </cell>
          <cell r="AH2930">
            <v>-355144443.79</v>
          </cell>
          <cell r="AI2930">
            <v>-348173298.48</v>
          </cell>
          <cell r="AJ2930">
            <v>88089648.43</v>
          </cell>
          <cell r="AK2930">
            <v>0.553794630401965</v>
          </cell>
          <cell r="AL2930">
            <v>168349952.2</v>
          </cell>
          <cell r="AM2930">
            <v>0.0406388004171543</v>
          </cell>
          <cell r="AN2930">
            <v>0.212987148829726</v>
          </cell>
          <cell r="AO2930">
            <v>0.755626403283215</v>
          </cell>
          <cell r="AP2930">
            <v>0.04589300618899</v>
          </cell>
          <cell r="AQ2930">
            <v>-80260303.77</v>
          </cell>
          <cell r="AR2930">
            <v>-308062474.94</v>
          </cell>
          <cell r="AS2930">
            <v>-579915235.4408</v>
          </cell>
          <cell r="AT2930">
            <v>-73289158.46</v>
          </cell>
          <cell r="AU2930">
            <v>-315033620.25</v>
          </cell>
          <cell r="AV2930">
            <v>-354216596.57</v>
          </cell>
          <cell r="AW2930">
            <v>-354631770.23</v>
          </cell>
          <cell r="AX2930">
            <v>0</v>
          </cell>
        </row>
        <row r="2931">
          <cell r="A2931" t="str">
            <v>002667.SZ</v>
          </cell>
          <cell r="B2931" t="str">
            <v>鞍重股份</v>
          </cell>
          <cell r="C2931">
            <v>158849248.72</v>
          </cell>
          <cell r="D2931">
            <v>0</v>
          </cell>
          <cell r="E2931">
            <v>0</v>
          </cell>
          <cell r="F2931">
            <v>0</v>
          </cell>
          <cell r="G2931">
            <v>124686464.3</v>
          </cell>
          <cell r="H2931">
            <v>192834.79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2725053.17</v>
          </cell>
          <cell r="P2931">
            <v>13263216.61</v>
          </cell>
          <cell r="Q2931">
            <v>40601413.12</v>
          </cell>
          <cell r="R2931">
            <v>9573714.65</v>
          </cell>
          <cell r="S2931">
            <v>-2753449.34</v>
          </cell>
          <cell r="T2931">
            <v>7075284.27</v>
          </cell>
          <cell r="U2931">
            <v>-277938.66</v>
          </cell>
          <cell r="V2931">
            <v>0</v>
          </cell>
          <cell r="W2931">
            <v>-5447832.8</v>
          </cell>
          <cell r="X2931">
            <v>-1550528.61</v>
          </cell>
          <cell r="Y2931">
            <v>-115023.61</v>
          </cell>
          <cell r="Z2931">
            <v>138188.46</v>
          </cell>
        </row>
        <row r="2931">
          <cell r="AB2931">
            <v>1403645.12</v>
          </cell>
          <cell r="AC2931">
            <v>1230.96</v>
          </cell>
          <cell r="AD2931">
            <v>-6388770.05</v>
          </cell>
          <cell r="AE2931">
            <v>158849248.72</v>
          </cell>
          <cell r="AF2931">
            <v>188096412.51</v>
          </cell>
          <cell r="AG2931">
            <v>-25815971.64</v>
          </cell>
          <cell r="AH2931">
            <v>-24413557.48</v>
          </cell>
          <cell r="AI2931">
            <v>-18024787.43</v>
          </cell>
          <cell r="AJ2931">
            <v>34162784.42</v>
          </cell>
          <cell r="AK2931">
            <v>0.215064186297903</v>
          </cell>
          <cell r="AL2931">
            <v>64645959.78</v>
          </cell>
          <cell r="AM2931">
            <v>0.017154964168596</v>
          </cell>
          <cell r="AN2931">
            <v>0.0834956206395333</v>
          </cell>
          <cell r="AO2931">
            <v>0.255597136575491</v>
          </cell>
          <cell r="AP2931">
            <v>0.060269184318746</v>
          </cell>
          <cell r="AQ2931">
            <v>-30483175.36</v>
          </cell>
          <cell r="AR2931">
            <v>-21340955.97</v>
          </cell>
          <cell r="AS2931">
            <v>-82330493.1972</v>
          </cell>
          <cell r="AT2931">
            <v>-24094405.31</v>
          </cell>
          <cell r="AU2931">
            <v>-27729726.02</v>
          </cell>
          <cell r="AV2931">
            <v>-30389707.24</v>
          </cell>
          <cell r="AW2931">
            <v>-25815971.64</v>
          </cell>
          <cell r="AX2931">
            <v>1905390.13</v>
          </cell>
        </row>
        <row r="2932">
          <cell r="A2932" t="str">
            <v>600892.SH</v>
          </cell>
          <cell r="B2932" t="str">
            <v>大晟文化</v>
          </cell>
          <cell r="C2932">
            <v>158630883.61</v>
          </cell>
          <cell r="D2932">
            <v>0</v>
          </cell>
          <cell r="E2932">
            <v>0</v>
          </cell>
          <cell r="F2932">
            <v>0</v>
          </cell>
          <cell r="G2932">
            <v>8214478.86</v>
          </cell>
          <cell r="H2932">
            <v>5396693.31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1027884.55</v>
          </cell>
          <cell r="P2932">
            <v>46204373.45</v>
          </cell>
          <cell r="Q2932">
            <v>46247589.88</v>
          </cell>
          <cell r="R2932">
            <v>49046596.6</v>
          </cell>
          <cell r="S2932">
            <v>6605428.11</v>
          </cell>
          <cell r="T2932">
            <v>320468.76</v>
          </cell>
          <cell r="U2932">
            <v>0</v>
          </cell>
          <cell r="V2932">
            <v>0</v>
          </cell>
          <cell r="W2932">
            <v>198272.67</v>
          </cell>
          <cell r="X2932">
            <v>-4702226.9</v>
          </cell>
          <cell r="Y2932">
            <v>-654000</v>
          </cell>
          <cell r="Z2932">
            <v>-10233.48</v>
          </cell>
        </row>
        <row r="2932">
          <cell r="AB2932">
            <v>1030385.35</v>
          </cell>
          <cell r="AC2932">
            <v>11997242.5</v>
          </cell>
          <cell r="AD2932">
            <v>1017611.23</v>
          </cell>
          <cell r="AE2932">
            <v>158630883.61</v>
          </cell>
          <cell r="AF2932">
            <v>157346351.45</v>
          </cell>
          <cell r="AG2932">
            <v>7149267.01</v>
          </cell>
          <cell r="AH2932">
            <v>-3817590.14</v>
          </cell>
          <cell r="AI2932">
            <v>-4835201.37</v>
          </cell>
          <cell r="AJ2932">
            <v>150416404.75</v>
          </cell>
          <cell r="AK2932">
            <v>0.948216395993887</v>
          </cell>
          <cell r="AL2932">
            <v>152839301.63</v>
          </cell>
          <cell r="AM2932">
            <v>0.00647972530069928</v>
          </cell>
          <cell r="AN2932">
            <v>0.291269722506213</v>
          </cell>
          <cell r="AO2932">
            <v>0.291542156404433</v>
          </cell>
          <cell r="AP2932">
            <v>0.309186934371386</v>
          </cell>
          <cell r="AQ2932">
            <v>-2422896.88</v>
          </cell>
          <cell r="AR2932">
            <v>-10045936.22</v>
          </cell>
          <cell r="AS2932">
            <v>-31032019.6368</v>
          </cell>
          <cell r="AT2932">
            <v>-3440508.11</v>
          </cell>
          <cell r="AU2932">
            <v>-9028324.98999999</v>
          </cell>
          <cell r="AV2932">
            <v>7839260.37999998</v>
          </cell>
          <cell r="AW2932">
            <v>7149267.01</v>
          </cell>
          <cell r="AX2932">
            <v>518741.43</v>
          </cell>
        </row>
        <row r="2933">
          <cell r="A2933" t="str">
            <v>603099.SH</v>
          </cell>
          <cell r="B2933" t="str">
            <v>长白山</v>
          </cell>
          <cell r="C2933">
            <v>158307299.38</v>
          </cell>
          <cell r="D2933">
            <v>0</v>
          </cell>
          <cell r="E2933">
            <v>0</v>
          </cell>
          <cell r="F2933">
            <v>0</v>
          </cell>
          <cell r="G2933">
            <v>149845901.19</v>
          </cell>
          <cell r="H2933">
            <v>3679118.5</v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3746736.67</v>
          </cell>
          <cell r="P2933">
            <v>6785311.7</v>
          </cell>
          <cell r="Q2933">
            <v>27209590.88</v>
          </cell>
          <cell r="R2933">
            <v>0</v>
          </cell>
          <cell r="S2933">
            <v>2910646.76</v>
          </cell>
          <cell r="T2933">
            <v>346985.75</v>
          </cell>
          <cell r="U2933">
            <v>0</v>
          </cell>
          <cell r="V2933">
            <v>0</v>
          </cell>
          <cell r="W2933">
            <v>486263.99</v>
          </cell>
          <cell r="X2933">
            <v>115979</v>
          </cell>
          <cell r="Y2933">
            <v>1725.12</v>
          </cell>
          <cell r="Z2933">
            <v>237343.16</v>
          </cell>
        </row>
        <row r="2933">
          <cell r="AB2933">
            <v>22797.84</v>
          </cell>
          <cell r="AC2933">
            <v>185204.12</v>
          </cell>
          <cell r="AD2933">
            <v>192522.19</v>
          </cell>
          <cell r="AE2933">
            <v>158307299.38</v>
          </cell>
          <cell r="AF2933">
            <v>190498187.2</v>
          </cell>
          <cell r="AG2933">
            <v>-31237999.04</v>
          </cell>
          <cell r="AH2933">
            <v>-31400405.32</v>
          </cell>
          <cell r="AI2933">
            <v>-31592927.51</v>
          </cell>
          <cell r="AJ2933">
            <v>8461398.19</v>
          </cell>
          <cell r="AK2933">
            <v>0.0534491980037465</v>
          </cell>
          <cell r="AL2933">
            <v>37905770.65</v>
          </cell>
          <cell r="AM2933">
            <v>0.023667491547603</v>
          </cell>
          <cell r="AN2933">
            <v>0.0428616477356017</v>
          </cell>
          <cell r="AO2933">
            <v>0.171878308748646</v>
          </cell>
          <cell r="AP2933">
            <v>0</v>
          </cell>
          <cell r="AQ2933">
            <v>-29444372.46</v>
          </cell>
          <cell r="AR2933">
            <v>-32547541.41</v>
          </cell>
          <cell r="AS2933">
            <v>-111822215.2284</v>
          </cell>
          <cell r="AT2933">
            <v>-29636894.65</v>
          </cell>
          <cell r="AU2933">
            <v>-32355019.22</v>
          </cell>
          <cell r="AV2933">
            <v>-32839720.52</v>
          </cell>
          <cell r="AW2933">
            <v>-31237999.04</v>
          </cell>
          <cell r="AX2933">
            <v>833249.74</v>
          </cell>
        </row>
        <row r="2934">
          <cell r="A2934" t="str">
            <v>600371.SH</v>
          </cell>
          <cell r="B2934" t="str">
            <v>万向德农</v>
          </cell>
          <cell r="C2934">
            <v>155359369.02</v>
          </cell>
          <cell r="D2934">
            <v>0</v>
          </cell>
          <cell r="E2934">
            <v>0</v>
          </cell>
          <cell r="F2934">
            <v>0</v>
          </cell>
          <cell r="G2934">
            <v>87348746.53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825502.5</v>
          </cell>
          <cell r="P2934">
            <v>26831800.25</v>
          </cell>
          <cell r="Q2934">
            <v>13886681.91</v>
          </cell>
          <cell r="R2934">
            <v>6637898.28</v>
          </cell>
          <cell r="S2934">
            <v>-2306698.75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-38615.12</v>
          </cell>
          <cell r="Y2934">
            <v>0</v>
          </cell>
          <cell r="Z2934">
            <v>47750.57</v>
          </cell>
        </row>
        <row r="2934">
          <cell r="AB2934">
            <v>3521587.08</v>
          </cell>
          <cell r="AC2934">
            <v>469692.47</v>
          </cell>
          <cell r="AD2934">
            <v>0</v>
          </cell>
          <cell r="AE2934">
            <v>155359369.02</v>
          </cell>
          <cell r="AF2934">
            <v>133223930.72</v>
          </cell>
          <cell r="AG2934">
            <v>22221803.99</v>
          </cell>
          <cell r="AH2934">
            <v>25273698.6</v>
          </cell>
          <cell r="AI2934">
            <v>25273698.6</v>
          </cell>
          <cell r="AJ2934">
            <v>68010622.49</v>
          </cell>
          <cell r="AK2934">
            <v>0.437763251222041</v>
          </cell>
          <cell r="AL2934">
            <v>45129988.33</v>
          </cell>
          <cell r="AM2934">
            <v>0.00531350317143558</v>
          </cell>
          <cell r="AN2934">
            <v>0.172707963602413</v>
          </cell>
          <cell r="AO2934">
            <v>0.08938425791503</v>
          </cell>
          <cell r="AP2934">
            <v>0.0427260893364305</v>
          </cell>
          <cell r="AQ2934">
            <v>22880634.16</v>
          </cell>
          <cell r="AR2934">
            <v>25187332.91</v>
          </cell>
          <cell r="AS2934">
            <v>-16116084.0348</v>
          </cell>
          <cell r="AT2934">
            <v>22880634.16</v>
          </cell>
          <cell r="AU2934">
            <v>25187332.91</v>
          </cell>
          <cell r="AV2934">
            <v>19915105.24</v>
          </cell>
          <cell r="AW2934">
            <v>22221803.99</v>
          </cell>
          <cell r="AX2934">
            <v>0</v>
          </cell>
        </row>
        <row r="2935">
          <cell r="A2935" t="str">
            <v>002633.SZ</v>
          </cell>
          <cell r="B2935" t="str">
            <v>申科股份</v>
          </cell>
          <cell r="C2935">
            <v>147304724.69</v>
          </cell>
          <cell r="D2935">
            <v>0</v>
          </cell>
          <cell r="E2935">
            <v>0</v>
          </cell>
          <cell r="F2935">
            <v>0</v>
          </cell>
          <cell r="G2935">
            <v>106844579.45</v>
          </cell>
          <cell r="H2935">
            <v>1401876.43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1235327.62</v>
          </cell>
          <cell r="P2935">
            <v>6854996.83</v>
          </cell>
          <cell r="Q2935">
            <v>20842552.65</v>
          </cell>
          <cell r="R2935">
            <v>14464059.65</v>
          </cell>
          <cell r="S2935">
            <v>1745386.3</v>
          </cell>
          <cell r="T2935">
            <v>197593.42</v>
          </cell>
          <cell r="U2935">
            <v>0</v>
          </cell>
          <cell r="V2935">
            <v>0</v>
          </cell>
          <cell r="W2935">
            <v>0</v>
          </cell>
          <cell r="X2935">
            <v>77955.6</v>
          </cell>
          <cell r="Y2935">
            <v>2897.25</v>
          </cell>
          <cell r="Z2935">
            <v>217389.24</v>
          </cell>
        </row>
        <row r="2935">
          <cell r="AB2935">
            <v>201117.15</v>
          </cell>
          <cell r="AC2935">
            <v>224566.1</v>
          </cell>
          <cell r="AD2935">
            <v>0</v>
          </cell>
          <cell r="AE2935">
            <v>147304724.69</v>
          </cell>
          <cell r="AF2935">
            <v>151986902.5</v>
          </cell>
          <cell r="AG2935">
            <v>-4348048.00000003</v>
          </cell>
          <cell r="AH2935">
            <v>-4371496.95000003</v>
          </cell>
          <cell r="AI2935">
            <v>-4371496.95000003</v>
          </cell>
          <cell r="AJ2935">
            <v>40460145.24</v>
          </cell>
          <cell r="AK2935">
            <v>0.274669704757587</v>
          </cell>
          <cell r="AL2935">
            <v>43423282.95</v>
          </cell>
          <cell r="AM2935">
            <v>0.00838620500869693</v>
          </cell>
          <cell r="AN2935">
            <v>0.0465361640261452</v>
          </cell>
          <cell r="AO2935">
            <v>0.141492764022761</v>
          </cell>
          <cell r="AP2935">
            <v>0.0981914170128578</v>
          </cell>
          <cell r="AQ2935">
            <v>-2963137.71000001</v>
          </cell>
          <cell r="AR2935">
            <v>-4708524.01000001</v>
          </cell>
          <cell r="AS2935">
            <v>-43477471.5716</v>
          </cell>
          <cell r="AT2935">
            <v>-2963137.71000001</v>
          </cell>
          <cell r="AU2935">
            <v>-4708524.01000001</v>
          </cell>
          <cell r="AV2935">
            <v>-4202131.55</v>
          </cell>
          <cell r="AW2935">
            <v>-4348048.00000003</v>
          </cell>
          <cell r="AX2935">
            <v>197593.42</v>
          </cell>
        </row>
        <row r="2936">
          <cell r="A2936" t="str">
            <v>003007.SZ</v>
          </cell>
          <cell r="B2936" t="str">
            <v>直真科技</v>
          </cell>
          <cell r="C2936">
            <v>145799784.76</v>
          </cell>
          <cell r="D2936">
            <v>0</v>
          </cell>
          <cell r="E2936">
            <v>0</v>
          </cell>
          <cell r="F2936">
            <v>0</v>
          </cell>
          <cell r="G2936">
            <v>95534658.43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1714148</v>
          </cell>
          <cell r="P2936">
            <v>31070887.27</v>
          </cell>
          <cell r="Q2936">
            <v>30264509.12</v>
          </cell>
          <cell r="R2936">
            <v>101831915.77</v>
          </cell>
          <cell r="S2936">
            <v>-2006639.75</v>
          </cell>
          <cell r="T2936">
            <v>6671218.64</v>
          </cell>
          <cell r="U2936">
            <v>-52227.39</v>
          </cell>
          <cell r="V2936">
            <v>0</v>
          </cell>
          <cell r="W2936">
            <v>0</v>
          </cell>
          <cell r="X2936">
            <v>-6204996.81</v>
          </cell>
          <cell r="Y2936">
            <v>699888.91</v>
          </cell>
          <cell r="Z2936">
            <v>0</v>
          </cell>
        </row>
        <row r="2936">
          <cell r="AB2936">
            <v>4034405.19</v>
          </cell>
          <cell r="AC2936">
            <v>59109.28</v>
          </cell>
          <cell r="AD2936">
            <v>4077239.93</v>
          </cell>
          <cell r="AE2936">
            <v>145799784.76</v>
          </cell>
          <cell r="AF2936">
            <v>258409478.84</v>
          </cell>
          <cell r="AG2936">
            <v>-100433367.54</v>
          </cell>
          <cell r="AH2936">
            <v>-96458071.63</v>
          </cell>
          <cell r="AI2936">
            <v>-100535311.56</v>
          </cell>
          <cell r="AJ2936">
            <v>50265126.33</v>
          </cell>
          <cell r="AK2936">
            <v>0.344754461830935</v>
          </cell>
          <cell r="AL2936">
            <v>161606053.16</v>
          </cell>
          <cell r="AM2936">
            <v>0.0117568623494311</v>
          </cell>
          <cell r="AN2936">
            <v>0.213106537304877</v>
          </cell>
          <cell r="AO2936">
            <v>0.207575814805339</v>
          </cell>
          <cell r="AP2936">
            <v>0.698436667362883</v>
          </cell>
          <cell r="AQ2936">
            <v>-111340926.83</v>
          </cell>
          <cell r="AR2936">
            <v>-113411527.01</v>
          </cell>
          <cell r="AS2936">
            <v>-176582199.8684</v>
          </cell>
          <cell r="AT2936">
            <v>-115418166.76</v>
          </cell>
          <cell r="AU2936">
            <v>-109334287.08</v>
          </cell>
          <cell r="AV2936">
            <v>-109111225.93</v>
          </cell>
          <cell r="AW2936">
            <v>-100433367.54</v>
          </cell>
          <cell r="AX2936">
            <v>6723446.03</v>
          </cell>
        </row>
        <row r="2937">
          <cell r="A2937" t="str">
            <v>600165.SH</v>
          </cell>
          <cell r="B2937" t="str">
            <v>新日恒力</v>
          </cell>
          <cell r="C2937">
            <v>143171050.98</v>
          </cell>
          <cell r="D2937">
            <v>0</v>
          </cell>
          <cell r="E2937">
            <v>0</v>
          </cell>
          <cell r="F2937">
            <v>0</v>
          </cell>
          <cell r="G2937">
            <v>122882027.67</v>
          </cell>
          <cell r="H2937">
            <v>17376654.47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3915280.24</v>
          </cell>
          <cell r="P2937">
            <v>7792556.38</v>
          </cell>
          <cell r="Q2937">
            <v>22949515.43</v>
          </cell>
          <cell r="R2937">
            <v>7674376.6</v>
          </cell>
          <cell r="S2937">
            <v>17064504.04</v>
          </cell>
          <cell r="T2937">
            <v>14305907.09</v>
          </cell>
          <cell r="U2937">
            <v>14305907.09</v>
          </cell>
          <cell r="V2937">
            <v>0</v>
          </cell>
          <cell r="W2937">
            <v>0</v>
          </cell>
          <cell r="X2937">
            <v>-334083.32</v>
          </cell>
          <cell r="Y2937">
            <v>-53620.57</v>
          </cell>
          <cell r="Z2937">
            <v>0</v>
          </cell>
        </row>
        <row r="2937">
          <cell r="AB2937">
            <v>919870.14</v>
          </cell>
          <cell r="AC2937">
            <v>693672.88</v>
          </cell>
          <cell r="AD2937">
            <v>2001775.78</v>
          </cell>
          <cell r="AE2937">
            <v>143171050.98</v>
          </cell>
          <cell r="AF2937">
            <v>182278260.36</v>
          </cell>
          <cell r="AG2937">
            <v>-24413598.4</v>
          </cell>
          <cell r="AH2937">
            <v>-24187401.14</v>
          </cell>
          <cell r="AI2937">
            <v>-26189176.92</v>
          </cell>
          <cell r="AJ2937">
            <v>20289023.31</v>
          </cell>
          <cell r="AK2937">
            <v>0.141711771836013</v>
          </cell>
          <cell r="AL2937">
            <v>42051910.82</v>
          </cell>
          <cell r="AM2937">
            <v>0.0273468708457476</v>
          </cell>
          <cell r="AN2937">
            <v>0.0544282962698134</v>
          </cell>
          <cell r="AO2937">
            <v>0.160294384045598</v>
          </cell>
          <cell r="AP2937">
            <v>0.0536028516063073</v>
          </cell>
          <cell r="AQ2937">
            <v>-21762887.51</v>
          </cell>
          <cell r="AR2937">
            <v>-40829167.33</v>
          </cell>
          <cell r="AS2937">
            <v>-115737187.462</v>
          </cell>
          <cell r="AT2937">
            <v>-23764663.29</v>
          </cell>
          <cell r="AU2937">
            <v>-38827391.55</v>
          </cell>
          <cell r="AV2937">
            <v>-39031655.92</v>
          </cell>
          <cell r="AW2937">
            <v>-24413598.4</v>
          </cell>
          <cell r="AX2937">
            <v>0</v>
          </cell>
        </row>
        <row r="2938">
          <cell r="A2938" t="str">
            <v>603655.SH</v>
          </cell>
          <cell r="B2938" t="str">
            <v>朗博科技</v>
          </cell>
          <cell r="C2938">
            <v>142836764.58</v>
          </cell>
          <cell r="D2938">
            <v>0</v>
          </cell>
          <cell r="E2938">
            <v>0</v>
          </cell>
          <cell r="F2938">
            <v>0</v>
          </cell>
          <cell r="G2938">
            <v>83574731.98</v>
          </cell>
          <cell r="H2938">
            <v>282611.26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2543794.67</v>
          </cell>
          <cell r="P2938">
            <v>4357283.96</v>
          </cell>
          <cell r="Q2938">
            <v>24393082.74</v>
          </cell>
          <cell r="R2938">
            <v>6656835.8</v>
          </cell>
          <cell r="S2938">
            <v>-599521.36</v>
          </cell>
          <cell r="T2938">
            <v>0</v>
          </cell>
          <cell r="U2938">
            <v>0</v>
          </cell>
          <cell r="V2938">
            <v>0</v>
          </cell>
          <cell r="W2938">
            <v>1928136.86</v>
          </cell>
          <cell r="X2938">
            <v>-62570.68</v>
          </cell>
          <cell r="Y2938">
            <v>-297843.21</v>
          </cell>
          <cell r="Z2938">
            <v>25017.02</v>
          </cell>
        </row>
        <row r="2938">
          <cell r="AB2938">
            <v>13063.93</v>
          </cell>
          <cell r="AC2938">
            <v>214754.03</v>
          </cell>
          <cell r="AD2938">
            <v>3415254.55</v>
          </cell>
          <cell r="AE2938">
            <v>142836764.58</v>
          </cell>
          <cell r="AF2938">
            <v>120926207.79</v>
          </cell>
          <cell r="AG2938">
            <v>24224124.56</v>
          </cell>
          <cell r="AH2938">
            <v>24022434.46</v>
          </cell>
          <cell r="AI2938">
            <v>20607179.91</v>
          </cell>
          <cell r="AJ2938">
            <v>59262032.6</v>
          </cell>
          <cell r="AK2938">
            <v>0.414893411890526</v>
          </cell>
          <cell r="AL2938">
            <v>37854844.06</v>
          </cell>
          <cell r="AM2938">
            <v>0.0178091031218736</v>
          </cell>
          <cell r="AN2938">
            <v>0.0305053392438021</v>
          </cell>
          <cell r="AO2938">
            <v>0.170775940016045</v>
          </cell>
          <cell r="AP2938">
            <v>0.0466044986357251</v>
          </cell>
          <cell r="AQ2938">
            <v>21407188.54</v>
          </cell>
          <cell r="AR2938">
            <v>18591455.35</v>
          </cell>
          <cell r="AS2938">
            <v>-22879104.3188</v>
          </cell>
          <cell r="AT2938">
            <v>17991933.99</v>
          </cell>
          <cell r="AU2938">
            <v>22006709.9</v>
          </cell>
          <cell r="AV2938">
            <v>21413855.08</v>
          </cell>
          <cell r="AW2938">
            <v>24224124.56</v>
          </cell>
          <cell r="AX2938">
            <v>1928136.86</v>
          </cell>
        </row>
        <row r="2939">
          <cell r="A2939" t="str">
            <v>603778.SH</v>
          </cell>
          <cell r="B2939" t="str">
            <v>乾景园林</v>
          </cell>
          <cell r="C2939">
            <v>141415391.3</v>
          </cell>
          <cell r="D2939">
            <v>0</v>
          </cell>
          <cell r="E2939">
            <v>0</v>
          </cell>
          <cell r="F2939">
            <v>0</v>
          </cell>
          <cell r="G2939">
            <v>106587149.99</v>
          </cell>
          <cell r="H2939">
            <v>1572457.24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922342.31</v>
          </cell>
          <cell r="P2939">
            <v>1385611.1</v>
          </cell>
          <cell r="Q2939">
            <v>29939826.2</v>
          </cell>
          <cell r="R2939">
            <v>6076637.06</v>
          </cell>
          <cell r="S2939">
            <v>1267540.22</v>
          </cell>
          <cell r="T2939">
            <v>14467948.72</v>
          </cell>
          <cell r="U2939">
            <v>12269069.26</v>
          </cell>
          <cell r="V2939">
            <v>0</v>
          </cell>
          <cell r="W2939">
            <v>319800</v>
          </cell>
          <cell r="X2939">
            <v>73240451.31</v>
          </cell>
          <cell r="Y2939">
            <v>518509.53</v>
          </cell>
          <cell r="Z2939">
            <v>684.9</v>
          </cell>
        </row>
        <row r="2939">
          <cell r="AB2939">
            <v>0</v>
          </cell>
          <cell r="AC2939">
            <v>2200</v>
          </cell>
          <cell r="AD2939">
            <v>-10369257.41</v>
          </cell>
          <cell r="AE2939">
            <v>141415391.3</v>
          </cell>
          <cell r="AF2939">
            <v>146179106.88</v>
          </cell>
          <cell r="AG2939">
            <v>-63734242.8</v>
          </cell>
          <cell r="AH2939">
            <v>-63736442.8</v>
          </cell>
          <cell r="AI2939">
            <v>-53367185.39</v>
          </cell>
          <cell r="AJ2939">
            <v>34828241.31</v>
          </cell>
          <cell r="AK2939">
            <v>0.246283243922969</v>
          </cell>
          <cell r="AL2939">
            <v>38845126.2</v>
          </cell>
          <cell r="AM2939">
            <v>0.00652222011706869</v>
          </cell>
          <cell r="AN2939">
            <v>0.00979816332057202</v>
          </cell>
          <cell r="AO2939">
            <v>0.211715471171631</v>
          </cell>
          <cell r="AP2939">
            <v>0.0429701251337555</v>
          </cell>
          <cell r="AQ2939">
            <v>-4016884.88999999</v>
          </cell>
          <cell r="AR2939">
            <v>5084832.30000001</v>
          </cell>
          <cell r="AS2939">
            <v>-104209259.5248</v>
          </cell>
          <cell r="AT2939">
            <v>6352372.52000001</v>
          </cell>
          <cell r="AU2939">
            <v>-5284425.10999999</v>
          </cell>
          <cell r="AV2939">
            <v>-78826908.54</v>
          </cell>
          <cell r="AW2939">
            <v>-63734242.8</v>
          </cell>
          <cell r="AX2939">
            <v>2518679.46</v>
          </cell>
        </row>
        <row r="2940">
          <cell r="A2940" t="str">
            <v>600053.SH</v>
          </cell>
          <cell r="B2940" t="str">
            <v>九鼎投资</v>
          </cell>
          <cell r="C2940">
            <v>140415409.71</v>
          </cell>
          <cell r="D2940">
            <v>0</v>
          </cell>
          <cell r="E2940">
            <v>0</v>
          </cell>
          <cell r="F2940">
            <v>0</v>
          </cell>
          <cell r="G2940">
            <v>6432012.75</v>
          </cell>
          <cell r="H2940">
            <v>22149988.94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2330908.89</v>
          </cell>
          <cell r="P2940">
            <v>6654584.06</v>
          </cell>
          <cell r="Q2940">
            <v>119473904.5</v>
          </cell>
          <cell r="R2940">
            <v>0</v>
          </cell>
          <cell r="S2940">
            <v>21171629.85</v>
          </cell>
          <cell r="T2940">
            <v>17781957.6</v>
          </cell>
          <cell r="U2940">
            <v>4719630.85</v>
          </cell>
          <cell r="V2940">
            <v>0</v>
          </cell>
          <cell r="W2940">
            <v>69805191.54</v>
          </cell>
          <cell r="X2940">
            <v>67374.67</v>
          </cell>
          <cell r="Y2940">
            <v>0</v>
          </cell>
          <cell r="Z2940">
            <v>91404.53</v>
          </cell>
        </row>
        <row r="2940">
          <cell r="AB2940">
            <v>0</v>
          </cell>
          <cell r="AC2940">
            <v>23944.76</v>
          </cell>
          <cell r="AD2940">
            <v>10071492.4</v>
          </cell>
          <cell r="AE2940">
            <v>140415409.71</v>
          </cell>
          <cell r="AF2940">
            <v>156063040.05</v>
          </cell>
          <cell r="AG2940">
            <v>71963548.66</v>
          </cell>
          <cell r="AH2940">
            <v>71939603.9</v>
          </cell>
          <cell r="AI2940">
            <v>61868111.5</v>
          </cell>
          <cell r="AJ2940">
            <v>133983396.96</v>
          </cell>
          <cell r="AK2940">
            <v>0.954192970961777</v>
          </cell>
          <cell r="AL2940">
            <v>128483342.21</v>
          </cell>
          <cell r="AM2940">
            <v>0.0166000932149401</v>
          </cell>
          <cell r="AN2940">
            <v>0.0473921208059978</v>
          </cell>
          <cell r="AO2940">
            <v>0.850860348922882</v>
          </cell>
          <cell r="AP2940">
            <v>0</v>
          </cell>
          <cell r="AQ2940">
            <v>5500054.75</v>
          </cell>
          <cell r="AR2940">
            <v>-25743067.5</v>
          </cell>
          <cell r="AS2940">
            <v>-245641105.9624</v>
          </cell>
          <cell r="AT2940">
            <v>-4571437.65</v>
          </cell>
          <cell r="AU2940">
            <v>-15671575.1</v>
          </cell>
          <cell r="AV2940">
            <v>-16601959.57</v>
          </cell>
          <cell r="AW2940">
            <v>71963548.66</v>
          </cell>
          <cell r="AX2940">
            <v>82867518.29</v>
          </cell>
        </row>
        <row r="2941">
          <cell r="A2941" t="str">
            <v>600749.SH</v>
          </cell>
          <cell r="B2941" t="str">
            <v>西藏旅游</v>
          </cell>
          <cell r="C2941">
            <v>139384465.39</v>
          </cell>
          <cell r="D2941">
            <v>0</v>
          </cell>
          <cell r="E2941">
            <v>0</v>
          </cell>
          <cell r="F2941">
            <v>0</v>
          </cell>
          <cell r="G2941">
            <v>76488337</v>
          </cell>
          <cell r="H2941">
            <v>5887504.23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1093257.61</v>
          </cell>
          <cell r="P2941">
            <v>7721474.91</v>
          </cell>
          <cell r="Q2941">
            <v>46653259.18</v>
          </cell>
          <cell r="R2941">
            <v>0</v>
          </cell>
          <cell r="S2941">
            <v>169785.79</v>
          </cell>
          <cell r="T2941">
            <v>3831593.68</v>
          </cell>
          <cell r="U2941">
            <v>0</v>
          </cell>
          <cell r="V2941">
            <v>0</v>
          </cell>
          <cell r="W2941">
            <v>0</v>
          </cell>
          <cell r="X2941">
            <v>2929454.81</v>
          </cell>
          <cell r="Y2941">
            <v>0</v>
          </cell>
          <cell r="Z2941">
            <v>-316476.72</v>
          </cell>
        </row>
        <row r="2941">
          <cell r="AB2941">
            <v>51884.45</v>
          </cell>
          <cell r="AC2941">
            <v>36389.39</v>
          </cell>
          <cell r="AD2941">
            <v>1262566.95</v>
          </cell>
          <cell r="AE2941">
            <v>139384465.39</v>
          </cell>
          <cell r="AF2941">
            <v>132126114.49</v>
          </cell>
          <cell r="AG2941">
            <v>7844013.04999999</v>
          </cell>
          <cell r="AH2941">
            <v>7859508.10999999</v>
          </cell>
          <cell r="AI2941">
            <v>6596941.15999999</v>
          </cell>
          <cell r="AJ2941">
            <v>62896128.39</v>
          </cell>
          <cell r="AK2941">
            <v>0.451242024812561</v>
          </cell>
          <cell r="AL2941">
            <v>55452496.64</v>
          </cell>
          <cell r="AM2941">
            <v>0.00784346811490827</v>
          </cell>
          <cell r="AN2941">
            <v>0.0553969546634569</v>
          </cell>
          <cell r="AO2941">
            <v>0.334709173288884</v>
          </cell>
          <cell r="AP2941">
            <v>0</v>
          </cell>
          <cell r="AQ2941">
            <v>7443631.74999999</v>
          </cell>
          <cell r="AR2941">
            <v>6011279.00999998</v>
          </cell>
          <cell r="AS2941">
            <v>-77407715.9988</v>
          </cell>
          <cell r="AT2941">
            <v>6181064.79999998</v>
          </cell>
          <cell r="AU2941">
            <v>7273845.95999999</v>
          </cell>
          <cell r="AV2941">
            <v>-1705299.07000001</v>
          </cell>
          <cell r="AW2941">
            <v>7844013.04999999</v>
          </cell>
          <cell r="AX2941">
            <v>3831593.68</v>
          </cell>
        </row>
        <row r="2942">
          <cell r="A2942" t="str">
            <v>002289.SZ</v>
          </cell>
          <cell r="B2942" t="str">
            <v>宇顺电子</v>
          </cell>
          <cell r="C2942">
            <v>136657610.54</v>
          </cell>
          <cell r="D2942">
            <v>0</v>
          </cell>
          <cell r="E2942">
            <v>0</v>
          </cell>
          <cell r="F2942">
            <v>0</v>
          </cell>
          <cell r="G2942">
            <v>121926979.93</v>
          </cell>
          <cell r="H2942">
            <v>830307.08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861985.49</v>
          </cell>
          <cell r="P2942">
            <v>3240012.61</v>
          </cell>
          <cell r="Q2942">
            <v>22207609.72</v>
          </cell>
          <cell r="R2942">
            <v>3119154.59</v>
          </cell>
          <cell r="S2942">
            <v>-453066.58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123203.72</v>
          </cell>
          <cell r="Y2942">
            <v>3365811.12</v>
          </cell>
          <cell r="Z2942">
            <v>114528.29</v>
          </cell>
        </row>
        <row r="2942">
          <cell r="AB2942">
            <v>19809.82</v>
          </cell>
          <cell r="AC2942">
            <v>1165.78</v>
          </cell>
          <cell r="AD2942">
            <v>-201564.87</v>
          </cell>
          <cell r="AE2942">
            <v>136657610.54</v>
          </cell>
          <cell r="AF2942">
            <v>150902675.76</v>
          </cell>
          <cell r="AG2942">
            <v>-17619551.77</v>
          </cell>
          <cell r="AH2942">
            <v>-17600907.73</v>
          </cell>
          <cell r="AI2942">
            <v>-17399342.86</v>
          </cell>
          <cell r="AJ2942">
            <v>14730630.61</v>
          </cell>
          <cell r="AK2942">
            <v>0.107792244806507</v>
          </cell>
          <cell r="AL2942">
            <v>32775929.49</v>
          </cell>
          <cell r="AM2942">
            <v>0.00630762887331251</v>
          </cell>
          <cell r="AN2942">
            <v>0.0237089804014365</v>
          </cell>
          <cell r="AO2942">
            <v>0.162505473586484</v>
          </cell>
          <cell r="AP2942">
            <v>0.0228245948225987</v>
          </cell>
          <cell r="AQ2942">
            <v>-18045298.88</v>
          </cell>
          <cell r="AR2942">
            <v>-17390667.43</v>
          </cell>
          <cell r="AS2942">
            <v>-39944725.5588</v>
          </cell>
          <cell r="AT2942">
            <v>-17843734.01</v>
          </cell>
          <cell r="AU2942">
            <v>-17592232.3</v>
          </cell>
          <cell r="AV2942">
            <v>-18902925.43</v>
          </cell>
          <cell r="AW2942">
            <v>-17619551.77</v>
          </cell>
          <cell r="AX2942">
            <v>0</v>
          </cell>
        </row>
        <row r="2943">
          <cell r="A2943" t="str">
            <v>000595.SZ</v>
          </cell>
          <cell r="B2943" t="str">
            <v>宝塔实业</v>
          </cell>
          <cell r="C2943">
            <v>134285927.3</v>
          </cell>
          <cell r="D2943">
            <v>0</v>
          </cell>
          <cell r="E2943">
            <v>0</v>
          </cell>
          <cell r="F2943">
            <v>0</v>
          </cell>
          <cell r="G2943">
            <v>141740786.17</v>
          </cell>
          <cell r="H2943">
            <v>4257555.9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3753879.37</v>
          </cell>
          <cell r="P2943">
            <v>8593445.91</v>
          </cell>
          <cell r="Q2943">
            <v>37200723.06</v>
          </cell>
          <cell r="R2943">
            <v>1989725.8</v>
          </cell>
          <cell r="S2943">
            <v>2127406.67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1994376.74</v>
          </cell>
          <cell r="Y2943">
            <v>0</v>
          </cell>
          <cell r="Z2943">
            <v>28613.93</v>
          </cell>
        </row>
        <row r="2943">
          <cell r="AB2943">
            <v>6088533.18</v>
          </cell>
          <cell r="AC2943">
            <v>956263.35</v>
          </cell>
          <cell r="AD2943">
            <v>-1806094.91</v>
          </cell>
          <cell r="AE2943">
            <v>134285927.3</v>
          </cell>
          <cell r="AF2943">
            <v>195405966.98</v>
          </cell>
          <cell r="AG2943">
            <v>-63085802.49</v>
          </cell>
          <cell r="AH2943">
            <v>-57953532.66</v>
          </cell>
          <cell r="AI2943">
            <v>-56147437.75</v>
          </cell>
          <cell r="AJ2943">
            <v>-7454858.86999997</v>
          </cell>
          <cell r="AK2943">
            <v>-0.055514818416866</v>
          </cell>
          <cell r="AL2943">
            <v>46405504.31</v>
          </cell>
          <cell r="AM2943">
            <v>0.0279543764970523</v>
          </cell>
          <cell r="AN2943">
            <v>0.0639936446266771</v>
          </cell>
          <cell r="AO2943">
            <v>0.277026221644895</v>
          </cell>
          <cell r="AP2943">
            <v>0.0148170835172838</v>
          </cell>
          <cell r="AQ2943">
            <v>-53860363.18</v>
          </cell>
          <cell r="AR2943">
            <v>-54181674.94</v>
          </cell>
          <cell r="AS2943">
            <v>-124126712.0224</v>
          </cell>
          <cell r="AT2943">
            <v>-52054268.27</v>
          </cell>
          <cell r="AU2943">
            <v>-55987769.85</v>
          </cell>
          <cell r="AV2943">
            <v>-65215951.72</v>
          </cell>
          <cell r="AW2943">
            <v>-63085802.49</v>
          </cell>
          <cell r="AX2943">
            <v>0</v>
          </cell>
        </row>
        <row r="2944">
          <cell r="A2944" t="str">
            <v>000679.SZ</v>
          </cell>
          <cell r="B2944" t="str">
            <v>大连友谊</v>
          </cell>
          <cell r="C2944">
            <v>133894837.9</v>
          </cell>
          <cell r="D2944">
            <v>0</v>
          </cell>
          <cell r="E2944">
            <v>0</v>
          </cell>
          <cell r="F2944">
            <v>0</v>
          </cell>
          <cell r="G2944">
            <v>98090203.12</v>
          </cell>
          <cell r="H2944">
            <v>20496174.76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6813142.01</v>
          </cell>
          <cell r="P2944">
            <v>17939609.75</v>
          </cell>
          <cell r="Q2944">
            <v>36962430.28</v>
          </cell>
          <cell r="R2944">
            <v>0</v>
          </cell>
          <cell r="S2944">
            <v>21340364.66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-214983.51</v>
          </cell>
          <cell r="Y2944">
            <v>854756.35</v>
          </cell>
          <cell r="Z2944">
            <v>0</v>
          </cell>
        </row>
        <row r="2944">
          <cell r="AB2944">
            <v>8420.42</v>
          </cell>
          <cell r="AC2944">
            <v>2166.51</v>
          </cell>
          <cell r="AD2944">
            <v>39640.44</v>
          </cell>
          <cell r="AE2944">
            <v>133894837.9</v>
          </cell>
          <cell r="AF2944">
            <v>181145749.82</v>
          </cell>
          <cell r="AG2944">
            <v>-47890684.76</v>
          </cell>
          <cell r="AH2944">
            <v>-47884430.85</v>
          </cell>
          <cell r="AI2944">
            <v>-47924071.29</v>
          </cell>
          <cell r="AJ2944">
            <v>35804634.78</v>
          </cell>
          <cell r="AK2944">
            <v>0.267408627110336</v>
          </cell>
          <cell r="AL2944">
            <v>62563684.48</v>
          </cell>
          <cell r="AM2944">
            <v>0.0508842769210298</v>
          </cell>
          <cell r="AN2944">
            <v>0.13398283332923</v>
          </cell>
          <cell r="AO2944">
            <v>0.276055678170398</v>
          </cell>
          <cell r="AP2944">
            <v>0</v>
          </cell>
          <cell r="AQ2944">
            <v>-26759049.7</v>
          </cell>
          <cell r="AR2944">
            <v>-48139054.8</v>
          </cell>
          <cell r="AS2944">
            <v>-95885420.5792</v>
          </cell>
          <cell r="AT2944">
            <v>-26798690.14</v>
          </cell>
          <cell r="AU2944">
            <v>-48099414.36</v>
          </cell>
          <cell r="AV2944">
            <v>-47046494.86</v>
          </cell>
          <cell r="AW2944">
            <v>-47890684.76</v>
          </cell>
          <cell r="AX2944">
            <v>0</v>
          </cell>
        </row>
        <row r="2945">
          <cell r="A2945" t="str">
            <v>000953.SZ</v>
          </cell>
          <cell r="B2945" t="str">
            <v>河化股份</v>
          </cell>
          <cell r="C2945">
            <v>133381231.81</v>
          </cell>
          <cell r="D2945">
            <v>0</v>
          </cell>
          <cell r="E2945">
            <v>0</v>
          </cell>
          <cell r="F2945">
            <v>0</v>
          </cell>
          <cell r="G2945">
            <v>105321580.86</v>
          </cell>
          <cell r="H2945">
            <v>3003830.29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1510692.26</v>
          </cell>
          <cell r="P2945">
            <v>639707.59</v>
          </cell>
          <cell r="Q2945">
            <v>14196853.58</v>
          </cell>
          <cell r="R2945">
            <v>5738149.25</v>
          </cell>
          <cell r="S2945">
            <v>4111140.87</v>
          </cell>
          <cell r="T2945">
            <v>412873</v>
          </cell>
          <cell r="U2945">
            <v>0</v>
          </cell>
          <cell r="V2945">
            <v>0</v>
          </cell>
          <cell r="W2945">
            <v>496066.97</v>
          </cell>
          <cell r="X2945">
            <v>-669137.58</v>
          </cell>
          <cell r="Y2945">
            <v>-36701.1</v>
          </cell>
          <cell r="Z2945">
            <v>0</v>
          </cell>
        </row>
        <row r="2945">
          <cell r="AB2945">
            <v>1000.08</v>
          </cell>
          <cell r="AC2945">
            <v>294014.16</v>
          </cell>
          <cell r="AD2945">
            <v>561443.94</v>
          </cell>
          <cell r="AE2945">
            <v>133381231.81</v>
          </cell>
          <cell r="AF2945">
            <v>131518124.41</v>
          </cell>
          <cell r="AG2945">
            <v>3477886.04999999</v>
          </cell>
          <cell r="AH2945">
            <v>3184871.96999999</v>
          </cell>
          <cell r="AI2945">
            <v>2623428.02999999</v>
          </cell>
          <cell r="AJ2945">
            <v>28059650.95</v>
          </cell>
          <cell r="AK2945">
            <v>0.21037180845631</v>
          </cell>
          <cell r="AL2945">
            <v>22341715.66</v>
          </cell>
          <cell r="AM2945">
            <v>0.0113261231696523</v>
          </cell>
          <cell r="AN2945">
            <v>0.00479608398662306</v>
          </cell>
          <cell r="AO2945">
            <v>0.106438165155224</v>
          </cell>
          <cell r="AP2945">
            <v>0.0430206646927202</v>
          </cell>
          <cell r="AQ2945">
            <v>5717935.29</v>
          </cell>
          <cell r="AR2945">
            <v>1045350.48</v>
          </cell>
          <cell r="AS2945">
            <v>-12579471.3112</v>
          </cell>
          <cell r="AT2945">
            <v>5156491.35</v>
          </cell>
          <cell r="AU2945">
            <v>1606794.42</v>
          </cell>
          <cell r="AV2945">
            <v>3676256.66</v>
          </cell>
          <cell r="AW2945">
            <v>3477886.04999999</v>
          </cell>
          <cell r="AX2945">
            <v>908939.97</v>
          </cell>
        </row>
        <row r="2946">
          <cell r="A2946" t="str">
            <v>002933.SZ</v>
          </cell>
          <cell r="B2946" t="str">
            <v>新兴装备</v>
          </cell>
          <cell r="C2946">
            <v>133231188.51</v>
          </cell>
          <cell r="D2946">
            <v>0</v>
          </cell>
          <cell r="E2946">
            <v>0</v>
          </cell>
          <cell r="F2946">
            <v>0</v>
          </cell>
          <cell r="G2946">
            <v>46848041.85</v>
          </cell>
          <cell r="H2946">
            <v>3528231.58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1178538.19</v>
          </cell>
          <cell r="P2946">
            <v>3189426.2</v>
          </cell>
          <cell r="Q2946">
            <v>38344712.23</v>
          </cell>
          <cell r="R2946">
            <v>23346746.01</v>
          </cell>
          <cell r="S2946">
            <v>-2198884.77</v>
          </cell>
          <cell r="T2946">
            <v>8634931.13</v>
          </cell>
          <cell r="U2946">
            <v>0</v>
          </cell>
          <cell r="V2946">
            <v>0</v>
          </cell>
          <cell r="W2946">
            <v>0</v>
          </cell>
          <cell r="X2946">
            <v>-19996573.54</v>
          </cell>
          <cell r="Y2946">
            <v>45983417.73</v>
          </cell>
          <cell r="Z2946">
            <v>0</v>
          </cell>
        </row>
        <row r="2946">
          <cell r="AB2946">
            <v>143410.55</v>
          </cell>
          <cell r="AC2946">
            <v>125235.83</v>
          </cell>
          <cell r="AD2946">
            <v>1864279.44</v>
          </cell>
          <cell r="AE2946">
            <v>133231188.51</v>
          </cell>
          <cell r="AF2946">
            <v>110708579.71</v>
          </cell>
          <cell r="AG2946">
            <v>5170695.74</v>
          </cell>
          <cell r="AH2946">
            <v>5188870.46</v>
          </cell>
          <cell r="AI2946">
            <v>3324591.02</v>
          </cell>
          <cell r="AJ2946">
            <v>86383146.66</v>
          </cell>
          <cell r="AK2946">
            <v>0.64837030747884</v>
          </cell>
          <cell r="AL2946">
            <v>112024665.64</v>
          </cell>
          <cell r="AM2946">
            <v>0.0088458130801073</v>
          </cell>
          <cell r="AN2946">
            <v>0.0239390358644186</v>
          </cell>
          <cell r="AO2946">
            <v>0.287805825789222</v>
          </cell>
          <cell r="AP2946">
            <v>0.175234840063351</v>
          </cell>
          <cell r="AQ2946">
            <v>-25641518.98</v>
          </cell>
          <cell r="AR2946">
            <v>-25306913.65</v>
          </cell>
          <cell r="AS2946">
            <v>-143502824.9644</v>
          </cell>
          <cell r="AT2946">
            <v>-27505798.42</v>
          </cell>
          <cell r="AU2946">
            <v>-23442634.21</v>
          </cell>
          <cell r="AV2946">
            <v>-9191351.74</v>
          </cell>
          <cell r="AW2946">
            <v>5170695.74</v>
          </cell>
          <cell r="AX2946">
            <v>8634931.13</v>
          </cell>
        </row>
        <row r="2947">
          <cell r="A2947" t="str">
            <v>002207.SZ</v>
          </cell>
          <cell r="B2947" t="str">
            <v>准油股份</v>
          </cell>
          <cell r="C2947">
            <v>129395714.25</v>
          </cell>
          <cell r="D2947">
            <v>0</v>
          </cell>
          <cell r="E2947">
            <v>0</v>
          </cell>
          <cell r="F2947">
            <v>0</v>
          </cell>
          <cell r="G2947">
            <v>146097199.5</v>
          </cell>
          <cell r="H2947">
            <v>1687132.8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1292344.93</v>
          </cell>
          <cell r="P2947">
            <v>0</v>
          </cell>
          <cell r="Q2947">
            <v>12592529.31</v>
          </cell>
          <cell r="R2947">
            <v>0</v>
          </cell>
          <cell r="S2947">
            <v>3276521.98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-978848.82</v>
          </cell>
          <cell r="Y2947">
            <v>0</v>
          </cell>
          <cell r="Z2947">
            <v>11241676.83</v>
          </cell>
        </row>
        <row r="2947">
          <cell r="AB2947">
            <v>200042.84</v>
          </cell>
          <cell r="AC2947">
            <v>1497980.16</v>
          </cell>
          <cell r="AD2947">
            <v>12908.24</v>
          </cell>
          <cell r="AE2947">
            <v>129395714.25</v>
          </cell>
          <cell r="AF2947">
            <v>163258595.72</v>
          </cell>
          <cell r="AG2947">
            <v>-21642355.82</v>
          </cell>
          <cell r="AH2947">
            <v>-22940293.14</v>
          </cell>
          <cell r="AI2947">
            <v>-22953201.38</v>
          </cell>
          <cell r="AJ2947">
            <v>-16701485.25</v>
          </cell>
          <cell r="AK2947">
            <v>-0.129072939909986</v>
          </cell>
          <cell r="AL2947">
            <v>15182811.56</v>
          </cell>
          <cell r="AM2947">
            <v>0.00998754044900679</v>
          </cell>
          <cell r="AN2947">
            <v>0</v>
          </cell>
          <cell r="AO2947">
            <v>0.0973179782884502</v>
          </cell>
          <cell r="AP2947">
            <v>0</v>
          </cell>
          <cell r="AQ2947">
            <v>-31884296.81</v>
          </cell>
          <cell r="AR2947">
            <v>-35173727.03</v>
          </cell>
          <cell r="AS2947">
            <v>-45218759.2172</v>
          </cell>
          <cell r="AT2947">
            <v>-31897205.05</v>
          </cell>
          <cell r="AU2947">
            <v>-35160818.79</v>
          </cell>
          <cell r="AV2947">
            <v>-20052966.64</v>
          </cell>
          <cell r="AW2947">
            <v>-21642355.82</v>
          </cell>
          <cell r="AX2947">
            <v>0</v>
          </cell>
        </row>
        <row r="2948">
          <cell r="A2948" t="str">
            <v>603963.SH</v>
          </cell>
          <cell r="B2948" t="str">
            <v>大理药业</v>
          </cell>
          <cell r="C2948">
            <v>129143153.72</v>
          </cell>
          <cell r="D2948">
            <v>0</v>
          </cell>
          <cell r="E2948">
            <v>0</v>
          </cell>
          <cell r="F2948">
            <v>0</v>
          </cell>
          <cell r="G2948">
            <v>32053178.08</v>
          </cell>
          <cell r="H2948">
            <v>81541.88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2684261.61</v>
          </cell>
          <cell r="P2948">
            <v>76916145.17</v>
          </cell>
          <cell r="Q2948">
            <v>26716466.81</v>
          </cell>
          <cell r="R2948">
            <v>1029979.46</v>
          </cell>
          <cell r="S2948">
            <v>-48534.4</v>
          </cell>
          <cell r="T2948">
            <v>3429458.81</v>
          </cell>
          <cell r="U2948">
            <v>0</v>
          </cell>
          <cell r="V2948">
            <v>0</v>
          </cell>
          <cell r="W2948">
            <v>1506402.96</v>
          </cell>
          <cell r="X2948">
            <v>111281.34</v>
          </cell>
          <cell r="Y2948">
            <v>0</v>
          </cell>
          <cell r="Z2948">
            <v>61.12</v>
          </cell>
        </row>
        <row r="2948">
          <cell r="AB2948">
            <v>18090.22</v>
          </cell>
          <cell r="AC2948">
            <v>1068774.69</v>
          </cell>
          <cell r="AD2948">
            <v>-96851.39</v>
          </cell>
          <cell r="AE2948">
            <v>129143153.72</v>
          </cell>
          <cell r="AF2948">
            <v>139351496.73</v>
          </cell>
          <cell r="AG2948">
            <v>-5383701.45999999</v>
          </cell>
          <cell r="AH2948">
            <v>-6434385.92999999</v>
          </cell>
          <cell r="AI2948">
            <v>-6337534.53999999</v>
          </cell>
          <cell r="AJ2948">
            <v>97089975.64</v>
          </cell>
          <cell r="AK2948">
            <v>0.751801182202073</v>
          </cell>
          <cell r="AL2948">
            <v>108397537.52</v>
          </cell>
          <cell r="AM2948">
            <v>0.0207851638486377</v>
          </cell>
          <cell r="AN2948">
            <v>0.595588251908148</v>
          </cell>
          <cell r="AO2948">
            <v>0.206874821006191</v>
          </cell>
          <cell r="AP2948">
            <v>0.00797548635240189</v>
          </cell>
          <cell r="AQ2948">
            <v>-11307561.88</v>
          </cell>
          <cell r="AR2948">
            <v>-11162176.09</v>
          </cell>
          <cell r="AS2948">
            <v>-47545772.2028</v>
          </cell>
          <cell r="AT2948">
            <v>-11210710.49</v>
          </cell>
          <cell r="AU2948">
            <v>-11259027.48</v>
          </cell>
          <cell r="AV2948">
            <v>-10449639.51</v>
          </cell>
          <cell r="AW2948">
            <v>-5383701.45999999</v>
          </cell>
          <cell r="AX2948">
            <v>4935861.77</v>
          </cell>
        </row>
        <row r="2949">
          <cell r="A2949" t="str">
            <v>600106.SH</v>
          </cell>
          <cell r="B2949" t="str">
            <v>重庆路桥</v>
          </cell>
          <cell r="C2949">
            <v>123247398.04</v>
          </cell>
          <cell r="D2949">
            <v>0</v>
          </cell>
          <cell r="E2949">
            <v>0</v>
          </cell>
          <cell r="F2949">
            <v>0</v>
          </cell>
          <cell r="G2949">
            <v>17858642.47</v>
          </cell>
          <cell r="H2949">
            <v>72036768.15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1598331.21</v>
          </cell>
          <cell r="P2949">
            <v>0</v>
          </cell>
          <cell r="Q2949">
            <v>17638626.39</v>
          </cell>
          <cell r="R2949">
            <v>0</v>
          </cell>
          <cell r="S2949">
            <v>30023946.37</v>
          </cell>
          <cell r="T2949">
            <v>186367311.91</v>
          </cell>
          <cell r="U2949">
            <v>110216063.02</v>
          </cell>
          <cell r="V2949">
            <v>0</v>
          </cell>
          <cell r="W2949">
            <v>-3341796.16</v>
          </cell>
          <cell r="X2949">
            <v>42086.76</v>
          </cell>
          <cell r="Y2949">
            <v>0</v>
          </cell>
          <cell r="Z2949">
            <v>-1293.24</v>
          </cell>
        </row>
        <row r="2949">
          <cell r="AB2949">
            <v>0</v>
          </cell>
          <cell r="AC2949">
            <v>30000</v>
          </cell>
          <cell r="AD2949">
            <v>10022432.27</v>
          </cell>
          <cell r="AE2949">
            <v>123247398.04</v>
          </cell>
          <cell r="AF2949">
            <v>67119546.44</v>
          </cell>
          <cell r="AG2949">
            <v>239109987.35</v>
          </cell>
          <cell r="AH2949">
            <v>239079987.35</v>
          </cell>
          <cell r="AI2949">
            <v>229057555.08</v>
          </cell>
          <cell r="AJ2949">
            <v>105388755.57</v>
          </cell>
          <cell r="AK2949">
            <v>0.855099233298183</v>
          </cell>
          <cell r="AL2949">
            <v>19266957.6</v>
          </cell>
          <cell r="AM2949">
            <v>0.0129684783242342</v>
          </cell>
          <cell r="AN2949">
            <v>0</v>
          </cell>
          <cell r="AO2949">
            <v>0.143115608690379</v>
          </cell>
          <cell r="AP2949">
            <v>0</v>
          </cell>
          <cell r="AQ2949">
            <v>86121797.97</v>
          </cell>
          <cell r="AR2949">
            <v>46075419.33</v>
          </cell>
          <cell r="AS2949">
            <v>-321265096.3572</v>
          </cell>
          <cell r="AT2949">
            <v>76099365.7</v>
          </cell>
          <cell r="AU2949">
            <v>56097851.6</v>
          </cell>
          <cell r="AV2949">
            <v>14071649.82</v>
          </cell>
          <cell r="AW2949">
            <v>239109987.35</v>
          </cell>
          <cell r="AX2949">
            <v>72809452.73</v>
          </cell>
        </row>
        <row r="2950">
          <cell r="A2950" t="str">
            <v>600830.SH</v>
          </cell>
          <cell r="B2950" t="str">
            <v>香溢融通</v>
          </cell>
          <cell r="C2950">
            <v>120927396.93</v>
          </cell>
          <cell r="D2950">
            <v>40557080.61</v>
          </cell>
          <cell r="E2950">
            <v>0</v>
          </cell>
          <cell r="F2950">
            <v>0</v>
          </cell>
          <cell r="G2950">
            <v>27981048.79</v>
          </cell>
          <cell r="H2950">
            <v>68763.09</v>
          </cell>
          <cell r="I2950">
            <v>7421098.32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3150599.28</v>
          </cell>
          <cell r="P2950">
            <v>1965576.05</v>
          </cell>
          <cell r="Q2950">
            <v>60574695.23</v>
          </cell>
          <cell r="R2950">
            <v>0</v>
          </cell>
          <cell r="S2950">
            <v>-6795198.16</v>
          </cell>
          <cell r="T2950">
            <v>27014446.89</v>
          </cell>
          <cell r="U2950">
            <v>243665.1</v>
          </cell>
          <cell r="V2950">
            <v>0</v>
          </cell>
          <cell r="W2950">
            <v>0</v>
          </cell>
          <cell r="X2950">
            <v>46914467.54</v>
          </cell>
          <cell r="Y2950">
            <v>47105.92</v>
          </cell>
          <cell r="Z2950">
            <v>-15757.16</v>
          </cell>
        </row>
        <row r="2950">
          <cell r="AB2950">
            <v>20712.3</v>
          </cell>
          <cell r="AC2950">
            <v>11756264.39</v>
          </cell>
          <cell r="AD2950">
            <v>20196557.17</v>
          </cell>
          <cell r="AE2950">
            <v>120927396.93</v>
          </cell>
          <cell r="AF2950">
            <v>86876721.19</v>
          </cell>
          <cell r="AG2950">
            <v>14087792.01</v>
          </cell>
          <cell r="AH2950">
            <v>2352239.92</v>
          </cell>
          <cell r="AI2950">
            <v>-17844317.25</v>
          </cell>
          <cell r="AJ2950">
            <v>92946348.14</v>
          </cell>
          <cell r="AK2950">
            <v>0.76861282471666</v>
          </cell>
          <cell r="AL2950">
            <v>77473528.57</v>
          </cell>
          <cell r="AM2950">
            <v>0.0260536434255982</v>
          </cell>
          <cell r="AN2950">
            <v>0.0162541830875413</v>
          </cell>
          <cell r="AO2950">
            <v>0.500917879387284</v>
          </cell>
          <cell r="AP2950">
            <v>0</v>
          </cell>
          <cell r="AQ2950">
            <v>15472819.57</v>
          </cell>
          <cell r="AR2950">
            <v>2071460.56000002</v>
          </cell>
          <cell r="AS2950">
            <v>-167301651.772</v>
          </cell>
          <cell r="AT2950">
            <v>-4723737.59999998</v>
          </cell>
          <cell r="AU2950">
            <v>22268017.73</v>
          </cell>
          <cell r="AV2950">
            <v>-19790616.13</v>
          </cell>
          <cell r="AW2950">
            <v>14087792.01</v>
          </cell>
          <cell r="AX2950">
            <v>26770781.79</v>
          </cell>
        </row>
        <row r="2951">
          <cell r="A2951" t="str">
            <v>003004.SZ</v>
          </cell>
          <cell r="B2951" t="str">
            <v>声迅股份</v>
          </cell>
          <cell r="C2951">
            <v>119266959.01</v>
          </cell>
          <cell r="D2951">
            <v>0</v>
          </cell>
          <cell r="E2951">
            <v>0</v>
          </cell>
          <cell r="F2951">
            <v>0</v>
          </cell>
          <cell r="G2951">
            <v>59237806.54</v>
          </cell>
          <cell r="H2951">
            <v>682642.35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765574.64</v>
          </cell>
          <cell r="P2951">
            <v>16109827.35</v>
          </cell>
          <cell r="Q2951">
            <v>17158813.2</v>
          </cell>
          <cell r="R2951">
            <v>16628063.69</v>
          </cell>
          <cell r="S2951">
            <v>-1305839.82</v>
          </cell>
          <cell r="T2951">
            <v>1998308.58</v>
          </cell>
          <cell r="U2951">
            <v>0</v>
          </cell>
          <cell r="V2951">
            <v>0</v>
          </cell>
          <cell r="W2951">
            <v>173463.35</v>
          </cell>
          <cell r="X2951">
            <v>-3337213.06</v>
          </cell>
          <cell r="Y2951">
            <v>77447.28</v>
          </cell>
          <cell r="Z2951">
            <v>0</v>
          </cell>
        </row>
        <row r="2951">
          <cell r="AB2951">
            <v>3210707.76</v>
          </cell>
          <cell r="AC2951">
            <v>23825.48</v>
          </cell>
          <cell r="AD2951">
            <v>2077931.01</v>
          </cell>
          <cell r="AE2951">
            <v>119266959.01</v>
          </cell>
          <cell r="AF2951">
            <v>108594245.6</v>
          </cell>
          <cell r="AG2951">
            <v>16104251.12</v>
          </cell>
          <cell r="AH2951">
            <v>19291133.4</v>
          </cell>
          <cell r="AI2951">
            <v>17213202.39</v>
          </cell>
          <cell r="AJ2951">
            <v>60029152.47</v>
          </cell>
          <cell r="AK2951">
            <v>0.503317540484677</v>
          </cell>
          <cell r="AL2951">
            <v>47552843.88</v>
          </cell>
          <cell r="AM2951">
            <v>0.00641900025249918</v>
          </cell>
          <cell r="AN2951">
            <v>0.135073682465982</v>
          </cell>
          <cell r="AO2951">
            <v>0.143868958699293</v>
          </cell>
          <cell r="AP2951">
            <v>0.139418861921396</v>
          </cell>
          <cell r="AQ2951">
            <v>12476308.59</v>
          </cell>
          <cell r="AR2951">
            <v>11704217.4</v>
          </cell>
          <cell r="AS2951">
            <v>-43834403.456</v>
          </cell>
          <cell r="AT2951">
            <v>10398377.58</v>
          </cell>
          <cell r="AU2951">
            <v>13782148.41</v>
          </cell>
          <cell r="AV2951">
            <v>11943997.02</v>
          </cell>
          <cell r="AW2951">
            <v>16104251.12</v>
          </cell>
          <cell r="AX2951">
            <v>2171771.93</v>
          </cell>
        </row>
        <row r="2952">
          <cell r="A2952" t="str">
            <v>002417.SZ</v>
          </cell>
          <cell r="B2952" t="str">
            <v>深南股份</v>
          </cell>
          <cell r="C2952">
            <v>118851024.78</v>
          </cell>
          <cell r="D2952">
            <v>0</v>
          </cell>
          <cell r="E2952">
            <v>0</v>
          </cell>
          <cell r="F2952">
            <v>0</v>
          </cell>
          <cell r="G2952">
            <v>106237210.62</v>
          </cell>
          <cell r="H2952">
            <v>94007.23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267818.88</v>
          </cell>
          <cell r="P2952">
            <v>6835355.5</v>
          </cell>
          <cell r="Q2952">
            <v>13079101.77</v>
          </cell>
          <cell r="R2952">
            <v>7253620.22</v>
          </cell>
          <cell r="S2952">
            <v>-496739.13</v>
          </cell>
          <cell r="T2952">
            <v>-19382.37</v>
          </cell>
          <cell r="U2952">
            <v>0</v>
          </cell>
          <cell r="V2952">
            <v>0</v>
          </cell>
          <cell r="W2952">
            <v>278434.59</v>
          </cell>
          <cell r="X2952">
            <v>3503045.77</v>
          </cell>
          <cell r="Y2952">
            <v>1550.7</v>
          </cell>
          <cell r="Z2952">
            <v>-471.61</v>
          </cell>
        </row>
        <row r="2952">
          <cell r="AB2952">
            <v>6242.08</v>
          </cell>
          <cell r="AC2952">
            <v>104404.09</v>
          </cell>
          <cell r="AD2952">
            <v>-265167.69</v>
          </cell>
          <cell r="AE2952">
            <v>118851024.78</v>
          </cell>
          <cell r="AF2952">
            <v>133176367.86</v>
          </cell>
          <cell r="AG2952">
            <v>-17571358.94</v>
          </cell>
          <cell r="AH2952">
            <v>-17669520.95</v>
          </cell>
          <cell r="AI2952">
            <v>-17404353.26</v>
          </cell>
          <cell r="AJ2952">
            <v>12613814.16</v>
          </cell>
          <cell r="AK2952">
            <v>0.106131303313109</v>
          </cell>
          <cell r="AL2952">
            <v>27535609.08</v>
          </cell>
          <cell r="AM2952">
            <v>0.00225339983812296</v>
          </cell>
          <cell r="AN2952">
            <v>0.0575119609835307</v>
          </cell>
          <cell r="AO2952">
            <v>0.110046184239557</v>
          </cell>
          <cell r="AP2952">
            <v>0.0610311962679906</v>
          </cell>
          <cell r="AQ2952">
            <v>-14921794.92</v>
          </cell>
          <cell r="AR2952">
            <v>-14159888.1</v>
          </cell>
          <cell r="AS2952">
            <v>-33193880.888</v>
          </cell>
          <cell r="AT2952">
            <v>-14656627.23</v>
          </cell>
          <cell r="AU2952">
            <v>-14425055.79</v>
          </cell>
          <cell r="AV2952">
            <v>-18421157.52</v>
          </cell>
          <cell r="AW2952">
            <v>-17571358.94</v>
          </cell>
          <cell r="AX2952">
            <v>259052.22</v>
          </cell>
        </row>
        <row r="2953">
          <cell r="A2953" t="str">
            <v>000633.SZ</v>
          </cell>
          <cell r="B2953" t="str">
            <v>合金投资</v>
          </cell>
          <cell r="C2953">
            <v>112044337.11</v>
          </cell>
          <cell r="D2953">
            <v>0</v>
          </cell>
          <cell r="E2953">
            <v>0</v>
          </cell>
          <cell r="F2953">
            <v>0</v>
          </cell>
          <cell r="G2953">
            <v>96619260.14</v>
          </cell>
          <cell r="H2953">
            <v>225061.82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1348223.05</v>
          </cell>
          <cell r="P2953">
            <v>2429943.13</v>
          </cell>
          <cell r="Q2953">
            <v>10720437.96</v>
          </cell>
          <cell r="R2953">
            <v>0</v>
          </cell>
          <cell r="S2953">
            <v>-2932069.1</v>
          </cell>
          <cell r="T2953">
            <v>324778.16</v>
          </cell>
          <cell r="U2953">
            <v>0</v>
          </cell>
          <cell r="V2953">
            <v>0</v>
          </cell>
          <cell r="W2953">
            <v>0</v>
          </cell>
          <cell r="X2953">
            <v>1812225.04</v>
          </cell>
          <cell r="Y2953">
            <v>297455.81</v>
          </cell>
          <cell r="Z2953">
            <v>-43550.1</v>
          </cell>
        </row>
        <row r="2953">
          <cell r="AB2953">
            <v>7427.8</v>
          </cell>
          <cell r="AC2953">
            <v>0</v>
          </cell>
          <cell r="AD2953">
            <v>544140.76</v>
          </cell>
          <cell r="AE2953">
            <v>112044337.11</v>
          </cell>
          <cell r="AF2953">
            <v>108185795.18</v>
          </cell>
          <cell r="AG2953">
            <v>2030089.13999999</v>
          </cell>
          <cell r="AH2953">
            <v>2037516.93999999</v>
          </cell>
          <cell r="AI2953">
            <v>1493376.17999999</v>
          </cell>
          <cell r="AJ2953">
            <v>15425076.97</v>
          </cell>
          <cell r="AK2953">
            <v>0.137669402737029</v>
          </cell>
          <cell r="AL2953">
            <v>14788632.15</v>
          </cell>
          <cell r="AM2953">
            <v>0.0120329423581343</v>
          </cell>
          <cell r="AN2953">
            <v>0.0216873355019664</v>
          </cell>
          <cell r="AO2953">
            <v>0.0956803193853087</v>
          </cell>
          <cell r="AP2953">
            <v>0</v>
          </cell>
          <cell r="AQ2953">
            <v>636444.819999998</v>
          </cell>
          <cell r="AR2953">
            <v>3024373.16</v>
          </cell>
          <cell r="AS2953">
            <v>-10327442.2704</v>
          </cell>
          <cell r="AT2953">
            <v>92304.0599999984</v>
          </cell>
          <cell r="AU2953">
            <v>3568513.92</v>
          </cell>
          <cell r="AV2953">
            <v>-1451819.94</v>
          </cell>
          <cell r="AW2953">
            <v>2030089.13999999</v>
          </cell>
          <cell r="AX2953">
            <v>324778.16</v>
          </cell>
        </row>
        <row r="2954">
          <cell r="A2954" t="str">
            <v>002836.SZ</v>
          </cell>
          <cell r="B2954" t="str">
            <v>新宏泽</v>
          </cell>
          <cell r="C2954">
            <v>109453704.52</v>
          </cell>
          <cell r="D2954">
            <v>0</v>
          </cell>
          <cell r="E2954">
            <v>0</v>
          </cell>
          <cell r="F2954">
            <v>0</v>
          </cell>
          <cell r="G2954">
            <v>71834933.09</v>
          </cell>
          <cell r="H2954">
            <v>671048.24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1459391.12</v>
          </cell>
          <cell r="P2954">
            <v>1659789.63</v>
          </cell>
          <cell r="Q2954">
            <v>18506492.24</v>
          </cell>
          <cell r="R2954">
            <v>8310346.9</v>
          </cell>
          <cell r="S2954">
            <v>-92226.59</v>
          </cell>
          <cell r="T2954">
            <v>-45000</v>
          </cell>
          <cell r="U2954">
            <v>0</v>
          </cell>
          <cell r="V2954">
            <v>0</v>
          </cell>
          <cell r="W2954">
            <v>0</v>
          </cell>
          <cell r="X2954">
            <v>-547331.45</v>
          </cell>
          <cell r="Y2954">
            <v>0</v>
          </cell>
          <cell r="Z2954">
            <v>-248777.83</v>
          </cell>
        </row>
        <row r="2954">
          <cell r="AB2954">
            <v>0.37</v>
          </cell>
          <cell r="AC2954">
            <v>5857.28</v>
          </cell>
          <cell r="AD2954">
            <v>384116.47</v>
          </cell>
          <cell r="AE2954">
            <v>109453704.52</v>
          </cell>
          <cell r="AF2954">
            <v>101678726.39</v>
          </cell>
          <cell r="AG2954">
            <v>8028531.75</v>
          </cell>
          <cell r="AH2954">
            <v>8022674.84</v>
          </cell>
          <cell r="AI2954">
            <v>7638558.37</v>
          </cell>
          <cell r="AJ2954">
            <v>37618771.43</v>
          </cell>
          <cell r="AK2954">
            <v>0.343695735059621</v>
          </cell>
          <cell r="AL2954">
            <v>29941876.8</v>
          </cell>
          <cell r="AM2954">
            <v>0.0133334100147641</v>
          </cell>
          <cell r="AN2954">
            <v>0.0151643074784802</v>
          </cell>
          <cell r="AO2954">
            <v>0.169080547078408</v>
          </cell>
          <cell r="AP2954">
            <v>0.0759256795961756</v>
          </cell>
          <cell r="AQ2954">
            <v>7676894.62999999</v>
          </cell>
          <cell r="AR2954">
            <v>7385004.74999999</v>
          </cell>
          <cell r="AS2954">
            <v>-21399608.5916</v>
          </cell>
          <cell r="AT2954">
            <v>7292778.15999999</v>
          </cell>
          <cell r="AU2954">
            <v>7769121.21999999</v>
          </cell>
          <cell r="AV2954">
            <v>7310256.91999999</v>
          </cell>
          <cell r="AW2954">
            <v>8028531.75</v>
          </cell>
          <cell r="AX2954">
            <v>-45000</v>
          </cell>
        </row>
        <row r="2955">
          <cell r="A2955" t="str">
            <v>000558.SZ</v>
          </cell>
          <cell r="B2955" t="str">
            <v>莱茵体育</v>
          </cell>
          <cell r="C2955">
            <v>107396370.26</v>
          </cell>
          <cell r="D2955">
            <v>0</v>
          </cell>
          <cell r="E2955">
            <v>0</v>
          </cell>
          <cell r="F2955">
            <v>0</v>
          </cell>
          <cell r="G2955">
            <v>96559374.37</v>
          </cell>
          <cell r="H2955">
            <v>37130268.61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6585659.72</v>
          </cell>
          <cell r="P2955">
            <v>1820473.4</v>
          </cell>
          <cell r="Q2955">
            <v>36912808.21</v>
          </cell>
          <cell r="R2955">
            <v>0</v>
          </cell>
          <cell r="S2955">
            <v>33602769.33</v>
          </cell>
          <cell r="T2955">
            <v>2195940.33</v>
          </cell>
          <cell r="U2955">
            <v>978858.73</v>
          </cell>
          <cell r="V2955">
            <v>0</v>
          </cell>
          <cell r="W2955">
            <v>0</v>
          </cell>
          <cell r="X2955">
            <v>4245873.21</v>
          </cell>
          <cell r="Y2955">
            <v>0</v>
          </cell>
          <cell r="Z2955">
            <v>14337.57</v>
          </cell>
        </row>
        <row r="2955">
          <cell r="AB2955">
            <v>168747.87</v>
          </cell>
          <cell r="AC2955">
            <v>521367.47</v>
          </cell>
          <cell r="AD2955">
            <v>3513300.77</v>
          </cell>
          <cell r="AE2955">
            <v>107396370.26</v>
          </cell>
          <cell r="AF2955">
            <v>175481085.03</v>
          </cell>
          <cell r="AG2955">
            <v>-70120310.08</v>
          </cell>
          <cell r="AH2955">
            <v>-70472929.68</v>
          </cell>
          <cell r="AI2955">
            <v>-73986230.45</v>
          </cell>
          <cell r="AJ2955">
            <v>10836995.89</v>
          </cell>
          <cell r="AK2955">
            <v>0.100906537751363</v>
          </cell>
          <cell r="AL2955">
            <v>45671560.93</v>
          </cell>
          <cell r="AM2955">
            <v>0.0613210642413382</v>
          </cell>
          <cell r="AN2955">
            <v>0.0169509769798807</v>
          </cell>
          <cell r="AO2955">
            <v>0.343706292127344</v>
          </cell>
          <cell r="AP2955">
            <v>0</v>
          </cell>
          <cell r="AQ2955">
            <v>-34834565.04</v>
          </cell>
          <cell r="AR2955">
            <v>-71950635.14</v>
          </cell>
          <cell r="AS2955">
            <v>-164110755.8136</v>
          </cell>
          <cell r="AT2955">
            <v>-38347865.81</v>
          </cell>
          <cell r="AU2955">
            <v>-68437334.37</v>
          </cell>
          <cell r="AV2955">
            <v>-75843749.69</v>
          </cell>
          <cell r="AW2955">
            <v>-70120310.08</v>
          </cell>
          <cell r="AX2955">
            <v>1217081.6</v>
          </cell>
        </row>
        <row r="2956">
          <cell r="A2956" t="str">
            <v>603991.SH</v>
          </cell>
          <cell r="B2956" t="str">
            <v>至正股份</v>
          </cell>
          <cell r="C2956">
            <v>103217649.09</v>
          </cell>
          <cell r="D2956">
            <v>0</v>
          </cell>
          <cell r="E2956">
            <v>0</v>
          </cell>
          <cell r="F2956">
            <v>0</v>
          </cell>
          <cell r="G2956">
            <v>96539243.39</v>
          </cell>
          <cell r="H2956">
            <v>3435356.66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1759680.07</v>
          </cell>
          <cell r="P2956">
            <v>2252710.77</v>
          </cell>
          <cell r="Q2956">
            <v>11836723.51</v>
          </cell>
          <cell r="R2956">
            <v>5150829.67</v>
          </cell>
          <cell r="S2956">
            <v>3934215.93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579702.89</v>
          </cell>
          <cell r="Y2956">
            <v>0</v>
          </cell>
          <cell r="Z2956">
            <v>-25923.04</v>
          </cell>
        </row>
        <row r="2956">
          <cell r="AB2956">
            <v>365637.07</v>
          </cell>
          <cell r="AC2956">
            <v>156115</v>
          </cell>
          <cell r="AD2956">
            <v>26314.24</v>
          </cell>
          <cell r="AE2956">
            <v>103217649.09</v>
          </cell>
          <cell r="AF2956">
            <v>121473403.34</v>
          </cell>
          <cell r="AG2956">
            <v>-18861380.18</v>
          </cell>
          <cell r="AH2956">
            <v>-18651858.11</v>
          </cell>
          <cell r="AI2956">
            <v>-18678172.35</v>
          </cell>
          <cell r="AJ2956">
            <v>6678405.7</v>
          </cell>
          <cell r="AK2956">
            <v>0.0647021682714049</v>
          </cell>
          <cell r="AL2956">
            <v>20790421.95</v>
          </cell>
          <cell r="AM2956">
            <v>0.0170482479063794</v>
          </cell>
          <cell r="AN2956">
            <v>0.0218248602817505</v>
          </cell>
          <cell r="AO2956">
            <v>0.114677321314294</v>
          </cell>
          <cell r="AP2956">
            <v>0.0499026059536462</v>
          </cell>
          <cell r="AQ2956">
            <v>-14112016.25</v>
          </cell>
          <cell r="AR2956">
            <v>-18072546.42</v>
          </cell>
          <cell r="AS2956">
            <v>-46447367.116</v>
          </cell>
          <cell r="AT2956">
            <v>-14138330.49</v>
          </cell>
          <cell r="AU2956">
            <v>-18046232.18</v>
          </cell>
          <cell r="AV2956">
            <v>-18362520.91</v>
          </cell>
          <cell r="AW2956">
            <v>-18861380.18</v>
          </cell>
          <cell r="AX2956">
            <v>0</v>
          </cell>
        </row>
        <row r="2957">
          <cell r="A2957" t="str">
            <v>600543.SH</v>
          </cell>
          <cell r="B2957" t="str">
            <v>莫高股份</v>
          </cell>
          <cell r="C2957">
            <v>103021820.19</v>
          </cell>
          <cell r="D2957">
            <v>0</v>
          </cell>
          <cell r="E2957">
            <v>0</v>
          </cell>
          <cell r="F2957">
            <v>0</v>
          </cell>
          <cell r="G2957">
            <v>67302708.82</v>
          </cell>
          <cell r="H2957">
            <v>78198.22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3724367.94</v>
          </cell>
          <cell r="P2957">
            <v>46952161</v>
          </cell>
          <cell r="Q2957">
            <v>23793420.36</v>
          </cell>
          <cell r="R2957">
            <v>292502.34</v>
          </cell>
          <cell r="S2957">
            <v>-6331616.52</v>
          </cell>
          <cell r="T2957">
            <v>345205.46</v>
          </cell>
          <cell r="U2957">
            <v>0</v>
          </cell>
          <cell r="V2957">
            <v>0</v>
          </cell>
          <cell r="W2957">
            <v>0</v>
          </cell>
          <cell r="X2957">
            <v>-121431.32</v>
          </cell>
          <cell r="Y2957">
            <v>0</v>
          </cell>
          <cell r="Z2957">
            <v>0</v>
          </cell>
        </row>
        <row r="2957">
          <cell r="AB2957">
            <v>7944.44</v>
          </cell>
          <cell r="AC2957">
            <v>20.62</v>
          </cell>
          <cell r="AD2957">
            <v>-1397430.22</v>
          </cell>
          <cell r="AE2957">
            <v>103021820.19</v>
          </cell>
          <cell r="AF2957">
            <v>135733543.94</v>
          </cell>
          <cell r="AG2957">
            <v>-32245086.97</v>
          </cell>
          <cell r="AH2957">
            <v>-32237163.15</v>
          </cell>
          <cell r="AI2957">
            <v>-30839732.93</v>
          </cell>
          <cell r="AJ2957">
            <v>35719111.37</v>
          </cell>
          <cell r="AK2957">
            <v>0.346714038871807</v>
          </cell>
          <cell r="AL2957">
            <v>74754527.82</v>
          </cell>
          <cell r="AM2957">
            <v>0.0361512535221302</v>
          </cell>
          <cell r="AN2957">
            <v>0.455749674325377</v>
          </cell>
          <cell r="AO2957">
            <v>0.23095515412287</v>
          </cell>
          <cell r="AP2957">
            <v>0.00283922706335946</v>
          </cell>
          <cell r="AQ2957">
            <v>-39035416.45</v>
          </cell>
          <cell r="AR2957">
            <v>-31306369.71</v>
          </cell>
          <cell r="AS2957">
            <v>-122889068.218</v>
          </cell>
          <cell r="AT2957">
            <v>-37637986.23</v>
          </cell>
          <cell r="AU2957">
            <v>-32703799.93</v>
          </cell>
          <cell r="AV2957">
            <v>-39000107.17</v>
          </cell>
          <cell r="AW2957">
            <v>-32245086.97</v>
          </cell>
          <cell r="AX2957">
            <v>345205.46</v>
          </cell>
        </row>
        <row r="2958">
          <cell r="A2958" t="str">
            <v>000504.SZ</v>
          </cell>
          <cell r="B2958" t="str">
            <v>南华生物</v>
          </cell>
          <cell r="C2958">
            <v>102630862.82</v>
          </cell>
          <cell r="D2958">
            <v>0</v>
          </cell>
          <cell r="E2958">
            <v>0</v>
          </cell>
          <cell r="F2958">
            <v>0</v>
          </cell>
          <cell r="G2958">
            <v>15879000.16</v>
          </cell>
          <cell r="H2958">
            <v>11712005.52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859379</v>
          </cell>
          <cell r="P2958">
            <v>42060909.97</v>
          </cell>
          <cell r="Q2958">
            <v>32964703.14</v>
          </cell>
          <cell r="R2958">
            <v>6577750.95</v>
          </cell>
          <cell r="S2958">
            <v>9995006.95</v>
          </cell>
          <cell r="T2958">
            <v>-84850.97</v>
          </cell>
          <cell r="U2958">
            <v>-233214.75</v>
          </cell>
          <cell r="V2958">
            <v>0</v>
          </cell>
          <cell r="W2958">
            <v>-117247</v>
          </cell>
          <cell r="X2958">
            <v>1057433.37</v>
          </cell>
          <cell r="Y2958">
            <v>0</v>
          </cell>
          <cell r="Z2958">
            <v>-5337.47</v>
          </cell>
        </row>
        <row r="2958">
          <cell r="AB2958">
            <v>3247680.81</v>
          </cell>
          <cell r="AC2958">
            <v>339931.86</v>
          </cell>
          <cell r="AD2958">
            <v>2120997.18</v>
          </cell>
          <cell r="AE2958">
            <v>102630862.82</v>
          </cell>
          <cell r="AF2958">
            <v>108336750.17</v>
          </cell>
          <cell r="AG2958">
            <v>-6970756.16000001</v>
          </cell>
          <cell r="AH2958">
            <v>-4063007.21000001</v>
          </cell>
          <cell r="AI2958">
            <v>-6184004.39000001</v>
          </cell>
          <cell r="AJ2958">
            <v>86751862.66</v>
          </cell>
          <cell r="AK2958">
            <v>0.845280457323549</v>
          </cell>
          <cell r="AL2958">
            <v>79554994.11</v>
          </cell>
          <cell r="AM2958">
            <v>0.0083734948375834</v>
          </cell>
          <cell r="AN2958">
            <v>0.409827110620407</v>
          </cell>
          <cell r="AO2958">
            <v>0.321196784614541</v>
          </cell>
          <cell r="AP2958">
            <v>0.0640913538994254</v>
          </cell>
          <cell r="AQ2958">
            <v>7196868.55</v>
          </cell>
          <cell r="AR2958">
            <v>-4919135.58</v>
          </cell>
          <cell r="AS2958">
            <v>-6372498.6896</v>
          </cell>
          <cell r="AT2958">
            <v>5075871.37</v>
          </cell>
          <cell r="AU2958">
            <v>-2798138.4</v>
          </cell>
          <cell r="AV2958">
            <v>-8485656.76</v>
          </cell>
          <cell r="AW2958">
            <v>-6970756.16000001</v>
          </cell>
          <cell r="AX2958">
            <v>31116.78</v>
          </cell>
        </row>
        <row r="2959">
          <cell r="A2959" t="str">
            <v>000503.SZ</v>
          </cell>
          <cell r="B2959" t="str">
            <v>国新健康</v>
          </cell>
          <cell r="C2959">
            <v>101789615.66</v>
          </cell>
          <cell r="D2959">
            <v>0</v>
          </cell>
          <cell r="E2959">
            <v>0</v>
          </cell>
          <cell r="F2959">
            <v>0</v>
          </cell>
          <cell r="G2959">
            <v>129747261.92</v>
          </cell>
          <cell r="H2959">
            <v>1683399.58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723503.41</v>
          </cell>
          <cell r="P2959">
            <v>18382919.86</v>
          </cell>
          <cell r="Q2959">
            <v>71223545.92</v>
          </cell>
          <cell r="R2959">
            <v>12621987.78</v>
          </cell>
          <cell r="S2959">
            <v>18835.52</v>
          </cell>
          <cell r="T2959">
            <v>4839063.68</v>
          </cell>
          <cell r="U2959">
            <v>-1818657.49</v>
          </cell>
          <cell r="V2959">
            <v>0</v>
          </cell>
          <cell r="W2959">
            <v>0</v>
          </cell>
          <cell r="X2959">
            <v>1582030.19</v>
          </cell>
          <cell r="Y2959">
            <v>-182208.99</v>
          </cell>
          <cell r="Z2959">
            <v>71184.91</v>
          </cell>
        </row>
        <row r="2959">
          <cell r="AB2959">
            <v>114727.56</v>
          </cell>
          <cell r="AC2959">
            <v>589976.54</v>
          </cell>
          <cell r="AD2959">
            <v>-112378.3</v>
          </cell>
          <cell r="AE2959">
            <v>101789615.66</v>
          </cell>
          <cell r="AF2959">
            <v>232718054.41</v>
          </cell>
          <cell r="AG2959">
            <v>-127418011.36</v>
          </cell>
          <cell r="AH2959">
            <v>-127893260.34</v>
          </cell>
          <cell r="AI2959">
            <v>-127780882.04</v>
          </cell>
          <cell r="AJ2959">
            <v>-27957646.26</v>
          </cell>
          <cell r="AK2959">
            <v>-0.274661084814239</v>
          </cell>
          <cell r="AL2959">
            <v>103244996.96</v>
          </cell>
          <cell r="AM2959">
            <v>0.00710783123905942</v>
          </cell>
          <cell r="AN2959">
            <v>0.180597202777571</v>
          </cell>
          <cell r="AO2959">
            <v>0.699713280752553</v>
          </cell>
          <cell r="AP2959">
            <v>0.124000741118429</v>
          </cell>
          <cell r="AQ2959">
            <v>-131202643.22</v>
          </cell>
          <cell r="AR2959">
            <v>-131109100.44</v>
          </cell>
          <cell r="AS2959">
            <v>-197580796.164</v>
          </cell>
          <cell r="AT2959">
            <v>-131090264.92</v>
          </cell>
          <cell r="AU2959">
            <v>-131221478.74</v>
          </cell>
          <cell r="AV2959">
            <v>-133921639.1</v>
          </cell>
          <cell r="AW2959">
            <v>-127418011.36</v>
          </cell>
          <cell r="AX2959">
            <v>6657721.17</v>
          </cell>
        </row>
        <row r="2960">
          <cell r="A2960" t="str">
            <v>003008.SZ</v>
          </cell>
          <cell r="B2960" t="str">
            <v>开普检测</v>
          </cell>
          <cell r="C2960">
            <v>98980648.41</v>
          </cell>
          <cell r="D2960">
            <v>0</v>
          </cell>
          <cell r="E2960">
            <v>0</v>
          </cell>
          <cell r="F2960">
            <v>0</v>
          </cell>
          <cell r="G2960">
            <v>29861333.69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1803796.87</v>
          </cell>
          <cell r="P2960">
            <v>4832328.56</v>
          </cell>
          <cell r="Q2960">
            <v>12281889.09</v>
          </cell>
          <cell r="R2960">
            <v>6413588.63</v>
          </cell>
          <cell r="S2960">
            <v>-3665479.25</v>
          </cell>
          <cell r="T2960">
            <v>9029828.19</v>
          </cell>
          <cell r="U2960">
            <v>-44956.56</v>
          </cell>
          <cell r="V2960">
            <v>0</v>
          </cell>
          <cell r="W2960">
            <v>-235553.43</v>
          </cell>
          <cell r="X2960">
            <v>18598.19</v>
          </cell>
          <cell r="Y2960">
            <v>76344.77</v>
          </cell>
          <cell r="Z2960">
            <v>0</v>
          </cell>
        </row>
        <row r="2960">
          <cell r="AB2960">
            <v>555910.1</v>
          </cell>
          <cell r="AC2960">
            <v>307998.95</v>
          </cell>
          <cell r="AD2960">
            <v>8670344.57</v>
          </cell>
          <cell r="AE2960">
            <v>98980648.41</v>
          </cell>
          <cell r="AF2960">
            <v>51527457.59</v>
          </cell>
          <cell r="AG2960">
            <v>56152522.62</v>
          </cell>
          <cell r="AH2960">
            <v>56400433.77</v>
          </cell>
          <cell r="AI2960">
            <v>47730089.2</v>
          </cell>
          <cell r="AJ2960">
            <v>69119314.72</v>
          </cell>
          <cell r="AK2960">
            <v>0.698311395513316</v>
          </cell>
          <cell r="AL2960">
            <v>25160036.77</v>
          </cell>
          <cell r="AM2960">
            <v>0.018223732608098</v>
          </cell>
          <cell r="AN2960">
            <v>0.0488209426552089</v>
          </cell>
          <cell r="AO2960">
            <v>0.12408374048153</v>
          </cell>
          <cell r="AP2960">
            <v>0.0647963893248454</v>
          </cell>
          <cell r="AQ2960">
            <v>43959277.95</v>
          </cell>
          <cell r="AR2960">
            <v>38954412.63</v>
          </cell>
          <cell r="AS2960">
            <v>-41439230.2252</v>
          </cell>
          <cell r="AT2960">
            <v>35288933.38</v>
          </cell>
          <cell r="AU2960">
            <v>47624757.2</v>
          </cell>
          <cell r="AV2960">
            <v>43692768.61</v>
          </cell>
          <cell r="AW2960">
            <v>56152522.62</v>
          </cell>
          <cell r="AX2960">
            <v>8839231.32</v>
          </cell>
        </row>
        <row r="2961">
          <cell r="A2961" t="str">
            <v>600621.SH</v>
          </cell>
          <cell r="B2961" t="str">
            <v>华鑫股份</v>
          </cell>
          <cell r="C2961">
            <v>98872478.34</v>
          </cell>
          <cell r="D2961">
            <v>452101264.12</v>
          </cell>
          <cell r="E2961">
            <v>0</v>
          </cell>
          <cell r="F2961">
            <v>1107864744.31</v>
          </cell>
          <cell r="G2961">
            <v>65737138.56</v>
          </cell>
          <cell r="H2961">
            <v>11459684.34</v>
          </cell>
          <cell r="I2961">
            <v>323042900.2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10246066.95</v>
          </cell>
          <cell r="P2961">
            <v>4354996.74</v>
          </cell>
          <cell r="Q2961">
            <v>44801501.18</v>
          </cell>
          <cell r="R2961">
            <v>16529432.98</v>
          </cell>
          <cell r="S2961">
            <v>8845853.29</v>
          </cell>
          <cell r="T2961">
            <v>539563597.29</v>
          </cell>
          <cell r="U2961">
            <v>18013745.89</v>
          </cell>
          <cell r="V2961">
            <v>-173736.66</v>
          </cell>
          <cell r="W2961">
            <v>78886746.06</v>
          </cell>
          <cell r="X2961">
            <v>4878690.92</v>
          </cell>
          <cell r="Y2961">
            <v>0</v>
          </cell>
          <cell r="Z2961">
            <v>29653.12</v>
          </cell>
        </row>
        <row r="2961">
          <cell r="AB2961">
            <v>18266023.69</v>
          </cell>
          <cell r="AC2961">
            <v>2305245.88</v>
          </cell>
          <cell r="AD2961">
            <v>156799441.24</v>
          </cell>
          <cell r="AE2961">
            <v>98872478.34</v>
          </cell>
          <cell r="AF2961">
            <v>150514989.7</v>
          </cell>
          <cell r="AG2961">
            <v>561785057.53</v>
          </cell>
          <cell r="AH2961">
            <v>577745835.34</v>
          </cell>
          <cell r="AI2961">
            <v>420946394.1</v>
          </cell>
          <cell r="AJ2961">
            <v>33135339.78</v>
          </cell>
          <cell r="AK2961">
            <v>0.33513208464397</v>
          </cell>
          <cell r="AL2961">
            <v>59971220.04</v>
          </cell>
          <cell r="AM2961">
            <v>0.103629110163155</v>
          </cell>
          <cell r="AN2961">
            <v>0.0440466023823551</v>
          </cell>
          <cell r="AO2961">
            <v>0.453124083993706</v>
          </cell>
          <cell r="AP2961">
            <v>0.167179312762436</v>
          </cell>
          <cell r="AQ2961">
            <v>-26835880.26</v>
          </cell>
          <cell r="AR2961">
            <v>-192481174.79</v>
          </cell>
          <cell r="AS2961">
            <v>-771864708.8116</v>
          </cell>
          <cell r="AT2961">
            <v>-183635321.5</v>
          </cell>
          <cell r="AU2961">
            <v>-35681733.55</v>
          </cell>
          <cell r="AV2961">
            <v>-59105380.21</v>
          </cell>
          <cell r="AW2961">
            <v>561785057.53</v>
          </cell>
          <cell r="AX2961">
            <v>600262860.8</v>
          </cell>
        </row>
        <row r="2962">
          <cell r="A2962" t="str">
            <v>600149.SH</v>
          </cell>
          <cell r="B2962" t="str">
            <v>廊坊发展</v>
          </cell>
          <cell r="C2962">
            <v>96390822.55</v>
          </cell>
          <cell r="D2962">
            <v>0</v>
          </cell>
          <cell r="E2962">
            <v>0</v>
          </cell>
          <cell r="F2962">
            <v>0</v>
          </cell>
          <cell r="G2962">
            <v>81621098.64</v>
          </cell>
          <cell r="H2962">
            <v>1045765.72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1617310.13</v>
          </cell>
          <cell r="P2962">
            <v>927221.86</v>
          </cell>
          <cell r="Q2962">
            <v>18651780</v>
          </cell>
          <cell r="R2962">
            <v>0</v>
          </cell>
          <cell r="S2962">
            <v>322973.85</v>
          </cell>
          <cell r="T2962">
            <v>463526.28</v>
          </cell>
          <cell r="U2962">
            <v>463526.28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</row>
        <row r="2962">
          <cell r="AB2962">
            <v>2000</v>
          </cell>
          <cell r="AC2962">
            <v>183955.31</v>
          </cell>
          <cell r="AD2962">
            <v>1948439.06</v>
          </cell>
          <cell r="AE2962">
            <v>96390822.55</v>
          </cell>
          <cell r="AF2962">
            <v>103140384.48</v>
          </cell>
          <cell r="AG2962">
            <v>-6286035.64999999</v>
          </cell>
          <cell r="AH2962">
            <v>-6467990.95999999</v>
          </cell>
          <cell r="AI2962">
            <v>-8416430.01999999</v>
          </cell>
          <cell r="AJ2962">
            <v>14769723.91</v>
          </cell>
          <cell r="AK2962">
            <v>0.153227491158078</v>
          </cell>
          <cell r="AL2962">
            <v>21378267.3</v>
          </cell>
          <cell r="AM2962">
            <v>0.0167786733966407</v>
          </cell>
          <cell r="AN2962">
            <v>0.00961939980872173</v>
          </cell>
          <cell r="AO2962">
            <v>0.193501616715896</v>
          </cell>
          <cell r="AP2962">
            <v>0</v>
          </cell>
          <cell r="AQ2962">
            <v>-6608543.39</v>
          </cell>
          <cell r="AR2962">
            <v>-8879956.3</v>
          </cell>
          <cell r="AS2962">
            <v>-21576765.3872</v>
          </cell>
          <cell r="AT2962">
            <v>-8556982.45</v>
          </cell>
          <cell r="AU2962">
            <v>-6931517.24</v>
          </cell>
          <cell r="AV2962">
            <v>-7472353.8</v>
          </cell>
          <cell r="AW2962">
            <v>-6286035.64999999</v>
          </cell>
          <cell r="AX2962">
            <v>0</v>
          </cell>
        </row>
        <row r="2963">
          <cell r="A2963" t="str">
            <v>600421.SH</v>
          </cell>
          <cell r="B2963" t="str">
            <v>华嵘控股</v>
          </cell>
          <cell r="C2963">
            <v>93734843.69</v>
          </cell>
          <cell r="D2963">
            <v>0</v>
          </cell>
          <cell r="E2963">
            <v>0</v>
          </cell>
          <cell r="F2963">
            <v>0</v>
          </cell>
          <cell r="G2963">
            <v>81217713.84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243115.05</v>
          </cell>
          <cell r="P2963">
            <v>1215516.42</v>
          </cell>
          <cell r="Q2963">
            <v>8769583.98</v>
          </cell>
          <cell r="R2963">
            <v>4516314.59</v>
          </cell>
          <cell r="S2963">
            <v>629473.56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2887371.85</v>
          </cell>
          <cell r="Y2963">
            <v>195253.46</v>
          </cell>
          <cell r="Z2963">
            <v>-1461.7</v>
          </cell>
        </row>
        <row r="2963">
          <cell r="AB2963">
            <v>375583.03</v>
          </cell>
          <cell r="AC2963">
            <v>167584.77</v>
          </cell>
          <cell r="AD2963">
            <v>-946413.92</v>
          </cell>
          <cell r="AE2963">
            <v>93734843.69</v>
          </cell>
          <cell r="AF2963">
            <v>96591717.44</v>
          </cell>
          <cell r="AG2963">
            <v>-5940960.76000001</v>
          </cell>
          <cell r="AH2963">
            <v>-5732962.50000001</v>
          </cell>
          <cell r="AI2963">
            <v>-4786548.58000001</v>
          </cell>
          <cell r="AJ2963">
            <v>12517129.85</v>
          </cell>
          <cell r="AK2963">
            <v>0.133537640403996</v>
          </cell>
          <cell r="AL2963">
            <v>14731785.24</v>
          </cell>
          <cell r="AM2963">
            <v>0.00259364650784537</v>
          </cell>
          <cell r="AN2963">
            <v>0.012967604917761</v>
          </cell>
          <cell r="AO2963">
            <v>0.0935573542854862</v>
          </cell>
          <cell r="AP2963">
            <v>0.0481818117170639</v>
          </cell>
          <cell r="AQ2963">
            <v>-2214655.39000001</v>
          </cell>
          <cell r="AR2963">
            <v>-1897715.03000001</v>
          </cell>
          <cell r="AS2963">
            <v>-4435250.23640001</v>
          </cell>
          <cell r="AT2963">
            <v>-1268241.47000001</v>
          </cell>
          <cell r="AU2963">
            <v>-2844128.95000001</v>
          </cell>
          <cell r="AV2963">
            <v>-5311487.20000001</v>
          </cell>
          <cell r="AW2963">
            <v>-5940960.76000001</v>
          </cell>
          <cell r="AX2963">
            <v>0</v>
          </cell>
        </row>
        <row r="2964">
          <cell r="A2964" t="str">
            <v>600345.SH</v>
          </cell>
          <cell r="B2964" t="str">
            <v>长江通信</v>
          </cell>
          <cell r="C2964">
            <v>91985780.09</v>
          </cell>
          <cell r="D2964">
            <v>0</v>
          </cell>
          <cell r="E2964">
            <v>0</v>
          </cell>
          <cell r="F2964">
            <v>0</v>
          </cell>
          <cell r="G2964">
            <v>75813239.99</v>
          </cell>
          <cell r="H2964">
            <v>1109207.7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431126.5</v>
          </cell>
          <cell r="P2964">
            <v>9700016.02</v>
          </cell>
          <cell r="Q2964">
            <v>17683265.3</v>
          </cell>
          <cell r="R2964">
            <v>13042039.19</v>
          </cell>
          <cell r="S2964">
            <v>-1773226.33</v>
          </cell>
          <cell r="T2964">
            <v>100546638.78</v>
          </cell>
          <cell r="U2964">
            <v>99999453.89</v>
          </cell>
          <cell r="V2964">
            <v>0</v>
          </cell>
          <cell r="W2964">
            <v>0</v>
          </cell>
          <cell r="X2964">
            <v>1595724.69</v>
          </cell>
          <cell r="Y2964">
            <v>0</v>
          </cell>
          <cell r="Z2964">
            <v>0</v>
          </cell>
        </row>
        <row r="2964">
          <cell r="AB2964">
            <v>0</v>
          </cell>
          <cell r="AC2964">
            <v>0</v>
          </cell>
          <cell r="AD2964">
            <v>0</v>
          </cell>
          <cell r="AE2964">
            <v>91985780.09</v>
          </cell>
          <cell r="AF2964">
            <v>114896460.67</v>
          </cell>
          <cell r="AG2964">
            <v>76040233.51</v>
          </cell>
          <cell r="AH2964">
            <v>76040233.51</v>
          </cell>
          <cell r="AI2964">
            <v>76040233.51</v>
          </cell>
          <cell r="AJ2964">
            <v>16172540.1</v>
          </cell>
          <cell r="AK2964">
            <v>0.175815654160639</v>
          </cell>
          <cell r="AL2964">
            <v>40856447.01</v>
          </cell>
          <cell r="AM2964">
            <v>0.00468688203305098</v>
          </cell>
          <cell r="AN2964">
            <v>0.105451255732238</v>
          </cell>
          <cell r="AO2964">
            <v>0.1922391187279</v>
          </cell>
          <cell r="AP2964">
            <v>0.141783210157478</v>
          </cell>
          <cell r="AQ2964">
            <v>-24683906.91</v>
          </cell>
          <cell r="AR2964">
            <v>-22910680.58</v>
          </cell>
          <cell r="AS2964">
            <v>-190417389.8232</v>
          </cell>
          <cell r="AT2964">
            <v>-24683906.91</v>
          </cell>
          <cell r="AU2964">
            <v>-22910680.58</v>
          </cell>
          <cell r="AV2964">
            <v>-27388839.3</v>
          </cell>
          <cell r="AW2964">
            <v>76040233.51</v>
          </cell>
          <cell r="AX2964">
            <v>547184.890000001</v>
          </cell>
        </row>
        <row r="2965">
          <cell r="A2965" t="str">
            <v>002629.SZ</v>
          </cell>
          <cell r="B2965" t="str">
            <v>仁智股份</v>
          </cell>
          <cell r="C2965">
            <v>90979323.55</v>
          </cell>
          <cell r="D2965">
            <v>0</v>
          </cell>
          <cell r="E2965">
            <v>0</v>
          </cell>
          <cell r="F2965">
            <v>0</v>
          </cell>
          <cell r="G2965">
            <v>81094584.93</v>
          </cell>
          <cell r="H2965">
            <v>4394640.93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614994.23</v>
          </cell>
          <cell r="P2965">
            <v>1323387.81</v>
          </cell>
          <cell r="Q2965">
            <v>18504982.18</v>
          </cell>
          <cell r="R2965">
            <v>1173117.74</v>
          </cell>
          <cell r="S2965">
            <v>3204620.7</v>
          </cell>
          <cell r="T2965">
            <v>9566968.02</v>
          </cell>
          <cell r="U2965">
            <v>5482902.22</v>
          </cell>
          <cell r="V2965">
            <v>0</v>
          </cell>
          <cell r="W2965">
            <v>0</v>
          </cell>
          <cell r="X2965">
            <v>249080.45</v>
          </cell>
          <cell r="Y2965">
            <v>-423.24</v>
          </cell>
          <cell r="Z2965">
            <v>-79321</v>
          </cell>
        </row>
        <row r="2965">
          <cell r="AB2965">
            <v>206059.73</v>
          </cell>
          <cell r="AC2965">
            <v>2976633.85</v>
          </cell>
          <cell r="AD2965">
            <v>-11451.32</v>
          </cell>
          <cell r="AE2965">
            <v>90979323.55</v>
          </cell>
          <cell r="AF2965">
            <v>105915687.59</v>
          </cell>
          <cell r="AG2965">
            <v>-5697374.23000001</v>
          </cell>
          <cell r="AH2965">
            <v>-8467948.35000001</v>
          </cell>
          <cell r="AI2965">
            <v>-8456497.03000001</v>
          </cell>
          <cell r="AJ2965">
            <v>9884738.61999999</v>
          </cell>
          <cell r="AK2965">
            <v>0.108648187679342</v>
          </cell>
          <cell r="AL2965">
            <v>24386632.84</v>
          </cell>
          <cell r="AM2965">
            <v>0.00675971425157953</v>
          </cell>
          <cell r="AN2965">
            <v>0.0145460282442384</v>
          </cell>
          <cell r="AO2965">
            <v>0.203397667271401</v>
          </cell>
          <cell r="AP2965">
            <v>0.0128943335059563</v>
          </cell>
          <cell r="AQ2965">
            <v>-14501894.22</v>
          </cell>
          <cell r="AR2965">
            <v>-17695063.6</v>
          </cell>
          <cell r="AS2965">
            <v>-19971200.4256</v>
          </cell>
          <cell r="AT2965">
            <v>-14490442.9</v>
          </cell>
          <cell r="AU2965">
            <v>-17706514.92</v>
          </cell>
          <cell r="AV2965">
            <v>-16454362.48</v>
          </cell>
          <cell r="AW2965">
            <v>-5697374.23000001</v>
          </cell>
          <cell r="AX2965">
            <v>4084065.8</v>
          </cell>
        </row>
        <row r="2966">
          <cell r="A2966" t="str">
            <v>600423.SH</v>
          </cell>
          <cell r="B2966" t="str">
            <v>柳化股份</v>
          </cell>
          <cell r="C2966">
            <v>90351775.26</v>
          </cell>
          <cell r="D2966">
            <v>0</v>
          </cell>
          <cell r="E2966">
            <v>0</v>
          </cell>
          <cell r="F2966">
            <v>0</v>
          </cell>
          <cell r="G2966">
            <v>69006809.61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525127.08</v>
          </cell>
          <cell r="P2966">
            <v>245290.34</v>
          </cell>
          <cell r="Q2966">
            <v>6008543.77</v>
          </cell>
          <cell r="R2966">
            <v>0</v>
          </cell>
          <cell r="S2966">
            <v>-9966638.04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-263949.48</v>
          </cell>
          <cell r="Y2966">
            <v>0</v>
          </cell>
          <cell r="Z2966">
            <v>0</v>
          </cell>
        </row>
        <row r="2966">
          <cell r="AB2966">
            <v>507713.96</v>
          </cell>
          <cell r="AC2966">
            <v>11732.06</v>
          </cell>
          <cell r="AD2966">
            <v>0</v>
          </cell>
          <cell r="AE2966">
            <v>90351775.26</v>
          </cell>
          <cell r="AF2966">
            <v>65819132.76</v>
          </cell>
          <cell r="AG2966">
            <v>24796591.98</v>
          </cell>
          <cell r="AH2966">
            <v>25292573.88</v>
          </cell>
          <cell r="AI2966">
            <v>25292573.88</v>
          </cell>
          <cell r="AJ2966">
            <v>21344965.65</v>
          </cell>
          <cell r="AK2966">
            <v>0.236242902683172</v>
          </cell>
          <cell r="AL2966">
            <v>6282979.29</v>
          </cell>
          <cell r="AM2966">
            <v>0.00581202835792515</v>
          </cell>
          <cell r="AN2966">
            <v>0.00271483697242409</v>
          </cell>
          <cell r="AO2966">
            <v>0.0665016680935108</v>
          </cell>
          <cell r="AP2966">
            <v>0</v>
          </cell>
          <cell r="AQ2966">
            <v>15061986.36</v>
          </cell>
          <cell r="AR2966">
            <v>25028624.4</v>
          </cell>
          <cell r="AS2966">
            <v>-8485584.5112</v>
          </cell>
          <cell r="AT2966">
            <v>15061986.36</v>
          </cell>
          <cell r="AU2966">
            <v>25028624.4</v>
          </cell>
          <cell r="AV2966">
            <v>14829953.94</v>
          </cell>
          <cell r="AW2966">
            <v>24796591.98</v>
          </cell>
          <cell r="AX2966">
            <v>0</v>
          </cell>
        </row>
        <row r="2967">
          <cell r="A2967" t="str">
            <v>600783.SH</v>
          </cell>
          <cell r="B2967" t="str">
            <v>鲁信创投</v>
          </cell>
          <cell r="C2967">
            <v>87401596.57</v>
          </cell>
          <cell r="D2967">
            <v>0</v>
          </cell>
          <cell r="E2967">
            <v>0</v>
          </cell>
          <cell r="F2967">
            <v>0</v>
          </cell>
          <cell r="G2967">
            <v>66334710.37</v>
          </cell>
          <cell r="H2967">
            <v>81460002.03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2330719.33</v>
          </cell>
          <cell r="P2967">
            <v>5069783.27</v>
          </cell>
          <cell r="Q2967">
            <v>42018992.07</v>
          </cell>
          <cell r="R2967">
            <v>3903002.23</v>
          </cell>
          <cell r="S2967">
            <v>76492160.4</v>
          </cell>
          <cell r="T2967">
            <v>184085789.47</v>
          </cell>
          <cell r="U2967">
            <v>106488465.07</v>
          </cell>
          <cell r="V2967">
            <v>0</v>
          </cell>
          <cell r="W2967">
            <v>133167291.22</v>
          </cell>
          <cell r="X2967">
            <v>-44119.1</v>
          </cell>
          <cell r="Y2967">
            <v>0</v>
          </cell>
          <cell r="Z2967">
            <v>38053.1</v>
          </cell>
        </row>
        <row r="2967">
          <cell r="AB2967">
            <v>104167.26</v>
          </cell>
          <cell r="AC2967">
            <v>26459.94</v>
          </cell>
          <cell r="AD2967">
            <v>-2001184.83</v>
          </cell>
          <cell r="AE2967">
            <v>87401596.57</v>
          </cell>
          <cell r="AF2967">
            <v>196149367.67</v>
          </cell>
          <cell r="AG2967">
            <v>208587481.79</v>
          </cell>
          <cell r="AH2967">
            <v>208665189.11</v>
          </cell>
          <cell r="AI2967">
            <v>210666373.94</v>
          </cell>
          <cell r="AJ2967">
            <v>21066886.2</v>
          </cell>
          <cell r="AK2967">
            <v>0.241035484782335</v>
          </cell>
          <cell r="AL2967">
            <v>53244789.58</v>
          </cell>
          <cell r="AM2967">
            <v>0.0266667820894247</v>
          </cell>
          <cell r="AN2967">
            <v>0.058005613958546</v>
          </cell>
          <cell r="AO2967">
            <v>0.480757717467403</v>
          </cell>
          <cell r="AP2967">
            <v>0.0446559603390549</v>
          </cell>
          <cell r="AQ2967">
            <v>-32177903.38</v>
          </cell>
          <cell r="AR2967">
            <v>-106668878.95</v>
          </cell>
          <cell r="AS2967">
            <v>-413911530.1324</v>
          </cell>
          <cell r="AT2967">
            <v>-30176718.55</v>
          </cell>
          <cell r="AU2967">
            <v>-108670063.78</v>
          </cell>
          <cell r="AV2967">
            <v>-113633440.53</v>
          </cell>
          <cell r="AW2967">
            <v>208587481.79</v>
          </cell>
          <cell r="AX2967">
            <v>210764615.62</v>
          </cell>
        </row>
        <row r="2968">
          <cell r="A2968" t="str">
            <v>600605.SH</v>
          </cell>
          <cell r="B2968" t="str">
            <v>汇通能源</v>
          </cell>
          <cell r="C2968">
            <v>84203370.24</v>
          </cell>
          <cell r="D2968">
            <v>0</v>
          </cell>
          <cell r="E2968">
            <v>0</v>
          </cell>
          <cell r="F2968">
            <v>0</v>
          </cell>
          <cell r="G2968">
            <v>24855904.34</v>
          </cell>
          <cell r="H2968">
            <v>6285329.5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3064427.68</v>
          </cell>
          <cell r="P2968">
            <v>12625479.24</v>
          </cell>
          <cell r="Q2968">
            <v>17565465.34</v>
          </cell>
          <cell r="R2968">
            <v>0</v>
          </cell>
          <cell r="S2968">
            <v>5881652.85</v>
          </cell>
          <cell r="T2968">
            <v>157532.61</v>
          </cell>
          <cell r="U2968">
            <v>157532.61</v>
          </cell>
          <cell r="V2968">
            <v>0</v>
          </cell>
          <cell r="W2968">
            <v>0</v>
          </cell>
          <cell r="X2968">
            <v>664154.16</v>
          </cell>
          <cell r="Y2968">
            <v>0</v>
          </cell>
          <cell r="Z2968">
            <v>0</v>
          </cell>
        </row>
        <row r="2968">
          <cell r="AB2968">
            <v>51484783.12</v>
          </cell>
          <cell r="AC2968">
            <v>2707813.81</v>
          </cell>
          <cell r="AD2968">
            <v>17261599.62</v>
          </cell>
          <cell r="AE2968">
            <v>84203370.24</v>
          </cell>
          <cell r="AF2968">
            <v>63992929.45</v>
          </cell>
          <cell r="AG2968">
            <v>19703819.24</v>
          </cell>
          <cell r="AH2968">
            <v>68480788.55</v>
          </cell>
          <cell r="AI2968">
            <v>51219188.93</v>
          </cell>
          <cell r="AJ2968">
            <v>59347465.9</v>
          </cell>
          <cell r="AK2968">
            <v>0.70481105127794</v>
          </cell>
          <cell r="AL2968">
            <v>-15521597.05</v>
          </cell>
          <cell r="AM2968">
            <v>0.0363931713334709</v>
          </cell>
          <cell r="AN2968">
            <v>0.149940307662441</v>
          </cell>
          <cell r="AO2968">
            <v>0.20860762805496</v>
          </cell>
          <cell r="AP2968">
            <v>0</v>
          </cell>
          <cell r="AQ2968">
            <v>74869062.95</v>
          </cell>
          <cell r="AR2968">
            <v>51725810.48</v>
          </cell>
          <cell r="AS2968">
            <v>-18283204.3056</v>
          </cell>
          <cell r="AT2968">
            <v>57607463.33</v>
          </cell>
          <cell r="AU2968">
            <v>68987410.1</v>
          </cell>
          <cell r="AV2968">
            <v>19142609.98</v>
          </cell>
          <cell r="AW2968">
            <v>19703819.24</v>
          </cell>
          <cell r="AX2968">
            <v>0</v>
          </cell>
        </row>
        <row r="2969">
          <cell r="A2969" t="str">
            <v>002816.SZ</v>
          </cell>
          <cell r="B2969" t="str">
            <v>和科达</v>
          </cell>
          <cell r="C2969">
            <v>83762851.47</v>
          </cell>
          <cell r="D2969">
            <v>0</v>
          </cell>
          <cell r="E2969">
            <v>0</v>
          </cell>
          <cell r="F2969">
            <v>0</v>
          </cell>
          <cell r="G2969">
            <v>58432789.86</v>
          </cell>
          <cell r="H2969">
            <v>641279.01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1069418.99</v>
          </cell>
          <cell r="P2969">
            <v>8226062.64</v>
          </cell>
          <cell r="Q2969">
            <v>28881732.28</v>
          </cell>
          <cell r="R2969">
            <v>7690778.85</v>
          </cell>
          <cell r="S2969">
            <v>14306.01</v>
          </cell>
          <cell r="T2969">
            <v>61156811.96</v>
          </cell>
          <cell r="U2969">
            <v>0</v>
          </cell>
          <cell r="V2969">
            <v>0</v>
          </cell>
          <cell r="W2969">
            <v>0</v>
          </cell>
          <cell r="X2969">
            <v>5424491.01</v>
          </cell>
          <cell r="Y2969">
            <v>0</v>
          </cell>
          <cell r="Z2969">
            <v>0</v>
          </cell>
        </row>
        <row r="2969">
          <cell r="AB2969">
            <v>173055.56</v>
          </cell>
          <cell r="AC2969">
            <v>174368.79</v>
          </cell>
          <cell r="AD2969">
            <v>6749211.2</v>
          </cell>
          <cell r="AE2969">
            <v>83762851.47</v>
          </cell>
          <cell r="AF2969">
            <v>104315088.63</v>
          </cell>
          <cell r="AG2969">
            <v>35180083.79</v>
          </cell>
          <cell r="AH2969">
            <v>35178770.56</v>
          </cell>
          <cell r="AI2969">
            <v>28429559.36</v>
          </cell>
          <cell r="AJ2969">
            <v>25330061.61</v>
          </cell>
          <cell r="AK2969">
            <v>0.302402093117282</v>
          </cell>
          <cell r="AL2969">
            <v>45869305.99</v>
          </cell>
          <cell r="AM2969">
            <v>0.0127672228348508</v>
          </cell>
          <cell r="AN2969">
            <v>0.0982065736258537</v>
          </cell>
          <cell r="AO2969">
            <v>0.344803594590427</v>
          </cell>
          <cell r="AP2969">
            <v>0.0918161060067837</v>
          </cell>
          <cell r="AQ2969">
            <v>-20539244.38</v>
          </cell>
          <cell r="AR2969">
            <v>-27302761.59</v>
          </cell>
          <cell r="AS2969">
            <v>-62084364.3004</v>
          </cell>
          <cell r="AT2969">
            <v>-27288455.58</v>
          </cell>
          <cell r="AU2969">
            <v>-20553550.39</v>
          </cell>
          <cell r="AV2969">
            <v>-26603701.17</v>
          </cell>
          <cell r="AW2969">
            <v>35180083.79</v>
          </cell>
          <cell r="AX2969">
            <v>61156811.96</v>
          </cell>
        </row>
        <row r="2970">
          <cell r="A2970" t="str">
            <v>000017.SZ</v>
          </cell>
          <cell r="B2970" t="str">
            <v>深中华A</v>
          </cell>
          <cell r="C2970">
            <v>83243710.49</v>
          </cell>
          <cell r="D2970">
            <v>0</v>
          </cell>
          <cell r="E2970">
            <v>0</v>
          </cell>
          <cell r="F2970">
            <v>0</v>
          </cell>
          <cell r="G2970">
            <v>74415444.07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55786.17</v>
          </cell>
          <cell r="P2970">
            <v>1386181.37</v>
          </cell>
          <cell r="Q2970">
            <v>3765804.02</v>
          </cell>
          <cell r="R2970">
            <v>3373918.21</v>
          </cell>
          <cell r="S2970">
            <v>-71977.43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-1356010.98</v>
          </cell>
          <cell r="Y2970">
            <v>-60509.73</v>
          </cell>
          <cell r="Z2970">
            <v>0</v>
          </cell>
        </row>
        <row r="2970">
          <cell r="AB2970">
            <v>724960.8</v>
          </cell>
          <cell r="AC2970">
            <v>82791</v>
          </cell>
          <cell r="AD2970">
            <v>177099.91</v>
          </cell>
          <cell r="AE2970">
            <v>83243710.49</v>
          </cell>
          <cell r="AF2970">
            <v>82925156.41</v>
          </cell>
          <cell r="AG2970">
            <v>1735074.79000001</v>
          </cell>
          <cell r="AH2970">
            <v>2377244.59000001</v>
          </cell>
          <cell r="AI2970">
            <v>2200144.68000001</v>
          </cell>
          <cell r="AJ2970">
            <v>8828266.42</v>
          </cell>
          <cell r="AK2970">
            <v>0.106053254570633</v>
          </cell>
          <cell r="AL2970">
            <v>7879010.24</v>
          </cell>
          <cell r="AM2970">
            <v>0.000670154774115956</v>
          </cell>
          <cell r="AN2970">
            <v>0.016652085326813</v>
          </cell>
          <cell r="AO2970">
            <v>0.0452383008618097</v>
          </cell>
          <cell r="AP2970">
            <v>0.0405306081401226</v>
          </cell>
          <cell r="AQ2970">
            <v>949256.180000002</v>
          </cell>
          <cell r="AR2970">
            <v>844133.700000002</v>
          </cell>
          <cell r="AS2970">
            <v>-183587.362399998</v>
          </cell>
          <cell r="AT2970">
            <v>772156.270000002</v>
          </cell>
          <cell r="AU2970">
            <v>1021233.61</v>
          </cell>
          <cell r="AV2970">
            <v>1663097.36</v>
          </cell>
          <cell r="AW2970">
            <v>1735074.79000001</v>
          </cell>
          <cell r="AX2970">
            <v>0</v>
          </cell>
        </row>
        <row r="2971">
          <cell r="A2971" t="str">
            <v>603860.SH</v>
          </cell>
          <cell r="B2971" t="str">
            <v>中公高科</v>
          </cell>
          <cell r="C2971">
            <v>82785958.51</v>
          </cell>
          <cell r="D2971">
            <v>0</v>
          </cell>
          <cell r="E2971">
            <v>0</v>
          </cell>
          <cell r="F2971">
            <v>0</v>
          </cell>
          <cell r="G2971">
            <v>50210381.07</v>
          </cell>
          <cell r="H2971">
            <v>53941.67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2273962.03</v>
          </cell>
          <cell r="P2971">
            <v>6144698.49</v>
          </cell>
          <cell r="Q2971">
            <v>24301884.72</v>
          </cell>
          <cell r="R2971">
            <v>9538115.65</v>
          </cell>
          <cell r="S2971">
            <v>-3475394.25</v>
          </cell>
          <cell r="T2971">
            <v>138284.23</v>
          </cell>
          <cell r="U2971">
            <v>138284.23</v>
          </cell>
          <cell r="V2971">
            <v>0</v>
          </cell>
          <cell r="W2971">
            <v>0</v>
          </cell>
          <cell r="X2971">
            <v>370297.84</v>
          </cell>
          <cell r="Y2971">
            <v>442269.83</v>
          </cell>
          <cell r="Z2971">
            <v>0</v>
          </cell>
        </row>
        <row r="2971">
          <cell r="AB2971">
            <v>45038.44</v>
          </cell>
          <cell r="AC2971">
            <v>8257.96</v>
          </cell>
          <cell r="AD2971">
            <v>461108.04</v>
          </cell>
          <cell r="AE2971">
            <v>82785958.51</v>
          </cell>
          <cell r="AF2971">
            <v>88993647.71</v>
          </cell>
          <cell r="AG2971">
            <v>-6881972.64</v>
          </cell>
          <cell r="AH2971">
            <v>-6845192.16</v>
          </cell>
          <cell r="AI2971">
            <v>-7306300.2</v>
          </cell>
          <cell r="AJ2971">
            <v>32575577.44</v>
          </cell>
          <cell r="AK2971">
            <v>0.39349157787507</v>
          </cell>
          <cell r="AL2971">
            <v>42664150.24</v>
          </cell>
          <cell r="AM2971">
            <v>0.0274679676472589</v>
          </cell>
          <cell r="AN2971">
            <v>0.0742239215513554</v>
          </cell>
          <cell r="AO2971">
            <v>0.293550804476879</v>
          </cell>
          <cell r="AP2971">
            <v>0.1152141718435</v>
          </cell>
          <cell r="AQ2971">
            <v>-10088572.8</v>
          </cell>
          <cell r="AR2971">
            <v>-7074286.59</v>
          </cell>
          <cell r="AS2971">
            <v>-59566315.2284</v>
          </cell>
          <cell r="AT2971">
            <v>-10549680.84</v>
          </cell>
          <cell r="AU2971">
            <v>-6613178.55</v>
          </cell>
          <cell r="AV2971">
            <v>-10549592.79</v>
          </cell>
          <cell r="AW2971">
            <v>-6881972.64</v>
          </cell>
          <cell r="AX2971">
            <v>0</v>
          </cell>
        </row>
        <row r="2972">
          <cell r="A2972" t="str">
            <v>002857.SZ</v>
          </cell>
          <cell r="B2972" t="str">
            <v>三晖电气</v>
          </cell>
          <cell r="C2972">
            <v>81702336.89</v>
          </cell>
          <cell r="D2972">
            <v>0</v>
          </cell>
          <cell r="E2972">
            <v>0</v>
          </cell>
          <cell r="F2972">
            <v>0</v>
          </cell>
          <cell r="G2972">
            <v>46857463.57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591133.01</v>
          </cell>
          <cell r="P2972">
            <v>23790864.59</v>
          </cell>
          <cell r="Q2972">
            <v>8289743.45</v>
          </cell>
          <cell r="R2972">
            <v>10825552.26</v>
          </cell>
          <cell r="S2972">
            <v>-2509233.64</v>
          </cell>
          <cell r="T2972">
            <v>1379291.63</v>
          </cell>
          <cell r="U2972">
            <v>0</v>
          </cell>
          <cell r="V2972">
            <v>0</v>
          </cell>
          <cell r="W2972">
            <v>0</v>
          </cell>
          <cell r="X2972">
            <v>-2293352.94</v>
          </cell>
          <cell r="Y2972">
            <v>-745729.54</v>
          </cell>
          <cell r="Z2972">
            <v>0</v>
          </cell>
        </row>
        <row r="2972">
          <cell r="AB2972">
            <v>1174693.34</v>
          </cell>
          <cell r="AC2972">
            <v>356916.93</v>
          </cell>
          <cell r="AD2972">
            <v>-493159.16</v>
          </cell>
          <cell r="AE2972">
            <v>81702336.89</v>
          </cell>
          <cell r="AF2972">
            <v>87845523.24</v>
          </cell>
          <cell r="AG2972">
            <v>-1724812.24000001</v>
          </cell>
          <cell r="AH2972">
            <v>-907035.83000001</v>
          </cell>
          <cell r="AI2972">
            <v>-413876.67000001</v>
          </cell>
          <cell r="AJ2972">
            <v>34844873.32</v>
          </cell>
          <cell r="AK2972">
            <v>0.426485638555399</v>
          </cell>
          <cell r="AL2972">
            <v>41933787.36</v>
          </cell>
          <cell r="AM2972">
            <v>0.00723520320839626</v>
          </cell>
          <cell r="AN2972">
            <v>0.291189524016074</v>
          </cell>
          <cell r="AO2972">
            <v>0.10146274593297</v>
          </cell>
          <cell r="AP2972">
            <v>0.132499909697503</v>
          </cell>
          <cell r="AQ2972">
            <v>-7088914.04</v>
          </cell>
          <cell r="AR2972">
            <v>-4086521.24</v>
          </cell>
          <cell r="AS2972">
            <v>-43682174.1672</v>
          </cell>
          <cell r="AT2972">
            <v>-6595754.88</v>
          </cell>
          <cell r="AU2972">
            <v>-4579680.4</v>
          </cell>
          <cell r="AV2972">
            <v>-5613337.51</v>
          </cell>
          <cell r="AW2972">
            <v>-1724812.24000001</v>
          </cell>
          <cell r="AX2972">
            <v>1379291.63</v>
          </cell>
        </row>
        <row r="2973">
          <cell r="A2973" t="str">
            <v>002679.SZ</v>
          </cell>
          <cell r="B2973" t="str">
            <v>福建金森</v>
          </cell>
          <cell r="C2973">
            <v>81674017.47</v>
          </cell>
          <cell r="D2973">
            <v>0</v>
          </cell>
          <cell r="E2973">
            <v>0</v>
          </cell>
          <cell r="F2973">
            <v>0</v>
          </cell>
          <cell r="G2973">
            <v>45388183.48</v>
          </cell>
          <cell r="H2973">
            <v>38107976.01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355553.47</v>
          </cell>
          <cell r="P2973">
            <v>2507037.61</v>
          </cell>
          <cell r="Q2973">
            <v>27009631.96</v>
          </cell>
          <cell r="R2973">
            <v>0</v>
          </cell>
          <cell r="S2973">
            <v>37877403.21</v>
          </cell>
          <cell r="T2973">
            <v>894833.4</v>
          </cell>
          <cell r="U2973">
            <v>894833.4</v>
          </cell>
          <cell r="V2973">
            <v>0</v>
          </cell>
          <cell r="W2973">
            <v>-467333.03</v>
          </cell>
          <cell r="X2973">
            <v>4477968.37</v>
          </cell>
          <cell r="Y2973">
            <v>0</v>
          </cell>
          <cell r="Z2973">
            <v>-69099.83</v>
          </cell>
        </row>
        <row r="2973">
          <cell r="AB2973">
            <v>49312.2</v>
          </cell>
          <cell r="AC2973">
            <v>686219.18</v>
          </cell>
          <cell r="AD2973">
            <v>78.68</v>
          </cell>
          <cell r="AE2973">
            <v>81674017.47</v>
          </cell>
          <cell r="AF2973">
            <v>113137809.73</v>
          </cell>
          <cell r="AG2973">
            <v>-35583360.09</v>
          </cell>
          <cell r="AH2973">
            <v>-36220267.07</v>
          </cell>
          <cell r="AI2973">
            <v>-36220345.75</v>
          </cell>
          <cell r="AJ2973">
            <v>36285833.99</v>
          </cell>
          <cell r="AK2973">
            <v>0.44427634533012</v>
          </cell>
          <cell r="AL2973">
            <v>30509130.02</v>
          </cell>
          <cell r="AM2973">
            <v>0.00435332411719063</v>
          </cell>
          <cell r="AN2973">
            <v>0.0306956568032284</v>
          </cell>
          <cell r="AO2973">
            <v>0.330700420974406</v>
          </cell>
          <cell r="AP2973">
            <v>0</v>
          </cell>
          <cell r="AQ2973">
            <v>5776703.97</v>
          </cell>
          <cell r="AR2973">
            <v>-32100777.92</v>
          </cell>
          <cell r="AS2973">
            <v>-89417364.2528</v>
          </cell>
          <cell r="AT2973">
            <v>5776625.29</v>
          </cell>
          <cell r="AU2973">
            <v>-32100699.24</v>
          </cell>
          <cell r="AV2973">
            <v>-36241433.26</v>
          </cell>
          <cell r="AW2973">
            <v>-35583360.09</v>
          </cell>
          <cell r="AX2973">
            <v>-467333.03</v>
          </cell>
        </row>
        <row r="2974">
          <cell r="A2974" t="str">
            <v>600381.SH</v>
          </cell>
          <cell r="B2974" t="str">
            <v>青海春天</v>
          </cell>
          <cell r="C2974">
            <v>81475583.78</v>
          </cell>
          <cell r="D2974">
            <v>0</v>
          </cell>
          <cell r="E2974">
            <v>0</v>
          </cell>
          <cell r="F2974">
            <v>0</v>
          </cell>
          <cell r="G2974">
            <v>46470608.12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2577819.11</v>
          </cell>
          <cell r="P2974">
            <v>25850283.26</v>
          </cell>
          <cell r="Q2974">
            <v>43215608.47</v>
          </cell>
          <cell r="R2974">
            <v>7065729.77</v>
          </cell>
          <cell r="S2974">
            <v>-1471256.2</v>
          </cell>
          <cell r="T2974">
            <v>-9208749.16</v>
          </cell>
          <cell r="U2974">
            <v>0</v>
          </cell>
          <cell r="V2974">
            <v>0</v>
          </cell>
          <cell r="W2974">
            <v>9948.62</v>
          </cell>
          <cell r="X2974">
            <v>9860135.11</v>
          </cell>
          <cell r="Y2974">
            <v>0</v>
          </cell>
          <cell r="Z2974">
            <v>0</v>
          </cell>
        </row>
        <row r="2974">
          <cell r="AB2974">
            <v>2712.91</v>
          </cell>
          <cell r="AC2974">
            <v>5382.51</v>
          </cell>
          <cell r="AD2974">
            <v>-201268.43</v>
          </cell>
          <cell r="AE2974">
            <v>81475583.78</v>
          </cell>
          <cell r="AF2974">
            <v>123708792.53</v>
          </cell>
          <cell r="AG2974">
            <v>-61292144.4</v>
          </cell>
          <cell r="AH2974">
            <v>-61294814</v>
          </cell>
          <cell r="AI2974">
            <v>-61093545.57</v>
          </cell>
          <cell r="AJ2974">
            <v>35004975.66</v>
          </cell>
          <cell r="AK2974">
            <v>0.429637617013218</v>
          </cell>
          <cell r="AL2974">
            <v>78712110.21</v>
          </cell>
          <cell r="AM2974">
            <v>0.0316391609658252</v>
          </cell>
          <cell r="AN2974">
            <v>0.317276441121316</v>
          </cell>
          <cell r="AO2974">
            <v>0.530411768348793</v>
          </cell>
          <cell r="AP2974">
            <v>0.0867220514685584</v>
          </cell>
          <cell r="AQ2974">
            <v>-43707134.55</v>
          </cell>
          <cell r="AR2974">
            <v>-42034609.92</v>
          </cell>
          <cell r="AS2974">
            <v>-202761867.452</v>
          </cell>
          <cell r="AT2974">
            <v>-43505866.12</v>
          </cell>
          <cell r="AU2974">
            <v>-42235878.35</v>
          </cell>
          <cell r="AV2974">
            <v>-53564600.06</v>
          </cell>
          <cell r="AW2974">
            <v>-61292144.4</v>
          </cell>
          <cell r="AX2974">
            <v>-9198800.54</v>
          </cell>
        </row>
        <row r="2975">
          <cell r="A2975" t="str">
            <v>600730.SH</v>
          </cell>
          <cell r="B2975" t="str">
            <v>中国高科</v>
          </cell>
          <cell r="C2975">
            <v>79737627.62</v>
          </cell>
          <cell r="D2975">
            <v>0</v>
          </cell>
          <cell r="E2975">
            <v>0</v>
          </cell>
          <cell r="F2975">
            <v>0</v>
          </cell>
          <cell r="G2975">
            <v>10681015.59</v>
          </cell>
          <cell r="H2975">
            <v>221929.47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821419.27</v>
          </cell>
          <cell r="P2975">
            <v>18883025.05</v>
          </cell>
          <cell r="Q2975">
            <v>29672644.81</v>
          </cell>
          <cell r="R2975">
            <v>22678664.16</v>
          </cell>
          <cell r="S2975">
            <v>-2192819.86</v>
          </cell>
          <cell r="T2975">
            <v>22005427</v>
          </cell>
          <cell r="U2975">
            <v>0</v>
          </cell>
          <cell r="V2975">
            <v>0</v>
          </cell>
          <cell r="W2975">
            <v>6979780.67</v>
          </cell>
          <cell r="X2975">
            <v>-445237.3</v>
          </cell>
          <cell r="Y2975">
            <v>0</v>
          </cell>
          <cell r="Z2975">
            <v>0</v>
          </cell>
        </row>
        <row r="2975">
          <cell r="AB2975">
            <v>620482.87</v>
          </cell>
          <cell r="AC2975">
            <v>7175738.55</v>
          </cell>
          <cell r="AD2975">
            <v>5386556.91</v>
          </cell>
          <cell r="AE2975">
            <v>79737627.62</v>
          </cell>
          <cell r="AF2975">
            <v>80543949.02</v>
          </cell>
          <cell r="AG2975">
            <v>28624123.57</v>
          </cell>
          <cell r="AH2975">
            <v>22068867.89</v>
          </cell>
          <cell r="AI2975">
            <v>16682310.98</v>
          </cell>
          <cell r="AJ2975">
            <v>69056612.03</v>
          </cell>
          <cell r="AK2975">
            <v>0.866047988775114</v>
          </cell>
          <cell r="AL2975">
            <v>78611008.97</v>
          </cell>
          <cell r="AM2975">
            <v>0.0103015263247432</v>
          </cell>
          <cell r="AN2975">
            <v>0.236814482868609</v>
          </cell>
          <cell r="AO2975">
            <v>0.372128513170831</v>
          </cell>
          <cell r="AP2975">
            <v>0.284416088575874</v>
          </cell>
          <cell r="AQ2975">
            <v>-9554396.93999998</v>
          </cell>
          <cell r="AR2975">
            <v>-12748133.99</v>
          </cell>
          <cell r="AS2975">
            <v>-165882190.858</v>
          </cell>
          <cell r="AT2975">
            <v>-14940953.85</v>
          </cell>
          <cell r="AU2975">
            <v>-7361577.07999998</v>
          </cell>
          <cell r="AV2975">
            <v>-2775833.42999999</v>
          </cell>
          <cell r="AW2975">
            <v>28624123.57</v>
          </cell>
          <cell r="AX2975">
            <v>28985207.67</v>
          </cell>
        </row>
        <row r="2976">
          <cell r="A2976" t="str">
            <v>430198.BJ</v>
          </cell>
          <cell r="B2976" t="str">
            <v>微创光电</v>
          </cell>
          <cell r="C2976">
            <v>78776870.81</v>
          </cell>
          <cell r="D2976">
            <v>0</v>
          </cell>
          <cell r="E2976">
            <v>0</v>
          </cell>
          <cell r="F2976">
            <v>0</v>
          </cell>
          <cell r="G2976">
            <v>29571326.06</v>
          </cell>
          <cell r="H2976">
            <v>69880.54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857790.79</v>
          </cell>
          <cell r="P2976">
            <v>16838483.56</v>
          </cell>
          <cell r="Q2976">
            <v>5518859.29</v>
          </cell>
          <cell r="R2976">
            <v>16379768.95</v>
          </cell>
          <cell r="S2976">
            <v>-516088.34</v>
          </cell>
          <cell r="T2976">
            <v>-1568.66</v>
          </cell>
          <cell r="U2976">
            <v>0</v>
          </cell>
          <cell r="V2976">
            <v>0</v>
          </cell>
          <cell r="W2976">
            <v>0</v>
          </cell>
          <cell r="X2976">
            <v>8061452.65</v>
          </cell>
          <cell r="Y2976">
            <v>742163.58</v>
          </cell>
          <cell r="Z2976">
            <v>0</v>
          </cell>
        </row>
        <row r="2976">
          <cell r="AB2976">
            <v>130380.8</v>
          </cell>
          <cell r="AC2976">
            <v>12749.39</v>
          </cell>
          <cell r="AD2976">
            <v>-1314016.83</v>
          </cell>
          <cell r="AE2976">
            <v>78776870.81</v>
          </cell>
          <cell r="AF2976">
            <v>68650140.31</v>
          </cell>
          <cell r="AG2976">
            <v>1321545.61000001</v>
          </cell>
          <cell r="AH2976">
            <v>1439177.02000001</v>
          </cell>
          <cell r="AI2976">
            <v>2753193.85000001</v>
          </cell>
          <cell r="AJ2976">
            <v>49205544.75</v>
          </cell>
          <cell r="AK2976">
            <v>0.624619183829701</v>
          </cell>
          <cell r="AL2976">
            <v>40219434.76</v>
          </cell>
          <cell r="AM2976">
            <v>0.0108888659981035</v>
          </cell>
          <cell r="AN2976">
            <v>0.21374907871896</v>
          </cell>
          <cell r="AO2976">
            <v>0.0700568483268496</v>
          </cell>
          <cell r="AP2976">
            <v>0.207926118181388</v>
          </cell>
          <cell r="AQ2976">
            <v>8986109.99</v>
          </cell>
          <cell r="AR2976">
            <v>10816215.16</v>
          </cell>
          <cell r="AS2976">
            <v>-29626242.2952</v>
          </cell>
          <cell r="AT2976">
            <v>10300126.82</v>
          </cell>
          <cell r="AU2976">
            <v>9502198.33</v>
          </cell>
          <cell r="AV2976">
            <v>737145.390000004</v>
          </cell>
          <cell r="AW2976">
            <v>1321545.61000001</v>
          </cell>
          <cell r="AX2976">
            <v>-1568.66</v>
          </cell>
        </row>
        <row r="2977">
          <cell r="A2977" t="str">
            <v>600838.SH</v>
          </cell>
          <cell r="B2977" t="str">
            <v>上海九百</v>
          </cell>
          <cell r="C2977">
            <v>77426671.18</v>
          </cell>
          <cell r="D2977">
            <v>0</v>
          </cell>
          <cell r="E2977">
            <v>0</v>
          </cell>
          <cell r="F2977">
            <v>0</v>
          </cell>
          <cell r="G2977">
            <v>59272333.38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1236145.51</v>
          </cell>
          <cell r="P2977">
            <v>14111114.31</v>
          </cell>
          <cell r="Q2977">
            <v>21349573.32</v>
          </cell>
          <cell r="R2977">
            <v>5637.41</v>
          </cell>
          <cell r="S2977">
            <v>-1273159.14</v>
          </cell>
          <cell r="T2977">
            <v>75446131.96</v>
          </cell>
          <cell r="U2977">
            <v>69041923.21</v>
          </cell>
          <cell r="V2977">
            <v>0</v>
          </cell>
          <cell r="W2977">
            <v>0</v>
          </cell>
          <cell r="X2977">
            <v>1866648.74</v>
          </cell>
          <cell r="Y2977">
            <v>0</v>
          </cell>
          <cell r="Z2977">
            <v>28481391.78</v>
          </cell>
        </row>
        <row r="2977">
          <cell r="AB2977">
            <v>119955.23</v>
          </cell>
          <cell r="AC2977">
            <v>728572.43</v>
          </cell>
          <cell r="AD2977">
            <v>0</v>
          </cell>
          <cell r="AE2977">
            <v>77426671.18</v>
          </cell>
          <cell r="AF2977">
            <v>94701644.79</v>
          </cell>
          <cell r="AG2977">
            <v>84785901.39</v>
          </cell>
          <cell r="AH2977">
            <v>84177284.19</v>
          </cell>
          <cell r="AI2977">
            <v>84177284.19</v>
          </cell>
          <cell r="AJ2977">
            <v>18154337.8</v>
          </cell>
          <cell r="AK2977">
            <v>0.234471371729196</v>
          </cell>
          <cell r="AL2977">
            <v>37311087.75</v>
          </cell>
          <cell r="AM2977">
            <v>0.0159653707328607</v>
          </cell>
          <cell r="AN2977">
            <v>0.18225133658652</v>
          </cell>
          <cell r="AO2977">
            <v>0.275739263933573</v>
          </cell>
          <cell r="AP2977">
            <v>7.28096651203596e-5</v>
          </cell>
          <cell r="AQ2977">
            <v>-19156749.95</v>
          </cell>
          <cell r="AR2977">
            <v>-17883590.81</v>
          </cell>
          <cell r="AS2977">
            <v>-138494139.2652</v>
          </cell>
          <cell r="AT2977">
            <v>-19156749.95</v>
          </cell>
          <cell r="AU2977">
            <v>-17883590.81</v>
          </cell>
          <cell r="AV2977">
            <v>8066610.29000001</v>
          </cell>
          <cell r="AW2977">
            <v>84785901.39</v>
          </cell>
          <cell r="AX2977">
            <v>6404208.75</v>
          </cell>
        </row>
        <row r="2978">
          <cell r="A2978" t="str">
            <v>002622.SZ</v>
          </cell>
          <cell r="B2978" t="str">
            <v>融钰集团</v>
          </cell>
          <cell r="C2978">
            <v>76394047.11</v>
          </cell>
          <cell r="D2978">
            <v>0</v>
          </cell>
          <cell r="E2978">
            <v>0</v>
          </cell>
          <cell r="F2978">
            <v>0</v>
          </cell>
          <cell r="G2978">
            <v>38298441.45</v>
          </cell>
          <cell r="H2978">
            <v>29725044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1749026.65</v>
          </cell>
          <cell r="P2978">
            <v>4061742.22</v>
          </cell>
          <cell r="Q2978">
            <v>23762762.35</v>
          </cell>
          <cell r="R2978">
            <v>6098463.04</v>
          </cell>
          <cell r="S2978">
            <v>29135314.22</v>
          </cell>
          <cell r="T2978">
            <v>23828877.58</v>
          </cell>
          <cell r="U2978">
            <v>23828877.58</v>
          </cell>
          <cell r="V2978">
            <v>0</v>
          </cell>
          <cell r="W2978">
            <v>0</v>
          </cell>
          <cell r="X2978">
            <v>775396.12</v>
          </cell>
          <cell r="Y2978">
            <v>0</v>
          </cell>
          <cell r="Z2978">
            <v>107052.48</v>
          </cell>
        </row>
        <row r="2978">
          <cell r="AB2978">
            <v>317915.53</v>
          </cell>
          <cell r="AC2978">
            <v>3100</v>
          </cell>
          <cell r="AD2978">
            <v>197134.13</v>
          </cell>
          <cell r="AE2978">
            <v>76394047.11</v>
          </cell>
          <cell r="AF2978">
            <v>103105749.93</v>
          </cell>
          <cell r="AG2978">
            <v>-3551168.88000001</v>
          </cell>
          <cell r="AH2978">
            <v>-3236353.35000001</v>
          </cell>
          <cell r="AI2978">
            <v>-3433487.48000001</v>
          </cell>
          <cell r="AJ2978">
            <v>38095605.66</v>
          </cell>
          <cell r="AK2978">
            <v>0.498672437201108</v>
          </cell>
          <cell r="AL2978">
            <v>35357178.73</v>
          </cell>
          <cell r="AM2978">
            <v>0.0228948028827635</v>
          </cell>
          <cell r="AN2978">
            <v>0.053168307920007</v>
          </cell>
          <cell r="AO2978">
            <v>0.311055157423247</v>
          </cell>
          <cell r="AP2978">
            <v>0.0798290347311854</v>
          </cell>
          <cell r="AQ2978">
            <v>2738426.92999999</v>
          </cell>
          <cell r="AR2978">
            <v>-26594021.42</v>
          </cell>
          <cell r="AS2978">
            <v>-94671488.9232</v>
          </cell>
          <cell r="AT2978">
            <v>2541292.79999999</v>
          </cell>
          <cell r="AU2978">
            <v>-26396887.29</v>
          </cell>
          <cell r="AV2978">
            <v>-27969776.24</v>
          </cell>
          <cell r="AW2978">
            <v>-3551168.88000001</v>
          </cell>
          <cell r="AX2978">
            <v>0</v>
          </cell>
        </row>
        <row r="2979">
          <cell r="A2979" t="str">
            <v>002177.SZ</v>
          </cell>
          <cell r="B2979" t="str">
            <v>御银股份</v>
          </cell>
          <cell r="C2979">
            <v>59282442.38</v>
          </cell>
          <cell r="D2979">
            <v>0</v>
          </cell>
          <cell r="E2979">
            <v>0</v>
          </cell>
          <cell r="F2979">
            <v>0</v>
          </cell>
          <cell r="G2979">
            <v>28504313.53</v>
          </cell>
          <cell r="H2979">
            <v>1547637.16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4973365.8</v>
          </cell>
          <cell r="P2979">
            <v>2269135.04</v>
          </cell>
          <cell r="Q2979">
            <v>24446897.39</v>
          </cell>
          <cell r="R2979">
            <v>10093023.46</v>
          </cell>
          <cell r="S2979">
            <v>1175757.03</v>
          </cell>
          <cell r="T2979">
            <v>-16245784.39</v>
          </cell>
          <cell r="U2979">
            <v>0</v>
          </cell>
          <cell r="V2979">
            <v>0</v>
          </cell>
          <cell r="W2979">
            <v>-55395835.24</v>
          </cell>
          <cell r="X2979">
            <v>891822.59</v>
          </cell>
          <cell r="Y2979">
            <v>-3008716.46</v>
          </cell>
          <cell r="Z2979">
            <v>-92586.97</v>
          </cell>
        </row>
        <row r="2979">
          <cell r="AB2979">
            <v>804385.94</v>
          </cell>
          <cell r="AC2979">
            <v>5765393.37</v>
          </cell>
          <cell r="AD2979">
            <v>-13075646.68</v>
          </cell>
          <cell r="AE2979">
            <v>59282442.38</v>
          </cell>
          <cell r="AF2979">
            <v>71462492.25</v>
          </cell>
          <cell r="AG2979">
            <v>-81797362.6</v>
          </cell>
          <cell r="AH2979">
            <v>-86758370.03</v>
          </cell>
          <cell r="AI2979">
            <v>-73682723.35</v>
          </cell>
          <cell r="AJ2979">
            <v>30778128.85</v>
          </cell>
          <cell r="AK2979">
            <v>0.519177814110836</v>
          </cell>
          <cell r="AL2979">
            <v>43734712.66</v>
          </cell>
          <cell r="AM2979">
            <v>0.0838927277678737</v>
          </cell>
          <cell r="AN2979">
            <v>0.0382766793826554</v>
          </cell>
          <cell r="AO2979">
            <v>0.412380064122453</v>
          </cell>
          <cell r="AP2979">
            <v>0.170253165267784</v>
          </cell>
          <cell r="AQ2979">
            <v>-12956583.81</v>
          </cell>
          <cell r="AR2979">
            <v>-1056694.15999999</v>
          </cell>
          <cell r="AS2979">
            <v>-130993397.8784</v>
          </cell>
          <cell r="AT2979">
            <v>119062.870000005</v>
          </cell>
          <cell r="AU2979">
            <v>-14132340.84</v>
          </cell>
          <cell r="AV2979">
            <v>-10527623.1</v>
          </cell>
          <cell r="AW2979">
            <v>-81797362.6</v>
          </cell>
          <cell r="AX2979">
            <v>-71641619.63</v>
          </cell>
        </row>
        <row r="2980">
          <cell r="A2980" t="str">
            <v>600052.SH</v>
          </cell>
          <cell r="B2980" t="str">
            <v>东望时代</v>
          </cell>
          <cell r="C2980">
            <v>57147027.62</v>
          </cell>
          <cell r="D2980">
            <v>0</v>
          </cell>
          <cell r="E2980">
            <v>0</v>
          </cell>
          <cell r="F2980">
            <v>0</v>
          </cell>
          <cell r="G2980">
            <v>35494765.06</v>
          </cell>
          <cell r="H2980">
            <v>944646.25</v>
          </cell>
          <cell r="I2980">
            <v>0</v>
          </cell>
          <cell r="J2980">
            <v>0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1075448.18</v>
          </cell>
          <cell r="P2980">
            <v>3569844.12</v>
          </cell>
          <cell r="Q2980">
            <v>27895576.55</v>
          </cell>
          <cell r="R2980">
            <v>1145291.28</v>
          </cell>
          <cell r="S2980">
            <v>-28084637.92</v>
          </cell>
          <cell r="T2980">
            <v>20329375.74</v>
          </cell>
          <cell r="U2980">
            <v>-2884219.68</v>
          </cell>
          <cell r="V2980">
            <v>0</v>
          </cell>
          <cell r="W2980">
            <v>-75879910.26</v>
          </cell>
          <cell r="X2980">
            <v>13577766.27</v>
          </cell>
          <cell r="Y2980">
            <v>0</v>
          </cell>
          <cell r="Z2980">
            <v>7091.1</v>
          </cell>
        </row>
        <row r="2980">
          <cell r="AB2980">
            <v>10199288.84</v>
          </cell>
          <cell r="AC2980">
            <v>4454380.9</v>
          </cell>
          <cell r="AD2980">
            <v>-69046442.04</v>
          </cell>
          <cell r="AE2980">
            <v>57147027.62</v>
          </cell>
          <cell r="AF2980">
            <v>41096287.27</v>
          </cell>
          <cell r="AG2980">
            <v>-53070469.34</v>
          </cell>
          <cell r="AH2980">
            <v>-47325561.4</v>
          </cell>
          <cell r="AI2980">
            <v>21720880.64</v>
          </cell>
          <cell r="AJ2980">
            <v>21652262.56</v>
          </cell>
          <cell r="AK2980">
            <v>0.378886942361675</v>
          </cell>
          <cell r="AL2980">
            <v>27941252.19</v>
          </cell>
          <cell r="AM2980">
            <v>0.0188189696785493</v>
          </cell>
          <cell r="AN2980">
            <v>0.0624677129970386</v>
          </cell>
          <cell r="AO2980">
            <v>0.488136963754126</v>
          </cell>
          <cell r="AP2980">
            <v>0.0200411347308495</v>
          </cell>
          <cell r="AQ2980">
            <v>-6288989.63000001</v>
          </cell>
          <cell r="AR2980">
            <v>90842090.33</v>
          </cell>
          <cell r="AS2980">
            <v>-181167797.6172</v>
          </cell>
          <cell r="AT2980">
            <v>62757452.41</v>
          </cell>
          <cell r="AU2980">
            <v>21795648.29</v>
          </cell>
          <cell r="AV2980">
            <v>-26549218.99</v>
          </cell>
          <cell r="AW2980">
            <v>-53070469.34</v>
          </cell>
          <cell r="AX2980">
            <v>-52666314.84</v>
          </cell>
        </row>
        <row r="2981">
          <cell r="A2981" t="str">
            <v>000668.SZ</v>
          </cell>
          <cell r="B2981" t="str">
            <v>荣丰控股</v>
          </cell>
          <cell r="C2981">
            <v>51393605.88</v>
          </cell>
          <cell r="D2981">
            <v>0</v>
          </cell>
          <cell r="E2981">
            <v>0</v>
          </cell>
          <cell r="F2981">
            <v>0</v>
          </cell>
          <cell r="G2981">
            <v>44894511.73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7674636.43</v>
          </cell>
          <cell r="P2981">
            <v>1268224.63</v>
          </cell>
          <cell r="Q2981">
            <v>38214606.27</v>
          </cell>
          <cell r="R2981">
            <v>0</v>
          </cell>
          <cell r="S2981">
            <v>22022565.96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-219862</v>
          </cell>
          <cell r="Y2981">
            <v>0</v>
          </cell>
          <cell r="Z2981">
            <v>0</v>
          </cell>
        </row>
        <row r="2981">
          <cell r="AB2981">
            <v>620896.32</v>
          </cell>
          <cell r="AC2981">
            <v>1425483.73</v>
          </cell>
          <cell r="AD2981">
            <v>-9917070.52</v>
          </cell>
          <cell r="AE2981">
            <v>51393605.88</v>
          </cell>
          <cell r="AF2981">
            <v>114074545.02</v>
          </cell>
          <cell r="AG2981">
            <v>-62461077.14</v>
          </cell>
          <cell r="AH2981">
            <v>-63265664.55</v>
          </cell>
          <cell r="AI2981">
            <v>-53348594.03</v>
          </cell>
          <cell r="AJ2981">
            <v>6499094.15000001</v>
          </cell>
          <cell r="AK2981">
            <v>0.126457251611706</v>
          </cell>
          <cell r="AL2981">
            <v>47962054.74</v>
          </cell>
          <cell r="AM2981">
            <v>0.14933056940818</v>
          </cell>
          <cell r="AN2981">
            <v>0.0246767006962151</v>
          </cell>
          <cell r="AO2981">
            <v>0.743567329352762</v>
          </cell>
          <cell r="AP2981">
            <v>0</v>
          </cell>
          <cell r="AQ2981">
            <v>-41462960.59</v>
          </cell>
          <cell r="AR2981">
            <v>-53568456.03</v>
          </cell>
          <cell r="AS2981">
            <v>-125469149.8316</v>
          </cell>
          <cell r="AT2981">
            <v>-31545890.07</v>
          </cell>
          <cell r="AU2981">
            <v>-63485526.55</v>
          </cell>
          <cell r="AV2981">
            <v>-40438511.18</v>
          </cell>
          <cell r="AW2981">
            <v>-62461077.14</v>
          </cell>
          <cell r="AX2981">
            <v>0</v>
          </cell>
        </row>
        <row r="2982">
          <cell r="A2982" t="str">
            <v>000886.SZ</v>
          </cell>
          <cell r="B2982" t="str">
            <v>海南高速</v>
          </cell>
          <cell r="C2982">
            <v>45458141.19</v>
          </cell>
          <cell r="D2982">
            <v>0</v>
          </cell>
          <cell r="E2982">
            <v>0</v>
          </cell>
          <cell r="F2982">
            <v>0</v>
          </cell>
          <cell r="G2982">
            <v>17883215.29</v>
          </cell>
          <cell r="H2982">
            <v>6812.53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10778950.52</v>
          </cell>
          <cell r="P2982">
            <v>7327908.35</v>
          </cell>
          <cell r="Q2982">
            <v>56711286.6</v>
          </cell>
          <cell r="R2982">
            <v>0</v>
          </cell>
          <cell r="S2982">
            <v>-24680930.58</v>
          </cell>
          <cell r="T2982">
            <v>102280560.5</v>
          </cell>
          <cell r="U2982">
            <v>4530166.92</v>
          </cell>
          <cell r="V2982">
            <v>0</v>
          </cell>
          <cell r="W2982">
            <v>7099849.86</v>
          </cell>
          <cell r="X2982">
            <v>-19605.81</v>
          </cell>
          <cell r="Y2982">
            <v>0</v>
          </cell>
          <cell r="Z2982">
            <v>0</v>
          </cell>
        </row>
        <row r="2982">
          <cell r="AB2982">
            <v>332617.06</v>
          </cell>
          <cell r="AC2982">
            <v>3999486.82</v>
          </cell>
          <cell r="AD2982">
            <v>21359990.78</v>
          </cell>
          <cell r="AE2982">
            <v>45458141.19</v>
          </cell>
          <cell r="AF2982">
            <v>68020430.18</v>
          </cell>
          <cell r="AG2982">
            <v>86837727.18</v>
          </cell>
          <cell r="AH2982">
            <v>83170857.42</v>
          </cell>
          <cell r="AI2982">
            <v>61810866.64</v>
          </cell>
          <cell r="AJ2982">
            <v>27574925.9</v>
          </cell>
          <cell r="AK2982">
            <v>0.606600383960838</v>
          </cell>
          <cell r="AL2982">
            <v>78485015.23</v>
          </cell>
          <cell r="AM2982">
            <v>0.237118153928634</v>
          </cell>
          <cell r="AN2982">
            <v>0.16120123168635</v>
          </cell>
          <cell r="AO2982">
            <v>1.24754961631549</v>
          </cell>
          <cell r="AP2982">
            <v>0</v>
          </cell>
          <cell r="AQ2982">
            <v>-50910089.33</v>
          </cell>
          <cell r="AR2982">
            <v>-47589149.53</v>
          </cell>
          <cell r="AS2982">
            <v>-274542034.21</v>
          </cell>
          <cell r="AT2982">
            <v>-72270080.11</v>
          </cell>
          <cell r="AU2982">
            <v>-26229158.75</v>
          </cell>
          <cell r="AV2982">
            <v>-47230426.29</v>
          </cell>
          <cell r="AW2982">
            <v>86837727.18</v>
          </cell>
          <cell r="AX2982">
            <v>104850243.44</v>
          </cell>
        </row>
        <row r="2983">
          <cell r="A2983" t="str">
            <v>603023.SH</v>
          </cell>
          <cell r="B2983" t="str">
            <v>威帝股份</v>
          </cell>
          <cell r="C2983">
            <v>39146766.66</v>
          </cell>
          <cell r="D2983">
            <v>0</v>
          </cell>
          <cell r="E2983">
            <v>0</v>
          </cell>
          <cell r="F2983">
            <v>0</v>
          </cell>
          <cell r="G2983">
            <v>26691496.9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934750.78</v>
          </cell>
          <cell r="P2983">
            <v>5604957.13</v>
          </cell>
          <cell r="Q2983">
            <v>4489286.08</v>
          </cell>
          <cell r="R2983">
            <v>9766947.88</v>
          </cell>
          <cell r="S2983">
            <v>-7463608.01</v>
          </cell>
          <cell r="T2983">
            <v>0</v>
          </cell>
          <cell r="U2983">
            <v>0</v>
          </cell>
          <cell r="V2983">
            <v>0</v>
          </cell>
          <cell r="W2983">
            <v>68331.29</v>
          </cell>
          <cell r="X2983">
            <v>-147768.08</v>
          </cell>
          <cell r="Y2983">
            <v>59493.76</v>
          </cell>
          <cell r="Z2983">
            <v>0</v>
          </cell>
        </row>
        <row r="2983">
          <cell r="AB2983">
            <v>316.57</v>
          </cell>
          <cell r="AC2983">
            <v>0</v>
          </cell>
          <cell r="AD2983">
            <v>182039.54</v>
          </cell>
          <cell r="AE2983">
            <v>39146766.66</v>
          </cell>
          <cell r="AF2983">
            <v>40023830.76</v>
          </cell>
          <cell r="AG2983">
            <v>-720458.490000009</v>
          </cell>
          <cell r="AH2983">
            <v>-720141.920000009</v>
          </cell>
          <cell r="AI2983">
            <v>-902181.460000009</v>
          </cell>
          <cell r="AJ2983">
            <v>12455269.76</v>
          </cell>
          <cell r="AK2983">
            <v>0.318168544242167</v>
          </cell>
          <cell r="AL2983">
            <v>20855119.06</v>
          </cell>
          <cell r="AM2983">
            <v>0.0238781094775606</v>
          </cell>
          <cell r="AN2983">
            <v>0.143178035077087</v>
          </cell>
          <cell r="AO2983">
            <v>0.114678336501981</v>
          </cell>
          <cell r="AP2983">
            <v>0.249495647107423</v>
          </cell>
          <cell r="AQ2983">
            <v>-8399849.3</v>
          </cell>
          <cell r="AR2983">
            <v>-1118280.83</v>
          </cell>
          <cell r="AS2983">
            <v>-61691741.6844</v>
          </cell>
          <cell r="AT2983">
            <v>-8581888.84</v>
          </cell>
          <cell r="AU2983">
            <v>-936241.290000005</v>
          </cell>
          <cell r="AV2983">
            <v>-8252397.79</v>
          </cell>
          <cell r="AW2983">
            <v>-720458.490000009</v>
          </cell>
          <cell r="AX2983">
            <v>68331.29</v>
          </cell>
        </row>
        <row r="2984">
          <cell r="A2984" t="str">
            <v>600769.SH</v>
          </cell>
          <cell r="B2984" t="str">
            <v>祥龙电业</v>
          </cell>
          <cell r="C2984">
            <v>38854728.75</v>
          </cell>
          <cell r="D2984">
            <v>0</v>
          </cell>
          <cell r="E2984">
            <v>0</v>
          </cell>
          <cell r="F2984">
            <v>0</v>
          </cell>
          <cell r="G2984">
            <v>27333287.71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120384.47</v>
          </cell>
          <cell r="P2984">
            <v>0</v>
          </cell>
          <cell r="Q2984">
            <v>3594729.06</v>
          </cell>
          <cell r="R2984">
            <v>0</v>
          </cell>
          <cell r="S2984">
            <v>-104190.56</v>
          </cell>
          <cell r="T2984">
            <v>472698.44</v>
          </cell>
          <cell r="U2984">
            <v>0</v>
          </cell>
          <cell r="V2984">
            <v>0</v>
          </cell>
          <cell r="W2984">
            <v>-1122676.32</v>
          </cell>
          <cell r="X2984">
            <v>795167.02</v>
          </cell>
          <cell r="Y2984">
            <v>0</v>
          </cell>
          <cell r="Z2984">
            <v>0</v>
          </cell>
        </row>
        <row r="2984">
          <cell r="AB2984">
            <v>415242.43</v>
          </cell>
          <cell r="AC2984">
            <v>0</v>
          </cell>
          <cell r="AD2984">
            <v>1405000.14</v>
          </cell>
          <cell r="AE2984">
            <v>38854728.75</v>
          </cell>
          <cell r="AF2984">
            <v>30944210.68</v>
          </cell>
          <cell r="AG2984">
            <v>6465373.17</v>
          </cell>
          <cell r="AH2984">
            <v>6880615.6</v>
          </cell>
          <cell r="AI2984">
            <v>5475615.46</v>
          </cell>
          <cell r="AJ2984">
            <v>11521441.04</v>
          </cell>
          <cell r="AK2984">
            <v>0.296526096324891</v>
          </cell>
          <cell r="AL2984">
            <v>3299871.1</v>
          </cell>
          <cell r="AM2984">
            <v>0.00309832223445904</v>
          </cell>
          <cell r="AN2984">
            <v>0</v>
          </cell>
          <cell r="AO2984">
            <v>0.0925171575158661</v>
          </cell>
          <cell r="AP2984">
            <v>0</v>
          </cell>
          <cell r="AQ2984">
            <v>8221569.94</v>
          </cell>
          <cell r="AR2984">
            <v>6920760.36</v>
          </cell>
          <cell r="AS2984">
            <v>1632664.1176</v>
          </cell>
          <cell r="AT2984">
            <v>6816569.8</v>
          </cell>
          <cell r="AU2984">
            <v>8325760.5</v>
          </cell>
          <cell r="AV2984">
            <v>7011160.49</v>
          </cell>
          <cell r="AW2984">
            <v>6465373.17</v>
          </cell>
          <cell r="AX2984">
            <v>-649977.88</v>
          </cell>
        </row>
        <row r="2985">
          <cell r="A2985" t="str">
            <v>000995.SZ</v>
          </cell>
          <cell r="B2985" t="str">
            <v>皇台酒业</v>
          </cell>
          <cell r="C2985">
            <v>36600356.3</v>
          </cell>
          <cell r="D2985">
            <v>0</v>
          </cell>
          <cell r="E2985">
            <v>0</v>
          </cell>
          <cell r="F2985">
            <v>0</v>
          </cell>
          <cell r="G2985">
            <v>13762252.24</v>
          </cell>
          <cell r="H2985">
            <v>4397295.13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7334571.06</v>
          </cell>
          <cell r="P2985">
            <v>13308789.77</v>
          </cell>
          <cell r="Q2985">
            <v>15629597.71</v>
          </cell>
          <cell r="R2985">
            <v>0</v>
          </cell>
          <cell r="S2985">
            <v>4513444.02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-527076.57</v>
          </cell>
          <cell r="Y2985">
            <v>0</v>
          </cell>
          <cell r="Z2985">
            <v>0</v>
          </cell>
        </row>
        <row r="2985">
          <cell r="AB2985">
            <v>1018219.37</v>
          </cell>
          <cell r="AC2985">
            <v>226128.23</v>
          </cell>
          <cell r="AD2985">
            <v>67519.52</v>
          </cell>
          <cell r="AE2985">
            <v>36600356.3</v>
          </cell>
          <cell r="AF2985">
            <v>54548654.8</v>
          </cell>
          <cell r="AG2985">
            <v>-17421221.93</v>
          </cell>
          <cell r="AH2985">
            <v>-16629130.79</v>
          </cell>
          <cell r="AI2985">
            <v>-16696650.31</v>
          </cell>
          <cell r="AJ2985">
            <v>22838104.06</v>
          </cell>
          <cell r="AK2985">
            <v>0.623985839722549</v>
          </cell>
          <cell r="AL2985">
            <v>35480867.4</v>
          </cell>
          <cell r="AM2985">
            <v>0.200396165542246</v>
          </cell>
          <cell r="AN2985">
            <v>0.363624595916844</v>
          </cell>
          <cell r="AO2985">
            <v>0.427034031633184</v>
          </cell>
          <cell r="AP2985">
            <v>0</v>
          </cell>
          <cell r="AQ2985">
            <v>-12642763.34</v>
          </cell>
          <cell r="AR2985">
            <v>-17223726.88</v>
          </cell>
          <cell r="AS2985">
            <v>-26753244.7408</v>
          </cell>
          <cell r="AT2985">
            <v>-12710282.86</v>
          </cell>
          <cell r="AU2985">
            <v>-17156207.36</v>
          </cell>
          <cell r="AV2985">
            <v>-17305073.04</v>
          </cell>
          <cell r="AW2985">
            <v>-17421221.93</v>
          </cell>
          <cell r="AX2985">
            <v>0</v>
          </cell>
        </row>
        <row r="2986">
          <cell r="A2986" t="str">
            <v>430047.BJ</v>
          </cell>
          <cell r="B2986" t="str">
            <v>诺思兰德</v>
          </cell>
          <cell r="C2986">
            <v>35355278.46</v>
          </cell>
          <cell r="D2986">
            <v>0</v>
          </cell>
          <cell r="E2986">
            <v>0</v>
          </cell>
          <cell r="F2986">
            <v>0</v>
          </cell>
          <cell r="G2986">
            <v>8633142.15</v>
          </cell>
          <cell r="H2986">
            <v>52500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138675.42</v>
          </cell>
          <cell r="P2986">
            <v>16418984.08</v>
          </cell>
          <cell r="Q2986">
            <v>22635262.72</v>
          </cell>
          <cell r="R2986">
            <v>30212587.22</v>
          </cell>
          <cell r="S2986">
            <v>-114359.12</v>
          </cell>
          <cell r="T2986">
            <v>2868845.37</v>
          </cell>
          <cell r="U2986">
            <v>0</v>
          </cell>
          <cell r="V2986">
            <v>0</v>
          </cell>
          <cell r="W2986">
            <v>1159303.56</v>
          </cell>
          <cell r="X2986">
            <v>89836.51</v>
          </cell>
          <cell r="Y2986">
            <v>235436.84</v>
          </cell>
          <cell r="Z2986">
            <v>0</v>
          </cell>
        </row>
        <row r="2986">
          <cell r="AB2986">
            <v>150334.82</v>
          </cell>
          <cell r="AC2986">
            <v>0</v>
          </cell>
          <cell r="AD2986">
            <v>163136.96</v>
          </cell>
          <cell r="AE2986">
            <v>35355278.46</v>
          </cell>
          <cell r="AF2986">
            <v>77924292.47</v>
          </cell>
          <cell r="AG2986">
            <v>-38866138.43</v>
          </cell>
          <cell r="AH2986">
            <v>-38715803.61</v>
          </cell>
          <cell r="AI2986">
            <v>-38878940.57</v>
          </cell>
          <cell r="AJ2986">
            <v>26722136.31</v>
          </cell>
          <cell r="AK2986">
            <v>0.7558174471807</v>
          </cell>
          <cell r="AL2986">
            <v>69490611.46</v>
          </cell>
          <cell r="AM2986">
            <v>0.00392233991755697</v>
          </cell>
          <cell r="AN2986">
            <v>0.464399795311356</v>
          </cell>
          <cell r="AO2986">
            <v>0.64022300787728</v>
          </cell>
          <cell r="AP2986">
            <v>0.854542476710562</v>
          </cell>
          <cell r="AQ2986">
            <v>-42768475.15</v>
          </cell>
          <cell r="AR2986">
            <v>-42817252.99</v>
          </cell>
          <cell r="AS2986">
            <v>-62819139.8812</v>
          </cell>
          <cell r="AT2986">
            <v>-42931612.11</v>
          </cell>
          <cell r="AU2986">
            <v>-42654116.03</v>
          </cell>
          <cell r="AV2986">
            <v>-43061146.48</v>
          </cell>
          <cell r="AW2986">
            <v>-38866138.43</v>
          </cell>
          <cell r="AX2986">
            <v>4028148.93</v>
          </cell>
        </row>
        <row r="2987">
          <cell r="A2987" t="str">
            <v>600620.SH</v>
          </cell>
          <cell r="B2987" t="str">
            <v>天宸股份</v>
          </cell>
          <cell r="C2987">
            <v>31983246.2</v>
          </cell>
          <cell r="D2987">
            <v>0</v>
          </cell>
          <cell r="E2987">
            <v>0</v>
          </cell>
          <cell r="F2987">
            <v>0</v>
          </cell>
          <cell r="G2987">
            <v>9919118.81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3714532.73</v>
          </cell>
          <cell r="P2987">
            <v>263950.84</v>
          </cell>
          <cell r="Q2987">
            <v>38136206.24</v>
          </cell>
          <cell r="R2987">
            <v>0</v>
          </cell>
          <cell r="S2987">
            <v>-3379478.39</v>
          </cell>
          <cell r="T2987">
            <v>90409043.93</v>
          </cell>
          <cell r="U2987">
            <v>0</v>
          </cell>
          <cell r="V2987">
            <v>0</v>
          </cell>
          <cell r="W2987">
            <v>127388684.26</v>
          </cell>
          <cell r="X2987">
            <v>0</v>
          </cell>
          <cell r="Y2987">
            <v>0</v>
          </cell>
          <cell r="Z2987">
            <v>687013.19</v>
          </cell>
        </row>
        <row r="2987">
          <cell r="AB2987">
            <v>254198.61</v>
          </cell>
          <cell r="AC2987">
            <v>108548.74</v>
          </cell>
          <cell r="AD2987">
            <v>32884133.37</v>
          </cell>
          <cell r="AE2987">
            <v>31983246.2</v>
          </cell>
          <cell r="AF2987">
            <v>48654330.23</v>
          </cell>
          <cell r="AG2987">
            <v>201813657.35</v>
          </cell>
          <cell r="AH2987">
            <v>201959307.22</v>
          </cell>
          <cell r="AI2987">
            <v>169075173.85</v>
          </cell>
          <cell r="AJ2987">
            <v>22064127.39</v>
          </cell>
          <cell r="AK2987">
            <v>0.689865164155851</v>
          </cell>
          <cell r="AL2987">
            <v>41969039.94</v>
          </cell>
          <cell r="AM2987">
            <v>0.116139953611088</v>
          </cell>
          <cell r="AN2987">
            <v>0.00825278454692945</v>
          </cell>
          <cell r="AO2987">
            <v>1.19238072338011</v>
          </cell>
          <cell r="AP2987">
            <v>0</v>
          </cell>
          <cell r="AQ2987">
            <v>-19904912.55</v>
          </cell>
          <cell r="AR2987">
            <v>-49409567.53</v>
          </cell>
          <cell r="AS2987">
            <v>-235422241.2996</v>
          </cell>
          <cell r="AT2987">
            <v>-52789045.92</v>
          </cell>
          <cell r="AU2987">
            <v>-16525434.16</v>
          </cell>
          <cell r="AV2987">
            <v>-19363549.23</v>
          </cell>
          <cell r="AW2987">
            <v>201813657.35</v>
          </cell>
          <cell r="AX2987">
            <v>217797728.19</v>
          </cell>
        </row>
        <row r="2988">
          <cell r="A2988" t="str">
            <v>000996.SZ</v>
          </cell>
          <cell r="B2988" t="str">
            <v>中国中期</v>
          </cell>
          <cell r="C2988">
            <v>28734490.47</v>
          </cell>
          <cell r="D2988">
            <v>0</v>
          </cell>
          <cell r="E2988">
            <v>0</v>
          </cell>
          <cell r="F2988">
            <v>1469.95</v>
          </cell>
          <cell r="G2988">
            <v>25829609.65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22953.85</v>
          </cell>
          <cell r="P2988">
            <v>1931548.23</v>
          </cell>
          <cell r="Q2988">
            <v>9030813.42</v>
          </cell>
          <cell r="R2988">
            <v>0</v>
          </cell>
          <cell r="S2988">
            <v>1306464.8</v>
          </cell>
          <cell r="T2988">
            <v>13532581.32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1022653.21</v>
          </cell>
          <cell r="Z2988">
            <v>0</v>
          </cell>
        </row>
        <row r="2988">
          <cell r="AB2988">
            <v>165325.96</v>
          </cell>
          <cell r="AC2988">
            <v>53241.28</v>
          </cell>
          <cell r="AD2988">
            <v>0</v>
          </cell>
          <cell r="AE2988">
            <v>28734490.47</v>
          </cell>
          <cell r="AF2988">
            <v>38121389.95</v>
          </cell>
          <cell r="AG2988">
            <v>3123028.63</v>
          </cell>
          <cell r="AH2988">
            <v>3235113.31</v>
          </cell>
          <cell r="AI2988">
            <v>3235113.31</v>
          </cell>
          <cell r="AJ2988">
            <v>2904880.82</v>
          </cell>
          <cell r="AK2988">
            <v>0.10109386916162</v>
          </cell>
          <cell r="AL2988">
            <v>11895884.03</v>
          </cell>
          <cell r="AM2988">
            <v>0.000798825718659072</v>
          </cell>
          <cell r="AN2988">
            <v>0.0672205491869298</v>
          </cell>
          <cell r="AO2988">
            <v>0.314284794067552</v>
          </cell>
          <cell r="AP2988">
            <v>0</v>
          </cell>
          <cell r="AQ2988">
            <v>-8991003.21</v>
          </cell>
          <cell r="AR2988">
            <v>-10297468.01</v>
          </cell>
          <cell r="AS2988">
            <v>-49010502.8468</v>
          </cell>
          <cell r="AT2988">
            <v>-8991003.21</v>
          </cell>
          <cell r="AU2988">
            <v>-10297468.01</v>
          </cell>
          <cell r="AV2988">
            <v>-9103087.89</v>
          </cell>
          <cell r="AW2988">
            <v>3123028.63</v>
          </cell>
          <cell r="AX2988">
            <v>13532581.32</v>
          </cell>
        </row>
        <row r="2989">
          <cell r="A2989" t="str">
            <v>600883.SH</v>
          </cell>
          <cell r="B2989" t="str">
            <v>博闻科技</v>
          </cell>
          <cell r="C2989">
            <v>27689486.81</v>
          </cell>
          <cell r="D2989">
            <v>0</v>
          </cell>
          <cell r="E2989">
            <v>0</v>
          </cell>
          <cell r="F2989">
            <v>0</v>
          </cell>
          <cell r="G2989">
            <v>22823390.86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269640.02</v>
          </cell>
          <cell r="P2989">
            <v>1619652.99</v>
          </cell>
          <cell r="Q2989">
            <v>10004102.73</v>
          </cell>
          <cell r="R2989">
            <v>0</v>
          </cell>
          <cell r="S2989">
            <v>-1255244.04</v>
          </cell>
          <cell r="T2989">
            <v>46993119.64</v>
          </cell>
          <cell r="U2989">
            <v>41519385.79</v>
          </cell>
          <cell r="V2989">
            <v>0</v>
          </cell>
          <cell r="W2989">
            <v>-7137013.29</v>
          </cell>
          <cell r="X2989">
            <v>-406710.79</v>
          </cell>
          <cell r="Y2989">
            <v>0</v>
          </cell>
          <cell r="Z2989">
            <v>0</v>
          </cell>
        </row>
        <row r="2989">
          <cell r="AB2989">
            <v>171441.75</v>
          </cell>
          <cell r="AC2989">
            <v>6.5</v>
          </cell>
          <cell r="AD2989">
            <v>0</v>
          </cell>
          <cell r="AE2989">
            <v>27689486.81</v>
          </cell>
          <cell r="AF2989">
            <v>33461542.56</v>
          </cell>
          <cell r="AG2989">
            <v>34490761.39</v>
          </cell>
          <cell r="AH2989">
            <v>34662196.64</v>
          </cell>
          <cell r="AI2989">
            <v>34662196.64</v>
          </cell>
          <cell r="AJ2989">
            <v>4866095.95</v>
          </cell>
          <cell r="AK2989">
            <v>0.175738033116692</v>
          </cell>
          <cell r="AL2989">
            <v>11721960.49</v>
          </cell>
          <cell r="AM2989">
            <v>0.00973799268474055</v>
          </cell>
          <cell r="AN2989">
            <v>0.0584934275277022</v>
          </cell>
          <cell r="AO2989">
            <v>0.361296068744295</v>
          </cell>
          <cell r="AP2989">
            <v>0</v>
          </cell>
          <cell r="AQ2989">
            <v>-6855864.54</v>
          </cell>
          <cell r="AR2989">
            <v>-5600620.5</v>
          </cell>
          <cell r="AS2989">
            <v>-62308285.0448</v>
          </cell>
          <cell r="AT2989">
            <v>-6855864.54</v>
          </cell>
          <cell r="AU2989">
            <v>-5600620.5</v>
          </cell>
          <cell r="AV2989">
            <v>-6620589</v>
          </cell>
          <cell r="AW2989">
            <v>34490761.39</v>
          </cell>
          <cell r="AX2989">
            <v>-1663279.44</v>
          </cell>
        </row>
        <row r="2990">
          <cell r="A2990" t="str">
            <v>600647.SH</v>
          </cell>
          <cell r="B2990" t="str">
            <v>同达创业</v>
          </cell>
          <cell r="C2990">
            <v>26777186.94</v>
          </cell>
          <cell r="D2990">
            <v>0</v>
          </cell>
          <cell r="E2990">
            <v>0</v>
          </cell>
          <cell r="F2990">
            <v>0</v>
          </cell>
          <cell r="G2990">
            <v>5562664.86</v>
          </cell>
          <cell r="H2990">
            <v>0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13545198.43</v>
          </cell>
          <cell r="P2990">
            <v>1703284.94</v>
          </cell>
          <cell r="Q2990">
            <v>6611322.28</v>
          </cell>
          <cell r="R2990">
            <v>0</v>
          </cell>
          <cell r="S2990">
            <v>-1315455.92</v>
          </cell>
          <cell r="T2990">
            <v>13991400.99</v>
          </cell>
          <cell r="U2990">
            <v>0</v>
          </cell>
          <cell r="V2990">
            <v>0</v>
          </cell>
          <cell r="W2990">
            <v>-10980000</v>
          </cell>
          <cell r="X2990">
            <v>934191.88</v>
          </cell>
          <cell r="Y2990">
            <v>0</v>
          </cell>
          <cell r="Z2990">
            <v>0</v>
          </cell>
        </row>
        <row r="2990">
          <cell r="AB2990">
            <v>0</v>
          </cell>
          <cell r="AC2990">
            <v>0</v>
          </cell>
          <cell r="AD2990">
            <v>0</v>
          </cell>
          <cell r="AE2990">
            <v>26777186.94</v>
          </cell>
          <cell r="AF2990">
            <v>26107014.59</v>
          </cell>
          <cell r="AG2990">
            <v>2747381.46</v>
          </cell>
          <cell r="AH2990">
            <v>2747381.46</v>
          </cell>
          <cell r="AI2990">
            <v>2747381.46</v>
          </cell>
          <cell r="AJ2990">
            <v>21214522.08</v>
          </cell>
          <cell r="AK2990">
            <v>0.792261043982539</v>
          </cell>
          <cell r="AL2990">
            <v>21859805.65</v>
          </cell>
          <cell r="AM2990">
            <v>0.505848447051249</v>
          </cell>
          <cell r="AN2990">
            <v>0.0636095547981412</v>
          </cell>
          <cell r="AO2990">
            <v>0.246901300529218</v>
          </cell>
          <cell r="AP2990">
            <v>0</v>
          </cell>
          <cell r="AQ2990">
            <v>-645283.569999997</v>
          </cell>
          <cell r="AR2990">
            <v>670172.350000003</v>
          </cell>
          <cell r="AS2990">
            <v>-23901776.598</v>
          </cell>
          <cell r="AT2990">
            <v>-645283.569999997</v>
          </cell>
          <cell r="AU2990">
            <v>670172.350000003</v>
          </cell>
          <cell r="AV2990">
            <v>-1579475.45</v>
          </cell>
          <cell r="AW2990">
            <v>2747381.46</v>
          </cell>
          <cell r="AX2990">
            <v>3011400.99</v>
          </cell>
        </row>
        <row r="2991">
          <cell r="A2991" t="str">
            <v>000014.SZ</v>
          </cell>
          <cell r="B2991" t="str">
            <v>沙河股份</v>
          </cell>
          <cell r="C2991">
            <v>24345466.65</v>
          </cell>
          <cell r="D2991">
            <v>0</v>
          </cell>
          <cell r="E2991">
            <v>0</v>
          </cell>
          <cell r="F2991">
            <v>0</v>
          </cell>
          <cell r="G2991">
            <v>16946097.11</v>
          </cell>
          <cell r="H2991">
            <v>785612.6</v>
          </cell>
          <cell r="I2991">
            <v>0</v>
          </cell>
          <cell r="J2991">
            <v>0</v>
          </cell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1024260.61</v>
          </cell>
          <cell r="P2991">
            <v>9031896.96</v>
          </cell>
          <cell r="Q2991">
            <v>47229947.19</v>
          </cell>
          <cell r="R2991">
            <v>0</v>
          </cell>
          <cell r="S2991">
            <v>-1638098.75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1306882.64</v>
          </cell>
          <cell r="Y2991">
            <v>0</v>
          </cell>
          <cell r="Z2991">
            <v>0</v>
          </cell>
        </row>
        <row r="2991">
          <cell r="AB2991">
            <v>9289718.25</v>
          </cell>
          <cell r="AC2991">
            <v>53259.13</v>
          </cell>
          <cell r="AD2991">
            <v>-9117976.93</v>
          </cell>
          <cell r="AE2991">
            <v>24345466.65</v>
          </cell>
          <cell r="AF2991">
            <v>72594103.12</v>
          </cell>
          <cell r="AG2991">
            <v>-49555519.11</v>
          </cell>
          <cell r="AH2991">
            <v>-40319059.99</v>
          </cell>
          <cell r="AI2991">
            <v>-31201083.06</v>
          </cell>
          <cell r="AJ2991">
            <v>7399369.54</v>
          </cell>
          <cell r="AK2991">
            <v>0.303932130214477</v>
          </cell>
          <cell r="AL2991">
            <v>48049645.64</v>
          </cell>
          <cell r="AM2991">
            <v>0.0420719234806699</v>
          </cell>
          <cell r="AN2991">
            <v>0.370988861698406</v>
          </cell>
          <cell r="AO2991">
            <v>1.93998939798511</v>
          </cell>
          <cell r="AP2991">
            <v>0</v>
          </cell>
          <cell r="AQ2991">
            <v>-40650276.1</v>
          </cell>
          <cell r="AR2991">
            <v>-29894200.42</v>
          </cell>
          <cell r="AS2991">
            <v>-98813115.2632</v>
          </cell>
          <cell r="AT2991">
            <v>-31532299.17</v>
          </cell>
          <cell r="AU2991">
            <v>-39012177.35</v>
          </cell>
          <cell r="AV2991">
            <v>-51979230.46</v>
          </cell>
          <cell r="AW2991">
            <v>-49555519.11</v>
          </cell>
          <cell r="AX2991">
            <v>0</v>
          </cell>
        </row>
        <row r="2992">
          <cell r="A2992" t="str">
            <v>600767.SH</v>
          </cell>
          <cell r="B2992" t="str">
            <v>运盛医疗</v>
          </cell>
          <cell r="C2992">
            <v>21910523.15</v>
          </cell>
          <cell r="D2992">
            <v>0</v>
          </cell>
          <cell r="E2992">
            <v>0</v>
          </cell>
          <cell r="F2992">
            <v>0</v>
          </cell>
          <cell r="G2992">
            <v>16357592.51</v>
          </cell>
          <cell r="H2992">
            <v>338170.43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27177.14</v>
          </cell>
          <cell r="P2992">
            <v>561636.4</v>
          </cell>
          <cell r="Q2992">
            <v>10442237.75</v>
          </cell>
          <cell r="R2992">
            <v>0</v>
          </cell>
          <cell r="S2992">
            <v>33791.84</v>
          </cell>
          <cell r="T2992">
            <v>1442898.98</v>
          </cell>
          <cell r="U2992">
            <v>0</v>
          </cell>
          <cell r="V2992">
            <v>0</v>
          </cell>
          <cell r="W2992">
            <v>0</v>
          </cell>
          <cell r="X2992">
            <v>-3151949.64</v>
          </cell>
          <cell r="Y2992">
            <v>0</v>
          </cell>
          <cell r="Z2992">
            <v>0</v>
          </cell>
        </row>
        <row r="2992">
          <cell r="AB2992">
            <v>985457.36</v>
          </cell>
          <cell r="AC2992">
            <v>2671548.83</v>
          </cell>
          <cell r="AD2992">
            <v>768454.26</v>
          </cell>
          <cell r="AE2992">
            <v>21910523.15</v>
          </cell>
          <cell r="AF2992">
            <v>27422435.64</v>
          </cell>
          <cell r="AG2992">
            <v>-917063.870000002</v>
          </cell>
          <cell r="AH2992">
            <v>-2603155.34</v>
          </cell>
          <cell r="AI2992">
            <v>-3371609.6</v>
          </cell>
          <cell r="AJ2992">
            <v>5552930.64</v>
          </cell>
          <cell r="AK2992">
            <v>0.253436698064418</v>
          </cell>
          <cell r="AL2992">
            <v>12717142.76</v>
          </cell>
          <cell r="AM2992">
            <v>0.00124036928803318</v>
          </cell>
          <cell r="AN2992">
            <v>0.0256331807394567</v>
          </cell>
          <cell r="AO2992">
            <v>0.476585505444675</v>
          </cell>
          <cell r="AP2992">
            <v>0</v>
          </cell>
          <cell r="AQ2992">
            <v>-7164212.12</v>
          </cell>
          <cell r="AR2992">
            <v>-7966458.22</v>
          </cell>
          <cell r="AS2992">
            <v>-26012152.6672</v>
          </cell>
          <cell r="AT2992">
            <v>-7932666.38</v>
          </cell>
          <cell r="AU2992">
            <v>-7198003.96</v>
          </cell>
          <cell r="AV2992">
            <v>-2664341.44</v>
          </cell>
          <cell r="AW2992">
            <v>-917063.870000002</v>
          </cell>
          <cell r="AX2992">
            <v>1442898.98</v>
          </cell>
        </row>
        <row r="2993">
          <cell r="A2993" t="str">
            <v>000809.SZ</v>
          </cell>
          <cell r="B2993" t="str">
            <v>铁岭新城</v>
          </cell>
          <cell r="C2993">
            <v>14340695.3</v>
          </cell>
          <cell r="D2993">
            <v>0</v>
          </cell>
          <cell r="E2993">
            <v>0</v>
          </cell>
          <cell r="F2993">
            <v>0</v>
          </cell>
          <cell r="G2993">
            <v>16851318.08</v>
          </cell>
          <cell r="H2993">
            <v>63585487.76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1505349.44</v>
          </cell>
          <cell r="P2993">
            <v>87976</v>
          </cell>
          <cell r="Q2993">
            <v>19655681.25</v>
          </cell>
          <cell r="R2993">
            <v>0</v>
          </cell>
          <cell r="S2993">
            <v>57188762.28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752613.59</v>
          </cell>
          <cell r="Y2993">
            <v>0</v>
          </cell>
          <cell r="Z2993">
            <v>3729.79</v>
          </cell>
        </row>
        <row r="2993">
          <cell r="AB2993">
            <v>7680</v>
          </cell>
          <cell r="AC2993">
            <v>5393.5</v>
          </cell>
          <cell r="AD2993">
            <v>0</v>
          </cell>
          <cell r="AE2993">
            <v>14340695.3</v>
          </cell>
          <cell r="AF2993">
            <v>95289087.05</v>
          </cell>
          <cell r="AG2993">
            <v>-81697275.55</v>
          </cell>
          <cell r="AH2993">
            <v>-81694989.05</v>
          </cell>
          <cell r="AI2993">
            <v>-81694989.05</v>
          </cell>
          <cell r="AJ2993">
            <v>-2510622.78</v>
          </cell>
          <cell r="AK2993">
            <v>-0.175069808505031</v>
          </cell>
          <cell r="AL2993">
            <v>21246720.19</v>
          </cell>
          <cell r="AM2993">
            <v>0.104970464019272</v>
          </cell>
          <cell r="AN2993">
            <v>0.00613470952137167</v>
          </cell>
          <cell r="AO2993">
            <v>1.37062261200125</v>
          </cell>
          <cell r="AP2993">
            <v>0</v>
          </cell>
          <cell r="AQ2993">
            <v>-23757342.97</v>
          </cell>
          <cell r="AR2993">
            <v>-80946105.25</v>
          </cell>
          <cell r="AS2993">
            <v>-319363342.078</v>
          </cell>
          <cell r="AT2993">
            <v>-23757342.97</v>
          </cell>
          <cell r="AU2993">
            <v>-80946105.25</v>
          </cell>
          <cell r="AV2993">
            <v>-88094001.03</v>
          </cell>
          <cell r="AW2993">
            <v>-81697275.55</v>
          </cell>
          <cell r="AX2993">
            <v>0</v>
          </cell>
        </row>
        <row r="2994">
          <cell r="A2994" t="str">
            <v>000416.SZ</v>
          </cell>
          <cell r="B2994" t="str">
            <v>民生控股</v>
          </cell>
          <cell r="C2994">
            <v>4937830.32</v>
          </cell>
          <cell r="D2994">
            <v>21375258.79</v>
          </cell>
          <cell r="E2994">
            <v>0</v>
          </cell>
          <cell r="F2994">
            <v>0</v>
          </cell>
          <cell r="G2994">
            <v>0</v>
          </cell>
          <cell r="H2994">
            <v>495288.19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132303.32</v>
          </cell>
          <cell r="P2994">
            <v>8352527.26</v>
          </cell>
          <cell r="Q2994">
            <v>18467044.04</v>
          </cell>
          <cell r="R2994">
            <v>0</v>
          </cell>
          <cell r="S2994">
            <v>347687.13</v>
          </cell>
          <cell r="T2994">
            <v>15918507.42</v>
          </cell>
          <cell r="U2994">
            <v>1389972.5</v>
          </cell>
          <cell r="V2994">
            <v>0</v>
          </cell>
          <cell r="W2994">
            <v>-6037240.75</v>
          </cell>
          <cell r="X2994">
            <v>-330712.02</v>
          </cell>
          <cell r="Y2994">
            <v>0</v>
          </cell>
          <cell r="Z2994">
            <v>0</v>
          </cell>
        </row>
        <row r="2994">
          <cell r="AB2994">
            <v>176.99</v>
          </cell>
          <cell r="AC2994">
            <v>415</v>
          </cell>
          <cell r="AD2994">
            <v>1658487.6</v>
          </cell>
          <cell r="AE2994">
            <v>4937830.32</v>
          </cell>
          <cell r="AF2994">
            <v>27299561.75</v>
          </cell>
          <cell r="AG2994">
            <v>-12149752.74</v>
          </cell>
          <cell r="AH2994">
            <v>-12149990.75</v>
          </cell>
          <cell r="AI2994">
            <v>-13808478.35</v>
          </cell>
          <cell r="AJ2994">
            <v>4937830.32</v>
          </cell>
          <cell r="AK2994">
            <v>1</v>
          </cell>
          <cell r="AL2994">
            <v>26952112.63</v>
          </cell>
          <cell r="AM2994">
            <v>0.0267938166008102</v>
          </cell>
          <cell r="AN2994">
            <v>1.6915379263174</v>
          </cell>
          <cell r="AO2994">
            <v>3.73991061726074</v>
          </cell>
          <cell r="AP2994">
            <v>0</v>
          </cell>
          <cell r="AQ2994">
            <v>-22014282.31</v>
          </cell>
          <cell r="AR2994">
            <v>-24020457.04</v>
          </cell>
          <cell r="AS2994">
            <v>-95284589.1176</v>
          </cell>
          <cell r="AT2994">
            <v>-23672769.91</v>
          </cell>
          <cell r="AU2994">
            <v>-22361969.44</v>
          </cell>
          <cell r="AV2994">
            <v>-22178620.47</v>
          </cell>
          <cell r="AW2994">
            <v>-12149752.74</v>
          </cell>
          <cell r="AX2994">
            <v>8491294.17</v>
          </cell>
        </row>
        <row r="2995">
          <cell r="A2995" t="str">
            <v>002670.SZ</v>
          </cell>
          <cell r="B2995" t="str">
            <v>国盛金控</v>
          </cell>
          <cell r="C2995">
            <v>224816.03</v>
          </cell>
          <cell r="D2995">
            <v>547351740.1</v>
          </cell>
          <cell r="E2995">
            <v>0</v>
          </cell>
          <cell r="F2995">
            <v>1147611036.4</v>
          </cell>
          <cell r="G2995">
            <v>0</v>
          </cell>
          <cell r="H2995">
            <v>126186536.84</v>
          </cell>
          <cell r="I2995">
            <v>184909855.78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8476810.01</v>
          </cell>
          <cell r="P2995">
            <v>0</v>
          </cell>
          <cell r="Q2995">
            <v>1125097732.8</v>
          </cell>
          <cell r="R2995">
            <v>251175.35</v>
          </cell>
          <cell r="S2995">
            <v>125139185.5</v>
          </cell>
          <cell r="T2995">
            <v>313644222.9</v>
          </cell>
          <cell r="U2995">
            <v>24731914.85</v>
          </cell>
          <cell r="V2995">
            <v>-131569.25</v>
          </cell>
          <cell r="W2995">
            <v>-122660921.21</v>
          </cell>
          <cell r="X2995">
            <v>-61121516.3</v>
          </cell>
          <cell r="Y2995">
            <v>0</v>
          </cell>
          <cell r="Z2995">
            <v>625529.8</v>
          </cell>
        </row>
        <row r="2995">
          <cell r="AB2995">
            <v>86015.7</v>
          </cell>
          <cell r="AC2995">
            <v>9778911.26</v>
          </cell>
          <cell r="AD2995">
            <v>125061852.26</v>
          </cell>
          <cell r="AE2995">
            <v>224816.03</v>
          </cell>
          <cell r="AF2995">
            <v>1258964903.66</v>
          </cell>
          <cell r="AG2995">
            <v>-1006141309.09</v>
          </cell>
          <cell r="AH2995">
            <v>-1015834204.65</v>
          </cell>
          <cell r="AI2995">
            <v>-1140896056.91</v>
          </cell>
          <cell r="AJ2995">
            <v>224816.03</v>
          </cell>
          <cell r="AK2995">
            <v>1</v>
          </cell>
          <cell r="AL2995">
            <v>1143518613.72</v>
          </cell>
          <cell r="AM2995">
            <v>37.7055408815822</v>
          </cell>
          <cell r="AN2995">
            <v>0</v>
          </cell>
          <cell r="AO2995">
            <v>5004.52629111901</v>
          </cell>
          <cell r="AP2995">
            <v>1.1172484008369</v>
          </cell>
          <cell r="AQ2995">
            <v>-1143293797.69</v>
          </cell>
          <cell r="AR2995">
            <v>-1393494835.45</v>
          </cell>
          <cell r="AS2995">
            <v>-2312844052.3148</v>
          </cell>
          <cell r="AT2995">
            <v>-1268355649.95</v>
          </cell>
          <cell r="AU2995">
            <v>-1268432983.19</v>
          </cell>
          <cell r="AV2995">
            <v>-1198040392.87</v>
          </cell>
          <cell r="AW2995">
            <v>-1006141309.09</v>
          </cell>
          <cell r="AX2995">
            <v>166119817.59</v>
          </cell>
        </row>
        <row r="2996">
          <cell r="A2996" t="str">
            <v>000987.SZ</v>
          </cell>
          <cell r="B2996" t="str">
            <v>越秀金控</v>
          </cell>
          <cell r="C2996">
            <v>0</v>
          </cell>
          <cell r="D2996">
            <v>4257527278.66</v>
          </cell>
          <cell r="E2996">
            <v>0</v>
          </cell>
          <cell r="F2996">
            <v>604336353.74</v>
          </cell>
          <cell r="G2996">
            <v>0</v>
          </cell>
          <cell r="H2996">
            <v>0</v>
          </cell>
          <cell r="I2996">
            <v>6008254.33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11026659.01</v>
          </cell>
          <cell r="O2996">
            <v>21875725.64</v>
          </cell>
          <cell r="P2996">
            <v>1986627.59</v>
          </cell>
          <cell r="Q2996">
            <v>763011647.24</v>
          </cell>
          <cell r="R2996">
            <v>3628652.37</v>
          </cell>
          <cell r="S2996">
            <v>-190696244.55</v>
          </cell>
          <cell r="T2996">
            <v>1446954243.9</v>
          </cell>
          <cell r="U2996">
            <v>1229829199.46</v>
          </cell>
          <cell r="V2996">
            <v>0</v>
          </cell>
          <cell r="W2996">
            <v>304288759.53</v>
          </cell>
          <cell r="X2996">
            <v>167883949.6</v>
          </cell>
          <cell r="Y2996">
            <v>-266350.41</v>
          </cell>
          <cell r="Z2996">
            <v>16288.42</v>
          </cell>
        </row>
        <row r="2996">
          <cell r="AB2996">
            <v>25464128.02</v>
          </cell>
          <cell r="AC2996">
            <v>836402.62</v>
          </cell>
          <cell r="AD2996">
            <v>725001722.37</v>
          </cell>
          <cell r="AE2996">
            <v>0</v>
          </cell>
          <cell r="AF2996">
            <v>599806408.29</v>
          </cell>
          <cell r="AG2996">
            <v>983835284.37</v>
          </cell>
          <cell r="AH2996">
            <v>1008463009.77</v>
          </cell>
          <cell r="AI2996">
            <v>283461287.4</v>
          </cell>
          <cell r="AJ2996">
            <v>0</v>
          </cell>
          <cell r="AK2996" t="e">
            <v>#DIV/0!</v>
          </cell>
          <cell r="AL2996">
            <v>765608577.03</v>
          </cell>
          <cell r="AM2996" t="e">
            <v>#DIV/0!</v>
          </cell>
          <cell r="AN2996" t="e">
            <v>#DIV/0!</v>
          </cell>
          <cell r="AO2996" t="e">
            <v>#DIV/0!</v>
          </cell>
          <cell r="AP2996" t="e">
            <v>#DIV/0!</v>
          </cell>
          <cell r="AQ2996">
            <v>-765608577.03</v>
          </cell>
          <cell r="AR2996">
            <v>-1299914054.85</v>
          </cell>
          <cell r="AS2996">
            <v>-3271451277.7948</v>
          </cell>
          <cell r="AT2996">
            <v>-1490610299.4</v>
          </cell>
          <cell r="AU2996">
            <v>-574912332.48</v>
          </cell>
          <cell r="AV2996">
            <v>-958103963.61</v>
          </cell>
          <cell r="AW2996">
            <v>983835284.37</v>
          </cell>
          <cell r="AX2996">
            <v>521413803.97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</row>
        <row r="2997">
          <cell r="AB2997">
            <v>0</v>
          </cell>
          <cell r="AC2997">
            <v>0</v>
          </cell>
          <cell r="AD2997">
            <v>0</v>
          </cell>
          <cell r="AE2997">
            <v>0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 t="e">
            <v>#DIV/0!</v>
          </cell>
          <cell r="AL2997">
            <v>0</v>
          </cell>
          <cell r="AM2997" t="e">
            <v>#DIV/0!</v>
          </cell>
          <cell r="AN2997" t="e">
            <v>#DIV/0!</v>
          </cell>
          <cell r="AO2997" t="e">
            <v>#DIV/0!</v>
          </cell>
          <cell r="AP2997" t="e">
            <v>#DIV/0!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</row>
        <row r="2998">
          <cell r="AB2998">
            <v>0</v>
          </cell>
          <cell r="AC2998">
            <v>0</v>
          </cell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 t="e">
            <v>#DIV/0!</v>
          </cell>
          <cell r="AL2998">
            <v>0</v>
          </cell>
          <cell r="AM2998" t="e">
            <v>#DIV/0!</v>
          </cell>
          <cell r="AN2998" t="e">
            <v>#DIV/0!</v>
          </cell>
          <cell r="AO2998" t="e">
            <v>#DIV/0!</v>
          </cell>
          <cell r="AP2998" t="e">
            <v>#DIV/0!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</row>
        <row r="2999">
          <cell r="AB2999">
            <v>0</v>
          </cell>
          <cell r="AC2999">
            <v>0</v>
          </cell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 t="e">
            <v>#DIV/0!</v>
          </cell>
          <cell r="AL2999">
            <v>0</v>
          </cell>
          <cell r="AM2999" t="e">
            <v>#DIV/0!</v>
          </cell>
          <cell r="AN2999" t="e">
            <v>#DIV/0!</v>
          </cell>
          <cell r="AO2999" t="e">
            <v>#DIV/0!</v>
          </cell>
          <cell r="AP2999" t="e">
            <v>#DIV/0!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</row>
        <row r="3000">
          <cell r="AB3000">
            <v>0</v>
          </cell>
          <cell r="AC3000">
            <v>0</v>
          </cell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 t="e">
            <v>#DIV/0!</v>
          </cell>
          <cell r="AL3000">
            <v>0</v>
          </cell>
          <cell r="AM3000" t="e">
            <v>#DIV/0!</v>
          </cell>
          <cell r="AN3000" t="e">
            <v>#DIV/0!</v>
          </cell>
          <cell r="AO3000" t="e">
            <v>#DIV/0!</v>
          </cell>
          <cell r="AP3000" t="e">
            <v>#DIV/0!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</row>
        <row r="3001">
          <cell r="AB3001">
            <v>0</v>
          </cell>
          <cell r="AC3001">
            <v>0</v>
          </cell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 t="e">
            <v>#DIV/0!</v>
          </cell>
          <cell r="AL3001">
            <v>0</v>
          </cell>
          <cell r="AM3001" t="e">
            <v>#DIV/0!</v>
          </cell>
          <cell r="AN3001" t="e">
            <v>#DIV/0!</v>
          </cell>
          <cell r="AO3001" t="e">
            <v>#DIV/0!</v>
          </cell>
          <cell r="AP3001" t="e">
            <v>#DIV/0!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</row>
        <row r="3002"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 t="e">
            <v>#DIV/0!</v>
          </cell>
          <cell r="AL3002">
            <v>0</v>
          </cell>
          <cell r="AM3002" t="e">
            <v>#DIV/0!</v>
          </cell>
          <cell r="AN3002" t="e">
            <v>#DIV/0!</v>
          </cell>
          <cell r="AO3002" t="e">
            <v>#DIV/0!</v>
          </cell>
          <cell r="AP3002" t="e">
            <v>#DIV/0!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601939.SH</v>
          </cell>
          <cell r="B2" t="str">
            <v>建设银行</v>
          </cell>
          <cell r="C2">
            <v>20164000000</v>
          </cell>
          <cell r="D2">
            <v>0</v>
          </cell>
          <cell r="E2">
            <v>0</v>
          </cell>
          <cell r="F2">
            <v>0</v>
          </cell>
          <cell r="G2">
            <v>20164000000</v>
          </cell>
        </row>
        <row r="3">
          <cell r="A3" t="str">
            <v>601398.SH</v>
          </cell>
          <cell r="B3" t="str">
            <v>工商银行</v>
          </cell>
          <cell r="C3">
            <v>18311000000</v>
          </cell>
          <cell r="D3">
            <v>2614000000</v>
          </cell>
          <cell r="E3">
            <v>0</v>
          </cell>
          <cell r="F3">
            <v>0</v>
          </cell>
          <cell r="G3">
            <v>20925000000</v>
          </cell>
        </row>
        <row r="4">
          <cell r="A4" t="str">
            <v>600935.SH</v>
          </cell>
          <cell r="B4" t="str">
            <v>华塑股份</v>
          </cell>
          <cell r="C4">
            <v>460751294</v>
          </cell>
          <cell r="D4">
            <v>0</v>
          </cell>
          <cell r="E4">
            <v>0</v>
          </cell>
          <cell r="F4">
            <v>6739.29</v>
          </cell>
          <cell r="G4">
            <v>460744554.71</v>
          </cell>
        </row>
        <row r="5">
          <cell r="A5" t="str">
            <v>603071.SH</v>
          </cell>
          <cell r="B5" t="str">
            <v>物产环能</v>
          </cell>
          <cell r="C5">
            <v>251406574</v>
          </cell>
          <cell r="D5">
            <v>8198633.62</v>
          </cell>
          <cell r="E5">
            <v>6025284.92</v>
          </cell>
          <cell r="F5">
            <v>4437264.48</v>
          </cell>
          <cell r="G5">
            <v>261193228.06</v>
          </cell>
        </row>
        <row r="6">
          <cell r="A6" t="str">
            <v>301116.SZ</v>
          </cell>
          <cell r="B6" t="str">
            <v>益客食品</v>
          </cell>
          <cell r="C6">
            <v>177689021</v>
          </cell>
          <cell r="D6">
            <v>4140158.64</v>
          </cell>
          <cell r="E6">
            <v>21714882.98</v>
          </cell>
          <cell r="F6">
            <v>-1435491.24</v>
          </cell>
          <cell r="G6">
            <v>204979553.86</v>
          </cell>
        </row>
        <row r="7">
          <cell r="A7" t="str">
            <v>001227.SZ</v>
          </cell>
          <cell r="B7" t="str">
            <v>兰州银行</v>
          </cell>
          <cell r="C7">
            <v>159362833</v>
          </cell>
          <cell r="D7">
            <v>0</v>
          </cell>
          <cell r="E7">
            <v>0</v>
          </cell>
          <cell r="F7">
            <v>10908358.51</v>
          </cell>
          <cell r="G7">
            <v>148454474.49</v>
          </cell>
        </row>
        <row r="8">
          <cell r="A8" t="str">
            <v>301217.SZ</v>
          </cell>
          <cell r="B8" t="str">
            <v>铜冠铜箔</v>
          </cell>
          <cell r="C8">
            <v>107462110</v>
          </cell>
          <cell r="D8">
            <v>3784037.22</v>
          </cell>
          <cell r="E8">
            <v>0</v>
          </cell>
          <cell r="F8">
            <v>106322.41</v>
          </cell>
          <cell r="G8">
            <v>111139824.81</v>
          </cell>
        </row>
        <row r="9">
          <cell r="A9" t="str">
            <v>688234.SH</v>
          </cell>
          <cell r="B9" t="str">
            <v>天岳先进</v>
          </cell>
          <cell r="C9">
            <v>93647188.6</v>
          </cell>
          <cell r="D9">
            <v>4859972.58</v>
          </cell>
          <cell r="E9">
            <v>0</v>
          </cell>
          <cell r="F9">
            <v>129185.29</v>
          </cell>
          <cell r="G9">
            <v>98377975.89</v>
          </cell>
        </row>
        <row r="10">
          <cell r="A10" t="str">
            <v>301155.SZ</v>
          </cell>
          <cell r="B10" t="str">
            <v>海力风电</v>
          </cell>
          <cell r="C10">
            <v>58089841.9</v>
          </cell>
          <cell r="D10">
            <v>1348167.7</v>
          </cell>
          <cell r="E10">
            <v>2874969.36</v>
          </cell>
          <cell r="F10">
            <v>-85642.69</v>
          </cell>
          <cell r="G10">
            <v>62398621.65</v>
          </cell>
        </row>
        <row r="11">
          <cell r="A11" t="str">
            <v>301268.SZ</v>
          </cell>
          <cell r="B11" t="str">
            <v>铭利达</v>
          </cell>
          <cell r="C11">
            <v>54144387.3</v>
          </cell>
          <cell r="D11">
            <v>3169674.59</v>
          </cell>
          <cell r="E11">
            <v>2368222.7</v>
          </cell>
          <cell r="F11">
            <v>-73111.97</v>
          </cell>
          <cell r="G11">
            <v>59755396.56</v>
          </cell>
        </row>
        <row r="12">
          <cell r="A12" t="str">
            <v>301207.SZ</v>
          </cell>
          <cell r="B12" t="str">
            <v>华兰疫苗</v>
          </cell>
          <cell r="C12">
            <v>48005152.3</v>
          </cell>
          <cell r="D12">
            <v>489556.8</v>
          </cell>
          <cell r="E12">
            <v>0</v>
          </cell>
          <cell r="F12">
            <v>0</v>
          </cell>
          <cell r="G12">
            <v>48494709.1</v>
          </cell>
        </row>
        <row r="13">
          <cell r="A13" t="str">
            <v>688220.SH</v>
          </cell>
          <cell r="B13" t="str">
            <v>翱捷科技</v>
          </cell>
          <cell r="C13">
            <v>44789727.5</v>
          </cell>
          <cell r="D13">
            <v>81619632.04</v>
          </cell>
          <cell r="E13">
            <v>2423319.99</v>
          </cell>
          <cell r="F13">
            <v>-86698.42</v>
          </cell>
          <cell r="G13">
            <v>128919377.95</v>
          </cell>
        </row>
        <row r="14">
          <cell r="A14" t="str">
            <v>688267.SH</v>
          </cell>
          <cell r="B14" t="str">
            <v>中触媒</v>
          </cell>
          <cell r="C14">
            <v>43265882.9</v>
          </cell>
          <cell r="D14">
            <v>1016392.45</v>
          </cell>
          <cell r="E14">
            <v>481498.86</v>
          </cell>
          <cell r="F14">
            <v>16275.82</v>
          </cell>
          <cell r="G14">
            <v>44747498.39</v>
          </cell>
        </row>
        <row r="15">
          <cell r="A15" t="str">
            <v>301215.SZ</v>
          </cell>
          <cell r="B15" t="str">
            <v>中汽股份</v>
          </cell>
          <cell r="C15">
            <v>42164744.2</v>
          </cell>
          <cell r="D15">
            <v>4331144.21</v>
          </cell>
          <cell r="E15">
            <v>118058.74</v>
          </cell>
          <cell r="F15">
            <v>0</v>
          </cell>
          <cell r="G15">
            <v>46613947.15</v>
          </cell>
        </row>
        <row r="16">
          <cell r="A16" t="str">
            <v>603150.SH</v>
          </cell>
          <cell r="B16" t="str">
            <v>万朗磁塑</v>
          </cell>
          <cell r="C16">
            <v>41581615.2</v>
          </cell>
          <cell r="D16">
            <v>1172775.97</v>
          </cell>
          <cell r="E16">
            <v>10860266.08</v>
          </cell>
          <cell r="F16">
            <v>-663084.64</v>
          </cell>
          <cell r="G16">
            <v>54277741.89</v>
          </cell>
        </row>
        <row r="17">
          <cell r="A17" t="str">
            <v>688151.SH</v>
          </cell>
          <cell r="B17" t="str">
            <v>华强科技</v>
          </cell>
          <cell r="C17">
            <v>39736810.5</v>
          </cell>
          <cell r="D17">
            <v>2319909.48</v>
          </cell>
          <cell r="E17">
            <v>4238303.4</v>
          </cell>
          <cell r="F17">
            <v>-680128.37</v>
          </cell>
          <cell r="G17">
            <v>46975151.75</v>
          </cell>
        </row>
        <row r="18">
          <cell r="A18" t="str">
            <v>301196.SZ</v>
          </cell>
          <cell r="B18" t="str">
            <v>唯科科技</v>
          </cell>
          <cell r="C18">
            <v>38893550.5</v>
          </cell>
          <cell r="D18">
            <v>2178484.23</v>
          </cell>
          <cell r="E18">
            <v>3836389.6</v>
          </cell>
          <cell r="F18">
            <v>284220.64</v>
          </cell>
          <cell r="G18">
            <v>44624203.69</v>
          </cell>
        </row>
        <row r="19">
          <cell r="A19" t="str">
            <v>301123.SZ</v>
          </cell>
          <cell r="B19" t="str">
            <v>奕东电子</v>
          </cell>
          <cell r="C19">
            <v>38873931.2</v>
          </cell>
          <cell r="D19">
            <v>1326267.41</v>
          </cell>
          <cell r="E19">
            <v>338664.9</v>
          </cell>
          <cell r="F19">
            <v>59928.98</v>
          </cell>
          <cell r="G19">
            <v>40478934.53</v>
          </cell>
        </row>
        <row r="20">
          <cell r="A20" t="str">
            <v>688326.SH</v>
          </cell>
          <cell r="B20" t="str">
            <v>经纬恒润</v>
          </cell>
          <cell r="C20">
            <v>38395855.1</v>
          </cell>
          <cell r="D20">
            <v>7978568.38</v>
          </cell>
          <cell r="E20">
            <v>32724908.56</v>
          </cell>
          <cell r="F20">
            <v>-141366.51</v>
          </cell>
          <cell r="G20">
            <v>79240698.55</v>
          </cell>
        </row>
        <row r="21">
          <cell r="A21" t="str">
            <v>301127.SZ</v>
          </cell>
          <cell r="B21" t="str">
            <v>天源环保</v>
          </cell>
          <cell r="C21">
            <v>31039355.4</v>
          </cell>
          <cell r="D21">
            <v>13516997.47</v>
          </cell>
          <cell r="E21">
            <v>4568000.62</v>
          </cell>
          <cell r="F21">
            <v>0</v>
          </cell>
          <cell r="G21">
            <v>49124353.49</v>
          </cell>
        </row>
        <row r="22">
          <cell r="A22" t="str">
            <v>603230.SH</v>
          </cell>
          <cell r="B22" t="str">
            <v>内蒙新华</v>
          </cell>
          <cell r="C22">
            <v>27810941.6</v>
          </cell>
          <cell r="D22">
            <v>3683558.51</v>
          </cell>
          <cell r="E22">
            <v>0</v>
          </cell>
          <cell r="F22">
            <v>0</v>
          </cell>
          <cell r="G22">
            <v>31494500.11</v>
          </cell>
        </row>
        <row r="23">
          <cell r="A23" t="str">
            <v>688227.SH</v>
          </cell>
          <cell r="B23" t="str">
            <v>品高股份</v>
          </cell>
          <cell r="C23">
            <v>26146938.5</v>
          </cell>
          <cell r="D23">
            <v>2408437.98</v>
          </cell>
          <cell r="E23">
            <v>157552.43</v>
          </cell>
          <cell r="F23">
            <v>100179.51</v>
          </cell>
          <cell r="G23">
            <v>28612749.4</v>
          </cell>
        </row>
        <row r="24">
          <cell r="A24" t="str">
            <v>301189.SZ</v>
          </cell>
          <cell r="B24" t="str">
            <v>奥尼电子</v>
          </cell>
          <cell r="C24">
            <v>24090797.9</v>
          </cell>
          <cell r="D24">
            <v>2191212.97</v>
          </cell>
          <cell r="E24">
            <v>2527663.57</v>
          </cell>
          <cell r="F24">
            <v>9044.62</v>
          </cell>
          <cell r="G24">
            <v>28800629.82</v>
          </cell>
        </row>
        <row r="25">
          <cell r="A25" t="str">
            <v>301200.SZ</v>
          </cell>
          <cell r="B25" t="str">
            <v>大族数控</v>
          </cell>
          <cell r="C25">
            <v>23799388</v>
          </cell>
          <cell r="D25">
            <v>5412997.61</v>
          </cell>
          <cell r="E25">
            <v>7259442.01</v>
          </cell>
          <cell r="F25">
            <v>72198.61</v>
          </cell>
          <cell r="G25">
            <v>36399629.01</v>
          </cell>
        </row>
        <row r="26">
          <cell r="A26" t="str">
            <v>688102.SH</v>
          </cell>
          <cell r="B26" t="str">
            <v>斯瑞新材</v>
          </cell>
          <cell r="C26">
            <v>22436457.6</v>
          </cell>
          <cell r="D26">
            <v>1899859.97</v>
          </cell>
          <cell r="E26">
            <v>2356703.71</v>
          </cell>
          <cell r="F26">
            <v>-36095.92</v>
          </cell>
          <cell r="G26">
            <v>26729117.2</v>
          </cell>
        </row>
        <row r="27">
          <cell r="A27" t="str">
            <v>301136.SZ</v>
          </cell>
          <cell r="B27" t="str">
            <v>招标股份</v>
          </cell>
          <cell r="C27">
            <v>21457277.9</v>
          </cell>
          <cell r="D27">
            <v>1101535.97</v>
          </cell>
          <cell r="E27">
            <v>4154271.64</v>
          </cell>
          <cell r="F27">
            <v>5991.14</v>
          </cell>
          <cell r="G27">
            <v>26707094.37</v>
          </cell>
        </row>
        <row r="28">
          <cell r="A28" t="str">
            <v>301108.SZ</v>
          </cell>
          <cell r="B28" t="str">
            <v>洁雅股份</v>
          </cell>
          <cell r="C28">
            <v>21297824.4</v>
          </cell>
          <cell r="D28">
            <v>660412.88</v>
          </cell>
          <cell r="E28">
            <v>0</v>
          </cell>
          <cell r="F28">
            <v>290652.16</v>
          </cell>
          <cell r="G28">
            <v>21667585.12</v>
          </cell>
        </row>
        <row r="29">
          <cell r="A29" t="str">
            <v>301201.SZ</v>
          </cell>
          <cell r="B29" t="str">
            <v>诚达药业</v>
          </cell>
          <cell r="C29">
            <v>21185428</v>
          </cell>
          <cell r="D29">
            <v>985833.02</v>
          </cell>
          <cell r="E29">
            <v>1505828.23</v>
          </cell>
          <cell r="F29">
            <v>-20523.02</v>
          </cell>
          <cell r="G29">
            <v>23697612.27</v>
          </cell>
        </row>
        <row r="30">
          <cell r="A30" t="str">
            <v>301186.SZ</v>
          </cell>
          <cell r="B30" t="str">
            <v>超达装备</v>
          </cell>
          <cell r="C30">
            <v>20032822.4</v>
          </cell>
          <cell r="D30">
            <v>2754422.81</v>
          </cell>
          <cell r="E30">
            <v>1927521.41</v>
          </cell>
          <cell r="F30">
            <v>117075.3</v>
          </cell>
          <cell r="G30">
            <v>24597691.32</v>
          </cell>
        </row>
        <row r="31">
          <cell r="A31" t="str">
            <v>688190.SH</v>
          </cell>
          <cell r="B31" t="str">
            <v>云路股份</v>
          </cell>
          <cell r="C31">
            <v>19296718.9</v>
          </cell>
          <cell r="D31">
            <v>1129423.63</v>
          </cell>
          <cell r="E31">
            <v>0</v>
          </cell>
          <cell r="F31">
            <v>-23817.42</v>
          </cell>
          <cell r="G31">
            <v>20449959.95</v>
          </cell>
        </row>
        <row r="32">
          <cell r="A32" t="str">
            <v>301101.SZ</v>
          </cell>
          <cell r="B32" t="str">
            <v>明月镜片</v>
          </cell>
          <cell r="C32">
            <v>19019185.9</v>
          </cell>
          <cell r="D32">
            <v>1903843.89</v>
          </cell>
          <cell r="E32">
            <v>7295298.96</v>
          </cell>
          <cell r="F32">
            <v>-80631.16</v>
          </cell>
          <cell r="G32">
            <v>28298959.91</v>
          </cell>
        </row>
        <row r="33">
          <cell r="A33" t="str">
            <v>688167.SH</v>
          </cell>
          <cell r="B33" t="str">
            <v>炬光科技</v>
          </cell>
          <cell r="C33">
            <v>18780612.9</v>
          </cell>
          <cell r="D33">
            <v>4669623.62</v>
          </cell>
          <cell r="E33">
            <v>1333265.12</v>
          </cell>
          <cell r="F33">
            <v>-16411.27</v>
          </cell>
          <cell r="G33">
            <v>24799912.91</v>
          </cell>
        </row>
        <row r="34">
          <cell r="A34" t="str">
            <v>301263.SZ</v>
          </cell>
          <cell r="B34" t="str">
            <v>泰恩康</v>
          </cell>
          <cell r="C34">
            <v>18631396.1</v>
          </cell>
          <cell r="D34">
            <v>2230741.14</v>
          </cell>
          <cell r="E34">
            <v>959653.91</v>
          </cell>
          <cell r="F34">
            <v>2044.9</v>
          </cell>
          <cell r="G34">
            <v>21819746.25</v>
          </cell>
        </row>
        <row r="35">
          <cell r="A35" t="str">
            <v>688192.SH</v>
          </cell>
          <cell r="B35" t="str">
            <v>迪哲医药</v>
          </cell>
          <cell r="C35">
            <v>15909071.4</v>
          </cell>
          <cell r="D35">
            <v>24026818.45</v>
          </cell>
          <cell r="E35">
            <v>1384722.15</v>
          </cell>
          <cell r="F35">
            <v>0</v>
          </cell>
          <cell r="G35">
            <v>41320612</v>
          </cell>
        </row>
        <row r="36">
          <cell r="A36" t="str">
            <v>603102.SH</v>
          </cell>
          <cell r="B36" t="str">
            <v>百合股份</v>
          </cell>
          <cell r="C36">
            <v>15194829.7</v>
          </cell>
          <cell r="D36">
            <v>853405.58</v>
          </cell>
          <cell r="E36">
            <v>0</v>
          </cell>
          <cell r="F36">
            <v>0</v>
          </cell>
          <cell r="G36">
            <v>16048235.28</v>
          </cell>
        </row>
        <row r="37">
          <cell r="A37" t="str">
            <v>301158.SZ</v>
          </cell>
          <cell r="B37" t="str">
            <v>德石股份</v>
          </cell>
          <cell r="C37">
            <v>15154932.1</v>
          </cell>
          <cell r="D37">
            <v>609331.72</v>
          </cell>
          <cell r="E37">
            <v>0</v>
          </cell>
          <cell r="F37">
            <v>231352.91</v>
          </cell>
          <cell r="G37">
            <v>15532910.91</v>
          </cell>
        </row>
        <row r="38">
          <cell r="A38" t="str">
            <v>301168.SZ</v>
          </cell>
          <cell r="B38" t="str">
            <v>通灵股份</v>
          </cell>
          <cell r="C38">
            <v>14615756.6</v>
          </cell>
          <cell r="D38">
            <v>839050.93</v>
          </cell>
          <cell r="E38">
            <v>0</v>
          </cell>
          <cell r="F38">
            <v>10115.26</v>
          </cell>
          <cell r="G38">
            <v>15444692.27</v>
          </cell>
        </row>
        <row r="39">
          <cell r="A39" t="str">
            <v>603215.SH</v>
          </cell>
          <cell r="B39" t="str">
            <v>比依股份</v>
          </cell>
          <cell r="C39">
            <v>14601336.5</v>
          </cell>
          <cell r="D39">
            <v>2832633.31</v>
          </cell>
          <cell r="E39">
            <v>0</v>
          </cell>
          <cell r="F39">
            <v>-307187.49</v>
          </cell>
          <cell r="G39">
            <v>17741157.3</v>
          </cell>
        </row>
        <row r="40">
          <cell r="A40" t="str">
            <v>301122.SZ</v>
          </cell>
          <cell r="B40" t="str">
            <v>采纳股份</v>
          </cell>
          <cell r="C40">
            <v>13806579.7</v>
          </cell>
          <cell r="D40">
            <v>831097.76</v>
          </cell>
          <cell r="E40">
            <v>379697.06</v>
          </cell>
          <cell r="F40">
            <v>3767989.72</v>
          </cell>
          <cell r="G40">
            <v>11249384.8</v>
          </cell>
        </row>
        <row r="41">
          <cell r="A41" t="str">
            <v>001234.SZ</v>
          </cell>
          <cell r="B41" t="str">
            <v>泰慕士</v>
          </cell>
          <cell r="C41">
            <v>13362799.9</v>
          </cell>
          <cell r="D41">
            <v>512114.27</v>
          </cell>
          <cell r="E41">
            <v>0</v>
          </cell>
          <cell r="F41">
            <v>68809.02</v>
          </cell>
          <cell r="G41">
            <v>13806105.15</v>
          </cell>
        </row>
        <row r="42">
          <cell r="A42" t="str">
            <v>301130.SZ</v>
          </cell>
          <cell r="B42" t="str">
            <v>西点药业</v>
          </cell>
          <cell r="C42">
            <v>13275250.2</v>
          </cell>
          <cell r="D42">
            <v>787826.7</v>
          </cell>
          <cell r="E42">
            <v>0</v>
          </cell>
          <cell r="F42">
            <v>0</v>
          </cell>
          <cell r="G42">
            <v>14063076.9</v>
          </cell>
        </row>
        <row r="43">
          <cell r="A43" t="str">
            <v>301211.SZ</v>
          </cell>
          <cell r="B43" t="str">
            <v>亨迪药业</v>
          </cell>
          <cell r="C43">
            <v>13129165.2</v>
          </cell>
          <cell r="D43">
            <v>1381201.59</v>
          </cell>
          <cell r="E43">
            <v>0</v>
          </cell>
          <cell r="F43">
            <v>-66526.69</v>
          </cell>
          <cell r="G43">
            <v>14576893.48</v>
          </cell>
        </row>
        <row r="44">
          <cell r="A44" t="str">
            <v>301133.SZ</v>
          </cell>
          <cell r="B44" t="str">
            <v>金钟股份</v>
          </cell>
          <cell r="C44">
            <v>12197605</v>
          </cell>
          <cell r="D44">
            <v>1298698.47</v>
          </cell>
          <cell r="E44">
            <v>4158911.44</v>
          </cell>
          <cell r="F44">
            <v>181949.91</v>
          </cell>
          <cell r="G44">
            <v>17473265</v>
          </cell>
        </row>
        <row r="45">
          <cell r="A45" t="str">
            <v>870204.BJ</v>
          </cell>
          <cell r="B45" t="str">
            <v>沪江材料</v>
          </cell>
          <cell r="C45">
            <v>12153011.2</v>
          </cell>
          <cell r="D45">
            <v>506153.14</v>
          </cell>
          <cell r="E45">
            <v>597472.74</v>
          </cell>
          <cell r="F45">
            <v>23138.1</v>
          </cell>
          <cell r="G45">
            <v>13233498.98</v>
          </cell>
        </row>
        <row r="46">
          <cell r="A46" t="str">
            <v>688265.SH</v>
          </cell>
          <cell r="B46" t="str">
            <v>南模生物</v>
          </cell>
          <cell r="C46">
            <v>11573572.6</v>
          </cell>
          <cell r="D46">
            <v>25508.86</v>
          </cell>
          <cell r="E46">
            <v>5824167.58</v>
          </cell>
          <cell r="F46">
            <v>-69771.1</v>
          </cell>
          <cell r="G46">
            <v>17493020.14</v>
          </cell>
        </row>
        <row r="47">
          <cell r="A47" t="str">
            <v>688072.SH</v>
          </cell>
          <cell r="B47" t="str">
            <v>拓荆科技</v>
          </cell>
          <cell r="C47">
            <v>11186445.2</v>
          </cell>
          <cell r="D47">
            <v>1870383.63</v>
          </cell>
          <cell r="E47">
            <v>0</v>
          </cell>
          <cell r="F47">
            <v>-12968.6</v>
          </cell>
          <cell r="G47">
            <v>13069797.43</v>
          </cell>
        </row>
        <row r="48">
          <cell r="A48" t="str">
            <v>688236.SH</v>
          </cell>
          <cell r="B48" t="str">
            <v>春立医疗</v>
          </cell>
          <cell r="C48">
            <v>10838095.7</v>
          </cell>
          <cell r="D48">
            <v>2350409.31</v>
          </cell>
          <cell r="E48">
            <v>164999.97</v>
          </cell>
          <cell r="F48">
            <v>14856.74</v>
          </cell>
          <cell r="G48">
            <v>13338648.24</v>
          </cell>
        </row>
        <row r="49">
          <cell r="A49" t="str">
            <v>301111.SZ</v>
          </cell>
          <cell r="B49" t="str">
            <v>粤万年青</v>
          </cell>
          <cell r="C49">
            <v>10814245</v>
          </cell>
          <cell r="D49">
            <v>278478.48</v>
          </cell>
          <cell r="E49">
            <v>0</v>
          </cell>
          <cell r="F49">
            <v>-11209.85</v>
          </cell>
          <cell r="G49">
            <v>11103933.33</v>
          </cell>
        </row>
        <row r="50">
          <cell r="A50" t="str">
            <v>301198.SZ</v>
          </cell>
          <cell r="B50" t="str">
            <v>喜悦智行</v>
          </cell>
          <cell r="C50">
            <v>10745100.7</v>
          </cell>
          <cell r="D50">
            <v>1036881.72</v>
          </cell>
          <cell r="E50">
            <v>12521600.78</v>
          </cell>
          <cell r="F50">
            <v>0</v>
          </cell>
          <cell r="G50">
            <v>24303583.2</v>
          </cell>
        </row>
        <row r="51">
          <cell r="A51" t="str">
            <v>603122.SH</v>
          </cell>
          <cell r="B51" t="str">
            <v>合富中国</v>
          </cell>
          <cell r="C51">
            <v>10647159.8</v>
          </cell>
          <cell r="D51">
            <v>504284.9</v>
          </cell>
          <cell r="E51">
            <v>2358652.68</v>
          </cell>
          <cell r="F51">
            <v>1356.95</v>
          </cell>
          <cell r="G51">
            <v>13508740.43</v>
          </cell>
        </row>
        <row r="52">
          <cell r="A52" t="str">
            <v>301190.SZ</v>
          </cell>
          <cell r="B52" t="str">
            <v>善水科技</v>
          </cell>
          <cell r="C52">
            <v>10383703.4</v>
          </cell>
          <cell r="D52">
            <v>355756.8</v>
          </cell>
          <cell r="E52">
            <v>361733.85</v>
          </cell>
          <cell r="F52">
            <v>842.67</v>
          </cell>
          <cell r="G52">
            <v>11100351.38</v>
          </cell>
        </row>
        <row r="53">
          <cell r="A53" t="str">
            <v>871245.BJ</v>
          </cell>
          <cell r="B53" t="str">
            <v>威博液压</v>
          </cell>
          <cell r="C53">
            <v>9844928.43</v>
          </cell>
          <cell r="D53">
            <v>491565.78</v>
          </cell>
          <cell r="E53">
            <v>0</v>
          </cell>
          <cell r="F53">
            <v>26548.67</v>
          </cell>
          <cell r="G53">
            <v>10309945.54</v>
          </cell>
        </row>
        <row r="54">
          <cell r="A54" t="str">
            <v>603176.SH</v>
          </cell>
          <cell r="B54" t="str">
            <v>汇通集团</v>
          </cell>
          <cell r="C54">
            <v>9782110.97</v>
          </cell>
          <cell r="D54">
            <v>665308.16</v>
          </cell>
          <cell r="E54">
            <v>0</v>
          </cell>
          <cell r="F54">
            <v>627346.64</v>
          </cell>
          <cell r="G54">
            <v>9820072.49</v>
          </cell>
        </row>
        <row r="55">
          <cell r="A55" t="str">
            <v>301100.SZ</v>
          </cell>
          <cell r="B55" t="str">
            <v>风光股份</v>
          </cell>
          <cell r="C55">
            <v>9297840.35</v>
          </cell>
          <cell r="D55">
            <v>245425.78</v>
          </cell>
          <cell r="E55">
            <v>92914.37</v>
          </cell>
          <cell r="F55">
            <v>-75877.9</v>
          </cell>
          <cell r="G55">
            <v>9712058.4</v>
          </cell>
        </row>
        <row r="56">
          <cell r="A56" t="str">
            <v>301181.SZ</v>
          </cell>
          <cell r="B56" t="str">
            <v>标榜股份</v>
          </cell>
          <cell r="C56">
            <v>9009918.47</v>
          </cell>
          <cell r="D56">
            <v>475608.46</v>
          </cell>
          <cell r="E56">
            <v>4117447.31</v>
          </cell>
          <cell r="F56">
            <v>0</v>
          </cell>
          <cell r="G56">
            <v>13602974.24</v>
          </cell>
        </row>
        <row r="57">
          <cell r="A57" t="str">
            <v>301159.SZ</v>
          </cell>
          <cell r="B57" t="str">
            <v>三维天地</v>
          </cell>
          <cell r="C57">
            <v>8565850.19</v>
          </cell>
          <cell r="D57">
            <v>188855.63</v>
          </cell>
          <cell r="E57">
            <v>696715.37</v>
          </cell>
          <cell r="F57">
            <v>14224.1</v>
          </cell>
          <cell r="G57">
            <v>9437197.09</v>
          </cell>
        </row>
        <row r="58">
          <cell r="A58" t="str">
            <v>301235.SZ</v>
          </cell>
          <cell r="B58" t="str">
            <v>华康医疗</v>
          </cell>
          <cell r="C58">
            <v>8181434.61</v>
          </cell>
          <cell r="D58">
            <v>482387.91</v>
          </cell>
          <cell r="E58">
            <v>590583.16</v>
          </cell>
          <cell r="F58">
            <v>7082.17</v>
          </cell>
          <cell r="G58">
            <v>9247323.51</v>
          </cell>
        </row>
        <row r="59">
          <cell r="A59" t="str">
            <v>301199.SZ</v>
          </cell>
          <cell r="B59" t="str">
            <v>迈赫股份</v>
          </cell>
          <cell r="C59">
            <v>7835033.95</v>
          </cell>
          <cell r="D59">
            <v>1599478.96</v>
          </cell>
          <cell r="E59">
            <v>99203.65</v>
          </cell>
          <cell r="F59">
            <v>160466.35</v>
          </cell>
          <cell r="G59">
            <v>9373250.21</v>
          </cell>
        </row>
        <row r="60">
          <cell r="A60" t="str">
            <v>688246.SH</v>
          </cell>
          <cell r="B60" t="str">
            <v>嘉和美康</v>
          </cell>
          <cell r="C60">
            <v>7345082.73</v>
          </cell>
          <cell r="D60">
            <v>2205285.82</v>
          </cell>
          <cell r="E60">
            <v>162500.01</v>
          </cell>
          <cell r="F60">
            <v>39533.96</v>
          </cell>
          <cell r="G60">
            <v>9673334.6</v>
          </cell>
        </row>
        <row r="61">
          <cell r="A61" t="str">
            <v>688173.SH</v>
          </cell>
          <cell r="B61" t="str">
            <v>希荻微</v>
          </cell>
          <cell r="C61">
            <v>5612611.2</v>
          </cell>
          <cell r="D61">
            <v>6834242.74</v>
          </cell>
          <cell r="E61">
            <v>617215.04</v>
          </cell>
          <cell r="F61">
            <v>0</v>
          </cell>
          <cell r="G61">
            <v>13064068.98</v>
          </cell>
        </row>
        <row r="62">
          <cell r="A62" t="str">
            <v>688281.SH</v>
          </cell>
          <cell r="B62" t="str">
            <v>华秦科技</v>
          </cell>
          <cell r="C62">
            <v>5249206.64</v>
          </cell>
          <cell r="D62">
            <v>909840.92</v>
          </cell>
          <cell r="E62">
            <v>10003.04</v>
          </cell>
          <cell r="F62">
            <v>0</v>
          </cell>
          <cell r="G62">
            <v>6169050.6</v>
          </cell>
        </row>
        <row r="63">
          <cell r="A63" t="str">
            <v>688176.SH</v>
          </cell>
          <cell r="B63" t="str">
            <v>亚虹医药</v>
          </cell>
          <cell r="C63">
            <v>5074547.47</v>
          </cell>
          <cell r="D63">
            <v>94429.57</v>
          </cell>
          <cell r="E63">
            <v>2925311.64</v>
          </cell>
          <cell r="F63">
            <v>0</v>
          </cell>
          <cell r="G63">
            <v>8094288.68</v>
          </cell>
        </row>
        <row r="64">
          <cell r="A64" t="str">
            <v>001267.SZ</v>
          </cell>
          <cell r="B64" t="str">
            <v>汇绿生态</v>
          </cell>
          <cell r="C64">
            <v>4863872.17</v>
          </cell>
          <cell r="D64">
            <v>30878.19</v>
          </cell>
          <cell r="E64">
            <v>1000094.97</v>
          </cell>
          <cell r="F64">
            <v>-5544.47</v>
          </cell>
          <cell r="G64">
            <v>5900389.8</v>
          </cell>
        </row>
        <row r="65">
          <cell r="A65" t="str">
            <v>688209.SH</v>
          </cell>
          <cell r="B65" t="str">
            <v>英集芯</v>
          </cell>
          <cell r="C65">
            <v>4365660.44</v>
          </cell>
          <cell r="D65">
            <v>1078578.78</v>
          </cell>
          <cell r="E65">
            <v>1018466.15</v>
          </cell>
          <cell r="F65">
            <v>0</v>
          </cell>
          <cell r="G65">
            <v>6462705.37</v>
          </cell>
        </row>
        <row r="66">
          <cell r="A66" t="str">
            <v>301221.SZ</v>
          </cell>
          <cell r="B66" t="str">
            <v>光庭信息</v>
          </cell>
          <cell r="C66">
            <v>4225363.6</v>
          </cell>
          <cell r="D66">
            <v>1387614.52</v>
          </cell>
          <cell r="E66">
            <v>158426.17</v>
          </cell>
          <cell r="F66">
            <v>126632.29</v>
          </cell>
          <cell r="G66">
            <v>5644772</v>
          </cell>
        </row>
        <row r="67">
          <cell r="A67" t="str">
            <v>835179.BJ</v>
          </cell>
          <cell r="B67" t="str">
            <v>凯德石英</v>
          </cell>
          <cell r="C67">
            <v>3932504.77</v>
          </cell>
          <cell r="D67">
            <v>81534.31</v>
          </cell>
          <cell r="E67">
            <v>248121.38</v>
          </cell>
          <cell r="F67">
            <v>0</v>
          </cell>
          <cell r="G67">
            <v>4262160.46</v>
          </cell>
        </row>
        <row r="68">
          <cell r="A68" t="str">
            <v>688262.SH</v>
          </cell>
          <cell r="B68" t="str">
            <v>国芯科技</v>
          </cell>
          <cell r="C68">
            <v>3801664.55</v>
          </cell>
          <cell r="D68">
            <v>10982013.58</v>
          </cell>
          <cell r="E68">
            <v>11329102.37</v>
          </cell>
          <cell r="F68">
            <v>0</v>
          </cell>
          <cell r="G68">
            <v>26112780.5</v>
          </cell>
        </row>
        <row r="69">
          <cell r="A69" t="str">
            <v>301167.SZ</v>
          </cell>
          <cell r="B69" t="str">
            <v>建研设计</v>
          </cell>
          <cell r="C69">
            <v>3197476.65</v>
          </cell>
          <cell r="D69">
            <v>1464853.23</v>
          </cell>
          <cell r="E69">
            <v>0</v>
          </cell>
          <cell r="F69">
            <v>99751.79</v>
          </cell>
          <cell r="G69">
            <v>4562578.09</v>
          </cell>
        </row>
        <row r="70">
          <cell r="A70" t="str">
            <v>688259.SH</v>
          </cell>
          <cell r="B70" t="str">
            <v>创耀科技</v>
          </cell>
          <cell r="C70">
            <v>2984232.63</v>
          </cell>
          <cell r="D70">
            <v>10047699.44</v>
          </cell>
          <cell r="E70">
            <v>19221650.86</v>
          </cell>
          <cell r="F70">
            <v>0</v>
          </cell>
          <cell r="G70">
            <v>32253582.93</v>
          </cell>
        </row>
        <row r="71">
          <cell r="A71" t="str">
            <v>301117.SZ</v>
          </cell>
          <cell r="B71" t="str">
            <v>佳缘科技</v>
          </cell>
          <cell r="C71">
            <v>2781114.38</v>
          </cell>
          <cell r="D71">
            <v>140239.42</v>
          </cell>
          <cell r="E71">
            <v>341649.63</v>
          </cell>
          <cell r="F71">
            <v>0</v>
          </cell>
          <cell r="G71">
            <v>3263003.43</v>
          </cell>
        </row>
        <row r="72">
          <cell r="A72" t="str">
            <v>301213.SZ</v>
          </cell>
          <cell r="B72" t="str">
            <v>观想科技</v>
          </cell>
          <cell r="C72">
            <v>2281935.52</v>
          </cell>
          <cell r="D72">
            <v>287334.33</v>
          </cell>
          <cell r="E72">
            <v>693062.97</v>
          </cell>
          <cell r="F72">
            <v>0</v>
          </cell>
          <cell r="G72">
            <v>3262332.82</v>
          </cell>
        </row>
        <row r="73">
          <cell r="A73" t="str">
            <v>688112.SH</v>
          </cell>
          <cell r="B73" t="str">
            <v>鼎阳科技</v>
          </cell>
          <cell r="C73">
            <v>1593437.14</v>
          </cell>
          <cell r="D73">
            <v>104830.17</v>
          </cell>
          <cell r="E73">
            <v>55504.62</v>
          </cell>
          <cell r="F73">
            <v>259.62</v>
          </cell>
          <cell r="G73">
            <v>1753512.31</v>
          </cell>
        </row>
        <row r="74">
          <cell r="A74" t="str">
            <v>301179.SZ</v>
          </cell>
          <cell r="B74" t="str">
            <v>泽宇智能</v>
          </cell>
          <cell r="C74">
            <v>1476202.05</v>
          </cell>
          <cell r="D74">
            <v>235929.08</v>
          </cell>
          <cell r="E74">
            <v>0</v>
          </cell>
          <cell r="F74">
            <v>62043.26</v>
          </cell>
          <cell r="G74">
            <v>1650087.87</v>
          </cell>
        </row>
        <row r="75">
          <cell r="A75" t="str">
            <v>688283.SH</v>
          </cell>
          <cell r="B75" t="str">
            <v>坤恒顺维</v>
          </cell>
          <cell r="C75">
            <v>752509.64</v>
          </cell>
          <cell r="D75">
            <v>283633.25</v>
          </cell>
          <cell r="E75">
            <v>72946.78</v>
          </cell>
          <cell r="F75">
            <v>0</v>
          </cell>
          <cell r="G75">
            <v>1109089.67</v>
          </cell>
        </row>
        <row r="76">
          <cell r="A76" t="str">
            <v>000008.SZ</v>
          </cell>
          <cell r="B76" t="str">
            <v>神州高铁</v>
          </cell>
          <cell r="C76">
            <v>0</v>
          </cell>
          <cell r="D76">
            <v>0</v>
          </cell>
          <cell r="E76">
            <v>0</v>
          </cell>
          <cell r="F76">
            <v>115905.62</v>
          </cell>
          <cell r="G76">
            <v>-115905.62</v>
          </cell>
        </row>
        <row r="77">
          <cell r="A77" t="str">
            <v>000034.SZ</v>
          </cell>
          <cell r="B77" t="str">
            <v>神州数码</v>
          </cell>
          <cell r="C77">
            <v>0</v>
          </cell>
          <cell r="D77">
            <v>0</v>
          </cell>
          <cell r="E77">
            <v>0</v>
          </cell>
          <cell r="F77">
            <v>261656.87</v>
          </cell>
          <cell r="G77">
            <v>-261656.87</v>
          </cell>
        </row>
        <row r="78">
          <cell r="A78" t="str">
            <v>000055.SZ</v>
          </cell>
          <cell r="B78" t="str">
            <v>方大集团</v>
          </cell>
          <cell r="C78">
            <v>0</v>
          </cell>
          <cell r="D78">
            <v>0</v>
          </cell>
          <cell r="E78">
            <v>0</v>
          </cell>
          <cell r="F78">
            <v>-2078383.51</v>
          </cell>
          <cell r="G78">
            <v>2078383.51</v>
          </cell>
        </row>
        <row r="79">
          <cell r="A79" t="str">
            <v>000012.SZ</v>
          </cell>
          <cell r="B79" t="str">
            <v>南玻A</v>
          </cell>
          <cell r="C79">
            <v>0</v>
          </cell>
          <cell r="D79">
            <v>0</v>
          </cell>
          <cell r="E79">
            <v>0</v>
          </cell>
          <cell r="F79">
            <v>-1772171</v>
          </cell>
          <cell r="G79">
            <v>1772171</v>
          </cell>
        </row>
        <row r="80">
          <cell r="A80" t="str">
            <v>000021.SZ</v>
          </cell>
          <cell r="B80" t="str">
            <v>深科技</v>
          </cell>
          <cell r="C80">
            <v>0</v>
          </cell>
          <cell r="D80">
            <v>0</v>
          </cell>
          <cell r="E80">
            <v>0</v>
          </cell>
          <cell r="F80">
            <v>3569310.95</v>
          </cell>
          <cell r="G80">
            <v>-3569310.95</v>
          </cell>
        </row>
        <row r="81">
          <cell r="A81" t="str">
            <v>000065.SZ</v>
          </cell>
          <cell r="B81" t="str">
            <v>北方国际</v>
          </cell>
          <cell r="C81">
            <v>0</v>
          </cell>
          <cell r="D81">
            <v>0</v>
          </cell>
          <cell r="E81">
            <v>0</v>
          </cell>
          <cell r="F81">
            <v>46946.52</v>
          </cell>
          <cell r="G81">
            <v>-46946.52</v>
          </cell>
        </row>
        <row r="82">
          <cell r="A82" t="str">
            <v>000070.SZ</v>
          </cell>
          <cell r="B82" t="str">
            <v>特发信息</v>
          </cell>
          <cell r="C82">
            <v>0</v>
          </cell>
          <cell r="D82">
            <v>0</v>
          </cell>
          <cell r="E82">
            <v>0</v>
          </cell>
          <cell r="F82">
            <v>-2957.68</v>
          </cell>
          <cell r="G82">
            <v>2957.68</v>
          </cell>
        </row>
        <row r="83">
          <cell r="A83" t="str">
            <v>000060.SZ</v>
          </cell>
          <cell r="B83" t="str">
            <v>中金岭南</v>
          </cell>
          <cell r="C83">
            <v>0</v>
          </cell>
          <cell r="D83">
            <v>0</v>
          </cell>
          <cell r="E83">
            <v>0</v>
          </cell>
          <cell r="F83">
            <v>2347722.98</v>
          </cell>
          <cell r="G83">
            <v>-2347722.98</v>
          </cell>
        </row>
        <row r="84">
          <cell r="A84" t="str">
            <v>000009.SZ</v>
          </cell>
          <cell r="B84" t="str">
            <v>中国宝安</v>
          </cell>
          <cell r="C84">
            <v>0</v>
          </cell>
          <cell r="D84">
            <v>0</v>
          </cell>
          <cell r="E84">
            <v>0</v>
          </cell>
          <cell r="F84">
            <v>286079.26</v>
          </cell>
          <cell r="G84">
            <v>-286079.26</v>
          </cell>
        </row>
        <row r="85">
          <cell r="A85" t="str">
            <v>000150.SZ</v>
          </cell>
          <cell r="B85" t="str">
            <v>宜华健康</v>
          </cell>
          <cell r="C85">
            <v>0</v>
          </cell>
          <cell r="D85">
            <v>0</v>
          </cell>
          <cell r="E85">
            <v>0</v>
          </cell>
          <cell r="F85">
            <v>1746285.84</v>
          </cell>
          <cell r="G85">
            <v>-1746285.84</v>
          </cell>
        </row>
        <row r="86">
          <cell r="A86" t="str">
            <v>000099.SZ</v>
          </cell>
          <cell r="B86" t="str">
            <v>中信海直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 t="str">
            <v>000158.SZ</v>
          </cell>
          <cell r="B87" t="str">
            <v>常山北明</v>
          </cell>
          <cell r="C87">
            <v>0</v>
          </cell>
          <cell r="D87">
            <v>0</v>
          </cell>
          <cell r="E87">
            <v>0</v>
          </cell>
          <cell r="F87">
            <v>-2766845.4</v>
          </cell>
          <cell r="G87">
            <v>2766845.4</v>
          </cell>
        </row>
        <row r="88">
          <cell r="A88" t="str">
            <v>000016.SZ</v>
          </cell>
          <cell r="B88" t="str">
            <v>深康佳A</v>
          </cell>
          <cell r="C88">
            <v>0</v>
          </cell>
          <cell r="D88">
            <v>0</v>
          </cell>
          <cell r="E88">
            <v>0</v>
          </cell>
          <cell r="F88">
            <v>613907.69</v>
          </cell>
          <cell r="G88">
            <v>-613907.69</v>
          </cell>
        </row>
        <row r="89">
          <cell r="A89" t="str">
            <v>000032.SZ</v>
          </cell>
          <cell r="B89" t="str">
            <v>深桑达A</v>
          </cell>
          <cell r="C89">
            <v>0</v>
          </cell>
          <cell r="D89">
            <v>0</v>
          </cell>
          <cell r="E89">
            <v>0</v>
          </cell>
          <cell r="F89">
            <v>15004124</v>
          </cell>
          <cell r="G89">
            <v>-15004124</v>
          </cell>
        </row>
        <row r="90">
          <cell r="A90" t="str">
            <v>000046.SZ</v>
          </cell>
          <cell r="B90" t="str">
            <v>泛海控股</v>
          </cell>
          <cell r="C90">
            <v>0</v>
          </cell>
          <cell r="D90">
            <v>0</v>
          </cell>
          <cell r="E90">
            <v>0</v>
          </cell>
          <cell r="F90">
            <v>-410828.92</v>
          </cell>
          <cell r="G90">
            <v>410828.92</v>
          </cell>
        </row>
        <row r="91">
          <cell r="A91" t="str">
            <v>000002.SZ</v>
          </cell>
          <cell r="B91" t="str">
            <v>万科A</v>
          </cell>
          <cell r="C91">
            <v>0</v>
          </cell>
          <cell r="D91">
            <v>0</v>
          </cell>
          <cell r="E91">
            <v>0</v>
          </cell>
          <cell r="F91">
            <v>15271806.86</v>
          </cell>
          <cell r="G91">
            <v>-15271806.86</v>
          </cell>
        </row>
        <row r="92">
          <cell r="A92" t="str">
            <v>000045.SZ</v>
          </cell>
          <cell r="B92" t="str">
            <v>深纺织A</v>
          </cell>
          <cell r="C92">
            <v>0</v>
          </cell>
          <cell r="D92">
            <v>0</v>
          </cell>
          <cell r="E92">
            <v>0</v>
          </cell>
          <cell r="F92">
            <v>-2055.96</v>
          </cell>
          <cell r="G92">
            <v>2055.96</v>
          </cell>
        </row>
        <row r="93">
          <cell r="A93" t="str">
            <v>000088.SZ</v>
          </cell>
          <cell r="B93" t="str">
            <v>盐田港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</row>
        <row r="94">
          <cell r="A94" t="str">
            <v>000027.SZ</v>
          </cell>
          <cell r="B94" t="str">
            <v>深圳能源</v>
          </cell>
          <cell r="C94">
            <v>0</v>
          </cell>
          <cell r="D94">
            <v>0</v>
          </cell>
          <cell r="E94">
            <v>0</v>
          </cell>
          <cell r="F94">
            <v>7449.16</v>
          </cell>
          <cell r="G94">
            <v>-7449.16</v>
          </cell>
        </row>
        <row r="95">
          <cell r="A95" t="str">
            <v>000058.SZ</v>
          </cell>
          <cell r="B95" t="str">
            <v>深赛格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A96" t="str">
            <v>000042.SZ</v>
          </cell>
          <cell r="B96" t="str">
            <v>中洲控股</v>
          </cell>
          <cell r="C96">
            <v>0</v>
          </cell>
          <cell r="D96">
            <v>0</v>
          </cell>
          <cell r="E96">
            <v>0</v>
          </cell>
          <cell r="F96">
            <v>464792.37</v>
          </cell>
          <cell r="G96">
            <v>-464792.37</v>
          </cell>
        </row>
        <row r="97">
          <cell r="A97" t="str">
            <v>000156.SZ</v>
          </cell>
          <cell r="B97" t="str">
            <v>华数传媒</v>
          </cell>
          <cell r="C97">
            <v>0</v>
          </cell>
          <cell r="D97">
            <v>0</v>
          </cell>
          <cell r="E97">
            <v>0</v>
          </cell>
          <cell r="F97">
            <v>71011.15</v>
          </cell>
          <cell r="G97">
            <v>-71011.15</v>
          </cell>
        </row>
        <row r="98">
          <cell r="A98" t="str">
            <v>000006.SZ</v>
          </cell>
          <cell r="B98" t="str">
            <v>深振业A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000005.SZ</v>
          </cell>
          <cell r="B99" t="str">
            <v>ST星源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</row>
        <row r="100">
          <cell r="A100" t="str">
            <v>000159.SZ</v>
          </cell>
          <cell r="B100" t="str">
            <v>国际实业</v>
          </cell>
          <cell r="C100">
            <v>0</v>
          </cell>
          <cell r="D100">
            <v>0</v>
          </cell>
          <cell r="E100">
            <v>0</v>
          </cell>
          <cell r="F100">
            <v>38745.7</v>
          </cell>
          <cell r="G100">
            <v>-38745.7</v>
          </cell>
        </row>
        <row r="101">
          <cell r="A101" t="str">
            <v>000166.SZ</v>
          </cell>
          <cell r="B101" t="str">
            <v>申万宏源</v>
          </cell>
          <cell r="C101">
            <v>0</v>
          </cell>
          <cell r="D101">
            <v>0</v>
          </cell>
          <cell r="E101">
            <v>0</v>
          </cell>
          <cell r="F101">
            <v>2066823.26</v>
          </cell>
          <cell r="G101">
            <v>-2066823.26</v>
          </cell>
        </row>
        <row r="102">
          <cell r="A102" t="str">
            <v>000019.SZ</v>
          </cell>
          <cell r="B102" t="str">
            <v>深粮控股</v>
          </cell>
          <cell r="C102">
            <v>0</v>
          </cell>
          <cell r="D102">
            <v>0</v>
          </cell>
          <cell r="E102">
            <v>0</v>
          </cell>
          <cell r="F102">
            <v>-127043.25</v>
          </cell>
          <cell r="G102">
            <v>127043.25</v>
          </cell>
        </row>
        <row r="103">
          <cell r="A103" t="str">
            <v>000039.SZ</v>
          </cell>
          <cell r="B103" t="str">
            <v>中集集团</v>
          </cell>
          <cell r="C103">
            <v>0</v>
          </cell>
          <cell r="D103">
            <v>0</v>
          </cell>
          <cell r="E103">
            <v>0</v>
          </cell>
          <cell r="F103">
            <v>126113000</v>
          </cell>
          <cell r="G103">
            <v>-126113000</v>
          </cell>
        </row>
        <row r="104">
          <cell r="A104" t="str">
            <v>000049.SZ</v>
          </cell>
          <cell r="B104" t="str">
            <v>德赛电池</v>
          </cell>
          <cell r="C104">
            <v>0</v>
          </cell>
          <cell r="D104">
            <v>0</v>
          </cell>
          <cell r="E104">
            <v>0</v>
          </cell>
          <cell r="F104">
            <v>-3481814.8</v>
          </cell>
          <cell r="G104">
            <v>3481814.8</v>
          </cell>
        </row>
        <row r="105">
          <cell r="A105" t="str">
            <v>000011.SZ</v>
          </cell>
          <cell r="B105" t="str">
            <v>深物业A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 t="str">
            <v>000068.SZ</v>
          </cell>
          <cell r="B106" t="str">
            <v>华控赛格</v>
          </cell>
          <cell r="C106">
            <v>0</v>
          </cell>
          <cell r="D106">
            <v>0</v>
          </cell>
          <cell r="E106">
            <v>0</v>
          </cell>
          <cell r="F106">
            <v>1712.95</v>
          </cell>
          <cell r="G106">
            <v>-1712.95</v>
          </cell>
        </row>
        <row r="107">
          <cell r="A107" t="str">
            <v>000062.SZ</v>
          </cell>
          <cell r="B107" t="str">
            <v>深圳华强</v>
          </cell>
          <cell r="C107">
            <v>0</v>
          </cell>
          <cell r="D107">
            <v>0</v>
          </cell>
          <cell r="E107">
            <v>0</v>
          </cell>
          <cell r="F107">
            <v>161140.5</v>
          </cell>
          <cell r="G107">
            <v>-161140.5</v>
          </cell>
        </row>
        <row r="108">
          <cell r="A108" t="str">
            <v>000090.SZ</v>
          </cell>
          <cell r="B108" t="str">
            <v>天健集团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A109" t="str">
            <v>000030.SZ</v>
          </cell>
          <cell r="B109" t="str">
            <v>富奥股份</v>
          </cell>
          <cell r="C109">
            <v>0</v>
          </cell>
          <cell r="D109">
            <v>0</v>
          </cell>
          <cell r="E109">
            <v>0</v>
          </cell>
          <cell r="F109">
            <v>565063.2</v>
          </cell>
          <cell r="G109">
            <v>-565063.2</v>
          </cell>
        </row>
        <row r="110">
          <cell r="A110" t="str">
            <v>000420.SZ</v>
          </cell>
          <cell r="B110" t="str">
            <v>吉林化纤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A111" t="str">
            <v>000428.SZ</v>
          </cell>
          <cell r="B111" t="str">
            <v>华天酒店</v>
          </cell>
          <cell r="C111">
            <v>0</v>
          </cell>
          <cell r="D111">
            <v>0</v>
          </cell>
          <cell r="E111">
            <v>0</v>
          </cell>
          <cell r="F111">
            <v>131433.2</v>
          </cell>
          <cell r="G111">
            <v>-131433.2</v>
          </cell>
        </row>
        <row r="112">
          <cell r="A112" t="str">
            <v>000402.SZ</v>
          </cell>
          <cell r="B112" t="str">
            <v>金融街</v>
          </cell>
          <cell r="C112">
            <v>0</v>
          </cell>
          <cell r="D112">
            <v>0</v>
          </cell>
          <cell r="E112">
            <v>0</v>
          </cell>
          <cell r="F112">
            <v>-182548.88</v>
          </cell>
          <cell r="G112">
            <v>182548.88</v>
          </cell>
        </row>
        <row r="113">
          <cell r="A113" t="str">
            <v>000498.SZ</v>
          </cell>
          <cell r="B113" t="str">
            <v>山东路桥</v>
          </cell>
          <cell r="C113">
            <v>0</v>
          </cell>
          <cell r="D113">
            <v>0</v>
          </cell>
          <cell r="E113">
            <v>0</v>
          </cell>
          <cell r="F113">
            <v>828123.83</v>
          </cell>
          <cell r="G113">
            <v>-828123.83</v>
          </cell>
        </row>
        <row r="114">
          <cell r="A114" t="str">
            <v>000333.SZ</v>
          </cell>
          <cell r="B114" t="str">
            <v>美的集团</v>
          </cell>
          <cell r="C114">
            <v>0</v>
          </cell>
          <cell r="D114">
            <v>0</v>
          </cell>
          <cell r="E114">
            <v>0</v>
          </cell>
          <cell r="F114">
            <v>57969000</v>
          </cell>
          <cell r="G114">
            <v>-57969000</v>
          </cell>
        </row>
        <row r="115">
          <cell r="A115" t="str">
            <v>000413.SZ</v>
          </cell>
          <cell r="B115" t="str">
            <v>东旭光电</v>
          </cell>
          <cell r="C115">
            <v>0</v>
          </cell>
          <cell r="D115">
            <v>0</v>
          </cell>
          <cell r="E115">
            <v>0</v>
          </cell>
          <cell r="F115">
            <v>121096836.27</v>
          </cell>
          <cell r="G115">
            <v>-121096836.27</v>
          </cell>
        </row>
        <row r="116">
          <cell r="A116" t="str">
            <v>000425.SZ</v>
          </cell>
          <cell r="B116" t="str">
            <v>徐工机械</v>
          </cell>
          <cell r="C116">
            <v>0</v>
          </cell>
          <cell r="D116">
            <v>0</v>
          </cell>
          <cell r="E116">
            <v>0</v>
          </cell>
          <cell r="F116">
            <v>-54752148.93</v>
          </cell>
          <cell r="G116">
            <v>54752148.93</v>
          </cell>
        </row>
        <row r="117">
          <cell r="A117" t="str">
            <v>000400.SZ</v>
          </cell>
          <cell r="B117" t="str">
            <v>许继电气</v>
          </cell>
          <cell r="C117">
            <v>0</v>
          </cell>
          <cell r="D117">
            <v>0</v>
          </cell>
          <cell r="E117">
            <v>0</v>
          </cell>
          <cell r="F117">
            <v>7252372.11</v>
          </cell>
          <cell r="G117">
            <v>-7252372.11</v>
          </cell>
        </row>
        <row r="118">
          <cell r="A118" t="str">
            <v>000507.SZ</v>
          </cell>
          <cell r="B118" t="str">
            <v>珠海港</v>
          </cell>
          <cell r="C118">
            <v>0</v>
          </cell>
          <cell r="D118">
            <v>0</v>
          </cell>
          <cell r="E118">
            <v>0</v>
          </cell>
          <cell r="F118">
            <v>-1089463.27</v>
          </cell>
          <cell r="G118">
            <v>1089463.27</v>
          </cell>
        </row>
        <row r="119">
          <cell r="A119" t="str">
            <v>000410.SZ</v>
          </cell>
          <cell r="B119" t="str">
            <v>*ST沈机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000510.SZ</v>
          </cell>
          <cell r="B120" t="str">
            <v>新金路</v>
          </cell>
          <cell r="C120">
            <v>0</v>
          </cell>
          <cell r="D120">
            <v>0</v>
          </cell>
          <cell r="E120">
            <v>0</v>
          </cell>
          <cell r="F120">
            <v>37578.69</v>
          </cell>
          <cell r="G120">
            <v>-37578.69</v>
          </cell>
        </row>
        <row r="121">
          <cell r="A121" t="str">
            <v>000430.SZ</v>
          </cell>
          <cell r="B121" t="str">
            <v>张家界</v>
          </cell>
          <cell r="C121">
            <v>0</v>
          </cell>
          <cell r="D121">
            <v>0</v>
          </cell>
          <cell r="E121">
            <v>0</v>
          </cell>
          <cell r="F121">
            <v>-227044.07</v>
          </cell>
          <cell r="G121">
            <v>227044.07</v>
          </cell>
        </row>
        <row r="122">
          <cell r="A122" t="str">
            <v>000598.SZ</v>
          </cell>
          <cell r="B122" t="str">
            <v>兴蓉环境</v>
          </cell>
          <cell r="C122">
            <v>0</v>
          </cell>
          <cell r="D122">
            <v>0</v>
          </cell>
          <cell r="E122">
            <v>0</v>
          </cell>
          <cell r="F122">
            <v>-557.39</v>
          </cell>
          <cell r="G122">
            <v>557.39</v>
          </cell>
        </row>
        <row r="123">
          <cell r="A123" t="str">
            <v>000404.SZ</v>
          </cell>
          <cell r="B123" t="str">
            <v>长虹华意</v>
          </cell>
          <cell r="C123">
            <v>0</v>
          </cell>
          <cell r="D123">
            <v>0</v>
          </cell>
          <cell r="E123">
            <v>0</v>
          </cell>
          <cell r="F123">
            <v>917036.51</v>
          </cell>
          <cell r="G123">
            <v>-917036.51</v>
          </cell>
        </row>
        <row r="124">
          <cell r="A124" t="str">
            <v>000518.SZ</v>
          </cell>
          <cell r="B124" t="str">
            <v>四环生物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000416.SZ</v>
          </cell>
          <cell r="B125" t="str">
            <v>民生控股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000534.SZ</v>
          </cell>
          <cell r="B126" t="str">
            <v>万泽股份</v>
          </cell>
          <cell r="C126">
            <v>0</v>
          </cell>
          <cell r="D126">
            <v>0</v>
          </cell>
          <cell r="E126">
            <v>0</v>
          </cell>
          <cell r="F126">
            <v>49670.47</v>
          </cell>
          <cell r="G126">
            <v>-49670.47</v>
          </cell>
        </row>
        <row r="127">
          <cell r="A127" t="str">
            <v>000513.SZ</v>
          </cell>
          <cell r="B127" t="str">
            <v>丽珠集团</v>
          </cell>
          <cell r="C127">
            <v>0</v>
          </cell>
          <cell r="D127">
            <v>0</v>
          </cell>
          <cell r="E127">
            <v>0</v>
          </cell>
          <cell r="F127">
            <v>943911.31</v>
          </cell>
          <cell r="G127">
            <v>-943911.31</v>
          </cell>
        </row>
        <row r="128">
          <cell r="A128" t="str">
            <v>000519.SZ</v>
          </cell>
          <cell r="B128" t="str">
            <v>中兵红箭</v>
          </cell>
          <cell r="C128">
            <v>0</v>
          </cell>
          <cell r="D128">
            <v>0</v>
          </cell>
          <cell r="E128">
            <v>0</v>
          </cell>
          <cell r="F128">
            <v>-1337174.46</v>
          </cell>
          <cell r="G128">
            <v>1337174.46</v>
          </cell>
        </row>
        <row r="129">
          <cell r="A129" t="str">
            <v>000538.SZ</v>
          </cell>
          <cell r="B129" t="str">
            <v>云南白药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</row>
        <row r="130">
          <cell r="A130" t="str">
            <v>000541.SZ</v>
          </cell>
          <cell r="B130" t="str">
            <v>佛山照明</v>
          </cell>
          <cell r="C130">
            <v>0</v>
          </cell>
          <cell r="D130">
            <v>0</v>
          </cell>
          <cell r="E130">
            <v>0</v>
          </cell>
          <cell r="F130">
            <v>36004193.06</v>
          </cell>
          <cell r="G130">
            <v>-36004193.06</v>
          </cell>
        </row>
        <row r="131">
          <cell r="A131" t="str">
            <v>000533.SZ</v>
          </cell>
          <cell r="B131" t="str">
            <v>顺钠股份</v>
          </cell>
          <cell r="C131">
            <v>0</v>
          </cell>
          <cell r="D131">
            <v>0</v>
          </cell>
          <cell r="E131">
            <v>0</v>
          </cell>
          <cell r="F131">
            <v>8043.22</v>
          </cell>
          <cell r="G131">
            <v>-8043.22</v>
          </cell>
        </row>
        <row r="132">
          <cell r="A132" t="str">
            <v>000547.SZ</v>
          </cell>
          <cell r="B132" t="str">
            <v>航天发展</v>
          </cell>
          <cell r="C132">
            <v>0</v>
          </cell>
          <cell r="D132">
            <v>0</v>
          </cell>
          <cell r="E132">
            <v>0</v>
          </cell>
          <cell r="F132">
            <v>10087.38</v>
          </cell>
          <cell r="G132">
            <v>-10087.38</v>
          </cell>
        </row>
        <row r="133">
          <cell r="A133" t="str">
            <v>000546.SZ</v>
          </cell>
          <cell r="B133" t="str">
            <v>金圆股份</v>
          </cell>
          <cell r="C133">
            <v>0</v>
          </cell>
          <cell r="D133">
            <v>0</v>
          </cell>
          <cell r="E133">
            <v>0</v>
          </cell>
          <cell r="F133">
            <v>640018.64</v>
          </cell>
          <cell r="G133">
            <v>-640018.64</v>
          </cell>
        </row>
        <row r="134">
          <cell r="A134" t="str">
            <v>000505.SZ</v>
          </cell>
          <cell r="B134" t="str">
            <v>京粮控股</v>
          </cell>
          <cell r="C134">
            <v>0</v>
          </cell>
          <cell r="D134">
            <v>0</v>
          </cell>
          <cell r="E134">
            <v>0</v>
          </cell>
          <cell r="F134">
            <v>-20756.74</v>
          </cell>
          <cell r="G134">
            <v>20756.74</v>
          </cell>
        </row>
        <row r="135">
          <cell r="A135" t="str">
            <v>000543.SZ</v>
          </cell>
          <cell r="B135" t="str">
            <v>皖能电力</v>
          </cell>
          <cell r="C135">
            <v>0</v>
          </cell>
          <cell r="D135">
            <v>0</v>
          </cell>
          <cell r="E135">
            <v>0</v>
          </cell>
          <cell r="F135">
            <v>4315560.79</v>
          </cell>
          <cell r="G135">
            <v>-4315560.79</v>
          </cell>
        </row>
        <row r="136">
          <cell r="A136" t="str">
            <v>000568.SZ</v>
          </cell>
          <cell r="B136" t="str">
            <v>泸州老窖</v>
          </cell>
          <cell r="C136">
            <v>0</v>
          </cell>
          <cell r="D136">
            <v>0</v>
          </cell>
          <cell r="E136">
            <v>0</v>
          </cell>
          <cell r="F136">
            <v>546546.66</v>
          </cell>
          <cell r="G136">
            <v>-546546.66</v>
          </cell>
        </row>
        <row r="137">
          <cell r="A137" t="str">
            <v>000502.SZ</v>
          </cell>
          <cell r="B137" t="str">
            <v>*ST绿景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000528.SZ</v>
          </cell>
          <cell r="B138" t="str">
            <v>柳工</v>
          </cell>
          <cell r="C138">
            <v>0</v>
          </cell>
          <cell r="D138">
            <v>0</v>
          </cell>
          <cell r="E138">
            <v>0</v>
          </cell>
          <cell r="F138">
            <v>5750948.57</v>
          </cell>
          <cell r="G138">
            <v>-5750948.57</v>
          </cell>
        </row>
        <row r="139">
          <cell r="A139" t="str">
            <v>000567.SZ</v>
          </cell>
          <cell r="B139" t="str">
            <v>海德股份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A140" t="str">
            <v>000551.SZ</v>
          </cell>
          <cell r="B140" t="str">
            <v>创元科技</v>
          </cell>
          <cell r="C140">
            <v>0</v>
          </cell>
          <cell r="D140">
            <v>0</v>
          </cell>
          <cell r="E140">
            <v>0</v>
          </cell>
          <cell r="F140">
            <v>89032.42</v>
          </cell>
          <cell r="G140">
            <v>-89032.42</v>
          </cell>
        </row>
        <row r="141">
          <cell r="A141" t="str">
            <v>000548.SZ</v>
          </cell>
          <cell r="B141" t="str">
            <v>湖南投资</v>
          </cell>
          <cell r="C141">
            <v>0</v>
          </cell>
          <cell r="D141">
            <v>0</v>
          </cell>
          <cell r="E141">
            <v>0</v>
          </cell>
          <cell r="F141">
            <v>802765.97</v>
          </cell>
          <cell r="G141">
            <v>-802765.97</v>
          </cell>
        </row>
        <row r="142">
          <cell r="A142" t="str">
            <v>000516.SZ</v>
          </cell>
          <cell r="B142" t="str">
            <v>国际医学</v>
          </cell>
          <cell r="C142">
            <v>0</v>
          </cell>
          <cell r="D142">
            <v>0</v>
          </cell>
          <cell r="E142">
            <v>0</v>
          </cell>
          <cell r="F142">
            <v>-197257.74</v>
          </cell>
          <cell r="G142">
            <v>197257.74</v>
          </cell>
        </row>
        <row r="143">
          <cell r="A143" t="str">
            <v>000570.SZ</v>
          </cell>
          <cell r="B143" t="str">
            <v>苏常柴A</v>
          </cell>
          <cell r="C143">
            <v>0</v>
          </cell>
          <cell r="D143">
            <v>0</v>
          </cell>
          <cell r="E143">
            <v>0</v>
          </cell>
          <cell r="F143">
            <v>6459.16</v>
          </cell>
          <cell r="G143">
            <v>-6459.16</v>
          </cell>
        </row>
        <row r="144">
          <cell r="A144" t="str">
            <v>000531.SZ</v>
          </cell>
          <cell r="B144" t="str">
            <v>穗恒运A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000620.SZ</v>
          </cell>
          <cell r="B145" t="str">
            <v>新华联</v>
          </cell>
          <cell r="C145">
            <v>0</v>
          </cell>
          <cell r="D145">
            <v>0</v>
          </cell>
          <cell r="E145">
            <v>0</v>
          </cell>
          <cell r="F145">
            <v>1674413.55</v>
          </cell>
          <cell r="G145">
            <v>-1674413.55</v>
          </cell>
        </row>
        <row r="146">
          <cell r="A146" t="str">
            <v>000520.SZ</v>
          </cell>
          <cell r="B146" t="str">
            <v>长航凤凰</v>
          </cell>
          <cell r="C146">
            <v>0</v>
          </cell>
          <cell r="D146">
            <v>0</v>
          </cell>
          <cell r="E146">
            <v>0</v>
          </cell>
          <cell r="F146">
            <v>75030.82</v>
          </cell>
          <cell r="G146">
            <v>-75030.82</v>
          </cell>
        </row>
        <row r="147">
          <cell r="A147" t="str">
            <v>000572.SZ</v>
          </cell>
          <cell r="B147" t="str">
            <v>海马汽车</v>
          </cell>
          <cell r="C147">
            <v>0</v>
          </cell>
          <cell r="D147">
            <v>0</v>
          </cell>
          <cell r="E147">
            <v>0</v>
          </cell>
          <cell r="F147">
            <v>381471.03</v>
          </cell>
          <cell r="G147">
            <v>-381471.03</v>
          </cell>
        </row>
        <row r="148">
          <cell r="A148" t="str">
            <v>000613.SZ</v>
          </cell>
          <cell r="B148" t="str">
            <v>*ST东海A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</row>
        <row r="149">
          <cell r="A149" t="str">
            <v>000525.SZ</v>
          </cell>
          <cell r="B149" t="str">
            <v>ST红太阳</v>
          </cell>
          <cell r="C149">
            <v>0</v>
          </cell>
          <cell r="D149">
            <v>0</v>
          </cell>
          <cell r="E149">
            <v>0</v>
          </cell>
          <cell r="F149">
            <v>88253.49</v>
          </cell>
          <cell r="G149">
            <v>-88253.49</v>
          </cell>
        </row>
        <row r="150">
          <cell r="A150" t="str">
            <v>000553.SZ</v>
          </cell>
          <cell r="B150" t="str">
            <v>安道麦A</v>
          </cell>
          <cell r="C150">
            <v>0</v>
          </cell>
          <cell r="D150">
            <v>0</v>
          </cell>
          <cell r="E150">
            <v>0</v>
          </cell>
          <cell r="F150">
            <v>9246000</v>
          </cell>
          <cell r="G150">
            <v>-9246000</v>
          </cell>
        </row>
        <row r="151">
          <cell r="A151" t="str">
            <v>000523.SZ</v>
          </cell>
          <cell r="B151" t="str">
            <v>*ST浪奇</v>
          </cell>
          <cell r="C151">
            <v>0</v>
          </cell>
          <cell r="D151">
            <v>0</v>
          </cell>
          <cell r="E151">
            <v>0</v>
          </cell>
          <cell r="F151">
            <v>248128.33</v>
          </cell>
          <cell r="G151">
            <v>-248128.33</v>
          </cell>
        </row>
        <row r="152">
          <cell r="A152" t="str">
            <v>000565.SZ</v>
          </cell>
          <cell r="B152" t="str">
            <v>渝三峡A</v>
          </cell>
          <cell r="C152">
            <v>0</v>
          </cell>
          <cell r="D152">
            <v>0</v>
          </cell>
          <cell r="E152">
            <v>0</v>
          </cell>
          <cell r="F152">
            <v>-44190.52</v>
          </cell>
          <cell r="G152">
            <v>44190.52</v>
          </cell>
        </row>
        <row r="153">
          <cell r="A153" t="str">
            <v>000606.SZ</v>
          </cell>
          <cell r="B153" t="str">
            <v>ST顺利</v>
          </cell>
          <cell r="C153">
            <v>0</v>
          </cell>
          <cell r="D153">
            <v>0</v>
          </cell>
          <cell r="E153">
            <v>0</v>
          </cell>
          <cell r="F153">
            <v>4137.88</v>
          </cell>
          <cell r="G153">
            <v>-4137.88</v>
          </cell>
        </row>
        <row r="154">
          <cell r="A154" t="str">
            <v>000626.SZ</v>
          </cell>
          <cell r="B154" t="str">
            <v>远大控股</v>
          </cell>
          <cell r="C154">
            <v>0</v>
          </cell>
          <cell r="D154">
            <v>0</v>
          </cell>
          <cell r="E154">
            <v>0</v>
          </cell>
          <cell r="F154">
            <v>244893.37</v>
          </cell>
          <cell r="G154">
            <v>-244893.37</v>
          </cell>
        </row>
        <row r="155">
          <cell r="A155" t="str">
            <v>000557.SZ</v>
          </cell>
          <cell r="B155" t="str">
            <v>西部创业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</row>
        <row r="156">
          <cell r="A156" t="str">
            <v>000625.SZ</v>
          </cell>
          <cell r="B156" t="str">
            <v>长安汽车</v>
          </cell>
          <cell r="C156">
            <v>0</v>
          </cell>
          <cell r="D156">
            <v>0</v>
          </cell>
          <cell r="E156">
            <v>0</v>
          </cell>
          <cell r="F156">
            <v>606137499.27</v>
          </cell>
          <cell r="G156">
            <v>-606137499.27</v>
          </cell>
        </row>
        <row r="157">
          <cell r="A157" t="str">
            <v>000571.SZ</v>
          </cell>
          <cell r="B157" t="str">
            <v>ST大洲</v>
          </cell>
          <cell r="C157">
            <v>0</v>
          </cell>
          <cell r="D157">
            <v>0</v>
          </cell>
          <cell r="E157">
            <v>0</v>
          </cell>
          <cell r="F157">
            <v>4638604.93</v>
          </cell>
          <cell r="G157">
            <v>-4638604.93</v>
          </cell>
        </row>
        <row r="158">
          <cell r="A158" t="str">
            <v>000573.SZ</v>
          </cell>
          <cell r="B158" t="str">
            <v>粤宏远A</v>
          </cell>
          <cell r="C158">
            <v>0</v>
          </cell>
          <cell r="D158">
            <v>0</v>
          </cell>
          <cell r="E158">
            <v>0</v>
          </cell>
          <cell r="F158">
            <v>16056.54</v>
          </cell>
          <cell r="G158">
            <v>-16056.54</v>
          </cell>
        </row>
        <row r="159">
          <cell r="A159" t="str">
            <v>000591.SZ</v>
          </cell>
          <cell r="B159" t="str">
            <v>太阳能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000586.SZ</v>
          </cell>
          <cell r="B160" t="str">
            <v>汇源通信</v>
          </cell>
          <cell r="C160">
            <v>0</v>
          </cell>
          <cell r="D160">
            <v>0</v>
          </cell>
          <cell r="E160">
            <v>0</v>
          </cell>
          <cell r="F160">
            <v>15434.36</v>
          </cell>
          <cell r="G160">
            <v>-15434.36</v>
          </cell>
        </row>
        <row r="161">
          <cell r="A161" t="str">
            <v>000576.SZ</v>
          </cell>
          <cell r="B161" t="str">
            <v>甘化科工</v>
          </cell>
          <cell r="C161">
            <v>0</v>
          </cell>
          <cell r="D161">
            <v>0</v>
          </cell>
          <cell r="E161">
            <v>0</v>
          </cell>
          <cell r="F161">
            <v>-30647.95</v>
          </cell>
          <cell r="G161">
            <v>30647.95</v>
          </cell>
        </row>
        <row r="162">
          <cell r="A162" t="str">
            <v>000596.SZ</v>
          </cell>
          <cell r="B162" t="str">
            <v>古井贡酒</v>
          </cell>
          <cell r="C162">
            <v>0</v>
          </cell>
          <cell r="D162">
            <v>0</v>
          </cell>
          <cell r="E162">
            <v>0</v>
          </cell>
          <cell r="F162">
            <v>1013535.46</v>
          </cell>
          <cell r="G162">
            <v>-1013535.46</v>
          </cell>
        </row>
        <row r="163">
          <cell r="A163" t="str">
            <v>000550.SZ</v>
          </cell>
          <cell r="B163" t="str">
            <v>江铃汽车</v>
          </cell>
          <cell r="C163">
            <v>0</v>
          </cell>
          <cell r="D163">
            <v>0</v>
          </cell>
          <cell r="E163">
            <v>0</v>
          </cell>
          <cell r="F163">
            <v>25302606</v>
          </cell>
          <cell r="G163">
            <v>-25302606</v>
          </cell>
        </row>
        <row r="164">
          <cell r="A164" t="str">
            <v>000581.SZ</v>
          </cell>
          <cell r="B164" t="str">
            <v>威孚高科</v>
          </cell>
          <cell r="C164">
            <v>0</v>
          </cell>
          <cell r="D164">
            <v>0</v>
          </cell>
          <cell r="E164">
            <v>0</v>
          </cell>
          <cell r="F164">
            <v>2625113.7</v>
          </cell>
          <cell r="G164">
            <v>-2625113.7</v>
          </cell>
        </row>
        <row r="165">
          <cell r="A165" t="str">
            <v>000622.SZ</v>
          </cell>
          <cell r="B165" t="str">
            <v>恒立实业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</row>
        <row r="166">
          <cell r="A166" t="str">
            <v>000627.SZ</v>
          </cell>
          <cell r="B166" t="str">
            <v>天茂集团</v>
          </cell>
          <cell r="C166">
            <v>0</v>
          </cell>
          <cell r="D166">
            <v>0</v>
          </cell>
          <cell r="E166">
            <v>0</v>
          </cell>
          <cell r="F166">
            <v>-88017.64</v>
          </cell>
          <cell r="G166">
            <v>88017.64</v>
          </cell>
        </row>
        <row r="167">
          <cell r="A167" t="str">
            <v>000617.SZ</v>
          </cell>
          <cell r="B167" t="str">
            <v>中油资本</v>
          </cell>
          <cell r="C167">
            <v>0</v>
          </cell>
          <cell r="D167">
            <v>0</v>
          </cell>
          <cell r="E167">
            <v>0</v>
          </cell>
          <cell r="F167">
            <v>-205.76</v>
          </cell>
          <cell r="G167">
            <v>205.76</v>
          </cell>
        </row>
        <row r="168">
          <cell r="A168" t="str">
            <v>000616.SZ</v>
          </cell>
          <cell r="B168" t="str">
            <v>ST海投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000623.SZ</v>
          </cell>
          <cell r="B169" t="str">
            <v>吉林敖东</v>
          </cell>
          <cell r="C169">
            <v>0</v>
          </cell>
          <cell r="D169">
            <v>0</v>
          </cell>
          <cell r="E169">
            <v>0</v>
          </cell>
          <cell r="F169">
            <v>-631191.29</v>
          </cell>
          <cell r="G169">
            <v>631191.29</v>
          </cell>
        </row>
        <row r="170">
          <cell r="A170" t="str">
            <v>000668.SZ</v>
          </cell>
          <cell r="B170" t="str">
            <v>荣丰控股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</row>
        <row r="171">
          <cell r="A171" t="str">
            <v>000650.SZ</v>
          </cell>
          <cell r="B171" t="str">
            <v>仁和药业</v>
          </cell>
          <cell r="C171">
            <v>0</v>
          </cell>
          <cell r="D171">
            <v>0</v>
          </cell>
          <cell r="E171">
            <v>0</v>
          </cell>
          <cell r="F171">
            <v>-802321.14</v>
          </cell>
          <cell r="G171">
            <v>802321.14</v>
          </cell>
        </row>
        <row r="172">
          <cell r="A172" t="str">
            <v>000628.SZ</v>
          </cell>
          <cell r="B172" t="str">
            <v>高新发展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</row>
        <row r="173">
          <cell r="A173" t="str">
            <v>000629.SZ</v>
          </cell>
          <cell r="B173" t="str">
            <v>攀钢钒钛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</row>
        <row r="174">
          <cell r="A174" t="str">
            <v>000630.SZ</v>
          </cell>
          <cell r="B174" t="str">
            <v>铜陵有色</v>
          </cell>
          <cell r="C174">
            <v>0</v>
          </cell>
          <cell r="D174">
            <v>0</v>
          </cell>
          <cell r="E174">
            <v>0</v>
          </cell>
          <cell r="F174">
            <v>23547216.37</v>
          </cell>
          <cell r="G174">
            <v>-23547216.37</v>
          </cell>
        </row>
        <row r="175">
          <cell r="A175" t="str">
            <v>000651.SZ</v>
          </cell>
          <cell r="B175" t="str">
            <v>格力电器</v>
          </cell>
          <cell r="C175">
            <v>0</v>
          </cell>
          <cell r="D175">
            <v>0</v>
          </cell>
          <cell r="E175">
            <v>0</v>
          </cell>
          <cell r="F175">
            <v>1707828.66</v>
          </cell>
          <cell r="G175">
            <v>-1707828.66</v>
          </cell>
        </row>
        <row r="176">
          <cell r="A176" t="str">
            <v>000637.SZ</v>
          </cell>
          <cell r="B176" t="str">
            <v>茂化实华</v>
          </cell>
          <cell r="C176">
            <v>0</v>
          </cell>
          <cell r="D176">
            <v>0</v>
          </cell>
          <cell r="E176">
            <v>0</v>
          </cell>
          <cell r="F176">
            <v>-106615.16</v>
          </cell>
          <cell r="G176">
            <v>106615.16</v>
          </cell>
        </row>
        <row r="177">
          <cell r="A177" t="str">
            <v>000632.SZ</v>
          </cell>
          <cell r="B177" t="str">
            <v>三木集团</v>
          </cell>
          <cell r="C177">
            <v>0</v>
          </cell>
          <cell r="D177">
            <v>0</v>
          </cell>
          <cell r="E177">
            <v>0</v>
          </cell>
          <cell r="F177">
            <v>141255.6</v>
          </cell>
          <cell r="G177">
            <v>-141255.6</v>
          </cell>
        </row>
        <row r="178">
          <cell r="A178" t="str">
            <v>000661.SZ</v>
          </cell>
          <cell r="B178" t="str">
            <v>长春高新</v>
          </cell>
          <cell r="C178">
            <v>0</v>
          </cell>
          <cell r="D178">
            <v>0</v>
          </cell>
          <cell r="E178">
            <v>0</v>
          </cell>
          <cell r="F178">
            <v>403623.67</v>
          </cell>
          <cell r="G178">
            <v>-403623.67</v>
          </cell>
        </row>
        <row r="179">
          <cell r="A179" t="str">
            <v>000633.SZ</v>
          </cell>
          <cell r="B179" t="str">
            <v>合金投资</v>
          </cell>
          <cell r="C179">
            <v>0</v>
          </cell>
          <cell r="D179">
            <v>0</v>
          </cell>
          <cell r="E179">
            <v>0</v>
          </cell>
          <cell r="F179">
            <v>-43550.1</v>
          </cell>
          <cell r="G179">
            <v>43550.1</v>
          </cell>
        </row>
        <row r="180">
          <cell r="A180" t="str">
            <v>000656.SZ</v>
          </cell>
          <cell r="B180" t="str">
            <v>金科股份</v>
          </cell>
          <cell r="C180">
            <v>0</v>
          </cell>
          <cell r="D180">
            <v>0</v>
          </cell>
          <cell r="E180">
            <v>0</v>
          </cell>
          <cell r="F180">
            <v>-606872.66</v>
          </cell>
          <cell r="G180">
            <v>606872.66</v>
          </cell>
        </row>
        <row r="181">
          <cell r="A181" t="str">
            <v>000695.SZ</v>
          </cell>
          <cell r="B181" t="str">
            <v>滨海能源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</row>
        <row r="182">
          <cell r="A182" t="str">
            <v>000671.SZ</v>
          </cell>
          <cell r="B182" t="str">
            <v>阳光城</v>
          </cell>
          <cell r="C182">
            <v>0</v>
          </cell>
          <cell r="D182">
            <v>0</v>
          </cell>
          <cell r="E182">
            <v>0</v>
          </cell>
          <cell r="F182">
            <v>176906.69</v>
          </cell>
          <cell r="G182">
            <v>-176906.69</v>
          </cell>
        </row>
        <row r="183">
          <cell r="A183" t="str">
            <v>000676.SZ</v>
          </cell>
          <cell r="B183" t="str">
            <v>智度股份</v>
          </cell>
          <cell r="C183">
            <v>0</v>
          </cell>
          <cell r="D183">
            <v>0</v>
          </cell>
          <cell r="E183">
            <v>0</v>
          </cell>
          <cell r="F183">
            <v>1420043.47</v>
          </cell>
          <cell r="G183">
            <v>-1420043.47</v>
          </cell>
        </row>
        <row r="184">
          <cell r="A184" t="str">
            <v>000639.SZ</v>
          </cell>
          <cell r="B184" t="str">
            <v>西王食品</v>
          </cell>
          <cell r="C184">
            <v>0</v>
          </cell>
          <cell r="D184">
            <v>0</v>
          </cell>
          <cell r="E184">
            <v>0</v>
          </cell>
          <cell r="F184">
            <v>-195872.45</v>
          </cell>
          <cell r="G184">
            <v>195872.45</v>
          </cell>
        </row>
        <row r="185">
          <cell r="A185" t="str">
            <v>000669.SZ</v>
          </cell>
          <cell r="B185" t="str">
            <v>ST金鸿</v>
          </cell>
          <cell r="C185">
            <v>0</v>
          </cell>
          <cell r="D185">
            <v>0</v>
          </cell>
          <cell r="E185">
            <v>0</v>
          </cell>
          <cell r="F185">
            <v>-1121210.67</v>
          </cell>
          <cell r="G185">
            <v>1121210.67</v>
          </cell>
        </row>
        <row r="186">
          <cell r="A186" t="str">
            <v>000705.SZ</v>
          </cell>
          <cell r="B186" t="str">
            <v>浙江震元</v>
          </cell>
          <cell r="C186">
            <v>0</v>
          </cell>
          <cell r="D186">
            <v>0</v>
          </cell>
          <cell r="E186">
            <v>0</v>
          </cell>
          <cell r="F186">
            <v>1535542.06</v>
          </cell>
          <cell r="G186">
            <v>-1535542.06</v>
          </cell>
        </row>
        <row r="187">
          <cell r="A187" t="str">
            <v>000710.SZ</v>
          </cell>
          <cell r="B187" t="str">
            <v>贝瑞基因</v>
          </cell>
          <cell r="C187">
            <v>0</v>
          </cell>
          <cell r="D187">
            <v>0</v>
          </cell>
          <cell r="E187">
            <v>0</v>
          </cell>
          <cell r="F187">
            <v>-32831.49</v>
          </cell>
          <cell r="G187">
            <v>32831.49</v>
          </cell>
        </row>
        <row r="188">
          <cell r="A188" t="str">
            <v>000678.SZ</v>
          </cell>
          <cell r="B188" t="str">
            <v>襄阳轴承</v>
          </cell>
          <cell r="C188">
            <v>0</v>
          </cell>
          <cell r="D188">
            <v>0</v>
          </cell>
          <cell r="E188">
            <v>0</v>
          </cell>
          <cell r="F188">
            <v>1304389.37</v>
          </cell>
          <cell r="G188">
            <v>-1304389.37</v>
          </cell>
        </row>
        <row r="189">
          <cell r="A189" t="str">
            <v>000683.SZ</v>
          </cell>
          <cell r="B189" t="str">
            <v>远兴能源</v>
          </cell>
          <cell r="C189">
            <v>0</v>
          </cell>
          <cell r="D189">
            <v>0</v>
          </cell>
          <cell r="E189">
            <v>0</v>
          </cell>
          <cell r="F189">
            <v>-565388.02</v>
          </cell>
          <cell r="G189">
            <v>565388.02</v>
          </cell>
        </row>
        <row r="190">
          <cell r="A190" t="str">
            <v>000723.SZ</v>
          </cell>
          <cell r="B190" t="str">
            <v>美锦能源</v>
          </cell>
          <cell r="C190">
            <v>0</v>
          </cell>
          <cell r="D190">
            <v>0</v>
          </cell>
          <cell r="E190">
            <v>0</v>
          </cell>
          <cell r="F190">
            <v>-179530993.35</v>
          </cell>
          <cell r="G190">
            <v>179530993.35</v>
          </cell>
        </row>
        <row r="191">
          <cell r="A191" t="str">
            <v>000681.SZ</v>
          </cell>
          <cell r="B191" t="str">
            <v>视觉中国</v>
          </cell>
          <cell r="C191">
            <v>0</v>
          </cell>
          <cell r="D191">
            <v>0</v>
          </cell>
          <cell r="E191">
            <v>0</v>
          </cell>
          <cell r="F191">
            <v>1668.8</v>
          </cell>
          <cell r="G191">
            <v>-1668.8</v>
          </cell>
        </row>
        <row r="192">
          <cell r="A192" t="str">
            <v>000733.SZ</v>
          </cell>
          <cell r="B192" t="str">
            <v>振华科技</v>
          </cell>
          <cell r="C192">
            <v>0</v>
          </cell>
          <cell r="D192">
            <v>0</v>
          </cell>
          <cell r="E192">
            <v>0</v>
          </cell>
          <cell r="F192">
            <v>67743.09</v>
          </cell>
          <cell r="G192">
            <v>-67743.09</v>
          </cell>
        </row>
        <row r="193">
          <cell r="A193" t="str">
            <v>000667.SZ</v>
          </cell>
          <cell r="B193" t="str">
            <v>美好置业</v>
          </cell>
          <cell r="C193">
            <v>0</v>
          </cell>
          <cell r="D193">
            <v>0</v>
          </cell>
          <cell r="E193">
            <v>0</v>
          </cell>
          <cell r="F193">
            <v>-62899.83</v>
          </cell>
          <cell r="G193">
            <v>62899.83</v>
          </cell>
        </row>
        <row r="194">
          <cell r="A194" t="str">
            <v>000682.SZ</v>
          </cell>
          <cell r="B194" t="str">
            <v>东方电子</v>
          </cell>
          <cell r="C194">
            <v>0</v>
          </cell>
          <cell r="D194">
            <v>0</v>
          </cell>
          <cell r="E194">
            <v>0</v>
          </cell>
          <cell r="F194">
            <v>7396.06</v>
          </cell>
          <cell r="G194">
            <v>-7396.06</v>
          </cell>
        </row>
        <row r="195">
          <cell r="A195" t="str">
            <v>000700.SZ</v>
          </cell>
          <cell r="B195" t="str">
            <v>模塑科技</v>
          </cell>
          <cell r="C195">
            <v>0</v>
          </cell>
          <cell r="D195">
            <v>0</v>
          </cell>
          <cell r="E195">
            <v>0</v>
          </cell>
          <cell r="F195">
            <v>-39011834.04</v>
          </cell>
          <cell r="G195">
            <v>39011834.04</v>
          </cell>
        </row>
        <row r="196">
          <cell r="A196" t="str">
            <v>000712.SZ</v>
          </cell>
          <cell r="B196" t="str">
            <v>锦龙股份</v>
          </cell>
          <cell r="C196">
            <v>0</v>
          </cell>
          <cell r="D196">
            <v>0</v>
          </cell>
          <cell r="E196">
            <v>0</v>
          </cell>
          <cell r="F196">
            <v>23492.97</v>
          </cell>
          <cell r="G196">
            <v>-23492.97</v>
          </cell>
        </row>
        <row r="197">
          <cell r="A197" t="str">
            <v>000753.SZ</v>
          </cell>
          <cell r="B197" t="str">
            <v>漳州发展</v>
          </cell>
          <cell r="C197">
            <v>0</v>
          </cell>
          <cell r="D197">
            <v>0</v>
          </cell>
          <cell r="E197">
            <v>0</v>
          </cell>
          <cell r="F197">
            <v>1378805.38</v>
          </cell>
          <cell r="G197">
            <v>-1378805.38</v>
          </cell>
        </row>
        <row r="198">
          <cell r="A198" t="str">
            <v>000750.SZ</v>
          </cell>
          <cell r="B198" t="str">
            <v>国海证券</v>
          </cell>
          <cell r="C198">
            <v>0</v>
          </cell>
          <cell r="D198">
            <v>0</v>
          </cell>
          <cell r="E198">
            <v>0</v>
          </cell>
          <cell r="F198">
            <v>221853.12</v>
          </cell>
          <cell r="G198">
            <v>-221853.12</v>
          </cell>
        </row>
        <row r="199">
          <cell r="A199" t="str">
            <v>000838.SZ</v>
          </cell>
          <cell r="B199" t="str">
            <v>财信发展</v>
          </cell>
          <cell r="C199">
            <v>0</v>
          </cell>
          <cell r="D199">
            <v>0</v>
          </cell>
          <cell r="E199">
            <v>0</v>
          </cell>
          <cell r="F199">
            <v>-65614.04</v>
          </cell>
          <cell r="G199">
            <v>65614.04</v>
          </cell>
        </row>
        <row r="200">
          <cell r="A200" t="str">
            <v>000680.SZ</v>
          </cell>
          <cell r="B200" t="str">
            <v>山推股份</v>
          </cell>
          <cell r="C200">
            <v>0</v>
          </cell>
          <cell r="D200">
            <v>0</v>
          </cell>
          <cell r="E200">
            <v>0</v>
          </cell>
          <cell r="F200">
            <v>-28860120.61</v>
          </cell>
          <cell r="G200">
            <v>28860120.61</v>
          </cell>
        </row>
        <row r="201">
          <cell r="A201" t="str">
            <v>000701.SZ</v>
          </cell>
          <cell r="B201" t="str">
            <v>厦门信达</v>
          </cell>
          <cell r="C201">
            <v>0</v>
          </cell>
          <cell r="D201">
            <v>0</v>
          </cell>
          <cell r="E201">
            <v>0</v>
          </cell>
          <cell r="F201">
            <v>5147265.49</v>
          </cell>
          <cell r="G201">
            <v>-5147265.49</v>
          </cell>
        </row>
        <row r="202">
          <cell r="A202" t="str">
            <v>000881.SZ</v>
          </cell>
          <cell r="B202" t="str">
            <v>中广核技</v>
          </cell>
          <cell r="C202">
            <v>0</v>
          </cell>
          <cell r="D202">
            <v>0</v>
          </cell>
          <cell r="E202">
            <v>0</v>
          </cell>
          <cell r="F202">
            <v>491210.47</v>
          </cell>
          <cell r="G202">
            <v>-491210.47</v>
          </cell>
        </row>
        <row r="203">
          <cell r="A203" t="str">
            <v>000863.SZ</v>
          </cell>
          <cell r="B203" t="str">
            <v>三湘印象</v>
          </cell>
          <cell r="C203">
            <v>0</v>
          </cell>
          <cell r="D203">
            <v>0</v>
          </cell>
          <cell r="E203">
            <v>0</v>
          </cell>
          <cell r="F203">
            <v>3694930.14</v>
          </cell>
          <cell r="G203">
            <v>-3694930.14</v>
          </cell>
        </row>
        <row r="204">
          <cell r="A204" t="str">
            <v>000670.SZ</v>
          </cell>
          <cell r="B204" t="str">
            <v>*ST盈方</v>
          </cell>
          <cell r="C204">
            <v>0</v>
          </cell>
          <cell r="D204">
            <v>0</v>
          </cell>
          <cell r="E204">
            <v>0</v>
          </cell>
          <cell r="F204">
            <v>7690.77</v>
          </cell>
          <cell r="G204">
            <v>-7690.77</v>
          </cell>
        </row>
        <row r="205">
          <cell r="A205" t="str">
            <v>000727.SZ</v>
          </cell>
          <cell r="B205" t="str">
            <v>冠捷科技</v>
          </cell>
          <cell r="C205">
            <v>0</v>
          </cell>
          <cell r="D205">
            <v>0</v>
          </cell>
          <cell r="E205">
            <v>0</v>
          </cell>
          <cell r="F205">
            <v>17265291.11</v>
          </cell>
          <cell r="G205">
            <v>-17265291.11</v>
          </cell>
        </row>
        <row r="206">
          <cell r="A206" t="str">
            <v>000758.SZ</v>
          </cell>
          <cell r="B206" t="str">
            <v>中色股份</v>
          </cell>
          <cell r="C206">
            <v>0</v>
          </cell>
          <cell r="D206">
            <v>0</v>
          </cell>
          <cell r="E206">
            <v>0</v>
          </cell>
          <cell r="F206">
            <v>289007.17</v>
          </cell>
          <cell r="G206">
            <v>-289007.17</v>
          </cell>
        </row>
        <row r="207">
          <cell r="A207" t="str">
            <v>000783.SZ</v>
          </cell>
          <cell r="B207" t="str">
            <v>长江证券</v>
          </cell>
          <cell r="C207">
            <v>0</v>
          </cell>
          <cell r="D207">
            <v>0</v>
          </cell>
          <cell r="E207">
            <v>0</v>
          </cell>
          <cell r="F207">
            <v>446671.44</v>
          </cell>
          <cell r="G207">
            <v>-446671.44</v>
          </cell>
        </row>
        <row r="208">
          <cell r="A208" t="str">
            <v>000759.SZ</v>
          </cell>
          <cell r="B208" t="str">
            <v>中百集团</v>
          </cell>
          <cell r="C208">
            <v>0</v>
          </cell>
          <cell r="D208">
            <v>0</v>
          </cell>
          <cell r="E208">
            <v>0</v>
          </cell>
          <cell r="F208">
            <v>107252.87</v>
          </cell>
          <cell r="G208">
            <v>-107252.87</v>
          </cell>
        </row>
        <row r="209">
          <cell r="A209" t="str">
            <v>000729.SZ</v>
          </cell>
          <cell r="B209" t="str">
            <v>燕京啤酒</v>
          </cell>
          <cell r="C209">
            <v>0</v>
          </cell>
          <cell r="D209">
            <v>0</v>
          </cell>
          <cell r="E209">
            <v>0</v>
          </cell>
          <cell r="F209">
            <v>-2249129.29</v>
          </cell>
          <cell r="G209">
            <v>2249129.29</v>
          </cell>
        </row>
        <row r="210">
          <cell r="A210" t="str">
            <v>000737.SZ</v>
          </cell>
          <cell r="B210" t="str">
            <v>北方铜业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</row>
        <row r="211">
          <cell r="A211" t="str">
            <v>000725.SZ</v>
          </cell>
          <cell r="B211" t="str">
            <v>京东方A</v>
          </cell>
          <cell r="C211">
            <v>0</v>
          </cell>
          <cell r="D211">
            <v>0</v>
          </cell>
          <cell r="E211">
            <v>0</v>
          </cell>
          <cell r="F211">
            <v>151124296</v>
          </cell>
          <cell r="G211">
            <v>-151124296</v>
          </cell>
        </row>
        <row r="212">
          <cell r="A212" t="str">
            <v>000779.SZ</v>
          </cell>
          <cell r="B212" t="str">
            <v>甘咨询</v>
          </cell>
          <cell r="C212">
            <v>0</v>
          </cell>
          <cell r="D212">
            <v>0</v>
          </cell>
          <cell r="E212">
            <v>0</v>
          </cell>
          <cell r="F212">
            <v>17895.54</v>
          </cell>
          <cell r="G212">
            <v>-17895.54</v>
          </cell>
        </row>
        <row r="213">
          <cell r="A213" t="str">
            <v>000697.SZ</v>
          </cell>
          <cell r="B213" t="str">
            <v>炼石航空</v>
          </cell>
          <cell r="C213">
            <v>0</v>
          </cell>
          <cell r="D213">
            <v>0</v>
          </cell>
          <cell r="E213">
            <v>0</v>
          </cell>
          <cell r="F213">
            <v>17555</v>
          </cell>
          <cell r="G213">
            <v>-17555</v>
          </cell>
        </row>
        <row r="214">
          <cell r="A214" t="str">
            <v>000768.SZ</v>
          </cell>
          <cell r="B214" t="str">
            <v>中航西飞</v>
          </cell>
          <cell r="C214">
            <v>0</v>
          </cell>
          <cell r="D214">
            <v>0</v>
          </cell>
          <cell r="E214">
            <v>0</v>
          </cell>
          <cell r="F214">
            <v>154274.13</v>
          </cell>
          <cell r="G214">
            <v>-154274.13</v>
          </cell>
        </row>
        <row r="215">
          <cell r="A215" t="str">
            <v>000953.SZ</v>
          </cell>
          <cell r="B215" t="str">
            <v>河化股份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A216" t="str">
            <v>000782.SZ</v>
          </cell>
          <cell r="B216" t="str">
            <v>美达股份</v>
          </cell>
          <cell r="C216">
            <v>0</v>
          </cell>
          <cell r="D216">
            <v>0</v>
          </cell>
          <cell r="E216">
            <v>0</v>
          </cell>
          <cell r="F216">
            <v>148269.03</v>
          </cell>
          <cell r="G216">
            <v>-148269.03</v>
          </cell>
        </row>
        <row r="217">
          <cell r="A217" t="str">
            <v>000702.SZ</v>
          </cell>
          <cell r="B217" t="str">
            <v>正虹科技</v>
          </cell>
          <cell r="C217">
            <v>0</v>
          </cell>
          <cell r="D217">
            <v>0</v>
          </cell>
          <cell r="E217">
            <v>0</v>
          </cell>
          <cell r="F217">
            <v>-16132889.77</v>
          </cell>
          <cell r="G217">
            <v>16132889.77</v>
          </cell>
        </row>
        <row r="218">
          <cell r="A218" t="str">
            <v>000792.SZ</v>
          </cell>
          <cell r="B218" t="str">
            <v>盐湖股份</v>
          </cell>
          <cell r="C218">
            <v>0</v>
          </cell>
          <cell r="D218">
            <v>0</v>
          </cell>
          <cell r="E218">
            <v>0</v>
          </cell>
          <cell r="F218">
            <v>-69893.1</v>
          </cell>
          <cell r="G218">
            <v>69893.1</v>
          </cell>
        </row>
        <row r="219">
          <cell r="A219" t="str">
            <v>000822.SZ</v>
          </cell>
          <cell r="B219" t="str">
            <v>山东海化</v>
          </cell>
          <cell r="C219">
            <v>0</v>
          </cell>
          <cell r="D219">
            <v>0</v>
          </cell>
          <cell r="E219">
            <v>0</v>
          </cell>
          <cell r="F219">
            <v>47288086.66</v>
          </cell>
          <cell r="G219">
            <v>-47288086.66</v>
          </cell>
        </row>
        <row r="220">
          <cell r="A220" t="str">
            <v>000797.SZ</v>
          </cell>
          <cell r="B220" t="str">
            <v>中国武夷</v>
          </cell>
          <cell r="C220">
            <v>0</v>
          </cell>
          <cell r="D220">
            <v>0</v>
          </cell>
          <cell r="E220">
            <v>0</v>
          </cell>
          <cell r="F220">
            <v>2234947.2</v>
          </cell>
          <cell r="G220">
            <v>-2234947.2</v>
          </cell>
        </row>
        <row r="221">
          <cell r="A221" t="str">
            <v>000709.SZ</v>
          </cell>
          <cell r="B221" t="str">
            <v>河钢股份</v>
          </cell>
          <cell r="C221">
            <v>0</v>
          </cell>
          <cell r="D221">
            <v>0</v>
          </cell>
          <cell r="E221">
            <v>0</v>
          </cell>
          <cell r="F221">
            <v>-495192.5</v>
          </cell>
          <cell r="G221">
            <v>495192.5</v>
          </cell>
        </row>
        <row r="222">
          <cell r="A222" t="str">
            <v>000718.SZ</v>
          </cell>
          <cell r="B222" t="str">
            <v>苏宁环球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A223" t="str">
            <v>000856.SZ</v>
          </cell>
          <cell r="B223" t="str">
            <v>冀东装备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A224" t="str">
            <v>000785.SZ</v>
          </cell>
          <cell r="B224" t="str">
            <v>居然之家</v>
          </cell>
          <cell r="C224">
            <v>0</v>
          </cell>
          <cell r="D224">
            <v>0</v>
          </cell>
          <cell r="E224">
            <v>0</v>
          </cell>
          <cell r="F224">
            <v>1007.26</v>
          </cell>
          <cell r="G224">
            <v>-1007.26</v>
          </cell>
        </row>
        <row r="225">
          <cell r="A225" t="str">
            <v>000835.SZ</v>
          </cell>
          <cell r="B225" t="str">
            <v>*ST长动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000830.SZ</v>
          </cell>
          <cell r="B226" t="str">
            <v>鲁西化工</v>
          </cell>
          <cell r="C226">
            <v>0</v>
          </cell>
          <cell r="D226">
            <v>0</v>
          </cell>
          <cell r="E226">
            <v>0</v>
          </cell>
          <cell r="F226">
            <v>-6589787.03</v>
          </cell>
          <cell r="G226">
            <v>6589787.03</v>
          </cell>
        </row>
        <row r="227">
          <cell r="A227" t="str">
            <v>000861.SZ</v>
          </cell>
          <cell r="B227" t="str">
            <v>海印股份</v>
          </cell>
          <cell r="C227">
            <v>0</v>
          </cell>
          <cell r="D227">
            <v>0</v>
          </cell>
          <cell r="E227">
            <v>0</v>
          </cell>
          <cell r="F227">
            <v>150623.06</v>
          </cell>
          <cell r="G227">
            <v>-150623.06</v>
          </cell>
        </row>
        <row r="228">
          <cell r="A228" t="str">
            <v>000820.SZ</v>
          </cell>
          <cell r="B228" t="str">
            <v>*ST节能</v>
          </cell>
          <cell r="C228">
            <v>0</v>
          </cell>
          <cell r="D228">
            <v>0</v>
          </cell>
          <cell r="E228">
            <v>0</v>
          </cell>
          <cell r="F228">
            <v>26344441.04</v>
          </cell>
          <cell r="G228">
            <v>-26344441.04</v>
          </cell>
        </row>
        <row r="229">
          <cell r="A229" t="str">
            <v>000880.SZ</v>
          </cell>
          <cell r="B229" t="str">
            <v>潍柴重机</v>
          </cell>
          <cell r="C229">
            <v>0</v>
          </cell>
          <cell r="D229">
            <v>0</v>
          </cell>
          <cell r="E229">
            <v>0</v>
          </cell>
          <cell r="F229">
            <v>18327498.9</v>
          </cell>
          <cell r="G229">
            <v>-18327498.9</v>
          </cell>
        </row>
        <row r="230">
          <cell r="A230" t="str">
            <v>000761.SZ</v>
          </cell>
          <cell r="B230" t="str">
            <v>本钢板材</v>
          </cell>
          <cell r="C230">
            <v>0</v>
          </cell>
          <cell r="D230">
            <v>0</v>
          </cell>
          <cell r="E230">
            <v>0</v>
          </cell>
          <cell r="F230">
            <v>130675.05</v>
          </cell>
          <cell r="G230">
            <v>-130675.05</v>
          </cell>
        </row>
        <row r="231">
          <cell r="A231" t="str">
            <v>000755.SZ</v>
          </cell>
          <cell r="B231" t="str">
            <v>山西路桥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</row>
        <row r="232">
          <cell r="A232" t="str">
            <v>000860.SZ</v>
          </cell>
          <cell r="B232" t="str">
            <v>顺鑫农业</v>
          </cell>
          <cell r="C232">
            <v>0</v>
          </cell>
          <cell r="D232">
            <v>0</v>
          </cell>
          <cell r="E232">
            <v>0</v>
          </cell>
          <cell r="F232">
            <v>-195588.27</v>
          </cell>
          <cell r="G232">
            <v>195588.27</v>
          </cell>
        </row>
        <row r="233">
          <cell r="A233" t="str">
            <v>000888.SZ</v>
          </cell>
          <cell r="B233" t="str">
            <v>峨眉山A</v>
          </cell>
          <cell r="C233">
            <v>0</v>
          </cell>
          <cell r="D233">
            <v>0</v>
          </cell>
          <cell r="E233">
            <v>0</v>
          </cell>
          <cell r="F233">
            <v>-2971.63</v>
          </cell>
          <cell r="G233">
            <v>2971.63</v>
          </cell>
        </row>
        <row r="234">
          <cell r="A234" t="str">
            <v>000788.SZ</v>
          </cell>
          <cell r="B234" t="str">
            <v>北大医药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</row>
        <row r="235">
          <cell r="A235" t="str">
            <v>000752.SZ</v>
          </cell>
          <cell r="B235" t="str">
            <v>*ST西发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</row>
        <row r="236">
          <cell r="A236" t="str">
            <v>000931.SZ</v>
          </cell>
          <cell r="B236" t="str">
            <v>中关村</v>
          </cell>
          <cell r="C236">
            <v>0</v>
          </cell>
          <cell r="D236">
            <v>0</v>
          </cell>
          <cell r="E236">
            <v>0</v>
          </cell>
          <cell r="F236">
            <v>46124.37</v>
          </cell>
          <cell r="G236">
            <v>-46124.37</v>
          </cell>
        </row>
        <row r="237">
          <cell r="A237" t="str">
            <v>000885.SZ</v>
          </cell>
          <cell r="B237" t="str">
            <v>城发环境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</row>
        <row r="238">
          <cell r="A238" t="str">
            <v>000790.SZ</v>
          </cell>
          <cell r="B238" t="str">
            <v>华神科技</v>
          </cell>
          <cell r="C238">
            <v>0</v>
          </cell>
          <cell r="D238">
            <v>0</v>
          </cell>
          <cell r="E238">
            <v>0</v>
          </cell>
          <cell r="F238">
            <v>-22835.87</v>
          </cell>
          <cell r="G238">
            <v>22835.87</v>
          </cell>
        </row>
        <row r="239">
          <cell r="A239" t="str">
            <v>000883.SZ</v>
          </cell>
          <cell r="B239" t="str">
            <v>湖北能源</v>
          </cell>
          <cell r="C239">
            <v>0</v>
          </cell>
          <cell r="D239">
            <v>0</v>
          </cell>
          <cell r="E239">
            <v>0</v>
          </cell>
          <cell r="F239">
            <v>4070111.34</v>
          </cell>
          <cell r="G239">
            <v>-4070111.34</v>
          </cell>
        </row>
        <row r="240">
          <cell r="A240" t="str">
            <v>000739.SZ</v>
          </cell>
          <cell r="B240" t="str">
            <v>普洛药业</v>
          </cell>
          <cell r="C240">
            <v>0</v>
          </cell>
          <cell r="D240">
            <v>0</v>
          </cell>
          <cell r="E240">
            <v>0</v>
          </cell>
          <cell r="F240">
            <v>1730285.64</v>
          </cell>
          <cell r="G240">
            <v>-1730285.64</v>
          </cell>
        </row>
        <row r="241">
          <cell r="A241" t="str">
            <v>000812.SZ</v>
          </cell>
          <cell r="B241" t="str">
            <v>陕西金叶</v>
          </cell>
          <cell r="C241">
            <v>0</v>
          </cell>
          <cell r="D241">
            <v>0</v>
          </cell>
          <cell r="E241">
            <v>0</v>
          </cell>
          <cell r="F241">
            <v>-1596152.85</v>
          </cell>
          <cell r="G241">
            <v>1596152.85</v>
          </cell>
        </row>
        <row r="242">
          <cell r="A242" t="str">
            <v>000926.SZ</v>
          </cell>
          <cell r="B242" t="str">
            <v>福星股份</v>
          </cell>
          <cell r="C242">
            <v>0</v>
          </cell>
          <cell r="D242">
            <v>0</v>
          </cell>
          <cell r="E242">
            <v>0</v>
          </cell>
          <cell r="F242">
            <v>855402.24</v>
          </cell>
          <cell r="G242">
            <v>-855402.24</v>
          </cell>
        </row>
        <row r="243">
          <cell r="A243" t="str">
            <v>000961.SZ</v>
          </cell>
          <cell r="B243" t="str">
            <v>中南建设</v>
          </cell>
          <cell r="C243">
            <v>0</v>
          </cell>
          <cell r="D243">
            <v>0</v>
          </cell>
          <cell r="E243">
            <v>0</v>
          </cell>
          <cell r="F243">
            <v>388884.44</v>
          </cell>
          <cell r="G243">
            <v>-388884.44</v>
          </cell>
        </row>
        <row r="244">
          <cell r="A244" t="str">
            <v>000886.SZ</v>
          </cell>
          <cell r="B244" t="str">
            <v>海南高速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</row>
        <row r="245">
          <cell r="A245" t="str">
            <v>000911.SZ</v>
          </cell>
          <cell r="B245" t="str">
            <v>南宁糖业</v>
          </cell>
          <cell r="C245">
            <v>0</v>
          </cell>
          <cell r="D245">
            <v>0</v>
          </cell>
          <cell r="E245">
            <v>0</v>
          </cell>
          <cell r="F245">
            <v>56970082.66</v>
          </cell>
          <cell r="G245">
            <v>-56970082.66</v>
          </cell>
        </row>
        <row r="246">
          <cell r="A246" t="str">
            <v>000798.SZ</v>
          </cell>
          <cell r="B246" t="str">
            <v>中水渔业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</row>
        <row r="247">
          <cell r="A247" t="str">
            <v>000751.SZ</v>
          </cell>
          <cell r="B247" t="str">
            <v>锌业股份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</row>
        <row r="248">
          <cell r="A248" t="str">
            <v>000777.SZ</v>
          </cell>
          <cell r="B248" t="str">
            <v>中核科技</v>
          </cell>
          <cell r="C248">
            <v>0</v>
          </cell>
          <cell r="D248">
            <v>0</v>
          </cell>
          <cell r="E248">
            <v>0</v>
          </cell>
          <cell r="F248">
            <v>561667.95</v>
          </cell>
          <cell r="G248">
            <v>-561667.95</v>
          </cell>
        </row>
        <row r="249">
          <cell r="A249" t="str">
            <v>000933.SZ</v>
          </cell>
          <cell r="B249" t="str">
            <v>神火股份</v>
          </cell>
          <cell r="C249">
            <v>0</v>
          </cell>
          <cell r="D249">
            <v>0</v>
          </cell>
          <cell r="E249">
            <v>0</v>
          </cell>
          <cell r="F249">
            <v>4669576.4</v>
          </cell>
          <cell r="G249">
            <v>-4669576.4</v>
          </cell>
        </row>
        <row r="250">
          <cell r="A250" t="str">
            <v>000801.SZ</v>
          </cell>
          <cell r="B250" t="str">
            <v>四川九洲</v>
          </cell>
          <cell r="C250">
            <v>0</v>
          </cell>
          <cell r="D250">
            <v>0</v>
          </cell>
          <cell r="E250">
            <v>0</v>
          </cell>
          <cell r="F250">
            <v>-127437.53</v>
          </cell>
          <cell r="G250">
            <v>127437.53</v>
          </cell>
        </row>
        <row r="251">
          <cell r="A251" t="str">
            <v>000809.SZ</v>
          </cell>
          <cell r="B251" t="str">
            <v>铁岭新城</v>
          </cell>
          <cell r="C251">
            <v>0</v>
          </cell>
          <cell r="D251">
            <v>0</v>
          </cell>
          <cell r="E251">
            <v>0</v>
          </cell>
          <cell r="F251">
            <v>3729.79</v>
          </cell>
          <cell r="G251">
            <v>-3729.79</v>
          </cell>
        </row>
        <row r="252">
          <cell r="A252" t="str">
            <v>000848.SZ</v>
          </cell>
          <cell r="B252" t="str">
            <v>承德露露</v>
          </cell>
          <cell r="C252">
            <v>0</v>
          </cell>
          <cell r="D252">
            <v>0</v>
          </cell>
          <cell r="E252">
            <v>0</v>
          </cell>
          <cell r="F252">
            <v>-987999.79</v>
          </cell>
          <cell r="G252">
            <v>987999.79</v>
          </cell>
        </row>
        <row r="253">
          <cell r="A253" t="str">
            <v>000800.SZ</v>
          </cell>
          <cell r="B253" t="str">
            <v>一汽解放</v>
          </cell>
          <cell r="C253">
            <v>0</v>
          </cell>
          <cell r="D253">
            <v>0</v>
          </cell>
          <cell r="E253">
            <v>0</v>
          </cell>
          <cell r="F253">
            <v>-183677.14</v>
          </cell>
          <cell r="G253">
            <v>183677.14</v>
          </cell>
        </row>
        <row r="254">
          <cell r="A254" t="str">
            <v>000757.SZ</v>
          </cell>
          <cell r="B254" t="str">
            <v>浩物股份</v>
          </cell>
          <cell r="C254">
            <v>0</v>
          </cell>
          <cell r="D254">
            <v>0</v>
          </cell>
          <cell r="E254">
            <v>0</v>
          </cell>
          <cell r="F254">
            <v>-30354.83</v>
          </cell>
          <cell r="G254">
            <v>30354.83</v>
          </cell>
        </row>
        <row r="255">
          <cell r="A255" t="str">
            <v>000819.SZ</v>
          </cell>
          <cell r="B255" t="str">
            <v>岳阳兴长</v>
          </cell>
          <cell r="C255">
            <v>0</v>
          </cell>
          <cell r="D255">
            <v>0</v>
          </cell>
          <cell r="E255">
            <v>0</v>
          </cell>
          <cell r="F255">
            <v>-202210.39</v>
          </cell>
          <cell r="G255">
            <v>202210.39</v>
          </cell>
        </row>
        <row r="256">
          <cell r="A256" t="str">
            <v>000957.SZ</v>
          </cell>
          <cell r="B256" t="str">
            <v>中通客车</v>
          </cell>
          <cell r="C256">
            <v>0</v>
          </cell>
          <cell r="D256">
            <v>0</v>
          </cell>
          <cell r="E256">
            <v>0</v>
          </cell>
          <cell r="F256">
            <v>93833.57</v>
          </cell>
          <cell r="G256">
            <v>-93833.57</v>
          </cell>
        </row>
        <row r="257">
          <cell r="A257" t="str">
            <v>000937.SZ</v>
          </cell>
          <cell r="B257" t="str">
            <v>冀中能源</v>
          </cell>
          <cell r="C257">
            <v>0</v>
          </cell>
          <cell r="D257">
            <v>0</v>
          </cell>
          <cell r="E257">
            <v>0</v>
          </cell>
          <cell r="F257">
            <v>18566813.57</v>
          </cell>
          <cell r="G257">
            <v>-18566813.57</v>
          </cell>
        </row>
        <row r="258">
          <cell r="A258" t="str">
            <v>000795.SZ</v>
          </cell>
          <cell r="B258" t="str">
            <v>英洛华</v>
          </cell>
          <cell r="C258">
            <v>0</v>
          </cell>
          <cell r="D258">
            <v>0</v>
          </cell>
          <cell r="E258">
            <v>0</v>
          </cell>
          <cell r="F258">
            <v>3328668.47</v>
          </cell>
          <cell r="G258">
            <v>-3328668.47</v>
          </cell>
        </row>
        <row r="259">
          <cell r="A259" t="str">
            <v>000959.SZ</v>
          </cell>
          <cell r="B259" t="str">
            <v>首钢股份</v>
          </cell>
          <cell r="C259">
            <v>0</v>
          </cell>
          <cell r="D259">
            <v>0</v>
          </cell>
          <cell r="E259">
            <v>0</v>
          </cell>
          <cell r="F259">
            <v>3688406.23</v>
          </cell>
          <cell r="G259">
            <v>-3688406.23</v>
          </cell>
        </row>
        <row r="260">
          <cell r="A260" t="str">
            <v>000895.SZ</v>
          </cell>
          <cell r="B260" t="str">
            <v>双汇发展</v>
          </cell>
          <cell r="C260">
            <v>0</v>
          </cell>
          <cell r="D260">
            <v>0</v>
          </cell>
          <cell r="E260">
            <v>0</v>
          </cell>
          <cell r="F260">
            <v>5109211.47</v>
          </cell>
          <cell r="G260">
            <v>-5109211.47</v>
          </cell>
        </row>
        <row r="261">
          <cell r="A261" t="str">
            <v>000875.SZ</v>
          </cell>
          <cell r="B261" t="str">
            <v>吉电股份</v>
          </cell>
          <cell r="C261">
            <v>0</v>
          </cell>
          <cell r="D261">
            <v>0</v>
          </cell>
          <cell r="E261">
            <v>0</v>
          </cell>
          <cell r="F261">
            <v>1904958.44</v>
          </cell>
          <cell r="G261">
            <v>-1904958.44</v>
          </cell>
        </row>
        <row r="262">
          <cell r="A262" t="str">
            <v>000963.SZ</v>
          </cell>
          <cell r="B262" t="str">
            <v>华东医药</v>
          </cell>
          <cell r="C262">
            <v>0</v>
          </cell>
          <cell r="D262">
            <v>0</v>
          </cell>
          <cell r="E262">
            <v>0</v>
          </cell>
          <cell r="F262">
            <v>-149966.61</v>
          </cell>
          <cell r="G262">
            <v>149966.61</v>
          </cell>
        </row>
        <row r="263">
          <cell r="A263" t="str">
            <v>000902.SZ</v>
          </cell>
          <cell r="B263" t="str">
            <v>新洋丰</v>
          </cell>
          <cell r="C263">
            <v>0</v>
          </cell>
          <cell r="D263">
            <v>0</v>
          </cell>
          <cell r="E263">
            <v>0</v>
          </cell>
          <cell r="F263">
            <v>39954.68</v>
          </cell>
          <cell r="G263">
            <v>-39954.68</v>
          </cell>
        </row>
        <row r="264">
          <cell r="A264" t="str">
            <v>000901.SZ</v>
          </cell>
          <cell r="B264" t="str">
            <v>航天科技</v>
          </cell>
          <cell r="C264">
            <v>0</v>
          </cell>
          <cell r="D264">
            <v>0</v>
          </cell>
          <cell r="E264">
            <v>0</v>
          </cell>
          <cell r="F264">
            <v>187647.47</v>
          </cell>
          <cell r="G264">
            <v>-187647.47</v>
          </cell>
        </row>
        <row r="265">
          <cell r="A265" t="str">
            <v>000932.SZ</v>
          </cell>
          <cell r="B265" t="str">
            <v>华菱钢铁</v>
          </cell>
          <cell r="C265">
            <v>0</v>
          </cell>
          <cell r="D265">
            <v>0</v>
          </cell>
          <cell r="E265">
            <v>0</v>
          </cell>
          <cell r="F265">
            <v>-8491885.84</v>
          </cell>
          <cell r="G265">
            <v>8491885.84</v>
          </cell>
        </row>
        <row r="266">
          <cell r="A266" t="str">
            <v>000909.SZ</v>
          </cell>
          <cell r="B266" t="str">
            <v>数源科技</v>
          </cell>
          <cell r="C266">
            <v>0</v>
          </cell>
          <cell r="D266">
            <v>0</v>
          </cell>
          <cell r="E266">
            <v>0</v>
          </cell>
          <cell r="F266">
            <v>447851.87</v>
          </cell>
          <cell r="G266">
            <v>-447851.87</v>
          </cell>
        </row>
        <row r="267">
          <cell r="A267" t="str">
            <v>000935.SZ</v>
          </cell>
          <cell r="B267" t="str">
            <v>四川双马</v>
          </cell>
          <cell r="C267">
            <v>0</v>
          </cell>
          <cell r="D267">
            <v>0</v>
          </cell>
          <cell r="E267">
            <v>0</v>
          </cell>
          <cell r="F267">
            <v>-15920.09</v>
          </cell>
          <cell r="G267">
            <v>15920.09</v>
          </cell>
        </row>
        <row r="268">
          <cell r="A268" t="str">
            <v>000936.SZ</v>
          </cell>
          <cell r="B268" t="str">
            <v>华西股份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</row>
        <row r="269">
          <cell r="A269" t="str">
            <v>000878.SZ</v>
          </cell>
          <cell r="B269" t="str">
            <v>云南铜业</v>
          </cell>
          <cell r="C269">
            <v>0</v>
          </cell>
          <cell r="D269">
            <v>0</v>
          </cell>
          <cell r="E269">
            <v>0</v>
          </cell>
          <cell r="F269">
            <v>7048076.58</v>
          </cell>
          <cell r="G269">
            <v>-7048076.58</v>
          </cell>
        </row>
        <row r="270">
          <cell r="A270" t="str">
            <v>000882.SZ</v>
          </cell>
          <cell r="B270" t="str">
            <v>华联股份</v>
          </cell>
          <cell r="C270">
            <v>0</v>
          </cell>
          <cell r="D270">
            <v>0</v>
          </cell>
          <cell r="E270">
            <v>0</v>
          </cell>
          <cell r="F270">
            <v>-3540.08</v>
          </cell>
          <cell r="G270">
            <v>3540.08</v>
          </cell>
        </row>
        <row r="271">
          <cell r="A271" t="str">
            <v>000889.SZ</v>
          </cell>
          <cell r="B271" t="str">
            <v>中嘉博创</v>
          </cell>
          <cell r="C271">
            <v>0</v>
          </cell>
          <cell r="D271">
            <v>0</v>
          </cell>
          <cell r="E271">
            <v>0</v>
          </cell>
          <cell r="F271">
            <v>830448.25</v>
          </cell>
          <cell r="G271">
            <v>-830448.25</v>
          </cell>
        </row>
        <row r="272">
          <cell r="A272" t="str">
            <v>000970.SZ</v>
          </cell>
          <cell r="B272" t="str">
            <v>中科三环</v>
          </cell>
          <cell r="C272">
            <v>0</v>
          </cell>
          <cell r="D272">
            <v>0</v>
          </cell>
          <cell r="E272">
            <v>0</v>
          </cell>
          <cell r="F272">
            <v>104067.27</v>
          </cell>
          <cell r="G272">
            <v>-104067.27</v>
          </cell>
        </row>
        <row r="273">
          <cell r="A273" t="str">
            <v>000990.SZ</v>
          </cell>
          <cell r="B273" t="str">
            <v>诚志股份</v>
          </cell>
          <cell r="C273">
            <v>0</v>
          </cell>
          <cell r="D273">
            <v>0</v>
          </cell>
          <cell r="E273">
            <v>0</v>
          </cell>
          <cell r="F273">
            <v>12523.7</v>
          </cell>
          <cell r="G273">
            <v>-12523.7</v>
          </cell>
        </row>
        <row r="274">
          <cell r="A274" t="str">
            <v>000993.SZ</v>
          </cell>
          <cell r="B274" t="str">
            <v>闽东电力</v>
          </cell>
          <cell r="C274">
            <v>0</v>
          </cell>
          <cell r="D274">
            <v>0</v>
          </cell>
          <cell r="E274">
            <v>0</v>
          </cell>
          <cell r="F274">
            <v>5818309.35</v>
          </cell>
          <cell r="G274">
            <v>-5818309.35</v>
          </cell>
        </row>
        <row r="275">
          <cell r="A275" t="str">
            <v>002023.SZ</v>
          </cell>
          <cell r="B275" t="str">
            <v>海特高新</v>
          </cell>
          <cell r="C275">
            <v>0</v>
          </cell>
          <cell r="D275">
            <v>0</v>
          </cell>
          <cell r="E275">
            <v>0</v>
          </cell>
          <cell r="F275">
            <v>624477.86</v>
          </cell>
          <cell r="G275">
            <v>-624477.86</v>
          </cell>
        </row>
        <row r="276">
          <cell r="A276" t="str">
            <v>000983.SZ</v>
          </cell>
          <cell r="B276" t="str">
            <v>山西焦煤</v>
          </cell>
          <cell r="C276">
            <v>0</v>
          </cell>
          <cell r="D276">
            <v>0</v>
          </cell>
          <cell r="E276">
            <v>0</v>
          </cell>
          <cell r="F276">
            <v>3833469.7</v>
          </cell>
          <cell r="G276">
            <v>-3833469.7</v>
          </cell>
        </row>
        <row r="277">
          <cell r="A277" t="str">
            <v>000977.SZ</v>
          </cell>
          <cell r="B277" t="str">
            <v>浪潮信息</v>
          </cell>
          <cell r="C277">
            <v>0</v>
          </cell>
          <cell r="D277">
            <v>0</v>
          </cell>
          <cell r="E277">
            <v>0</v>
          </cell>
          <cell r="F277">
            <v>-1876716.75</v>
          </cell>
          <cell r="G277">
            <v>1876716.75</v>
          </cell>
        </row>
        <row r="278">
          <cell r="A278" t="str">
            <v>002014.SZ</v>
          </cell>
          <cell r="B278" t="str">
            <v>永新股份</v>
          </cell>
          <cell r="C278">
            <v>0</v>
          </cell>
          <cell r="D278">
            <v>0</v>
          </cell>
          <cell r="E278">
            <v>0</v>
          </cell>
          <cell r="F278">
            <v>150607.35</v>
          </cell>
          <cell r="G278">
            <v>-150607.35</v>
          </cell>
        </row>
        <row r="279">
          <cell r="A279" t="str">
            <v>002009.SZ</v>
          </cell>
          <cell r="B279" t="str">
            <v>天奇股份</v>
          </cell>
          <cell r="C279">
            <v>0</v>
          </cell>
          <cell r="D279">
            <v>0</v>
          </cell>
          <cell r="E279">
            <v>0</v>
          </cell>
          <cell r="F279">
            <v>14682303.45</v>
          </cell>
          <cell r="G279">
            <v>-14682303.45</v>
          </cell>
        </row>
        <row r="280">
          <cell r="A280" t="str">
            <v>002111.SZ</v>
          </cell>
          <cell r="B280" t="str">
            <v>威海广泰</v>
          </cell>
          <cell r="C280">
            <v>0</v>
          </cell>
          <cell r="D280">
            <v>0</v>
          </cell>
          <cell r="E280">
            <v>0</v>
          </cell>
          <cell r="F280">
            <v>-24708.57</v>
          </cell>
          <cell r="G280">
            <v>24708.57</v>
          </cell>
        </row>
        <row r="281">
          <cell r="A281" t="str">
            <v>002017.SZ</v>
          </cell>
          <cell r="B281" t="str">
            <v>东信和平</v>
          </cell>
          <cell r="C281">
            <v>0</v>
          </cell>
          <cell r="D281">
            <v>0</v>
          </cell>
          <cell r="E281">
            <v>0</v>
          </cell>
          <cell r="F281">
            <v>-581033.71</v>
          </cell>
          <cell r="G281">
            <v>581033.71</v>
          </cell>
        </row>
        <row r="282">
          <cell r="A282" t="str">
            <v>002021.SZ</v>
          </cell>
          <cell r="B282" t="str">
            <v>ST中捷</v>
          </cell>
          <cell r="C282">
            <v>0</v>
          </cell>
          <cell r="D282">
            <v>0</v>
          </cell>
          <cell r="E282">
            <v>0</v>
          </cell>
          <cell r="F282">
            <v>-24647.02</v>
          </cell>
          <cell r="G282">
            <v>24647.02</v>
          </cell>
        </row>
        <row r="283">
          <cell r="A283" t="str">
            <v>000981.SZ</v>
          </cell>
          <cell r="B283" t="str">
            <v>*ST银亿</v>
          </cell>
          <cell r="C283">
            <v>0</v>
          </cell>
          <cell r="D283">
            <v>0</v>
          </cell>
          <cell r="E283">
            <v>0</v>
          </cell>
          <cell r="F283">
            <v>24946501.38</v>
          </cell>
          <cell r="G283">
            <v>-24946501.38</v>
          </cell>
        </row>
        <row r="284">
          <cell r="A284" t="str">
            <v>002072.SZ</v>
          </cell>
          <cell r="B284" t="str">
            <v>*ST凯瑞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</row>
        <row r="285">
          <cell r="A285" t="str">
            <v>000976.SZ</v>
          </cell>
          <cell r="B285" t="str">
            <v>华铁股份</v>
          </cell>
          <cell r="C285">
            <v>0</v>
          </cell>
          <cell r="D285">
            <v>0</v>
          </cell>
          <cell r="E285">
            <v>0</v>
          </cell>
          <cell r="F285">
            <v>-46965.56</v>
          </cell>
          <cell r="G285">
            <v>46965.56</v>
          </cell>
        </row>
        <row r="286">
          <cell r="A286" t="str">
            <v>000985.SZ</v>
          </cell>
          <cell r="B286" t="str">
            <v>大庆华科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A287" t="str">
            <v>002061.SZ</v>
          </cell>
          <cell r="B287" t="str">
            <v>浙江交科</v>
          </cell>
          <cell r="C287">
            <v>0</v>
          </cell>
          <cell r="D287">
            <v>0</v>
          </cell>
          <cell r="E287">
            <v>0</v>
          </cell>
          <cell r="F287">
            <v>-5560011.33</v>
          </cell>
          <cell r="G287">
            <v>5560011.33</v>
          </cell>
        </row>
        <row r="288">
          <cell r="A288" t="str">
            <v>002066.SZ</v>
          </cell>
          <cell r="B288" t="str">
            <v>瑞泰科技</v>
          </cell>
          <cell r="C288">
            <v>0</v>
          </cell>
          <cell r="D288">
            <v>0</v>
          </cell>
          <cell r="E288">
            <v>0</v>
          </cell>
          <cell r="F288">
            <v>13136.63</v>
          </cell>
          <cell r="G288">
            <v>-13136.63</v>
          </cell>
        </row>
        <row r="289">
          <cell r="A289" t="str">
            <v>002092.SZ</v>
          </cell>
          <cell r="B289" t="str">
            <v>中泰化学</v>
          </cell>
          <cell r="C289">
            <v>0</v>
          </cell>
          <cell r="D289">
            <v>0</v>
          </cell>
          <cell r="E289">
            <v>0</v>
          </cell>
          <cell r="F289">
            <v>1005809.65</v>
          </cell>
          <cell r="G289">
            <v>-1005809.65</v>
          </cell>
        </row>
        <row r="290">
          <cell r="A290" t="str">
            <v>000998.SZ</v>
          </cell>
          <cell r="B290" t="str">
            <v>隆平高科</v>
          </cell>
          <cell r="C290">
            <v>0</v>
          </cell>
          <cell r="D290">
            <v>0</v>
          </cell>
          <cell r="E290">
            <v>0</v>
          </cell>
          <cell r="F290">
            <v>-17578381.74</v>
          </cell>
          <cell r="G290">
            <v>17578381.74</v>
          </cell>
        </row>
        <row r="291">
          <cell r="A291" t="str">
            <v>001696.SZ</v>
          </cell>
          <cell r="B291" t="str">
            <v>宗申动力</v>
          </cell>
          <cell r="C291">
            <v>0</v>
          </cell>
          <cell r="D291">
            <v>0</v>
          </cell>
          <cell r="E291">
            <v>0</v>
          </cell>
          <cell r="F291">
            <v>-223435.67</v>
          </cell>
          <cell r="G291">
            <v>223435.67</v>
          </cell>
        </row>
        <row r="292">
          <cell r="A292" t="str">
            <v>002099.SZ</v>
          </cell>
          <cell r="B292" t="str">
            <v>海翔药业</v>
          </cell>
          <cell r="C292">
            <v>0</v>
          </cell>
          <cell r="D292">
            <v>0</v>
          </cell>
          <cell r="E292">
            <v>0</v>
          </cell>
          <cell r="F292">
            <v>477399.56</v>
          </cell>
          <cell r="G292">
            <v>-477399.56</v>
          </cell>
        </row>
        <row r="293">
          <cell r="A293" t="str">
            <v>002003.SZ</v>
          </cell>
          <cell r="B293" t="str">
            <v>伟星股份</v>
          </cell>
          <cell r="C293">
            <v>0</v>
          </cell>
          <cell r="D293">
            <v>0</v>
          </cell>
          <cell r="E293">
            <v>0</v>
          </cell>
          <cell r="F293">
            <v>-108751.9</v>
          </cell>
          <cell r="G293">
            <v>108751.9</v>
          </cell>
        </row>
        <row r="294">
          <cell r="A294" t="str">
            <v>002088.SZ</v>
          </cell>
          <cell r="B294" t="str">
            <v>鲁阳节能</v>
          </cell>
          <cell r="C294">
            <v>0</v>
          </cell>
          <cell r="D294">
            <v>0</v>
          </cell>
          <cell r="E294">
            <v>0</v>
          </cell>
          <cell r="F294">
            <v>72277.36</v>
          </cell>
          <cell r="G294">
            <v>-72277.36</v>
          </cell>
        </row>
        <row r="295">
          <cell r="A295" t="str">
            <v>000982.SZ</v>
          </cell>
          <cell r="B295" t="str">
            <v>中银绒业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</row>
        <row r="296">
          <cell r="A296" t="str">
            <v>002106.SZ</v>
          </cell>
          <cell r="B296" t="str">
            <v>莱宝高科</v>
          </cell>
          <cell r="C296">
            <v>0</v>
          </cell>
          <cell r="D296">
            <v>0</v>
          </cell>
          <cell r="E296">
            <v>0</v>
          </cell>
          <cell r="F296">
            <v>-1449268.04</v>
          </cell>
          <cell r="G296">
            <v>1449268.04</v>
          </cell>
        </row>
        <row r="297">
          <cell r="A297" t="str">
            <v>002012.SZ</v>
          </cell>
          <cell r="B297" t="str">
            <v>凯恩股份</v>
          </cell>
          <cell r="C297">
            <v>0</v>
          </cell>
          <cell r="D297">
            <v>0</v>
          </cell>
          <cell r="E297">
            <v>0</v>
          </cell>
          <cell r="F297">
            <v>55292.26</v>
          </cell>
          <cell r="G297">
            <v>-55292.26</v>
          </cell>
        </row>
        <row r="298">
          <cell r="A298" t="str">
            <v>002022.SZ</v>
          </cell>
          <cell r="B298" t="str">
            <v>科华生物</v>
          </cell>
          <cell r="C298">
            <v>0</v>
          </cell>
          <cell r="D298">
            <v>0</v>
          </cell>
          <cell r="E298">
            <v>0</v>
          </cell>
          <cell r="F298">
            <v>842707.27</v>
          </cell>
          <cell r="G298">
            <v>-842707.27</v>
          </cell>
        </row>
        <row r="299">
          <cell r="A299" t="str">
            <v>002129.SZ</v>
          </cell>
          <cell r="B299" t="str">
            <v>中环股份</v>
          </cell>
          <cell r="C299">
            <v>0</v>
          </cell>
          <cell r="D299">
            <v>0</v>
          </cell>
          <cell r="E299">
            <v>0</v>
          </cell>
          <cell r="F299">
            <v>-2979373.5</v>
          </cell>
          <cell r="G299">
            <v>2979373.5</v>
          </cell>
        </row>
        <row r="300">
          <cell r="A300" t="str">
            <v>002118.SZ</v>
          </cell>
          <cell r="B300" t="str">
            <v>紫鑫药业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</row>
        <row r="301">
          <cell r="A301" t="str">
            <v>002015.SZ</v>
          </cell>
          <cell r="B301" t="str">
            <v>协鑫能科</v>
          </cell>
          <cell r="C301">
            <v>0</v>
          </cell>
          <cell r="D301">
            <v>0</v>
          </cell>
          <cell r="E301">
            <v>0</v>
          </cell>
          <cell r="F301">
            <v>91395358.4</v>
          </cell>
          <cell r="G301">
            <v>-91395358.4</v>
          </cell>
        </row>
        <row r="302">
          <cell r="A302" t="str">
            <v>002076.SZ</v>
          </cell>
          <cell r="B302" t="str">
            <v>ST雪莱</v>
          </cell>
          <cell r="C302">
            <v>0</v>
          </cell>
          <cell r="D302">
            <v>0</v>
          </cell>
          <cell r="E302">
            <v>0</v>
          </cell>
          <cell r="F302">
            <v>-181681.84</v>
          </cell>
          <cell r="G302">
            <v>181681.84</v>
          </cell>
        </row>
        <row r="303">
          <cell r="A303" t="str">
            <v>002221.SZ</v>
          </cell>
          <cell r="B303" t="str">
            <v>东华能源</v>
          </cell>
          <cell r="C303">
            <v>0</v>
          </cell>
          <cell r="D303">
            <v>0</v>
          </cell>
          <cell r="E303">
            <v>0</v>
          </cell>
          <cell r="F303">
            <v>-14636247.93</v>
          </cell>
          <cell r="G303">
            <v>14636247.93</v>
          </cell>
        </row>
        <row r="304">
          <cell r="A304" t="str">
            <v>002001.SZ</v>
          </cell>
          <cell r="B304" t="str">
            <v>新和成</v>
          </cell>
          <cell r="C304">
            <v>0</v>
          </cell>
          <cell r="D304">
            <v>0</v>
          </cell>
          <cell r="E304">
            <v>0</v>
          </cell>
          <cell r="F304">
            <v>282056.79</v>
          </cell>
          <cell r="G304">
            <v>-282056.79</v>
          </cell>
        </row>
        <row r="305">
          <cell r="A305" t="str">
            <v>002135.SZ</v>
          </cell>
          <cell r="B305" t="str">
            <v>东南网架</v>
          </cell>
          <cell r="C305">
            <v>0</v>
          </cell>
          <cell r="D305">
            <v>0</v>
          </cell>
          <cell r="E305">
            <v>0</v>
          </cell>
          <cell r="F305">
            <v>-1527.85</v>
          </cell>
          <cell r="G305">
            <v>1527.85</v>
          </cell>
        </row>
        <row r="306">
          <cell r="A306" t="str">
            <v>002085.SZ</v>
          </cell>
          <cell r="B306" t="str">
            <v>万丰奥威</v>
          </cell>
          <cell r="C306">
            <v>0</v>
          </cell>
          <cell r="D306">
            <v>0</v>
          </cell>
          <cell r="E306">
            <v>0</v>
          </cell>
          <cell r="F306">
            <v>520200.66</v>
          </cell>
          <cell r="G306">
            <v>-520200.66</v>
          </cell>
        </row>
        <row r="307">
          <cell r="A307" t="str">
            <v>002138.SZ</v>
          </cell>
          <cell r="B307" t="str">
            <v>顺络电子</v>
          </cell>
          <cell r="C307">
            <v>0</v>
          </cell>
          <cell r="D307">
            <v>0</v>
          </cell>
          <cell r="E307">
            <v>0</v>
          </cell>
          <cell r="F307">
            <v>88057.79</v>
          </cell>
          <cell r="G307">
            <v>-88057.79</v>
          </cell>
        </row>
        <row r="308">
          <cell r="A308" t="str">
            <v>002016.SZ</v>
          </cell>
          <cell r="B308" t="str">
            <v>世荣兆业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</row>
        <row r="309">
          <cell r="A309" t="str">
            <v>002100.SZ</v>
          </cell>
          <cell r="B309" t="str">
            <v>天康生物</v>
          </cell>
          <cell r="C309">
            <v>0</v>
          </cell>
          <cell r="D309">
            <v>0</v>
          </cell>
          <cell r="E309">
            <v>0</v>
          </cell>
          <cell r="F309">
            <v>-32233836.23</v>
          </cell>
          <cell r="G309">
            <v>32233836.23</v>
          </cell>
        </row>
        <row r="310">
          <cell r="A310" t="str">
            <v>002063.SZ</v>
          </cell>
          <cell r="B310" t="str">
            <v>远光软件</v>
          </cell>
          <cell r="C310">
            <v>0</v>
          </cell>
          <cell r="D310">
            <v>0</v>
          </cell>
          <cell r="E310">
            <v>0</v>
          </cell>
          <cell r="F310">
            <v>-58852.9</v>
          </cell>
          <cell r="G310">
            <v>58852.9</v>
          </cell>
        </row>
        <row r="311">
          <cell r="A311" t="str">
            <v>002224.SZ</v>
          </cell>
          <cell r="B311" t="str">
            <v>三力士</v>
          </cell>
          <cell r="C311">
            <v>0</v>
          </cell>
          <cell r="D311">
            <v>0</v>
          </cell>
          <cell r="E311">
            <v>0</v>
          </cell>
          <cell r="F311">
            <v>-429882.69</v>
          </cell>
          <cell r="G311">
            <v>429882.69</v>
          </cell>
        </row>
        <row r="312">
          <cell r="A312" t="str">
            <v>002094.SZ</v>
          </cell>
          <cell r="B312" t="str">
            <v>青岛金王</v>
          </cell>
          <cell r="C312">
            <v>0</v>
          </cell>
          <cell r="D312">
            <v>0</v>
          </cell>
          <cell r="E312">
            <v>0</v>
          </cell>
          <cell r="F312">
            <v>642833.71</v>
          </cell>
          <cell r="G312">
            <v>-642833.71</v>
          </cell>
        </row>
        <row r="313">
          <cell r="A313" t="str">
            <v>002115.SZ</v>
          </cell>
          <cell r="B313" t="str">
            <v>三维通信</v>
          </cell>
          <cell r="C313">
            <v>0</v>
          </cell>
          <cell r="D313">
            <v>0</v>
          </cell>
          <cell r="E313">
            <v>0</v>
          </cell>
          <cell r="F313">
            <v>942281.35</v>
          </cell>
          <cell r="G313">
            <v>-942281.35</v>
          </cell>
        </row>
        <row r="314">
          <cell r="A314" t="str">
            <v>002104.SZ</v>
          </cell>
          <cell r="B314" t="str">
            <v>恒宝股份</v>
          </cell>
          <cell r="C314">
            <v>0</v>
          </cell>
          <cell r="D314">
            <v>0</v>
          </cell>
          <cell r="E314">
            <v>0</v>
          </cell>
          <cell r="F314">
            <v>-632.74</v>
          </cell>
          <cell r="G314">
            <v>632.74</v>
          </cell>
        </row>
        <row r="315">
          <cell r="A315" t="str">
            <v>002167.SZ</v>
          </cell>
          <cell r="B315" t="str">
            <v>东方锆业</v>
          </cell>
          <cell r="C315">
            <v>0</v>
          </cell>
          <cell r="D315">
            <v>0</v>
          </cell>
          <cell r="E315">
            <v>0</v>
          </cell>
          <cell r="F315">
            <v>275878.8</v>
          </cell>
          <cell r="G315">
            <v>-275878.8</v>
          </cell>
        </row>
        <row r="316">
          <cell r="A316" t="str">
            <v>002064.SZ</v>
          </cell>
          <cell r="B316" t="str">
            <v>华峰化学</v>
          </cell>
          <cell r="C316">
            <v>0</v>
          </cell>
          <cell r="D316">
            <v>0</v>
          </cell>
          <cell r="E316">
            <v>0</v>
          </cell>
          <cell r="F316">
            <v>-2152929.94</v>
          </cell>
          <cell r="G316">
            <v>2152929.94</v>
          </cell>
        </row>
        <row r="317">
          <cell r="A317" t="str">
            <v>002154.SZ</v>
          </cell>
          <cell r="B317" t="str">
            <v>报喜鸟</v>
          </cell>
          <cell r="C317">
            <v>0</v>
          </cell>
          <cell r="D317">
            <v>0</v>
          </cell>
          <cell r="E317">
            <v>0</v>
          </cell>
          <cell r="F317">
            <v>823537.6</v>
          </cell>
          <cell r="G317">
            <v>-823537.6</v>
          </cell>
        </row>
        <row r="318">
          <cell r="A318" t="str">
            <v>002117.SZ</v>
          </cell>
          <cell r="B318" t="str">
            <v>东港股份</v>
          </cell>
          <cell r="C318">
            <v>0</v>
          </cell>
          <cell r="D318">
            <v>0</v>
          </cell>
          <cell r="E318">
            <v>0</v>
          </cell>
          <cell r="F318">
            <v>-330115.77</v>
          </cell>
          <cell r="G318">
            <v>330115.77</v>
          </cell>
        </row>
        <row r="319">
          <cell r="A319" t="str">
            <v>002142.SZ</v>
          </cell>
          <cell r="B319" t="str">
            <v>宁波银行</v>
          </cell>
          <cell r="C319">
            <v>0</v>
          </cell>
          <cell r="D319">
            <v>0</v>
          </cell>
          <cell r="E319">
            <v>0</v>
          </cell>
          <cell r="F319">
            <v>7000000</v>
          </cell>
          <cell r="G319">
            <v>-7000000</v>
          </cell>
        </row>
        <row r="320">
          <cell r="A320" t="str">
            <v>002082.SZ</v>
          </cell>
          <cell r="B320" t="str">
            <v>万邦德</v>
          </cell>
          <cell r="C320">
            <v>0</v>
          </cell>
          <cell r="D320">
            <v>0</v>
          </cell>
          <cell r="E320">
            <v>0</v>
          </cell>
          <cell r="F320">
            <v>-87794.03</v>
          </cell>
          <cell r="G320">
            <v>87794.03</v>
          </cell>
        </row>
        <row r="321">
          <cell r="A321" t="str">
            <v>002090.SZ</v>
          </cell>
          <cell r="B321" t="str">
            <v>金智科技</v>
          </cell>
          <cell r="C321">
            <v>0</v>
          </cell>
          <cell r="D321">
            <v>0</v>
          </cell>
          <cell r="E321">
            <v>0</v>
          </cell>
          <cell r="F321">
            <v>-86772.49</v>
          </cell>
          <cell r="G321">
            <v>86772.49</v>
          </cell>
        </row>
        <row r="322">
          <cell r="A322" t="str">
            <v>002108.SZ</v>
          </cell>
          <cell r="B322" t="str">
            <v>沧州明珠</v>
          </cell>
          <cell r="C322">
            <v>0</v>
          </cell>
          <cell r="D322">
            <v>0</v>
          </cell>
          <cell r="E322">
            <v>0</v>
          </cell>
          <cell r="F322">
            <v>-38945.91</v>
          </cell>
          <cell r="G322">
            <v>38945.91</v>
          </cell>
        </row>
        <row r="323">
          <cell r="A323" t="str">
            <v>002069.SZ</v>
          </cell>
          <cell r="B323" t="str">
            <v>獐子岛</v>
          </cell>
          <cell r="C323">
            <v>0</v>
          </cell>
          <cell r="D323">
            <v>0</v>
          </cell>
          <cell r="E323">
            <v>0</v>
          </cell>
          <cell r="F323">
            <v>7241523.79</v>
          </cell>
          <cell r="G323">
            <v>-7241523.79</v>
          </cell>
        </row>
        <row r="324">
          <cell r="A324" t="str">
            <v>002245.SZ</v>
          </cell>
          <cell r="B324" t="str">
            <v>蔚蓝锂芯</v>
          </cell>
          <cell r="C324">
            <v>0</v>
          </cell>
          <cell r="D324">
            <v>0</v>
          </cell>
          <cell r="E324">
            <v>0</v>
          </cell>
          <cell r="F324">
            <v>-530030.42</v>
          </cell>
          <cell r="G324">
            <v>530030.42</v>
          </cell>
        </row>
        <row r="325">
          <cell r="A325" t="str">
            <v>002131.SZ</v>
          </cell>
          <cell r="B325" t="str">
            <v>利欧股份</v>
          </cell>
          <cell r="C325">
            <v>0</v>
          </cell>
          <cell r="D325">
            <v>0</v>
          </cell>
          <cell r="E325">
            <v>0</v>
          </cell>
          <cell r="F325">
            <v>-497102.94</v>
          </cell>
          <cell r="G325">
            <v>497102.94</v>
          </cell>
        </row>
        <row r="326">
          <cell r="A326" t="str">
            <v>002192.SZ</v>
          </cell>
          <cell r="B326" t="str">
            <v>融捷股份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</row>
        <row r="327">
          <cell r="A327" t="str">
            <v>002078.SZ</v>
          </cell>
          <cell r="B327" t="str">
            <v>太阳纸业</v>
          </cell>
          <cell r="C327">
            <v>0</v>
          </cell>
          <cell r="D327">
            <v>0</v>
          </cell>
          <cell r="E327">
            <v>0</v>
          </cell>
          <cell r="F327">
            <v>576958.93</v>
          </cell>
          <cell r="G327">
            <v>-576958.93</v>
          </cell>
        </row>
        <row r="328">
          <cell r="A328" t="str">
            <v>002098.SZ</v>
          </cell>
          <cell r="B328" t="str">
            <v>浔兴股份</v>
          </cell>
          <cell r="C328">
            <v>0</v>
          </cell>
          <cell r="D328">
            <v>0</v>
          </cell>
          <cell r="E328">
            <v>0</v>
          </cell>
          <cell r="F328">
            <v>-134964.57</v>
          </cell>
          <cell r="G328">
            <v>134964.57</v>
          </cell>
        </row>
        <row r="329">
          <cell r="A329" t="str">
            <v>002133.SZ</v>
          </cell>
          <cell r="B329" t="str">
            <v>广宇集团</v>
          </cell>
          <cell r="C329">
            <v>0</v>
          </cell>
          <cell r="D329">
            <v>0</v>
          </cell>
          <cell r="E329">
            <v>0</v>
          </cell>
          <cell r="F329">
            <v>-1515542.48</v>
          </cell>
          <cell r="G329">
            <v>1515542.48</v>
          </cell>
        </row>
        <row r="330">
          <cell r="A330" t="str">
            <v>002256.SZ</v>
          </cell>
          <cell r="B330" t="str">
            <v>兆新股份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002177.SZ</v>
          </cell>
          <cell r="B331" t="str">
            <v>御银股份</v>
          </cell>
          <cell r="C331">
            <v>0</v>
          </cell>
          <cell r="D331">
            <v>0</v>
          </cell>
          <cell r="E331">
            <v>0</v>
          </cell>
          <cell r="F331">
            <v>-92586.97</v>
          </cell>
          <cell r="G331">
            <v>92586.97</v>
          </cell>
        </row>
        <row r="332">
          <cell r="A332" t="str">
            <v>002273.SZ</v>
          </cell>
          <cell r="B332" t="str">
            <v>水晶光电</v>
          </cell>
          <cell r="C332">
            <v>0</v>
          </cell>
          <cell r="D332">
            <v>0</v>
          </cell>
          <cell r="E332">
            <v>0</v>
          </cell>
          <cell r="F332">
            <v>-3162299.38</v>
          </cell>
          <cell r="G332">
            <v>3162299.38</v>
          </cell>
        </row>
        <row r="333">
          <cell r="A333" t="str">
            <v>002109.SZ</v>
          </cell>
          <cell r="B333" t="str">
            <v>兴化股份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002297.SZ</v>
          </cell>
          <cell r="B334" t="str">
            <v>博云新材</v>
          </cell>
          <cell r="C334">
            <v>0</v>
          </cell>
          <cell r="D334">
            <v>0</v>
          </cell>
          <cell r="E334">
            <v>0</v>
          </cell>
          <cell r="F334">
            <v>858508.28</v>
          </cell>
          <cell r="G334">
            <v>-858508.28</v>
          </cell>
        </row>
        <row r="335">
          <cell r="A335" t="str">
            <v>002165.SZ</v>
          </cell>
          <cell r="B335" t="str">
            <v>红宝丽</v>
          </cell>
          <cell r="C335">
            <v>0</v>
          </cell>
          <cell r="D335">
            <v>0</v>
          </cell>
          <cell r="E335">
            <v>0</v>
          </cell>
          <cell r="F335">
            <v>555766.33</v>
          </cell>
          <cell r="G335">
            <v>-555766.33</v>
          </cell>
        </row>
        <row r="336">
          <cell r="A336" t="str">
            <v>002186.SZ</v>
          </cell>
          <cell r="B336" t="str">
            <v>全聚德</v>
          </cell>
          <cell r="C336">
            <v>0</v>
          </cell>
          <cell r="D336">
            <v>0</v>
          </cell>
          <cell r="E336">
            <v>0</v>
          </cell>
          <cell r="F336">
            <v>375785.84</v>
          </cell>
          <cell r="G336">
            <v>-375785.84</v>
          </cell>
        </row>
        <row r="337">
          <cell r="A337" t="str">
            <v>002222.SZ</v>
          </cell>
          <cell r="B337" t="str">
            <v>福晶科技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</row>
        <row r="338">
          <cell r="A338" t="str">
            <v>002112.SZ</v>
          </cell>
          <cell r="B338" t="str">
            <v>三变科技</v>
          </cell>
          <cell r="C338">
            <v>0</v>
          </cell>
          <cell r="D338">
            <v>0</v>
          </cell>
          <cell r="E338">
            <v>0</v>
          </cell>
          <cell r="F338">
            <v>26810.24</v>
          </cell>
          <cell r="G338">
            <v>-26810.24</v>
          </cell>
        </row>
        <row r="339">
          <cell r="A339" t="str">
            <v>002206.SZ</v>
          </cell>
          <cell r="B339" t="str">
            <v>海利得</v>
          </cell>
          <cell r="C339">
            <v>0</v>
          </cell>
          <cell r="D339">
            <v>0</v>
          </cell>
          <cell r="E339">
            <v>0</v>
          </cell>
          <cell r="F339">
            <v>146805.75</v>
          </cell>
          <cell r="G339">
            <v>-146805.75</v>
          </cell>
        </row>
        <row r="340">
          <cell r="A340" t="str">
            <v>002200.SZ</v>
          </cell>
          <cell r="B340" t="str">
            <v>ST云投</v>
          </cell>
          <cell r="C340">
            <v>0</v>
          </cell>
          <cell r="D340">
            <v>0</v>
          </cell>
          <cell r="E340">
            <v>0</v>
          </cell>
          <cell r="F340">
            <v>61437.57</v>
          </cell>
          <cell r="G340">
            <v>-61437.57</v>
          </cell>
        </row>
        <row r="341">
          <cell r="A341" t="str">
            <v>002159.SZ</v>
          </cell>
          <cell r="B341" t="str">
            <v>三特索道</v>
          </cell>
          <cell r="C341">
            <v>0</v>
          </cell>
          <cell r="D341">
            <v>0</v>
          </cell>
          <cell r="E341">
            <v>0</v>
          </cell>
          <cell r="F341">
            <v>97087.83</v>
          </cell>
          <cell r="G341">
            <v>-97087.83</v>
          </cell>
        </row>
        <row r="342">
          <cell r="A342" t="str">
            <v>002124.SZ</v>
          </cell>
          <cell r="B342" t="str">
            <v>天邦股份</v>
          </cell>
          <cell r="C342">
            <v>0</v>
          </cell>
          <cell r="D342">
            <v>0</v>
          </cell>
          <cell r="E342">
            <v>0</v>
          </cell>
          <cell r="F342">
            <v>306300.08</v>
          </cell>
          <cell r="G342">
            <v>-306300.08</v>
          </cell>
        </row>
        <row r="343">
          <cell r="A343" t="str">
            <v>002298.SZ</v>
          </cell>
          <cell r="B343" t="str">
            <v>中电兴发</v>
          </cell>
          <cell r="C343">
            <v>0</v>
          </cell>
          <cell r="D343">
            <v>0</v>
          </cell>
          <cell r="E343">
            <v>0</v>
          </cell>
          <cell r="F343">
            <v>90761.48</v>
          </cell>
          <cell r="G343">
            <v>-90761.48</v>
          </cell>
        </row>
        <row r="344">
          <cell r="A344" t="str">
            <v>002102.SZ</v>
          </cell>
          <cell r="B344" t="str">
            <v>ST冠福</v>
          </cell>
          <cell r="C344">
            <v>0</v>
          </cell>
          <cell r="D344">
            <v>0</v>
          </cell>
          <cell r="E344">
            <v>0</v>
          </cell>
          <cell r="F344">
            <v>-977749.62</v>
          </cell>
          <cell r="G344">
            <v>977749.62</v>
          </cell>
        </row>
        <row r="345">
          <cell r="A345" t="str">
            <v>002119.SZ</v>
          </cell>
          <cell r="B345" t="str">
            <v>康强电子</v>
          </cell>
          <cell r="C345">
            <v>0</v>
          </cell>
          <cell r="D345">
            <v>0</v>
          </cell>
          <cell r="E345">
            <v>0</v>
          </cell>
          <cell r="F345">
            <v>-1825886.36</v>
          </cell>
          <cell r="G345">
            <v>1825886.36</v>
          </cell>
        </row>
        <row r="346">
          <cell r="A346" t="str">
            <v>002145.SZ</v>
          </cell>
          <cell r="B346" t="str">
            <v>中核钛白</v>
          </cell>
          <cell r="C346">
            <v>0</v>
          </cell>
          <cell r="D346">
            <v>0</v>
          </cell>
          <cell r="E346">
            <v>0</v>
          </cell>
          <cell r="F346">
            <v>29315.1</v>
          </cell>
          <cell r="G346">
            <v>-29315.1</v>
          </cell>
        </row>
        <row r="347">
          <cell r="A347" t="str">
            <v>002146.SZ</v>
          </cell>
          <cell r="B347" t="str">
            <v>荣盛发展</v>
          </cell>
          <cell r="C347">
            <v>0</v>
          </cell>
          <cell r="D347">
            <v>0</v>
          </cell>
          <cell r="E347">
            <v>0</v>
          </cell>
          <cell r="F347">
            <v>650522.56</v>
          </cell>
          <cell r="G347">
            <v>-650522.56</v>
          </cell>
        </row>
        <row r="348">
          <cell r="A348" t="str">
            <v>002141.SZ</v>
          </cell>
          <cell r="B348" t="str">
            <v>贤丰控股</v>
          </cell>
          <cell r="C348">
            <v>0</v>
          </cell>
          <cell r="D348">
            <v>0</v>
          </cell>
          <cell r="E348">
            <v>0</v>
          </cell>
          <cell r="F348">
            <v>834423.78</v>
          </cell>
          <cell r="G348">
            <v>-834423.78</v>
          </cell>
        </row>
        <row r="349">
          <cell r="A349" t="str">
            <v>002096.SZ</v>
          </cell>
          <cell r="B349" t="str">
            <v>南岭民爆</v>
          </cell>
          <cell r="C349">
            <v>0</v>
          </cell>
          <cell r="D349">
            <v>0</v>
          </cell>
          <cell r="E349">
            <v>0</v>
          </cell>
          <cell r="F349">
            <v>3076189.34</v>
          </cell>
          <cell r="G349">
            <v>-3076189.34</v>
          </cell>
        </row>
        <row r="350">
          <cell r="A350" t="str">
            <v>002214.SZ</v>
          </cell>
          <cell r="B350" t="str">
            <v>大立科技</v>
          </cell>
          <cell r="C350">
            <v>0</v>
          </cell>
          <cell r="D350">
            <v>0</v>
          </cell>
          <cell r="E350">
            <v>0</v>
          </cell>
          <cell r="F350">
            <v>-30308.6</v>
          </cell>
          <cell r="G350">
            <v>30308.6</v>
          </cell>
        </row>
        <row r="351">
          <cell r="A351" t="str">
            <v>002237.SZ</v>
          </cell>
          <cell r="B351" t="str">
            <v>恒邦股份</v>
          </cell>
          <cell r="C351">
            <v>0</v>
          </cell>
          <cell r="D351">
            <v>0</v>
          </cell>
          <cell r="E351">
            <v>0</v>
          </cell>
          <cell r="F351">
            <v>-1180597.18</v>
          </cell>
          <cell r="G351">
            <v>1180597.18</v>
          </cell>
        </row>
        <row r="352">
          <cell r="A352" t="str">
            <v>002161.SZ</v>
          </cell>
          <cell r="B352" t="str">
            <v>远望谷</v>
          </cell>
          <cell r="C352">
            <v>0</v>
          </cell>
          <cell r="D352">
            <v>0</v>
          </cell>
          <cell r="E352">
            <v>0</v>
          </cell>
          <cell r="F352">
            <v>-636239.81</v>
          </cell>
          <cell r="G352">
            <v>636239.81</v>
          </cell>
        </row>
        <row r="353">
          <cell r="A353" t="str">
            <v>002149.SZ</v>
          </cell>
          <cell r="B353" t="str">
            <v>西部材料</v>
          </cell>
          <cell r="C353">
            <v>0</v>
          </cell>
          <cell r="D353">
            <v>0</v>
          </cell>
          <cell r="E353">
            <v>0</v>
          </cell>
          <cell r="F353">
            <v>39945.56</v>
          </cell>
          <cell r="G353">
            <v>-39945.56</v>
          </cell>
        </row>
        <row r="354">
          <cell r="A354" t="str">
            <v>002327.SZ</v>
          </cell>
          <cell r="B354" t="str">
            <v>富安娜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002241.SZ</v>
          </cell>
          <cell r="B355" t="str">
            <v>歌尔股份</v>
          </cell>
          <cell r="C355">
            <v>0</v>
          </cell>
          <cell r="D355">
            <v>0</v>
          </cell>
          <cell r="E355">
            <v>0</v>
          </cell>
          <cell r="F355">
            <v>-21338219.12</v>
          </cell>
          <cell r="G355">
            <v>21338219.12</v>
          </cell>
        </row>
        <row r="356">
          <cell r="A356" t="str">
            <v>002139.SZ</v>
          </cell>
          <cell r="B356" t="str">
            <v>拓邦股份</v>
          </cell>
          <cell r="C356">
            <v>0</v>
          </cell>
          <cell r="D356">
            <v>0</v>
          </cell>
          <cell r="E356">
            <v>0</v>
          </cell>
          <cell r="F356">
            <v>-586689.68</v>
          </cell>
          <cell r="G356">
            <v>586689.68</v>
          </cell>
        </row>
        <row r="357">
          <cell r="A357" t="str">
            <v>002173.SZ</v>
          </cell>
          <cell r="B357" t="str">
            <v>创新医疗</v>
          </cell>
          <cell r="C357">
            <v>0</v>
          </cell>
          <cell r="D357">
            <v>0</v>
          </cell>
          <cell r="E357">
            <v>0</v>
          </cell>
          <cell r="F357">
            <v>-31828.84</v>
          </cell>
          <cell r="G357">
            <v>31828.84</v>
          </cell>
        </row>
        <row r="358">
          <cell r="A358" t="str">
            <v>002360.SZ</v>
          </cell>
          <cell r="B358" t="str">
            <v>同德化工</v>
          </cell>
          <cell r="C358">
            <v>0</v>
          </cell>
          <cell r="D358">
            <v>0</v>
          </cell>
          <cell r="E358">
            <v>0</v>
          </cell>
          <cell r="F358">
            <v>4629149.78</v>
          </cell>
          <cell r="G358">
            <v>-4629149.78</v>
          </cell>
        </row>
        <row r="359">
          <cell r="A359" t="str">
            <v>002361.SZ</v>
          </cell>
          <cell r="B359" t="str">
            <v>神剑股份</v>
          </cell>
          <cell r="C359">
            <v>0</v>
          </cell>
          <cell r="D359">
            <v>0</v>
          </cell>
          <cell r="E359">
            <v>0</v>
          </cell>
          <cell r="F359">
            <v>-15816.49</v>
          </cell>
          <cell r="G359">
            <v>15816.49</v>
          </cell>
        </row>
        <row r="360">
          <cell r="A360" t="str">
            <v>002264.SZ</v>
          </cell>
          <cell r="B360" t="str">
            <v>新华都</v>
          </cell>
          <cell r="C360">
            <v>0</v>
          </cell>
          <cell r="D360">
            <v>0</v>
          </cell>
          <cell r="E360">
            <v>0</v>
          </cell>
          <cell r="F360">
            <v>1462572.58</v>
          </cell>
          <cell r="G360">
            <v>-1462572.58</v>
          </cell>
        </row>
        <row r="361">
          <cell r="A361" t="str">
            <v>002179.SZ</v>
          </cell>
          <cell r="B361" t="str">
            <v>中航光电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</row>
        <row r="362">
          <cell r="A362" t="str">
            <v>002262.SZ</v>
          </cell>
          <cell r="B362" t="str">
            <v>恩华药业</v>
          </cell>
          <cell r="C362">
            <v>0</v>
          </cell>
          <cell r="D362">
            <v>0</v>
          </cell>
          <cell r="E362">
            <v>0</v>
          </cell>
          <cell r="F362">
            <v>-28997.87</v>
          </cell>
          <cell r="G362">
            <v>28997.87</v>
          </cell>
        </row>
        <row r="363">
          <cell r="A363" t="str">
            <v>002190.SZ</v>
          </cell>
          <cell r="B363" t="str">
            <v>成飞集成</v>
          </cell>
          <cell r="C363">
            <v>0</v>
          </cell>
          <cell r="D363">
            <v>0</v>
          </cell>
          <cell r="E363">
            <v>0</v>
          </cell>
          <cell r="F363">
            <v>91082.13</v>
          </cell>
          <cell r="G363">
            <v>-91082.13</v>
          </cell>
        </row>
        <row r="364">
          <cell r="A364" t="str">
            <v>002169.SZ</v>
          </cell>
          <cell r="B364" t="str">
            <v>智光电气</v>
          </cell>
          <cell r="C364">
            <v>0</v>
          </cell>
          <cell r="D364">
            <v>0</v>
          </cell>
          <cell r="E364">
            <v>0</v>
          </cell>
          <cell r="F364">
            <v>-248988.24</v>
          </cell>
          <cell r="G364">
            <v>248988.24</v>
          </cell>
        </row>
        <row r="365">
          <cell r="A365" t="str">
            <v>002151.SZ</v>
          </cell>
          <cell r="B365" t="str">
            <v>北斗星通</v>
          </cell>
          <cell r="C365">
            <v>0</v>
          </cell>
          <cell r="D365">
            <v>0</v>
          </cell>
          <cell r="E365">
            <v>0</v>
          </cell>
          <cell r="F365">
            <v>320498.63</v>
          </cell>
          <cell r="G365">
            <v>-320498.63</v>
          </cell>
        </row>
        <row r="366">
          <cell r="A366" t="str">
            <v>002204.SZ</v>
          </cell>
          <cell r="B366" t="str">
            <v>大连重工</v>
          </cell>
          <cell r="C366">
            <v>0</v>
          </cell>
          <cell r="D366">
            <v>0</v>
          </cell>
          <cell r="E366">
            <v>0</v>
          </cell>
          <cell r="F366">
            <v>12476597.57</v>
          </cell>
          <cell r="G366">
            <v>-12476597.57</v>
          </cell>
        </row>
        <row r="367">
          <cell r="A367" t="str">
            <v>002210.SZ</v>
          </cell>
          <cell r="B367" t="str">
            <v>飞马国际</v>
          </cell>
          <cell r="C367">
            <v>0</v>
          </cell>
          <cell r="D367">
            <v>0</v>
          </cell>
          <cell r="E367">
            <v>0</v>
          </cell>
          <cell r="F367">
            <v>182411.59</v>
          </cell>
          <cell r="G367">
            <v>-182411.59</v>
          </cell>
        </row>
        <row r="368">
          <cell r="A368" t="str">
            <v>002198.SZ</v>
          </cell>
          <cell r="B368" t="str">
            <v>嘉应制药</v>
          </cell>
          <cell r="C368">
            <v>0</v>
          </cell>
          <cell r="D368">
            <v>0</v>
          </cell>
          <cell r="E368">
            <v>0</v>
          </cell>
          <cell r="F368">
            <v>-185109.51</v>
          </cell>
          <cell r="G368">
            <v>185109.51</v>
          </cell>
        </row>
        <row r="369">
          <cell r="A369" t="str">
            <v>002156.SZ</v>
          </cell>
          <cell r="B369" t="str">
            <v>通富微电</v>
          </cell>
          <cell r="C369">
            <v>0</v>
          </cell>
          <cell r="D369">
            <v>0</v>
          </cell>
          <cell r="E369">
            <v>0</v>
          </cell>
          <cell r="F369">
            <v>205378.4</v>
          </cell>
          <cell r="G369">
            <v>-205378.4</v>
          </cell>
        </row>
        <row r="370">
          <cell r="A370" t="str">
            <v>002366.SZ</v>
          </cell>
          <cell r="B370" t="str">
            <v>台海核电</v>
          </cell>
          <cell r="C370">
            <v>0</v>
          </cell>
          <cell r="D370">
            <v>0</v>
          </cell>
          <cell r="E370">
            <v>0</v>
          </cell>
          <cell r="F370">
            <v>-2726017.79</v>
          </cell>
          <cell r="G370">
            <v>2726017.79</v>
          </cell>
        </row>
        <row r="371">
          <cell r="A371" t="str">
            <v>002175.SZ</v>
          </cell>
          <cell r="B371" t="str">
            <v>东方网络</v>
          </cell>
          <cell r="C371">
            <v>0</v>
          </cell>
          <cell r="D371">
            <v>0</v>
          </cell>
          <cell r="E371">
            <v>0</v>
          </cell>
          <cell r="F371">
            <v>3531707.62</v>
          </cell>
          <cell r="G371">
            <v>-3531707.62</v>
          </cell>
        </row>
        <row r="372">
          <cell r="A372" t="str">
            <v>002148.SZ</v>
          </cell>
          <cell r="B372" t="str">
            <v>北纬科技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</row>
        <row r="373">
          <cell r="A373" t="str">
            <v>002158.SZ</v>
          </cell>
          <cell r="B373" t="str">
            <v>汉钟精机</v>
          </cell>
          <cell r="C373">
            <v>0</v>
          </cell>
          <cell r="D373">
            <v>0</v>
          </cell>
          <cell r="E373">
            <v>0</v>
          </cell>
          <cell r="F373">
            <v>-3680797.99</v>
          </cell>
          <cell r="G373">
            <v>3680797.99</v>
          </cell>
        </row>
        <row r="374">
          <cell r="A374" t="str">
            <v>002213.SZ</v>
          </cell>
          <cell r="B374" t="str">
            <v>大为股份</v>
          </cell>
          <cell r="C374">
            <v>0</v>
          </cell>
          <cell r="D374">
            <v>0</v>
          </cell>
          <cell r="E374">
            <v>0</v>
          </cell>
          <cell r="F374">
            <v>100994.96</v>
          </cell>
          <cell r="G374">
            <v>-100994.96</v>
          </cell>
        </row>
        <row r="375">
          <cell r="A375" t="str">
            <v>002309.SZ</v>
          </cell>
          <cell r="B375" t="str">
            <v>中利集团</v>
          </cell>
          <cell r="C375">
            <v>0</v>
          </cell>
          <cell r="D375">
            <v>0</v>
          </cell>
          <cell r="E375">
            <v>0</v>
          </cell>
          <cell r="F375">
            <v>107161868.93</v>
          </cell>
          <cell r="G375">
            <v>-107161868.93</v>
          </cell>
        </row>
        <row r="376">
          <cell r="A376" t="str">
            <v>002296.SZ</v>
          </cell>
          <cell r="B376" t="str">
            <v>辉煌科技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</row>
        <row r="377">
          <cell r="A377" t="str">
            <v>002352.SZ</v>
          </cell>
          <cell r="B377" t="str">
            <v>顺丰控股</v>
          </cell>
          <cell r="C377">
            <v>0</v>
          </cell>
          <cell r="D377">
            <v>0</v>
          </cell>
          <cell r="E377">
            <v>0</v>
          </cell>
          <cell r="F377">
            <v>4203258.96</v>
          </cell>
          <cell r="G377">
            <v>-4203258.96</v>
          </cell>
        </row>
        <row r="378">
          <cell r="A378" t="str">
            <v>002196.SZ</v>
          </cell>
          <cell r="B378" t="str">
            <v>方正电机</v>
          </cell>
          <cell r="C378">
            <v>0</v>
          </cell>
          <cell r="D378">
            <v>0</v>
          </cell>
          <cell r="E378">
            <v>0</v>
          </cell>
          <cell r="F378">
            <v>28594401.59</v>
          </cell>
          <cell r="G378">
            <v>-28594401.59</v>
          </cell>
        </row>
        <row r="379">
          <cell r="A379" t="str">
            <v>002208.SZ</v>
          </cell>
          <cell r="B379" t="str">
            <v>合肥城建</v>
          </cell>
          <cell r="C379">
            <v>0</v>
          </cell>
          <cell r="D379">
            <v>0</v>
          </cell>
          <cell r="E379">
            <v>0</v>
          </cell>
          <cell r="F379">
            <v>565526.69</v>
          </cell>
          <cell r="G379">
            <v>-565526.69</v>
          </cell>
        </row>
        <row r="380">
          <cell r="A380" t="str">
            <v>002202.SZ</v>
          </cell>
          <cell r="B380" t="str">
            <v>金风科技</v>
          </cell>
          <cell r="C380">
            <v>0</v>
          </cell>
          <cell r="D380">
            <v>0</v>
          </cell>
          <cell r="E380">
            <v>0</v>
          </cell>
          <cell r="F380">
            <v>1165882.86</v>
          </cell>
          <cell r="G380">
            <v>-1165882.86</v>
          </cell>
        </row>
        <row r="381">
          <cell r="A381" t="str">
            <v>002163.SZ</v>
          </cell>
          <cell r="B381" t="str">
            <v>海南发展</v>
          </cell>
          <cell r="C381">
            <v>0</v>
          </cell>
          <cell r="D381">
            <v>0</v>
          </cell>
          <cell r="E381">
            <v>0</v>
          </cell>
          <cell r="F381">
            <v>329527.69</v>
          </cell>
          <cell r="G381">
            <v>-329527.69</v>
          </cell>
        </row>
        <row r="382">
          <cell r="A382" t="str">
            <v>002194.SZ</v>
          </cell>
          <cell r="B382" t="str">
            <v>武汉凡谷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</row>
        <row r="383">
          <cell r="A383" t="str">
            <v>002171.SZ</v>
          </cell>
          <cell r="B383" t="str">
            <v>楚江新材</v>
          </cell>
          <cell r="C383">
            <v>0</v>
          </cell>
          <cell r="D383">
            <v>0</v>
          </cell>
          <cell r="E383">
            <v>0</v>
          </cell>
          <cell r="F383">
            <v>69993693.24</v>
          </cell>
          <cell r="G383">
            <v>-69993693.24</v>
          </cell>
        </row>
        <row r="384">
          <cell r="A384" t="str">
            <v>002335.SZ</v>
          </cell>
          <cell r="B384" t="str">
            <v>科华数据</v>
          </cell>
          <cell r="C384">
            <v>0</v>
          </cell>
          <cell r="D384">
            <v>0</v>
          </cell>
          <cell r="E384">
            <v>0</v>
          </cell>
          <cell r="F384">
            <v>406659.26</v>
          </cell>
          <cell r="G384">
            <v>-406659.26</v>
          </cell>
        </row>
        <row r="385">
          <cell r="A385" t="str">
            <v>002228.SZ</v>
          </cell>
          <cell r="B385" t="str">
            <v>合兴包装</v>
          </cell>
          <cell r="C385">
            <v>0</v>
          </cell>
          <cell r="D385">
            <v>0</v>
          </cell>
          <cell r="E385">
            <v>0</v>
          </cell>
          <cell r="F385">
            <v>-5007906.2</v>
          </cell>
          <cell r="G385">
            <v>5007906.2</v>
          </cell>
        </row>
        <row r="386">
          <cell r="A386" t="str">
            <v>002247.SZ</v>
          </cell>
          <cell r="B386" t="str">
            <v>聚力文化</v>
          </cell>
          <cell r="C386">
            <v>0</v>
          </cell>
          <cell r="D386">
            <v>0</v>
          </cell>
          <cell r="E386">
            <v>0</v>
          </cell>
          <cell r="F386">
            <v>812291.22</v>
          </cell>
          <cell r="G386">
            <v>-812291.22</v>
          </cell>
        </row>
        <row r="387">
          <cell r="A387" t="str">
            <v>002229.SZ</v>
          </cell>
          <cell r="B387" t="str">
            <v>鸿博股份</v>
          </cell>
          <cell r="C387">
            <v>0</v>
          </cell>
          <cell r="D387">
            <v>0</v>
          </cell>
          <cell r="E387">
            <v>0</v>
          </cell>
          <cell r="F387">
            <v>-62439.07</v>
          </cell>
          <cell r="G387">
            <v>62439.07</v>
          </cell>
        </row>
        <row r="388">
          <cell r="A388" t="str">
            <v>002211.SZ</v>
          </cell>
          <cell r="B388" t="str">
            <v>宏达新材</v>
          </cell>
          <cell r="C388">
            <v>0</v>
          </cell>
          <cell r="D388">
            <v>0</v>
          </cell>
          <cell r="E388">
            <v>0</v>
          </cell>
          <cell r="F388">
            <v>7117.44</v>
          </cell>
          <cell r="G388">
            <v>-7117.44</v>
          </cell>
        </row>
        <row r="389">
          <cell r="A389" t="str">
            <v>002308.SZ</v>
          </cell>
          <cell r="B389" t="str">
            <v>威创股份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</row>
        <row r="390">
          <cell r="A390" t="str">
            <v>002248.SZ</v>
          </cell>
          <cell r="B390" t="str">
            <v>华东数控</v>
          </cell>
          <cell r="C390">
            <v>0</v>
          </cell>
          <cell r="D390">
            <v>0</v>
          </cell>
          <cell r="E390">
            <v>0</v>
          </cell>
          <cell r="F390">
            <v>1133372.09</v>
          </cell>
          <cell r="G390">
            <v>-1133372.09</v>
          </cell>
        </row>
        <row r="391">
          <cell r="A391" t="str">
            <v>002234.SZ</v>
          </cell>
          <cell r="B391" t="str">
            <v>民和股份</v>
          </cell>
          <cell r="C391">
            <v>0</v>
          </cell>
          <cell r="D391">
            <v>0</v>
          </cell>
          <cell r="E391">
            <v>0</v>
          </cell>
          <cell r="F391">
            <v>221570.39</v>
          </cell>
          <cell r="G391">
            <v>-221570.39</v>
          </cell>
        </row>
        <row r="392">
          <cell r="A392" t="str">
            <v>002182.SZ</v>
          </cell>
          <cell r="B392" t="str">
            <v>云海金属</v>
          </cell>
          <cell r="C392">
            <v>0</v>
          </cell>
          <cell r="D392">
            <v>0</v>
          </cell>
          <cell r="E392">
            <v>0</v>
          </cell>
          <cell r="F392">
            <v>-2266709.79</v>
          </cell>
          <cell r="G392">
            <v>2266709.79</v>
          </cell>
        </row>
        <row r="393">
          <cell r="A393" t="str">
            <v>002217.SZ</v>
          </cell>
          <cell r="B393" t="str">
            <v>合力泰</v>
          </cell>
          <cell r="C393">
            <v>0</v>
          </cell>
          <cell r="D393">
            <v>0</v>
          </cell>
          <cell r="E393">
            <v>0</v>
          </cell>
          <cell r="F393">
            <v>-1394965.79</v>
          </cell>
          <cell r="G393">
            <v>1394965.79</v>
          </cell>
        </row>
        <row r="394">
          <cell r="A394" t="str">
            <v>002184.SZ</v>
          </cell>
          <cell r="B394" t="str">
            <v>海得控制</v>
          </cell>
          <cell r="C394">
            <v>0</v>
          </cell>
          <cell r="D394">
            <v>0</v>
          </cell>
          <cell r="E394">
            <v>0</v>
          </cell>
          <cell r="F394">
            <v>-16751.56</v>
          </cell>
          <cell r="G394">
            <v>16751.56</v>
          </cell>
        </row>
        <row r="395">
          <cell r="A395" t="str">
            <v>002251.SZ</v>
          </cell>
          <cell r="B395" t="str">
            <v>步步高</v>
          </cell>
          <cell r="C395">
            <v>0</v>
          </cell>
          <cell r="D395">
            <v>0</v>
          </cell>
          <cell r="E395">
            <v>0</v>
          </cell>
          <cell r="F395">
            <v>19688495.96</v>
          </cell>
          <cell r="G395">
            <v>-19688495.96</v>
          </cell>
        </row>
        <row r="396">
          <cell r="A396" t="str">
            <v>002225.SZ</v>
          </cell>
          <cell r="B396" t="str">
            <v>濮耐股份</v>
          </cell>
          <cell r="C396">
            <v>0</v>
          </cell>
          <cell r="D396">
            <v>0</v>
          </cell>
          <cell r="E396">
            <v>0</v>
          </cell>
          <cell r="F396">
            <v>-333397.55</v>
          </cell>
          <cell r="G396">
            <v>333397.55</v>
          </cell>
        </row>
        <row r="397">
          <cell r="A397" t="str">
            <v>002236.SZ</v>
          </cell>
          <cell r="B397" t="str">
            <v>大华股份</v>
          </cell>
          <cell r="C397">
            <v>0</v>
          </cell>
          <cell r="D397">
            <v>0</v>
          </cell>
          <cell r="E397">
            <v>0</v>
          </cell>
          <cell r="F397">
            <v>33064078.63</v>
          </cell>
          <cell r="G397">
            <v>-33064078.63</v>
          </cell>
        </row>
        <row r="398">
          <cell r="A398" t="str">
            <v>002235.SZ</v>
          </cell>
          <cell r="B398" t="str">
            <v>安妮股份</v>
          </cell>
          <cell r="C398">
            <v>0</v>
          </cell>
          <cell r="D398">
            <v>0</v>
          </cell>
          <cell r="E398">
            <v>0</v>
          </cell>
          <cell r="F398">
            <v>-98600.48</v>
          </cell>
          <cell r="G398">
            <v>98600.48</v>
          </cell>
        </row>
        <row r="399">
          <cell r="A399" t="str">
            <v>002188.SZ</v>
          </cell>
          <cell r="B399" t="str">
            <v>*ST巴士</v>
          </cell>
          <cell r="C399">
            <v>0</v>
          </cell>
          <cell r="D399">
            <v>0</v>
          </cell>
          <cell r="E399">
            <v>0</v>
          </cell>
          <cell r="F399">
            <v>-125858.65</v>
          </cell>
          <cell r="G399">
            <v>125858.65</v>
          </cell>
        </row>
        <row r="400">
          <cell r="A400" t="str">
            <v>002289.SZ</v>
          </cell>
          <cell r="B400" t="str">
            <v>宇顺电子</v>
          </cell>
          <cell r="C400">
            <v>0</v>
          </cell>
          <cell r="D400">
            <v>0</v>
          </cell>
          <cell r="E400">
            <v>0</v>
          </cell>
          <cell r="F400">
            <v>114528.29</v>
          </cell>
          <cell r="G400">
            <v>-114528.29</v>
          </cell>
        </row>
        <row r="401">
          <cell r="A401" t="str">
            <v>002290.SZ</v>
          </cell>
          <cell r="B401" t="str">
            <v>禾盛新材</v>
          </cell>
          <cell r="C401">
            <v>0</v>
          </cell>
          <cell r="D401">
            <v>0</v>
          </cell>
          <cell r="E401">
            <v>0</v>
          </cell>
          <cell r="F401">
            <v>-29333.94</v>
          </cell>
          <cell r="G401">
            <v>29333.94</v>
          </cell>
        </row>
        <row r="402">
          <cell r="A402" t="str">
            <v>002292.SZ</v>
          </cell>
          <cell r="B402" t="str">
            <v>奥飞娱乐</v>
          </cell>
          <cell r="C402">
            <v>0</v>
          </cell>
          <cell r="D402">
            <v>0</v>
          </cell>
          <cell r="E402">
            <v>0</v>
          </cell>
          <cell r="F402">
            <v>1640262.86</v>
          </cell>
          <cell r="G402">
            <v>-1640262.86</v>
          </cell>
        </row>
        <row r="403">
          <cell r="A403" t="str">
            <v>002314.SZ</v>
          </cell>
          <cell r="B403" t="str">
            <v>南山控股</v>
          </cell>
          <cell r="C403">
            <v>0</v>
          </cell>
          <cell r="D403">
            <v>0</v>
          </cell>
          <cell r="E403">
            <v>0</v>
          </cell>
          <cell r="F403">
            <v>95031718.05</v>
          </cell>
          <cell r="G403">
            <v>-95031718.05</v>
          </cell>
        </row>
        <row r="404">
          <cell r="A404" t="str">
            <v>002233.SZ</v>
          </cell>
          <cell r="B404" t="str">
            <v>塔牌集团</v>
          </cell>
          <cell r="C404">
            <v>0</v>
          </cell>
          <cell r="D404">
            <v>0</v>
          </cell>
          <cell r="E404">
            <v>0</v>
          </cell>
          <cell r="F404">
            <v>30855.47</v>
          </cell>
          <cell r="G404">
            <v>-30855.47</v>
          </cell>
        </row>
        <row r="405">
          <cell r="A405" t="str">
            <v>002330.SZ</v>
          </cell>
          <cell r="B405" t="str">
            <v>得利斯</v>
          </cell>
          <cell r="C405">
            <v>0</v>
          </cell>
          <cell r="D405">
            <v>0</v>
          </cell>
          <cell r="E405">
            <v>0</v>
          </cell>
          <cell r="F405">
            <v>222919.48</v>
          </cell>
          <cell r="G405">
            <v>-222919.48</v>
          </cell>
        </row>
        <row r="406">
          <cell r="A406" t="str">
            <v>002239.SZ</v>
          </cell>
          <cell r="B406" t="str">
            <v>奥特佳</v>
          </cell>
          <cell r="C406">
            <v>0</v>
          </cell>
          <cell r="D406">
            <v>0</v>
          </cell>
          <cell r="E406">
            <v>0</v>
          </cell>
          <cell r="F406">
            <v>2138177.37</v>
          </cell>
          <cell r="G406">
            <v>-2138177.37</v>
          </cell>
        </row>
        <row r="407">
          <cell r="A407" t="str">
            <v>002317.SZ</v>
          </cell>
          <cell r="B407" t="str">
            <v>众生药业</v>
          </cell>
          <cell r="C407">
            <v>0</v>
          </cell>
          <cell r="D407">
            <v>0</v>
          </cell>
          <cell r="E407">
            <v>0</v>
          </cell>
          <cell r="F407">
            <v>19077.03</v>
          </cell>
          <cell r="G407">
            <v>-19077.03</v>
          </cell>
        </row>
        <row r="408">
          <cell r="A408" t="str">
            <v>002275.SZ</v>
          </cell>
          <cell r="B408" t="str">
            <v>桂林三金</v>
          </cell>
          <cell r="C408">
            <v>0</v>
          </cell>
          <cell r="D408">
            <v>0</v>
          </cell>
          <cell r="E408">
            <v>0</v>
          </cell>
          <cell r="F408">
            <v>15541890.13</v>
          </cell>
          <cell r="G408">
            <v>-15541890.13</v>
          </cell>
        </row>
        <row r="409">
          <cell r="A409" t="str">
            <v>002311.SZ</v>
          </cell>
          <cell r="B409" t="str">
            <v>海大集团</v>
          </cell>
          <cell r="C409">
            <v>0</v>
          </cell>
          <cell r="D409">
            <v>0</v>
          </cell>
          <cell r="E409">
            <v>0</v>
          </cell>
          <cell r="F409">
            <v>999450.9</v>
          </cell>
          <cell r="G409">
            <v>-999450.9</v>
          </cell>
        </row>
        <row r="410">
          <cell r="A410" t="str">
            <v>002252.SZ</v>
          </cell>
          <cell r="B410" t="str">
            <v>上海莱士</v>
          </cell>
          <cell r="C410">
            <v>0</v>
          </cell>
          <cell r="D410">
            <v>0</v>
          </cell>
          <cell r="E410">
            <v>0</v>
          </cell>
          <cell r="F410">
            <v>-921816.72</v>
          </cell>
          <cell r="G410">
            <v>921816.72</v>
          </cell>
        </row>
        <row r="411">
          <cell r="A411" t="str">
            <v>002341.SZ</v>
          </cell>
          <cell r="B411" t="str">
            <v>新纶新材</v>
          </cell>
          <cell r="C411">
            <v>0</v>
          </cell>
          <cell r="D411">
            <v>0</v>
          </cell>
          <cell r="E411">
            <v>0</v>
          </cell>
          <cell r="F411">
            <v>-20915.95</v>
          </cell>
          <cell r="G411">
            <v>20915.95</v>
          </cell>
        </row>
        <row r="412">
          <cell r="A412" t="str">
            <v>002263.SZ</v>
          </cell>
          <cell r="B412" t="str">
            <v>大东南</v>
          </cell>
          <cell r="C412">
            <v>0</v>
          </cell>
          <cell r="D412">
            <v>0</v>
          </cell>
          <cell r="E412">
            <v>0</v>
          </cell>
          <cell r="F412">
            <v>27172.19</v>
          </cell>
          <cell r="G412">
            <v>-27172.19</v>
          </cell>
        </row>
        <row r="413">
          <cell r="A413" t="str">
            <v>002277.SZ</v>
          </cell>
          <cell r="B413" t="str">
            <v>友阿股份</v>
          </cell>
          <cell r="C413">
            <v>0</v>
          </cell>
          <cell r="D413">
            <v>0</v>
          </cell>
          <cell r="E413">
            <v>0</v>
          </cell>
          <cell r="F413">
            <v>-46027.35</v>
          </cell>
          <cell r="G413">
            <v>46027.35</v>
          </cell>
        </row>
        <row r="414">
          <cell r="A414" t="str">
            <v>002320.SZ</v>
          </cell>
          <cell r="B414" t="str">
            <v>海峡股份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</row>
        <row r="415">
          <cell r="A415" t="str">
            <v>002318.SZ</v>
          </cell>
          <cell r="B415" t="str">
            <v>久立特材</v>
          </cell>
          <cell r="C415">
            <v>0</v>
          </cell>
          <cell r="D415">
            <v>0</v>
          </cell>
          <cell r="E415">
            <v>0</v>
          </cell>
          <cell r="F415">
            <v>369973.54</v>
          </cell>
          <cell r="G415">
            <v>-369973.54</v>
          </cell>
        </row>
        <row r="416">
          <cell r="A416" t="str">
            <v>002326.SZ</v>
          </cell>
          <cell r="B416" t="str">
            <v>永太科技</v>
          </cell>
          <cell r="C416">
            <v>0</v>
          </cell>
          <cell r="D416">
            <v>0</v>
          </cell>
          <cell r="E416">
            <v>0</v>
          </cell>
          <cell r="F416">
            <v>-82287643.04</v>
          </cell>
          <cell r="G416">
            <v>82287643.04</v>
          </cell>
        </row>
        <row r="417">
          <cell r="A417" t="str">
            <v>002372.SZ</v>
          </cell>
          <cell r="B417" t="str">
            <v>伟星新材</v>
          </cell>
          <cell r="C417">
            <v>0</v>
          </cell>
          <cell r="D417">
            <v>0</v>
          </cell>
          <cell r="E417">
            <v>0</v>
          </cell>
          <cell r="F417">
            <v>-173539.63</v>
          </cell>
          <cell r="G417">
            <v>173539.63</v>
          </cell>
        </row>
        <row r="418">
          <cell r="A418" t="str">
            <v>002331.SZ</v>
          </cell>
          <cell r="B418" t="str">
            <v>皖通科技</v>
          </cell>
          <cell r="C418">
            <v>0</v>
          </cell>
          <cell r="D418">
            <v>0</v>
          </cell>
          <cell r="E418">
            <v>0</v>
          </cell>
          <cell r="F418">
            <v>-37239.09</v>
          </cell>
          <cell r="G418">
            <v>37239.09</v>
          </cell>
        </row>
        <row r="419">
          <cell r="A419" t="str">
            <v>002288.SZ</v>
          </cell>
          <cell r="B419" t="str">
            <v>超华科技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</row>
        <row r="420">
          <cell r="A420" t="str">
            <v>002342.SZ</v>
          </cell>
          <cell r="B420" t="str">
            <v>巨力索具</v>
          </cell>
          <cell r="C420">
            <v>0</v>
          </cell>
          <cell r="D420">
            <v>0</v>
          </cell>
          <cell r="E420">
            <v>0</v>
          </cell>
          <cell r="F420">
            <v>-1162215.28</v>
          </cell>
          <cell r="G420">
            <v>1162215.28</v>
          </cell>
        </row>
        <row r="421">
          <cell r="A421" t="str">
            <v>002346.SZ</v>
          </cell>
          <cell r="B421" t="str">
            <v>柘中股份</v>
          </cell>
          <cell r="C421">
            <v>0</v>
          </cell>
          <cell r="D421">
            <v>0</v>
          </cell>
          <cell r="E421">
            <v>0</v>
          </cell>
          <cell r="F421">
            <v>-51658.59</v>
          </cell>
          <cell r="G421">
            <v>51658.59</v>
          </cell>
        </row>
        <row r="422">
          <cell r="A422" t="str">
            <v>002344.SZ</v>
          </cell>
          <cell r="B422" t="str">
            <v>海宁皮城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</row>
        <row r="423">
          <cell r="A423" t="str">
            <v>002282.SZ</v>
          </cell>
          <cell r="B423" t="str">
            <v>博深股份</v>
          </cell>
          <cell r="C423">
            <v>0</v>
          </cell>
          <cell r="D423">
            <v>0</v>
          </cell>
          <cell r="E423">
            <v>0</v>
          </cell>
          <cell r="F423">
            <v>-145697.06</v>
          </cell>
          <cell r="G423">
            <v>145697.06</v>
          </cell>
        </row>
        <row r="424">
          <cell r="A424" t="str">
            <v>002332.SZ</v>
          </cell>
          <cell r="B424" t="str">
            <v>仙琚制药</v>
          </cell>
          <cell r="C424">
            <v>0</v>
          </cell>
          <cell r="D424">
            <v>0</v>
          </cell>
          <cell r="E424">
            <v>0</v>
          </cell>
          <cell r="F424">
            <v>5535030.18</v>
          </cell>
          <cell r="G424">
            <v>-5535030.18</v>
          </cell>
        </row>
        <row r="425">
          <cell r="A425" t="str">
            <v>002299.SZ</v>
          </cell>
          <cell r="B425" t="str">
            <v>圣农发展</v>
          </cell>
          <cell r="C425">
            <v>0</v>
          </cell>
          <cell r="D425">
            <v>0</v>
          </cell>
          <cell r="E425">
            <v>0</v>
          </cell>
          <cell r="F425">
            <v>400</v>
          </cell>
          <cell r="G425">
            <v>-400</v>
          </cell>
        </row>
        <row r="426">
          <cell r="A426" t="str">
            <v>002348.SZ</v>
          </cell>
          <cell r="B426" t="str">
            <v>高乐股份</v>
          </cell>
          <cell r="C426">
            <v>0</v>
          </cell>
          <cell r="D426">
            <v>0</v>
          </cell>
          <cell r="E426">
            <v>0</v>
          </cell>
          <cell r="F426">
            <v>1208635</v>
          </cell>
          <cell r="G426">
            <v>-1208635</v>
          </cell>
        </row>
        <row r="427">
          <cell r="A427" t="str">
            <v>002340.SZ</v>
          </cell>
          <cell r="B427" t="str">
            <v>格林美</v>
          </cell>
          <cell r="C427">
            <v>0</v>
          </cell>
          <cell r="D427">
            <v>0</v>
          </cell>
          <cell r="E427">
            <v>0</v>
          </cell>
          <cell r="F427">
            <v>-2888991.62</v>
          </cell>
          <cell r="G427">
            <v>2888991.62</v>
          </cell>
        </row>
        <row r="428">
          <cell r="A428" t="str">
            <v>002349.SZ</v>
          </cell>
          <cell r="B428" t="str">
            <v>精华制药</v>
          </cell>
          <cell r="C428">
            <v>0</v>
          </cell>
          <cell r="D428">
            <v>0</v>
          </cell>
          <cell r="E428">
            <v>0</v>
          </cell>
          <cell r="F428">
            <v>837.94</v>
          </cell>
          <cell r="G428">
            <v>-837.94</v>
          </cell>
        </row>
        <row r="429">
          <cell r="A429" t="str">
            <v>002358.SZ</v>
          </cell>
          <cell r="B429" t="str">
            <v>ST森源</v>
          </cell>
          <cell r="C429">
            <v>0</v>
          </cell>
          <cell r="D429">
            <v>0</v>
          </cell>
          <cell r="E429">
            <v>0</v>
          </cell>
          <cell r="F429">
            <v>537688.95</v>
          </cell>
          <cell r="G429">
            <v>-537688.95</v>
          </cell>
        </row>
        <row r="430">
          <cell r="A430" t="str">
            <v>002365.SZ</v>
          </cell>
          <cell r="B430" t="str">
            <v>永安药业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</row>
        <row r="431">
          <cell r="A431" t="str">
            <v>002368.SZ</v>
          </cell>
          <cell r="B431" t="str">
            <v>太极股份</v>
          </cell>
          <cell r="C431">
            <v>0</v>
          </cell>
          <cell r="D431">
            <v>0</v>
          </cell>
          <cell r="E431">
            <v>0</v>
          </cell>
          <cell r="F431">
            <v>33736.15</v>
          </cell>
          <cell r="G431">
            <v>-33736.15</v>
          </cell>
        </row>
        <row r="432">
          <cell r="A432" t="str">
            <v>002378.SZ</v>
          </cell>
          <cell r="B432" t="str">
            <v>章源钨业</v>
          </cell>
          <cell r="C432">
            <v>0</v>
          </cell>
          <cell r="D432">
            <v>0</v>
          </cell>
          <cell r="E432">
            <v>0</v>
          </cell>
          <cell r="F432">
            <v>-379278.82</v>
          </cell>
          <cell r="G432">
            <v>379278.82</v>
          </cell>
        </row>
        <row r="433">
          <cell r="A433" t="str">
            <v>002376.SZ</v>
          </cell>
          <cell r="B433" t="str">
            <v>新北洋</v>
          </cell>
          <cell r="C433">
            <v>0</v>
          </cell>
          <cell r="D433">
            <v>0</v>
          </cell>
          <cell r="E433">
            <v>0</v>
          </cell>
          <cell r="F433">
            <v>707318.22</v>
          </cell>
          <cell r="G433">
            <v>-707318.22</v>
          </cell>
        </row>
        <row r="434">
          <cell r="A434" t="str">
            <v>002355.SZ</v>
          </cell>
          <cell r="B434" t="str">
            <v>兴民智通</v>
          </cell>
          <cell r="C434">
            <v>0</v>
          </cell>
          <cell r="D434">
            <v>0</v>
          </cell>
          <cell r="E434">
            <v>0</v>
          </cell>
          <cell r="F434">
            <v>677690.99</v>
          </cell>
          <cell r="G434">
            <v>-677690.99</v>
          </cell>
        </row>
        <row r="435">
          <cell r="A435" t="str">
            <v>002371.SZ</v>
          </cell>
          <cell r="B435" t="str">
            <v>北方华创</v>
          </cell>
          <cell r="C435">
            <v>0</v>
          </cell>
          <cell r="D435">
            <v>0</v>
          </cell>
          <cell r="E435">
            <v>0</v>
          </cell>
          <cell r="F435">
            <v>957544.62</v>
          </cell>
          <cell r="G435">
            <v>-957544.62</v>
          </cell>
        </row>
        <row r="436">
          <cell r="A436" t="str">
            <v>002347.SZ</v>
          </cell>
          <cell r="B436" t="str">
            <v>泰尔股份</v>
          </cell>
          <cell r="C436">
            <v>0</v>
          </cell>
          <cell r="D436">
            <v>0</v>
          </cell>
          <cell r="E436">
            <v>0</v>
          </cell>
          <cell r="F436">
            <v>-522262.48</v>
          </cell>
          <cell r="G436">
            <v>522262.48</v>
          </cell>
        </row>
        <row r="437">
          <cell r="A437" t="str">
            <v>002362.SZ</v>
          </cell>
          <cell r="B437" t="str">
            <v>汉王科技</v>
          </cell>
          <cell r="C437">
            <v>0</v>
          </cell>
          <cell r="D437">
            <v>0</v>
          </cell>
          <cell r="E437">
            <v>0</v>
          </cell>
          <cell r="F437">
            <v>33527.56</v>
          </cell>
          <cell r="G437">
            <v>-33527.56</v>
          </cell>
        </row>
        <row r="438">
          <cell r="A438" t="str">
            <v>002367.SZ</v>
          </cell>
          <cell r="B438" t="str">
            <v>康力电梯</v>
          </cell>
          <cell r="C438">
            <v>0</v>
          </cell>
          <cell r="D438">
            <v>0</v>
          </cell>
          <cell r="E438">
            <v>0</v>
          </cell>
          <cell r="F438">
            <v>323990.54</v>
          </cell>
          <cell r="G438">
            <v>-323990.54</v>
          </cell>
        </row>
        <row r="439">
          <cell r="A439" t="str">
            <v>002369.SZ</v>
          </cell>
          <cell r="B439" t="str">
            <v>卓翼科技</v>
          </cell>
          <cell r="C439">
            <v>0</v>
          </cell>
          <cell r="D439">
            <v>0</v>
          </cell>
          <cell r="E439">
            <v>0</v>
          </cell>
          <cell r="F439">
            <v>1658645.54</v>
          </cell>
          <cell r="G439">
            <v>-1658645.54</v>
          </cell>
        </row>
        <row r="440">
          <cell r="A440" t="str">
            <v>002380.SZ</v>
          </cell>
          <cell r="B440" t="str">
            <v>科远智慧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</row>
        <row r="441">
          <cell r="A441" t="str">
            <v>002383.SZ</v>
          </cell>
          <cell r="B441" t="str">
            <v>合众思壮</v>
          </cell>
          <cell r="C441">
            <v>0</v>
          </cell>
          <cell r="D441">
            <v>0</v>
          </cell>
          <cell r="E441">
            <v>0</v>
          </cell>
          <cell r="F441">
            <v>-76326.09</v>
          </cell>
          <cell r="G441">
            <v>76326.09</v>
          </cell>
        </row>
        <row r="442">
          <cell r="A442" t="str">
            <v>002391.SZ</v>
          </cell>
          <cell r="B442" t="str">
            <v>长青股份</v>
          </cell>
          <cell r="C442">
            <v>0</v>
          </cell>
          <cell r="D442">
            <v>0</v>
          </cell>
          <cell r="E442">
            <v>0</v>
          </cell>
          <cell r="F442">
            <v>241937.13</v>
          </cell>
          <cell r="G442">
            <v>-241937.13</v>
          </cell>
        </row>
        <row r="443">
          <cell r="A443" t="str">
            <v>002396.SZ</v>
          </cell>
          <cell r="B443" t="str">
            <v>星网锐捷</v>
          </cell>
          <cell r="C443">
            <v>0</v>
          </cell>
          <cell r="D443">
            <v>0</v>
          </cell>
          <cell r="E443">
            <v>0</v>
          </cell>
          <cell r="F443">
            <v>23164.92</v>
          </cell>
          <cell r="G443">
            <v>-23164.92</v>
          </cell>
        </row>
        <row r="444">
          <cell r="A444" t="str">
            <v>002395.SZ</v>
          </cell>
          <cell r="B444" t="str">
            <v>双象股份</v>
          </cell>
          <cell r="C444">
            <v>0</v>
          </cell>
          <cell r="D444">
            <v>0</v>
          </cell>
          <cell r="E444">
            <v>0</v>
          </cell>
          <cell r="F444">
            <v>65523.54</v>
          </cell>
          <cell r="G444">
            <v>-65523.54</v>
          </cell>
        </row>
        <row r="445">
          <cell r="A445" t="str">
            <v>002399.SZ</v>
          </cell>
          <cell r="B445" t="str">
            <v>海普瑞</v>
          </cell>
          <cell r="C445">
            <v>0</v>
          </cell>
          <cell r="D445">
            <v>0</v>
          </cell>
          <cell r="E445">
            <v>0</v>
          </cell>
          <cell r="F445">
            <v>1928388.85</v>
          </cell>
          <cell r="G445">
            <v>-1928388.85</v>
          </cell>
        </row>
        <row r="446">
          <cell r="A446" t="str">
            <v>002401.SZ</v>
          </cell>
          <cell r="B446" t="str">
            <v>中远海科</v>
          </cell>
          <cell r="C446">
            <v>0</v>
          </cell>
          <cell r="D446">
            <v>0</v>
          </cell>
          <cell r="E446">
            <v>0</v>
          </cell>
          <cell r="F446">
            <v>-5101.85</v>
          </cell>
          <cell r="G446">
            <v>5101.85</v>
          </cell>
        </row>
        <row r="447">
          <cell r="A447" t="str">
            <v>002409.SZ</v>
          </cell>
          <cell r="B447" t="str">
            <v>雅克科技</v>
          </cell>
          <cell r="C447">
            <v>0</v>
          </cell>
          <cell r="D447">
            <v>0</v>
          </cell>
          <cell r="E447">
            <v>0</v>
          </cell>
          <cell r="F447">
            <v>-11190470.57</v>
          </cell>
          <cell r="G447">
            <v>11190470.57</v>
          </cell>
        </row>
        <row r="448">
          <cell r="A448" t="str">
            <v>002398.SZ</v>
          </cell>
          <cell r="B448" t="str">
            <v>垒知集团</v>
          </cell>
          <cell r="C448">
            <v>0</v>
          </cell>
          <cell r="D448">
            <v>0</v>
          </cell>
          <cell r="E448">
            <v>0</v>
          </cell>
          <cell r="F448">
            <v>1851546.96</v>
          </cell>
          <cell r="G448">
            <v>-1851546.96</v>
          </cell>
        </row>
        <row r="449">
          <cell r="A449" t="str">
            <v>002404.SZ</v>
          </cell>
          <cell r="B449" t="str">
            <v>嘉欣丝绸</v>
          </cell>
          <cell r="C449">
            <v>0</v>
          </cell>
          <cell r="D449">
            <v>0</v>
          </cell>
          <cell r="E449">
            <v>0</v>
          </cell>
          <cell r="F449">
            <v>12540398.71</v>
          </cell>
          <cell r="G449">
            <v>-12540398.71</v>
          </cell>
        </row>
        <row r="450">
          <cell r="A450" t="str">
            <v>002394.SZ</v>
          </cell>
          <cell r="B450" t="str">
            <v>联发股份</v>
          </cell>
          <cell r="C450">
            <v>0</v>
          </cell>
          <cell r="D450">
            <v>0</v>
          </cell>
          <cell r="E450">
            <v>0</v>
          </cell>
          <cell r="F450">
            <v>168389.34</v>
          </cell>
          <cell r="G450">
            <v>-168389.34</v>
          </cell>
        </row>
        <row r="451">
          <cell r="A451" t="str">
            <v>002393.SZ</v>
          </cell>
          <cell r="B451" t="str">
            <v>力生制药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</row>
        <row r="452">
          <cell r="A452" t="str">
            <v>002387.SZ</v>
          </cell>
          <cell r="B452" t="str">
            <v>维信诺</v>
          </cell>
          <cell r="C452">
            <v>0</v>
          </cell>
          <cell r="D452">
            <v>0</v>
          </cell>
          <cell r="E452">
            <v>0</v>
          </cell>
          <cell r="F452">
            <v>-2921267.32</v>
          </cell>
          <cell r="G452">
            <v>2921267.32</v>
          </cell>
        </row>
        <row r="453">
          <cell r="A453" t="str">
            <v>002411.SZ</v>
          </cell>
          <cell r="B453" t="str">
            <v>延安必康</v>
          </cell>
          <cell r="C453">
            <v>0</v>
          </cell>
          <cell r="D453">
            <v>0</v>
          </cell>
          <cell r="E453">
            <v>0</v>
          </cell>
          <cell r="F453">
            <v>-5229412.87</v>
          </cell>
          <cell r="G453">
            <v>5229412.87</v>
          </cell>
        </row>
        <row r="454">
          <cell r="A454" t="str">
            <v>002402.SZ</v>
          </cell>
          <cell r="B454" t="str">
            <v>和而泰</v>
          </cell>
          <cell r="C454">
            <v>0</v>
          </cell>
          <cell r="D454">
            <v>0</v>
          </cell>
          <cell r="E454">
            <v>0</v>
          </cell>
          <cell r="F454">
            <v>-126599.54</v>
          </cell>
          <cell r="G454">
            <v>126599.54</v>
          </cell>
        </row>
        <row r="455">
          <cell r="A455" t="str">
            <v>002407.SZ</v>
          </cell>
          <cell r="B455" t="str">
            <v>多氟多</v>
          </cell>
          <cell r="C455">
            <v>0</v>
          </cell>
          <cell r="D455">
            <v>0</v>
          </cell>
          <cell r="E455">
            <v>0</v>
          </cell>
          <cell r="F455">
            <v>-16413193.78</v>
          </cell>
          <cell r="G455">
            <v>16413193.78</v>
          </cell>
        </row>
        <row r="456">
          <cell r="A456" t="str">
            <v>002414.SZ</v>
          </cell>
          <cell r="B456" t="str">
            <v>高德红外</v>
          </cell>
          <cell r="C456">
            <v>0</v>
          </cell>
          <cell r="D456">
            <v>0</v>
          </cell>
          <cell r="E456">
            <v>0</v>
          </cell>
          <cell r="F456">
            <v>148374.6</v>
          </cell>
          <cell r="G456">
            <v>-148374.6</v>
          </cell>
        </row>
        <row r="457">
          <cell r="A457" t="str">
            <v>002439.SZ</v>
          </cell>
          <cell r="B457" t="str">
            <v>启明星辰</v>
          </cell>
          <cell r="C457">
            <v>0</v>
          </cell>
          <cell r="D457">
            <v>0</v>
          </cell>
          <cell r="E457">
            <v>0</v>
          </cell>
          <cell r="F457">
            <v>-2250484.47</v>
          </cell>
          <cell r="G457">
            <v>2250484.47</v>
          </cell>
        </row>
        <row r="458">
          <cell r="A458" t="str">
            <v>002416.SZ</v>
          </cell>
          <cell r="B458" t="str">
            <v>爱施德</v>
          </cell>
          <cell r="C458">
            <v>0</v>
          </cell>
          <cell r="D458">
            <v>0</v>
          </cell>
          <cell r="E458">
            <v>0</v>
          </cell>
          <cell r="F458">
            <v>9919.14</v>
          </cell>
          <cell r="G458">
            <v>-9919.14</v>
          </cell>
        </row>
        <row r="459">
          <cell r="A459" t="str">
            <v>002412.SZ</v>
          </cell>
          <cell r="B459" t="str">
            <v>汉森制药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</row>
        <row r="460">
          <cell r="A460" t="str">
            <v>002403.SZ</v>
          </cell>
          <cell r="B460" t="str">
            <v>爱仕达</v>
          </cell>
          <cell r="C460">
            <v>0</v>
          </cell>
          <cell r="D460">
            <v>0</v>
          </cell>
          <cell r="E460">
            <v>0</v>
          </cell>
          <cell r="F460">
            <v>248431.63</v>
          </cell>
          <cell r="G460">
            <v>-248431.63</v>
          </cell>
        </row>
        <row r="461">
          <cell r="A461" t="str">
            <v>002451.SZ</v>
          </cell>
          <cell r="B461" t="str">
            <v>摩恩电气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</row>
        <row r="462">
          <cell r="A462" t="str">
            <v>002413.SZ</v>
          </cell>
          <cell r="B462" t="str">
            <v>雷科防务</v>
          </cell>
          <cell r="C462">
            <v>0</v>
          </cell>
          <cell r="D462">
            <v>0</v>
          </cell>
          <cell r="E462">
            <v>0</v>
          </cell>
          <cell r="F462">
            <v>90868.91</v>
          </cell>
          <cell r="G462">
            <v>-90868.91</v>
          </cell>
        </row>
        <row r="463">
          <cell r="A463" t="str">
            <v>002406.SZ</v>
          </cell>
          <cell r="B463" t="str">
            <v>远东传动</v>
          </cell>
          <cell r="C463">
            <v>0</v>
          </cell>
          <cell r="D463">
            <v>0</v>
          </cell>
          <cell r="E463">
            <v>0</v>
          </cell>
          <cell r="F463">
            <v>-195188.17</v>
          </cell>
          <cell r="G463">
            <v>195188.17</v>
          </cell>
        </row>
        <row r="464">
          <cell r="A464" t="str">
            <v>002422.SZ</v>
          </cell>
          <cell r="B464" t="str">
            <v>科伦药业</v>
          </cell>
          <cell r="C464">
            <v>0</v>
          </cell>
          <cell r="D464">
            <v>0</v>
          </cell>
          <cell r="E464">
            <v>0</v>
          </cell>
          <cell r="F464">
            <v>-12989803</v>
          </cell>
          <cell r="G464">
            <v>12989803</v>
          </cell>
        </row>
        <row r="465">
          <cell r="A465" t="str">
            <v>002444.SZ</v>
          </cell>
          <cell r="B465" t="str">
            <v>巨星科技</v>
          </cell>
          <cell r="C465">
            <v>0</v>
          </cell>
          <cell r="D465">
            <v>0</v>
          </cell>
          <cell r="E465">
            <v>0</v>
          </cell>
          <cell r="F465">
            <v>-53215.88</v>
          </cell>
          <cell r="G465">
            <v>53215.88</v>
          </cell>
        </row>
        <row r="466">
          <cell r="A466" t="str">
            <v>002435.SZ</v>
          </cell>
          <cell r="B466" t="str">
            <v>长江健康</v>
          </cell>
          <cell r="C466">
            <v>0</v>
          </cell>
          <cell r="D466">
            <v>0</v>
          </cell>
          <cell r="E466">
            <v>0</v>
          </cell>
          <cell r="F466">
            <v>135531</v>
          </cell>
          <cell r="G466">
            <v>-135531</v>
          </cell>
        </row>
        <row r="467">
          <cell r="A467" t="str">
            <v>002434.SZ</v>
          </cell>
          <cell r="B467" t="str">
            <v>万里扬</v>
          </cell>
          <cell r="C467">
            <v>0</v>
          </cell>
          <cell r="D467">
            <v>0</v>
          </cell>
          <cell r="E467">
            <v>0</v>
          </cell>
          <cell r="F467">
            <v>1953923.46</v>
          </cell>
          <cell r="G467">
            <v>-1953923.46</v>
          </cell>
        </row>
        <row r="468">
          <cell r="A468" t="str">
            <v>002415.SZ</v>
          </cell>
          <cell r="B468" t="str">
            <v>海康威视</v>
          </cell>
          <cell r="C468">
            <v>0</v>
          </cell>
          <cell r="D468">
            <v>0</v>
          </cell>
          <cell r="E468">
            <v>0</v>
          </cell>
          <cell r="F468">
            <v>11281396.84</v>
          </cell>
          <cell r="G468">
            <v>-11281396.84</v>
          </cell>
        </row>
        <row r="469">
          <cell r="A469" t="str">
            <v>002431.SZ</v>
          </cell>
          <cell r="B469" t="str">
            <v>棕榈股份</v>
          </cell>
          <cell r="C469">
            <v>0</v>
          </cell>
          <cell r="D469">
            <v>0</v>
          </cell>
          <cell r="E469">
            <v>0</v>
          </cell>
          <cell r="F469">
            <v>595093.49</v>
          </cell>
          <cell r="G469">
            <v>-595093.49</v>
          </cell>
        </row>
        <row r="470">
          <cell r="A470" t="str">
            <v>002430.SZ</v>
          </cell>
          <cell r="B470" t="str">
            <v>杭氧股份</v>
          </cell>
          <cell r="C470">
            <v>0</v>
          </cell>
          <cell r="D470">
            <v>0</v>
          </cell>
          <cell r="E470">
            <v>0</v>
          </cell>
          <cell r="F470">
            <v>1514094.02</v>
          </cell>
          <cell r="G470">
            <v>-1514094.02</v>
          </cell>
        </row>
        <row r="471">
          <cell r="A471" t="str">
            <v>002408.SZ</v>
          </cell>
          <cell r="B471" t="str">
            <v>齐翔腾达</v>
          </cell>
          <cell r="C471">
            <v>0</v>
          </cell>
          <cell r="D471">
            <v>0</v>
          </cell>
          <cell r="E471">
            <v>0</v>
          </cell>
          <cell r="F471">
            <v>1569520.14</v>
          </cell>
          <cell r="G471">
            <v>-1569520.14</v>
          </cell>
        </row>
        <row r="472">
          <cell r="A472" t="str">
            <v>002427.SZ</v>
          </cell>
          <cell r="B472" t="str">
            <v>ST尤夫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</row>
        <row r="473">
          <cell r="A473" t="str">
            <v>002420.SZ</v>
          </cell>
          <cell r="B473" t="str">
            <v>毅昌科技</v>
          </cell>
          <cell r="C473">
            <v>0</v>
          </cell>
          <cell r="D473">
            <v>0</v>
          </cell>
          <cell r="E473">
            <v>0</v>
          </cell>
          <cell r="F473">
            <v>1365026.54</v>
          </cell>
          <cell r="G473">
            <v>-1365026.54</v>
          </cell>
        </row>
        <row r="474">
          <cell r="A474" t="str">
            <v>002463.SZ</v>
          </cell>
          <cell r="B474" t="str">
            <v>沪电股份</v>
          </cell>
          <cell r="C474">
            <v>0</v>
          </cell>
          <cell r="D474">
            <v>0</v>
          </cell>
          <cell r="E474">
            <v>0</v>
          </cell>
          <cell r="F474">
            <v>-4141555</v>
          </cell>
          <cell r="G474">
            <v>4141555</v>
          </cell>
        </row>
        <row r="475">
          <cell r="A475" t="str">
            <v>002438.SZ</v>
          </cell>
          <cell r="B475" t="str">
            <v>江苏神通</v>
          </cell>
          <cell r="C475">
            <v>0</v>
          </cell>
          <cell r="D475">
            <v>0</v>
          </cell>
          <cell r="E475">
            <v>0</v>
          </cell>
          <cell r="F475">
            <v>121743.97</v>
          </cell>
          <cell r="G475">
            <v>-121743.97</v>
          </cell>
        </row>
        <row r="476">
          <cell r="A476" t="str">
            <v>002443.SZ</v>
          </cell>
          <cell r="B476" t="str">
            <v>金洲管道</v>
          </cell>
          <cell r="C476">
            <v>0</v>
          </cell>
          <cell r="D476">
            <v>0</v>
          </cell>
          <cell r="E476">
            <v>0</v>
          </cell>
          <cell r="F476">
            <v>-1471316.71</v>
          </cell>
          <cell r="G476">
            <v>1471316.71</v>
          </cell>
        </row>
        <row r="477">
          <cell r="A477" t="str">
            <v>002449.SZ</v>
          </cell>
          <cell r="B477" t="str">
            <v>国星光电</v>
          </cell>
          <cell r="C477">
            <v>0</v>
          </cell>
          <cell r="D477">
            <v>0</v>
          </cell>
          <cell r="E477">
            <v>0</v>
          </cell>
          <cell r="F477">
            <v>580.1</v>
          </cell>
          <cell r="G477">
            <v>-580.1</v>
          </cell>
        </row>
        <row r="478">
          <cell r="A478" t="str">
            <v>002436.SZ</v>
          </cell>
          <cell r="B478" t="str">
            <v>兴森科技</v>
          </cell>
          <cell r="C478">
            <v>0</v>
          </cell>
          <cell r="D478">
            <v>0</v>
          </cell>
          <cell r="E478">
            <v>0</v>
          </cell>
          <cell r="F478">
            <v>3551236.67</v>
          </cell>
          <cell r="G478">
            <v>-3551236.67</v>
          </cell>
        </row>
        <row r="479">
          <cell r="A479" t="str">
            <v>002447.SZ</v>
          </cell>
          <cell r="B479" t="str">
            <v>*ST晨鑫</v>
          </cell>
          <cell r="C479">
            <v>0</v>
          </cell>
          <cell r="D479">
            <v>0</v>
          </cell>
          <cell r="E479">
            <v>0</v>
          </cell>
          <cell r="F479">
            <v>967.99</v>
          </cell>
          <cell r="G479">
            <v>-967.99</v>
          </cell>
        </row>
        <row r="480">
          <cell r="A480" t="str">
            <v>002423.SZ</v>
          </cell>
          <cell r="B480" t="str">
            <v>中粮资本</v>
          </cell>
          <cell r="C480">
            <v>0</v>
          </cell>
          <cell r="D480">
            <v>0</v>
          </cell>
          <cell r="E480">
            <v>0</v>
          </cell>
          <cell r="F480">
            <v>-900129.35</v>
          </cell>
          <cell r="G480">
            <v>900129.35</v>
          </cell>
        </row>
        <row r="481">
          <cell r="A481" t="str">
            <v>002453.SZ</v>
          </cell>
          <cell r="B481" t="str">
            <v>华软科技</v>
          </cell>
          <cell r="C481">
            <v>0</v>
          </cell>
          <cell r="D481">
            <v>0</v>
          </cell>
          <cell r="E481">
            <v>0</v>
          </cell>
          <cell r="F481">
            <v>-187960.36</v>
          </cell>
          <cell r="G481">
            <v>187960.36</v>
          </cell>
        </row>
        <row r="482">
          <cell r="A482" t="str">
            <v>002454.SZ</v>
          </cell>
          <cell r="B482" t="str">
            <v>松芝股份</v>
          </cell>
          <cell r="C482">
            <v>0</v>
          </cell>
          <cell r="D482">
            <v>0</v>
          </cell>
          <cell r="E482">
            <v>0</v>
          </cell>
          <cell r="F482">
            <v>5112.92</v>
          </cell>
          <cell r="G482">
            <v>-5112.92</v>
          </cell>
        </row>
        <row r="483">
          <cell r="A483" t="str">
            <v>002433.SZ</v>
          </cell>
          <cell r="B483" t="str">
            <v>太安堂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</row>
        <row r="484">
          <cell r="A484" t="str">
            <v>002456.SZ</v>
          </cell>
          <cell r="B484" t="str">
            <v>欧菲光</v>
          </cell>
          <cell r="C484">
            <v>0</v>
          </cell>
          <cell r="D484">
            <v>0</v>
          </cell>
          <cell r="E484">
            <v>0</v>
          </cell>
          <cell r="F484">
            <v>174516181.33</v>
          </cell>
          <cell r="G484">
            <v>-174516181.33</v>
          </cell>
        </row>
        <row r="485">
          <cell r="A485" t="str">
            <v>002452.SZ</v>
          </cell>
          <cell r="B485" t="str">
            <v>长高集团</v>
          </cell>
          <cell r="C485">
            <v>0</v>
          </cell>
          <cell r="D485">
            <v>0</v>
          </cell>
          <cell r="E485">
            <v>0</v>
          </cell>
          <cell r="F485">
            <v>830652.23</v>
          </cell>
          <cell r="G485">
            <v>-830652.23</v>
          </cell>
        </row>
        <row r="486">
          <cell r="A486" t="str">
            <v>002467.SZ</v>
          </cell>
          <cell r="B486" t="str">
            <v>二六三</v>
          </cell>
          <cell r="C486">
            <v>0</v>
          </cell>
          <cell r="D486">
            <v>0</v>
          </cell>
          <cell r="E486">
            <v>0</v>
          </cell>
          <cell r="F486">
            <v>-1550296.15</v>
          </cell>
          <cell r="G486">
            <v>1550296.15</v>
          </cell>
        </row>
        <row r="487">
          <cell r="A487" t="str">
            <v>002448.SZ</v>
          </cell>
          <cell r="B487" t="str">
            <v>中原内配</v>
          </cell>
          <cell r="C487">
            <v>0</v>
          </cell>
          <cell r="D487">
            <v>0</v>
          </cell>
          <cell r="E487">
            <v>0</v>
          </cell>
          <cell r="F487">
            <v>310157.75</v>
          </cell>
          <cell r="G487">
            <v>-310157.75</v>
          </cell>
        </row>
        <row r="488">
          <cell r="A488" t="str">
            <v>002461.SZ</v>
          </cell>
          <cell r="B488" t="str">
            <v>珠江啤酒</v>
          </cell>
          <cell r="C488">
            <v>0</v>
          </cell>
          <cell r="D488">
            <v>0</v>
          </cell>
          <cell r="E488">
            <v>0</v>
          </cell>
          <cell r="F488">
            <v>46368944.26</v>
          </cell>
          <cell r="G488">
            <v>-46368944.26</v>
          </cell>
        </row>
        <row r="489">
          <cell r="A489" t="str">
            <v>002459.SZ</v>
          </cell>
          <cell r="B489" t="str">
            <v>晶澳科技</v>
          </cell>
          <cell r="C489">
            <v>0</v>
          </cell>
          <cell r="D489">
            <v>0</v>
          </cell>
          <cell r="E489">
            <v>0</v>
          </cell>
          <cell r="F489">
            <v>-16417415.83</v>
          </cell>
          <cell r="G489">
            <v>16417415.83</v>
          </cell>
        </row>
        <row r="490">
          <cell r="A490" t="str">
            <v>002465.SZ</v>
          </cell>
          <cell r="B490" t="str">
            <v>海格通信</v>
          </cell>
          <cell r="C490">
            <v>0</v>
          </cell>
          <cell r="D490">
            <v>0</v>
          </cell>
          <cell r="E490">
            <v>0</v>
          </cell>
          <cell r="F490">
            <v>11850.81</v>
          </cell>
          <cell r="G490">
            <v>-11850.81</v>
          </cell>
        </row>
        <row r="491">
          <cell r="A491" t="str">
            <v>002455.SZ</v>
          </cell>
          <cell r="B491" t="str">
            <v>百川股份</v>
          </cell>
          <cell r="C491">
            <v>0</v>
          </cell>
          <cell r="D491">
            <v>0</v>
          </cell>
          <cell r="E491">
            <v>0</v>
          </cell>
          <cell r="F491">
            <v>268873.32</v>
          </cell>
          <cell r="G491">
            <v>-268873.32</v>
          </cell>
        </row>
        <row r="492">
          <cell r="A492" t="str">
            <v>002458.SZ</v>
          </cell>
          <cell r="B492" t="str">
            <v>益生股份</v>
          </cell>
          <cell r="C492">
            <v>0</v>
          </cell>
          <cell r="D492">
            <v>0</v>
          </cell>
          <cell r="E492">
            <v>0</v>
          </cell>
          <cell r="F492">
            <v>5366823.99</v>
          </cell>
          <cell r="G492">
            <v>-5366823.99</v>
          </cell>
        </row>
        <row r="493">
          <cell r="A493" t="str">
            <v>002464.SZ</v>
          </cell>
          <cell r="B493" t="str">
            <v>*ST众应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</row>
        <row r="494">
          <cell r="A494" t="str">
            <v>002468.SZ</v>
          </cell>
          <cell r="B494" t="str">
            <v>申通快递</v>
          </cell>
          <cell r="C494">
            <v>0</v>
          </cell>
          <cell r="D494">
            <v>0</v>
          </cell>
          <cell r="E494">
            <v>0</v>
          </cell>
          <cell r="F494">
            <v>9724839.46</v>
          </cell>
          <cell r="G494">
            <v>-9724839.46</v>
          </cell>
        </row>
        <row r="495">
          <cell r="A495" t="str">
            <v>002481.SZ</v>
          </cell>
          <cell r="B495" t="str">
            <v>双塔食品</v>
          </cell>
          <cell r="C495">
            <v>0</v>
          </cell>
          <cell r="D495">
            <v>0</v>
          </cell>
          <cell r="E495">
            <v>0</v>
          </cell>
          <cell r="F495">
            <v>-595584.54</v>
          </cell>
          <cell r="G495">
            <v>595584.54</v>
          </cell>
        </row>
        <row r="496">
          <cell r="A496" t="str">
            <v>002469.SZ</v>
          </cell>
          <cell r="B496" t="str">
            <v>三维化学</v>
          </cell>
          <cell r="C496">
            <v>0</v>
          </cell>
          <cell r="D496">
            <v>0</v>
          </cell>
          <cell r="E496">
            <v>0</v>
          </cell>
          <cell r="F496">
            <v>64001.94</v>
          </cell>
          <cell r="G496">
            <v>-64001.94</v>
          </cell>
        </row>
        <row r="497">
          <cell r="A497" t="str">
            <v>002476.SZ</v>
          </cell>
          <cell r="B497" t="str">
            <v>宝莫股份</v>
          </cell>
          <cell r="C497">
            <v>0</v>
          </cell>
          <cell r="D497">
            <v>0</v>
          </cell>
          <cell r="E497">
            <v>0</v>
          </cell>
          <cell r="F497">
            <v>-70531.49</v>
          </cell>
          <cell r="G497">
            <v>70531.49</v>
          </cell>
        </row>
        <row r="498">
          <cell r="A498" t="str">
            <v>002483.SZ</v>
          </cell>
          <cell r="B498" t="str">
            <v>润邦股份</v>
          </cell>
          <cell r="C498">
            <v>0</v>
          </cell>
          <cell r="D498">
            <v>0</v>
          </cell>
          <cell r="E498">
            <v>0</v>
          </cell>
          <cell r="F498">
            <v>5251546.98</v>
          </cell>
          <cell r="G498">
            <v>-5251546.98</v>
          </cell>
        </row>
        <row r="499">
          <cell r="A499" t="str">
            <v>002488.SZ</v>
          </cell>
          <cell r="B499" t="str">
            <v>金固股份</v>
          </cell>
          <cell r="C499">
            <v>0</v>
          </cell>
          <cell r="D499">
            <v>0</v>
          </cell>
          <cell r="E499">
            <v>0</v>
          </cell>
          <cell r="F499">
            <v>339144.34</v>
          </cell>
          <cell r="G499">
            <v>-339144.34</v>
          </cell>
        </row>
        <row r="500">
          <cell r="A500" t="str">
            <v>002494.SZ</v>
          </cell>
          <cell r="B500" t="str">
            <v>华斯股份</v>
          </cell>
          <cell r="C500">
            <v>0</v>
          </cell>
          <cell r="D500">
            <v>0</v>
          </cell>
          <cell r="E500">
            <v>0</v>
          </cell>
          <cell r="F500">
            <v>-13043.45</v>
          </cell>
          <cell r="G500">
            <v>13043.45</v>
          </cell>
        </row>
        <row r="501">
          <cell r="A501" t="str">
            <v>002478.SZ</v>
          </cell>
          <cell r="B501" t="str">
            <v>常宝股份</v>
          </cell>
          <cell r="C501">
            <v>0</v>
          </cell>
          <cell r="D501">
            <v>0</v>
          </cell>
          <cell r="E501">
            <v>0</v>
          </cell>
          <cell r="F501">
            <v>-422075.38</v>
          </cell>
          <cell r="G501">
            <v>422075.38</v>
          </cell>
        </row>
        <row r="502">
          <cell r="A502" t="str">
            <v>002492.SZ</v>
          </cell>
          <cell r="B502" t="str">
            <v>恒基达鑫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</row>
        <row r="503">
          <cell r="A503" t="str">
            <v>002502.SZ</v>
          </cell>
          <cell r="B503" t="str">
            <v>鼎龙文化</v>
          </cell>
          <cell r="C503">
            <v>0</v>
          </cell>
          <cell r="D503">
            <v>0</v>
          </cell>
          <cell r="E503">
            <v>0</v>
          </cell>
          <cell r="F503">
            <v>117641.98</v>
          </cell>
          <cell r="G503">
            <v>-117641.98</v>
          </cell>
        </row>
        <row r="504">
          <cell r="A504" t="str">
            <v>002491.SZ</v>
          </cell>
          <cell r="B504" t="str">
            <v>通鼎互联</v>
          </cell>
          <cell r="C504">
            <v>0</v>
          </cell>
          <cell r="D504">
            <v>0</v>
          </cell>
          <cell r="E504">
            <v>0</v>
          </cell>
          <cell r="F504">
            <v>239813822.66</v>
          </cell>
          <cell r="G504">
            <v>-239813822.66</v>
          </cell>
        </row>
        <row r="505">
          <cell r="A505" t="str">
            <v>002499.SZ</v>
          </cell>
          <cell r="B505" t="str">
            <v>*ST科林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</row>
        <row r="506">
          <cell r="A506" t="str">
            <v>002489.SZ</v>
          </cell>
          <cell r="B506" t="str">
            <v>浙江永强</v>
          </cell>
          <cell r="C506">
            <v>0</v>
          </cell>
          <cell r="D506">
            <v>0</v>
          </cell>
          <cell r="E506">
            <v>0</v>
          </cell>
          <cell r="F506">
            <v>-95673.35</v>
          </cell>
          <cell r="G506">
            <v>95673.35</v>
          </cell>
        </row>
        <row r="507">
          <cell r="A507" t="str">
            <v>002520.SZ</v>
          </cell>
          <cell r="B507" t="str">
            <v>日发精机</v>
          </cell>
          <cell r="C507">
            <v>0</v>
          </cell>
          <cell r="D507">
            <v>0</v>
          </cell>
          <cell r="E507">
            <v>0</v>
          </cell>
          <cell r="F507">
            <v>38409.95</v>
          </cell>
          <cell r="G507">
            <v>-38409.95</v>
          </cell>
        </row>
        <row r="508">
          <cell r="A508" t="str">
            <v>002500.SZ</v>
          </cell>
          <cell r="B508" t="str">
            <v>山西证券</v>
          </cell>
          <cell r="C508">
            <v>0</v>
          </cell>
          <cell r="D508">
            <v>0</v>
          </cell>
          <cell r="E508">
            <v>0</v>
          </cell>
          <cell r="F508">
            <v>-602988</v>
          </cell>
          <cell r="G508">
            <v>602988</v>
          </cell>
        </row>
        <row r="509">
          <cell r="A509" t="str">
            <v>002534.SZ</v>
          </cell>
          <cell r="B509" t="str">
            <v>西子洁能</v>
          </cell>
          <cell r="C509">
            <v>0</v>
          </cell>
          <cell r="D509">
            <v>0</v>
          </cell>
          <cell r="E509">
            <v>0</v>
          </cell>
          <cell r="F509">
            <v>-1459.35</v>
          </cell>
          <cell r="G509">
            <v>1459.35</v>
          </cell>
        </row>
        <row r="510">
          <cell r="A510" t="str">
            <v>002522.SZ</v>
          </cell>
          <cell r="B510" t="str">
            <v>浙江众成</v>
          </cell>
          <cell r="C510">
            <v>0</v>
          </cell>
          <cell r="D510">
            <v>0</v>
          </cell>
          <cell r="E510">
            <v>0</v>
          </cell>
          <cell r="F510">
            <v>-914804.88</v>
          </cell>
          <cell r="G510">
            <v>914804.88</v>
          </cell>
        </row>
        <row r="511">
          <cell r="A511" t="str">
            <v>002517.SZ</v>
          </cell>
          <cell r="B511" t="str">
            <v>恺英网络</v>
          </cell>
          <cell r="C511">
            <v>0</v>
          </cell>
          <cell r="D511">
            <v>0</v>
          </cell>
          <cell r="E511">
            <v>0</v>
          </cell>
          <cell r="F511">
            <v>-59397.84</v>
          </cell>
          <cell r="G511">
            <v>59397.84</v>
          </cell>
        </row>
        <row r="512">
          <cell r="A512" t="str">
            <v>002510.SZ</v>
          </cell>
          <cell r="B512" t="str">
            <v>天汽模</v>
          </cell>
          <cell r="C512">
            <v>0</v>
          </cell>
          <cell r="D512">
            <v>0</v>
          </cell>
          <cell r="E512">
            <v>0</v>
          </cell>
          <cell r="F512">
            <v>3881733.36</v>
          </cell>
          <cell r="G512">
            <v>-3881733.36</v>
          </cell>
        </row>
        <row r="513">
          <cell r="A513" t="str">
            <v>002497.SZ</v>
          </cell>
          <cell r="B513" t="str">
            <v>雅化集团</v>
          </cell>
          <cell r="C513">
            <v>0</v>
          </cell>
          <cell r="D513">
            <v>0</v>
          </cell>
          <cell r="E513">
            <v>0</v>
          </cell>
          <cell r="F513">
            <v>3743126.38</v>
          </cell>
          <cell r="G513">
            <v>-3743126.38</v>
          </cell>
        </row>
        <row r="514">
          <cell r="A514" t="str">
            <v>002490.SZ</v>
          </cell>
          <cell r="B514" t="str">
            <v>山东墨龙</v>
          </cell>
          <cell r="C514">
            <v>0</v>
          </cell>
          <cell r="D514">
            <v>0</v>
          </cell>
          <cell r="E514">
            <v>0</v>
          </cell>
          <cell r="F514">
            <v>75969.31</v>
          </cell>
          <cell r="G514">
            <v>-75969.31</v>
          </cell>
        </row>
        <row r="515">
          <cell r="A515" t="str">
            <v>002546.SZ</v>
          </cell>
          <cell r="B515" t="str">
            <v>新联电子</v>
          </cell>
          <cell r="C515">
            <v>0</v>
          </cell>
          <cell r="D515">
            <v>0</v>
          </cell>
          <cell r="E515">
            <v>0</v>
          </cell>
          <cell r="F515">
            <v>-20066.25</v>
          </cell>
          <cell r="G515">
            <v>20066.25</v>
          </cell>
        </row>
        <row r="516">
          <cell r="A516" t="str">
            <v>002516.SZ</v>
          </cell>
          <cell r="B516" t="str">
            <v>旷达科技</v>
          </cell>
          <cell r="C516">
            <v>0</v>
          </cell>
          <cell r="D516">
            <v>0</v>
          </cell>
          <cell r="E516">
            <v>0</v>
          </cell>
          <cell r="F516">
            <v>-47045.12</v>
          </cell>
          <cell r="G516">
            <v>47045.12</v>
          </cell>
        </row>
        <row r="517">
          <cell r="A517" t="str">
            <v>002506.SZ</v>
          </cell>
          <cell r="B517" t="str">
            <v>协鑫集成</v>
          </cell>
          <cell r="C517">
            <v>0</v>
          </cell>
          <cell r="D517">
            <v>0</v>
          </cell>
          <cell r="E517">
            <v>0</v>
          </cell>
          <cell r="F517">
            <v>-12540994.2</v>
          </cell>
          <cell r="G517">
            <v>12540994.2</v>
          </cell>
        </row>
        <row r="518">
          <cell r="A518" t="str">
            <v>002493.SZ</v>
          </cell>
          <cell r="B518" t="str">
            <v>荣盛石化</v>
          </cell>
          <cell r="C518">
            <v>0</v>
          </cell>
          <cell r="D518">
            <v>0</v>
          </cell>
          <cell r="E518">
            <v>0</v>
          </cell>
          <cell r="F518">
            <v>8334330.74</v>
          </cell>
          <cell r="G518">
            <v>-8334330.74</v>
          </cell>
        </row>
        <row r="519">
          <cell r="A519" t="str">
            <v>002532.SZ</v>
          </cell>
          <cell r="B519" t="str">
            <v>天山铝业</v>
          </cell>
          <cell r="C519">
            <v>0</v>
          </cell>
          <cell r="D519">
            <v>0</v>
          </cell>
          <cell r="E519">
            <v>0</v>
          </cell>
          <cell r="F519">
            <v>-629842.85</v>
          </cell>
          <cell r="G519">
            <v>629842.85</v>
          </cell>
        </row>
        <row r="520">
          <cell r="A520" t="str">
            <v>002496.SZ</v>
          </cell>
          <cell r="B520" t="str">
            <v>ST辉丰</v>
          </cell>
          <cell r="C520">
            <v>0</v>
          </cell>
          <cell r="D520">
            <v>0</v>
          </cell>
          <cell r="E520">
            <v>0</v>
          </cell>
          <cell r="F520">
            <v>638295.54</v>
          </cell>
          <cell r="G520">
            <v>-638295.54</v>
          </cell>
        </row>
        <row r="521">
          <cell r="A521" t="str">
            <v>002518.SZ</v>
          </cell>
          <cell r="B521" t="str">
            <v>科士达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002540.SZ</v>
          </cell>
          <cell r="B522" t="str">
            <v>亚太科技</v>
          </cell>
          <cell r="C522">
            <v>0</v>
          </cell>
          <cell r="D522">
            <v>0</v>
          </cell>
          <cell r="E522">
            <v>0</v>
          </cell>
          <cell r="F522">
            <v>604053.97</v>
          </cell>
          <cell r="G522">
            <v>-604053.97</v>
          </cell>
        </row>
        <row r="523">
          <cell r="A523" t="str">
            <v>002547.SZ</v>
          </cell>
          <cell r="B523" t="str">
            <v>春兴精工</v>
          </cell>
          <cell r="C523">
            <v>0</v>
          </cell>
          <cell r="D523">
            <v>0</v>
          </cell>
          <cell r="E523">
            <v>0</v>
          </cell>
          <cell r="F523">
            <v>-24142622.78</v>
          </cell>
          <cell r="G523">
            <v>24142622.78</v>
          </cell>
        </row>
        <row r="524">
          <cell r="A524" t="str">
            <v>002508.SZ</v>
          </cell>
          <cell r="B524" t="str">
            <v>老板电器</v>
          </cell>
          <cell r="C524">
            <v>0</v>
          </cell>
          <cell r="D524">
            <v>0</v>
          </cell>
          <cell r="E524">
            <v>0</v>
          </cell>
          <cell r="F524">
            <v>-1917639.76</v>
          </cell>
          <cell r="G524">
            <v>1917639.76</v>
          </cell>
        </row>
        <row r="525">
          <cell r="A525" t="str">
            <v>002549.SZ</v>
          </cell>
          <cell r="B525" t="str">
            <v>凯美特气</v>
          </cell>
          <cell r="C525">
            <v>0</v>
          </cell>
          <cell r="D525">
            <v>0</v>
          </cell>
          <cell r="E525">
            <v>0</v>
          </cell>
          <cell r="F525">
            <v>-952882.52</v>
          </cell>
          <cell r="G525">
            <v>952882.52</v>
          </cell>
        </row>
        <row r="526">
          <cell r="A526" t="str">
            <v>002551.SZ</v>
          </cell>
          <cell r="B526" t="str">
            <v>尚荣医疗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</row>
        <row r="527">
          <cell r="A527" t="str">
            <v>002514.SZ</v>
          </cell>
          <cell r="B527" t="str">
            <v>宝馨科技</v>
          </cell>
          <cell r="C527">
            <v>0</v>
          </cell>
          <cell r="D527">
            <v>0</v>
          </cell>
          <cell r="E527">
            <v>0</v>
          </cell>
          <cell r="F527">
            <v>24488222.08</v>
          </cell>
          <cell r="G527">
            <v>-24488222.08</v>
          </cell>
        </row>
        <row r="528">
          <cell r="A528" t="str">
            <v>002569.SZ</v>
          </cell>
          <cell r="B528" t="str">
            <v>ST步森</v>
          </cell>
          <cell r="C528">
            <v>0</v>
          </cell>
          <cell r="D528">
            <v>0</v>
          </cell>
          <cell r="E528">
            <v>0</v>
          </cell>
          <cell r="F528">
            <v>2532511.23</v>
          </cell>
          <cell r="G528">
            <v>-2532511.23</v>
          </cell>
        </row>
        <row r="529">
          <cell r="A529" t="str">
            <v>002562.SZ</v>
          </cell>
          <cell r="B529" t="str">
            <v>兄弟科技</v>
          </cell>
          <cell r="C529">
            <v>0</v>
          </cell>
          <cell r="D529">
            <v>0</v>
          </cell>
          <cell r="E529">
            <v>0</v>
          </cell>
          <cell r="F529">
            <v>1342198.67</v>
          </cell>
          <cell r="G529">
            <v>-1342198.67</v>
          </cell>
        </row>
        <row r="530">
          <cell r="A530" t="str">
            <v>002538.SZ</v>
          </cell>
          <cell r="B530" t="str">
            <v>司尔特</v>
          </cell>
          <cell r="C530">
            <v>0</v>
          </cell>
          <cell r="D530">
            <v>0</v>
          </cell>
          <cell r="E530">
            <v>0</v>
          </cell>
          <cell r="F530">
            <v>86988.47</v>
          </cell>
          <cell r="G530">
            <v>-86988.47</v>
          </cell>
        </row>
        <row r="531">
          <cell r="A531" t="str">
            <v>002529.SZ</v>
          </cell>
          <cell r="B531" t="str">
            <v>海源复材</v>
          </cell>
          <cell r="C531">
            <v>0</v>
          </cell>
          <cell r="D531">
            <v>0</v>
          </cell>
          <cell r="E531">
            <v>0</v>
          </cell>
          <cell r="F531">
            <v>635800.34</v>
          </cell>
          <cell r="G531">
            <v>-635800.34</v>
          </cell>
        </row>
        <row r="532">
          <cell r="A532" t="str">
            <v>002553.SZ</v>
          </cell>
          <cell r="B532" t="str">
            <v>南方轴承</v>
          </cell>
          <cell r="C532">
            <v>0</v>
          </cell>
          <cell r="D532">
            <v>0</v>
          </cell>
          <cell r="E532">
            <v>0</v>
          </cell>
          <cell r="F532">
            <v>-10364.91</v>
          </cell>
          <cell r="G532">
            <v>10364.91</v>
          </cell>
        </row>
        <row r="533">
          <cell r="A533" t="str">
            <v>002566.SZ</v>
          </cell>
          <cell r="B533" t="str">
            <v>益盛药业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</row>
        <row r="534">
          <cell r="A534" t="str">
            <v>002507.SZ</v>
          </cell>
          <cell r="B534" t="str">
            <v>涪陵榨菜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</row>
        <row r="535">
          <cell r="A535" t="str">
            <v>002536.SZ</v>
          </cell>
          <cell r="B535" t="str">
            <v>飞龙股份</v>
          </cell>
          <cell r="C535">
            <v>0</v>
          </cell>
          <cell r="D535">
            <v>0</v>
          </cell>
          <cell r="E535">
            <v>0</v>
          </cell>
          <cell r="F535">
            <v>-330146.95</v>
          </cell>
          <cell r="G535">
            <v>330146.95</v>
          </cell>
        </row>
        <row r="536">
          <cell r="A536" t="str">
            <v>002557.SZ</v>
          </cell>
          <cell r="B536" t="str">
            <v>洽洽食品</v>
          </cell>
          <cell r="C536">
            <v>0</v>
          </cell>
          <cell r="D536">
            <v>0</v>
          </cell>
          <cell r="E536">
            <v>0</v>
          </cell>
          <cell r="F536">
            <v>270223.71</v>
          </cell>
          <cell r="G536">
            <v>-270223.71</v>
          </cell>
        </row>
        <row r="537">
          <cell r="A537" t="str">
            <v>002577.SZ</v>
          </cell>
          <cell r="B537" t="str">
            <v>雷柏科技</v>
          </cell>
          <cell r="C537">
            <v>0</v>
          </cell>
          <cell r="D537">
            <v>0</v>
          </cell>
          <cell r="E537">
            <v>0</v>
          </cell>
          <cell r="F537">
            <v>-271226.04</v>
          </cell>
          <cell r="G537">
            <v>271226.04</v>
          </cell>
        </row>
        <row r="538">
          <cell r="A538" t="str">
            <v>002544.SZ</v>
          </cell>
          <cell r="B538" t="str">
            <v>杰赛科技</v>
          </cell>
          <cell r="C538">
            <v>0</v>
          </cell>
          <cell r="D538">
            <v>0</v>
          </cell>
          <cell r="E538">
            <v>0</v>
          </cell>
          <cell r="F538">
            <v>-63825.37</v>
          </cell>
          <cell r="G538">
            <v>63825.37</v>
          </cell>
        </row>
        <row r="539">
          <cell r="A539" t="str">
            <v>002523.SZ</v>
          </cell>
          <cell r="B539" t="str">
            <v>天桥起重</v>
          </cell>
          <cell r="C539">
            <v>0</v>
          </cell>
          <cell r="D539">
            <v>0</v>
          </cell>
          <cell r="E539">
            <v>0</v>
          </cell>
          <cell r="F539">
            <v>-565955.86</v>
          </cell>
          <cell r="G539">
            <v>565955.86</v>
          </cell>
        </row>
        <row r="540">
          <cell r="A540" t="str">
            <v>002555.SZ</v>
          </cell>
          <cell r="B540" t="str">
            <v>三七互娱</v>
          </cell>
          <cell r="C540">
            <v>0</v>
          </cell>
          <cell r="D540">
            <v>0</v>
          </cell>
          <cell r="E540">
            <v>0</v>
          </cell>
          <cell r="F540">
            <v>2399623.41</v>
          </cell>
          <cell r="G540">
            <v>-2399623.41</v>
          </cell>
        </row>
        <row r="541">
          <cell r="A541" t="str">
            <v>002617.SZ</v>
          </cell>
          <cell r="B541" t="str">
            <v>露笑科技</v>
          </cell>
          <cell r="C541">
            <v>0</v>
          </cell>
          <cell r="D541">
            <v>0</v>
          </cell>
          <cell r="E541">
            <v>0</v>
          </cell>
          <cell r="F541">
            <v>-4797603.14</v>
          </cell>
          <cell r="G541">
            <v>4797603.14</v>
          </cell>
        </row>
        <row r="542">
          <cell r="A542" t="str">
            <v>002583.SZ</v>
          </cell>
          <cell r="B542" t="str">
            <v>海能达</v>
          </cell>
          <cell r="C542">
            <v>0</v>
          </cell>
          <cell r="D542">
            <v>0</v>
          </cell>
          <cell r="E542">
            <v>0</v>
          </cell>
          <cell r="F542">
            <v>-518828.89</v>
          </cell>
          <cell r="G542">
            <v>518828.89</v>
          </cell>
        </row>
        <row r="543">
          <cell r="A543" t="str">
            <v>002610.SZ</v>
          </cell>
          <cell r="B543" t="str">
            <v>爱康科技</v>
          </cell>
          <cell r="C543">
            <v>0</v>
          </cell>
          <cell r="D543">
            <v>0</v>
          </cell>
          <cell r="E543">
            <v>0</v>
          </cell>
          <cell r="F543">
            <v>65973.28</v>
          </cell>
          <cell r="G543">
            <v>-65973.28</v>
          </cell>
        </row>
        <row r="544">
          <cell r="A544" t="str">
            <v>002588.SZ</v>
          </cell>
          <cell r="B544" t="str">
            <v>史丹利</v>
          </cell>
          <cell r="C544">
            <v>0</v>
          </cell>
          <cell r="D544">
            <v>0</v>
          </cell>
          <cell r="E544">
            <v>0</v>
          </cell>
          <cell r="F544">
            <v>-3298297.44</v>
          </cell>
          <cell r="G544">
            <v>3298297.44</v>
          </cell>
        </row>
        <row r="545">
          <cell r="A545" t="str">
            <v>002561.SZ</v>
          </cell>
          <cell r="B545" t="str">
            <v>徐家汇</v>
          </cell>
          <cell r="C545">
            <v>0</v>
          </cell>
          <cell r="D545">
            <v>0</v>
          </cell>
          <cell r="E545">
            <v>0</v>
          </cell>
          <cell r="F545">
            <v>-65874.58</v>
          </cell>
          <cell r="G545">
            <v>65874.58</v>
          </cell>
        </row>
        <row r="546">
          <cell r="A546" t="str">
            <v>002596.SZ</v>
          </cell>
          <cell r="B546" t="str">
            <v>海南瑞泽</v>
          </cell>
          <cell r="C546">
            <v>0</v>
          </cell>
          <cell r="D546">
            <v>0</v>
          </cell>
          <cell r="E546">
            <v>0</v>
          </cell>
          <cell r="F546">
            <v>-79334.97</v>
          </cell>
          <cell r="G546">
            <v>79334.97</v>
          </cell>
        </row>
        <row r="547">
          <cell r="A547" t="str">
            <v>002564.SZ</v>
          </cell>
          <cell r="B547" t="str">
            <v>天沃科技</v>
          </cell>
          <cell r="C547">
            <v>0</v>
          </cell>
          <cell r="D547">
            <v>0</v>
          </cell>
          <cell r="E547">
            <v>0</v>
          </cell>
          <cell r="F547">
            <v>-70528.55</v>
          </cell>
          <cell r="G547">
            <v>70528.55</v>
          </cell>
        </row>
        <row r="548">
          <cell r="A548" t="str">
            <v>002613.SZ</v>
          </cell>
          <cell r="B548" t="str">
            <v>北玻股份</v>
          </cell>
          <cell r="C548">
            <v>0</v>
          </cell>
          <cell r="D548">
            <v>0</v>
          </cell>
          <cell r="E548">
            <v>0</v>
          </cell>
          <cell r="F548">
            <v>25918.23</v>
          </cell>
          <cell r="G548">
            <v>-25918.23</v>
          </cell>
        </row>
        <row r="549">
          <cell r="A549" t="str">
            <v>002543.SZ</v>
          </cell>
          <cell r="B549" t="str">
            <v>万和电气</v>
          </cell>
          <cell r="C549">
            <v>0</v>
          </cell>
          <cell r="D549">
            <v>0</v>
          </cell>
          <cell r="E549">
            <v>0</v>
          </cell>
          <cell r="F549">
            <v>-4468204.96</v>
          </cell>
          <cell r="G549">
            <v>4468204.96</v>
          </cell>
        </row>
        <row r="550">
          <cell r="A550" t="str">
            <v>002592.SZ</v>
          </cell>
          <cell r="B550" t="str">
            <v>ST八菱</v>
          </cell>
          <cell r="C550">
            <v>0</v>
          </cell>
          <cell r="D550">
            <v>0</v>
          </cell>
          <cell r="E550">
            <v>0</v>
          </cell>
          <cell r="F550">
            <v>178691083.79</v>
          </cell>
          <cell r="G550">
            <v>-178691083.79</v>
          </cell>
        </row>
        <row r="551">
          <cell r="A551" t="str">
            <v>000001.SZ</v>
          </cell>
          <cell r="B551" t="str">
            <v>平安银行</v>
          </cell>
          <cell r="C551">
            <v>0</v>
          </cell>
          <cell r="D551">
            <v>0</v>
          </cell>
          <cell r="E551">
            <v>0</v>
          </cell>
          <cell r="F551">
            <v>19000000</v>
          </cell>
          <cell r="G551">
            <v>-19000000</v>
          </cell>
        </row>
        <row r="552">
          <cell r="A552" t="str">
            <v>002526.SZ</v>
          </cell>
          <cell r="B552" t="str">
            <v>山东矿机</v>
          </cell>
          <cell r="C552">
            <v>0</v>
          </cell>
          <cell r="D552">
            <v>0</v>
          </cell>
          <cell r="E552">
            <v>0</v>
          </cell>
          <cell r="F552">
            <v>115019.7</v>
          </cell>
          <cell r="G552">
            <v>-115019.7</v>
          </cell>
        </row>
        <row r="553">
          <cell r="A553" t="str">
            <v>002568.SZ</v>
          </cell>
          <cell r="B553" t="str">
            <v>百润股份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</row>
        <row r="554">
          <cell r="A554" t="str">
            <v>000007.SZ</v>
          </cell>
          <cell r="B554" t="str">
            <v>*ST全新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</row>
        <row r="555">
          <cell r="A555" t="str">
            <v>002573.SZ</v>
          </cell>
          <cell r="B555" t="str">
            <v>清新环境</v>
          </cell>
          <cell r="C555">
            <v>0</v>
          </cell>
          <cell r="D555">
            <v>0</v>
          </cell>
          <cell r="E555">
            <v>0</v>
          </cell>
          <cell r="F555">
            <v>1341606.75</v>
          </cell>
          <cell r="G555">
            <v>-1341606.75</v>
          </cell>
        </row>
        <row r="556">
          <cell r="A556" t="str">
            <v>000020.SZ</v>
          </cell>
          <cell r="B556" t="str">
            <v>深华发A</v>
          </cell>
          <cell r="C556">
            <v>0</v>
          </cell>
          <cell r="D556">
            <v>0</v>
          </cell>
          <cell r="E556">
            <v>0</v>
          </cell>
          <cell r="F556">
            <v>21059.6</v>
          </cell>
          <cell r="G556">
            <v>-21059.6</v>
          </cell>
        </row>
        <row r="557">
          <cell r="A557" t="str">
            <v>002634.SZ</v>
          </cell>
          <cell r="B557" t="str">
            <v>棒杰股份</v>
          </cell>
          <cell r="C557">
            <v>0</v>
          </cell>
          <cell r="D557">
            <v>0</v>
          </cell>
          <cell r="E557">
            <v>0</v>
          </cell>
          <cell r="F557">
            <v>-42653.73</v>
          </cell>
          <cell r="G557">
            <v>42653.73</v>
          </cell>
        </row>
        <row r="558">
          <cell r="A558" t="str">
            <v>002622.SZ</v>
          </cell>
          <cell r="B558" t="str">
            <v>融钰集团</v>
          </cell>
          <cell r="C558">
            <v>0</v>
          </cell>
          <cell r="D558">
            <v>0</v>
          </cell>
          <cell r="E558">
            <v>0</v>
          </cell>
          <cell r="F558">
            <v>107052.48</v>
          </cell>
          <cell r="G558">
            <v>-107052.48</v>
          </cell>
        </row>
        <row r="559">
          <cell r="A559" t="str">
            <v>000017.SZ</v>
          </cell>
          <cell r="B559" t="str">
            <v>深中华A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</row>
        <row r="560">
          <cell r="A560" t="str">
            <v>002537.SZ</v>
          </cell>
          <cell r="B560" t="str">
            <v>海联金汇</v>
          </cell>
          <cell r="C560">
            <v>0</v>
          </cell>
          <cell r="D560">
            <v>0</v>
          </cell>
          <cell r="E560">
            <v>0</v>
          </cell>
          <cell r="F560">
            <v>117976129.01</v>
          </cell>
          <cell r="G560">
            <v>-117976129.01</v>
          </cell>
        </row>
        <row r="561">
          <cell r="A561" t="str">
            <v>002559.SZ</v>
          </cell>
          <cell r="B561" t="str">
            <v>亚威股份</v>
          </cell>
          <cell r="C561">
            <v>0</v>
          </cell>
          <cell r="D561">
            <v>0</v>
          </cell>
          <cell r="E561">
            <v>0</v>
          </cell>
          <cell r="F561">
            <v>112792.48</v>
          </cell>
          <cell r="G561">
            <v>-112792.48</v>
          </cell>
        </row>
        <row r="562">
          <cell r="A562" t="str">
            <v>002571.SZ</v>
          </cell>
          <cell r="B562" t="str">
            <v>德力股份</v>
          </cell>
          <cell r="C562">
            <v>0</v>
          </cell>
          <cell r="D562">
            <v>0</v>
          </cell>
          <cell r="E562">
            <v>0</v>
          </cell>
          <cell r="F562">
            <v>80925.64</v>
          </cell>
          <cell r="G562">
            <v>-80925.64</v>
          </cell>
        </row>
        <row r="563">
          <cell r="A563" t="str">
            <v>002659.SZ</v>
          </cell>
          <cell r="B563" t="str">
            <v>凯文教育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</row>
        <row r="564">
          <cell r="A564" t="str">
            <v>000026.SZ</v>
          </cell>
          <cell r="B564" t="str">
            <v>飞亚达</v>
          </cell>
          <cell r="C564">
            <v>0</v>
          </cell>
          <cell r="D564">
            <v>0</v>
          </cell>
          <cell r="E564">
            <v>0</v>
          </cell>
          <cell r="F564">
            <v>-180694.53</v>
          </cell>
          <cell r="G564">
            <v>180694.53</v>
          </cell>
        </row>
        <row r="565">
          <cell r="A565" t="str">
            <v>000023.SZ</v>
          </cell>
          <cell r="B565" t="str">
            <v>深天地A</v>
          </cell>
          <cell r="C565">
            <v>0</v>
          </cell>
          <cell r="D565">
            <v>0</v>
          </cell>
          <cell r="E565">
            <v>0</v>
          </cell>
          <cell r="F565">
            <v>1446399.03</v>
          </cell>
          <cell r="G565">
            <v>-1446399.03</v>
          </cell>
        </row>
        <row r="566">
          <cell r="A566" t="str">
            <v>002624.SZ</v>
          </cell>
          <cell r="B566" t="str">
            <v>完美世界</v>
          </cell>
          <cell r="C566">
            <v>0</v>
          </cell>
          <cell r="D566">
            <v>0</v>
          </cell>
          <cell r="E566">
            <v>0</v>
          </cell>
          <cell r="F566">
            <v>32902802.83</v>
          </cell>
          <cell r="G566">
            <v>-32902802.83</v>
          </cell>
        </row>
        <row r="567">
          <cell r="A567" t="str">
            <v>002671.SZ</v>
          </cell>
          <cell r="B567" t="str">
            <v>龙泉股份</v>
          </cell>
          <cell r="C567">
            <v>0</v>
          </cell>
          <cell r="D567">
            <v>0</v>
          </cell>
          <cell r="E567">
            <v>0</v>
          </cell>
          <cell r="F567">
            <v>-970338.61</v>
          </cell>
          <cell r="G567">
            <v>970338.61</v>
          </cell>
        </row>
        <row r="568">
          <cell r="A568" t="str">
            <v>002626.SZ</v>
          </cell>
          <cell r="B568" t="str">
            <v>金达威</v>
          </cell>
          <cell r="C568">
            <v>0</v>
          </cell>
          <cell r="D568">
            <v>0</v>
          </cell>
          <cell r="E568">
            <v>0</v>
          </cell>
          <cell r="F568">
            <v>-1477137.39</v>
          </cell>
          <cell r="G568">
            <v>1477137.39</v>
          </cell>
        </row>
        <row r="569">
          <cell r="A569" t="str">
            <v>002655.SZ</v>
          </cell>
          <cell r="B569" t="str">
            <v>共达电声</v>
          </cell>
          <cell r="C569">
            <v>0</v>
          </cell>
          <cell r="D569">
            <v>0</v>
          </cell>
          <cell r="E569">
            <v>0</v>
          </cell>
          <cell r="F569">
            <v>-49055.4</v>
          </cell>
          <cell r="G569">
            <v>49055.4</v>
          </cell>
        </row>
        <row r="570">
          <cell r="A570" t="str">
            <v>000031.SZ</v>
          </cell>
          <cell r="B570" t="str">
            <v>大悦城</v>
          </cell>
          <cell r="C570">
            <v>0</v>
          </cell>
          <cell r="D570">
            <v>0</v>
          </cell>
          <cell r="E570">
            <v>0</v>
          </cell>
          <cell r="F570">
            <v>270360.78</v>
          </cell>
          <cell r="G570">
            <v>-270360.78</v>
          </cell>
        </row>
        <row r="571">
          <cell r="A571" t="str">
            <v>002598.SZ</v>
          </cell>
          <cell r="B571" t="str">
            <v>山东章鼓</v>
          </cell>
          <cell r="C571">
            <v>0</v>
          </cell>
          <cell r="D571">
            <v>0</v>
          </cell>
          <cell r="E571">
            <v>0</v>
          </cell>
          <cell r="F571">
            <v>915613.35</v>
          </cell>
          <cell r="G571">
            <v>-915613.35</v>
          </cell>
        </row>
        <row r="572">
          <cell r="A572" t="str">
            <v>002575.SZ</v>
          </cell>
          <cell r="B572" t="str">
            <v>*ST群兴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</row>
        <row r="573">
          <cell r="A573" t="str">
            <v>002668.SZ</v>
          </cell>
          <cell r="B573" t="str">
            <v>ST奥马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</row>
        <row r="574">
          <cell r="A574" t="str">
            <v>002585.SZ</v>
          </cell>
          <cell r="B574" t="str">
            <v>双星新材</v>
          </cell>
          <cell r="C574">
            <v>0</v>
          </cell>
          <cell r="D574">
            <v>0</v>
          </cell>
          <cell r="E574">
            <v>0</v>
          </cell>
          <cell r="F574">
            <v>4521.74</v>
          </cell>
          <cell r="G574">
            <v>-4521.74</v>
          </cell>
        </row>
        <row r="575">
          <cell r="A575" t="str">
            <v>002594.SZ</v>
          </cell>
          <cell r="B575" t="str">
            <v>比亚迪</v>
          </cell>
          <cell r="C575">
            <v>0</v>
          </cell>
          <cell r="D575">
            <v>0</v>
          </cell>
          <cell r="E575">
            <v>0</v>
          </cell>
          <cell r="F575">
            <v>256606000</v>
          </cell>
          <cell r="G575">
            <v>-256606000</v>
          </cell>
        </row>
        <row r="576">
          <cell r="A576" t="str">
            <v>002639.SZ</v>
          </cell>
          <cell r="B576" t="str">
            <v>雪人股份</v>
          </cell>
          <cell r="C576">
            <v>0</v>
          </cell>
          <cell r="D576">
            <v>0</v>
          </cell>
          <cell r="E576">
            <v>0</v>
          </cell>
          <cell r="F576">
            <v>99843.47</v>
          </cell>
          <cell r="G576">
            <v>-99843.47</v>
          </cell>
        </row>
        <row r="577">
          <cell r="A577" t="str">
            <v>000056.SZ</v>
          </cell>
          <cell r="B577" t="str">
            <v>皇庭国际</v>
          </cell>
          <cell r="C577">
            <v>0</v>
          </cell>
          <cell r="D577">
            <v>0</v>
          </cell>
          <cell r="E577">
            <v>0</v>
          </cell>
          <cell r="F577">
            <v>91766.94</v>
          </cell>
          <cell r="G577">
            <v>-91766.94</v>
          </cell>
        </row>
        <row r="578">
          <cell r="A578" t="str">
            <v>002600.SZ</v>
          </cell>
          <cell r="B578" t="str">
            <v>领益智造</v>
          </cell>
          <cell r="C578">
            <v>0</v>
          </cell>
          <cell r="D578">
            <v>0</v>
          </cell>
          <cell r="E578">
            <v>0</v>
          </cell>
          <cell r="F578">
            <v>-6011903.13</v>
          </cell>
          <cell r="G578">
            <v>6011903.13</v>
          </cell>
        </row>
        <row r="579">
          <cell r="A579" t="str">
            <v>000417.SZ</v>
          </cell>
          <cell r="B579" t="str">
            <v>合肥百货</v>
          </cell>
          <cell r="C579">
            <v>0</v>
          </cell>
          <cell r="D579">
            <v>0</v>
          </cell>
          <cell r="E579">
            <v>0</v>
          </cell>
          <cell r="F579">
            <v>4879246.18</v>
          </cell>
          <cell r="G579">
            <v>-4879246.18</v>
          </cell>
        </row>
        <row r="580">
          <cell r="A580" t="str">
            <v>002590.SZ</v>
          </cell>
          <cell r="B580" t="str">
            <v>万安科技</v>
          </cell>
          <cell r="C580">
            <v>0</v>
          </cell>
          <cell r="D580">
            <v>0</v>
          </cell>
          <cell r="E580">
            <v>0</v>
          </cell>
          <cell r="F580">
            <v>259642.03</v>
          </cell>
          <cell r="G580">
            <v>-259642.03</v>
          </cell>
        </row>
        <row r="581">
          <cell r="A581" t="str">
            <v>002606.SZ</v>
          </cell>
          <cell r="B581" t="str">
            <v>大连电瓷</v>
          </cell>
          <cell r="C581">
            <v>0</v>
          </cell>
          <cell r="D581">
            <v>0</v>
          </cell>
          <cell r="E581">
            <v>0</v>
          </cell>
          <cell r="F581">
            <v>385622.81</v>
          </cell>
          <cell r="G581">
            <v>-385622.81</v>
          </cell>
        </row>
        <row r="582">
          <cell r="A582" t="str">
            <v>002630.SZ</v>
          </cell>
          <cell r="B582" t="str">
            <v>华西能源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</row>
        <row r="583">
          <cell r="A583" t="str">
            <v>002581.SZ</v>
          </cell>
          <cell r="B583" t="str">
            <v>未名医药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</row>
        <row r="584">
          <cell r="A584" t="str">
            <v>002674.SZ</v>
          </cell>
          <cell r="B584" t="str">
            <v>兴业科技</v>
          </cell>
          <cell r="C584">
            <v>0</v>
          </cell>
          <cell r="D584">
            <v>0</v>
          </cell>
          <cell r="E584">
            <v>0</v>
          </cell>
          <cell r="F584">
            <v>-167409.15</v>
          </cell>
          <cell r="G584">
            <v>167409.15</v>
          </cell>
        </row>
        <row r="585">
          <cell r="A585" t="str">
            <v>000422.SZ</v>
          </cell>
          <cell r="B585" t="str">
            <v>湖北宜化</v>
          </cell>
          <cell r="C585">
            <v>0</v>
          </cell>
          <cell r="D585">
            <v>0</v>
          </cell>
          <cell r="E585">
            <v>0</v>
          </cell>
          <cell r="F585">
            <v>-11393964.39</v>
          </cell>
          <cell r="G585">
            <v>11393964.39</v>
          </cell>
        </row>
        <row r="586">
          <cell r="A586" t="str">
            <v>002690.SZ</v>
          </cell>
          <cell r="B586" t="str">
            <v>美亚光电</v>
          </cell>
          <cell r="C586">
            <v>0</v>
          </cell>
          <cell r="D586">
            <v>0</v>
          </cell>
          <cell r="E586">
            <v>0</v>
          </cell>
          <cell r="F586">
            <v>17893.36</v>
          </cell>
          <cell r="G586">
            <v>-17893.36</v>
          </cell>
        </row>
        <row r="587">
          <cell r="A587" t="str">
            <v>000004.SZ</v>
          </cell>
          <cell r="B587" t="str">
            <v>国华网安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</row>
        <row r="588">
          <cell r="A588" t="str">
            <v>002635.SZ</v>
          </cell>
          <cell r="B588" t="str">
            <v>安洁科技</v>
          </cell>
          <cell r="C588">
            <v>0</v>
          </cell>
          <cell r="D588">
            <v>0</v>
          </cell>
          <cell r="E588">
            <v>0</v>
          </cell>
          <cell r="F588">
            <v>-5122751.47</v>
          </cell>
          <cell r="G588">
            <v>5122751.47</v>
          </cell>
        </row>
        <row r="589">
          <cell r="A589" t="str">
            <v>000426.SZ</v>
          </cell>
          <cell r="B589" t="str">
            <v>兴业矿业</v>
          </cell>
          <cell r="C589">
            <v>0</v>
          </cell>
          <cell r="D589">
            <v>0</v>
          </cell>
          <cell r="E589">
            <v>0</v>
          </cell>
          <cell r="F589">
            <v>29129.04</v>
          </cell>
          <cell r="G589">
            <v>-29129.04</v>
          </cell>
        </row>
        <row r="590">
          <cell r="A590" t="str">
            <v>000153.SZ</v>
          </cell>
          <cell r="B590" t="str">
            <v>丰原药业</v>
          </cell>
          <cell r="C590">
            <v>0</v>
          </cell>
          <cell r="D590">
            <v>0</v>
          </cell>
          <cell r="E590">
            <v>0</v>
          </cell>
          <cell r="F590">
            <v>55327.59</v>
          </cell>
          <cell r="G590">
            <v>-55327.59</v>
          </cell>
        </row>
        <row r="591">
          <cell r="A591" t="str">
            <v>002587.SZ</v>
          </cell>
          <cell r="B591" t="str">
            <v>奥拓电子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</row>
        <row r="592">
          <cell r="A592" t="str">
            <v>002632.SZ</v>
          </cell>
          <cell r="B592" t="str">
            <v>道明光学</v>
          </cell>
          <cell r="C592">
            <v>0</v>
          </cell>
          <cell r="D592">
            <v>0</v>
          </cell>
          <cell r="E592">
            <v>0</v>
          </cell>
          <cell r="F592">
            <v>-197814.14</v>
          </cell>
          <cell r="G592">
            <v>197814.14</v>
          </cell>
        </row>
        <row r="593">
          <cell r="A593" t="str">
            <v>002615.SZ</v>
          </cell>
          <cell r="B593" t="str">
            <v>哈尔斯</v>
          </cell>
          <cell r="C593">
            <v>0</v>
          </cell>
          <cell r="D593">
            <v>0</v>
          </cell>
          <cell r="E593">
            <v>0</v>
          </cell>
          <cell r="F593">
            <v>-2356616.87</v>
          </cell>
          <cell r="G593">
            <v>2356616.87</v>
          </cell>
        </row>
        <row r="594">
          <cell r="A594" t="str">
            <v>002731.SZ</v>
          </cell>
          <cell r="B594" t="str">
            <v>萃华珠宝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</row>
        <row r="595">
          <cell r="A595" t="str">
            <v>002699.SZ</v>
          </cell>
          <cell r="B595" t="str">
            <v>美盛文化</v>
          </cell>
          <cell r="C595">
            <v>0</v>
          </cell>
          <cell r="D595">
            <v>0</v>
          </cell>
          <cell r="E595">
            <v>0</v>
          </cell>
          <cell r="F595">
            <v>225293.78</v>
          </cell>
          <cell r="G595">
            <v>-225293.78</v>
          </cell>
        </row>
        <row r="596">
          <cell r="A596" t="str">
            <v>000517.SZ</v>
          </cell>
          <cell r="B596" t="str">
            <v>荣安地产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</row>
        <row r="597">
          <cell r="A597" t="str">
            <v>000028.SZ</v>
          </cell>
          <cell r="B597" t="str">
            <v>国药一致</v>
          </cell>
          <cell r="C597">
            <v>0</v>
          </cell>
          <cell r="D597">
            <v>0</v>
          </cell>
          <cell r="E597">
            <v>0</v>
          </cell>
          <cell r="F597">
            <v>964385.82</v>
          </cell>
          <cell r="G597">
            <v>-964385.82</v>
          </cell>
        </row>
        <row r="598">
          <cell r="A598" t="str">
            <v>000010.SZ</v>
          </cell>
          <cell r="B598" t="str">
            <v>美丽生态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</row>
        <row r="599">
          <cell r="A599" t="str">
            <v>002618.SZ</v>
          </cell>
          <cell r="B599" t="str">
            <v>*ST丹邦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</row>
        <row r="600">
          <cell r="A600" t="str">
            <v>002681.SZ</v>
          </cell>
          <cell r="B600" t="str">
            <v>奋达科技</v>
          </cell>
          <cell r="C600">
            <v>0</v>
          </cell>
          <cell r="D600">
            <v>0</v>
          </cell>
          <cell r="E600">
            <v>0</v>
          </cell>
          <cell r="F600">
            <v>7702811.19</v>
          </cell>
          <cell r="G600">
            <v>-7702811.19</v>
          </cell>
        </row>
        <row r="601">
          <cell r="A601" t="str">
            <v>002670.SZ</v>
          </cell>
          <cell r="B601" t="str">
            <v>国盛金控</v>
          </cell>
          <cell r="C601">
            <v>0</v>
          </cell>
          <cell r="D601">
            <v>0</v>
          </cell>
          <cell r="E601">
            <v>0</v>
          </cell>
          <cell r="F601">
            <v>625529.8</v>
          </cell>
          <cell r="G601">
            <v>-625529.8</v>
          </cell>
        </row>
        <row r="602">
          <cell r="A602" t="str">
            <v>002621.SZ</v>
          </cell>
          <cell r="B602" t="str">
            <v>美吉姆</v>
          </cell>
          <cell r="C602">
            <v>0</v>
          </cell>
          <cell r="D602">
            <v>0</v>
          </cell>
          <cell r="E602">
            <v>0</v>
          </cell>
          <cell r="F602">
            <v>535.94</v>
          </cell>
          <cell r="G602">
            <v>-535.94</v>
          </cell>
        </row>
        <row r="603">
          <cell r="A603" t="str">
            <v>000409.SZ</v>
          </cell>
          <cell r="B603" t="str">
            <v>云鼎科技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</row>
        <row r="604">
          <cell r="A604" t="str">
            <v>000014.SZ</v>
          </cell>
          <cell r="B604" t="str">
            <v>沙河股份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</row>
        <row r="605">
          <cell r="A605" t="str">
            <v>000423.SZ</v>
          </cell>
          <cell r="B605" t="str">
            <v>东阿阿胶</v>
          </cell>
          <cell r="C605">
            <v>0</v>
          </cell>
          <cell r="D605">
            <v>0</v>
          </cell>
          <cell r="E605">
            <v>0</v>
          </cell>
          <cell r="F605">
            <v>1874416.65</v>
          </cell>
          <cell r="G605">
            <v>-1874416.65</v>
          </cell>
        </row>
        <row r="606">
          <cell r="A606" t="str">
            <v>002633.SZ</v>
          </cell>
          <cell r="B606" t="str">
            <v>申科股份</v>
          </cell>
          <cell r="C606">
            <v>0</v>
          </cell>
          <cell r="D606">
            <v>0</v>
          </cell>
          <cell r="E606">
            <v>0</v>
          </cell>
          <cell r="F606">
            <v>217389.24</v>
          </cell>
          <cell r="G606">
            <v>-217389.24</v>
          </cell>
        </row>
        <row r="607">
          <cell r="A607" t="str">
            <v>002653.SZ</v>
          </cell>
          <cell r="B607" t="str">
            <v>海思科</v>
          </cell>
          <cell r="C607">
            <v>0</v>
          </cell>
          <cell r="D607">
            <v>0</v>
          </cell>
          <cell r="E607">
            <v>0</v>
          </cell>
          <cell r="F607">
            <v>-194950.75</v>
          </cell>
          <cell r="G607">
            <v>194950.75</v>
          </cell>
        </row>
        <row r="608">
          <cell r="A608" t="str">
            <v>000421.SZ</v>
          </cell>
          <cell r="B608" t="str">
            <v>南京公用</v>
          </cell>
          <cell r="C608">
            <v>0</v>
          </cell>
          <cell r="D608">
            <v>0</v>
          </cell>
          <cell r="E608">
            <v>0</v>
          </cell>
          <cell r="F608">
            <v>2916490.99</v>
          </cell>
          <cell r="G608">
            <v>-2916490.99</v>
          </cell>
        </row>
        <row r="609">
          <cell r="A609" t="str">
            <v>002738.SZ</v>
          </cell>
          <cell r="B609" t="str">
            <v>中矿资源</v>
          </cell>
          <cell r="C609">
            <v>0</v>
          </cell>
          <cell r="D609">
            <v>0</v>
          </cell>
          <cell r="E609">
            <v>0</v>
          </cell>
          <cell r="F609">
            <v>1121932.47</v>
          </cell>
          <cell r="G609">
            <v>-1121932.47</v>
          </cell>
        </row>
        <row r="610">
          <cell r="A610" t="str">
            <v>002631.SZ</v>
          </cell>
          <cell r="B610" t="str">
            <v>德尔未来</v>
          </cell>
          <cell r="C610">
            <v>0</v>
          </cell>
          <cell r="D610">
            <v>0</v>
          </cell>
          <cell r="E610">
            <v>0</v>
          </cell>
          <cell r="F610">
            <v>653564.56</v>
          </cell>
          <cell r="G610">
            <v>-653564.56</v>
          </cell>
        </row>
        <row r="611">
          <cell r="A611" t="str">
            <v>000059.SZ</v>
          </cell>
          <cell r="B611" t="str">
            <v>华锦股份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</row>
        <row r="612">
          <cell r="A612" t="str">
            <v>002698.SZ</v>
          </cell>
          <cell r="B612" t="str">
            <v>博实股份</v>
          </cell>
          <cell r="C612">
            <v>0</v>
          </cell>
          <cell r="D612">
            <v>0</v>
          </cell>
          <cell r="E612">
            <v>0</v>
          </cell>
          <cell r="F612">
            <v>-1759248.12</v>
          </cell>
          <cell r="G612">
            <v>1759248.12</v>
          </cell>
        </row>
        <row r="613">
          <cell r="A613" t="str">
            <v>000509.SZ</v>
          </cell>
          <cell r="B613" t="str">
            <v>*ST华塑</v>
          </cell>
          <cell r="C613">
            <v>0</v>
          </cell>
          <cell r="D613">
            <v>0</v>
          </cell>
          <cell r="E613">
            <v>0</v>
          </cell>
          <cell r="F613">
            <v>17418179.22</v>
          </cell>
          <cell r="G613">
            <v>-17418179.22</v>
          </cell>
        </row>
        <row r="614">
          <cell r="A614" t="str">
            <v>002620.SZ</v>
          </cell>
          <cell r="B614" t="str">
            <v>瑞和股份</v>
          </cell>
          <cell r="C614">
            <v>0</v>
          </cell>
          <cell r="D614">
            <v>0</v>
          </cell>
          <cell r="E614">
            <v>0</v>
          </cell>
          <cell r="F614">
            <v>995035.86</v>
          </cell>
          <cell r="G614">
            <v>-995035.86</v>
          </cell>
        </row>
        <row r="615">
          <cell r="A615" t="str">
            <v>002638.SZ</v>
          </cell>
          <cell r="B615" t="str">
            <v>勤上股份</v>
          </cell>
          <cell r="C615">
            <v>0</v>
          </cell>
          <cell r="D615">
            <v>0</v>
          </cell>
          <cell r="E615">
            <v>0</v>
          </cell>
          <cell r="F615">
            <v>-1266988.16</v>
          </cell>
          <cell r="G615">
            <v>1266988.16</v>
          </cell>
        </row>
        <row r="616">
          <cell r="A616" t="str">
            <v>000025.SZ</v>
          </cell>
          <cell r="B616" t="str">
            <v>特力A</v>
          </cell>
          <cell r="C616">
            <v>0</v>
          </cell>
          <cell r="D616">
            <v>0</v>
          </cell>
          <cell r="E616">
            <v>0</v>
          </cell>
          <cell r="F616">
            <v>56242.77</v>
          </cell>
          <cell r="G616">
            <v>-56242.77</v>
          </cell>
        </row>
        <row r="617">
          <cell r="A617" t="str">
            <v>000061.SZ</v>
          </cell>
          <cell r="B617" t="str">
            <v>农产品</v>
          </cell>
          <cell r="C617">
            <v>0</v>
          </cell>
          <cell r="D617">
            <v>0</v>
          </cell>
          <cell r="E617">
            <v>0</v>
          </cell>
          <cell r="F617">
            <v>1252139.15</v>
          </cell>
          <cell r="G617">
            <v>-1252139.15</v>
          </cell>
        </row>
        <row r="618">
          <cell r="A618" t="str">
            <v>002649.SZ</v>
          </cell>
          <cell r="B618" t="str">
            <v>博彦科技</v>
          </cell>
          <cell r="C618">
            <v>0</v>
          </cell>
          <cell r="D618">
            <v>0</v>
          </cell>
          <cell r="E618">
            <v>0</v>
          </cell>
          <cell r="F618">
            <v>-106122.49</v>
          </cell>
          <cell r="G618">
            <v>106122.49</v>
          </cell>
        </row>
        <row r="619">
          <cell r="A619" t="str">
            <v>002750.SZ</v>
          </cell>
          <cell r="B619" t="str">
            <v>龙津药业</v>
          </cell>
          <cell r="C619">
            <v>0</v>
          </cell>
          <cell r="D619">
            <v>0</v>
          </cell>
          <cell r="E619">
            <v>0</v>
          </cell>
          <cell r="F619">
            <v>-81814.13</v>
          </cell>
          <cell r="G619">
            <v>81814.13</v>
          </cell>
        </row>
        <row r="620">
          <cell r="A620" t="str">
            <v>002665.SZ</v>
          </cell>
          <cell r="B620" t="str">
            <v>首航高科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</row>
        <row r="621">
          <cell r="A621" t="str">
            <v>000532.SZ</v>
          </cell>
          <cell r="B621" t="str">
            <v>华金资本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</row>
        <row r="622">
          <cell r="A622" t="str">
            <v>000035.SZ</v>
          </cell>
          <cell r="B622" t="str">
            <v>中国天楹</v>
          </cell>
          <cell r="C622">
            <v>0</v>
          </cell>
          <cell r="D622">
            <v>0</v>
          </cell>
          <cell r="E622">
            <v>0</v>
          </cell>
          <cell r="F622">
            <v>10692976.75</v>
          </cell>
          <cell r="G622">
            <v>-10692976.75</v>
          </cell>
        </row>
        <row r="623">
          <cell r="A623" t="str">
            <v>000096.SZ</v>
          </cell>
          <cell r="B623" t="str">
            <v>广聚能源</v>
          </cell>
          <cell r="C623">
            <v>0</v>
          </cell>
          <cell r="D623">
            <v>0</v>
          </cell>
          <cell r="E623">
            <v>0</v>
          </cell>
          <cell r="F623">
            <v>19886229.97</v>
          </cell>
          <cell r="G623">
            <v>-19886229.97</v>
          </cell>
        </row>
        <row r="624">
          <cell r="A624" t="str">
            <v>000069.SZ</v>
          </cell>
          <cell r="B624" t="str">
            <v>华侨城A</v>
          </cell>
          <cell r="C624">
            <v>0</v>
          </cell>
          <cell r="D624">
            <v>0</v>
          </cell>
          <cell r="E624">
            <v>0</v>
          </cell>
          <cell r="F624">
            <v>43577758.21</v>
          </cell>
          <cell r="G624">
            <v>-43577758.21</v>
          </cell>
        </row>
        <row r="625">
          <cell r="A625" t="str">
            <v>000029.SZ</v>
          </cell>
          <cell r="B625" t="str">
            <v>深深房A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</row>
        <row r="626">
          <cell r="A626" t="str">
            <v>000521.SZ</v>
          </cell>
          <cell r="B626" t="str">
            <v>长虹美菱</v>
          </cell>
          <cell r="C626">
            <v>0</v>
          </cell>
          <cell r="D626">
            <v>0</v>
          </cell>
          <cell r="E626">
            <v>0</v>
          </cell>
          <cell r="F626">
            <v>-249004.26</v>
          </cell>
          <cell r="G626">
            <v>249004.26</v>
          </cell>
        </row>
        <row r="627">
          <cell r="A627" t="str">
            <v>000063.SZ</v>
          </cell>
          <cell r="B627" t="str">
            <v>中兴通讯</v>
          </cell>
          <cell r="C627">
            <v>0</v>
          </cell>
          <cell r="D627">
            <v>0</v>
          </cell>
          <cell r="E627">
            <v>0</v>
          </cell>
          <cell r="F627">
            <v>47494000</v>
          </cell>
          <cell r="G627">
            <v>-47494000</v>
          </cell>
        </row>
        <row r="628">
          <cell r="A628" t="str">
            <v>002651.SZ</v>
          </cell>
          <cell r="B628" t="str">
            <v>利君股份</v>
          </cell>
          <cell r="C628">
            <v>0</v>
          </cell>
          <cell r="D628">
            <v>0</v>
          </cell>
          <cell r="E628">
            <v>0</v>
          </cell>
          <cell r="F628">
            <v>1868580.37</v>
          </cell>
          <cell r="G628">
            <v>-1868580.37</v>
          </cell>
        </row>
        <row r="629">
          <cell r="A629" t="str">
            <v>000036.SZ</v>
          </cell>
          <cell r="B629" t="str">
            <v>华联控股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</row>
        <row r="630">
          <cell r="A630" t="str">
            <v>000526.SZ</v>
          </cell>
          <cell r="B630" t="str">
            <v>学大教育</v>
          </cell>
          <cell r="C630">
            <v>0</v>
          </cell>
          <cell r="D630">
            <v>0</v>
          </cell>
          <cell r="E630">
            <v>0</v>
          </cell>
          <cell r="F630">
            <v>-528994.52</v>
          </cell>
          <cell r="G630">
            <v>528994.52</v>
          </cell>
        </row>
        <row r="631">
          <cell r="A631" t="str">
            <v>000040.SZ</v>
          </cell>
          <cell r="B631" t="str">
            <v>东旭蓝天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</row>
        <row r="632">
          <cell r="A632" t="str">
            <v>002688.SZ</v>
          </cell>
          <cell r="B632" t="str">
            <v>金河生物</v>
          </cell>
          <cell r="C632">
            <v>0</v>
          </cell>
          <cell r="D632">
            <v>0</v>
          </cell>
          <cell r="E632">
            <v>0</v>
          </cell>
          <cell r="F632">
            <v>1285317.24</v>
          </cell>
          <cell r="G632">
            <v>-1285317.24</v>
          </cell>
        </row>
        <row r="633">
          <cell r="A633" t="str">
            <v>002675.SZ</v>
          </cell>
          <cell r="B633" t="str">
            <v>东诚药业</v>
          </cell>
          <cell r="C633">
            <v>0</v>
          </cell>
          <cell r="D633">
            <v>0</v>
          </cell>
          <cell r="E633">
            <v>0</v>
          </cell>
          <cell r="F633">
            <v>-277390.89</v>
          </cell>
          <cell r="G633">
            <v>277390.89</v>
          </cell>
        </row>
        <row r="634">
          <cell r="A634" t="str">
            <v>002712.SZ</v>
          </cell>
          <cell r="B634" t="str">
            <v>思美传媒</v>
          </cell>
          <cell r="C634">
            <v>0</v>
          </cell>
          <cell r="D634">
            <v>0</v>
          </cell>
          <cell r="E634">
            <v>0</v>
          </cell>
          <cell r="F634">
            <v>274960.25</v>
          </cell>
          <cell r="G634">
            <v>-274960.25</v>
          </cell>
        </row>
        <row r="635">
          <cell r="A635" t="str">
            <v>000038.SZ</v>
          </cell>
          <cell r="B635" t="str">
            <v>深大通</v>
          </cell>
          <cell r="C635">
            <v>0</v>
          </cell>
          <cell r="D635">
            <v>0</v>
          </cell>
          <cell r="E635">
            <v>0</v>
          </cell>
          <cell r="F635">
            <v>-2447.67</v>
          </cell>
          <cell r="G635">
            <v>2447.67</v>
          </cell>
        </row>
        <row r="636">
          <cell r="A636" t="str">
            <v>002656.SZ</v>
          </cell>
          <cell r="B636" t="str">
            <v>ST摩登</v>
          </cell>
          <cell r="C636">
            <v>0</v>
          </cell>
          <cell r="D636">
            <v>0</v>
          </cell>
          <cell r="E636">
            <v>0</v>
          </cell>
          <cell r="F636">
            <v>-141677.83</v>
          </cell>
          <cell r="G636">
            <v>141677.83</v>
          </cell>
        </row>
        <row r="637">
          <cell r="A637" t="str">
            <v>002602.SZ</v>
          </cell>
          <cell r="B637" t="str">
            <v>世纪华通</v>
          </cell>
          <cell r="C637">
            <v>0</v>
          </cell>
          <cell r="D637">
            <v>0</v>
          </cell>
          <cell r="E637">
            <v>0</v>
          </cell>
          <cell r="F637">
            <v>2849997.72</v>
          </cell>
          <cell r="G637">
            <v>-2849997.72</v>
          </cell>
        </row>
        <row r="638">
          <cell r="A638" t="str">
            <v>000037.SZ</v>
          </cell>
          <cell r="B638" t="str">
            <v>深南电A</v>
          </cell>
          <cell r="C638">
            <v>0</v>
          </cell>
          <cell r="D638">
            <v>0</v>
          </cell>
          <cell r="E638">
            <v>0</v>
          </cell>
          <cell r="F638">
            <v>974699.74</v>
          </cell>
          <cell r="G638">
            <v>-974699.74</v>
          </cell>
        </row>
        <row r="639">
          <cell r="A639" t="str">
            <v>002661.SZ</v>
          </cell>
          <cell r="B639" t="str">
            <v>克明食品</v>
          </cell>
          <cell r="C639">
            <v>0</v>
          </cell>
          <cell r="D639">
            <v>0</v>
          </cell>
          <cell r="E639">
            <v>0</v>
          </cell>
          <cell r="F639">
            <v>26613.5</v>
          </cell>
          <cell r="G639">
            <v>-26613.5</v>
          </cell>
        </row>
        <row r="640">
          <cell r="A640" t="str">
            <v>000401.SZ</v>
          </cell>
          <cell r="B640" t="str">
            <v>冀东水泥</v>
          </cell>
          <cell r="C640">
            <v>0</v>
          </cell>
          <cell r="D640">
            <v>0</v>
          </cell>
          <cell r="E640">
            <v>0</v>
          </cell>
          <cell r="F640">
            <v>6051144.72</v>
          </cell>
          <cell r="G640">
            <v>-6051144.72</v>
          </cell>
        </row>
        <row r="641">
          <cell r="A641" t="str">
            <v>000100.SZ</v>
          </cell>
          <cell r="B641" t="str">
            <v>TCL科技</v>
          </cell>
          <cell r="C641">
            <v>0</v>
          </cell>
          <cell r="D641">
            <v>0</v>
          </cell>
          <cell r="E641">
            <v>0</v>
          </cell>
          <cell r="F641">
            <v>24654877</v>
          </cell>
          <cell r="G641">
            <v>-24654877</v>
          </cell>
        </row>
        <row r="642">
          <cell r="A642" t="str">
            <v>000338.SZ</v>
          </cell>
          <cell r="B642" t="str">
            <v>潍柴动力</v>
          </cell>
          <cell r="C642">
            <v>0</v>
          </cell>
          <cell r="D642">
            <v>0</v>
          </cell>
          <cell r="E642">
            <v>0</v>
          </cell>
          <cell r="F642">
            <v>107031935.5</v>
          </cell>
          <cell r="G642">
            <v>-107031935.5</v>
          </cell>
        </row>
        <row r="643">
          <cell r="A643" t="str">
            <v>002687.SZ</v>
          </cell>
          <cell r="B643" t="str">
            <v>乔治白</v>
          </cell>
          <cell r="C643">
            <v>0</v>
          </cell>
          <cell r="D643">
            <v>0</v>
          </cell>
          <cell r="E643">
            <v>0</v>
          </cell>
          <cell r="F643">
            <v>219902.53</v>
          </cell>
          <cell r="G643">
            <v>-219902.53</v>
          </cell>
        </row>
        <row r="644">
          <cell r="A644" t="str">
            <v>002678.SZ</v>
          </cell>
          <cell r="B644" t="str">
            <v>珠江钢琴</v>
          </cell>
          <cell r="C644">
            <v>0</v>
          </cell>
          <cell r="D644">
            <v>0</v>
          </cell>
          <cell r="E644">
            <v>0</v>
          </cell>
          <cell r="F644">
            <v>198532.61</v>
          </cell>
          <cell r="G644">
            <v>-198532.61</v>
          </cell>
        </row>
        <row r="645">
          <cell r="A645" t="str">
            <v>000089.SZ</v>
          </cell>
          <cell r="B645" t="str">
            <v>深圳机场</v>
          </cell>
          <cell r="C645">
            <v>0</v>
          </cell>
          <cell r="D645">
            <v>0</v>
          </cell>
          <cell r="E645">
            <v>0</v>
          </cell>
          <cell r="F645">
            <v>5601749.81</v>
          </cell>
          <cell r="G645">
            <v>-5601749.81</v>
          </cell>
        </row>
        <row r="646">
          <cell r="A646" t="str">
            <v>002694.SZ</v>
          </cell>
          <cell r="B646" t="str">
            <v>顾地科技</v>
          </cell>
          <cell r="C646">
            <v>0</v>
          </cell>
          <cell r="D646">
            <v>0</v>
          </cell>
          <cell r="E646">
            <v>0</v>
          </cell>
          <cell r="F646">
            <v>-469331.56</v>
          </cell>
          <cell r="G646">
            <v>469331.56</v>
          </cell>
        </row>
        <row r="647">
          <cell r="A647" t="str">
            <v>000048.SZ</v>
          </cell>
          <cell r="B647" t="str">
            <v>京基智农</v>
          </cell>
          <cell r="C647">
            <v>0</v>
          </cell>
          <cell r="D647">
            <v>0</v>
          </cell>
          <cell r="E647">
            <v>0</v>
          </cell>
          <cell r="F647">
            <v>-33145657.65</v>
          </cell>
          <cell r="G647">
            <v>33145657.65</v>
          </cell>
        </row>
        <row r="648">
          <cell r="A648" t="str">
            <v>002663.SZ</v>
          </cell>
          <cell r="B648" t="str">
            <v>普邦股份</v>
          </cell>
          <cell r="C648">
            <v>0</v>
          </cell>
          <cell r="D648">
            <v>0</v>
          </cell>
          <cell r="E648">
            <v>0</v>
          </cell>
          <cell r="F648">
            <v>38044.32</v>
          </cell>
          <cell r="G648">
            <v>-38044.32</v>
          </cell>
        </row>
        <row r="649">
          <cell r="A649" t="str">
            <v>000301.SZ</v>
          </cell>
          <cell r="B649" t="str">
            <v>东方盛虹</v>
          </cell>
          <cell r="C649">
            <v>0</v>
          </cell>
          <cell r="D649">
            <v>0</v>
          </cell>
          <cell r="E649">
            <v>0</v>
          </cell>
          <cell r="F649">
            <v>2133407.68</v>
          </cell>
          <cell r="G649">
            <v>-2133407.68</v>
          </cell>
        </row>
        <row r="650">
          <cell r="A650" t="str">
            <v>002709.SZ</v>
          </cell>
          <cell r="B650" t="str">
            <v>天赐材料</v>
          </cell>
          <cell r="C650">
            <v>0</v>
          </cell>
          <cell r="D650">
            <v>0</v>
          </cell>
          <cell r="E650">
            <v>0</v>
          </cell>
          <cell r="F650">
            <v>-1760612.73</v>
          </cell>
          <cell r="G650">
            <v>1760612.73</v>
          </cell>
        </row>
        <row r="651">
          <cell r="A651" t="str">
            <v>002706.SZ</v>
          </cell>
          <cell r="B651" t="str">
            <v>良信股份</v>
          </cell>
          <cell r="C651">
            <v>0</v>
          </cell>
          <cell r="D651">
            <v>0</v>
          </cell>
          <cell r="E651">
            <v>0</v>
          </cell>
          <cell r="F651">
            <v>53396.76</v>
          </cell>
          <cell r="G651">
            <v>-53396.76</v>
          </cell>
        </row>
        <row r="652">
          <cell r="A652" t="str">
            <v>000078.SZ</v>
          </cell>
          <cell r="B652" t="str">
            <v>海王生物</v>
          </cell>
          <cell r="C652">
            <v>0</v>
          </cell>
          <cell r="D652">
            <v>0</v>
          </cell>
          <cell r="E652">
            <v>0</v>
          </cell>
          <cell r="F652">
            <v>-265284.39</v>
          </cell>
          <cell r="G652">
            <v>265284.39</v>
          </cell>
        </row>
        <row r="653">
          <cell r="A653" t="str">
            <v>000050.SZ</v>
          </cell>
          <cell r="B653" t="str">
            <v>深天马A</v>
          </cell>
          <cell r="C653">
            <v>0</v>
          </cell>
          <cell r="D653">
            <v>0</v>
          </cell>
          <cell r="E653">
            <v>0</v>
          </cell>
          <cell r="F653">
            <v>337413.16</v>
          </cell>
          <cell r="G653">
            <v>-337413.16</v>
          </cell>
        </row>
        <row r="654">
          <cell r="A654" t="str">
            <v>002692.SZ</v>
          </cell>
          <cell r="B654" t="str">
            <v>ST远程</v>
          </cell>
          <cell r="C654">
            <v>0</v>
          </cell>
          <cell r="D654">
            <v>0</v>
          </cell>
          <cell r="E654">
            <v>0</v>
          </cell>
          <cell r="F654">
            <v>420979.83</v>
          </cell>
          <cell r="G654">
            <v>-420979.83</v>
          </cell>
        </row>
        <row r="655">
          <cell r="A655" t="str">
            <v>002753.SZ</v>
          </cell>
          <cell r="B655" t="str">
            <v>永东股份</v>
          </cell>
          <cell r="C655">
            <v>0</v>
          </cell>
          <cell r="D655">
            <v>0</v>
          </cell>
          <cell r="E655">
            <v>0</v>
          </cell>
          <cell r="F655">
            <v>-119031.47</v>
          </cell>
          <cell r="G655">
            <v>119031.47</v>
          </cell>
        </row>
        <row r="656">
          <cell r="A656" t="str">
            <v>000155.SZ</v>
          </cell>
          <cell r="B656" t="str">
            <v>川能动力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</row>
        <row r="657">
          <cell r="A657" t="str">
            <v>002752.SZ</v>
          </cell>
          <cell r="B657" t="str">
            <v>昇兴股份</v>
          </cell>
          <cell r="C657">
            <v>0</v>
          </cell>
          <cell r="D657">
            <v>0</v>
          </cell>
          <cell r="E657">
            <v>0</v>
          </cell>
          <cell r="F657">
            <v>343079.67</v>
          </cell>
          <cell r="G657">
            <v>-343079.67</v>
          </cell>
        </row>
        <row r="658">
          <cell r="A658" t="str">
            <v>002757.SZ</v>
          </cell>
          <cell r="B658" t="str">
            <v>南兴股份</v>
          </cell>
          <cell r="C658">
            <v>0</v>
          </cell>
          <cell r="D658">
            <v>0</v>
          </cell>
          <cell r="E658">
            <v>0</v>
          </cell>
          <cell r="F658">
            <v>21846.39</v>
          </cell>
          <cell r="G658">
            <v>-21846.39</v>
          </cell>
        </row>
        <row r="659">
          <cell r="A659" t="str">
            <v>002721.SZ</v>
          </cell>
          <cell r="B659" t="str">
            <v>金一文化</v>
          </cell>
          <cell r="C659">
            <v>0</v>
          </cell>
          <cell r="D659">
            <v>0</v>
          </cell>
          <cell r="E659">
            <v>0</v>
          </cell>
          <cell r="F659">
            <v>-657966.81</v>
          </cell>
          <cell r="G659">
            <v>657966.81</v>
          </cell>
        </row>
        <row r="660">
          <cell r="A660" t="str">
            <v>000157.SZ</v>
          </cell>
          <cell r="B660" t="str">
            <v>中联重科</v>
          </cell>
          <cell r="C660">
            <v>0</v>
          </cell>
          <cell r="D660">
            <v>0</v>
          </cell>
          <cell r="E660">
            <v>0</v>
          </cell>
          <cell r="F660">
            <v>70510199.77</v>
          </cell>
          <cell r="G660">
            <v>-70510199.77</v>
          </cell>
        </row>
        <row r="661">
          <cell r="A661" t="str">
            <v>000503.SZ</v>
          </cell>
          <cell r="B661" t="str">
            <v>国新健康</v>
          </cell>
          <cell r="C661">
            <v>0</v>
          </cell>
          <cell r="D661">
            <v>0</v>
          </cell>
          <cell r="E661">
            <v>0</v>
          </cell>
          <cell r="F661">
            <v>71184.91</v>
          </cell>
          <cell r="G661">
            <v>-71184.91</v>
          </cell>
        </row>
        <row r="662">
          <cell r="A662" t="str">
            <v>002762.SZ</v>
          </cell>
          <cell r="B662" t="str">
            <v>金发拉比</v>
          </cell>
          <cell r="C662">
            <v>0</v>
          </cell>
          <cell r="D662">
            <v>0</v>
          </cell>
          <cell r="E662">
            <v>0</v>
          </cell>
          <cell r="F662">
            <v>-7038.4</v>
          </cell>
          <cell r="G662">
            <v>7038.4</v>
          </cell>
        </row>
        <row r="663">
          <cell r="A663" t="str">
            <v>002715.SZ</v>
          </cell>
          <cell r="B663" t="str">
            <v>登云股份</v>
          </cell>
          <cell r="C663">
            <v>0</v>
          </cell>
          <cell r="D663">
            <v>0</v>
          </cell>
          <cell r="E663">
            <v>0</v>
          </cell>
          <cell r="F663">
            <v>-173242.17</v>
          </cell>
          <cell r="G663">
            <v>173242.17</v>
          </cell>
        </row>
        <row r="664">
          <cell r="A664" t="str">
            <v>002722.SZ</v>
          </cell>
          <cell r="B664" t="str">
            <v>金轮股份</v>
          </cell>
          <cell r="C664">
            <v>0</v>
          </cell>
          <cell r="D664">
            <v>0</v>
          </cell>
          <cell r="E664">
            <v>0</v>
          </cell>
          <cell r="F664">
            <v>83093.77</v>
          </cell>
          <cell r="G664">
            <v>-83093.77</v>
          </cell>
        </row>
        <row r="665">
          <cell r="A665" t="str">
            <v>000407.SZ</v>
          </cell>
          <cell r="B665" t="str">
            <v>胜利股份</v>
          </cell>
          <cell r="C665">
            <v>0</v>
          </cell>
          <cell r="D665">
            <v>0</v>
          </cell>
          <cell r="E665">
            <v>0</v>
          </cell>
          <cell r="F665">
            <v>3261650.45</v>
          </cell>
          <cell r="G665">
            <v>-3261650.45</v>
          </cell>
        </row>
        <row r="666">
          <cell r="A666" t="str">
            <v>002677.SZ</v>
          </cell>
          <cell r="B666" t="str">
            <v>浙江美大</v>
          </cell>
          <cell r="C666">
            <v>0</v>
          </cell>
          <cell r="D666">
            <v>0</v>
          </cell>
          <cell r="E666">
            <v>0</v>
          </cell>
          <cell r="F666">
            <v>28870.91</v>
          </cell>
          <cell r="G666">
            <v>-28870.91</v>
          </cell>
        </row>
        <row r="667">
          <cell r="A667" t="str">
            <v>002730.SZ</v>
          </cell>
          <cell r="B667" t="str">
            <v>电光科技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000151.SZ</v>
          </cell>
          <cell r="B668" t="str">
            <v>中成股份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000429.SZ</v>
          </cell>
          <cell r="B669" t="str">
            <v>粤高速A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002739.SZ</v>
          </cell>
          <cell r="B670" t="str">
            <v>万达电影</v>
          </cell>
          <cell r="C670">
            <v>0</v>
          </cell>
          <cell r="D670">
            <v>0</v>
          </cell>
          <cell r="E670">
            <v>0</v>
          </cell>
          <cell r="F670">
            <v>1613984.58</v>
          </cell>
          <cell r="G670">
            <v>-1613984.58</v>
          </cell>
        </row>
        <row r="671">
          <cell r="A671" t="str">
            <v>000403.SZ</v>
          </cell>
          <cell r="B671" t="str">
            <v>派林生物</v>
          </cell>
          <cell r="C671">
            <v>0</v>
          </cell>
          <cell r="D671">
            <v>0</v>
          </cell>
          <cell r="E671">
            <v>0</v>
          </cell>
          <cell r="F671">
            <v>44190.86</v>
          </cell>
          <cell r="G671">
            <v>-44190.86</v>
          </cell>
        </row>
        <row r="672">
          <cell r="A672" t="str">
            <v>000504.SZ</v>
          </cell>
          <cell r="B672" t="str">
            <v>南华生物</v>
          </cell>
          <cell r="C672">
            <v>0</v>
          </cell>
          <cell r="D672">
            <v>0</v>
          </cell>
          <cell r="E672">
            <v>0</v>
          </cell>
          <cell r="F672">
            <v>-5337.47</v>
          </cell>
          <cell r="G672">
            <v>5337.47</v>
          </cell>
        </row>
        <row r="673">
          <cell r="A673" t="str">
            <v>000524.SZ</v>
          </cell>
          <cell r="B673" t="str">
            <v>岭南控股</v>
          </cell>
          <cell r="C673">
            <v>0</v>
          </cell>
          <cell r="D673">
            <v>0</v>
          </cell>
          <cell r="E673">
            <v>0</v>
          </cell>
          <cell r="F673">
            <v>763132.08</v>
          </cell>
          <cell r="G673">
            <v>-763132.08</v>
          </cell>
        </row>
        <row r="674">
          <cell r="A674" t="str">
            <v>000506.SZ</v>
          </cell>
          <cell r="B674" t="str">
            <v>中润资源</v>
          </cell>
          <cell r="C674">
            <v>0</v>
          </cell>
          <cell r="D674">
            <v>0</v>
          </cell>
          <cell r="E674">
            <v>0</v>
          </cell>
          <cell r="F674">
            <v>33924.93</v>
          </cell>
          <cell r="G674">
            <v>-33924.93</v>
          </cell>
        </row>
        <row r="675">
          <cell r="A675" t="str">
            <v>002727.SZ</v>
          </cell>
          <cell r="B675" t="str">
            <v>一心堂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</row>
        <row r="676">
          <cell r="A676" t="str">
            <v>002755.SZ</v>
          </cell>
          <cell r="B676" t="str">
            <v>奥赛康</v>
          </cell>
          <cell r="C676">
            <v>0</v>
          </cell>
          <cell r="D676">
            <v>0</v>
          </cell>
          <cell r="E676">
            <v>0</v>
          </cell>
          <cell r="F676">
            <v>280845.02</v>
          </cell>
          <cell r="G676">
            <v>-280845.02</v>
          </cell>
        </row>
        <row r="677">
          <cell r="A677" t="str">
            <v>000529.SZ</v>
          </cell>
          <cell r="B677" t="str">
            <v>广弘控股</v>
          </cell>
          <cell r="C677">
            <v>0</v>
          </cell>
          <cell r="D677">
            <v>0</v>
          </cell>
          <cell r="E677">
            <v>0</v>
          </cell>
          <cell r="F677">
            <v>190427.61</v>
          </cell>
          <cell r="G677">
            <v>-190427.61</v>
          </cell>
        </row>
        <row r="678">
          <cell r="A678" t="str">
            <v>000411.SZ</v>
          </cell>
          <cell r="B678" t="str">
            <v>英特集团</v>
          </cell>
          <cell r="C678">
            <v>0</v>
          </cell>
          <cell r="D678">
            <v>0</v>
          </cell>
          <cell r="E678">
            <v>0</v>
          </cell>
          <cell r="F678">
            <v>11619636.47</v>
          </cell>
          <cell r="G678">
            <v>-11619636.47</v>
          </cell>
        </row>
        <row r="679">
          <cell r="A679" t="str">
            <v>002669.SZ</v>
          </cell>
          <cell r="B679" t="str">
            <v>康达新材</v>
          </cell>
          <cell r="C679">
            <v>0</v>
          </cell>
          <cell r="D679">
            <v>0</v>
          </cell>
          <cell r="E679">
            <v>0</v>
          </cell>
          <cell r="F679">
            <v>342.84</v>
          </cell>
          <cell r="G679">
            <v>-342.84</v>
          </cell>
        </row>
        <row r="680">
          <cell r="A680" t="str">
            <v>000066.SZ</v>
          </cell>
          <cell r="B680" t="str">
            <v>中国长城</v>
          </cell>
          <cell r="C680">
            <v>0</v>
          </cell>
          <cell r="D680">
            <v>0</v>
          </cell>
          <cell r="E680">
            <v>0</v>
          </cell>
          <cell r="F680">
            <v>603595.84</v>
          </cell>
          <cell r="G680">
            <v>-603595.84</v>
          </cell>
        </row>
        <row r="681">
          <cell r="A681" t="str">
            <v>002761.SZ</v>
          </cell>
          <cell r="B681" t="str">
            <v>浙江建投</v>
          </cell>
          <cell r="C681">
            <v>0</v>
          </cell>
          <cell r="D681">
            <v>0</v>
          </cell>
          <cell r="E681">
            <v>0</v>
          </cell>
          <cell r="F681">
            <v>48193436.06</v>
          </cell>
          <cell r="G681">
            <v>-48193436.06</v>
          </cell>
        </row>
        <row r="682">
          <cell r="A682" t="str">
            <v>000419.SZ</v>
          </cell>
          <cell r="B682" t="str">
            <v>通程控股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</row>
        <row r="683">
          <cell r="A683" t="str">
            <v>000536.SZ</v>
          </cell>
          <cell r="B683" t="str">
            <v>华映科技</v>
          </cell>
          <cell r="C683">
            <v>0</v>
          </cell>
          <cell r="D683">
            <v>0</v>
          </cell>
          <cell r="E683">
            <v>0</v>
          </cell>
          <cell r="F683">
            <v>59319.69</v>
          </cell>
          <cell r="G683">
            <v>-59319.69</v>
          </cell>
        </row>
        <row r="684">
          <cell r="A684" t="str">
            <v>002693.SZ</v>
          </cell>
          <cell r="B684" t="str">
            <v>双成药业</v>
          </cell>
          <cell r="C684">
            <v>0</v>
          </cell>
          <cell r="D684">
            <v>0</v>
          </cell>
          <cell r="E684">
            <v>0</v>
          </cell>
          <cell r="F684">
            <v>13749935.44</v>
          </cell>
          <cell r="G684">
            <v>-13749935.44</v>
          </cell>
        </row>
        <row r="685">
          <cell r="A685" t="str">
            <v>002714.SZ</v>
          </cell>
          <cell r="B685" t="str">
            <v>牧原股份</v>
          </cell>
          <cell r="C685">
            <v>0</v>
          </cell>
          <cell r="D685">
            <v>0</v>
          </cell>
          <cell r="E685">
            <v>0</v>
          </cell>
          <cell r="F685">
            <v>411976.84</v>
          </cell>
          <cell r="G685">
            <v>-411976.84</v>
          </cell>
        </row>
        <row r="686">
          <cell r="A686" t="str">
            <v>000415.SZ</v>
          </cell>
          <cell r="B686" t="str">
            <v>渤海租赁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</row>
        <row r="687">
          <cell r="A687" t="str">
            <v>002713.SZ</v>
          </cell>
          <cell r="B687" t="str">
            <v>东易日盛</v>
          </cell>
          <cell r="C687">
            <v>0</v>
          </cell>
          <cell r="D687">
            <v>0</v>
          </cell>
          <cell r="E687">
            <v>0</v>
          </cell>
          <cell r="F687">
            <v>-82628.69</v>
          </cell>
          <cell r="G687">
            <v>82628.69</v>
          </cell>
        </row>
        <row r="688">
          <cell r="A688" t="str">
            <v>002695.SZ</v>
          </cell>
          <cell r="B688" t="str">
            <v>煌上煌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</row>
        <row r="689">
          <cell r="A689" t="str">
            <v>002705.SZ</v>
          </cell>
          <cell r="B689" t="str">
            <v>新宝股份</v>
          </cell>
          <cell r="C689">
            <v>0</v>
          </cell>
          <cell r="D689">
            <v>0</v>
          </cell>
          <cell r="E689">
            <v>0</v>
          </cell>
          <cell r="F689">
            <v>6749943.96</v>
          </cell>
          <cell r="G689">
            <v>-6749943.96</v>
          </cell>
        </row>
        <row r="690">
          <cell r="A690" t="str">
            <v>000501.SZ</v>
          </cell>
          <cell r="B690" t="str">
            <v>鄂武商A</v>
          </cell>
          <cell r="C690">
            <v>0</v>
          </cell>
          <cell r="D690">
            <v>0</v>
          </cell>
          <cell r="E690">
            <v>0</v>
          </cell>
          <cell r="F690">
            <v>24138.33</v>
          </cell>
          <cell r="G690">
            <v>-24138.33</v>
          </cell>
        </row>
        <row r="691">
          <cell r="A691" t="str">
            <v>002707.SZ</v>
          </cell>
          <cell r="B691" t="str">
            <v>众信旅游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</row>
        <row r="692">
          <cell r="A692" t="str">
            <v>002737.SZ</v>
          </cell>
          <cell r="B692" t="str">
            <v>葵花药业</v>
          </cell>
          <cell r="C692">
            <v>0</v>
          </cell>
          <cell r="D692">
            <v>0</v>
          </cell>
          <cell r="E692">
            <v>0</v>
          </cell>
          <cell r="F692">
            <v>-38733840.33</v>
          </cell>
          <cell r="G692">
            <v>38733840.33</v>
          </cell>
        </row>
        <row r="693">
          <cell r="A693" t="str">
            <v>000530.SZ</v>
          </cell>
          <cell r="B693" t="str">
            <v>冰山冷热</v>
          </cell>
          <cell r="C693">
            <v>0</v>
          </cell>
          <cell r="D693">
            <v>0</v>
          </cell>
          <cell r="E693">
            <v>0</v>
          </cell>
          <cell r="F693">
            <v>27171.6</v>
          </cell>
          <cell r="G693">
            <v>-27171.6</v>
          </cell>
        </row>
        <row r="694">
          <cell r="A694" t="str">
            <v>002746.SZ</v>
          </cell>
          <cell r="B694" t="str">
            <v>仙坛股份</v>
          </cell>
          <cell r="C694">
            <v>0</v>
          </cell>
          <cell r="D694">
            <v>0</v>
          </cell>
          <cell r="E694">
            <v>0</v>
          </cell>
          <cell r="F694">
            <v>110.3</v>
          </cell>
          <cell r="G694">
            <v>-110.3</v>
          </cell>
        </row>
        <row r="695">
          <cell r="A695" t="str">
            <v>000488.SZ</v>
          </cell>
          <cell r="B695" t="str">
            <v>晨鸣纸业</v>
          </cell>
          <cell r="C695">
            <v>0</v>
          </cell>
          <cell r="D695">
            <v>0</v>
          </cell>
          <cell r="E695">
            <v>0</v>
          </cell>
          <cell r="F695">
            <v>50997043.97</v>
          </cell>
          <cell r="G695">
            <v>-50997043.97</v>
          </cell>
        </row>
        <row r="696">
          <cell r="A696" t="str">
            <v>000514.SZ</v>
          </cell>
          <cell r="B696" t="str">
            <v>渝开发</v>
          </cell>
          <cell r="C696">
            <v>0</v>
          </cell>
          <cell r="D696">
            <v>0</v>
          </cell>
          <cell r="E696">
            <v>0</v>
          </cell>
          <cell r="F696">
            <v>-21250</v>
          </cell>
          <cell r="G696">
            <v>21250</v>
          </cell>
        </row>
        <row r="697">
          <cell r="A697" t="str">
            <v>002749.SZ</v>
          </cell>
          <cell r="B697" t="str">
            <v>国光股份</v>
          </cell>
          <cell r="C697">
            <v>0</v>
          </cell>
          <cell r="D697">
            <v>0</v>
          </cell>
          <cell r="E697">
            <v>0</v>
          </cell>
          <cell r="F697">
            <v>393866.86</v>
          </cell>
          <cell r="G697">
            <v>-393866.86</v>
          </cell>
        </row>
        <row r="698">
          <cell r="A698" t="str">
            <v>002766.SZ</v>
          </cell>
          <cell r="B698" t="str">
            <v>*ST索菱</v>
          </cell>
          <cell r="C698">
            <v>0</v>
          </cell>
          <cell r="D698">
            <v>0</v>
          </cell>
          <cell r="E698">
            <v>0</v>
          </cell>
          <cell r="F698">
            <v>-4292997.26</v>
          </cell>
          <cell r="G698">
            <v>4292997.26</v>
          </cell>
        </row>
        <row r="699">
          <cell r="A699" t="str">
            <v>002736.SZ</v>
          </cell>
          <cell r="B699" t="str">
            <v>国信证券</v>
          </cell>
          <cell r="C699">
            <v>0</v>
          </cell>
          <cell r="D699">
            <v>0</v>
          </cell>
          <cell r="E699">
            <v>0</v>
          </cell>
          <cell r="F699">
            <v>230533.74</v>
          </cell>
          <cell r="G699">
            <v>-230533.74</v>
          </cell>
        </row>
        <row r="700">
          <cell r="A700" t="str">
            <v>002772.SZ</v>
          </cell>
          <cell r="B700" t="str">
            <v>众兴菌业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</row>
        <row r="701">
          <cell r="A701" t="str">
            <v>000554.SZ</v>
          </cell>
          <cell r="B701" t="str">
            <v>泰山石油</v>
          </cell>
          <cell r="C701">
            <v>0</v>
          </cell>
          <cell r="D701">
            <v>0</v>
          </cell>
          <cell r="E701">
            <v>0</v>
          </cell>
          <cell r="F701">
            <v>-34611.07</v>
          </cell>
          <cell r="G701">
            <v>34611.07</v>
          </cell>
        </row>
        <row r="702">
          <cell r="A702" t="str">
            <v>000544.SZ</v>
          </cell>
          <cell r="B702" t="str">
            <v>中原环保</v>
          </cell>
          <cell r="C702">
            <v>0</v>
          </cell>
          <cell r="D702">
            <v>0</v>
          </cell>
          <cell r="E702">
            <v>0</v>
          </cell>
          <cell r="F702">
            <v>-16299.52</v>
          </cell>
          <cell r="G702">
            <v>16299.52</v>
          </cell>
        </row>
        <row r="703">
          <cell r="A703" t="str">
            <v>000540.SZ</v>
          </cell>
          <cell r="B703" t="str">
            <v>中天金融</v>
          </cell>
          <cell r="C703">
            <v>0</v>
          </cell>
          <cell r="D703">
            <v>0</v>
          </cell>
          <cell r="E703">
            <v>0</v>
          </cell>
          <cell r="F703">
            <v>-373837.57</v>
          </cell>
          <cell r="G703">
            <v>373837.57</v>
          </cell>
        </row>
        <row r="704">
          <cell r="A704" t="str">
            <v>000539.SZ</v>
          </cell>
          <cell r="B704" t="str">
            <v>粤电力A</v>
          </cell>
          <cell r="C704">
            <v>0</v>
          </cell>
          <cell r="D704">
            <v>0</v>
          </cell>
          <cell r="E704">
            <v>0</v>
          </cell>
          <cell r="F704">
            <v>113687288</v>
          </cell>
          <cell r="G704">
            <v>-113687288</v>
          </cell>
        </row>
        <row r="705">
          <cell r="A705" t="str">
            <v>000537.SZ</v>
          </cell>
          <cell r="B705" t="str">
            <v>广宇发展</v>
          </cell>
          <cell r="C705">
            <v>0</v>
          </cell>
          <cell r="D705">
            <v>0</v>
          </cell>
          <cell r="E705">
            <v>0</v>
          </cell>
          <cell r="F705">
            <v>-9289.67</v>
          </cell>
          <cell r="G705">
            <v>9289.67</v>
          </cell>
        </row>
        <row r="706">
          <cell r="A706" t="str">
            <v>002770.SZ</v>
          </cell>
          <cell r="B706" t="str">
            <v>*ST科迪</v>
          </cell>
          <cell r="C706">
            <v>0</v>
          </cell>
          <cell r="D706">
            <v>0</v>
          </cell>
          <cell r="E706">
            <v>0</v>
          </cell>
          <cell r="F706">
            <v>177930.33</v>
          </cell>
          <cell r="G706">
            <v>-177930.33</v>
          </cell>
        </row>
        <row r="707">
          <cell r="A707" t="str">
            <v>002779.SZ</v>
          </cell>
          <cell r="B707" t="str">
            <v>中坚科技</v>
          </cell>
          <cell r="C707">
            <v>0</v>
          </cell>
          <cell r="D707">
            <v>0</v>
          </cell>
          <cell r="E707">
            <v>0</v>
          </cell>
          <cell r="F707">
            <v>-28227.24</v>
          </cell>
          <cell r="G707">
            <v>28227.24</v>
          </cell>
        </row>
        <row r="708">
          <cell r="A708" t="str">
            <v>000545.SZ</v>
          </cell>
          <cell r="B708" t="str">
            <v>金浦钛业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</row>
        <row r="709">
          <cell r="A709" t="str">
            <v>000552.SZ</v>
          </cell>
          <cell r="B709" t="str">
            <v>靖远煤电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</row>
        <row r="710">
          <cell r="A710" t="str">
            <v>002785.SZ</v>
          </cell>
          <cell r="B710" t="str">
            <v>万里石</v>
          </cell>
          <cell r="C710">
            <v>0</v>
          </cell>
          <cell r="D710">
            <v>0</v>
          </cell>
          <cell r="E710">
            <v>0</v>
          </cell>
          <cell r="F710">
            <v>-393424.67</v>
          </cell>
          <cell r="G710">
            <v>393424.67</v>
          </cell>
        </row>
        <row r="711">
          <cell r="A711" t="str">
            <v>002771.SZ</v>
          </cell>
          <cell r="B711" t="str">
            <v>真视通</v>
          </cell>
          <cell r="C711">
            <v>0</v>
          </cell>
          <cell r="D711">
            <v>0</v>
          </cell>
          <cell r="E711">
            <v>0</v>
          </cell>
          <cell r="F711">
            <v>32117.43</v>
          </cell>
          <cell r="G711">
            <v>-32117.43</v>
          </cell>
        </row>
        <row r="712">
          <cell r="A712" t="str">
            <v>000595.SZ</v>
          </cell>
          <cell r="B712" t="str">
            <v>宝塔实业</v>
          </cell>
          <cell r="C712">
            <v>0</v>
          </cell>
          <cell r="D712">
            <v>0</v>
          </cell>
          <cell r="E712">
            <v>0</v>
          </cell>
          <cell r="F712">
            <v>28613.93</v>
          </cell>
          <cell r="G712">
            <v>-28613.93</v>
          </cell>
        </row>
        <row r="713">
          <cell r="A713" t="str">
            <v>002780.SZ</v>
          </cell>
          <cell r="B713" t="str">
            <v>三夫户外</v>
          </cell>
          <cell r="C713">
            <v>0</v>
          </cell>
          <cell r="D713">
            <v>0</v>
          </cell>
          <cell r="E713">
            <v>0</v>
          </cell>
          <cell r="F713">
            <v>-2371.42</v>
          </cell>
          <cell r="G713">
            <v>2371.42</v>
          </cell>
        </row>
        <row r="714">
          <cell r="A714" t="str">
            <v>000558.SZ</v>
          </cell>
          <cell r="B714" t="str">
            <v>莱茵体育</v>
          </cell>
          <cell r="C714">
            <v>0</v>
          </cell>
          <cell r="D714">
            <v>0</v>
          </cell>
          <cell r="E714">
            <v>0</v>
          </cell>
          <cell r="F714">
            <v>14337.57</v>
          </cell>
          <cell r="G714">
            <v>-14337.57</v>
          </cell>
        </row>
        <row r="715">
          <cell r="A715" t="str">
            <v>002775.SZ</v>
          </cell>
          <cell r="B715" t="str">
            <v>文科园林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</row>
        <row r="716">
          <cell r="A716" t="str">
            <v>002773.SZ</v>
          </cell>
          <cell r="B716" t="str">
            <v>康弘药业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</row>
        <row r="717">
          <cell r="A717" t="str">
            <v>002797.SZ</v>
          </cell>
          <cell r="B717" t="str">
            <v>第一创业</v>
          </cell>
          <cell r="C717">
            <v>0</v>
          </cell>
          <cell r="D717">
            <v>0</v>
          </cell>
          <cell r="E717">
            <v>0</v>
          </cell>
          <cell r="F717">
            <v>136203.12</v>
          </cell>
          <cell r="G717">
            <v>-136203.12</v>
          </cell>
        </row>
        <row r="718">
          <cell r="A718" t="str">
            <v>000559.SZ</v>
          </cell>
          <cell r="B718" t="str">
            <v>万向钱潮</v>
          </cell>
          <cell r="C718">
            <v>0</v>
          </cell>
          <cell r="D718">
            <v>0</v>
          </cell>
          <cell r="E718">
            <v>0</v>
          </cell>
          <cell r="F718">
            <v>-31027412.42</v>
          </cell>
          <cell r="G718">
            <v>31027412.42</v>
          </cell>
        </row>
        <row r="719">
          <cell r="A719" t="str">
            <v>002802.SZ</v>
          </cell>
          <cell r="B719" t="str">
            <v>洪汇新材</v>
          </cell>
          <cell r="C719">
            <v>0</v>
          </cell>
          <cell r="D719">
            <v>0</v>
          </cell>
          <cell r="E719">
            <v>0</v>
          </cell>
          <cell r="F719">
            <v>143935.43</v>
          </cell>
          <cell r="G719">
            <v>-143935.43</v>
          </cell>
        </row>
        <row r="720">
          <cell r="A720" t="str">
            <v>000555.SZ</v>
          </cell>
          <cell r="B720" t="str">
            <v>神州信息</v>
          </cell>
          <cell r="C720">
            <v>0</v>
          </cell>
          <cell r="D720">
            <v>0</v>
          </cell>
          <cell r="E720">
            <v>0</v>
          </cell>
          <cell r="F720">
            <v>2329.55</v>
          </cell>
          <cell r="G720">
            <v>-2329.55</v>
          </cell>
        </row>
        <row r="721">
          <cell r="A721" t="str">
            <v>002793.SZ</v>
          </cell>
          <cell r="B721" t="str">
            <v>罗欣药业</v>
          </cell>
          <cell r="C721">
            <v>0</v>
          </cell>
          <cell r="D721">
            <v>0</v>
          </cell>
          <cell r="E721">
            <v>0</v>
          </cell>
          <cell r="F721">
            <v>-3614221.83</v>
          </cell>
          <cell r="G721">
            <v>3614221.83</v>
          </cell>
        </row>
        <row r="722">
          <cell r="A722" t="str">
            <v>002778.SZ</v>
          </cell>
          <cell r="B722" t="str">
            <v>中晟高科</v>
          </cell>
          <cell r="C722">
            <v>0</v>
          </cell>
          <cell r="D722">
            <v>0</v>
          </cell>
          <cell r="E722">
            <v>0</v>
          </cell>
          <cell r="F722">
            <v>-1553.58</v>
          </cell>
          <cell r="G722">
            <v>1553.58</v>
          </cell>
        </row>
        <row r="723">
          <cell r="A723" t="str">
            <v>000587.SZ</v>
          </cell>
          <cell r="B723" t="str">
            <v>*ST金洲</v>
          </cell>
          <cell r="C723">
            <v>0</v>
          </cell>
          <cell r="D723">
            <v>0</v>
          </cell>
          <cell r="E723">
            <v>0</v>
          </cell>
          <cell r="F723">
            <v>57021736.96</v>
          </cell>
          <cell r="G723">
            <v>-57021736.96</v>
          </cell>
        </row>
        <row r="724">
          <cell r="A724" t="str">
            <v>000561.SZ</v>
          </cell>
          <cell r="B724" t="str">
            <v>烽火电子</v>
          </cell>
          <cell r="C724">
            <v>0</v>
          </cell>
          <cell r="D724">
            <v>0</v>
          </cell>
          <cell r="E724">
            <v>0</v>
          </cell>
          <cell r="F724">
            <v>6038311.49</v>
          </cell>
          <cell r="G724">
            <v>-6038311.49</v>
          </cell>
        </row>
        <row r="725">
          <cell r="A725" t="str">
            <v>000585.SZ</v>
          </cell>
          <cell r="B725" t="str">
            <v>*ST东电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</row>
        <row r="726">
          <cell r="A726" t="str">
            <v>000619.SZ</v>
          </cell>
          <cell r="B726" t="str">
            <v>海螺型材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</row>
        <row r="727">
          <cell r="A727" t="str">
            <v>002788.SZ</v>
          </cell>
          <cell r="B727" t="str">
            <v>鹭燕医药</v>
          </cell>
          <cell r="C727">
            <v>0</v>
          </cell>
          <cell r="D727">
            <v>0</v>
          </cell>
          <cell r="E727">
            <v>0</v>
          </cell>
          <cell r="F727">
            <v>2395.5</v>
          </cell>
          <cell r="G727">
            <v>-2395.5</v>
          </cell>
        </row>
        <row r="728">
          <cell r="A728" t="str">
            <v>000563.SZ</v>
          </cell>
          <cell r="B728" t="str">
            <v>陕国投A</v>
          </cell>
          <cell r="C728">
            <v>0</v>
          </cell>
          <cell r="D728">
            <v>0</v>
          </cell>
          <cell r="E728">
            <v>0</v>
          </cell>
          <cell r="F728">
            <v>18032025.61</v>
          </cell>
          <cell r="G728">
            <v>-18032025.61</v>
          </cell>
        </row>
        <row r="729">
          <cell r="A729" t="str">
            <v>000560.SZ</v>
          </cell>
          <cell r="B729" t="str">
            <v>我爱我家</v>
          </cell>
          <cell r="C729">
            <v>0</v>
          </cell>
          <cell r="D729">
            <v>0</v>
          </cell>
          <cell r="E729">
            <v>0</v>
          </cell>
          <cell r="F729">
            <v>2652947.1</v>
          </cell>
          <cell r="G729">
            <v>-2652947.1</v>
          </cell>
        </row>
        <row r="730">
          <cell r="A730" t="str">
            <v>002796.SZ</v>
          </cell>
          <cell r="B730" t="str">
            <v>世嘉科技</v>
          </cell>
          <cell r="C730">
            <v>0</v>
          </cell>
          <cell r="D730">
            <v>0</v>
          </cell>
          <cell r="E730">
            <v>0</v>
          </cell>
          <cell r="F730">
            <v>-60413.68</v>
          </cell>
          <cell r="G730">
            <v>60413.68</v>
          </cell>
        </row>
        <row r="731">
          <cell r="A731" t="str">
            <v>000566.SZ</v>
          </cell>
          <cell r="B731" t="str">
            <v>海南海药</v>
          </cell>
          <cell r="C731">
            <v>0</v>
          </cell>
          <cell r="D731">
            <v>0</v>
          </cell>
          <cell r="E731">
            <v>0</v>
          </cell>
          <cell r="F731">
            <v>7402593.7</v>
          </cell>
          <cell r="G731">
            <v>-7402593.7</v>
          </cell>
        </row>
        <row r="732">
          <cell r="A732" t="str">
            <v>000592.SZ</v>
          </cell>
          <cell r="B732" t="str">
            <v>平潭发展</v>
          </cell>
          <cell r="C732">
            <v>0</v>
          </cell>
          <cell r="D732">
            <v>0</v>
          </cell>
          <cell r="E732">
            <v>0</v>
          </cell>
          <cell r="F732">
            <v>2181046.56</v>
          </cell>
          <cell r="G732">
            <v>-2181046.56</v>
          </cell>
        </row>
        <row r="733">
          <cell r="A733" t="str">
            <v>002803.SZ</v>
          </cell>
          <cell r="B733" t="str">
            <v>吉宏股份</v>
          </cell>
          <cell r="C733">
            <v>0</v>
          </cell>
          <cell r="D733">
            <v>0</v>
          </cell>
          <cell r="E733">
            <v>0</v>
          </cell>
          <cell r="F733">
            <v>1172471.8</v>
          </cell>
          <cell r="G733">
            <v>-1172471.8</v>
          </cell>
        </row>
        <row r="734">
          <cell r="A734" t="str">
            <v>002795.SZ</v>
          </cell>
          <cell r="B734" t="str">
            <v>永和智控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</row>
        <row r="735">
          <cell r="A735" t="str">
            <v>000564.SZ</v>
          </cell>
          <cell r="B735" t="str">
            <v>*ST大集</v>
          </cell>
          <cell r="C735">
            <v>0</v>
          </cell>
          <cell r="D735">
            <v>0</v>
          </cell>
          <cell r="E735">
            <v>0</v>
          </cell>
          <cell r="F735">
            <v>-286285.93</v>
          </cell>
          <cell r="G735">
            <v>286285.93</v>
          </cell>
        </row>
        <row r="736">
          <cell r="A736" t="str">
            <v>002800.SZ</v>
          </cell>
          <cell r="B736" t="str">
            <v>天顺股份</v>
          </cell>
          <cell r="C736">
            <v>0</v>
          </cell>
          <cell r="D736">
            <v>0</v>
          </cell>
          <cell r="E736">
            <v>0</v>
          </cell>
          <cell r="F736">
            <v>-340961.44</v>
          </cell>
          <cell r="G736">
            <v>340961.44</v>
          </cell>
        </row>
        <row r="737">
          <cell r="A737" t="str">
            <v>002810.SZ</v>
          </cell>
          <cell r="B737" t="str">
            <v>山东赫达</v>
          </cell>
          <cell r="C737">
            <v>0</v>
          </cell>
          <cell r="D737">
            <v>0</v>
          </cell>
          <cell r="E737">
            <v>0</v>
          </cell>
          <cell r="F737">
            <v>-533777.33</v>
          </cell>
          <cell r="G737">
            <v>533777.33</v>
          </cell>
        </row>
        <row r="738">
          <cell r="A738" t="str">
            <v>002806.SZ</v>
          </cell>
          <cell r="B738" t="str">
            <v>华锋股份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</row>
        <row r="739">
          <cell r="A739" t="str">
            <v>000601.SZ</v>
          </cell>
          <cell r="B739" t="str">
            <v>韶能股份</v>
          </cell>
          <cell r="C739">
            <v>0</v>
          </cell>
          <cell r="D739">
            <v>0</v>
          </cell>
          <cell r="E739">
            <v>0</v>
          </cell>
          <cell r="F739">
            <v>641032.2</v>
          </cell>
          <cell r="G739">
            <v>-641032.2</v>
          </cell>
        </row>
        <row r="740">
          <cell r="A740" t="str">
            <v>000599.SZ</v>
          </cell>
          <cell r="B740" t="str">
            <v>青岛双星</v>
          </cell>
          <cell r="C740">
            <v>0</v>
          </cell>
          <cell r="D740">
            <v>0</v>
          </cell>
          <cell r="E740">
            <v>0</v>
          </cell>
          <cell r="F740">
            <v>1047851.68</v>
          </cell>
          <cell r="G740">
            <v>-1047851.68</v>
          </cell>
        </row>
        <row r="741">
          <cell r="A741" t="str">
            <v>000610.SZ</v>
          </cell>
          <cell r="B741" t="str">
            <v>西安旅游</v>
          </cell>
          <cell r="C741">
            <v>0</v>
          </cell>
          <cell r="D741">
            <v>0</v>
          </cell>
          <cell r="E741">
            <v>0</v>
          </cell>
          <cell r="F741">
            <v>325901.92</v>
          </cell>
          <cell r="G741">
            <v>-325901.92</v>
          </cell>
        </row>
        <row r="742">
          <cell r="A742" t="str">
            <v>000590.SZ</v>
          </cell>
          <cell r="B742" t="str">
            <v>启迪药业</v>
          </cell>
          <cell r="C742">
            <v>0</v>
          </cell>
          <cell r="D742">
            <v>0</v>
          </cell>
          <cell r="E742">
            <v>0</v>
          </cell>
          <cell r="F742">
            <v>529451.48</v>
          </cell>
          <cell r="G742">
            <v>-529451.48</v>
          </cell>
        </row>
        <row r="743">
          <cell r="A743" t="str">
            <v>002816.SZ</v>
          </cell>
          <cell r="B743" t="str">
            <v>和科达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</row>
        <row r="744">
          <cell r="A744" t="str">
            <v>000672.SZ</v>
          </cell>
          <cell r="B744" t="str">
            <v>上峰水泥</v>
          </cell>
          <cell r="C744">
            <v>0</v>
          </cell>
          <cell r="D744">
            <v>0</v>
          </cell>
          <cell r="E744">
            <v>0</v>
          </cell>
          <cell r="F744">
            <v>13235404.46</v>
          </cell>
          <cell r="G744">
            <v>-13235404.46</v>
          </cell>
        </row>
        <row r="745">
          <cell r="A745" t="str">
            <v>002824.SZ</v>
          </cell>
          <cell r="B745" t="str">
            <v>和胜股份</v>
          </cell>
          <cell r="C745">
            <v>0</v>
          </cell>
          <cell r="D745">
            <v>0</v>
          </cell>
          <cell r="E745">
            <v>0</v>
          </cell>
          <cell r="F745">
            <v>105867.07</v>
          </cell>
          <cell r="G745">
            <v>-105867.07</v>
          </cell>
        </row>
        <row r="746">
          <cell r="A746" t="str">
            <v>000584.SZ</v>
          </cell>
          <cell r="B746" t="str">
            <v>哈工智能</v>
          </cell>
          <cell r="C746">
            <v>0</v>
          </cell>
          <cell r="D746">
            <v>0</v>
          </cell>
          <cell r="E746">
            <v>0</v>
          </cell>
          <cell r="F746">
            <v>-219838.25</v>
          </cell>
          <cell r="G746">
            <v>219838.25</v>
          </cell>
        </row>
        <row r="747">
          <cell r="A747" t="str">
            <v>000582.SZ</v>
          </cell>
          <cell r="B747" t="str">
            <v>北部湾港</v>
          </cell>
          <cell r="C747">
            <v>0</v>
          </cell>
          <cell r="D747">
            <v>0</v>
          </cell>
          <cell r="E747">
            <v>0</v>
          </cell>
          <cell r="F747">
            <v>-35736.69</v>
          </cell>
          <cell r="G747">
            <v>35736.69</v>
          </cell>
        </row>
        <row r="748">
          <cell r="A748" t="str">
            <v>000593.SZ</v>
          </cell>
          <cell r="B748" t="str">
            <v>德龙汇能</v>
          </cell>
          <cell r="C748">
            <v>0</v>
          </cell>
          <cell r="D748">
            <v>0</v>
          </cell>
          <cell r="E748">
            <v>0</v>
          </cell>
          <cell r="F748">
            <v>-347.53</v>
          </cell>
          <cell r="G748">
            <v>347.53</v>
          </cell>
        </row>
        <row r="749">
          <cell r="A749" t="str">
            <v>000636.SZ</v>
          </cell>
          <cell r="B749" t="str">
            <v>风华高科</v>
          </cell>
          <cell r="C749">
            <v>0</v>
          </cell>
          <cell r="D749">
            <v>0</v>
          </cell>
          <cell r="E749">
            <v>0</v>
          </cell>
          <cell r="F749">
            <v>54396148.23</v>
          </cell>
          <cell r="G749">
            <v>-54396148.23</v>
          </cell>
        </row>
        <row r="750">
          <cell r="A750" t="str">
            <v>002825.SZ</v>
          </cell>
          <cell r="B750" t="str">
            <v>纳尔股份</v>
          </cell>
          <cell r="C750">
            <v>0</v>
          </cell>
          <cell r="D750">
            <v>0</v>
          </cell>
          <cell r="E750">
            <v>0</v>
          </cell>
          <cell r="F750">
            <v>523837.04</v>
          </cell>
          <cell r="G750">
            <v>-523837.04</v>
          </cell>
        </row>
        <row r="751">
          <cell r="A751" t="str">
            <v>002807.SZ</v>
          </cell>
          <cell r="B751" t="str">
            <v>江阴银行</v>
          </cell>
          <cell r="C751">
            <v>0</v>
          </cell>
          <cell r="D751">
            <v>0</v>
          </cell>
          <cell r="E751">
            <v>0</v>
          </cell>
          <cell r="F751">
            <v>61000</v>
          </cell>
          <cell r="G751">
            <v>-61000</v>
          </cell>
        </row>
        <row r="752">
          <cell r="A752" t="str">
            <v>002830.SZ</v>
          </cell>
          <cell r="B752" t="str">
            <v>名雕股份</v>
          </cell>
          <cell r="C752">
            <v>0</v>
          </cell>
          <cell r="D752">
            <v>0</v>
          </cell>
          <cell r="E752">
            <v>0</v>
          </cell>
          <cell r="F752">
            <v>697546.49</v>
          </cell>
          <cell r="G752">
            <v>-697546.49</v>
          </cell>
        </row>
        <row r="753">
          <cell r="A753" t="str">
            <v>000597.SZ</v>
          </cell>
          <cell r="B753" t="str">
            <v>东北制药</v>
          </cell>
          <cell r="C753">
            <v>0</v>
          </cell>
          <cell r="D753">
            <v>0</v>
          </cell>
          <cell r="E753">
            <v>0</v>
          </cell>
          <cell r="F753">
            <v>2197073.62</v>
          </cell>
          <cell r="G753">
            <v>-2197073.62</v>
          </cell>
        </row>
        <row r="754">
          <cell r="A754" t="str">
            <v>002823.SZ</v>
          </cell>
          <cell r="B754" t="str">
            <v>凯中精密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</row>
        <row r="755">
          <cell r="A755" t="str">
            <v>002782.SZ</v>
          </cell>
          <cell r="B755" t="str">
            <v>可立克</v>
          </cell>
          <cell r="C755">
            <v>0</v>
          </cell>
          <cell r="D755">
            <v>0</v>
          </cell>
          <cell r="E755">
            <v>0</v>
          </cell>
          <cell r="F755">
            <v>44363.98</v>
          </cell>
          <cell r="G755">
            <v>-44363.98</v>
          </cell>
        </row>
        <row r="756">
          <cell r="A756" t="str">
            <v>002837.SZ</v>
          </cell>
          <cell r="B756" t="str">
            <v>英维克</v>
          </cell>
          <cell r="C756">
            <v>0</v>
          </cell>
          <cell r="D756">
            <v>0</v>
          </cell>
          <cell r="E756">
            <v>0</v>
          </cell>
          <cell r="F756">
            <v>-12926.53</v>
          </cell>
          <cell r="G756">
            <v>12926.53</v>
          </cell>
        </row>
        <row r="757">
          <cell r="A757" t="str">
            <v>002817.SZ</v>
          </cell>
          <cell r="B757" t="str">
            <v>黄山胶囊</v>
          </cell>
          <cell r="C757">
            <v>0</v>
          </cell>
          <cell r="D757">
            <v>0</v>
          </cell>
          <cell r="E757">
            <v>0</v>
          </cell>
          <cell r="F757">
            <v>-302411.57</v>
          </cell>
          <cell r="G757">
            <v>302411.57</v>
          </cell>
        </row>
        <row r="758">
          <cell r="A758" t="str">
            <v>000600.SZ</v>
          </cell>
          <cell r="B758" t="str">
            <v>建投能源</v>
          </cell>
          <cell r="C758">
            <v>0</v>
          </cell>
          <cell r="D758">
            <v>0</v>
          </cell>
          <cell r="E758">
            <v>0</v>
          </cell>
          <cell r="F758">
            <v>-814.94</v>
          </cell>
          <cell r="G758">
            <v>814.94</v>
          </cell>
        </row>
        <row r="759">
          <cell r="A759" t="str">
            <v>000631.SZ</v>
          </cell>
          <cell r="B759" t="str">
            <v>顺发恒业</v>
          </cell>
          <cell r="C759">
            <v>0</v>
          </cell>
          <cell r="D759">
            <v>0</v>
          </cell>
          <cell r="E759">
            <v>0</v>
          </cell>
          <cell r="F759">
            <v>5512.25</v>
          </cell>
          <cell r="G759">
            <v>-5512.25</v>
          </cell>
        </row>
        <row r="760">
          <cell r="A760" t="str">
            <v>002822.SZ</v>
          </cell>
          <cell r="B760" t="str">
            <v>中装建设</v>
          </cell>
          <cell r="C760">
            <v>0</v>
          </cell>
          <cell r="D760">
            <v>0</v>
          </cell>
          <cell r="E760">
            <v>0</v>
          </cell>
          <cell r="F760">
            <v>-32836.63</v>
          </cell>
          <cell r="G760">
            <v>32836.63</v>
          </cell>
        </row>
        <row r="761">
          <cell r="A761" t="str">
            <v>002786.SZ</v>
          </cell>
          <cell r="B761" t="str">
            <v>银宝山新</v>
          </cell>
          <cell r="C761">
            <v>0</v>
          </cell>
          <cell r="D761">
            <v>0</v>
          </cell>
          <cell r="E761">
            <v>0</v>
          </cell>
          <cell r="F761">
            <v>-4725016.22</v>
          </cell>
          <cell r="G761">
            <v>4725016.22</v>
          </cell>
        </row>
        <row r="762">
          <cell r="A762" t="str">
            <v>000607.SZ</v>
          </cell>
          <cell r="B762" t="str">
            <v>华媒控股</v>
          </cell>
          <cell r="C762">
            <v>0</v>
          </cell>
          <cell r="D762">
            <v>0</v>
          </cell>
          <cell r="E762">
            <v>0</v>
          </cell>
          <cell r="F762">
            <v>-820412.02</v>
          </cell>
          <cell r="G762">
            <v>820412.02</v>
          </cell>
        </row>
        <row r="763">
          <cell r="A763" t="str">
            <v>000603.SZ</v>
          </cell>
          <cell r="B763" t="str">
            <v>盛达资源</v>
          </cell>
          <cell r="C763">
            <v>0</v>
          </cell>
          <cell r="D763">
            <v>0</v>
          </cell>
          <cell r="E763">
            <v>0</v>
          </cell>
          <cell r="F763">
            <v>35392.94</v>
          </cell>
          <cell r="G763">
            <v>-35392.94</v>
          </cell>
        </row>
        <row r="764">
          <cell r="A764" t="str">
            <v>002805.SZ</v>
          </cell>
          <cell r="B764" t="str">
            <v>丰元股份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</row>
        <row r="765">
          <cell r="A765" t="str">
            <v>000659.SZ</v>
          </cell>
          <cell r="B765" t="str">
            <v>珠海中富</v>
          </cell>
          <cell r="C765">
            <v>0</v>
          </cell>
          <cell r="D765">
            <v>0</v>
          </cell>
          <cell r="E765">
            <v>0</v>
          </cell>
          <cell r="F765">
            <v>81125500.81</v>
          </cell>
          <cell r="G765">
            <v>-81125500.81</v>
          </cell>
        </row>
        <row r="766">
          <cell r="A766" t="str">
            <v>000655.SZ</v>
          </cell>
          <cell r="B766" t="str">
            <v>金岭矿业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</row>
        <row r="767">
          <cell r="A767" t="str">
            <v>002828.SZ</v>
          </cell>
          <cell r="B767" t="str">
            <v>贝肯能源</v>
          </cell>
          <cell r="C767">
            <v>0</v>
          </cell>
          <cell r="D767">
            <v>0</v>
          </cell>
          <cell r="E767">
            <v>0</v>
          </cell>
          <cell r="F767">
            <v>101989.51</v>
          </cell>
          <cell r="G767">
            <v>-101989.51</v>
          </cell>
        </row>
        <row r="768">
          <cell r="A768" t="str">
            <v>000713.SZ</v>
          </cell>
          <cell r="B768" t="str">
            <v>丰乐种业</v>
          </cell>
          <cell r="C768">
            <v>0</v>
          </cell>
          <cell r="D768">
            <v>0</v>
          </cell>
          <cell r="E768">
            <v>0</v>
          </cell>
          <cell r="F768">
            <v>-92893.78</v>
          </cell>
          <cell r="G768">
            <v>92893.78</v>
          </cell>
        </row>
        <row r="769">
          <cell r="A769" t="str">
            <v>000688.SZ</v>
          </cell>
          <cell r="B769" t="str">
            <v>国城矿业</v>
          </cell>
          <cell r="C769">
            <v>0</v>
          </cell>
          <cell r="D769">
            <v>0</v>
          </cell>
          <cell r="E769">
            <v>0</v>
          </cell>
          <cell r="F769">
            <v>276542.47</v>
          </cell>
          <cell r="G769">
            <v>-276542.47</v>
          </cell>
        </row>
        <row r="770">
          <cell r="A770" t="str">
            <v>000612.SZ</v>
          </cell>
          <cell r="B770" t="str">
            <v>焦作万方</v>
          </cell>
          <cell r="C770">
            <v>0</v>
          </cell>
          <cell r="D770">
            <v>0</v>
          </cell>
          <cell r="E770">
            <v>0</v>
          </cell>
          <cell r="F770">
            <v>286066.76</v>
          </cell>
          <cell r="G770">
            <v>-286066.76</v>
          </cell>
        </row>
        <row r="771">
          <cell r="A771" t="str">
            <v>000691.SZ</v>
          </cell>
          <cell r="B771" t="str">
            <v>亚太实业</v>
          </cell>
          <cell r="C771">
            <v>0</v>
          </cell>
          <cell r="D771">
            <v>0</v>
          </cell>
          <cell r="E771">
            <v>0</v>
          </cell>
          <cell r="F771">
            <v>-99739.85</v>
          </cell>
          <cell r="G771">
            <v>99739.85</v>
          </cell>
        </row>
        <row r="772">
          <cell r="A772" t="str">
            <v>000657.SZ</v>
          </cell>
          <cell r="B772" t="str">
            <v>中钨高新</v>
          </cell>
          <cell r="C772">
            <v>0</v>
          </cell>
          <cell r="D772">
            <v>0</v>
          </cell>
          <cell r="E772">
            <v>0</v>
          </cell>
          <cell r="F772">
            <v>-1324175.82</v>
          </cell>
          <cell r="G772">
            <v>1324175.82</v>
          </cell>
        </row>
        <row r="773">
          <cell r="A773" t="str">
            <v>002815.SZ</v>
          </cell>
          <cell r="B773" t="str">
            <v>崇达技术</v>
          </cell>
          <cell r="C773">
            <v>0</v>
          </cell>
          <cell r="D773">
            <v>0</v>
          </cell>
          <cell r="E773">
            <v>0</v>
          </cell>
          <cell r="F773">
            <v>-13089242.64</v>
          </cell>
          <cell r="G773">
            <v>13089242.64</v>
          </cell>
        </row>
        <row r="774">
          <cell r="A774" t="str">
            <v>000615.SZ</v>
          </cell>
          <cell r="B774" t="str">
            <v>奥园美谷</v>
          </cell>
          <cell r="C774">
            <v>0</v>
          </cell>
          <cell r="D774">
            <v>0</v>
          </cell>
          <cell r="E774">
            <v>0</v>
          </cell>
          <cell r="F774">
            <v>820151.93</v>
          </cell>
          <cell r="G774">
            <v>-820151.93</v>
          </cell>
        </row>
        <row r="775">
          <cell r="A775" t="str">
            <v>000635.SZ</v>
          </cell>
          <cell r="B775" t="str">
            <v>英力特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</row>
        <row r="776">
          <cell r="A776" t="str">
            <v>002833.SZ</v>
          </cell>
          <cell r="B776" t="str">
            <v>弘亚数控</v>
          </cell>
          <cell r="C776">
            <v>0</v>
          </cell>
          <cell r="D776">
            <v>0</v>
          </cell>
          <cell r="E776">
            <v>0</v>
          </cell>
          <cell r="F776">
            <v>54555.85</v>
          </cell>
          <cell r="G776">
            <v>-54555.85</v>
          </cell>
        </row>
        <row r="777">
          <cell r="A777" t="str">
            <v>002821.SZ</v>
          </cell>
          <cell r="B777" t="str">
            <v>凯莱英</v>
          </cell>
          <cell r="C777">
            <v>0</v>
          </cell>
          <cell r="D777">
            <v>0</v>
          </cell>
          <cell r="E777">
            <v>0</v>
          </cell>
          <cell r="F777">
            <v>8707.88</v>
          </cell>
          <cell r="G777">
            <v>-8707.88</v>
          </cell>
        </row>
        <row r="778">
          <cell r="A778" t="str">
            <v>000715.SZ</v>
          </cell>
          <cell r="B778" t="str">
            <v>中兴商业</v>
          </cell>
          <cell r="C778">
            <v>0</v>
          </cell>
          <cell r="D778">
            <v>0</v>
          </cell>
          <cell r="E778">
            <v>0</v>
          </cell>
          <cell r="F778">
            <v>85789.42</v>
          </cell>
          <cell r="G778">
            <v>-85789.42</v>
          </cell>
        </row>
        <row r="779">
          <cell r="A779" t="str">
            <v>000663.SZ</v>
          </cell>
          <cell r="B779" t="str">
            <v>永安林业</v>
          </cell>
          <cell r="C779">
            <v>0</v>
          </cell>
          <cell r="D779">
            <v>0</v>
          </cell>
          <cell r="E779">
            <v>0</v>
          </cell>
          <cell r="F779">
            <v>7573451.11</v>
          </cell>
          <cell r="G779">
            <v>-7573451.11</v>
          </cell>
        </row>
        <row r="780">
          <cell r="A780" t="str">
            <v>000673.SZ</v>
          </cell>
          <cell r="B780" t="str">
            <v>*ST当代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</row>
        <row r="781">
          <cell r="A781" t="str">
            <v>002826.SZ</v>
          </cell>
          <cell r="B781" t="str">
            <v>易明医药</v>
          </cell>
          <cell r="C781">
            <v>0</v>
          </cell>
          <cell r="D781">
            <v>0</v>
          </cell>
          <cell r="E781">
            <v>0</v>
          </cell>
          <cell r="F781">
            <v>-27030.03</v>
          </cell>
          <cell r="G781">
            <v>27030.03</v>
          </cell>
        </row>
        <row r="782">
          <cell r="A782" t="str">
            <v>000605.SZ</v>
          </cell>
          <cell r="B782" t="str">
            <v>渤海股份</v>
          </cell>
          <cell r="C782">
            <v>0</v>
          </cell>
          <cell r="D782">
            <v>0</v>
          </cell>
          <cell r="E782">
            <v>0</v>
          </cell>
          <cell r="F782">
            <v>-264212.79</v>
          </cell>
          <cell r="G782">
            <v>264212.79</v>
          </cell>
        </row>
        <row r="783">
          <cell r="A783" t="str">
            <v>000589.SZ</v>
          </cell>
          <cell r="B783" t="str">
            <v>贵州轮胎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</row>
        <row r="784">
          <cell r="A784" t="str">
            <v>000679.SZ</v>
          </cell>
          <cell r="B784" t="str">
            <v>大连友谊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</row>
        <row r="785">
          <cell r="A785" t="str">
            <v>000638.SZ</v>
          </cell>
          <cell r="B785" t="str">
            <v>*ST万方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</row>
        <row r="786">
          <cell r="A786" t="str">
            <v>002836.SZ</v>
          </cell>
          <cell r="B786" t="str">
            <v>新宏泽</v>
          </cell>
          <cell r="C786">
            <v>0</v>
          </cell>
          <cell r="D786">
            <v>0</v>
          </cell>
          <cell r="E786">
            <v>0</v>
          </cell>
          <cell r="F786">
            <v>-248777.83</v>
          </cell>
          <cell r="G786">
            <v>248777.83</v>
          </cell>
        </row>
        <row r="787">
          <cell r="A787" t="str">
            <v>000609.SZ</v>
          </cell>
          <cell r="B787" t="str">
            <v>*ST中迪</v>
          </cell>
          <cell r="C787">
            <v>0</v>
          </cell>
          <cell r="D787">
            <v>0</v>
          </cell>
          <cell r="E787">
            <v>0</v>
          </cell>
          <cell r="F787">
            <v>212374.53</v>
          </cell>
          <cell r="G787">
            <v>-212374.53</v>
          </cell>
        </row>
        <row r="788">
          <cell r="A788" t="str">
            <v>000677.SZ</v>
          </cell>
          <cell r="B788" t="str">
            <v>恒天海龙</v>
          </cell>
          <cell r="C788">
            <v>0</v>
          </cell>
          <cell r="D788">
            <v>0</v>
          </cell>
          <cell r="E788">
            <v>0</v>
          </cell>
          <cell r="F788">
            <v>27485.64</v>
          </cell>
          <cell r="G788">
            <v>-27485.64</v>
          </cell>
        </row>
        <row r="789">
          <cell r="A789" t="str">
            <v>000776.SZ</v>
          </cell>
          <cell r="B789" t="str">
            <v>广发证券</v>
          </cell>
          <cell r="C789">
            <v>0</v>
          </cell>
          <cell r="D789">
            <v>0</v>
          </cell>
          <cell r="E789">
            <v>0</v>
          </cell>
          <cell r="F789">
            <v>1952866.48</v>
          </cell>
          <cell r="G789">
            <v>-1952866.48</v>
          </cell>
        </row>
        <row r="790">
          <cell r="A790" t="str">
            <v>000666.SZ</v>
          </cell>
          <cell r="B790" t="str">
            <v>经纬纺机</v>
          </cell>
          <cell r="C790">
            <v>0</v>
          </cell>
          <cell r="D790">
            <v>0</v>
          </cell>
          <cell r="E790">
            <v>0</v>
          </cell>
          <cell r="F790">
            <v>-1365157.95</v>
          </cell>
          <cell r="G790">
            <v>1365157.95</v>
          </cell>
        </row>
        <row r="791">
          <cell r="A791" t="str">
            <v>000652.SZ</v>
          </cell>
          <cell r="B791" t="str">
            <v>泰达股份</v>
          </cell>
          <cell r="C791">
            <v>0</v>
          </cell>
          <cell r="D791">
            <v>0</v>
          </cell>
          <cell r="E791">
            <v>0</v>
          </cell>
          <cell r="F791">
            <v>-43613.31</v>
          </cell>
          <cell r="G791">
            <v>43613.31</v>
          </cell>
        </row>
        <row r="792">
          <cell r="A792" t="str">
            <v>000686.SZ</v>
          </cell>
          <cell r="B792" t="str">
            <v>东北证券</v>
          </cell>
          <cell r="C792">
            <v>0</v>
          </cell>
          <cell r="D792">
            <v>0</v>
          </cell>
          <cell r="E792">
            <v>0</v>
          </cell>
          <cell r="F792">
            <v>65628.63</v>
          </cell>
          <cell r="G792">
            <v>-65628.63</v>
          </cell>
        </row>
        <row r="793">
          <cell r="A793" t="str">
            <v>000728.SZ</v>
          </cell>
          <cell r="B793" t="str">
            <v>国元证券</v>
          </cell>
          <cell r="C793">
            <v>0</v>
          </cell>
          <cell r="D793">
            <v>0</v>
          </cell>
          <cell r="E793">
            <v>0</v>
          </cell>
          <cell r="F793">
            <v>-49637.47</v>
          </cell>
          <cell r="G793">
            <v>49637.47</v>
          </cell>
        </row>
        <row r="794">
          <cell r="A794" t="str">
            <v>000793.SZ</v>
          </cell>
          <cell r="B794" t="str">
            <v>华闻集团</v>
          </cell>
          <cell r="C794">
            <v>0</v>
          </cell>
          <cell r="D794">
            <v>0</v>
          </cell>
          <cell r="E794">
            <v>0</v>
          </cell>
          <cell r="F794">
            <v>187449.58</v>
          </cell>
          <cell r="G794">
            <v>-187449.58</v>
          </cell>
        </row>
        <row r="795">
          <cell r="A795" t="str">
            <v>002829.SZ</v>
          </cell>
          <cell r="B795" t="str">
            <v>星网宇达</v>
          </cell>
          <cell r="C795">
            <v>0</v>
          </cell>
          <cell r="D795">
            <v>0</v>
          </cell>
          <cell r="E795">
            <v>0</v>
          </cell>
          <cell r="F795">
            <v>-63861.09</v>
          </cell>
          <cell r="G795">
            <v>63861.09</v>
          </cell>
        </row>
        <row r="796">
          <cell r="A796" t="str">
            <v>000687.SZ</v>
          </cell>
          <cell r="B796" t="str">
            <v>*ST华讯</v>
          </cell>
          <cell r="C796">
            <v>0</v>
          </cell>
          <cell r="D796">
            <v>0</v>
          </cell>
          <cell r="E796">
            <v>0</v>
          </cell>
          <cell r="F796">
            <v>-14597.69</v>
          </cell>
          <cell r="G796">
            <v>14597.69</v>
          </cell>
        </row>
        <row r="797">
          <cell r="A797" t="str">
            <v>000811.SZ</v>
          </cell>
          <cell r="B797" t="str">
            <v>冰轮环境</v>
          </cell>
          <cell r="C797">
            <v>0</v>
          </cell>
          <cell r="D797">
            <v>0</v>
          </cell>
          <cell r="E797">
            <v>0</v>
          </cell>
          <cell r="F797">
            <v>-13388.58</v>
          </cell>
          <cell r="G797">
            <v>13388.58</v>
          </cell>
        </row>
        <row r="798">
          <cell r="A798" t="str">
            <v>002831.SZ</v>
          </cell>
          <cell r="B798" t="str">
            <v>裕同科技</v>
          </cell>
          <cell r="C798">
            <v>0</v>
          </cell>
          <cell r="D798">
            <v>0</v>
          </cell>
          <cell r="E798">
            <v>0</v>
          </cell>
          <cell r="F798">
            <v>1940095.25</v>
          </cell>
          <cell r="G798">
            <v>-1940095.25</v>
          </cell>
        </row>
        <row r="799">
          <cell r="A799" t="str">
            <v>000665.SZ</v>
          </cell>
          <cell r="B799" t="str">
            <v>湖北广电</v>
          </cell>
          <cell r="C799">
            <v>0</v>
          </cell>
          <cell r="D799">
            <v>0</v>
          </cell>
          <cell r="E799">
            <v>0</v>
          </cell>
          <cell r="F799">
            <v>14736576.48</v>
          </cell>
          <cell r="G799">
            <v>-14736576.48</v>
          </cell>
        </row>
        <row r="800">
          <cell r="A800" t="str">
            <v>000698.SZ</v>
          </cell>
          <cell r="B800" t="str">
            <v>沈阳化工</v>
          </cell>
          <cell r="C800">
            <v>0</v>
          </cell>
          <cell r="D800">
            <v>0</v>
          </cell>
          <cell r="E800">
            <v>0</v>
          </cell>
          <cell r="F800">
            <v>189450.08</v>
          </cell>
          <cell r="G800">
            <v>-189450.08</v>
          </cell>
        </row>
        <row r="801">
          <cell r="A801" t="str">
            <v>000711.SZ</v>
          </cell>
          <cell r="B801" t="str">
            <v>京蓝科技</v>
          </cell>
          <cell r="C801">
            <v>0</v>
          </cell>
          <cell r="D801">
            <v>0</v>
          </cell>
          <cell r="E801">
            <v>0</v>
          </cell>
          <cell r="F801">
            <v>145556.64</v>
          </cell>
          <cell r="G801">
            <v>-145556.64</v>
          </cell>
        </row>
        <row r="802">
          <cell r="A802" t="str">
            <v>000833.SZ</v>
          </cell>
          <cell r="B802" t="str">
            <v>粤桂股份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</row>
        <row r="803">
          <cell r="A803" t="str">
            <v>000719.SZ</v>
          </cell>
          <cell r="B803" t="str">
            <v>中原传媒</v>
          </cell>
          <cell r="C803">
            <v>0</v>
          </cell>
          <cell r="D803">
            <v>0</v>
          </cell>
          <cell r="E803">
            <v>0</v>
          </cell>
          <cell r="F803">
            <v>542272.48</v>
          </cell>
          <cell r="G803">
            <v>-542272.48</v>
          </cell>
        </row>
        <row r="804">
          <cell r="A804" t="str">
            <v>000608.SZ</v>
          </cell>
          <cell r="B804" t="str">
            <v>阳光股份</v>
          </cell>
          <cell r="C804">
            <v>0</v>
          </cell>
          <cell r="D804">
            <v>0</v>
          </cell>
          <cell r="E804">
            <v>0</v>
          </cell>
          <cell r="F804">
            <v>119446.6</v>
          </cell>
          <cell r="G804">
            <v>-119446.6</v>
          </cell>
        </row>
        <row r="805">
          <cell r="A805" t="str">
            <v>000690.SZ</v>
          </cell>
          <cell r="B805" t="str">
            <v>宝新能源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</row>
        <row r="806">
          <cell r="A806" t="str">
            <v>000703.SZ</v>
          </cell>
          <cell r="B806" t="str">
            <v>恒逸石化</v>
          </cell>
          <cell r="C806">
            <v>0</v>
          </cell>
          <cell r="D806">
            <v>0</v>
          </cell>
          <cell r="E806">
            <v>0</v>
          </cell>
          <cell r="F806">
            <v>-10064572.09</v>
          </cell>
          <cell r="G806">
            <v>10064572.09</v>
          </cell>
        </row>
        <row r="807">
          <cell r="A807" t="str">
            <v>000685.SZ</v>
          </cell>
          <cell r="B807" t="str">
            <v>中山公用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</row>
        <row r="808">
          <cell r="A808" t="str">
            <v>002832.SZ</v>
          </cell>
          <cell r="B808" t="str">
            <v>比音勒芬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</row>
        <row r="809">
          <cell r="A809" t="str">
            <v>000726.SZ</v>
          </cell>
          <cell r="B809" t="str">
            <v>鲁泰A</v>
          </cell>
          <cell r="C809">
            <v>0</v>
          </cell>
          <cell r="D809">
            <v>0</v>
          </cell>
          <cell r="E809">
            <v>0</v>
          </cell>
          <cell r="F809">
            <v>57584604.74</v>
          </cell>
          <cell r="G809">
            <v>-57584604.74</v>
          </cell>
        </row>
        <row r="810">
          <cell r="A810" t="str">
            <v>000707.SZ</v>
          </cell>
          <cell r="B810" t="str">
            <v>双环科技</v>
          </cell>
          <cell r="C810">
            <v>0</v>
          </cell>
          <cell r="D810">
            <v>0</v>
          </cell>
          <cell r="E810">
            <v>0</v>
          </cell>
          <cell r="F810">
            <v>-1989884.51</v>
          </cell>
          <cell r="G810">
            <v>1989884.51</v>
          </cell>
        </row>
        <row r="811">
          <cell r="A811" t="str">
            <v>000799.SZ</v>
          </cell>
          <cell r="B811" t="str">
            <v>酒鬼酒</v>
          </cell>
          <cell r="C811">
            <v>0</v>
          </cell>
          <cell r="D811">
            <v>0</v>
          </cell>
          <cell r="E811">
            <v>0</v>
          </cell>
          <cell r="F811">
            <v>5078187.68</v>
          </cell>
          <cell r="G811">
            <v>-5078187.68</v>
          </cell>
        </row>
        <row r="812">
          <cell r="A812" t="str">
            <v>000716.SZ</v>
          </cell>
          <cell r="B812" t="str">
            <v>黑芝麻</v>
          </cell>
          <cell r="C812">
            <v>0</v>
          </cell>
          <cell r="D812">
            <v>0</v>
          </cell>
          <cell r="E812">
            <v>0</v>
          </cell>
          <cell r="F812">
            <v>-3988927.59</v>
          </cell>
          <cell r="G812">
            <v>3988927.59</v>
          </cell>
        </row>
        <row r="813">
          <cell r="A813" t="str">
            <v>000722.SZ</v>
          </cell>
          <cell r="B813" t="str">
            <v>湖南发展</v>
          </cell>
          <cell r="C813">
            <v>0</v>
          </cell>
          <cell r="D813">
            <v>0</v>
          </cell>
          <cell r="E813">
            <v>0</v>
          </cell>
          <cell r="F813">
            <v>35668.69</v>
          </cell>
          <cell r="G813">
            <v>-35668.69</v>
          </cell>
        </row>
        <row r="814">
          <cell r="A814" t="str">
            <v>000831.SZ</v>
          </cell>
          <cell r="B814" t="str">
            <v>五矿稀土</v>
          </cell>
          <cell r="C814">
            <v>0</v>
          </cell>
          <cell r="D814">
            <v>0</v>
          </cell>
          <cell r="E814">
            <v>0</v>
          </cell>
          <cell r="F814">
            <v>2169978.56</v>
          </cell>
          <cell r="G814">
            <v>-2169978.56</v>
          </cell>
        </row>
        <row r="815">
          <cell r="A815" t="str">
            <v>000791.SZ</v>
          </cell>
          <cell r="B815" t="str">
            <v>甘肃电投</v>
          </cell>
          <cell r="C815">
            <v>0</v>
          </cell>
          <cell r="D815">
            <v>0</v>
          </cell>
          <cell r="E815">
            <v>0</v>
          </cell>
          <cell r="F815">
            <v>17281.49</v>
          </cell>
          <cell r="G815">
            <v>-17281.49</v>
          </cell>
        </row>
        <row r="816">
          <cell r="A816" t="str">
            <v>000858.SZ</v>
          </cell>
          <cell r="B816" t="str">
            <v>五粮液</v>
          </cell>
          <cell r="C816">
            <v>0</v>
          </cell>
          <cell r="D816">
            <v>0</v>
          </cell>
          <cell r="E816">
            <v>0</v>
          </cell>
          <cell r="F816">
            <v>-490450.9</v>
          </cell>
          <cell r="G816">
            <v>490450.9</v>
          </cell>
        </row>
        <row r="817">
          <cell r="A817" t="str">
            <v>000905.SZ</v>
          </cell>
          <cell r="B817" t="str">
            <v>厦门港务</v>
          </cell>
          <cell r="C817">
            <v>0</v>
          </cell>
          <cell r="D817">
            <v>0</v>
          </cell>
          <cell r="E817">
            <v>0</v>
          </cell>
          <cell r="F817">
            <v>738214.99</v>
          </cell>
          <cell r="G817">
            <v>-738214.99</v>
          </cell>
        </row>
        <row r="818">
          <cell r="A818" t="str">
            <v>000893.SZ</v>
          </cell>
          <cell r="B818" t="str">
            <v>亚钾国际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</row>
        <row r="819">
          <cell r="A819" t="str">
            <v>000802.SZ</v>
          </cell>
          <cell r="B819" t="str">
            <v>ST北文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</row>
        <row r="820">
          <cell r="A820" t="str">
            <v>000738.SZ</v>
          </cell>
          <cell r="B820" t="str">
            <v>航发控制</v>
          </cell>
          <cell r="C820">
            <v>0</v>
          </cell>
          <cell r="D820">
            <v>0</v>
          </cell>
          <cell r="E820">
            <v>0</v>
          </cell>
          <cell r="F820">
            <v>15738.49</v>
          </cell>
          <cell r="G820">
            <v>-15738.49</v>
          </cell>
        </row>
        <row r="821">
          <cell r="A821" t="str">
            <v>000877.SZ</v>
          </cell>
          <cell r="B821" t="str">
            <v>天山股份</v>
          </cell>
          <cell r="C821">
            <v>0</v>
          </cell>
          <cell r="D821">
            <v>0</v>
          </cell>
          <cell r="E821">
            <v>0</v>
          </cell>
          <cell r="F821">
            <v>100039184.07</v>
          </cell>
          <cell r="G821">
            <v>-100039184.07</v>
          </cell>
        </row>
        <row r="822">
          <cell r="A822" t="str">
            <v>000708.SZ</v>
          </cell>
          <cell r="B822" t="str">
            <v>中信特钢</v>
          </cell>
          <cell r="C822">
            <v>0</v>
          </cell>
          <cell r="D822">
            <v>0</v>
          </cell>
          <cell r="E822">
            <v>0</v>
          </cell>
          <cell r="F822">
            <v>45086900.78</v>
          </cell>
          <cell r="G822">
            <v>-45086900.78</v>
          </cell>
        </row>
        <row r="823">
          <cell r="A823" t="str">
            <v>000732.SZ</v>
          </cell>
          <cell r="B823" t="str">
            <v>泰禾集团</v>
          </cell>
          <cell r="C823">
            <v>0</v>
          </cell>
          <cell r="D823">
            <v>0</v>
          </cell>
          <cell r="E823">
            <v>0</v>
          </cell>
          <cell r="F823">
            <v>-11610.72</v>
          </cell>
          <cell r="G823">
            <v>11610.72</v>
          </cell>
        </row>
        <row r="824">
          <cell r="A824" t="str">
            <v>000692.SZ</v>
          </cell>
          <cell r="B824" t="str">
            <v>惠天热电</v>
          </cell>
          <cell r="C824">
            <v>0</v>
          </cell>
          <cell r="D824">
            <v>0</v>
          </cell>
          <cell r="E824">
            <v>0</v>
          </cell>
          <cell r="F824">
            <v>104236123.41</v>
          </cell>
          <cell r="G824">
            <v>-104236123.41</v>
          </cell>
        </row>
        <row r="825">
          <cell r="A825" t="str">
            <v>000906.SZ</v>
          </cell>
          <cell r="B825" t="str">
            <v>浙商中拓</v>
          </cell>
          <cell r="C825">
            <v>0</v>
          </cell>
          <cell r="D825">
            <v>0</v>
          </cell>
          <cell r="E825">
            <v>0</v>
          </cell>
          <cell r="F825">
            <v>1015116.22</v>
          </cell>
          <cell r="G825">
            <v>-1015116.22</v>
          </cell>
        </row>
        <row r="826">
          <cell r="A826" t="str">
            <v>000810.SZ</v>
          </cell>
          <cell r="B826" t="str">
            <v>创维数字</v>
          </cell>
          <cell r="C826">
            <v>0</v>
          </cell>
          <cell r="D826">
            <v>0</v>
          </cell>
          <cell r="E826">
            <v>0</v>
          </cell>
          <cell r="F826">
            <v>320035.58</v>
          </cell>
          <cell r="G826">
            <v>-320035.58</v>
          </cell>
        </row>
        <row r="827">
          <cell r="A827" t="str">
            <v>000736.SZ</v>
          </cell>
          <cell r="B827" t="str">
            <v>中交地产</v>
          </cell>
          <cell r="C827">
            <v>0</v>
          </cell>
          <cell r="D827">
            <v>0</v>
          </cell>
          <cell r="E827">
            <v>0</v>
          </cell>
          <cell r="F827">
            <v>49268.05</v>
          </cell>
          <cell r="G827">
            <v>-49268.05</v>
          </cell>
        </row>
        <row r="828">
          <cell r="A828" t="str">
            <v>000816.SZ</v>
          </cell>
          <cell r="B828" t="str">
            <v>智慧农业</v>
          </cell>
          <cell r="C828">
            <v>0</v>
          </cell>
          <cell r="D828">
            <v>0</v>
          </cell>
          <cell r="E828">
            <v>0</v>
          </cell>
          <cell r="F828">
            <v>567675.48</v>
          </cell>
          <cell r="G828">
            <v>-567675.48</v>
          </cell>
        </row>
        <row r="829">
          <cell r="A829" t="str">
            <v>000813.SZ</v>
          </cell>
          <cell r="B829" t="str">
            <v>德展健康</v>
          </cell>
          <cell r="C829">
            <v>0</v>
          </cell>
          <cell r="D829">
            <v>0</v>
          </cell>
          <cell r="E829">
            <v>0</v>
          </cell>
          <cell r="F829">
            <v>20642.65</v>
          </cell>
          <cell r="G829">
            <v>-20642.65</v>
          </cell>
        </row>
        <row r="830">
          <cell r="A830" t="str">
            <v>000818.SZ</v>
          </cell>
          <cell r="B830" t="str">
            <v>航锦科技</v>
          </cell>
          <cell r="C830">
            <v>0</v>
          </cell>
          <cell r="D830">
            <v>0</v>
          </cell>
          <cell r="E830">
            <v>0</v>
          </cell>
          <cell r="F830">
            <v>-2013053.04</v>
          </cell>
          <cell r="G830">
            <v>2013053.04</v>
          </cell>
        </row>
        <row r="831">
          <cell r="A831" t="str">
            <v>000717.SZ</v>
          </cell>
          <cell r="B831" t="str">
            <v>韶钢松山</v>
          </cell>
          <cell r="C831">
            <v>0</v>
          </cell>
          <cell r="D831">
            <v>0</v>
          </cell>
          <cell r="E831">
            <v>0</v>
          </cell>
          <cell r="F831">
            <v>21171.8</v>
          </cell>
          <cell r="G831">
            <v>-21171.8</v>
          </cell>
        </row>
        <row r="832">
          <cell r="A832" t="str">
            <v>000918.SZ</v>
          </cell>
          <cell r="B832" t="str">
            <v>嘉凯城</v>
          </cell>
          <cell r="C832">
            <v>0</v>
          </cell>
          <cell r="D832">
            <v>0</v>
          </cell>
          <cell r="E832">
            <v>0</v>
          </cell>
          <cell r="F832">
            <v>16829.47</v>
          </cell>
          <cell r="G832">
            <v>-16829.47</v>
          </cell>
        </row>
        <row r="833">
          <cell r="A833" t="str">
            <v>000778.SZ</v>
          </cell>
          <cell r="B833" t="str">
            <v>新兴铸管</v>
          </cell>
          <cell r="C833">
            <v>0</v>
          </cell>
          <cell r="D833">
            <v>0</v>
          </cell>
          <cell r="E833">
            <v>0</v>
          </cell>
          <cell r="F833">
            <v>254466.25</v>
          </cell>
          <cell r="G833">
            <v>-254466.25</v>
          </cell>
        </row>
        <row r="834">
          <cell r="A834" t="str">
            <v>000923.SZ</v>
          </cell>
          <cell r="B834" t="str">
            <v>河钢资源</v>
          </cell>
          <cell r="C834">
            <v>0</v>
          </cell>
          <cell r="D834">
            <v>0</v>
          </cell>
          <cell r="E834">
            <v>0</v>
          </cell>
          <cell r="F834">
            <v>320783.35</v>
          </cell>
          <cell r="G834">
            <v>-320783.35</v>
          </cell>
        </row>
        <row r="835">
          <cell r="A835" t="str">
            <v>000839.SZ</v>
          </cell>
          <cell r="B835" t="str">
            <v>中信国安</v>
          </cell>
          <cell r="C835">
            <v>0</v>
          </cell>
          <cell r="D835">
            <v>0</v>
          </cell>
          <cell r="E835">
            <v>0</v>
          </cell>
          <cell r="F835">
            <v>-8152235.09</v>
          </cell>
          <cell r="G835">
            <v>8152235.09</v>
          </cell>
        </row>
        <row r="836">
          <cell r="A836" t="str">
            <v>000919.SZ</v>
          </cell>
          <cell r="B836" t="str">
            <v>金陵药业</v>
          </cell>
          <cell r="C836">
            <v>0</v>
          </cell>
          <cell r="D836">
            <v>0</v>
          </cell>
          <cell r="E836">
            <v>0</v>
          </cell>
          <cell r="F836">
            <v>-370811.12</v>
          </cell>
          <cell r="G836">
            <v>370811.12</v>
          </cell>
        </row>
        <row r="837">
          <cell r="A837" t="str">
            <v>000720.SZ</v>
          </cell>
          <cell r="B837" t="str">
            <v>新能泰山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</row>
        <row r="838">
          <cell r="A838" t="str">
            <v>000789.SZ</v>
          </cell>
          <cell r="B838" t="str">
            <v>万年青</v>
          </cell>
          <cell r="C838">
            <v>0</v>
          </cell>
          <cell r="D838">
            <v>0</v>
          </cell>
          <cell r="E838">
            <v>0</v>
          </cell>
          <cell r="F838">
            <v>53960362.49</v>
          </cell>
          <cell r="G838">
            <v>-53960362.49</v>
          </cell>
        </row>
        <row r="839">
          <cell r="A839" t="str">
            <v>000828.SZ</v>
          </cell>
          <cell r="B839" t="str">
            <v>东莞控股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</row>
        <row r="840">
          <cell r="A840" t="str">
            <v>000825.SZ</v>
          </cell>
          <cell r="B840" t="str">
            <v>太钢不锈</v>
          </cell>
          <cell r="C840">
            <v>0</v>
          </cell>
          <cell r="D840">
            <v>0</v>
          </cell>
          <cell r="E840">
            <v>0</v>
          </cell>
          <cell r="F840">
            <v>181566.85</v>
          </cell>
          <cell r="G840">
            <v>-181566.85</v>
          </cell>
        </row>
        <row r="841">
          <cell r="A841" t="str">
            <v>000731.SZ</v>
          </cell>
          <cell r="B841" t="str">
            <v>四川美丰</v>
          </cell>
          <cell r="C841">
            <v>0</v>
          </cell>
          <cell r="D841">
            <v>0</v>
          </cell>
          <cell r="E841">
            <v>0</v>
          </cell>
          <cell r="F841">
            <v>6835028.49</v>
          </cell>
          <cell r="G841">
            <v>-6835028.49</v>
          </cell>
        </row>
        <row r="842">
          <cell r="A842" t="str">
            <v>000735.SZ</v>
          </cell>
          <cell r="B842" t="str">
            <v>罗牛山</v>
          </cell>
          <cell r="C842">
            <v>0</v>
          </cell>
          <cell r="D842">
            <v>0</v>
          </cell>
          <cell r="E842">
            <v>0</v>
          </cell>
          <cell r="F842">
            <v>-49063947.22</v>
          </cell>
          <cell r="G842">
            <v>49063947.22</v>
          </cell>
        </row>
        <row r="843">
          <cell r="A843" t="str">
            <v>000796.SZ</v>
          </cell>
          <cell r="B843" t="str">
            <v>凯撒旅业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</row>
        <row r="844">
          <cell r="A844" t="str">
            <v>000756.SZ</v>
          </cell>
          <cell r="B844" t="str">
            <v>新华制药</v>
          </cell>
          <cell r="C844">
            <v>0</v>
          </cell>
          <cell r="D844">
            <v>0</v>
          </cell>
          <cell r="E844">
            <v>0</v>
          </cell>
          <cell r="F844">
            <v>593651.48</v>
          </cell>
          <cell r="G844">
            <v>-593651.48</v>
          </cell>
        </row>
        <row r="845">
          <cell r="A845" t="str">
            <v>002839.SZ</v>
          </cell>
          <cell r="B845" t="str">
            <v>张家港行</v>
          </cell>
          <cell r="C845">
            <v>0</v>
          </cell>
          <cell r="D845">
            <v>0</v>
          </cell>
          <cell r="E845">
            <v>0</v>
          </cell>
          <cell r="F845">
            <v>39264057.25</v>
          </cell>
          <cell r="G845">
            <v>-39264057.25</v>
          </cell>
        </row>
        <row r="846">
          <cell r="A846" t="str">
            <v>000721.SZ</v>
          </cell>
          <cell r="B846" t="str">
            <v>西安饮食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</row>
        <row r="847">
          <cell r="A847" t="str">
            <v>000815.SZ</v>
          </cell>
          <cell r="B847" t="str">
            <v>美利云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</row>
        <row r="848">
          <cell r="A848" t="str">
            <v>000767.SZ</v>
          </cell>
          <cell r="B848" t="str">
            <v>晋控电力</v>
          </cell>
          <cell r="C848">
            <v>0</v>
          </cell>
          <cell r="D848">
            <v>0</v>
          </cell>
          <cell r="E848">
            <v>0</v>
          </cell>
          <cell r="F848">
            <v>-2365.12</v>
          </cell>
          <cell r="G848">
            <v>2365.12</v>
          </cell>
        </row>
        <row r="849">
          <cell r="A849" t="str">
            <v>000836.SZ</v>
          </cell>
          <cell r="B849" t="str">
            <v>富通信息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</row>
        <row r="850">
          <cell r="A850" t="str">
            <v>000806.SZ</v>
          </cell>
          <cell r="B850" t="str">
            <v>ST银河</v>
          </cell>
          <cell r="C850">
            <v>0</v>
          </cell>
          <cell r="D850">
            <v>0</v>
          </cell>
          <cell r="E850">
            <v>0</v>
          </cell>
          <cell r="F850">
            <v>143496.66</v>
          </cell>
          <cell r="G850">
            <v>-143496.66</v>
          </cell>
        </row>
        <row r="851">
          <cell r="A851" t="str">
            <v>000762.SZ</v>
          </cell>
          <cell r="B851" t="str">
            <v>西藏矿业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</row>
        <row r="852">
          <cell r="A852" t="str">
            <v>000807.SZ</v>
          </cell>
          <cell r="B852" t="str">
            <v>云铝股份</v>
          </cell>
          <cell r="C852">
            <v>0</v>
          </cell>
          <cell r="D852">
            <v>0</v>
          </cell>
          <cell r="E852">
            <v>0</v>
          </cell>
          <cell r="F852">
            <v>2512902.24</v>
          </cell>
          <cell r="G852">
            <v>-2512902.24</v>
          </cell>
        </row>
        <row r="853">
          <cell r="A853" t="str">
            <v>002865.SZ</v>
          </cell>
          <cell r="B853" t="str">
            <v>钧达股份</v>
          </cell>
          <cell r="C853">
            <v>0</v>
          </cell>
          <cell r="D853">
            <v>0</v>
          </cell>
          <cell r="E853">
            <v>0</v>
          </cell>
          <cell r="F853">
            <v>-940093.78</v>
          </cell>
          <cell r="G853">
            <v>940093.78</v>
          </cell>
        </row>
        <row r="854">
          <cell r="A854" t="str">
            <v>002855.SZ</v>
          </cell>
          <cell r="B854" t="str">
            <v>捷荣技术</v>
          </cell>
          <cell r="C854">
            <v>0</v>
          </cell>
          <cell r="D854">
            <v>0</v>
          </cell>
          <cell r="E854">
            <v>0</v>
          </cell>
          <cell r="F854">
            <v>60199.16</v>
          </cell>
          <cell r="G854">
            <v>-60199.16</v>
          </cell>
        </row>
        <row r="855">
          <cell r="A855" t="str">
            <v>000766.SZ</v>
          </cell>
          <cell r="B855" t="str">
            <v>通化金马</v>
          </cell>
          <cell r="C855">
            <v>0</v>
          </cell>
          <cell r="D855">
            <v>0</v>
          </cell>
          <cell r="E855">
            <v>0</v>
          </cell>
          <cell r="F855">
            <v>841983.54</v>
          </cell>
          <cell r="G855">
            <v>-841983.54</v>
          </cell>
        </row>
        <row r="856">
          <cell r="A856" t="str">
            <v>002857.SZ</v>
          </cell>
          <cell r="B856" t="str">
            <v>三晖电气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</row>
        <row r="857">
          <cell r="A857" t="str">
            <v>002858.SZ</v>
          </cell>
          <cell r="B857" t="str">
            <v>力盛赛车</v>
          </cell>
          <cell r="C857">
            <v>0</v>
          </cell>
          <cell r="D857">
            <v>0</v>
          </cell>
          <cell r="E857">
            <v>0</v>
          </cell>
          <cell r="F857">
            <v>18396.3</v>
          </cell>
          <cell r="G857">
            <v>-18396.3</v>
          </cell>
        </row>
        <row r="858">
          <cell r="A858" t="str">
            <v>000823.SZ</v>
          </cell>
          <cell r="B858" t="str">
            <v>超声电子</v>
          </cell>
          <cell r="C858">
            <v>0</v>
          </cell>
          <cell r="D858">
            <v>0</v>
          </cell>
          <cell r="E858">
            <v>0</v>
          </cell>
          <cell r="F858">
            <v>-646122.97</v>
          </cell>
          <cell r="G858">
            <v>646122.97</v>
          </cell>
        </row>
        <row r="859">
          <cell r="A859" t="str">
            <v>000852.SZ</v>
          </cell>
          <cell r="B859" t="str">
            <v>石化机械</v>
          </cell>
          <cell r="C859">
            <v>0</v>
          </cell>
          <cell r="D859">
            <v>0</v>
          </cell>
          <cell r="E859">
            <v>0</v>
          </cell>
          <cell r="F859">
            <v>615741.71</v>
          </cell>
          <cell r="G859">
            <v>-615741.71</v>
          </cell>
        </row>
        <row r="860">
          <cell r="A860" t="str">
            <v>002862.SZ</v>
          </cell>
          <cell r="B860" t="str">
            <v>实丰文化</v>
          </cell>
          <cell r="C860">
            <v>0</v>
          </cell>
          <cell r="D860">
            <v>0</v>
          </cell>
          <cell r="E860">
            <v>0</v>
          </cell>
          <cell r="F860">
            <v>1074649.54</v>
          </cell>
          <cell r="G860">
            <v>-1074649.54</v>
          </cell>
        </row>
        <row r="861">
          <cell r="A861" t="str">
            <v>000869.SZ</v>
          </cell>
          <cell r="B861" t="str">
            <v>张裕A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</row>
        <row r="862">
          <cell r="A862" t="str">
            <v>000913.SZ</v>
          </cell>
          <cell r="B862" t="str">
            <v>钱江摩托</v>
          </cell>
          <cell r="C862">
            <v>0</v>
          </cell>
          <cell r="D862">
            <v>0</v>
          </cell>
          <cell r="E862">
            <v>0</v>
          </cell>
          <cell r="F862">
            <v>37909233.51</v>
          </cell>
          <cell r="G862">
            <v>-37909233.51</v>
          </cell>
        </row>
        <row r="863">
          <cell r="A863" t="str">
            <v>000887.SZ</v>
          </cell>
          <cell r="B863" t="str">
            <v>中鼎股份</v>
          </cell>
          <cell r="C863">
            <v>0</v>
          </cell>
          <cell r="D863">
            <v>0</v>
          </cell>
          <cell r="E863">
            <v>0</v>
          </cell>
          <cell r="F863">
            <v>-1198548.22</v>
          </cell>
          <cell r="G863">
            <v>1198548.22</v>
          </cell>
        </row>
        <row r="864">
          <cell r="A864" t="str">
            <v>000821.SZ</v>
          </cell>
          <cell r="B864" t="str">
            <v>京山轻机</v>
          </cell>
          <cell r="C864">
            <v>0</v>
          </cell>
          <cell r="D864">
            <v>0</v>
          </cell>
          <cell r="E864">
            <v>0</v>
          </cell>
          <cell r="F864">
            <v>407984.35</v>
          </cell>
          <cell r="G864">
            <v>-407984.35</v>
          </cell>
        </row>
        <row r="865">
          <cell r="A865" t="str">
            <v>000890.SZ</v>
          </cell>
          <cell r="B865" t="str">
            <v>法尔胜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</row>
        <row r="866">
          <cell r="A866" t="str">
            <v>000862.SZ</v>
          </cell>
          <cell r="B866" t="str">
            <v>银星能源</v>
          </cell>
          <cell r="C866">
            <v>0</v>
          </cell>
          <cell r="D866">
            <v>0</v>
          </cell>
          <cell r="E866">
            <v>0</v>
          </cell>
          <cell r="F866">
            <v>83675.95</v>
          </cell>
          <cell r="G866">
            <v>-83675.95</v>
          </cell>
        </row>
        <row r="867">
          <cell r="A867" t="str">
            <v>000920.SZ</v>
          </cell>
          <cell r="B867" t="str">
            <v>沃顿科技</v>
          </cell>
          <cell r="C867">
            <v>0</v>
          </cell>
          <cell r="D867">
            <v>0</v>
          </cell>
          <cell r="E867">
            <v>0</v>
          </cell>
          <cell r="F867">
            <v>-386638.89</v>
          </cell>
          <cell r="G867">
            <v>386638.89</v>
          </cell>
        </row>
        <row r="868">
          <cell r="A868" t="str">
            <v>000903.SZ</v>
          </cell>
          <cell r="B868" t="str">
            <v>云内动力</v>
          </cell>
          <cell r="C868">
            <v>0</v>
          </cell>
          <cell r="D868">
            <v>0</v>
          </cell>
          <cell r="E868">
            <v>0</v>
          </cell>
          <cell r="F868">
            <v>299048.19</v>
          </cell>
          <cell r="G868">
            <v>-299048.19</v>
          </cell>
        </row>
        <row r="869">
          <cell r="A869" t="str">
            <v>000859.SZ</v>
          </cell>
          <cell r="B869" t="str">
            <v>国风新材</v>
          </cell>
          <cell r="C869">
            <v>0</v>
          </cell>
          <cell r="D869">
            <v>0</v>
          </cell>
          <cell r="E869">
            <v>0</v>
          </cell>
          <cell r="F869">
            <v>93873656.73</v>
          </cell>
          <cell r="G869">
            <v>-93873656.73</v>
          </cell>
        </row>
        <row r="870">
          <cell r="A870" t="str">
            <v>000803.SZ</v>
          </cell>
          <cell r="B870" t="str">
            <v>北清环能</v>
          </cell>
          <cell r="C870">
            <v>0</v>
          </cell>
          <cell r="D870">
            <v>0</v>
          </cell>
          <cell r="E870">
            <v>0</v>
          </cell>
          <cell r="F870">
            <v>298950.01</v>
          </cell>
          <cell r="G870">
            <v>-298950.01</v>
          </cell>
        </row>
        <row r="871">
          <cell r="A871" t="str">
            <v>000915.SZ</v>
          </cell>
          <cell r="B871" t="str">
            <v>华特达因</v>
          </cell>
          <cell r="C871">
            <v>0</v>
          </cell>
          <cell r="D871">
            <v>0</v>
          </cell>
          <cell r="E871">
            <v>0</v>
          </cell>
          <cell r="F871">
            <v>-36444.91</v>
          </cell>
          <cell r="G871">
            <v>36444.91</v>
          </cell>
        </row>
        <row r="872">
          <cell r="A872" t="str">
            <v>000912.SZ</v>
          </cell>
          <cell r="B872" t="str">
            <v>泸天化</v>
          </cell>
          <cell r="C872">
            <v>0</v>
          </cell>
          <cell r="D872">
            <v>0</v>
          </cell>
          <cell r="E872">
            <v>0</v>
          </cell>
          <cell r="F872">
            <v>30702385.94</v>
          </cell>
          <cell r="G872">
            <v>-30702385.94</v>
          </cell>
        </row>
        <row r="873">
          <cell r="A873" t="str">
            <v>000922.SZ</v>
          </cell>
          <cell r="B873" t="str">
            <v>佳电股份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</row>
        <row r="874">
          <cell r="A874" t="str">
            <v>000876.SZ</v>
          </cell>
          <cell r="B874" t="str">
            <v>新希望</v>
          </cell>
          <cell r="C874">
            <v>0</v>
          </cell>
          <cell r="D874">
            <v>0</v>
          </cell>
          <cell r="E874">
            <v>0</v>
          </cell>
          <cell r="F874">
            <v>70376388.07</v>
          </cell>
          <cell r="G874">
            <v>-70376388.07</v>
          </cell>
        </row>
        <row r="875">
          <cell r="A875" t="str">
            <v>000786.SZ</v>
          </cell>
          <cell r="B875" t="str">
            <v>北新建材</v>
          </cell>
          <cell r="C875">
            <v>0</v>
          </cell>
          <cell r="D875">
            <v>0</v>
          </cell>
          <cell r="E875">
            <v>0</v>
          </cell>
          <cell r="F875">
            <v>2833128.82</v>
          </cell>
          <cell r="G875">
            <v>-2833128.82</v>
          </cell>
        </row>
        <row r="876">
          <cell r="A876" t="str">
            <v>000908.SZ</v>
          </cell>
          <cell r="B876" t="str">
            <v>景峰医药</v>
          </cell>
          <cell r="C876">
            <v>0</v>
          </cell>
          <cell r="D876">
            <v>0</v>
          </cell>
          <cell r="E876">
            <v>0</v>
          </cell>
          <cell r="F876">
            <v>-663443.78</v>
          </cell>
          <cell r="G876">
            <v>663443.78</v>
          </cell>
        </row>
        <row r="877">
          <cell r="A877" t="str">
            <v>000917.SZ</v>
          </cell>
          <cell r="B877" t="str">
            <v>电广传媒</v>
          </cell>
          <cell r="C877">
            <v>0</v>
          </cell>
          <cell r="D877">
            <v>0</v>
          </cell>
          <cell r="E877">
            <v>0</v>
          </cell>
          <cell r="F877">
            <v>112</v>
          </cell>
          <cell r="G877">
            <v>-112</v>
          </cell>
        </row>
        <row r="878">
          <cell r="A878" t="str">
            <v>000900.SZ</v>
          </cell>
          <cell r="B878" t="str">
            <v>现代投资</v>
          </cell>
          <cell r="C878">
            <v>0</v>
          </cell>
          <cell r="D878">
            <v>0</v>
          </cell>
          <cell r="E878">
            <v>0</v>
          </cell>
          <cell r="F878">
            <v>40525.34</v>
          </cell>
          <cell r="G878">
            <v>-40525.34</v>
          </cell>
        </row>
        <row r="879">
          <cell r="A879" t="str">
            <v>000837.SZ</v>
          </cell>
          <cell r="B879" t="str">
            <v>秦川机床</v>
          </cell>
          <cell r="C879">
            <v>0</v>
          </cell>
          <cell r="D879">
            <v>0</v>
          </cell>
          <cell r="E879">
            <v>0</v>
          </cell>
          <cell r="F879">
            <v>2523373.68</v>
          </cell>
          <cell r="G879">
            <v>-2523373.68</v>
          </cell>
        </row>
        <row r="880">
          <cell r="A880" t="str">
            <v>000829.SZ</v>
          </cell>
          <cell r="B880" t="str">
            <v>天音控股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</row>
        <row r="881">
          <cell r="A881" t="str">
            <v>000925.SZ</v>
          </cell>
          <cell r="B881" t="str">
            <v>众合科技</v>
          </cell>
          <cell r="C881">
            <v>0</v>
          </cell>
          <cell r="D881">
            <v>0</v>
          </cell>
          <cell r="E881">
            <v>0</v>
          </cell>
          <cell r="F881">
            <v>-4217942.42</v>
          </cell>
          <cell r="G881">
            <v>4217942.42</v>
          </cell>
        </row>
        <row r="882">
          <cell r="A882" t="str">
            <v>000899.SZ</v>
          </cell>
          <cell r="B882" t="str">
            <v>赣能股份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</row>
        <row r="883">
          <cell r="A883" t="str">
            <v>000929.SZ</v>
          </cell>
          <cell r="B883" t="str">
            <v>兰州黄河</v>
          </cell>
          <cell r="C883">
            <v>0</v>
          </cell>
          <cell r="D883">
            <v>0</v>
          </cell>
          <cell r="E883">
            <v>0</v>
          </cell>
          <cell r="F883">
            <v>47820075.55</v>
          </cell>
          <cell r="G883">
            <v>-47820075.55</v>
          </cell>
        </row>
        <row r="884">
          <cell r="A884" t="str">
            <v>000930.SZ</v>
          </cell>
          <cell r="B884" t="str">
            <v>中粮科技</v>
          </cell>
          <cell r="C884">
            <v>0</v>
          </cell>
          <cell r="D884">
            <v>0</v>
          </cell>
          <cell r="E884">
            <v>0</v>
          </cell>
          <cell r="F884">
            <v>-177811159.55</v>
          </cell>
          <cell r="G884">
            <v>177811159.55</v>
          </cell>
        </row>
        <row r="885">
          <cell r="A885" t="str">
            <v>000892.SZ</v>
          </cell>
          <cell r="B885" t="str">
            <v>欢瑞世纪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</row>
        <row r="886">
          <cell r="A886" t="str">
            <v>000826.SZ</v>
          </cell>
          <cell r="B886" t="str">
            <v>启迪环境</v>
          </cell>
          <cell r="C886">
            <v>0</v>
          </cell>
          <cell r="D886">
            <v>0</v>
          </cell>
          <cell r="E886">
            <v>0</v>
          </cell>
          <cell r="F886">
            <v>-1610251.88</v>
          </cell>
          <cell r="G886">
            <v>1610251.88</v>
          </cell>
        </row>
        <row r="887">
          <cell r="A887" t="str">
            <v>000851.SZ</v>
          </cell>
          <cell r="B887" t="str">
            <v>高鸿股份</v>
          </cell>
          <cell r="C887">
            <v>0</v>
          </cell>
          <cell r="D887">
            <v>0</v>
          </cell>
          <cell r="E887">
            <v>0</v>
          </cell>
          <cell r="F887">
            <v>104557.15</v>
          </cell>
          <cell r="G887">
            <v>-104557.15</v>
          </cell>
        </row>
        <row r="888">
          <cell r="A888" t="str">
            <v>000928.SZ</v>
          </cell>
          <cell r="B888" t="str">
            <v>中钢国际</v>
          </cell>
          <cell r="C888">
            <v>0</v>
          </cell>
          <cell r="D888">
            <v>0</v>
          </cell>
          <cell r="E888">
            <v>0</v>
          </cell>
          <cell r="F888">
            <v>3407897.33</v>
          </cell>
          <cell r="G888">
            <v>-3407897.33</v>
          </cell>
        </row>
        <row r="889">
          <cell r="A889" t="str">
            <v>000897.SZ</v>
          </cell>
          <cell r="B889" t="str">
            <v>津滨发展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</row>
        <row r="890">
          <cell r="A890" t="str">
            <v>002841.SZ</v>
          </cell>
          <cell r="B890" t="str">
            <v>视源股份</v>
          </cell>
          <cell r="C890">
            <v>0</v>
          </cell>
          <cell r="D890">
            <v>0</v>
          </cell>
          <cell r="E890">
            <v>0</v>
          </cell>
          <cell r="F890">
            <v>12894296.7</v>
          </cell>
          <cell r="G890">
            <v>-12894296.7</v>
          </cell>
        </row>
        <row r="891">
          <cell r="A891" t="str">
            <v>000921.SZ</v>
          </cell>
          <cell r="B891" t="str">
            <v>海信家电</v>
          </cell>
          <cell r="C891">
            <v>0</v>
          </cell>
          <cell r="D891">
            <v>0</v>
          </cell>
          <cell r="E891">
            <v>0</v>
          </cell>
          <cell r="F891">
            <v>7670280.73</v>
          </cell>
          <cell r="G891">
            <v>-7670280.73</v>
          </cell>
        </row>
        <row r="892">
          <cell r="A892" t="str">
            <v>000868.SZ</v>
          </cell>
          <cell r="B892" t="str">
            <v>安凯客车</v>
          </cell>
          <cell r="C892">
            <v>0</v>
          </cell>
          <cell r="D892">
            <v>0</v>
          </cell>
          <cell r="E892">
            <v>0</v>
          </cell>
          <cell r="F892">
            <v>2829136.08</v>
          </cell>
          <cell r="G892">
            <v>-2829136.08</v>
          </cell>
        </row>
        <row r="893">
          <cell r="A893" t="str">
            <v>002846.SZ</v>
          </cell>
          <cell r="B893" t="str">
            <v>英联股份</v>
          </cell>
          <cell r="C893">
            <v>0</v>
          </cell>
          <cell r="D893">
            <v>0</v>
          </cell>
          <cell r="E893">
            <v>0</v>
          </cell>
          <cell r="F893">
            <v>39706.7</v>
          </cell>
          <cell r="G893">
            <v>-39706.7</v>
          </cell>
        </row>
        <row r="894">
          <cell r="A894" t="str">
            <v>000927.SZ</v>
          </cell>
          <cell r="B894" t="str">
            <v>中国铁物</v>
          </cell>
          <cell r="C894">
            <v>0</v>
          </cell>
          <cell r="D894">
            <v>0</v>
          </cell>
          <cell r="E894">
            <v>0</v>
          </cell>
          <cell r="F894">
            <v>795754.74</v>
          </cell>
          <cell r="G894">
            <v>-795754.74</v>
          </cell>
        </row>
        <row r="895">
          <cell r="A895" t="str">
            <v>000938.SZ</v>
          </cell>
          <cell r="B895" t="str">
            <v>紫光股份</v>
          </cell>
          <cell r="C895">
            <v>0</v>
          </cell>
          <cell r="D895">
            <v>0</v>
          </cell>
          <cell r="E895">
            <v>0</v>
          </cell>
          <cell r="F895">
            <v>452762.53</v>
          </cell>
          <cell r="G895">
            <v>-452762.53</v>
          </cell>
        </row>
        <row r="896">
          <cell r="A896" t="str">
            <v>002840.SZ</v>
          </cell>
          <cell r="B896" t="str">
            <v>华统股份</v>
          </cell>
          <cell r="C896">
            <v>0</v>
          </cell>
          <cell r="D896">
            <v>0</v>
          </cell>
          <cell r="E896">
            <v>0</v>
          </cell>
          <cell r="F896">
            <v>175911.84</v>
          </cell>
          <cell r="G896">
            <v>-175911.84</v>
          </cell>
        </row>
        <row r="897">
          <cell r="A897" t="str">
            <v>000850.SZ</v>
          </cell>
          <cell r="B897" t="str">
            <v>华茂股份</v>
          </cell>
          <cell r="C897">
            <v>0</v>
          </cell>
          <cell r="D897">
            <v>0</v>
          </cell>
          <cell r="E897">
            <v>0</v>
          </cell>
          <cell r="F897">
            <v>805648.97</v>
          </cell>
          <cell r="G897">
            <v>-805648.97</v>
          </cell>
        </row>
        <row r="898">
          <cell r="A898" t="str">
            <v>002842.SZ</v>
          </cell>
          <cell r="B898" t="str">
            <v>翔鹭钨业</v>
          </cell>
          <cell r="C898">
            <v>0</v>
          </cell>
          <cell r="D898">
            <v>0</v>
          </cell>
          <cell r="E898">
            <v>0</v>
          </cell>
          <cell r="F898">
            <v>-642621.31</v>
          </cell>
          <cell r="G898">
            <v>642621.31</v>
          </cell>
        </row>
        <row r="899">
          <cell r="A899" t="str">
            <v>002869.SZ</v>
          </cell>
          <cell r="B899" t="str">
            <v>金溢科技</v>
          </cell>
          <cell r="C899">
            <v>0</v>
          </cell>
          <cell r="D899">
            <v>0</v>
          </cell>
          <cell r="E899">
            <v>0</v>
          </cell>
          <cell r="F899">
            <v>36339.63</v>
          </cell>
          <cell r="G899">
            <v>-36339.63</v>
          </cell>
        </row>
        <row r="900">
          <cell r="A900" t="str">
            <v>000898.SZ</v>
          </cell>
          <cell r="B900" t="str">
            <v>鞍钢股份</v>
          </cell>
          <cell r="C900">
            <v>0</v>
          </cell>
          <cell r="D900">
            <v>0</v>
          </cell>
          <cell r="E900">
            <v>0</v>
          </cell>
          <cell r="F900">
            <v>5000000</v>
          </cell>
          <cell r="G900">
            <v>-5000000</v>
          </cell>
        </row>
        <row r="901">
          <cell r="A901" t="str">
            <v>002861.SZ</v>
          </cell>
          <cell r="B901" t="str">
            <v>瀛通通讯</v>
          </cell>
          <cell r="C901">
            <v>0</v>
          </cell>
          <cell r="D901">
            <v>0</v>
          </cell>
          <cell r="E901">
            <v>0</v>
          </cell>
          <cell r="F901">
            <v>-78520.96</v>
          </cell>
          <cell r="G901">
            <v>78520.96</v>
          </cell>
        </row>
        <row r="902">
          <cell r="A902" t="str">
            <v>000910.SZ</v>
          </cell>
          <cell r="B902" t="str">
            <v>大亚圣象</v>
          </cell>
          <cell r="C902">
            <v>0</v>
          </cell>
          <cell r="D902">
            <v>0</v>
          </cell>
          <cell r="E902">
            <v>0</v>
          </cell>
          <cell r="F902">
            <v>-1484004.4</v>
          </cell>
          <cell r="G902">
            <v>1484004.4</v>
          </cell>
        </row>
        <row r="903">
          <cell r="A903" t="str">
            <v>002870.SZ</v>
          </cell>
          <cell r="B903" t="str">
            <v>香山股份</v>
          </cell>
          <cell r="C903">
            <v>0</v>
          </cell>
          <cell r="D903">
            <v>0</v>
          </cell>
          <cell r="E903">
            <v>0</v>
          </cell>
          <cell r="F903">
            <v>195730.7</v>
          </cell>
          <cell r="G903">
            <v>-195730.7</v>
          </cell>
        </row>
        <row r="904">
          <cell r="A904" t="str">
            <v>002847.SZ</v>
          </cell>
          <cell r="B904" t="str">
            <v>盐津铺子</v>
          </cell>
          <cell r="C904">
            <v>0</v>
          </cell>
          <cell r="D904">
            <v>0</v>
          </cell>
          <cell r="E904">
            <v>0</v>
          </cell>
          <cell r="F904">
            <v>-649755.62</v>
          </cell>
          <cell r="G904">
            <v>649755.62</v>
          </cell>
        </row>
        <row r="905">
          <cell r="A905" t="str">
            <v>002871.SZ</v>
          </cell>
          <cell r="B905" t="str">
            <v>伟隆股份</v>
          </cell>
          <cell r="C905">
            <v>0</v>
          </cell>
          <cell r="D905">
            <v>0</v>
          </cell>
          <cell r="E905">
            <v>0</v>
          </cell>
          <cell r="F905">
            <v>94373.84</v>
          </cell>
          <cell r="G905">
            <v>-94373.84</v>
          </cell>
        </row>
        <row r="906">
          <cell r="A906" t="str">
            <v>002843.SZ</v>
          </cell>
          <cell r="B906" t="str">
            <v>泰嘉股份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</row>
        <row r="907">
          <cell r="A907" t="str">
            <v>002849.SZ</v>
          </cell>
          <cell r="B907" t="str">
            <v>威星智能</v>
          </cell>
          <cell r="C907">
            <v>0</v>
          </cell>
          <cell r="D907">
            <v>0</v>
          </cell>
          <cell r="E907">
            <v>0</v>
          </cell>
          <cell r="F907">
            <v>-4955.65</v>
          </cell>
          <cell r="G907">
            <v>4955.65</v>
          </cell>
        </row>
        <row r="908">
          <cell r="A908" t="str">
            <v>300018.SZ</v>
          </cell>
          <cell r="B908" t="str">
            <v>中元股份</v>
          </cell>
          <cell r="C908">
            <v>0</v>
          </cell>
          <cell r="D908">
            <v>0</v>
          </cell>
          <cell r="E908">
            <v>0</v>
          </cell>
          <cell r="F908">
            <v>248419.81</v>
          </cell>
          <cell r="G908">
            <v>-248419.81</v>
          </cell>
        </row>
        <row r="909">
          <cell r="A909" t="str">
            <v>002876.SZ</v>
          </cell>
          <cell r="B909" t="str">
            <v>三利谱</v>
          </cell>
          <cell r="C909">
            <v>0</v>
          </cell>
          <cell r="D909">
            <v>0</v>
          </cell>
          <cell r="E909">
            <v>0</v>
          </cell>
          <cell r="F909">
            <v>0.1</v>
          </cell>
          <cell r="G909">
            <v>-0.1</v>
          </cell>
        </row>
        <row r="910">
          <cell r="A910" t="str">
            <v>300026.SZ</v>
          </cell>
          <cell r="B910" t="str">
            <v>红日药业</v>
          </cell>
          <cell r="C910">
            <v>0</v>
          </cell>
          <cell r="D910">
            <v>0</v>
          </cell>
          <cell r="E910">
            <v>0</v>
          </cell>
          <cell r="F910">
            <v>-2869949.42</v>
          </cell>
          <cell r="G910">
            <v>2869949.42</v>
          </cell>
        </row>
        <row r="911">
          <cell r="A911" t="str">
            <v>300023.SZ</v>
          </cell>
          <cell r="B911" t="str">
            <v>*ST宝德</v>
          </cell>
          <cell r="C911">
            <v>0</v>
          </cell>
          <cell r="D911">
            <v>0</v>
          </cell>
          <cell r="E911">
            <v>0</v>
          </cell>
          <cell r="F911">
            <v>46583738.42</v>
          </cell>
          <cell r="G911">
            <v>-46583738.42</v>
          </cell>
        </row>
        <row r="912">
          <cell r="A912" t="str">
            <v>300003.SZ</v>
          </cell>
          <cell r="B912" t="str">
            <v>乐普医疗</v>
          </cell>
          <cell r="C912">
            <v>0</v>
          </cell>
          <cell r="D912">
            <v>0</v>
          </cell>
          <cell r="E912">
            <v>0</v>
          </cell>
          <cell r="F912">
            <v>20144138.79</v>
          </cell>
          <cell r="G912">
            <v>-20144138.79</v>
          </cell>
        </row>
        <row r="913">
          <cell r="A913" t="str">
            <v>300053.SZ</v>
          </cell>
          <cell r="B913" t="str">
            <v>欧比特</v>
          </cell>
          <cell r="C913">
            <v>0</v>
          </cell>
          <cell r="D913">
            <v>0</v>
          </cell>
          <cell r="E913">
            <v>0</v>
          </cell>
          <cell r="F913">
            <v>-5748.8</v>
          </cell>
          <cell r="G913">
            <v>5748.8</v>
          </cell>
        </row>
        <row r="914">
          <cell r="A914" t="str">
            <v>300072.SZ</v>
          </cell>
          <cell r="B914" t="str">
            <v>三聚环保</v>
          </cell>
          <cell r="C914">
            <v>0</v>
          </cell>
          <cell r="D914">
            <v>0</v>
          </cell>
          <cell r="E914">
            <v>0</v>
          </cell>
          <cell r="F914">
            <v>1761677.7</v>
          </cell>
          <cell r="G914">
            <v>-1761677.7</v>
          </cell>
        </row>
        <row r="915">
          <cell r="A915" t="str">
            <v>300045.SZ</v>
          </cell>
          <cell r="B915" t="str">
            <v>华力创通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</row>
        <row r="916">
          <cell r="A916" t="str">
            <v>300009.SZ</v>
          </cell>
          <cell r="B916" t="str">
            <v>安科生物</v>
          </cell>
          <cell r="C916">
            <v>0</v>
          </cell>
          <cell r="D916">
            <v>0</v>
          </cell>
          <cell r="E916">
            <v>0</v>
          </cell>
          <cell r="F916">
            <v>1679087.95</v>
          </cell>
          <cell r="G916">
            <v>-1679087.95</v>
          </cell>
        </row>
        <row r="917">
          <cell r="A917" t="str">
            <v>300005.SZ</v>
          </cell>
          <cell r="B917" t="str">
            <v>探路者</v>
          </cell>
          <cell r="C917">
            <v>0</v>
          </cell>
          <cell r="D917">
            <v>0</v>
          </cell>
          <cell r="E917">
            <v>0</v>
          </cell>
          <cell r="F917">
            <v>-66876.65</v>
          </cell>
          <cell r="G917">
            <v>66876.65</v>
          </cell>
        </row>
        <row r="918">
          <cell r="A918" t="str">
            <v>300073.SZ</v>
          </cell>
          <cell r="B918" t="str">
            <v>当升科技</v>
          </cell>
          <cell r="C918">
            <v>0</v>
          </cell>
          <cell r="D918">
            <v>0</v>
          </cell>
          <cell r="E918">
            <v>0</v>
          </cell>
          <cell r="F918">
            <v>442.48</v>
          </cell>
          <cell r="G918">
            <v>-442.48</v>
          </cell>
        </row>
        <row r="919">
          <cell r="A919" t="str">
            <v>300046.SZ</v>
          </cell>
          <cell r="B919" t="str">
            <v>台基股份</v>
          </cell>
          <cell r="C919">
            <v>0</v>
          </cell>
          <cell r="D919">
            <v>0</v>
          </cell>
          <cell r="E919">
            <v>0</v>
          </cell>
          <cell r="F919">
            <v>-12814.63</v>
          </cell>
          <cell r="G919">
            <v>12814.63</v>
          </cell>
        </row>
        <row r="920">
          <cell r="A920" t="str">
            <v>002875.SZ</v>
          </cell>
          <cell r="B920" t="str">
            <v>安奈儿</v>
          </cell>
          <cell r="C920">
            <v>0</v>
          </cell>
          <cell r="D920">
            <v>0</v>
          </cell>
          <cell r="E920">
            <v>0</v>
          </cell>
          <cell r="F920">
            <v>270924.56</v>
          </cell>
          <cell r="G920">
            <v>-270924.56</v>
          </cell>
        </row>
        <row r="921">
          <cell r="A921" t="str">
            <v>300002.SZ</v>
          </cell>
          <cell r="B921" t="str">
            <v>神州泰岳</v>
          </cell>
          <cell r="C921">
            <v>0</v>
          </cell>
          <cell r="D921">
            <v>0</v>
          </cell>
          <cell r="E921">
            <v>0</v>
          </cell>
          <cell r="F921">
            <v>102330.41</v>
          </cell>
          <cell r="G921">
            <v>-102330.41</v>
          </cell>
        </row>
        <row r="922">
          <cell r="A922" t="str">
            <v>300004.SZ</v>
          </cell>
          <cell r="B922" t="str">
            <v>南风股份</v>
          </cell>
          <cell r="C922">
            <v>0</v>
          </cell>
          <cell r="D922">
            <v>0</v>
          </cell>
          <cell r="E922">
            <v>0</v>
          </cell>
          <cell r="F922">
            <v>1324615.06</v>
          </cell>
          <cell r="G922">
            <v>-1324615.06</v>
          </cell>
        </row>
        <row r="923">
          <cell r="A923" t="str">
            <v>300088.SZ</v>
          </cell>
          <cell r="B923" t="str">
            <v>长信科技</v>
          </cell>
          <cell r="C923">
            <v>0</v>
          </cell>
          <cell r="D923">
            <v>0</v>
          </cell>
          <cell r="E923">
            <v>0</v>
          </cell>
          <cell r="F923">
            <v>-973111.06</v>
          </cell>
          <cell r="G923">
            <v>973111.06</v>
          </cell>
        </row>
        <row r="924">
          <cell r="A924" t="str">
            <v>300011.SZ</v>
          </cell>
          <cell r="B924" t="str">
            <v>鼎汉技术</v>
          </cell>
          <cell r="C924">
            <v>0</v>
          </cell>
          <cell r="D924">
            <v>0</v>
          </cell>
          <cell r="E924">
            <v>0</v>
          </cell>
          <cell r="F924">
            <v>-353592.51</v>
          </cell>
          <cell r="G924">
            <v>353592.51</v>
          </cell>
        </row>
        <row r="925">
          <cell r="A925" t="str">
            <v>300027.SZ</v>
          </cell>
          <cell r="B925" t="str">
            <v>华谊兄弟</v>
          </cell>
          <cell r="C925">
            <v>0</v>
          </cell>
          <cell r="D925">
            <v>0</v>
          </cell>
          <cell r="E925">
            <v>0</v>
          </cell>
          <cell r="F925">
            <v>-95707.53</v>
          </cell>
          <cell r="G925">
            <v>95707.53</v>
          </cell>
        </row>
        <row r="926">
          <cell r="A926" t="str">
            <v>300055.SZ</v>
          </cell>
          <cell r="B926" t="str">
            <v>万邦达</v>
          </cell>
          <cell r="C926">
            <v>0</v>
          </cell>
          <cell r="D926">
            <v>0</v>
          </cell>
          <cell r="E926">
            <v>0</v>
          </cell>
          <cell r="F926">
            <v>-33121.89</v>
          </cell>
          <cell r="G926">
            <v>33121.89</v>
          </cell>
        </row>
        <row r="927">
          <cell r="A927" t="str">
            <v>300057.SZ</v>
          </cell>
          <cell r="B927" t="str">
            <v>万顺新材</v>
          </cell>
          <cell r="C927">
            <v>0</v>
          </cell>
          <cell r="D927">
            <v>0</v>
          </cell>
          <cell r="E927">
            <v>0</v>
          </cell>
          <cell r="F927">
            <v>690278.63</v>
          </cell>
          <cell r="G927">
            <v>-690278.63</v>
          </cell>
        </row>
        <row r="928">
          <cell r="A928" t="str">
            <v>300034.SZ</v>
          </cell>
          <cell r="B928" t="str">
            <v>钢研高纳</v>
          </cell>
          <cell r="C928">
            <v>0</v>
          </cell>
          <cell r="D928">
            <v>0</v>
          </cell>
          <cell r="E928">
            <v>0</v>
          </cell>
          <cell r="F928">
            <v>-901901.77</v>
          </cell>
          <cell r="G928">
            <v>901901.77</v>
          </cell>
        </row>
        <row r="929">
          <cell r="A929" t="str">
            <v>300022.SZ</v>
          </cell>
          <cell r="B929" t="str">
            <v>吉峰科技</v>
          </cell>
          <cell r="C929">
            <v>0</v>
          </cell>
          <cell r="D929">
            <v>0</v>
          </cell>
          <cell r="E929">
            <v>0</v>
          </cell>
          <cell r="F929">
            <v>-44095.47</v>
          </cell>
          <cell r="G929">
            <v>44095.47</v>
          </cell>
        </row>
        <row r="930">
          <cell r="A930" t="str">
            <v>300105.SZ</v>
          </cell>
          <cell r="B930" t="str">
            <v>龙源技术</v>
          </cell>
          <cell r="C930">
            <v>0</v>
          </cell>
          <cell r="D930">
            <v>0</v>
          </cell>
          <cell r="E930">
            <v>0</v>
          </cell>
          <cell r="F930">
            <v>106401.78</v>
          </cell>
          <cell r="G930">
            <v>-106401.78</v>
          </cell>
        </row>
        <row r="931">
          <cell r="A931" t="str">
            <v>300066.SZ</v>
          </cell>
          <cell r="B931" t="str">
            <v>三川智慧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</row>
        <row r="932">
          <cell r="A932" t="str">
            <v>300112.SZ</v>
          </cell>
          <cell r="B932" t="str">
            <v>万讯自控</v>
          </cell>
          <cell r="C932">
            <v>0</v>
          </cell>
          <cell r="D932">
            <v>0</v>
          </cell>
          <cell r="E932">
            <v>0</v>
          </cell>
          <cell r="F932">
            <v>28682.42</v>
          </cell>
          <cell r="G932">
            <v>-28682.42</v>
          </cell>
        </row>
        <row r="933">
          <cell r="A933" t="str">
            <v>300024.SZ</v>
          </cell>
          <cell r="B933" t="str">
            <v>机器人</v>
          </cell>
          <cell r="C933">
            <v>0</v>
          </cell>
          <cell r="D933">
            <v>0</v>
          </cell>
          <cell r="E933">
            <v>0</v>
          </cell>
          <cell r="F933">
            <v>-11467040.92</v>
          </cell>
          <cell r="G933">
            <v>11467040.92</v>
          </cell>
        </row>
        <row r="934">
          <cell r="A934" t="str">
            <v>300172.SZ</v>
          </cell>
          <cell r="B934" t="str">
            <v>中电环保</v>
          </cell>
          <cell r="C934">
            <v>0</v>
          </cell>
          <cell r="D934">
            <v>0</v>
          </cell>
          <cell r="E934">
            <v>0</v>
          </cell>
          <cell r="F934">
            <v>-2985.71</v>
          </cell>
          <cell r="G934">
            <v>2985.71</v>
          </cell>
        </row>
        <row r="935">
          <cell r="A935" t="str">
            <v>300111.SZ</v>
          </cell>
          <cell r="B935" t="str">
            <v>向日葵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</row>
        <row r="936">
          <cell r="A936" t="str">
            <v>300080.SZ</v>
          </cell>
          <cell r="B936" t="str">
            <v>易成新能</v>
          </cell>
          <cell r="C936">
            <v>0</v>
          </cell>
          <cell r="D936">
            <v>0</v>
          </cell>
          <cell r="E936">
            <v>0</v>
          </cell>
          <cell r="F936">
            <v>39639798.62</v>
          </cell>
          <cell r="G936">
            <v>-39639798.62</v>
          </cell>
        </row>
        <row r="937">
          <cell r="A937" t="str">
            <v>300074.SZ</v>
          </cell>
          <cell r="B937" t="str">
            <v>华平股份</v>
          </cell>
          <cell r="C937">
            <v>0</v>
          </cell>
          <cell r="D937">
            <v>0</v>
          </cell>
          <cell r="E937">
            <v>0</v>
          </cell>
          <cell r="F937">
            <v>317236.39</v>
          </cell>
          <cell r="G937">
            <v>-317236.39</v>
          </cell>
        </row>
        <row r="938">
          <cell r="A938" t="str">
            <v>300122.SZ</v>
          </cell>
          <cell r="B938" t="str">
            <v>智飞生物</v>
          </cell>
          <cell r="C938">
            <v>0</v>
          </cell>
          <cell r="D938">
            <v>0</v>
          </cell>
          <cell r="E938">
            <v>0</v>
          </cell>
          <cell r="F938">
            <v>17908.21</v>
          </cell>
          <cell r="G938">
            <v>-17908.21</v>
          </cell>
        </row>
        <row r="939">
          <cell r="A939" t="str">
            <v>300064.SZ</v>
          </cell>
          <cell r="B939" t="str">
            <v>*ST金刚</v>
          </cell>
          <cell r="C939">
            <v>0</v>
          </cell>
          <cell r="D939">
            <v>0</v>
          </cell>
          <cell r="E939">
            <v>0</v>
          </cell>
          <cell r="F939">
            <v>629341.61</v>
          </cell>
          <cell r="G939">
            <v>-629341.61</v>
          </cell>
        </row>
        <row r="940">
          <cell r="A940" t="str">
            <v>300062.SZ</v>
          </cell>
          <cell r="B940" t="str">
            <v>中能电气</v>
          </cell>
          <cell r="C940">
            <v>0</v>
          </cell>
          <cell r="D940">
            <v>0</v>
          </cell>
          <cell r="E940">
            <v>0</v>
          </cell>
          <cell r="F940">
            <v>-802096.27</v>
          </cell>
          <cell r="G940">
            <v>802096.27</v>
          </cell>
        </row>
        <row r="941">
          <cell r="A941" t="str">
            <v>300015.SZ</v>
          </cell>
          <cell r="B941" t="str">
            <v>爱尔眼科</v>
          </cell>
          <cell r="C941">
            <v>0</v>
          </cell>
          <cell r="D941">
            <v>0</v>
          </cell>
          <cell r="E941">
            <v>0</v>
          </cell>
          <cell r="F941">
            <v>356445.37</v>
          </cell>
          <cell r="G941">
            <v>-356445.37</v>
          </cell>
        </row>
        <row r="942">
          <cell r="A942" t="str">
            <v>300121.SZ</v>
          </cell>
          <cell r="B942" t="str">
            <v>阳谷华泰</v>
          </cell>
          <cell r="C942">
            <v>0</v>
          </cell>
          <cell r="D942">
            <v>0</v>
          </cell>
          <cell r="E942">
            <v>0</v>
          </cell>
          <cell r="F942">
            <v>-311139.85</v>
          </cell>
          <cell r="G942">
            <v>311139.85</v>
          </cell>
        </row>
        <row r="943">
          <cell r="A943" t="str">
            <v>300154.SZ</v>
          </cell>
          <cell r="B943" t="str">
            <v>瑞凌股份</v>
          </cell>
          <cell r="C943">
            <v>0</v>
          </cell>
          <cell r="D943">
            <v>0</v>
          </cell>
          <cell r="E943">
            <v>0</v>
          </cell>
          <cell r="F943">
            <v>237868.22</v>
          </cell>
          <cell r="G943">
            <v>-237868.22</v>
          </cell>
        </row>
        <row r="944">
          <cell r="A944" t="str">
            <v>300128.SZ</v>
          </cell>
          <cell r="B944" t="str">
            <v>锦富技术</v>
          </cell>
          <cell r="C944">
            <v>0</v>
          </cell>
          <cell r="D944">
            <v>0</v>
          </cell>
          <cell r="E944">
            <v>0</v>
          </cell>
          <cell r="F944">
            <v>-4862063.29</v>
          </cell>
          <cell r="G944">
            <v>4862063.29</v>
          </cell>
        </row>
        <row r="945">
          <cell r="A945" t="str">
            <v>300086.SZ</v>
          </cell>
          <cell r="B945" t="str">
            <v>康芝药业</v>
          </cell>
          <cell r="C945">
            <v>0</v>
          </cell>
          <cell r="D945">
            <v>0</v>
          </cell>
          <cell r="E945">
            <v>0</v>
          </cell>
          <cell r="F945">
            <v>67140.98</v>
          </cell>
          <cell r="G945">
            <v>-67140.98</v>
          </cell>
        </row>
        <row r="946">
          <cell r="A946" t="str">
            <v>300069.SZ</v>
          </cell>
          <cell r="B946" t="str">
            <v>金利华电</v>
          </cell>
          <cell r="C946">
            <v>0</v>
          </cell>
          <cell r="D946">
            <v>0</v>
          </cell>
          <cell r="E946">
            <v>0</v>
          </cell>
          <cell r="F946">
            <v>8951546.29</v>
          </cell>
          <cell r="G946">
            <v>-8951546.29</v>
          </cell>
        </row>
        <row r="947">
          <cell r="A947" t="str">
            <v>300085.SZ</v>
          </cell>
          <cell r="B947" t="str">
            <v>银之杰</v>
          </cell>
          <cell r="C947">
            <v>0</v>
          </cell>
          <cell r="D947">
            <v>0</v>
          </cell>
          <cell r="E947">
            <v>0</v>
          </cell>
          <cell r="F947">
            <v>88207.54</v>
          </cell>
          <cell r="G947">
            <v>-88207.54</v>
          </cell>
        </row>
        <row r="948">
          <cell r="A948" t="str">
            <v>300075.SZ</v>
          </cell>
          <cell r="B948" t="str">
            <v>数字政通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</row>
        <row r="949">
          <cell r="A949" t="str">
            <v>300100.SZ</v>
          </cell>
          <cell r="B949" t="str">
            <v>双林股份</v>
          </cell>
          <cell r="C949">
            <v>0</v>
          </cell>
          <cell r="D949">
            <v>0</v>
          </cell>
          <cell r="E949">
            <v>0</v>
          </cell>
          <cell r="F949">
            <v>273108.92</v>
          </cell>
          <cell r="G949">
            <v>-273108.92</v>
          </cell>
        </row>
        <row r="950">
          <cell r="A950" t="str">
            <v>300132.SZ</v>
          </cell>
          <cell r="B950" t="str">
            <v>青松股份</v>
          </cell>
          <cell r="C950">
            <v>0</v>
          </cell>
          <cell r="D950">
            <v>0</v>
          </cell>
          <cell r="E950">
            <v>0</v>
          </cell>
          <cell r="F950">
            <v>-260932.92</v>
          </cell>
          <cell r="G950">
            <v>260932.92</v>
          </cell>
        </row>
        <row r="951">
          <cell r="A951" t="str">
            <v>300084.SZ</v>
          </cell>
          <cell r="B951" t="str">
            <v>海默科技</v>
          </cell>
          <cell r="C951">
            <v>0</v>
          </cell>
          <cell r="D951">
            <v>0</v>
          </cell>
          <cell r="E951">
            <v>0</v>
          </cell>
          <cell r="F951">
            <v>29285.86</v>
          </cell>
          <cell r="G951">
            <v>-29285.86</v>
          </cell>
        </row>
        <row r="952">
          <cell r="A952" t="str">
            <v>300071.SZ</v>
          </cell>
          <cell r="B952" t="str">
            <v>*ST嘉信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</row>
        <row r="953">
          <cell r="A953" t="str">
            <v>300109.SZ</v>
          </cell>
          <cell r="B953" t="str">
            <v>新开源</v>
          </cell>
          <cell r="C953">
            <v>0</v>
          </cell>
          <cell r="D953">
            <v>0</v>
          </cell>
          <cell r="E953">
            <v>0</v>
          </cell>
          <cell r="F953">
            <v>196315.66</v>
          </cell>
          <cell r="G953">
            <v>-196315.66</v>
          </cell>
        </row>
        <row r="954">
          <cell r="A954" t="str">
            <v>300137.SZ</v>
          </cell>
          <cell r="B954" t="str">
            <v>先河环保</v>
          </cell>
          <cell r="C954">
            <v>0</v>
          </cell>
          <cell r="D954">
            <v>0</v>
          </cell>
          <cell r="E954">
            <v>0</v>
          </cell>
          <cell r="F954">
            <v>-6763.11</v>
          </cell>
          <cell r="G954">
            <v>6763.11</v>
          </cell>
        </row>
        <row r="955">
          <cell r="A955" t="str">
            <v>300102.SZ</v>
          </cell>
          <cell r="B955" t="str">
            <v>乾照光电</v>
          </cell>
          <cell r="C955">
            <v>0</v>
          </cell>
          <cell r="D955">
            <v>0</v>
          </cell>
          <cell r="E955">
            <v>0</v>
          </cell>
          <cell r="F955">
            <v>-1014.3</v>
          </cell>
          <cell r="G955">
            <v>1014.3</v>
          </cell>
        </row>
        <row r="956">
          <cell r="A956" t="str">
            <v>300089.SZ</v>
          </cell>
          <cell r="B956" t="str">
            <v>ST文化</v>
          </cell>
          <cell r="C956">
            <v>0</v>
          </cell>
          <cell r="D956">
            <v>0</v>
          </cell>
          <cell r="E956">
            <v>0</v>
          </cell>
          <cell r="F956">
            <v>26938.56</v>
          </cell>
          <cell r="G956">
            <v>-26938.56</v>
          </cell>
        </row>
        <row r="957">
          <cell r="A957" t="str">
            <v>300145.SZ</v>
          </cell>
          <cell r="B957" t="str">
            <v>中金环境</v>
          </cell>
          <cell r="C957">
            <v>0</v>
          </cell>
          <cell r="D957">
            <v>0</v>
          </cell>
          <cell r="E957">
            <v>0</v>
          </cell>
          <cell r="F957">
            <v>87560.14</v>
          </cell>
          <cell r="G957">
            <v>-87560.14</v>
          </cell>
        </row>
        <row r="958">
          <cell r="A958" t="str">
            <v>300134.SZ</v>
          </cell>
          <cell r="B958" t="str">
            <v>大富科技</v>
          </cell>
          <cell r="C958">
            <v>0</v>
          </cell>
          <cell r="D958">
            <v>0</v>
          </cell>
          <cell r="E958">
            <v>0</v>
          </cell>
          <cell r="F958">
            <v>22470302.64</v>
          </cell>
          <cell r="G958">
            <v>-22470302.64</v>
          </cell>
        </row>
        <row r="959">
          <cell r="A959" t="str">
            <v>300135.SZ</v>
          </cell>
          <cell r="B959" t="str">
            <v>宝利国际</v>
          </cell>
          <cell r="C959">
            <v>0</v>
          </cell>
          <cell r="D959">
            <v>0</v>
          </cell>
          <cell r="E959">
            <v>0</v>
          </cell>
          <cell r="F959">
            <v>390309.04</v>
          </cell>
          <cell r="G959">
            <v>-390309.04</v>
          </cell>
        </row>
        <row r="960">
          <cell r="A960" t="str">
            <v>300059.SZ</v>
          </cell>
          <cell r="B960" t="str">
            <v>东方财富</v>
          </cell>
          <cell r="C960">
            <v>0</v>
          </cell>
          <cell r="D960">
            <v>0</v>
          </cell>
          <cell r="E960">
            <v>0</v>
          </cell>
          <cell r="F960">
            <v>-109749.08</v>
          </cell>
          <cell r="G960">
            <v>109749.08</v>
          </cell>
        </row>
        <row r="961">
          <cell r="A961" t="str">
            <v>300158.SZ</v>
          </cell>
          <cell r="B961" t="str">
            <v>振东制药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</row>
        <row r="962">
          <cell r="A962" t="str">
            <v>300118.SZ</v>
          </cell>
          <cell r="B962" t="str">
            <v>东方日升</v>
          </cell>
          <cell r="C962">
            <v>0</v>
          </cell>
          <cell r="D962">
            <v>0</v>
          </cell>
          <cell r="E962">
            <v>0</v>
          </cell>
          <cell r="F962">
            <v>-16819425.27</v>
          </cell>
          <cell r="G962">
            <v>16819425.27</v>
          </cell>
        </row>
        <row r="963">
          <cell r="A963" t="str">
            <v>300092.SZ</v>
          </cell>
          <cell r="B963" t="str">
            <v>科新机电</v>
          </cell>
          <cell r="C963">
            <v>0</v>
          </cell>
          <cell r="D963">
            <v>0</v>
          </cell>
          <cell r="E963">
            <v>0</v>
          </cell>
          <cell r="F963">
            <v>163306.5</v>
          </cell>
          <cell r="G963">
            <v>-163306.5</v>
          </cell>
        </row>
        <row r="964">
          <cell r="A964" t="str">
            <v>300176.SZ</v>
          </cell>
          <cell r="B964" t="str">
            <v>派生科技</v>
          </cell>
          <cell r="C964">
            <v>0</v>
          </cell>
          <cell r="D964">
            <v>0</v>
          </cell>
          <cell r="E964">
            <v>0</v>
          </cell>
          <cell r="F964">
            <v>-291899.08</v>
          </cell>
          <cell r="G964">
            <v>291899.08</v>
          </cell>
        </row>
        <row r="965">
          <cell r="A965" t="str">
            <v>300124.SZ</v>
          </cell>
          <cell r="B965" t="str">
            <v>汇川技术</v>
          </cell>
          <cell r="C965">
            <v>0</v>
          </cell>
          <cell r="D965">
            <v>0</v>
          </cell>
          <cell r="E965">
            <v>0</v>
          </cell>
          <cell r="F965">
            <v>-1026329</v>
          </cell>
          <cell r="G965">
            <v>1026329</v>
          </cell>
        </row>
        <row r="966">
          <cell r="A966" t="str">
            <v>300117.SZ</v>
          </cell>
          <cell r="B966" t="str">
            <v>嘉寓股份</v>
          </cell>
          <cell r="C966">
            <v>0</v>
          </cell>
          <cell r="D966">
            <v>0</v>
          </cell>
          <cell r="E966">
            <v>0</v>
          </cell>
          <cell r="F966">
            <v>43326.25</v>
          </cell>
          <cell r="G966">
            <v>-43326.25</v>
          </cell>
        </row>
        <row r="967">
          <cell r="A967" t="str">
            <v>300169.SZ</v>
          </cell>
          <cell r="B967" t="str">
            <v>天晟新材</v>
          </cell>
          <cell r="C967">
            <v>0</v>
          </cell>
          <cell r="D967">
            <v>0</v>
          </cell>
          <cell r="E967">
            <v>0</v>
          </cell>
          <cell r="F967">
            <v>-120242.2</v>
          </cell>
          <cell r="G967">
            <v>120242.2</v>
          </cell>
        </row>
        <row r="968">
          <cell r="A968" t="str">
            <v>300160.SZ</v>
          </cell>
          <cell r="B968" t="str">
            <v>秀强股份</v>
          </cell>
          <cell r="C968">
            <v>0</v>
          </cell>
          <cell r="D968">
            <v>0</v>
          </cell>
          <cell r="E968">
            <v>0</v>
          </cell>
          <cell r="F968">
            <v>-1159311.61</v>
          </cell>
          <cell r="G968">
            <v>1159311.61</v>
          </cell>
        </row>
        <row r="969">
          <cell r="A969" t="str">
            <v>300107.SZ</v>
          </cell>
          <cell r="B969" t="str">
            <v>建新股份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</row>
        <row r="970">
          <cell r="A970" t="str">
            <v>300125.SZ</v>
          </cell>
          <cell r="B970" t="str">
            <v>聆达股份</v>
          </cell>
          <cell r="C970">
            <v>0</v>
          </cell>
          <cell r="D970">
            <v>0</v>
          </cell>
          <cell r="E970">
            <v>0</v>
          </cell>
          <cell r="F970">
            <v>101302.64</v>
          </cell>
          <cell r="G970">
            <v>-101302.64</v>
          </cell>
        </row>
        <row r="971">
          <cell r="A971" t="str">
            <v>300168.SZ</v>
          </cell>
          <cell r="B971" t="str">
            <v>万达信息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</row>
        <row r="972">
          <cell r="A972" t="str">
            <v>300141.SZ</v>
          </cell>
          <cell r="B972" t="str">
            <v>和顺电气</v>
          </cell>
          <cell r="C972">
            <v>0</v>
          </cell>
          <cell r="D972">
            <v>0</v>
          </cell>
          <cell r="E972">
            <v>0</v>
          </cell>
          <cell r="F972">
            <v>6978.83</v>
          </cell>
          <cell r="G972">
            <v>-6978.83</v>
          </cell>
        </row>
        <row r="973">
          <cell r="A973" t="str">
            <v>300182.SZ</v>
          </cell>
          <cell r="B973" t="str">
            <v>捷成股份</v>
          </cell>
          <cell r="C973">
            <v>0</v>
          </cell>
          <cell r="D973">
            <v>0</v>
          </cell>
          <cell r="E973">
            <v>0</v>
          </cell>
          <cell r="F973">
            <v>-6338533.5</v>
          </cell>
          <cell r="G973">
            <v>6338533.5</v>
          </cell>
        </row>
        <row r="974">
          <cell r="A974" t="str">
            <v>300200.SZ</v>
          </cell>
          <cell r="B974" t="str">
            <v>高盟新材</v>
          </cell>
          <cell r="C974">
            <v>0</v>
          </cell>
          <cell r="D974">
            <v>0</v>
          </cell>
          <cell r="E974">
            <v>0</v>
          </cell>
          <cell r="F974">
            <v>50683.75</v>
          </cell>
          <cell r="G974">
            <v>-50683.75</v>
          </cell>
        </row>
        <row r="975">
          <cell r="A975" t="str">
            <v>300130.SZ</v>
          </cell>
          <cell r="B975" t="str">
            <v>新国都</v>
          </cell>
          <cell r="C975">
            <v>0</v>
          </cell>
          <cell r="D975">
            <v>0</v>
          </cell>
          <cell r="E975">
            <v>0</v>
          </cell>
          <cell r="F975">
            <v>-212487.1</v>
          </cell>
          <cell r="G975">
            <v>212487.1</v>
          </cell>
        </row>
        <row r="976">
          <cell r="A976" t="str">
            <v>300120.SZ</v>
          </cell>
          <cell r="B976" t="str">
            <v>经纬辉开</v>
          </cell>
          <cell r="C976">
            <v>0</v>
          </cell>
          <cell r="D976">
            <v>0</v>
          </cell>
          <cell r="E976">
            <v>0</v>
          </cell>
          <cell r="F976">
            <v>196353.09</v>
          </cell>
          <cell r="G976">
            <v>-196353.09</v>
          </cell>
        </row>
        <row r="977">
          <cell r="A977" t="str">
            <v>300155.SZ</v>
          </cell>
          <cell r="B977" t="str">
            <v>安居宝</v>
          </cell>
          <cell r="C977">
            <v>0</v>
          </cell>
          <cell r="D977">
            <v>0</v>
          </cell>
          <cell r="E977">
            <v>0</v>
          </cell>
          <cell r="F977">
            <v>-615934.24</v>
          </cell>
          <cell r="G977">
            <v>615934.24</v>
          </cell>
        </row>
        <row r="978">
          <cell r="A978" t="str">
            <v>300116.SZ</v>
          </cell>
          <cell r="B978" t="str">
            <v>保力新</v>
          </cell>
          <cell r="C978">
            <v>0</v>
          </cell>
          <cell r="D978">
            <v>0</v>
          </cell>
          <cell r="E978">
            <v>0</v>
          </cell>
          <cell r="F978">
            <v>1928.58</v>
          </cell>
          <cell r="G978">
            <v>-1928.58</v>
          </cell>
        </row>
        <row r="979">
          <cell r="A979" t="str">
            <v>300142.SZ</v>
          </cell>
          <cell r="B979" t="str">
            <v>沃森生物</v>
          </cell>
          <cell r="C979">
            <v>0</v>
          </cell>
          <cell r="D979">
            <v>0</v>
          </cell>
          <cell r="E979">
            <v>0</v>
          </cell>
          <cell r="F979">
            <v>192255.34</v>
          </cell>
          <cell r="G979">
            <v>-192255.34</v>
          </cell>
        </row>
        <row r="980">
          <cell r="A980" t="str">
            <v>300193.SZ</v>
          </cell>
          <cell r="B980" t="str">
            <v>佳士科技</v>
          </cell>
          <cell r="C980">
            <v>0</v>
          </cell>
          <cell r="D980">
            <v>0</v>
          </cell>
          <cell r="E980">
            <v>0</v>
          </cell>
          <cell r="F980">
            <v>-77729.74</v>
          </cell>
          <cell r="G980">
            <v>77729.74</v>
          </cell>
        </row>
        <row r="981">
          <cell r="A981" t="str">
            <v>300123.SZ</v>
          </cell>
          <cell r="B981" t="str">
            <v>亚光科技</v>
          </cell>
          <cell r="C981">
            <v>0</v>
          </cell>
          <cell r="D981">
            <v>0</v>
          </cell>
          <cell r="E981">
            <v>0</v>
          </cell>
          <cell r="F981">
            <v>-170319.55</v>
          </cell>
          <cell r="G981">
            <v>170319.55</v>
          </cell>
        </row>
        <row r="982">
          <cell r="A982" t="str">
            <v>300147.SZ</v>
          </cell>
          <cell r="B982" t="str">
            <v>香雪制药</v>
          </cell>
          <cell r="C982">
            <v>0</v>
          </cell>
          <cell r="D982">
            <v>0</v>
          </cell>
          <cell r="E982">
            <v>0</v>
          </cell>
          <cell r="F982">
            <v>4848.15</v>
          </cell>
          <cell r="G982">
            <v>-4848.15</v>
          </cell>
        </row>
        <row r="983">
          <cell r="A983" t="str">
            <v>300162.SZ</v>
          </cell>
          <cell r="B983" t="str">
            <v>雷曼光电</v>
          </cell>
          <cell r="C983">
            <v>0</v>
          </cell>
          <cell r="D983">
            <v>0</v>
          </cell>
          <cell r="E983">
            <v>0</v>
          </cell>
          <cell r="F983">
            <v>215173.88</v>
          </cell>
          <cell r="G983">
            <v>-215173.88</v>
          </cell>
        </row>
        <row r="984">
          <cell r="A984" t="str">
            <v>300199.SZ</v>
          </cell>
          <cell r="B984" t="str">
            <v>翰宇药业</v>
          </cell>
          <cell r="C984">
            <v>0</v>
          </cell>
          <cell r="D984">
            <v>0</v>
          </cell>
          <cell r="E984">
            <v>0</v>
          </cell>
          <cell r="F984">
            <v>-264876.42</v>
          </cell>
          <cell r="G984">
            <v>264876.42</v>
          </cell>
        </row>
        <row r="985">
          <cell r="A985" t="str">
            <v>300179.SZ</v>
          </cell>
          <cell r="B985" t="str">
            <v>四方达</v>
          </cell>
          <cell r="C985">
            <v>0</v>
          </cell>
          <cell r="D985">
            <v>0</v>
          </cell>
          <cell r="E985">
            <v>0</v>
          </cell>
          <cell r="F985">
            <v>-614363.65</v>
          </cell>
          <cell r="G985">
            <v>614363.65</v>
          </cell>
        </row>
        <row r="986">
          <cell r="A986" t="str">
            <v>300173.SZ</v>
          </cell>
          <cell r="B986" t="str">
            <v>福能东方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</row>
        <row r="987">
          <cell r="A987" t="str">
            <v>300148.SZ</v>
          </cell>
          <cell r="B987" t="str">
            <v>天舟文化</v>
          </cell>
          <cell r="C987">
            <v>0</v>
          </cell>
          <cell r="D987">
            <v>0</v>
          </cell>
          <cell r="E987">
            <v>0</v>
          </cell>
          <cell r="F987">
            <v>-15271.71</v>
          </cell>
          <cell r="G987">
            <v>15271.71</v>
          </cell>
        </row>
        <row r="988">
          <cell r="A988" t="str">
            <v>300159.SZ</v>
          </cell>
          <cell r="B988" t="str">
            <v>新研股份</v>
          </cell>
          <cell r="C988">
            <v>0</v>
          </cell>
          <cell r="D988">
            <v>0</v>
          </cell>
          <cell r="E988">
            <v>0</v>
          </cell>
          <cell r="F988">
            <v>-15082582.6</v>
          </cell>
          <cell r="G988">
            <v>15082582.6</v>
          </cell>
        </row>
        <row r="989">
          <cell r="A989" t="str">
            <v>300157.SZ</v>
          </cell>
          <cell r="B989" t="str">
            <v>恒泰艾普</v>
          </cell>
          <cell r="C989">
            <v>0</v>
          </cell>
          <cell r="D989">
            <v>0</v>
          </cell>
          <cell r="E989">
            <v>0</v>
          </cell>
          <cell r="F989">
            <v>-1085274.53</v>
          </cell>
          <cell r="G989">
            <v>1085274.53</v>
          </cell>
        </row>
        <row r="990">
          <cell r="A990" t="str">
            <v>300181.SZ</v>
          </cell>
          <cell r="B990" t="str">
            <v>佐力药业</v>
          </cell>
          <cell r="C990">
            <v>0</v>
          </cell>
          <cell r="D990">
            <v>0</v>
          </cell>
          <cell r="E990">
            <v>0</v>
          </cell>
          <cell r="F990">
            <v>-4453.43</v>
          </cell>
          <cell r="G990">
            <v>4453.43</v>
          </cell>
        </row>
        <row r="991">
          <cell r="A991" t="str">
            <v>300167.SZ</v>
          </cell>
          <cell r="B991" t="str">
            <v>迪威迅</v>
          </cell>
          <cell r="C991">
            <v>0</v>
          </cell>
          <cell r="D991">
            <v>0</v>
          </cell>
          <cell r="E991">
            <v>0</v>
          </cell>
          <cell r="F991">
            <v>304600.8</v>
          </cell>
          <cell r="G991">
            <v>-304600.8</v>
          </cell>
        </row>
        <row r="992">
          <cell r="A992" t="str">
            <v>300188.SZ</v>
          </cell>
          <cell r="B992" t="str">
            <v>美亚柏科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</row>
        <row r="993">
          <cell r="A993" t="str">
            <v>300152.SZ</v>
          </cell>
          <cell r="B993" t="str">
            <v>科融环境</v>
          </cell>
          <cell r="C993">
            <v>0</v>
          </cell>
          <cell r="D993">
            <v>0</v>
          </cell>
          <cell r="E993">
            <v>0</v>
          </cell>
          <cell r="F993">
            <v>1306382.04</v>
          </cell>
          <cell r="G993">
            <v>-1306382.04</v>
          </cell>
        </row>
        <row r="994">
          <cell r="A994" t="str">
            <v>300165.SZ</v>
          </cell>
          <cell r="B994" t="str">
            <v>天瑞仪器</v>
          </cell>
          <cell r="C994">
            <v>0</v>
          </cell>
          <cell r="D994">
            <v>0</v>
          </cell>
          <cell r="E994">
            <v>0</v>
          </cell>
          <cell r="F994">
            <v>-981262.97</v>
          </cell>
          <cell r="G994">
            <v>981262.97</v>
          </cell>
        </row>
        <row r="995">
          <cell r="A995" t="str">
            <v>300170.SZ</v>
          </cell>
          <cell r="B995" t="str">
            <v>汉得信息</v>
          </cell>
          <cell r="C995">
            <v>0</v>
          </cell>
          <cell r="D995">
            <v>0</v>
          </cell>
          <cell r="E995">
            <v>0</v>
          </cell>
          <cell r="F995">
            <v>416126.61</v>
          </cell>
          <cell r="G995">
            <v>-416126.61</v>
          </cell>
        </row>
        <row r="996">
          <cell r="A996" t="str">
            <v>300221.SZ</v>
          </cell>
          <cell r="B996" t="str">
            <v>银禧科技</v>
          </cell>
          <cell r="C996">
            <v>0</v>
          </cell>
          <cell r="D996">
            <v>0</v>
          </cell>
          <cell r="E996">
            <v>0</v>
          </cell>
          <cell r="F996">
            <v>-84932.03</v>
          </cell>
          <cell r="G996">
            <v>84932.03</v>
          </cell>
        </row>
        <row r="997">
          <cell r="A997" t="str">
            <v>300213.SZ</v>
          </cell>
          <cell r="B997" t="str">
            <v>佳讯飞鸿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</row>
        <row r="998">
          <cell r="A998" t="str">
            <v>300204.SZ</v>
          </cell>
          <cell r="B998" t="str">
            <v>舒泰神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</row>
        <row r="999">
          <cell r="A999" t="str">
            <v>300252.SZ</v>
          </cell>
          <cell r="B999" t="str">
            <v>金信诺</v>
          </cell>
          <cell r="C999">
            <v>0</v>
          </cell>
          <cell r="D999">
            <v>0</v>
          </cell>
          <cell r="E999">
            <v>0</v>
          </cell>
          <cell r="F999">
            <v>-665769.59</v>
          </cell>
          <cell r="G999">
            <v>665769.59</v>
          </cell>
        </row>
        <row r="1000">
          <cell r="A1000" t="str">
            <v>300202.SZ</v>
          </cell>
          <cell r="B1000" t="str">
            <v>*ST聚龙</v>
          </cell>
          <cell r="C1000">
            <v>0</v>
          </cell>
          <cell r="D1000">
            <v>0</v>
          </cell>
          <cell r="E1000">
            <v>0</v>
          </cell>
          <cell r="F1000">
            <v>822197.22</v>
          </cell>
          <cell r="G1000">
            <v>-822197.22</v>
          </cell>
        </row>
        <row r="1001">
          <cell r="A1001" t="str">
            <v>300286.SZ</v>
          </cell>
          <cell r="B1001" t="str">
            <v>安科瑞</v>
          </cell>
          <cell r="C1001">
            <v>0</v>
          </cell>
          <cell r="D1001">
            <v>0</v>
          </cell>
          <cell r="E1001">
            <v>0</v>
          </cell>
          <cell r="F1001">
            <v>159315.81</v>
          </cell>
          <cell r="G1001">
            <v>-159315.81</v>
          </cell>
        </row>
        <row r="1002">
          <cell r="A1002" t="str">
            <v>300209.SZ</v>
          </cell>
          <cell r="B1002" t="str">
            <v>天泽信息</v>
          </cell>
          <cell r="C1002">
            <v>0</v>
          </cell>
          <cell r="D1002">
            <v>0</v>
          </cell>
          <cell r="E1002">
            <v>0</v>
          </cell>
          <cell r="F1002">
            <v>-5601.55</v>
          </cell>
          <cell r="G1002">
            <v>5601.55</v>
          </cell>
        </row>
        <row r="1003">
          <cell r="A1003" t="str">
            <v>300220.SZ</v>
          </cell>
          <cell r="B1003" t="str">
            <v>金运激光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</row>
        <row r="1004">
          <cell r="A1004" t="str">
            <v>300210.SZ</v>
          </cell>
          <cell r="B1004" t="str">
            <v>森远股份</v>
          </cell>
          <cell r="C1004">
            <v>0</v>
          </cell>
          <cell r="D1004">
            <v>0</v>
          </cell>
          <cell r="E1004">
            <v>0</v>
          </cell>
          <cell r="F1004">
            <v>-75984.72</v>
          </cell>
          <cell r="G1004">
            <v>75984.72</v>
          </cell>
        </row>
        <row r="1005">
          <cell r="A1005" t="str">
            <v>300222.SZ</v>
          </cell>
          <cell r="B1005" t="str">
            <v>科大智能</v>
          </cell>
          <cell r="C1005">
            <v>0</v>
          </cell>
          <cell r="D1005">
            <v>0</v>
          </cell>
          <cell r="E1005">
            <v>0</v>
          </cell>
          <cell r="F1005">
            <v>-276215.34</v>
          </cell>
          <cell r="G1005">
            <v>276215.34</v>
          </cell>
        </row>
        <row r="1006">
          <cell r="A1006" t="str">
            <v>300217.SZ</v>
          </cell>
          <cell r="B1006" t="str">
            <v>东方电热</v>
          </cell>
          <cell r="C1006">
            <v>0</v>
          </cell>
          <cell r="D1006">
            <v>0</v>
          </cell>
          <cell r="E1006">
            <v>0</v>
          </cell>
          <cell r="F1006">
            <v>-2062796.8</v>
          </cell>
          <cell r="G1006">
            <v>2062796.8</v>
          </cell>
        </row>
        <row r="1007">
          <cell r="A1007" t="str">
            <v>300203.SZ</v>
          </cell>
          <cell r="B1007" t="str">
            <v>聚光科技</v>
          </cell>
          <cell r="C1007">
            <v>0</v>
          </cell>
          <cell r="D1007">
            <v>0</v>
          </cell>
          <cell r="E1007">
            <v>0</v>
          </cell>
          <cell r="F1007">
            <v>-21824.32</v>
          </cell>
          <cell r="G1007">
            <v>21824.32</v>
          </cell>
        </row>
        <row r="1008">
          <cell r="A1008" t="str">
            <v>300296.SZ</v>
          </cell>
          <cell r="B1008" t="str">
            <v>利亚德</v>
          </cell>
          <cell r="C1008">
            <v>0</v>
          </cell>
          <cell r="D1008">
            <v>0</v>
          </cell>
          <cell r="E1008">
            <v>0</v>
          </cell>
          <cell r="F1008">
            <v>119983.72</v>
          </cell>
          <cell r="G1008">
            <v>-119983.72</v>
          </cell>
        </row>
        <row r="1009">
          <cell r="A1009" t="str">
            <v>300207.SZ</v>
          </cell>
          <cell r="B1009" t="str">
            <v>欣旺达</v>
          </cell>
          <cell r="C1009">
            <v>0</v>
          </cell>
          <cell r="D1009">
            <v>0</v>
          </cell>
          <cell r="E1009">
            <v>0</v>
          </cell>
          <cell r="F1009">
            <v>228848537.74</v>
          </cell>
          <cell r="G1009">
            <v>-228848537.74</v>
          </cell>
        </row>
        <row r="1010">
          <cell r="A1010" t="str">
            <v>300246.SZ</v>
          </cell>
          <cell r="B1010" t="str">
            <v>宝莱特</v>
          </cell>
          <cell r="C1010">
            <v>0</v>
          </cell>
          <cell r="D1010">
            <v>0</v>
          </cell>
          <cell r="E1010">
            <v>0</v>
          </cell>
          <cell r="F1010">
            <v>-8694.66</v>
          </cell>
          <cell r="G1010">
            <v>8694.66</v>
          </cell>
        </row>
        <row r="1011">
          <cell r="A1011" t="str">
            <v>300307.SZ</v>
          </cell>
          <cell r="B1011" t="str">
            <v>慈星股份</v>
          </cell>
          <cell r="C1011">
            <v>0</v>
          </cell>
          <cell r="D1011">
            <v>0</v>
          </cell>
          <cell r="E1011">
            <v>0</v>
          </cell>
          <cell r="F1011">
            <v>-28925.63</v>
          </cell>
          <cell r="G1011">
            <v>28925.63</v>
          </cell>
        </row>
        <row r="1012">
          <cell r="A1012" t="str">
            <v>300328.SZ</v>
          </cell>
          <cell r="B1012" t="str">
            <v>宜安科技</v>
          </cell>
          <cell r="C1012">
            <v>0</v>
          </cell>
          <cell r="D1012">
            <v>0</v>
          </cell>
          <cell r="E1012">
            <v>0</v>
          </cell>
          <cell r="F1012">
            <v>-361590.42</v>
          </cell>
          <cell r="G1012">
            <v>361590.42</v>
          </cell>
        </row>
        <row r="1013">
          <cell r="A1013" t="str">
            <v>300226.SZ</v>
          </cell>
          <cell r="B1013" t="str">
            <v>上海钢联</v>
          </cell>
          <cell r="C1013">
            <v>0</v>
          </cell>
          <cell r="D1013">
            <v>0</v>
          </cell>
          <cell r="E1013">
            <v>0</v>
          </cell>
          <cell r="F1013">
            <v>11883.12</v>
          </cell>
          <cell r="G1013">
            <v>-11883.12</v>
          </cell>
        </row>
        <row r="1014">
          <cell r="A1014" t="str">
            <v>300215.SZ</v>
          </cell>
          <cell r="B1014" t="str">
            <v>电科院</v>
          </cell>
          <cell r="C1014">
            <v>0</v>
          </cell>
          <cell r="D1014">
            <v>0</v>
          </cell>
          <cell r="E1014">
            <v>0</v>
          </cell>
          <cell r="F1014">
            <v>23743.61</v>
          </cell>
          <cell r="G1014">
            <v>-23743.61</v>
          </cell>
        </row>
        <row r="1015">
          <cell r="A1015" t="str">
            <v>300275.SZ</v>
          </cell>
          <cell r="B1015" t="str">
            <v>梅安森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</row>
        <row r="1016">
          <cell r="A1016" t="str">
            <v>300211.SZ</v>
          </cell>
          <cell r="B1016" t="str">
            <v>亿通科技</v>
          </cell>
          <cell r="C1016">
            <v>0</v>
          </cell>
          <cell r="D1016">
            <v>0</v>
          </cell>
          <cell r="E1016">
            <v>0</v>
          </cell>
          <cell r="F1016">
            <v>46889.2</v>
          </cell>
          <cell r="G1016">
            <v>-46889.2</v>
          </cell>
        </row>
        <row r="1017">
          <cell r="A1017" t="str">
            <v>300367.SZ</v>
          </cell>
          <cell r="B1017" t="str">
            <v>*ST网力</v>
          </cell>
          <cell r="C1017">
            <v>0</v>
          </cell>
          <cell r="D1017">
            <v>0</v>
          </cell>
          <cell r="E1017">
            <v>0</v>
          </cell>
          <cell r="F1017">
            <v>3092129.07</v>
          </cell>
          <cell r="G1017">
            <v>-3092129.07</v>
          </cell>
        </row>
        <row r="1018">
          <cell r="A1018" t="str">
            <v>000951.SZ</v>
          </cell>
          <cell r="B1018" t="str">
            <v>中国重汽</v>
          </cell>
          <cell r="C1018">
            <v>0</v>
          </cell>
          <cell r="D1018">
            <v>0</v>
          </cell>
          <cell r="E1018">
            <v>0</v>
          </cell>
          <cell r="F1018">
            <v>1335332.51</v>
          </cell>
          <cell r="G1018">
            <v>-1335332.51</v>
          </cell>
        </row>
        <row r="1019">
          <cell r="A1019" t="str">
            <v>300256.SZ</v>
          </cell>
          <cell r="B1019" t="str">
            <v>*ST星星</v>
          </cell>
          <cell r="C1019">
            <v>0</v>
          </cell>
          <cell r="D1019">
            <v>0</v>
          </cell>
          <cell r="E1019">
            <v>0</v>
          </cell>
          <cell r="F1019">
            <v>-31157747.18</v>
          </cell>
          <cell r="G1019">
            <v>31157747.18</v>
          </cell>
        </row>
        <row r="1020">
          <cell r="A1020" t="str">
            <v>300228.SZ</v>
          </cell>
          <cell r="B1020" t="str">
            <v>富瑞特装</v>
          </cell>
          <cell r="C1020">
            <v>0</v>
          </cell>
          <cell r="D1020">
            <v>0</v>
          </cell>
          <cell r="E1020">
            <v>0</v>
          </cell>
          <cell r="F1020">
            <v>351453.1</v>
          </cell>
          <cell r="G1020">
            <v>-351453.1</v>
          </cell>
        </row>
        <row r="1021">
          <cell r="A1021" t="str">
            <v>300224.SZ</v>
          </cell>
          <cell r="B1021" t="str">
            <v>正海磁材</v>
          </cell>
          <cell r="C1021">
            <v>0</v>
          </cell>
          <cell r="D1021">
            <v>0</v>
          </cell>
          <cell r="E1021">
            <v>0</v>
          </cell>
          <cell r="F1021">
            <v>-14853.94</v>
          </cell>
          <cell r="G1021">
            <v>14853.94</v>
          </cell>
        </row>
        <row r="1022">
          <cell r="A1022" t="str">
            <v>300276.SZ</v>
          </cell>
          <cell r="B1022" t="str">
            <v>三丰智能</v>
          </cell>
          <cell r="C1022">
            <v>0</v>
          </cell>
          <cell r="D1022">
            <v>0</v>
          </cell>
          <cell r="E1022">
            <v>0</v>
          </cell>
          <cell r="F1022">
            <v>923358.25</v>
          </cell>
          <cell r="G1022">
            <v>-923358.25</v>
          </cell>
        </row>
        <row r="1023">
          <cell r="A1023" t="str">
            <v>300314.SZ</v>
          </cell>
          <cell r="B1023" t="str">
            <v>戴维医疗</v>
          </cell>
          <cell r="C1023">
            <v>0</v>
          </cell>
          <cell r="D1023">
            <v>0</v>
          </cell>
          <cell r="E1023">
            <v>0</v>
          </cell>
          <cell r="F1023">
            <v>43360.78</v>
          </cell>
          <cell r="G1023">
            <v>-43360.78</v>
          </cell>
        </row>
        <row r="1024">
          <cell r="A1024" t="str">
            <v>300227.SZ</v>
          </cell>
          <cell r="B1024" t="str">
            <v>光韵达</v>
          </cell>
          <cell r="C1024">
            <v>0</v>
          </cell>
          <cell r="D1024">
            <v>0</v>
          </cell>
          <cell r="E1024">
            <v>0</v>
          </cell>
          <cell r="F1024">
            <v>926180.59</v>
          </cell>
          <cell r="G1024">
            <v>-926180.59</v>
          </cell>
        </row>
        <row r="1025">
          <cell r="A1025" t="str">
            <v>300375.SZ</v>
          </cell>
          <cell r="B1025" t="str">
            <v>鹏翎股份</v>
          </cell>
          <cell r="C1025">
            <v>0</v>
          </cell>
          <cell r="D1025">
            <v>0</v>
          </cell>
          <cell r="E1025">
            <v>0</v>
          </cell>
          <cell r="F1025">
            <v>25990.03</v>
          </cell>
          <cell r="G1025">
            <v>-25990.03</v>
          </cell>
        </row>
        <row r="1026">
          <cell r="A1026" t="str">
            <v>300274.SZ</v>
          </cell>
          <cell r="B1026" t="str">
            <v>阳光电源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</row>
        <row r="1027">
          <cell r="A1027" t="str">
            <v>300254.SZ</v>
          </cell>
          <cell r="B1027" t="str">
            <v>仟源医药</v>
          </cell>
          <cell r="C1027">
            <v>0</v>
          </cell>
          <cell r="D1027">
            <v>0</v>
          </cell>
          <cell r="E1027">
            <v>0</v>
          </cell>
          <cell r="F1027">
            <v>110791.75</v>
          </cell>
          <cell r="G1027">
            <v>-110791.75</v>
          </cell>
        </row>
        <row r="1028">
          <cell r="A1028" t="str">
            <v>300278.SZ</v>
          </cell>
          <cell r="B1028" t="str">
            <v>*ST华昌</v>
          </cell>
          <cell r="C1028">
            <v>0</v>
          </cell>
          <cell r="D1028">
            <v>0</v>
          </cell>
          <cell r="E1028">
            <v>0</v>
          </cell>
          <cell r="F1028">
            <v>28120.72</v>
          </cell>
          <cell r="G1028">
            <v>-28120.72</v>
          </cell>
        </row>
        <row r="1029">
          <cell r="A1029" t="str">
            <v>300330.SZ</v>
          </cell>
          <cell r="B1029" t="str">
            <v>华虹计通</v>
          </cell>
          <cell r="C1029">
            <v>0</v>
          </cell>
          <cell r="D1029">
            <v>0</v>
          </cell>
          <cell r="E1029">
            <v>0</v>
          </cell>
          <cell r="F1029">
            <v>15897.84</v>
          </cell>
          <cell r="G1029">
            <v>-15897.84</v>
          </cell>
        </row>
        <row r="1030">
          <cell r="A1030" t="str">
            <v>300305.SZ</v>
          </cell>
          <cell r="B1030" t="str">
            <v>裕兴股份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</row>
        <row r="1031">
          <cell r="A1031" t="str">
            <v>000952.SZ</v>
          </cell>
          <cell r="B1031" t="str">
            <v>广济药业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</row>
        <row r="1032">
          <cell r="A1032" t="str">
            <v>300382.SZ</v>
          </cell>
          <cell r="B1032" t="str">
            <v>斯莱克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</row>
        <row r="1033">
          <cell r="A1033" t="str">
            <v>300234.SZ</v>
          </cell>
          <cell r="B1033" t="str">
            <v>开尔新材</v>
          </cell>
          <cell r="C1033">
            <v>0</v>
          </cell>
          <cell r="D1033">
            <v>0</v>
          </cell>
          <cell r="E1033">
            <v>0</v>
          </cell>
          <cell r="F1033">
            <v>2117121.61</v>
          </cell>
          <cell r="G1033">
            <v>-2117121.61</v>
          </cell>
        </row>
        <row r="1034">
          <cell r="A1034" t="str">
            <v>300342.SZ</v>
          </cell>
          <cell r="B1034" t="str">
            <v>天银机电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</row>
        <row r="1035">
          <cell r="A1035" t="str">
            <v>300337.SZ</v>
          </cell>
          <cell r="B1035" t="str">
            <v>银邦股份</v>
          </cell>
          <cell r="C1035">
            <v>0</v>
          </cell>
          <cell r="D1035">
            <v>0</v>
          </cell>
          <cell r="E1035">
            <v>0</v>
          </cell>
          <cell r="F1035">
            <v>-1058603.44</v>
          </cell>
          <cell r="G1035">
            <v>1058603.44</v>
          </cell>
        </row>
        <row r="1036">
          <cell r="A1036" t="str">
            <v>300273.SZ</v>
          </cell>
          <cell r="B1036" t="str">
            <v>ST和佳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</row>
        <row r="1037">
          <cell r="A1037" t="str">
            <v>300284.SZ</v>
          </cell>
          <cell r="B1037" t="str">
            <v>苏交科</v>
          </cell>
          <cell r="C1037">
            <v>0</v>
          </cell>
          <cell r="D1037">
            <v>0</v>
          </cell>
          <cell r="E1037">
            <v>0</v>
          </cell>
          <cell r="F1037">
            <v>-838900.56</v>
          </cell>
          <cell r="G1037">
            <v>838900.56</v>
          </cell>
        </row>
        <row r="1038">
          <cell r="A1038" t="str">
            <v>300313.SZ</v>
          </cell>
          <cell r="B1038" t="str">
            <v>ST天山</v>
          </cell>
          <cell r="C1038">
            <v>0</v>
          </cell>
          <cell r="D1038">
            <v>0</v>
          </cell>
          <cell r="E1038">
            <v>0</v>
          </cell>
          <cell r="F1038">
            <v>42270407.79</v>
          </cell>
          <cell r="G1038">
            <v>-42270407.79</v>
          </cell>
        </row>
        <row r="1039">
          <cell r="A1039" t="str">
            <v>300325.SZ</v>
          </cell>
          <cell r="B1039" t="str">
            <v>*ST德威</v>
          </cell>
          <cell r="C1039">
            <v>0</v>
          </cell>
          <cell r="D1039">
            <v>0</v>
          </cell>
          <cell r="E1039">
            <v>0</v>
          </cell>
          <cell r="F1039">
            <v>177101</v>
          </cell>
          <cell r="G1039">
            <v>-177101</v>
          </cell>
        </row>
        <row r="1040">
          <cell r="A1040" t="str">
            <v>300378.SZ</v>
          </cell>
          <cell r="B1040" t="str">
            <v>鼎捷软件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</row>
        <row r="1041">
          <cell r="A1041" t="str">
            <v>300297.SZ</v>
          </cell>
          <cell r="B1041" t="str">
            <v>蓝盾股份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</row>
        <row r="1042">
          <cell r="A1042" t="str">
            <v>300245.SZ</v>
          </cell>
          <cell r="B1042" t="str">
            <v>天玑科技</v>
          </cell>
          <cell r="C1042">
            <v>0</v>
          </cell>
          <cell r="D1042">
            <v>0</v>
          </cell>
          <cell r="E1042">
            <v>0</v>
          </cell>
          <cell r="F1042">
            <v>791.16</v>
          </cell>
          <cell r="G1042">
            <v>-791.16</v>
          </cell>
        </row>
        <row r="1043">
          <cell r="A1043" t="str">
            <v>300249.SZ</v>
          </cell>
          <cell r="B1043" t="str">
            <v>依米康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</row>
        <row r="1044">
          <cell r="A1044" t="str">
            <v>300396.SZ</v>
          </cell>
          <cell r="B1044" t="str">
            <v>迪瑞医疗</v>
          </cell>
          <cell r="C1044">
            <v>0</v>
          </cell>
          <cell r="D1044">
            <v>0</v>
          </cell>
          <cell r="E1044">
            <v>0</v>
          </cell>
          <cell r="F1044">
            <v>154269.51</v>
          </cell>
          <cell r="G1044">
            <v>-154269.51</v>
          </cell>
        </row>
        <row r="1045">
          <cell r="A1045" t="str">
            <v>000948.SZ</v>
          </cell>
          <cell r="B1045" t="str">
            <v>南天信息</v>
          </cell>
          <cell r="C1045">
            <v>0</v>
          </cell>
          <cell r="D1045">
            <v>0</v>
          </cell>
          <cell r="E1045">
            <v>0</v>
          </cell>
          <cell r="F1045">
            <v>-33048.76</v>
          </cell>
          <cell r="G1045">
            <v>33048.76</v>
          </cell>
        </row>
        <row r="1046">
          <cell r="A1046" t="str">
            <v>300238.SZ</v>
          </cell>
          <cell r="B1046" t="str">
            <v>冠昊生物</v>
          </cell>
          <cell r="C1046">
            <v>0</v>
          </cell>
          <cell r="D1046">
            <v>0</v>
          </cell>
          <cell r="E1046">
            <v>0</v>
          </cell>
          <cell r="F1046">
            <v>225539.26</v>
          </cell>
          <cell r="G1046">
            <v>-225539.26</v>
          </cell>
        </row>
        <row r="1047">
          <cell r="A1047" t="str">
            <v>300371.SZ</v>
          </cell>
          <cell r="B1047" t="str">
            <v>汇中股份</v>
          </cell>
          <cell r="C1047">
            <v>0</v>
          </cell>
          <cell r="D1047">
            <v>0</v>
          </cell>
          <cell r="E1047">
            <v>0</v>
          </cell>
          <cell r="F1047">
            <v>748.45</v>
          </cell>
          <cell r="G1047">
            <v>-748.45</v>
          </cell>
        </row>
        <row r="1048">
          <cell r="A1048" t="str">
            <v>300392.SZ</v>
          </cell>
          <cell r="B1048" t="str">
            <v>腾信股份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</row>
        <row r="1049">
          <cell r="A1049" t="str">
            <v>300303.SZ</v>
          </cell>
          <cell r="B1049" t="str">
            <v>聚飞光电</v>
          </cell>
          <cell r="C1049">
            <v>0</v>
          </cell>
          <cell r="D1049">
            <v>0</v>
          </cell>
          <cell r="E1049">
            <v>0</v>
          </cell>
          <cell r="F1049">
            <v>4542553.68</v>
          </cell>
          <cell r="G1049">
            <v>-4542553.68</v>
          </cell>
        </row>
        <row r="1050">
          <cell r="A1050" t="str">
            <v>300352.SZ</v>
          </cell>
          <cell r="B1050" t="str">
            <v>北信源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</row>
        <row r="1051">
          <cell r="A1051" t="str">
            <v>300241.SZ</v>
          </cell>
          <cell r="B1051" t="str">
            <v>瑞丰光电</v>
          </cell>
          <cell r="C1051">
            <v>0</v>
          </cell>
          <cell r="D1051">
            <v>0</v>
          </cell>
          <cell r="E1051">
            <v>0</v>
          </cell>
          <cell r="F1051">
            <v>1784750.16</v>
          </cell>
          <cell r="G1051">
            <v>-1784750.16</v>
          </cell>
        </row>
        <row r="1052">
          <cell r="A1052" t="str">
            <v>300364.SZ</v>
          </cell>
          <cell r="B1052" t="str">
            <v>中文在线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</row>
        <row r="1053">
          <cell r="A1053" t="str">
            <v>000965.SZ</v>
          </cell>
          <cell r="B1053" t="str">
            <v>天保基建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</row>
        <row r="1054">
          <cell r="A1054" t="str">
            <v>000949.SZ</v>
          </cell>
          <cell r="B1054" t="str">
            <v>新乡化纤</v>
          </cell>
          <cell r="C1054">
            <v>0</v>
          </cell>
          <cell r="D1054">
            <v>0</v>
          </cell>
          <cell r="E1054">
            <v>0</v>
          </cell>
          <cell r="F1054">
            <v>-808.71</v>
          </cell>
          <cell r="G1054">
            <v>808.71</v>
          </cell>
        </row>
        <row r="1055">
          <cell r="A1055" t="str">
            <v>300259.SZ</v>
          </cell>
          <cell r="B1055" t="str">
            <v>新天科技</v>
          </cell>
          <cell r="C1055">
            <v>0</v>
          </cell>
          <cell r="D1055">
            <v>0</v>
          </cell>
          <cell r="E1055">
            <v>0</v>
          </cell>
          <cell r="F1055">
            <v>3487.86</v>
          </cell>
          <cell r="G1055">
            <v>-3487.86</v>
          </cell>
        </row>
        <row r="1056">
          <cell r="A1056" t="str">
            <v>300257.SZ</v>
          </cell>
          <cell r="B1056" t="str">
            <v>开山股份</v>
          </cell>
          <cell r="C1056">
            <v>0</v>
          </cell>
          <cell r="D1056">
            <v>0</v>
          </cell>
          <cell r="E1056">
            <v>0</v>
          </cell>
          <cell r="F1056">
            <v>-2065679.24</v>
          </cell>
          <cell r="G1056">
            <v>2065679.24</v>
          </cell>
        </row>
        <row r="1057">
          <cell r="A1057" t="str">
            <v>000962.SZ</v>
          </cell>
          <cell r="B1057" t="str">
            <v>东方钽业</v>
          </cell>
          <cell r="C1057">
            <v>0</v>
          </cell>
          <cell r="D1057">
            <v>0</v>
          </cell>
          <cell r="E1057">
            <v>0</v>
          </cell>
          <cell r="F1057">
            <v>35445.12</v>
          </cell>
          <cell r="G1057">
            <v>-35445.12</v>
          </cell>
        </row>
        <row r="1058">
          <cell r="A1058" t="str">
            <v>000967.SZ</v>
          </cell>
          <cell r="B1058" t="str">
            <v>盈峰环境</v>
          </cell>
          <cell r="C1058">
            <v>0</v>
          </cell>
          <cell r="D1058">
            <v>0</v>
          </cell>
          <cell r="E1058">
            <v>0</v>
          </cell>
          <cell r="F1058">
            <v>-1478479.86</v>
          </cell>
          <cell r="G1058">
            <v>1478479.86</v>
          </cell>
        </row>
        <row r="1059">
          <cell r="A1059" t="str">
            <v>300250.SZ</v>
          </cell>
          <cell r="B1059" t="str">
            <v>初灵信息</v>
          </cell>
          <cell r="C1059">
            <v>0</v>
          </cell>
          <cell r="D1059">
            <v>0</v>
          </cell>
          <cell r="E1059">
            <v>0</v>
          </cell>
          <cell r="F1059">
            <v>46541.86</v>
          </cell>
          <cell r="G1059">
            <v>-46541.86</v>
          </cell>
        </row>
        <row r="1060">
          <cell r="A1060" t="str">
            <v>300366.SZ</v>
          </cell>
          <cell r="B1060" t="str">
            <v>创意信息</v>
          </cell>
          <cell r="C1060">
            <v>0</v>
          </cell>
          <cell r="D1060">
            <v>0</v>
          </cell>
          <cell r="E1060">
            <v>0</v>
          </cell>
          <cell r="F1060">
            <v>13251.97</v>
          </cell>
          <cell r="G1060">
            <v>-13251.97</v>
          </cell>
        </row>
        <row r="1061">
          <cell r="A1061" t="str">
            <v>300261.SZ</v>
          </cell>
          <cell r="B1061" t="str">
            <v>雅本化学</v>
          </cell>
          <cell r="C1061">
            <v>0</v>
          </cell>
          <cell r="D1061">
            <v>0</v>
          </cell>
          <cell r="E1061">
            <v>0</v>
          </cell>
          <cell r="F1061">
            <v>-175951.29</v>
          </cell>
          <cell r="G1061">
            <v>175951.29</v>
          </cell>
        </row>
        <row r="1062">
          <cell r="A1062" t="str">
            <v>300391.SZ</v>
          </cell>
          <cell r="B1062" t="str">
            <v>康跃科技</v>
          </cell>
          <cell r="C1062">
            <v>0</v>
          </cell>
          <cell r="D1062">
            <v>0</v>
          </cell>
          <cell r="E1062">
            <v>0</v>
          </cell>
          <cell r="F1062">
            <v>3147878.67</v>
          </cell>
          <cell r="G1062">
            <v>-3147878.67</v>
          </cell>
        </row>
        <row r="1063">
          <cell r="A1063" t="str">
            <v>300311.SZ</v>
          </cell>
          <cell r="B1063" t="str">
            <v>任子行</v>
          </cell>
          <cell r="C1063">
            <v>0</v>
          </cell>
          <cell r="D1063">
            <v>0</v>
          </cell>
          <cell r="E1063">
            <v>0</v>
          </cell>
          <cell r="F1063">
            <v>5072973.57</v>
          </cell>
          <cell r="G1063">
            <v>-5072973.57</v>
          </cell>
        </row>
        <row r="1064">
          <cell r="A1064" t="str">
            <v>000969.SZ</v>
          </cell>
          <cell r="B1064" t="str">
            <v>安泰科技</v>
          </cell>
          <cell r="C1064">
            <v>0</v>
          </cell>
          <cell r="D1064">
            <v>0</v>
          </cell>
          <cell r="E1064">
            <v>0</v>
          </cell>
          <cell r="F1064">
            <v>127386.48</v>
          </cell>
          <cell r="G1064">
            <v>-127386.48</v>
          </cell>
        </row>
        <row r="1065">
          <cell r="A1065" t="str">
            <v>000971.SZ</v>
          </cell>
          <cell r="B1065" t="str">
            <v>ST高升</v>
          </cell>
          <cell r="C1065">
            <v>0</v>
          </cell>
          <cell r="D1065">
            <v>0</v>
          </cell>
          <cell r="E1065">
            <v>0</v>
          </cell>
          <cell r="F1065">
            <v>542504.2</v>
          </cell>
          <cell r="G1065">
            <v>-542504.2</v>
          </cell>
        </row>
        <row r="1066">
          <cell r="A1066" t="str">
            <v>000960.SZ</v>
          </cell>
          <cell r="B1066" t="str">
            <v>锡业股份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</row>
        <row r="1067">
          <cell r="A1067" t="str">
            <v>300264.SZ</v>
          </cell>
          <cell r="B1067" t="str">
            <v>佳创视讯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</row>
        <row r="1068">
          <cell r="A1068" t="str">
            <v>000972.SZ</v>
          </cell>
          <cell r="B1068" t="str">
            <v>*ST中基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</row>
        <row r="1069">
          <cell r="A1069" t="str">
            <v>300308.SZ</v>
          </cell>
          <cell r="B1069" t="str">
            <v>中际旭创</v>
          </cell>
          <cell r="C1069">
            <v>0</v>
          </cell>
          <cell r="D1069">
            <v>0</v>
          </cell>
          <cell r="E1069">
            <v>0</v>
          </cell>
          <cell r="F1069">
            <v>2651122.43</v>
          </cell>
          <cell r="G1069">
            <v>-2651122.43</v>
          </cell>
        </row>
        <row r="1070">
          <cell r="A1070" t="str">
            <v>300417.SZ</v>
          </cell>
          <cell r="B1070" t="str">
            <v>南华仪器</v>
          </cell>
          <cell r="C1070">
            <v>0</v>
          </cell>
          <cell r="D1070">
            <v>0</v>
          </cell>
          <cell r="E1070">
            <v>0</v>
          </cell>
          <cell r="F1070">
            <v>-31036.29</v>
          </cell>
          <cell r="G1070">
            <v>31036.29</v>
          </cell>
        </row>
        <row r="1071">
          <cell r="A1071" t="str">
            <v>000978.SZ</v>
          </cell>
          <cell r="B1071" t="str">
            <v>桂林旅游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</row>
        <row r="1072">
          <cell r="A1072" t="str">
            <v>300368.SZ</v>
          </cell>
          <cell r="B1072" t="str">
            <v>汇金股份</v>
          </cell>
          <cell r="C1072">
            <v>0</v>
          </cell>
          <cell r="D1072">
            <v>0</v>
          </cell>
          <cell r="E1072">
            <v>0</v>
          </cell>
          <cell r="F1072">
            <v>10662.39</v>
          </cell>
          <cell r="G1072">
            <v>-10662.39</v>
          </cell>
        </row>
        <row r="1073">
          <cell r="A1073" t="str">
            <v>300399.SZ</v>
          </cell>
          <cell r="B1073" t="str">
            <v>天利科技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</row>
        <row r="1074">
          <cell r="A1074" t="str">
            <v>300289.SZ</v>
          </cell>
          <cell r="B1074" t="str">
            <v>利德曼</v>
          </cell>
          <cell r="C1074">
            <v>0</v>
          </cell>
          <cell r="D1074">
            <v>0</v>
          </cell>
          <cell r="E1074">
            <v>0</v>
          </cell>
          <cell r="F1074">
            <v>1517530.68</v>
          </cell>
          <cell r="G1074">
            <v>-1517530.68</v>
          </cell>
        </row>
        <row r="1075">
          <cell r="A1075" t="str">
            <v>300406.SZ</v>
          </cell>
          <cell r="B1075" t="str">
            <v>九强生物</v>
          </cell>
          <cell r="C1075">
            <v>0</v>
          </cell>
          <cell r="D1075">
            <v>0</v>
          </cell>
          <cell r="E1075">
            <v>0</v>
          </cell>
          <cell r="F1075">
            <v>-278848.78</v>
          </cell>
          <cell r="G1075">
            <v>278848.78</v>
          </cell>
        </row>
        <row r="1076">
          <cell r="A1076" t="str">
            <v>300323.SZ</v>
          </cell>
          <cell r="B1076" t="str">
            <v>华灿光电</v>
          </cell>
          <cell r="C1076">
            <v>0</v>
          </cell>
          <cell r="D1076">
            <v>0</v>
          </cell>
          <cell r="E1076">
            <v>0</v>
          </cell>
          <cell r="F1076">
            <v>-728389.12</v>
          </cell>
          <cell r="G1076">
            <v>728389.12</v>
          </cell>
        </row>
        <row r="1077">
          <cell r="A1077" t="str">
            <v>300353.SZ</v>
          </cell>
          <cell r="B1077" t="str">
            <v>东土科技</v>
          </cell>
          <cell r="C1077">
            <v>0</v>
          </cell>
          <cell r="D1077">
            <v>0</v>
          </cell>
          <cell r="E1077">
            <v>0</v>
          </cell>
          <cell r="F1077">
            <v>80049.28</v>
          </cell>
          <cell r="G1077">
            <v>-80049.28</v>
          </cell>
        </row>
        <row r="1078">
          <cell r="A1078" t="str">
            <v>300425.SZ</v>
          </cell>
          <cell r="B1078" t="str">
            <v>中建环能</v>
          </cell>
          <cell r="C1078">
            <v>0</v>
          </cell>
          <cell r="D1078">
            <v>0</v>
          </cell>
          <cell r="E1078">
            <v>0</v>
          </cell>
          <cell r="F1078">
            <v>285801.88</v>
          </cell>
          <cell r="G1078">
            <v>-285801.88</v>
          </cell>
        </row>
        <row r="1079">
          <cell r="A1079" t="str">
            <v>300473.SZ</v>
          </cell>
          <cell r="B1079" t="str">
            <v>德尔股份</v>
          </cell>
          <cell r="C1079">
            <v>0</v>
          </cell>
          <cell r="D1079">
            <v>0</v>
          </cell>
          <cell r="E1079">
            <v>0</v>
          </cell>
          <cell r="F1079">
            <v>-182585.29</v>
          </cell>
          <cell r="G1079">
            <v>182585.29</v>
          </cell>
        </row>
        <row r="1080">
          <cell r="A1080" t="str">
            <v>300409.SZ</v>
          </cell>
          <cell r="B1080" t="str">
            <v>道氏技术</v>
          </cell>
          <cell r="C1080">
            <v>0</v>
          </cell>
          <cell r="D1080">
            <v>0</v>
          </cell>
          <cell r="E1080">
            <v>0</v>
          </cell>
          <cell r="F1080">
            <v>291583.75</v>
          </cell>
          <cell r="G1080">
            <v>-291583.75</v>
          </cell>
        </row>
        <row r="1081">
          <cell r="A1081" t="str">
            <v>300315.SZ</v>
          </cell>
          <cell r="B1081" t="str">
            <v>掌趣科技</v>
          </cell>
          <cell r="C1081">
            <v>0</v>
          </cell>
          <cell r="D1081">
            <v>0</v>
          </cell>
          <cell r="E1081">
            <v>0</v>
          </cell>
          <cell r="F1081">
            <v>-13062.87</v>
          </cell>
          <cell r="G1081">
            <v>13062.87</v>
          </cell>
        </row>
        <row r="1082">
          <cell r="A1082" t="str">
            <v>300294.SZ</v>
          </cell>
          <cell r="B1082" t="str">
            <v>博雅生物</v>
          </cell>
          <cell r="C1082">
            <v>0</v>
          </cell>
          <cell r="D1082">
            <v>0</v>
          </cell>
          <cell r="E1082">
            <v>0</v>
          </cell>
          <cell r="F1082">
            <v>-780084.22</v>
          </cell>
          <cell r="G1082">
            <v>780084.22</v>
          </cell>
        </row>
        <row r="1083">
          <cell r="A1083" t="str">
            <v>300437.SZ</v>
          </cell>
          <cell r="B1083" t="str">
            <v>清水源</v>
          </cell>
          <cell r="C1083">
            <v>0</v>
          </cell>
          <cell r="D1083">
            <v>0</v>
          </cell>
          <cell r="E1083">
            <v>0</v>
          </cell>
          <cell r="F1083">
            <v>-95402.47</v>
          </cell>
          <cell r="G1083">
            <v>95402.47</v>
          </cell>
        </row>
        <row r="1084">
          <cell r="A1084" t="str">
            <v>300287.SZ</v>
          </cell>
          <cell r="B1084" t="str">
            <v>飞利信</v>
          </cell>
          <cell r="C1084">
            <v>0</v>
          </cell>
          <cell r="D1084">
            <v>0</v>
          </cell>
          <cell r="E1084">
            <v>0</v>
          </cell>
          <cell r="F1084">
            <v>33086347.55</v>
          </cell>
          <cell r="G1084">
            <v>-33086347.55</v>
          </cell>
        </row>
        <row r="1085">
          <cell r="A1085" t="str">
            <v>300338.SZ</v>
          </cell>
          <cell r="B1085" t="str">
            <v>开元教育</v>
          </cell>
          <cell r="C1085">
            <v>0</v>
          </cell>
          <cell r="D1085">
            <v>0</v>
          </cell>
          <cell r="E1085">
            <v>0</v>
          </cell>
          <cell r="F1085">
            <v>27619463.46</v>
          </cell>
          <cell r="G1085">
            <v>-27619463.46</v>
          </cell>
        </row>
        <row r="1086">
          <cell r="A1086" t="str">
            <v>300411.SZ</v>
          </cell>
          <cell r="B1086" t="str">
            <v>金盾股份</v>
          </cell>
          <cell r="C1086">
            <v>0</v>
          </cell>
          <cell r="D1086">
            <v>0</v>
          </cell>
          <cell r="E1086">
            <v>0</v>
          </cell>
          <cell r="F1086">
            <v>137086.39</v>
          </cell>
          <cell r="G1086">
            <v>-137086.39</v>
          </cell>
        </row>
        <row r="1087">
          <cell r="A1087" t="str">
            <v>000973.SZ</v>
          </cell>
          <cell r="B1087" t="str">
            <v>佛塑科技</v>
          </cell>
          <cell r="C1087">
            <v>0</v>
          </cell>
          <cell r="D1087">
            <v>0</v>
          </cell>
          <cell r="E1087">
            <v>0</v>
          </cell>
          <cell r="F1087">
            <v>67623.94</v>
          </cell>
          <cell r="G1087">
            <v>-67623.94</v>
          </cell>
        </row>
        <row r="1088">
          <cell r="A1088" t="str">
            <v>300326.SZ</v>
          </cell>
          <cell r="B1088" t="str">
            <v>凯利泰</v>
          </cell>
          <cell r="C1088">
            <v>0</v>
          </cell>
          <cell r="D1088">
            <v>0</v>
          </cell>
          <cell r="E1088">
            <v>0</v>
          </cell>
          <cell r="F1088">
            <v>652240.93</v>
          </cell>
          <cell r="G1088">
            <v>-652240.93</v>
          </cell>
        </row>
        <row r="1089">
          <cell r="A1089" t="str">
            <v>300373.SZ</v>
          </cell>
          <cell r="B1089" t="str">
            <v>扬杰科技</v>
          </cell>
          <cell r="C1089">
            <v>0</v>
          </cell>
          <cell r="D1089">
            <v>0</v>
          </cell>
          <cell r="E1089">
            <v>0</v>
          </cell>
          <cell r="F1089">
            <v>-152414.83</v>
          </cell>
          <cell r="G1089">
            <v>152414.83</v>
          </cell>
        </row>
        <row r="1090">
          <cell r="A1090" t="str">
            <v>300451.SZ</v>
          </cell>
          <cell r="B1090" t="str">
            <v>创业慧康</v>
          </cell>
          <cell r="C1090">
            <v>0</v>
          </cell>
          <cell r="D1090">
            <v>0</v>
          </cell>
          <cell r="E1090">
            <v>0</v>
          </cell>
          <cell r="F1090">
            <v>2085763.56</v>
          </cell>
          <cell r="G1090">
            <v>-2085763.56</v>
          </cell>
        </row>
        <row r="1091">
          <cell r="A1091" t="str">
            <v>300349.SZ</v>
          </cell>
          <cell r="B1091" t="str">
            <v>金卡智能</v>
          </cell>
          <cell r="C1091">
            <v>0</v>
          </cell>
          <cell r="D1091">
            <v>0</v>
          </cell>
          <cell r="E1091">
            <v>0</v>
          </cell>
          <cell r="F1091">
            <v>-382249.86</v>
          </cell>
          <cell r="G1091">
            <v>382249.86</v>
          </cell>
        </row>
        <row r="1092">
          <cell r="A1092" t="str">
            <v>300413.SZ</v>
          </cell>
          <cell r="B1092" t="str">
            <v>芒果超媒</v>
          </cell>
          <cell r="C1092">
            <v>0</v>
          </cell>
          <cell r="D1092">
            <v>0</v>
          </cell>
          <cell r="E1092">
            <v>0</v>
          </cell>
          <cell r="F1092">
            <v>-9738.27</v>
          </cell>
          <cell r="G1092">
            <v>9738.27</v>
          </cell>
        </row>
        <row r="1093">
          <cell r="A1093" t="str">
            <v>300363.SZ</v>
          </cell>
          <cell r="B1093" t="str">
            <v>博腾股份</v>
          </cell>
          <cell r="C1093">
            <v>0</v>
          </cell>
          <cell r="D1093">
            <v>0</v>
          </cell>
          <cell r="E1093">
            <v>0</v>
          </cell>
          <cell r="F1093">
            <v>-99754.12</v>
          </cell>
          <cell r="G1093">
            <v>99754.12</v>
          </cell>
        </row>
        <row r="1094">
          <cell r="A1094" t="str">
            <v>300438.SZ</v>
          </cell>
          <cell r="B1094" t="str">
            <v>鹏辉能源</v>
          </cell>
          <cell r="C1094">
            <v>0</v>
          </cell>
          <cell r="D1094">
            <v>0</v>
          </cell>
          <cell r="E1094">
            <v>0</v>
          </cell>
          <cell r="F1094">
            <v>-5104259.96</v>
          </cell>
          <cell r="G1094">
            <v>5104259.96</v>
          </cell>
        </row>
        <row r="1095">
          <cell r="A1095" t="str">
            <v>300306.SZ</v>
          </cell>
          <cell r="B1095" t="str">
            <v>远方信息</v>
          </cell>
          <cell r="C1095">
            <v>0</v>
          </cell>
          <cell r="D1095">
            <v>0</v>
          </cell>
          <cell r="E1095">
            <v>0</v>
          </cell>
          <cell r="F1095">
            <v>3986790.8</v>
          </cell>
          <cell r="G1095">
            <v>-3986790.8</v>
          </cell>
        </row>
        <row r="1096">
          <cell r="A1096" t="str">
            <v>300441.SZ</v>
          </cell>
          <cell r="B1096" t="str">
            <v>鲍斯股份</v>
          </cell>
          <cell r="C1096">
            <v>0</v>
          </cell>
          <cell r="D1096">
            <v>0</v>
          </cell>
          <cell r="E1096">
            <v>0</v>
          </cell>
          <cell r="F1096">
            <v>-1125011.99</v>
          </cell>
          <cell r="G1096">
            <v>1125011.99</v>
          </cell>
        </row>
        <row r="1097">
          <cell r="A1097" t="str">
            <v>300381.SZ</v>
          </cell>
          <cell r="B1097" t="str">
            <v>溢多利</v>
          </cell>
          <cell r="C1097">
            <v>0</v>
          </cell>
          <cell r="D1097">
            <v>0</v>
          </cell>
          <cell r="E1097">
            <v>0</v>
          </cell>
          <cell r="F1097">
            <v>-162717.4</v>
          </cell>
          <cell r="G1097">
            <v>162717.4</v>
          </cell>
        </row>
        <row r="1098">
          <cell r="A1098" t="str">
            <v>300379.SZ</v>
          </cell>
          <cell r="B1098" t="str">
            <v>东方通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</row>
        <row r="1099">
          <cell r="A1099" t="str">
            <v>300452.SZ</v>
          </cell>
          <cell r="B1099" t="str">
            <v>山河药辅</v>
          </cell>
          <cell r="C1099">
            <v>0</v>
          </cell>
          <cell r="D1099">
            <v>0</v>
          </cell>
          <cell r="E1099">
            <v>0</v>
          </cell>
          <cell r="F1099">
            <v>-102213.81</v>
          </cell>
          <cell r="G1099">
            <v>102213.81</v>
          </cell>
        </row>
        <row r="1100">
          <cell r="A1100" t="str">
            <v>000987.SZ</v>
          </cell>
          <cell r="B1100" t="str">
            <v>越秀金控</v>
          </cell>
          <cell r="C1100">
            <v>0</v>
          </cell>
          <cell r="D1100">
            <v>0</v>
          </cell>
          <cell r="E1100">
            <v>0</v>
          </cell>
          <cell r="F1100">
            <v>16288.42</v>
          </cell>
          <cell r="G1100">
            <v>-16288.42</v>
          </cell>
        </row>
        <row r="1101">
          <cell r="A1101" t="str">
            <v>300350.SZ</v>
          </cell>
          <cell r="B1101" t="str">
            <v>华鹏飞</v>
          </cell>
          <cell r="C1101">
            <v>0</v>
          </cell>
          <cell r="D1101">
            <v>0</v>
          </cell>
          <cell r="E1101">
            <v>0</v>
          </cell>
          <cell r="F1101">
            <v>-5267680.97</v>
          </cell>
          <cell r="G1101">
            <v>5267680.97</v>
          </cell>
        </row>
        <row r="1102">
          <cell r="A1102" t="str">
            <v>300419.SZ</v>
          </cell>
          <cell r="B1102" t="str">
            <v>浩丰科技</v>
          </cell>
          <cell r="C1102">
            <v>0</v>
          </cell>
          <cell r="D1102">
            <v>0</v>
          </cell>
          <cell r="E1102">
            <v>0</v>
          </cell>
          <cell r="F1102">
            <v>-37026.55</v>
          </cell>
          <cell r="G1102">
            <v>37026.55</v>
          </cell>
        </row>
        <row r="1103">
          <cell r="A1103" t="str">
            <v>000958.SZ</v>
          </cell>
          <cell r="B1103" t="str">
            <v>东方能源</v>
          </cell>
          <cell r="C1103">
            <v>0</v>
          </cell>
          <cell r="D1103">
            <v>0</v>
          </cell>
          <cell r="E1103">
            <v>0</v>
          </cell>
          <cell r="F1103">
            <v>3957825.62</v>
          </cell>
          <cell r="G1103">
            <v>-3957825.62</v>
          </cell>
        </row>
        <row r="1104">
          <cell r="A1104" t="str">
            <v>300426.SZ</v>
          </cell>
          <cell r="B1104" t="str">
            <v>唐德影视</v>
          </cell>
          <cell r="C1104">
            <v>0</v>
          </cell>
          <cell r="D1104">
            <v>0</v>
          </cell>
          <cell r="E1104">
            <v>0</v>
          </cell>
          <cell r="F1104">
            <v>6609.08</v>
          </cell>
          <cell r="G1104">
            <v>-6609.08</v>
          </cell>
        </row>
        <row r="1105">
          <cell r="A1105" t="str">
            <v>300401.SZ</v>
          </cell>
          <cell r="B1105" t="str">
            <v>花园生物</v>
          </cell>
          <cell r="C1105">
            <v>0</v>
          </cell>
          <cell r="D1105">
            <v>0</v>
          </cell>
          <cell r="E1105">
            <v>0</v>
          </cell>
          <cell r="F1105">
            <v>66294886.12</v>
          </cell>
          <cell r="G1105">
            <v>-66294886.12</v>
          </cell>
        </row>
        <row r="1106">
          <cell r="A1106" t="str">
            <v>300310.SZ</v>
          </cell>
          <cell r="B1106" t="str">
            <v>宜通世纪</v>
          </cell>
          <cell r="C1106">
            <v>0</v>
          </cell>
          <cell r="D1106">
            <v>0</v>
          </cell>
          <cell r="E1106">
            <v>0</v>
          </cell>
          <cell r="F1106">
            <v>387821.56</v>
          </cell>
          <cell r="G1106">
            <v>-387821.56</v>
          </cell>
        </row>
        <row r="1107">
          <cell r="A1107" t="str">
            <v>002032.SZ</v>
          </cell>
          <cell r="B1107" t="str">
            <v>苏泊尔</v>
          </cell>
          <cell r="C1107">
            <v>0</v>
          </cell>
          <cell r="D1107">
            <v>0</v>
          </cell>
          <cell r="E1107">
            <v>0</v>
          </cell>
          <cell r="F1107">
            <v>-568688.68</v>
          </cell>
          <cell r="G1107">
            <v>568688.68</v>
          </cell>
        </row>
        <row r="1108">
          <cell r="A1108" t="str">
            <v>300430.SZ</v>
          </cell>
          <cell r="B1108" t="str">
            <v>诚益通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</row>
        <row r="1109">
          <cell r="A1109" t="str">
            <v>000966.SZ</v>
          </cell>
          <cell r="B1109" t="str">
            <v>长源电力</v>
          </cell>
          <cell r="C1109">
            <v>0</v>
          </cell>
          <cell r="D1109">
            <v>0</v>
          </cell>
          <cell r="E1109">
            <v>0</v>
          </cell>
          <cell r="F1109">
            <v>23807872.68</v>
          </cell>
          <cell r="G1109">
            <v>-23807872.68</v>
          </cell>
        </row>
        <row r="1110">
          <cell r="A1110" t="str">
            <v>300388.SZ</v>
          </cell>
          <cell r="B1110" t="str">
            <v>节能国祯</v>
          </cell>
          <cell r="C1110">
            <v>0</v>
          </cell>
          <cell r="D1110">
            <v>0</v>
          </cell>
          <cell r="E1110">
            <v>0</v>
          </cell>
          <cell r="F1110">
            <v>-5659.84</v>
          </cell>
          <cell r="G1110">
            <v>5659.84</v>
          </cell>
        </row>
        <row r="1111">
          <cell r="A1111" t="str">
            <v>300383.SZ</v>
          </cell>
          <cell r="B1111" t="str">
            <v>光环新网</v>
          </cell>
          <cell r="C1111">
            <v>0</v>
          </cell>
          <cell r="D1111">
            <v>0</v>
          </cell>
          <cell r="E1111">
            <v>0</v>
          </cell>
          <cell r="F1111">
            <v>-421359.78</v>
          </cell>
          <cell r="G1111">
            <v>421359.78</v>
          </cell>
        </row>
        <row r="1112">
          <cell r="A1112" t="str">
            <v>300455.SZ</v>
          </cell>
          <cell r="B1112" t="str">
            <v>康拓红外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</row>
        <row r="1113">
          <cell r="A1113" t="str">
            <v>002033.SZ</v>
          </cell>
          <cell r="B1113" t="str">
            <v>丽江股份</v>
          </cell>
          <cell r="C1113">
            <v>0</v>
          </cell>
          <cell r="D1113">
            <v>0</v>
          </cell>
          <cell r="E1113">
            <v>0</v>
          </cell>
          <cell r="F1113">
            <v>-40696.31</v>
          </cell>
          <cell r="G1113">
            <v>40696.31</v>
          </cell>
        </row>
        <row r="1114">
          <cell r="A1114" t="str">
            <v>000996.SZ</v>
          </cell>
          <cell r="B1114" t="str">
            <v>中国中期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</row>
        <row r="1115">
          <cell r="A1115" t="str">
            <v>001979.SZ</v>
          </cell>
          <cell r="B1115" t="str">
            <v>招商蛇口</v>
          </cell>
          <cell r="C1115">
            <v>0</v>
          </cell>
          <cell r="D1115">
            <v>0</v>
          </cell>
          <cell r="E1115">
            <v>0</v>
          </cell>
          <cell r="F1115">
            <v>-2944519.31</v>
          </cell>
          <cell r="G1115">
            <v>2944519.31</v>
          </cell>
        </row>
        <row r="1116">
          <cell r="A1116" t="str">
            <v>300421.SZ</v>
          </cell>
          <cell r="B1116" t="str">
            <v>力星股份</v>
          </cell>
          <cell r="C1116">
            <v>0</v>
          </cell>
          <cell r="D1116">
            <v>0</v>
          </cell>
          <cell r="E1116">
            <v>0</v>
          </cell>
          <cell r="F1116">
            <v>1569618.97</v>
          </cell>
          <cell r="G1116">
            <v>-1569618.97</v>
          </cell>
        </row>
        <row r="1117">
          <cell r="A1117" t="str">
            <v>300486.SZ</v>
          </cell>
          <cell r="B1117" t="str">
            <v>东杰智能</v>
          </cell>
          <cell r="C1117">
            <v>0</v>
          </cell>
          <cell r="D1117">
            <v>0</v>
          </cell>
          <cell r="E1117">
            <v>0</v>
          </cell>
          <cell r="F1117">
            <v>6511075.16</v>
          </cell>
          <cell r="G1117">
            <v>-6511075.16</v>
          </cell>
        </row>
        <row r="1118">
          <cell r="A1118" t="str">
            <v>000997.SZ</v>
          </cell>
          <cell r="B1118" t="str">
            <v>新大陆</v>
          </cell>
          <cell r="C1118">
            <v>0</v>
          </cell>
          <cell r="D1118">
            <v>0</v>
          </cell>
          <cell r="E1118">
            <v>0</v>
          </cell>
          <cell r="F1118">
            <v>-14802025.77</v>
          </cell>
          <cell r="G1118">
            <v>14802025.77</v>
          </cell>
        </row>
        <row r="1119">
          <cell r="A1119" t="str">
            <v>300298.SZ</v>
          </cell>
          <cell r="B1119" t="str">
            <v>三诺生物</v>
          </cell>
          <cell r="C1119">
            <v>0</v>
          </cell>
          <cell r="D1119">
            <v>0</v>
          </cell>
          <cell r="E1119">
            <v>0</v>
          </cell>
          <cell r="F1119">
            <v>-134924.8</v>
          </cell>
          <cell r="G1119">
            <v>134924.8</v>
          </cell>
        </row>
        <row r="1120">
          <cell r="A1120" t="str">
            <v>300332.SZ</v>
          </cell>
          <cell r="B1120" t="str">
            <v>天壕环境</v>
          </cell>
          <cell r="C1120">
            <v>0</v>
          </cell>
          <cell r="D1120">
            <v>0</v>
          </cell>
          <cell r="E1120">
            <v>0</v>
          </cell>
          <cell r="F1120">
            <v>-128552.12</v>
          </cell>
          <cell r="G1120">
            <v>128552.12</v>
          </cell>
        </row>
        <row r="1121">
          <cell r="A1121" t="str">
            <v>300389.SZ</v>
          </cell>
          <cell r="B1121" t="str">
            <v>艾比森</v>
          </cell>
          <cell r="C1121">
            <v>0</v>
          </cell>
          <cell r="D1121">
            <v>0</v>
          </cell>
          <cell r="E1121">
            <v>0</v>
          </cell>
          <cell r="F1121">
            <v>462443.62</v>
          </cell>
          <cell r="G1121">
            <v>-462443.62</v>
          </cell>
        </row>
        <row r="1122">
          <cell r="A1122" t="str">
            <v>300456.SZ</v>
          </cell>
          <cell r="B1122" t="str">
            <v>赛微电子</v>
          </cell>
          <cell r="C1122">
            <v>0</v>
          </cell>
          <cell r="D1122">
            <v>0</v>
          </cell>
          <cell r="E1122">
            <v>0</v>
          </cell>
          <cell r="F1122">
            <v>1057336.78</v>
          </cell>
          <cell r="G1122">
            <v>-1057336.78</v>
          </cell>
        </row>
        <row r="1123">
          <cell r="A1123" t="str">
            <v>002011.SZ</v>
          </cell>
          <cell r="B1123" t="str">
            <v>盾安环境</v>
          </cell>
          <cell r="C1123">
            <v>0</v>
          </cell>
          <cell r="D1123">
            <v>0</v>
          </cell>
          <cell r="E1123">
            <v>0</v>
          </cell>
          <cell r="F1123">
            <v>-2659379.4</v>
          </cell>
          <cell r="G1123">
            <v>2659379.4</v>
          </cell>
        </row>
        <row r="1124">
          <cell r="A1124" t="str">
            <v>300469.SZ</v>
          </cell>
          <cell r="B1124" t="str">
            <v>信息发展</v>
          </cell>
          <cell r="C1124">
            <v>0</v>
          </cell>
          <cell r="D1124">
            <v>0</v>
          </cell>
          <cell r="E1124">
            <v>0</v>
          </cell>
          <cell r="F1124">
            <v>40606.96</v>
          </cell>
          <cell r="G1124">
            <v>-40606.96</v>
          </cell>
        </row>
        <row r="1125">
          <cell r="A1125" t="str">
            <v>300490.SZ</v>
          </cell>
          <cell r="B1125" t="str">
            <v>华自科技</v>
          </cell>
          <cell r="C1125">
            <v>0</v>
          </cell>
          <cell r="D1125">
            <v>0</v>
          </cell>
          <cell r="E1125">
            <v>0</v>
          </cell>
          <cell r="F1125">
            <v>25291.96</v>
          </cell>
          <cell r="G1125">
            <v>-25291.96</v>
          </cell>
        </row>
        <row r="1126">
          <cell r="A1126" t="str">
            <v>300333.SZ</v>
          </cell>
          <cell r="B1126" t="str">
            <v>兆日科技</v>
          </cell>
          <cell r="C1126">
            <v>0</v>
          </cell>
          <cell r="D1126">
            <v>0</v>
          </cell>
          <cell r="E1126">
            <v>0</v>
          </cell>
          <cell r="F1126">
            <v>29417.47</v>
          </cell>
          <cell r="G1126">
            <v>-29417.47</v>
          </cell>
        </row>
        <row r="1127">
          <cell r="A1127" t="str">
            <v>300339.SZ</v>
          </cell>
          <cell r="B1127" t="str">
            <v>润和软件</v>
          </cell>
          <cell r="C1127">
            <v>0</v>
          </cell>
          <cell r="D1127">
            <v>0</v>
          </cell>
          <cell r="E1127">
            <v>0</v>
          </cell>
          <cell r="F1127">
            <v>-21494.04</v>
          </cell>
          <cell r="G1127">
            <v>21494.04</v>
          </cell>
        </row>
        <row r="1128">
          <cell r="A1128" t="str">
            <v>002006.SZ</v>
          </cell>
          <cell r="B1128" t="str">
            <v>精功科技</v>
          </cell>
          <cell r="C1128">
            <v>0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</row>
        <row r="1129">
          <cell r="A1129" t="str">
            <v>300412.SZ</v>
          </cell>
          <cell r="B1129" t="str">
            <v>迦南科技</v>
          </cell>
          <cell r="C1129">
            <v>0</v>
          </cell>
          <cell r="D1129">
            <v>0</v>
          </cell>
          <cell r="E1129">
            <v>0</v>
          </cell>
          <cell r="F1129">
            <v>-27255.07</v>
          </cell>
          <cell r="G1129">
            <v>27255.07</v>
          </cell>
        </row>
        <row r="1130">
          <cell r="A1130" t="str">
            <v>002026.SZ</v>
          </cell>
          <cell r="B1130" t="str">
            <v>山东威达</v>
          </cell>
          <cell r="C1130">
            <v>0</v>
          </cell>
          <cell r="D1130">
            <v>0</v>
          </cell>
          <cell r="E1130">
            <v>0</v>
          </cell>
          <cell r="F1130">
            <v>1054901.08</v>
          </cell>
          <cell r="G1130">
            <v>-1054901.08</v>
          </cell>
        </row>
        <row r="1131">
          <cell r="A1131" t="str">
            <v>300474.SZ</v>
          </cell>
          <cell r="B1131" t="str">
            <v>景嘉微</v>
          </cell>
          <cell r="C1131">
            <v>0</v>
          </cell>
          <cell r="D1131">
            <v>0</v>
          </cell>
          <cell r="E1131">
            <v>0</v>
          </cell>
          <cell r="F1131">
            <v>2261.1</v>
          </cell>
          <cell r="G1131">
            <v>-2261.1</v>
          </cell>
        </row>
        <row r="1132">
          <cell r="A1132" t="str">
            <v>300418.SZ</v>
          </cell>
          <cell r="B1132" t="str">
            <v>昆仑万维</v>
          </cell>
          <cell r="C1132">
            <v>0</v>
          </cell>
          <cell r="D1132">
            <v>0</v>
          </cell>
          <cell r="E1132">
            <v>0</v>
          </cell>
          <cell r="F1132">
            <v>-37294.23</v>
          </cell>
          <cell r="G1132">
            <v>37294.23</v>
          </cell>
        </row>
        <row r="1133">
          <cell r="A1133" t="str">
            <v>300402.SZ</v>
          </cell>
          <cell r="B1133" t="str">
            <v>宝色股份</v>
          </cell>
          <cell r="C1133">
            <v>0</v>
          </cell>
          <cell r="D1133">
            <v>0</v>
          </cell>
          <cell r="E1133">
            <v>0</v>
          </cell>
          <cell r="F1133">
            <v>-7360.85</v>
          </cell>
          <cell r="G1133">
            <v>7360.85</v>
          </cell>
        </row>
        <row r="1134">
          <cell r="A1134" t="str">
            <v>300449.SZ</v>
          </cell>
          <cell r="B1134" t="str">
            <v>汉邦高科</v>
          </cell>
          <cell r="C1134">
            <v>0</v>
          </cell>
          <cell r="D1134">
            <v>0</v>
          </cell>
          <cell r="E1134">
            <v>0</v>
          </cell>
          <cell r="F1134">
            <v>-12016.81</v>
          </cell>
          <cell r="G1134">
            <v>12016.81</v>
          </cell>
        </row>
        <row r="1135">
          <cell r="A1135" t="str">
            <v>002027.SZ</v>
          </cell>
          <cell r="B1135" t="str">
            <v>分众传媒</v>
          </cell>
          <cell r="C1135">
            <v>0</v>
          </cell>
          <cell r="D1135">
            <v>0</v>
          </cell>
          <cell r="E1135">
            <v>0</v>
          </cell>
          <cell r="F1135">
            <v>4721917.7</v>
          </cell>
          <cell r="G1135">
            <v>-4721917.7</v>
          </cell>
        </row>
        <row r="1136">
          <cell r="A1136" t="str">
            <v>300427.SZ</v>
          </cell>
          <cell r="B1136" t="str">
            <v>红相股份</v>
          </cell>
          <cell r="C1136">
            <v>0</v>
          </cell>
          <cell r="D1136">
            <v>0</v>
          </cell>
          <cell r="E1136">
            <v>0</v>
          </cell>
          <cell r="F1136">
            <v>-151937.03</v>
          </cell>
          <cell r="G1136">
            <v>151937.03</v>
          </cell>
        </row>
        <row r="1137">
          <cell r="A1137" t="str">
            <v>300494.SZ</v>
          </cell>
          <cell r="B1137" t="str">
            <v>盛天网络</v>
          </cell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</row>
        <row r="1138">
          <cell r="A1138" t="str">
            <v>002028.SZ</v>
          </cell>
          <cell r="B1138" t="str">
            <v>思源电气</v>
          </cell>
          <cell r="C1138">
            <v>0</v>
          </cell>
          <cell r="D1138">
            <v>0</v>
          </cell>
          <cell r="E1138">
            <v>0</v>
          </cell>
          <cell r="F1138">
            <v>-903839.85</v>
          </cell>
          <cell r="G1138">
            <v>903839.85</v>
          </cell>
        </row>
        <row r="1139">
          <cell r="A1139" t="str">
            <v>300336.SZ</v>
          </cell>
          <cell r="B1139" t="str">
            <v>新文化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</row>
        <row r="1140">
          <cell r="A1140" t="str">
            <v>000988.SZ</v>
          </cell>
          <cell r="B1140" t="str">
            <v>华工科技</v>
          </cell>
          <cell r="C1140">
            <v>0</v>
          </cell>
          <cell r="D1140">
            <v>0</v>
          </cell>
          <cell r="E1140">
            <v>0</v>
          </cell>
          <cell r="F1140">
            <v>801912.63</v>
          </cell>
          <cell r="G1140">
            <v>-801912.63</v>
          </cell>
        </row>
        <row r="1141">
          <cell r="A1141" t="str">
            <v>000950.SZ</v>
          </cell>
          <cell r="B1141" t="str">
            <v>重药控股</v>
          </cell>
          <cell r="C1141">
            <v>0</v>
          </cell>
          <cell r="D1141">
            <v>0</v>
          </cell>
          <cell r="E1141">
            <v>0</v>
          </cell>
          <cell r="F1141">
            <v>316553.1</v>
          </cell>
          <cell r="G1141">
            <v>-316553.1</v>
          </cell>
        </row>
        <row r="1142">
          <cell r="A1142" t="str">
            <v>300461.SZ</v>
          </cell>
          <cell r="B1142" t="str">
            <v>田中精机</v>
          </cell>
          <cell r="C1142">
            <v>0</v>
          </cell>
          <cell r="D1142">
            <v>0</v>
          </cell>
          <cell r="E1142">
            <v>0</v>
          </cell>
          <cell r="F1142">
            <v>-501381.26</v>
          </cell>
          <cell r="G1142">
            <v>501381.26</v>
          </cell>
        </row>
        <row r="1143">
          <cell r="A1143" t="str">
            <v>300527.SZ</v>
          </cell>
          <cell r="B1143" t="str">
            <v>中船应急</v>
          </cell>
          <cell r="C1143">
            <v>0</v>
          </cell>
          <cell r="D1143">
            <v>0</v>
          </cell>
          <cell r="E1143">
            <v>0</v>
          </cell>
          <cell r="F1143">
            <v>-47858.46</v>
          </cell>
          <cell r="G1143">
            <v>47858.46</v>
          </cell>
        </row>
        <row r="1144">
          <cell r="A1144" t="str">
            <v>300477.SZ</v>
          </cell>
          <cell r="B1144" t="str">
            <v>合纵科技</v>
          </cell>
          <cell r="C1144">
            <v>0</v>
          </cell>
          <cell r="D1144">
            <v>0</v>
          </cell>
          <cell r="E1144">
            <v>0</v>
          </cell>
          <cell r="F1144">
            <v>-7373.13</v>
          </cell>
          <cell r="G1144">
            <v>7373.13</v>
          </cell>
        </row>
        <row r="1145">
          <cell r="A1145" t="str">
            <v>300525.SZ</v>
          </cell>
          <cell r="B1145" t="str">
            <v>博思软件</v>
          </cell>
          <cell r="C1145">
            <v>0</v>
          </cell>
          <cell r="D1145">
            <v>0</v>
          </cell>
          <cell r="E1145">
            <v>0</v>
          </cell>
          <cell r="F1145">
            <v>-226980.03</v>
          </cell>
          <cell r="G1145">
            <v>226980.03</v>
          </cell>
        </row>
        <row r="1146">
          <cell r="A1146" t="str">
            <v>300404.SZ</v>
          </cell>
          <cell r="B1146" t="str">
            <v>博济医药</v>
          </cell>
          <cell r="C1146">
            <v>0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</row>
        <row r="1147">
          <cell r="A1147" t="str">
            <v>300433.SZ</v>
          </cell>
          <cell r="B1147" t="str">
            <v>蓝思科技</v>
          </cell>
          <cell r="C1147">
            <v>0</v>
          </cell>
          <cell r="D1147">
            <v>0</v>
          </cell>
          <cell r="E1147">
            <v>0</v>
          </cell>
          <cell r="F1147">
            <v>-585546.74</v>
          </cell>
          <cell r="G1147">
            <v>585546.74</v>
          </cell>
        </row>
        <row r="1148">
          <cell r="A1148" t="str">
            <v>300623.SZ</v>
          </cell>
          <cell r="B1148" t="str">
            <v>捷捷微电</v>
          </cell>
          <cell r="C1148">
            <v>0</v>
          </cell>
          <cell r="D1148">
            <v>0</v>
          </cell>
          <cell r="E1148">
            <v>0</v>
          </cell>
          <cell r="F1148">
            <v>426875.82</v>
          </cell>
          <cell r="G1148">
            <v>-426875.82</v>
          </cell>
        </row>
        <row r="1149">
          <cell r="A1149" t="str">
            <v>002030.SZ</v>
          </cell>
          <cell r="B1149" t="str">
            <v>达安基因</v>
          </cell>
          <cell r="C1149">
            <v>0</v>
          </cell>
          <cell r="D1149">
            <v>0</v>
          </cell>
          <cell r="E1149">
            <v>0</v>
          </cell>
          <cell r="F1149">
            <v>-44973.9</v>
          </cell>
          <cell r="G1149">
            <v>44973.9</v>
          </cell>
        </row>
        <row r="1150">
          <cell r="A1150" t="str">
            <v>002002.SZ</v>
          </cell>
          <cell r="B1150" t="str">
            <v>鸿达兴业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</row>
        <row r="1151">
          <cell r="A1151" t="str">
            <v>002084.SZ</v>
          </cell>
          <cell r="B1151" t="str">
            <v>海鸥住工</v>
          </cell>
          <cell r="C1151">
            <v>0</v>
          </cell>
          <cell r="D1151">
            <v>0</v>
          </cell>
          <cell r="E1151">
            <v>0</v>
          </cell>
          <cell r="F1151">
            <v>276494.91</v>
          </cell>
          <cell r="G1151">
            <v>-276494.91</v>
          </cell>
        </row>
        <row r="1152">
          <cell r="A1152" t="str">
            <v>002041.SZ</v>
          </cell>
          <cell r="B1152" t="str">
            <v>登海种业</v>
          </cell>
          <cell r="C1152">
            <v>0</v>
          </cell>
          <cell r="D1152">
            <v>0</v>
          </cell>
          <cell r="E1152">
            <v>0</v>
          </cell>
          <cell r="F1152">
            <v>777077.25</v>
          </cell>
          <cell r="G1152">
            <v>-777077.25</v>
          </cell>
        </row>
        <row r="1153">
          <cell r="A1153" t="str">
            <v>300467.SZ</v>
          </cell>
          <cell r="B1153" t="str">
            <v>迅游科技</v>
          </cell>
          <cell r="C1153">
            <v>0</v>
          </cell>
          <cell r="D1153">
            <v>0</v>
          </cell>
          <cell r="E1153">
            <v>0</v>
          </cell>
          <cell r="F1153">
            <v>465618.17</v>
          </cell>
          <cell r="G1153">
            <v>-465618.17</v>
          </cell>
        </row>
        <row r="1154">
          <cell r="A1154" t="str">
            <v>300443.SZ</v>
          </cell>
          <cell r="B1154" t="str">
            <v>金雷股份</v>
          </cell>
          <cell r="C1154">
            <v>0</v>
          </cell>
          <cell r="D1154">
            <v>0</v>
          </cell>
          <cell r="E1154">
            <v>0</v>
          </cell>
          <cell r="F1154">
            <v>-13420.14</v>
          </cell>
          <cell r="G1154">
            <v>13420.14</v>
          </cell>
        </row>
        <row r="1155">
          <cell r="A1155" t="str">
            <v>002038.SZ</v>
          </cell>
          <cell r="B1155" t="str">
            <v>双鹭药业</v>
          </cell>
          <cell r="C1155">
            <v>0</v>
          </cell>
          <cell r="D1155">
            <v>0</v>
          </cell>
          <cell r="E1155">
            <v>0</v>
          </cell>
          <cell r="F1155">
            <v>3118548.52</v>
          </cell>
          <cell r="G1155">
            <v>-3118548.52</v>
          </cell>
        </row>
        <row r="1156">
          <cell r="A1156" t="str">
            <v>300534.SZ</v>
          </cell>
          <cell r="B1156" t="str">
            <v>陇神戎发</v>
          </cell>
          <cell r="C1156">
            <v>0</v>
          </cell>
          <cell r="D1156">
            <v>0</v>
          </cell>
          <cell r="E1156">
            <v>0</v>
          </cell>
          <cell r="F1156">
            <v>70223.48</v>
          </cell>
          <cell r="G1156">
            <v>-70223.48</v>
          </cell>
        </row>
        <row r="1157">
          <cell r="A1157" t="str">
            <v>000955.SZ</v>
          </cell>
          <cell r="B1157" t="str">
            <v>欣龙控股</v>
          </cell>
          <cell r="C1157">
            <v>0</v>
          </cell>
          <cell r="D1157">
            <v>0</v>
          </cell>
          <cell r="E1157">
            <v>0</v>
          </cell>
          <cell r="F1157">
            <v>55917.42</v>
          </cell>
          <cell r="G1157">
            <v>-55917.42</v>
          </cell>
        </row>
        <row r="1158">
          <cell r="A1158" t="str">
            <v>300397.SZ</v>
          </cell>
          <cell r="B1158" t="str">
            <v>天和防务</v>
          </cell>
          <cell r="C1158">
            <v>0</v>
          </cell>
          <cell r="D1158">
            <v>0</v>
          </cell>
          <cell r="E1158">
            <v>0</v>
          </cell>
          <cell r="F1158">
            <v>-11165.66</v>
          </cell>
          <cell r="G1158">
            <v>11165.66</v>
          </cell>
        </row>
        <row r="1159">
          <cell r="A1159" t="str">
            <v>002005.SZ</v>
          </cell>
          <cell r="B1159" t="str">
            <v>ST德豪</v>
          </cell>
          <cell r="C1159">
            <v>0</v>
          </cell>
          <cell r="D1159">
            <v>0</v>
          </cell>
          <cell r="E1159">
            <v>0</v>
          </cell>
          <cell r="F1159">
            <v>145022.46</v>
          </cell>
          <cell r="G1159">
            <v>-145022.46</v>
          </cell>
        </row>
        <row r="1160">
          <cell r="A1160" t="str">
            <v>002089.SZ</v>
          </cell>
          <cell r="B1160" t="str">
            <v>ST新海</v>
          </cell>
          <cell r="C1160">
            <v>0</v>
          </cell>
          <cell r="D1160">
            <v>0</v>
          </cell>
          <cell r="E1160">
            <v>0</v>
          </cell>
          <cell r="F1160">
            <v>2579661.34</v>
          </cell>
          <cell r="G1160">
            <v>-2579661.34</v>
          </cell>
        </row>
        <row r="1161">
          <cell r="A1161" t="str">
            <v>002013.SZ</v>
          </cell>
          <cell r="B1161" t="str">
            <v>中航机电</v>
          </cell>
          <cell r="C1161">
            <v>0</v>
          </cell>
          <cell r="D1161">
            <v>0</v>
          </cell>
          <cell r="E1161">
            <v>0</v>
          </cell>
          <cell r="F1161">
            <v>-19253.17</v>
          </cell>
          <cell r="G1161">
            <v>19253.17</v>
          </cell>
        </row>
        <row r="1162">
          <cell r="A1162" t="str">
            <v>002004.SZ</v>
          </cell>
          <cell r="B1162" t="str">
            <v>华邦健康</v>
          </cell>
          <cell r="C1162">
            <v>0</v>
          </cell>
          <cell r="D1162">
            <v>0</v>
          </cell>
          <cell r="E1162">
            <v>0</v>
          </cell>
          <cell r="F1162">
            <v>-930014.46</v>
          </cell>
          <cell r="G1162">
            <v>930014.46</v>
          </cell>
        </row>
        <row r="1163">
          <cell r="A1163" t="str">
            <v>002051.SZ</v>
          </cell>
          <cell r="B1163" t="str">
            <v>中工国际</v>
          </cell>
          <cell r="C1163">
            <v>0</v>
          </cell>
          <cell r="D1163">
            <v>0</v>
          </cell>
          <cell r="E1163">
            <v>0</v>
          </cell>
          <cell r="F1163">
            <v>-291173.99</v>
          </cell>
          <cell r="G1163">
            <v>291173.99</v>
          </cell>
        </row>
        <row r="1164">
          <cell r="A1164" t="str">
            <v>000975.SZ</v>
          </cell>
          <cell r="B1164" t="str">
            <v>银泰黄金</v>
          </cell>
          <cell r="C1164">
            <v>0</v>
          </cell>
          <cell r="D1164">
            <v>0</v>
          </cell>
          <cell r="E1164">
            <v>0</v>
          </cell>
          <cell r="F1164">
            <v>29967.1</v>
          </cell>
          <cell r="G1164">
            <v>-29967.1</v>
          </cell>
        </row>
        <row r="1165">
          <cell r="A1165" t="str">
            <v>300448.SZ</v>
          </cell>
          <cell r="B1165" t="str">
            <v>浩云科技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</row>
        <row r="1166">
          <cell r="A1166" t="str">
            <v>300631.SZ</v>
          </cell>
          <cell r="B1166" t="str">
            <v>久吾高科</v>
          </cell>
          <cell r="C1166">
            <v>0</v>
          </cell>
          <cell r="D1166">
            <v>0</v>
          </cell>
          <cell r="E1166">
            <v>0</v>
          </cell>
          <cell r="F1166">
            <v>-40336.2</v>
          </cell>
          <cell r="G1166">
            <v>40336.2</v>
          </cell>
        </row>
        <row r="1167">
          <cell r="A1167" t="str">
            <v>300369.SZ</v>
          </cell>
          <cell r="B1167" t="str">
            <v>绿盟科技</v>
          </cell>
          <cell r="C1167">
            <v>0</v>
          </cell>
          <cell r="D1167">
            <v>0</v>
          </cell>
          <cell r="E1167">
            <v>0</v>
          </cell>
          <cell r="F1167">
            <v>-69790.36</v>
          </cell>
          <cell r="G1167">
            <v>69790.36</v>
          </cell>
        </row>
        <row r="1168">
          <cell r="A1168" t="str">
            <v>300502.SZ</v>
          </cell>
          <cell r="B1168" t="str">
            <v>新易盛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</row>
        <row r="1169">
          <cell r="A1169" t="str">
            <v>300541.SZ</v>
          </cell>
          <cell r="B1169" t="str">
            <v>先进数通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</row>
        <row r="1170">
          <cell r="A1170" t="str">
            <v>002029.SZ</v>
          </cell>
          <cell r="B1170" t="str">
            <v>七匹狼</v>
          </cell>
          <cell r="C1170">
            <v>0</v>
          </cell>
          <cell r="D1170">
            <v>0</v>
          </cell>
          <cell r="E1170">
            <v>0</v>
          </cell>
          <cell r="F1170">
            <v>-180103.92</v>
          </cell>
          <cell r="G1170">
            <v>180103.92</v>
          </cell>
        </row>
        <row r="1171">
          <cell r="A1171" t="str">
            <v>300479.SZ</v>
          </cell>
          <cell r="B1171" t="str">
            <v>神思电子</v>
          </cell>
          <cell r="C1171">
            <v>0</v>
          </cell>
          <cell r="D1171">
            <v>0</v>
          </cell>
          <cell r="E1171">
            <v>0</v>
          </cell>
          <cell r="F1171">
            <v>-13700</v>
          </cell>
          <cell r="G1171">
            <v>13700</v>
          </cell>
        </row>
        <row r="1172">
          <cell r="A1172" t="str">
            <v>300558.SZ</v>
          </cell>
          <cell r="B1172" t="str">
            <v>贝达药业</v>
          </cell>
          <cell r="C1172">
            <v>0</v>
          </cell>
          <cell r="D1172">
            <v>0</v>
          </cell>
          <cell r="E1172">
            <v>0</v>
          </cell>
          <cell r="F1172">
            <v>104634.86</v>
          </cell>
          <cell r="G1172">
            <v>-104634.86</v>
          </cell>
        </row>
        <row r="1173">
          <cell r="A1173" t="str">
            <v>300423.SZ</v>
          </cell>
          <cell r="B1173" t="str">
            <v>昇辉科技</v>
          </cell>
          <cell r="C1173">
            <v>0</v>
          </cell>
          <cell r="D1173">
            <v>0</v>
          </cell>
          <cell r="E1173">
            <v>0</v>
          </cell>
          <cell r="F1173">
            <v>1423.76</v>
          </cell>
          <cell r="G1173">
            <v>-1423.76</v>
          </cell>
        </row>
        <row r="1174">
          <cell r="A1174" t="str">
            <v>000999.SZ</v>
          </cell>
          <cell r="B1174" t="str">
            <v>华润三九</v>
          </cell>
          <cell r="C1174">
            <v>0</v>
          </cell>
          <cell r="D1174">
            <v>0</v>
          </cell>
          <cell r="E1174">
            <v>0</v>
          </cell>
          <cell r="F1174">
            <v>1097031.88</v>
          </cell>
          <cell r="G1174">
            <v>-1097031.88</v>
          </cell>
        </row>
        <row r="1175">
          <cell r="A1175" t="str">
            <v>300562.SZ</v>
          </cell>
          <cell r="B1175" t="str">
            <v>乐心医疗</v>
          </cell>
          <cell r="C1175">
            <v>0</v>
          </cell>
          <cell r="D1175">
            <v>0</v>
          </cell>
          <cell r="E1175">
            <v>0</v>
          </cell>
          <cell r="F1175">
            <v>-50428.67</v>
          </cell>
          <cell r="G1175">
            <v>50428.67</v>
          </cell>
        </row>
        <row r="1176">
          <cell r="A1176" t="str">
            <v>300483.SZ</v>
          </cell>
          <cell r="B1176" t="str">
            <v>首华燃气</v>
          </cell>
          <cell r="C1176">
            <v>0</v>
          </cell>
          <cell r="D1176">
            <v>0</v>
          </cell>
          <cell r="E1176">
            <v>0</v>
          </cell>
          <cell r="F1176">
            <v>-166881.93</v>
          </cell>
          <cell r="G1176">
            <v>166881.93</v>
          </cell>
        </row>
        <row r="1177">
          <cell r="A1177" t="str">
            <v>300560.SZ</v>
          </cell>
          <cell r="B1177" t="str">
            <v>中富通</v>
          </cell>
          <cell r="C1177">
            <v>0</v>
          </cell>
          <cell r="D1177">
            <v>0</v>
          </cell>
          <cell r="E1177">
            <v>0</v>
          </cell>
          <cell r="F1177">
            <v>-21612.51</v>
          </cell>
          <cell r="G1177">
            <v>21612.51</v>
          </cell>
        </row>
        <row r="1178">
          <cell r="A1178" t="str">
            <v>300533.SZ</v>
          </cell>
          <cell r="B1178" t="str">
            <v>冰川网络</v>
          </cell>
          <cell r="C1178">
            <v>0</v>
          </cell>
          <cell r="D1178">
            <v>0</v>
          </cell>
          <cell r="E1178">
            <v>0</v>
          </cell>
          <cell r="F1178">
            <v>-458.11</v>
          </cell>
          <cell r="G1178">
            <v>458.11</v>
          </cell>
        </row>
        <row r="1179">
          <cell r="A1179" t="str">
            <v>300488.SZ</v>
          </cell>
          <cell r="B1179" t="str">
            <v>恒锋工具</v>
          </cell>
          <cell r="C1179">
            <v>0</v>
          </cell>
          <cell r="D1179">
            <v>0</v>
          </cell>
          <cell r="E1179">
            <v>0</v>
          </cell>
          <cell r="F1179">
            <v>346470.37</v>
          </cell>
          <cell r="G1179">
            <v>-346470.37</v>
          </cell>
        </row>
        <row r="1180">
          <cell r="A1180" t="str">
            <v>002046.SZ</v>
          </cell>
          <cell r="B1180" t="str">
            <v>国机精工</v>
          </cell>
          <cell r="C1180">
            <v>0</v>
          </cell>
          <cell r="D1180">
            <v>0</v>
          </cell>
          <cell r="E1180">
            <v>0</v>
          </cell>
          <cell r="F1180">
            <v>339284.43</v>
          </cell>
          <cell r="G1180">
            <v>-339284.43</v>
          </cell>
        </row>
        <row r="1181">
          <cell r="A1181" t="str">
            <v>300647.SZ</v>
          </cell>
          <cell r="B1181" t="str">
            <v>超频三</v>
          </cell>
          <cell r="C1181">
            <v>0</v>
          </cell>
          <cell r="D1181">
            <v>0</v>
          </cell>
          <cell r="E1181">
            <v>0</v>
          </cell>
          <cell r="F1181">
            <v>-662716.66</v>
          </cell>
          <cell r="G1181">
            <v>662716.66</v>
          </cell>
        </row>
        <row r="1182">
          <cell r="A1182" t="str">
            <v>300482.SZ</v>
          </cell>
          <cell r="B1182" t="str">
            <v>万孚生物</v>
          </cell>
          <cell r="C1182">
            <v>0</v>
          </cell>
          <cell r="D1182">
            <v>0</v>
          </cell>
          <cell r="E1182">
            <v>0</v>
          </cell>
          <cell r="F1182">
            <v>198900.8</v>
          </cell>
          <cell r="G1182">
            <v>-198900.8</v>
          </cell>
        </row>
        <row r="1183">
          <cell r="A1183" t="str">
            <v>300505.SZ</v>
          </cell>
          <cell r="B1183" t="str">
            <v>川金诺</v>
          </cell>
          <cell r="C1183">
            <v>0</v>
          </cell>
          <cell r="D1183">
            <v>0</v>
          </cell>
          <cell r="E1183">
            <v>0</v>
          </cell>
          <cell r="F1183">
            <v>-93913.25</v>
          </cell>
          <cell r="G1183">
            <v>93913.25</v>
          </cell>
        </row>
        <row r="1184">
          <cell r="A1184" t="str">
            <v>000989.SZ</v>
          </cell>
          <cell r="B1184" t="str">
            <v>九芝堂</v>
          </cell>
          <cell r="C1184">
            <v>0</v>
          </cell>
          <cell r="D1184">
            <v>0</v>
          </cell>
          <cell r="E1184">
            <v>0</v>
          </cell>
          <cell r="F1184">
            <v>-83450.13</v>
          </cell>
          <cell r="G1184">
            <v>83450.13</v>
          </cell>
        </row>
        <row r="1185">
          <cell r="A1185" t="str">
            <v>002055.SZ</v>
          </cell>
          <cell r="B1185" t="str">
            <v>得润电子</v>
          </cell>
          <cell r="C1185">
            <v>0</v>
          </cell>
          <cell r="D1185">
            <v>0</v>
          </cell>
          <cell r="E1185">
            <v>0</v>
          </cell>
          <cell r="F1185">
            <v>-1771522.12</v>
          </cell>
          <cell r="G1185">
            <v>1771522.12</v>
          </cell>
        </row>
        <row r="1186">
          <cell r="A1186" t="str">
            <v>300429.SZ</v>
          </cell>
          <cell r="B1186" t="str">
            <v>强力新材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</row>
        <row r="1187">
          <cell r="A1187" t="str">
            <v>002054.SZ</v>
          </cell>
          <cell r="B1187" t="str">
            <v>德美化工</v>
          </cell>
          <cell r="C1187">
            <v>0</v>
          </cell>
          <cell r="D1187">
            <v>0</v>
          </cell>
          <cell r="E1187">
            <v>0</v>
          </cell>
          <cell r="F1187">
            <v>-108873.59</v>
          </cell>
          <cell r="G1187">
            <v>108873.59</v>
          </cell>
        </row>
        <row r="1188">
          <cell r="A1188" t="str">
            <v>300587.SZ</v>
          </cell>
          <cell r="B1188" t="str">
            <v>天铁股份</v>
          </cell>
          <cell r="C1188">
            <v>0</v>
          </cell>
          <cell r="D1188">
            <v>0</v>
          </cell>
          <cell r="E1188">
            <v>0</v>
          </cell>
          <cell r="F1188">
            <v>-902.47</v>
          </cell>
          <cell r="G1188">
            <v>902.47</v>
          </cell>
        </row>
        <row r="1189">
          <cell r="A1189" t="str">
            <v>300571.SZ</v>
          </cell>
          <cell r="B1189" t="str">
            <v>平治信息</v>
          </cell>
          <cell r="C1189">
            <v>0</v>
          </cell>
          <cell r="D1189">
            <v>0</v>
          </cell>
          <cell r="E1189">
            <v>0</v>
          </cell>
          <cell r="F1189">
            <v>-21258.52</v>
          </cell>
          <cell r="G1189">
            <v>21258.52</v>
          </cell>
        </row>
        <row r="1190">
          <cell r="A1190" t="str">
            <v>300400.SZ</v>
          </cell>
          <cell r="B1190" t="str">
            <v>劲拓股份</v>
          </cell>
          <cell r="C1190">
            <v>0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</row>
        <row r="1191">
          <cell r="A1191" t="str">
            <v>002057.SZ</v>
          </cell>
          <cell r="B1191" t="str">
            <v>中钢天源</v>
          </cell>
          <cell r="C1191">
            <v>0</v>
          </cell>
          <cell r="D1191">
            <v>0</v>
          </cell>
          <cell r="E1191">
            <v>0</v>
          </cell>
          <cell r="F1191">
            <v>37093.84</v>
          </cell>
          <cell r="G1191">
            <v>-37093.84</v>
          </cell>
        </row>
        <row r="1192">
          <cell r="A1192" t="str">
            <v>300485.SZ</v>
          </cell>
          <cell r="B1192" t="str">
            <v>赛升药业</v>
          </cell>
          <cell r="C1192">
            <v>0</v>
          </cell>
          <cell r="D1192">
            <v>0</v>
          </cell>
          <cell r="E1192">
            <v>0</v>
          </cell>
          <cell r="F1192">
            <v>4364552.88</v>
          </cell>
          <cell r="G1192">
            <v>-4364552.88</v>
          </cell>
        </row>
        <row r="1193">
          <cell r="A1193" t="str">
            <v>002086.SZ</v>
          </cell>
          <cell r="B1193" t="str">
            <v>ST东洋</v>
          </cell>
          <cell r="C1193">
            <v>0</v>
          </cell>
          <cell r="D1193">
            <v>0</v>
          </cell>
          <cell r="E1193">
            <v>0</v>
          </cell>
          <cell r="F1193">
            <v>-1229059.56</v>
          </cell>
          <cell r="G1193">
            <v>1229059.56</v>
          </cell>
        </row>
        <row r="1194">
          <cell r="A1194" t="str">
            <v>002010.SZ</v>
          </cell>
          <cell r="B1194" t="str">
            <v>传化智联</v>
          </cell>
          <cell r="C1194">
            <v>0</v>
          </cell>
          <cell r="D1194">
            <v>0</v>
          </cell>
          <cell r="E1194">
            <v>0</v>
          </cell>
          <cell r="F1194">
            <v>-7802433.1</v>
          </cell>
          <cell r="G1194">
            <v>7802433.1</v>
          </cell>
        </row>
        <row r="1195">
          <cell r="A1195" t="str">
            <v>300465.SZ</v>
          </cell>
          <cell r="B1195" t="str">
            <v>高伟达</v>
          </cell>
          <cell r="C1195">
            <v>0</v>
          </cell>
          <cell r="D1195">
            <v>0</v>
          </cell>
          <cell r="E1195">
            <v>0</v>
          </cell>
          <cell r="F1195">
            <v>1327.73</v>
          </cell>
          <cell r="G1195">
            <v>-1327.73</v>
          </cell>
        </row>
        <row r="1196">
          <cell r="A1196" t="str">
            <v>300514.SZ</v>
          </cell>
          <cell r="B1196" t="str">
            <v>友讯达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</row>
        <row r="1197">
          <cell r="A1197" t="str">
            <v>300559.SZ</v>
          </cell>
          <cell r="B1197" t="str">
            <v>佳发教育</v>
          </cell>
          <cell r="C1197">
            <v>0</v>
          </cell>
          <cell r="D1197">
            <v>0</v>
          </cell>
          <cell r="E1197">
            <v>0</v>
          </cell>
          <cell r="F1197">
            <v>9882.86</v>
          </cell>
          <cell r="G1197">
            <v>-9882.86</v>
          </cell>
        </row>
        <row r="1198">
          <cell r="A1198" t="str">
            <v>300521.SZ</v>
          </cell>
          <cell r="B1198" t="str">
            <v>爱司凯</v>
          </cell>
          <cell r="C1198">
            <v>0</v>
          </cell>
          <cell r="D1198">
            <v>0</v>
          </cell>
          <cell r="E1198">
            <v>0</v>
          </cell>
          <cell r="F1198">
            <v>150826.61</v>
          </cell>
          <cell r="G1198">
            <v>-150826.61</v>
          </cell>
        </row>
        <row r="1199">
          <cell r="A1199" t="str">
            <v>001896.SZ</v>
          </cell>
          <cell r="B1199" t="str">
            <v>豫能控股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</row>
        <row r="1200">
          <cell r="A1200" t="str">
            <v>002045.SZ</v>
          </cell>
          <cell r="B1200" t="str">
            <v>国光电器</v>
          </cell>
          <cell r="C1200">
            <v>0</v>
          </cell>
          <cell r="D1200">
            <v>0</v>
          </cell>
          <cell r="E1200">
            <v>0</v>
          </cell>
          <cell r="F1200">
            <v>539169.16</v>
          </cell>
          <cell r="G1200">
            <v>-539169.16</v>
          </cell>
        </row>
        <row r="1201">
          <cell r="A1201" t="str">
            <v>002065.SZ</v>
          </cell>
          <cell r="B1201" t="str">
            <v>东华软件</v>
          </cell>
          <cell r="C1201">
            <v>0</v>
          </cell>
          <cell r="D1201">
            <v>0</v>
          </cell>
          <cell r="E1201">
            <v>0</v>
          </cell>
          <cell r="F1201">
            <v>2372161.31</v>
          </cell>
          <cell r="G1201">
            <v>-2372161.31</v>
          </cell>
        </row>
        <row r="1202">
          <cell r="A1202" t="str">
            <v>300570.SZ</v>
          </cell>
          <cell r="B1202" t="str">
            <v>太辰光</v>
          </cell>
          <cell r="C1202">
            <v>0</v>
          </cell>
          <cell r="D1202">
            <v>0</v>
          </cell>
          <cell r="E1202">
            <v>0</v>
          </cell>
          <cell r="F1202">
            <v>493623.97</v>
          </cell>
          <cell r="G1202">
            <v>-493623.97</v>
          </cell>
        </row>
        <row r="1203">
          <cell r="A1203" t="str">
            <v>300446.SZ</v>
          </cell>
          <cell r="B1203" t="str">
            <v>*ST乐材</v>
          </cell>
          <cell r="C1203">
            <v>0</v>
          </cell>
          <cell r="D1203">
            <v>0</v>
          </cell>
          <cell r="E1203">
            <v>0</v>
          </cell>
          <cell r="F1203">
            <v>4468.59</v>
          </cell>
          <cell r="G1203">
            <v>-4468.59</v>
          </cell>
        </row>
        <row r="1204">
          <cell r="A1204" t="str">
            <v>002074.SZ</v>
          </cell>
          <cell r="B1204" t="str">
            <v>国轩高科</v>
          </cell>
          <cell r="C1204">
            <v>0</v>
          </cell>
          <cell r="D1204">
            <v>0</v>
          </cell>
          <cell r="E1204">
            <v>0</v>
          </cell>
          <cell r="F1204">
            <v>23907734.3</v>
          </cell>
          <cell r="G1204">
            <v>-23907734.3</v>
          </cell>
        </row>
        <row r="1205">
          <cell r="A1205" t="str">
            <v>300633.SZ</v>
          </cell>
          <cell r="B1205" t="str">
            <v>开立医疗</v>
          </cell>
          <cell r="C1205">
            <v>0</v>
          </cell>
          <cell r="D1205">
            <v>0</v>
          </cell>
          <cell r="E1205">
            <v>0</v>
          </cell>
          <cell r="F1205">
            <v>52153.96</v>
          </cell>
          <cell r="G1205">
            <v>-52153.96</v>
          </cell>
        </row>
        <row r="1206">
          <cell r="A1206" t="str">
            <v>300493.SZ</v>
          </cell>
          <cell r="B1206" t="str">
            <v>润欣科技</v>
          </cell>
          <cell r="C1206">
            <v>0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</row>
        <row r="1207">
          <cell r="A1207" t="str">
            <v>300489.SZ</v>
          </cell>
          <cell r="B1207" t="str">
            <v>光智科技</v>
          </cell>
          <cell r="C1207">
            <v>0</v>
          </cell>
          <cell r="D1207">
            <v>0</v>
          </cell>
          <cell r="E1207">
            <v>0</v>
          </cell>
          <cell r="F1207">
            <v>-6949.21</v>
          </cell>
          <cell r="G1207">
            <v>6949.21</v>
          </cell>
        </row>
        <row r="1208">
          <cell r="A1208" t="str">
            <v>300563.SZ</v>
          </cell>
          <cell r="B1208" t="str">
            <v>神宇股份</v>
          </cell>
          <cell r="C1208">
            <v>0</v>
          </cell>
          <cell r="D1208">
            <v>0</v>
          </cell>
          <cell r="E1208">
            <v>0</v>
          </cell>
          <cell r="F1208">
            <v>-256796.79</v>
          </cell>
          <cell r="G1208">
            <v>256796.79</v>
          </cell>
        </row>
        <row r="1209">
          <cell r="A1209" t="str">
            <v>002040.SZ</v>
          </cell>
          <cell r="B1209" t="str">
            <v>南京港</v>
          </cell>
          <cell r="C1209">
            <v>0</v>
          </cell>
          <cell r="D1209">
            <v>0</v>
          </cell>
          <cell r="E1209">
            <v>0</v>
          </cell>
          <cell r="F1209">
            <v>9356184.78</v>
          </cell>
          <cell r="G1209">
            <v>-9356184.78</v>
          </cell>
        </row>
        <row r="1210">
          <cell r="A1210" t="str">
            <v>002020.SZ</v>
          </cell>
          <cell r="B1210" t="str">
            <v>京新药业</v>
          </cell>
          <cell r="C1210">
            <v>0</v>
          </cell>
          <cell r="D1210">
            <v>0</v>
          </cell>
          <cell r="E1210">
            <v>0</v>
          </cell>
          <cell r="F1210">
            <v>-703843.62</v>
          </cell>
          <cell r="G1210">
            <v>703843.62</v>
          </cell>
        </row>
        <row r="1211">
          <cell r="A1211" t="str">
            <v>002073.SZ</v>
          </cell>
          <cell r="B1211" t="str">
            <v>软控股份</v>
          </cell>
          <cell r="C1211">
            <v>0</v>
          </cell>
          <cell r="D1211">
            <v>0</v>
          </cell>
          <cell r="E1211">
            <v>0</v>
          </cell>
          <cell r="F1211">
            <v>417809.15</v>
          </cell>
          <cell r="G1211">
            <v>-417809.15</v>
          </cell>
        </row>
        <row r="1212">
          <cell r="A1212" t="str">
            <v>300617.SZ</v>
          </cell>
          <cell r="B1212" t="str">
            <v>安靠智电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</row>
        <row r="1213">
          <cell r="A1213" t="str">
            <v>300453.SZ</v>
          </cell>
          <cell r="B1213" t="str">
            <v>三鑫医疗</v>
          </cell>
          <cell r="C1213">
            <v>0</v>
          </cell>
          <cell r="D1213">
            <v>0</v>
          </cell>
          <cell r="E1213">
            <v>0</v>
          </cell>
          <cell r="F1213">
            <v>5835.8</v>
          </cell>
          <cell r="G1213">
            <v>-5835.8</v>
          </cell>
        </row>
        <row r="1214">
          <cell r="A1214" t="str">
            <v>300434.SZ</v>
          </cell>
          <cell r="B1214" t="str">
            <v>金石亚药</v>
          </cell>
          <cell r="C1214">
            <v>0</v>
          </cell>
          <cell r="D1214">
            <v>0</v>
          </cell>
          <cell r="E1214">
            <v>0</v>
          </cell>
          <cell r="F1214">
            <v>-1296.13</v>
          </cell>
          <cell r="G1214">
            <v>1296.13</v>
          </cell>
        </row>
        <row r="1215">
          <cell r="A1215" t="str">
            <v>002056.SZ</v>
          </cell>
          <cell r="B1215" t="str">
            <v>横店东磁</v>
          </cell>
          <cell r="C1215">
            <v>0</v>
          </cell>
          <cell r="D1215">
            <v>0</v>
          </cell>
          <cell r="E1215">
            <v>0</v>
          </cell>
          <cell r="F1215">
            <v>643409.29</v>
          </cell>
          <cell r="G1215">
            <v>-643409.29</v>
          </cell>
        </row>
        <row r="1216">
          <cell r="A1216" t="str">
            <v>002025.SZ</v>
          </cell>
          <cell r="B1216" t="str">
            <v>航天电器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</row>
        <row r="1217">
          <cell r="A1217" t="str">
            <v>300495.SZ</v>
          </cell>
          <cell r="B1217" t="str">
            <v>*ST美尚</v>
          </cell>
          <cell r="C1217">
            <v>0</v>
          </cell>
          <cell r="D1217">
            <v>0</v>
          </cell>
          <cell r="E1217">
            <v>0</v>
          </cell>
          <cell r="F1217">
            <v>22093.61</v>
          </cell>
          <cell r="G1217">
            <v>-22093.61</v>
          </cell>
        </row>
        <row r="1218">
          <cell r="A1218" t="str">
            <v>300619.SZ</v>
          </cell>
          <cell r="B1218" t="str">
            <v>金银河</v>
          </cell>
          <cell r="C1218">
            <v>0</v>
          </cell>
          <cell r="D1218">
            <v>0</v>
          </cell>
          <cell r="E1218">
            <v>0</v>
          </cell>
          <cell r="F1218">
            <v>-19176.65</v>
          </cell>
          <cell r="G1218">
            <v>19176.65</v>
          </cell>
        </row>
        <row r="1219">
          <cell r="A1219" t="str">
            <v>300513.SZ</v>
          </cell>
          <cell r="B1219" t="str">
            <v>恒实科技</v>
          </cell>
          <cell r="C1219">
            <v>0</v>
          </cell>
          <cell r="D1219">
            <v>0</v>
          </cell>
          <cell r="E1219">
            <v>0</v>
          </cell>
          <cell r="F1219">
            <v>-3642.78</v>
          </cell>
          <cell r="G1219">
            <v>3642.78</v>
          </cell>
        </row>
        <row r="1220">
          <cell r="A1220" t="str">
            <v>300535.SZ</v>
          </cell>
          <cell r="B1220" t="str">
            <v>达威股份</v>
          </cell>
          <cell r="C1220">
            <v>0</v>
          </cell>
          <cell r="D1220">
            <v>0</v>
          </cell>
          <cell r="E1220">
            <v>0</v>
          </cell>
          <cell r="F1220">
            <v>4973.48</v>
          </cell>
          <cell r="G1220">
            <v>-4973.48</v>
          </cell>
        </row>
        <row r="1221">
          <cell r="A1221" t="str">
            <v>300573.SZ</v>
          </cell>
          <cell r="B1221" t="str">
            <v>兴齐眼药</v>
          </cell>
          <cell r="C1221">
            <v>0</v>
          </cell>
          <cell r="D1221">
            <v>0</v>
          </cell>
          <cell r="E1221">
            <v>0</v>
          </cell>
          <cell r="F1221">
            <v>4724568.31</v>
          </cell>
          <cell r="G1221">
            <v>-4724568.31</v>
          </cell>
        </row>
        <row r="1222">
          <cell r="A1222" t="str">
            <v>300523.SZ</v>
          </cell>
          <cell r="B1222" t="str">
            <v>辰安科技</v>
          </cell>
          <cell r="C1222">
            <v>0</v>
          </cell>
          <cell r="D1222">
            <v>0</v>
          </cell>
          <cell r="E1222">
            <v>0</v>
          </cell>
          <cell r="F1222">
            <v>-8870.64</v>
          </cell>
          <cell r="G1222">
            <v>8870.64</v>
          </cell>
        </row>
        <row r="1223">
          <cell r="A1223" t="str">
            <v>300458.SZ</v>
          </cell>
          <cell r="B1223" t="str">
            <v>全志科技</v>
          </cell>
          <cell r="C1223">
            <v>0</v>
          </cell>
          <cell r="D1223">
            <v>0</v>
          </cell>
          <cell r="E1223">
            <v>0</v>
          </cell>
          <cell r="F1223">
            <v>48273.7</v>
          </cell>
          <cell r="G1223">
            <v>-48273.7</v>
          </cell>
        </row>
        <row r="1224">
          <cell r="A1224" t="str">
            <v>300447.SZ</v>
          </cell>
          <cell r="B1224" t="str">
            <v>全信股份</v>
          </cell>
          <cell r="C1224">
            <v>0</v>
          </cell>
          <cell r="D1224">
            <v>0</v>
          </cell>
          <cell r="E1224">
            <v>0</v>
          </cell>
          <cell r="F1224">
            <v>889689.94</v>
          </cell>
          <cell r="G1224">
            <v>-889689.94</v>
          </cell>
        </row>
        <row r="1225">
          <cell r="A1225" t="str">
            <v>300575.SZ</v>
          </cell>
          <cell r="B1225" t="str">
            <v>中旗股份</v>
          </cell>
          <cell r="C1225">
            <v>0</v>
          </cell>
          <cell r="D1225">
            <v>0</v>
          </cell>
          <cell r="E1225">
            <v>0</v>
          </cell>
          <cell r="F1225">
            <v>-427248.88</v>
          </cell>
          <cell r="G1225">
            <v>427248.88</v>
          </cell>
        </row>
        <row r="1226">
          <cell r="A1226" t="str">
            <v>002034.SZ</v>
          </cell>
          <cell r="B1226" t="str">
            <v>旺能环境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</row>
        <row r="1227">
          <cell r="A1227" t="str">
            <v>300499.SZ</v>
          </cell>
          <cell r="B1227" t="str">
            <v>高澜股份</v>
          </cell>
          <cell r="C1227">
            <v>0</v>
          </cell>
          <cell r="D1227">
            <v>0</v>
          </cell>
          <cell r="E1227">
            <v>0</v>
          </cell>
          <cell r="F1227">
            <v>-980439.81</v>
          </cell>
          <cell r="G1227">
            <v>980439.81</v>
          </cell>
        </row>
        <row r="1228">
          <cell r="A1228" t="str">
            <v>300510.SZ</v>
          </cell>
          <cell r="B1228" t="str">
            <v>金冠股份</v>
          </cell>
          <cell r="C1228">
            <v>0</v>
          </cell>
          <cell r="D1228">
            <v>0</v>
          </cell>
          <cell r="E1228">
            <v>0</v>
          </cell>
          <cell r="F1228">
            <v>1355492.63</v>
          </cell>
          <cell r="G1228">
            <v>-1355492.63</v>
          </cell>
        </row>
        <row r="1229">
          <cell r="A1229" t="str">
            <v>300528.SZ</v>
          </cell>
          <cell r="B1229" t="str">
            <v>幸福蓝海</v>
          </cell>
          <cell r="C1229">
            <v>0</v>
          </cell>
          <cell r="D1229">
            <v>0</v>
          </cell>
          <cell r="E1229">
            <v>0</v>
          </cell>
          <cell r="F1229">
            <v>56570.98</v>
          </cell>
          <cell r="G1229">
            <v>-56570.98</v>
          </cell>
        </row>
        <row r="1230">
          <cell r="A1230" t="str">
            <v>002031.SZ</v>
          </cell>
          <cell r="B1230" t="str">
            <v>巨轮智能</v>
          </cell>
          <cell r="C1230">
            <v>0</v>
          </cell>
          <cell r="D1230">
            <v>0</v>
          </cell>
          <cell r="E1230">
            <v>0</v>
          </cell>
          <cell r="F1230">
            <v>88808.81</v>
          </cell>
          <cell r="G1230">
            <v>-88808.81</v>
          </cell>
        </row>
        <row r="1231">
          <cell r="A1231" t="str">
            <v>002007.SZ</v>
          </cell>
          <cell r="B1231" t="str">
            <v>华兰生物</v>
          </cell>
          <cell r="C1231">
            <v>0</v>
          </cell>
          <cell r="D1231">
            <v>0</v>
          </cell>
          <cell r="E1231">
            <v>0</v>
          </cell>
          <cell r="F1231">
            <v>477816.72</v>
          </cell>
          <cell r="G1231">
            <v>-477816.72</v>
          </cell>
        </row>
        <row r="1232">
          <cell r="A1232" t="str">
            <v>002039.SZ</v>
          </cell>
          <cell r="B1232" t="str">
            <v>黔源电力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</row>
        <row r="1233">
          <cell r="A1233" t="str">
            <v>300522.SZ</v>
          </cell>
          <cell r="B1233" t="str">
            <v>世名科技</v>
          </cell>
          <cell r="C1233">
            <v>0</v>
          </cell>
          <cell r="D1233">
            <v>0</v>
          </cell>
          <cell r="E1233">
            <v>0</v>
          </cell>
          <cell r="F1233">
            <v>-4306.75</v>
          </cell>
          <cell r="G1233">
            <v>4306.75</v>
          </cell>
        </row>
        <row r="1234">
          <cell r="A1234" t="str">
            <v>300649.SZ</v>
          </cell>
          <cell r="B1234" t="str">
            <v>杭州园林</v>
          </cell>
          <cell r="C1234">
            <v>0</v>
          </cell>
          <cell r="D1234">
            <v>0</v>
          </cell>
          <cell r="E1234">
            <v>0</v>
          </cell>
          <cell r="F1234">
            <v>303426.16</v>
          </cell>
          <cell r="G1234">
            <v>-303426.16</v>
          </cell>
        </row>
        <row r="1235">
          <cell r="A1235" t="str">
            <v>300549.SZ</v>
          </cell>
          <cell r="B1235" t="str">
            <v>优德精密</v>
          </cell>
          <cell r="C1235">
            <v>0</v>
          </cell>
          <cell r="D1235">
            <v>0</v>
          </cell>
          <cell r="E1235">
            <v>0</v>
          </cell>
          <cell r="F1235">
            <v>-177612.8</v>
          </cell>
          <cell r="G1235">
            <v>177612.8</v>
          </cell>
        </row>
        <row r="1236">
          <cell r="A1236" t="str">
            <v>002113.SZ</v>
          </cell>
          <cell r="B1236" t="str">
            <v>ST天润</v>
          </cell>
          <cell r="C1236">
            <v>0</v>
          </cell>
          <cell r="D1236">
            <v>0</v>
          </cell>
          <cell r="E1236">
            <v>0</v>
          </cell>
          <cell r="F1236">
            <v>53954786.55</v>
          </cell>
          <cell r="G1236">
            <v>-53954786.55</v>
          </cell>
        </row>
        <row r="1237">
          <cell r="A1237" t="str">
            <v>300529.SZ</v>
          </cell>
          <cell r="B1237" t="str">
            <v>健帆生物</v>
          </cell>
          <cell r="C1237">
            <v>0</v>
          </cell>
          <cell r="D1237">
            <v>0</v>
          </cell>
          <cell r="E1237">
            <v>0</v>
          </cell>
          <cell r="F1237">
            <v>558980.98</v>
          </cell>
          <cell r="G1237">
            <v>-558980.98</v>
          </cell>
        </row>
        <row r="1238">
          <cell r="A1238" t="str">
            <v>300554.SZ</v>
          </cell>
          <cell r="B1238" t="str">
            <v>三超新材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</row>
        <row r="1239">
          <cell r="A1239" t="str">
            <v>002044.SZ</v>
          </cell>
          <cell r="B1239" t="str">
            <v>美年健康</v>
          </cell>
          <cell r="C1239">
            <v>0</v>
          </cell>
          <cell r="D1239">
            <v>0</v>
          </cell>
          <cell r="E1239">
            <v>0</v>
          </cell>
          <cell r="F1239">
            <v>-4224643.29</v>
          </cell>
          <cell r="G1239">
            <v>4224643.29</v>
          </cell>
        </row>
        <row r="1240">
          <cell r="A1240" t="str">
            <v>002042.SZ</v>
          </cell>
          <cell r="B1240" t="str">
            <v>华孚时尚</v>
          </cell>
          <cell r="C1240">
            <v>0</v>
          </cell>
          <cell r="D1240">
            <v>0</v>
          </cell>
          <cell r="E1240">
            <v>0</v>
          </cell>
          <cell r="F1240">
            <v>62435390.3</v>
          </cell>
          <cell r="G1240">
            <v>-62435390.3</v>
          </cell>
        </row>
        <row r="1241">
          <cell r="A1241" t="str">
            <v>002008.SZ</v>
          </cell>
          <cell r="B1241" t="str">
            <v>大族激光</v>
          </cell>
          <cell r="C1241">
            <v>0</v>
          </cell>
          <cell r="D1241">
            <v>0</v>
          </cell>
          <cell r="E1241">
            <v>0</v>
          </cell>
          <cell r="F1241">
            <v>237500.97</v>
          </cell>
          <cell r="G1241">
            <v>-237500.97</v>
          </cell>
        </row>
        <row r="1242">
          <cell r="A1242" t="str">
            <v>002036.SZ</v>
          </cell>
          <cell r="B1242" t="str">
            <v>联创电子</v>
          </cell>
          <cell r="C1242">
            <v>0</v>
          </cell>
          <cell r="D1242">
            <v>0</v>
          </cell>
          <cell r="E1242">
            <v>0</v>
          </cell>
          <cell r="F1242">
            <v>1866373.91</v>
          </cell>
          <cell r="G1242">
            <v>-1866373.91</v>
          </cell>
        </row>
        <row r="1243">
          <cell r="A1243" t="str">
            <v>300463.SZ</v>
          </cell>
          <cell r="B1243" t="str">
            <v>迈克生物</v>
          </cell>
          <cell r="C1243">
            <v>0</v>
          </cell>
          <cell r="D1243">
            <v>0</v>
          </cell>
          <cell r="E1243">
            <v>0</v>
          </cell>
          <cell r="F1243">
            <v>3925831.69</v>
          </cell>
          <cell r="G1243">
            <v>-3925831.69</v>
          </cell>
        </row>
        <row r="1244">
          <cell r="A1244" t="str">
            <v>300641.SZ</v>
          </cell>
          <cell r="B1244" t="str">
            <v>正丹股份</v>
          </cell>
          <cell r="C1244">
            <v>0</v>
          </cell>
          <cell r="D1244">
            <v>0</v>
          </cell>
          <cell r="E1244">
            <v>0</v>
          </cell>
          <cell r="F1244">
            <v>-42736.1</v>
          </cell>
          <cell r="G1244">
            <v>42736.1</v>
          </cell>
        </row>
        <row r="1245">
          <cell r="A1245" t="str">
            <v>300515.SZ</v>
          </cell>
          <cell r="B1245" t="str">
            <v>三德科技</v>
          </cell>
          <cell r="C1245">
            <v>0</v>
          </cell>
          <cell r="D1245">
            <v>0</v>
          </cell>
          <cell r="E1245">
            <v>0</v>
          </cell>
          <cell r="F1245">
            <v>49340.51</v>
          </cell>
          <cell r="G1245">
            <v>-49340.51</v>
          </cell>
        </row>
        <row r="1246">
          <cell r="A1246" t="str">
            <v>002043.SZ</v>
          </cell>
          <cell r="B1246" t="str">
            <v>兔宝宝</v>
          </cell>
          <cell r="C1246">
            <v>0</v>
          </cell>
          <cell r="D1246">
            <v>0</v>
          </cell>
          <cell r="E1246">
            <v>0</v>
          </cell>
          <cell r="F1246">
            <v>-195757.87</v>
          </cell>
          <cell r="G1246">
            <v>195757.87</v>
          </cell>
        </row>
        <row r="1247">
          <cell r="A1247" t="str">
            <v>300526.SZ</v>
          </cell>
          <cell r="B1247" t="str">
            <v>中潜股份</v>
          </cell>
          <cell r="C1247">
            <v>0</v>
          </cell>
          <cell r="D1247">
            <v>0</v>
          </cell>
          <cell r="E1247">
            <v>0</v>
          </cell>
          <cell r="F1247">
            <v>458816.79</v>
          </cell>
          <cell r="G1247">
            <v>-458816.79</v>
          </cell>
        </row>
        <row r="1248">
          <cell r="A1248" t="str">
            <v>300556.SZ</v>
          </cell>
          <cell r="B1248" t="str">
            <v>丝路视觉</v>
          </cell>
          <cell r="C1248">
            <v>0</v>
          </cell>
          <cell r="D1248">
            <v>0</v>
          </cell>
          <cell r="E1248">
            <v>0</v>
          </cell>
          <cell r="F1248">
            <v>-200675.92</v>
          </cell>
          <cell r="G1248">
            <v>200675.92</v>
          </cell>
        </row>
        <row r="1249">
          <cell r="A1249" t="str">
            <v>002050.SZ</v>
          </cell>
          <cell r="B1249" t="str">
            <v>三花智控</v>
          </cell>
          <cell r="C1249">
            <v>0</v>
          </cell>
          <cell r="D1249">
            <v>0</v>
          </cell>
          <cell r="E1249">
            <v>0</v>
          </cell>
          <cell r="F1249">
            <v>724739.46</v>
          </cell>
          <cell r="G1249">
            <v>-724739.46</v>
          </cell>
        </row>
        <row r="1250">
          <cell r="A1250" t="str">
            <v>300520.SZ</v>
          </cell>
          <cell r="B1250" t="str">
            <v>科大国创</v>
          </cell>
          <cell r="C1250">
            <v>0</v>
          </cell>
          <cell r="D1250">
            <v>0</v>
          </cell>
          <cell r="E1250">
            <v>0</v>
          </cell>
          <cell r="F1250">
            <v>-50571.83</v>
          </cell>
          <cell r="G1250">
            <v>50571.83</v>
          </cell>
        </row>
        <row r="1251">
          <cell r="A1251" t="str">
            <v>300648.SZ</v>
          </cell>
          <cell r="B1251" t="str">
            <v>星云股份</v>
          </cell>
          <cell r="C1251">
            <v>0</v>
          </cell>
          <cell r="D1251">
            <v>0</v>
          </cell>
          <cell r="E1251">
            <v>0</v>
          </cell>
          <cell r="F1251">
            <v>-236005.08</v>
          </cell>
          <cell r="G1251">
            <v>236005.08</v>
          </cell>
        </row>
        <row r="1252">
          <cell r="A1252" t="str">
            <v>002019.SZ</v>
          </cell>
          <cell r="B1252" t="str">
            <v>亿帆医药</v>
          </cell>
          <cell r="C1252">
            <v>0</v>
          </cell>
          <cell r="D1252">
            <v>0</v>
          </cell>
          <cell r="E1252">
            <v>0</v>
          </cell>
          <cell r="F1252">
            <v>-1082891.94</v>
          </cell>
          <cell r="G1252">
            <v>1082891.94</v>
          </cell>
        </row>
        <row r="1253">
          <cell r="A1253" t="str">
            <v>002037.SZ</v>
          </cell>
          <cell r="B1253" t="str">
            <v>保利联合</v>
          </cell>
          <cell r="C1253">
            <v>0</v>
          </cell>
          <cell r="D1253">
            <v>0</v>
          </cell>
          <cell r="E1253">
            <v>0</v>
          </cell>
          <cell r="F1253">
            <v>126750.66</v>
          </cell>
          <cell r="G1253">
            <v>-126750.66</v>
          </cell>
        </row>
        <row r="1254">
          <cell r="A1254" t="str">
            <v>300552.SZ</v>
          </cell>
          <cell r="B1254" t="str">
            <v>万集科技</v>
          </cell>
          <cell r="C1254">
            <v>0</v>
          </cell>
          <cell r="D1254">
            <v>0</v>
          </cell>
          <cell r="E1254">
            <v>0</v>
          </cell>
          <cell r="F1254">
            <v>270399.02</v>
          </cell>
          <cell r="G1254">
            <v>-270399.02</v>
          </cell>
        </row>
        <row r="1255">
          <cell r="A1255" t="str">
            <v>002052.SZ</v>
          </cell>
          <cell r="B1255" t="str">
            <v>ST同洲</v>
          </cell>
          <cell r="C1255">
            <v>0</v>
          </cell>
          <cell r="D1255">
            <v>0</v>
          </cell>
          <cell r="E1255">
            <v>0</v>
          </cell>
          <cell r="F1255">
            <v>-1236960.13</v>
          </cell>
          <cell r="G1255">
            <v>1236960.13</v>
          </cell>
        </row>
        <row r="1256">
          <cell r="A1256" t="str">
            <v>300567.SZ</v>
          </cell>
          <cell r="B1256" t="str">
            <v>精测电子</v>
          </cell>
          <cell r="C1256">
            <v>0</v>
          </cell>
          <cell r="D1256">
            <v>0</v>
          </cell>
          <cell r="E1256">
            <v>0</v>
          </cell>
          <cell r="F1256">
            <v>159747.6</v>
          </cell>
          <cell r="G1256">
            <v>-159747.6</v>
          </cell>
        </row>
        <row r="1257">
          <cell r="A1257" t="str">
            <v>300545.SZ</v>
          </cell>
          <cell r="B1257" t="str">
            <v>联得装备</v>
          </cell>
          <cell r="C1257">
            <v>0</v>
          </cell>
          <cell r="D1257">
            <v>0</v>
          </cell>
          <cell r="E1257">
            <v>0</v>
          </cell>
          <cell r="F1257">
            <v>-294455.72</v>
          </cell>
          <cell r="G1257">
            <v>294455.72</v>
          </cell>
        </row>
        <row r="1258">
          <cell r="A1258" t="str">
            <v>002035.SZ</v>
          </cell>
          <cell r="B1258" t="str">
            <v>华帝股份</v>
          </cell>
          <cell r="C1258">
            <v>0</v>
          </cell>
          <cell r="D1258">
            <v>0</v>
          </cell>
          <cell r="E1258">
            <v>0</v>
          </cell>
          <cell r="F1258">
            <v>506072.8</v>
          </cell>
          <cell r="G1258">
            <v>-506072.8</v>
          </cell>
        </row>
        <row r="1259">
          <cell r="A1259" t="str">
            <v>300604.SZ</v>
          </cell>
          <cell r="B1259" t="str">
            <v>长川科技</v>
          </cell>
          <cell r="C1259">
            <v>0</v>
          </cell>
          <cell r="D1259">
            <v>0</v>
          </cell>
          <cell r="E1259">
            <v>0</v>
          </cell>
          <cell r="F1259">
            <v>355747.12</v>
          </cell>
          <cell r="G1259">
            <v>-355747.12</v>
          </cell>
        </row>
        <row r="1260">
          <cell r="A1260" t="str">
            <v>002024.SZ</v>
          </cell>
          <cell r="B1260" t="str">
            <v>苏宁易购</v>
          </cell>
          <cell r="C1260">
            <v>0</v>
          </cell>
          <cell r="D1260">
            <v>0</v>
          </cell>
          <cell r="E1260">
            <v>0</v>
          </cell>
          <cell r="F1260">
            <v>85126000</v>
          </cell>
          <cell r="G1260">
            <v>-85126000</v>
          </cell>
        </row>
        <row r="1261">
          <cell r="A1261" t="str">
            <v>002048.SZ</v>
          </cell>
          <cell r="B1261" t="str">
            <v>宁波华翔</v>
          </cell>
          <cell r="C1261">
            <v>0</v>
          </cell>
          <cell r="D1261">
            <v>0</v>
          </cell>
          <cell r="E1261">
            <v>0</v>
          </cell>
          <cell r="F1261">
            <v>438433.44</v>
          </cell>
          <cell r="G1261">
            <v>-438433.44</v>
          </cell>
        </row>
        <row r="1262">
          <cell r="A1262" t="str">
            <v>002049.SZ</v>
          </cell>
          <cell r="B1262" t="str">
            <v>紫光国微</v>
          </cell>
          <cell r="C1262">
            <v>0</v>
          </cell>
          <cell r="D1262">
            <v>0</v>
          </cell>
          <cell r="E1262">
            <v>0</v>
          </cell>
          <cell r="F1262">
            <v>3120298.95</v>
          </cell>
          <cell r="G1262">
            <v>-3120298.95</v>
          </cell>
        </row>
        <row r="1263">
          <cell r="A1263" t="str">
            <v>002059.SZ</v>
          </cell>
          <cell r="B1263" t="str">
            <v>云南旅游</v>
          </cell>
          <cell r="C1263">
            <v>0</v>
          </cell>
          <cell r="D1263">
            <v>0</v>
          </cell>
          <cell r="E1263">
            <v>0</v>
          </cell>
          <cell r="F1263">
            <v>-21316.73</v>
          </cell>
          <cell r="G1263">
            <v>21316.73</v>
          </cell>
        </row>
        <row r="1264">
          <cell r="A1264" t="str">
            <v>300561.SZ</v>
          </cell>
          <cell r="B1264" t="str">
            <v>汇金科技</v>
          </cell>
          <cell r="C1264">
            <v>0</v>
          </cell>
          <cell r="D1264">
            <v>0</v>
          </cell>
          <cell r="E1264">
            <v>0</v>
          </cell>
          <cell r="F1264">
            <v>32245.1</v>
          </cell>
          <cell r="G1264">
            <v>-32245.1</v>
          </cell>
        </row>
        <row r="1265">
          <cell r="A1265" t="str">
            <v>002077.SZ</v>
          </cell>
          <cell r="B1265" t="str">
            <v>大港股份</v>
          </cell>
          <cell r="C1265">
            <v>0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</row>
        <row r="1266">
          <cell r="A1266" t="str">
            <v>300597.SZ</v>
          </cell>
          <cell r="B1266" t="str">
            <v>吉大通信</v>
          </cell>
          <cell r="C1266">
            <v>0</v>
          </cell>
          <cell r="D1266">
            <v>0</v>
          </cell>
          <cell r="E1266">
            <v>0</v>
          </cell>
          <cell r="F1266">
            <v>-13956.6</v>
          </cell>
          <cell r="G1266">
            <v>13956.6</v>
          </cell>
        </row>
        <row r="1267">
          <cell r="A1267" t="str">
            <v>300601.SZ</v>
          </cell>
          <cell r="B1267" t="str">
            <v>康泰生物</v>
          </cell>
          <cell r="C1267">
            <v>0</v>
          </cell>
          <cell r="D1267">
            <v>0</v>
          </cell>
          <cell r="E1267">
            <v>0</v>
          </cell>
          <cell r="F1267">
            <v>22140.38</v>
          </cell>
          <cell r="G1267">
            <v>-22140.38</v>
          </cell>
        </row>
        <row r="1268">
          <cell r="A1268" t="str">
            <v>300496.SZ</v>
          </cell>
          <cell r="B1268" t="str">
            <v>中科创达</v>
          </cell>
          <cell r="C1268">
            <v>0</v>
          </cell>
          <cell r="D1268">
            <v>0</v>
          </cell>
          <cell r="E1268">
            <v>0</v>
          </cell>
          <cell r="F1268">
            <v>37305.32</v>
          </cell>
          <cell r="G1268">
            <v>-37305.32</v>
          </cell>
        </row>
        <row r="1269">
          <cell r="A1269" t="str">
            <v>002067.SZ</v>
          </cell>
          <cell r="B1269" t="str">
            <v>景兴纸业</v>
          </cell>
          <cell r="C1269">
            <v>0</v>
          </cell>
          <cell r="D1269">
            <v>0</v>
          </cell>
          <cell r="E1269">
            <v>0</v>
          </cell>
          <cell r="F1269">
            <v>-175272.9</v>
          </cell>
          <cell r="G1269">
            <v>175272.9</v>
          </cell>
        </row>
        <row r="1270">
          <cell r="A1270" t="str">
            <v>002062.SZ</v>
          </cell>
          <cell r="B1270" t="str">
            <v>宏润建设</v>
          </cell>
          <cell r="C1270">
            <v>0</v>
          </cell>
          <cell r="D1270">
            <v>0</v>
          </cell>
          <cell r="E1270">
            <v>0</v>
          </cell>
          <cell r="F1270">
            <v>1815317.09</v>
          </cell>
          <cell r="G1270">
            <v>-1815317.09</v>
          </cell>
        </row>
        <row r="1271">
          <cell r="A1271" t="str">
            <v>300592.SZ</v>
          </cell>
          <cell r="B1271" t="str">
            <v>华凯创意</v>
          </cell>
          <cell r="C1271">
            <v>0</v>
          </cell>
          <cell r="D1271">
            <v>0</v>
          </cell>
          <cell r="E1271">
            <v>0</v>
          </cell>
          <cell r="F1271">
            <v>455817.09</v>
          </cell>
          <cell r="G1271">
            <v>-455817.09</v>
          </cell>
        </row>
        <row r="1272">
          <cell r="A1272" t="str">
            <v>002068.SZ</v>
          </cell>
          <cell r="B1272" t="str">
            <v>黑猫股份</v>
          </cell>
          <cell r="C1272">
            <v>0</v>
          </cell>
          <cell r="D1272">
            <v>0</v>
          </cell>
          <cell r="E1272">
            <v>0</v>
          </cell>
          <cell r="F1272">
            <v>8644.38</v>
          </cell>
          <cell r="G1272">
            <v>-8644.38</v>
          </cell>
        </row>
        <row r="1273">
          <cell r="A1273" t="str">
            <v>002080.SZ</v>
          </cell>
          <cell r="B1273" t="str">
            <v>中材科技</v>
          </cell>
          <cell r="C1273">
            <v>0</v>
          </cell>
          <cell r="D1273">
            <v>0</v>
          </cell>
          <cell r="E1273">
            <v>0</v>
          </cell>
          <cell r="F1273">
            <v>234007929.14</v>
          </cell>
          <cell r="G1273">
            <v>-234007929.14</v>
          </cell>
        </row>
        <row r="1274">
          <cell r="A1274" t="str">
            <v>300621.SZ</v>
          </cell>
          <cell r="B1274" t="str">
            <v>维业股份</v>
          </cell>
          <cell r="C1274">
            <v>0</v>
          </cell>
          <cell r="D1274">
            <v>0</v>
          </cell>
          <cell r="E1274">
            <v>0</v>
          </cell>
          <cell r="F1274">
            <v>4838.99</v>
          </cell>
          <cell r="G1274">
            <v>-4838.99</v>
          </cell>
        </row>
        <row r="1275">
          <cell r="A1275" t="str">
            <v>300581.SZ</v>
          </cell>
          <cell r="B1275" t="str">
            <v>晨曦航空</v>
          </cell>
          <cell r="C1275">
            <v>0</v>
          </cell>
          <cell r="D1275">
            <v>0</v>
          </cell>
          <cell r="E1275">
            <v>0</v>
          </cell>
          <cell r="F1275">
            <v>-617.09</v>
          </cell>
          <cell r="G1275">
            <v>617.09</v>
          </cell>
        </row>
        <row r="1276">
          <cell r="A1276" t="str">
            <v>002047.SZ</v>
          </cell>
          <cell r="B1276" t="str">
            <v>宝鹰股份</v>
          </cell>
          <cell r="C1276">
            <v>0</v>
          </cell>
          <cell r="D1276">
            <v>0</v>
          </cell>
          <cell r="E1276">
            <v>0</v>
          </cell>
          <cell r="F1276">
            <v>54445.33</v>
          </cell>
          <cell r="G1276">
            <v>-54445.33</v>
          </cell>
        </row>
        <row r="1277">
          <cell r="A1277" t="str">
            <v>300530.SZ</v>
          </cell>
          <cell r="B1277" t="str">
            <v>*ST达志</v>
          </cell>
          <cell r="C1277">
            <v>0</v>
          </cell>
          <cell r="D1277">
            <v>0</v>
          </cell>
          <cell r="E1277">
            <v>0</v>
          </cell>
          <cell r="F1277">
            <v>-1403314.05</v>
          </cell>
          <cell r="G1277">
            <v>1403314.05</v>
          </cell>
        </row>
        <row r="1278">
          <cell r="A1278" t="str">
            <v>002079.SZ</v>
          </cell>
          <cell r="B1278" t="str">
            <v>苏州固锝</v>
          </cell>
          <cell r="C1278">
            <v>0</v>
          </cell>
          <cell r="D1278">
            <v>0</v>
          </cell>
          <cell r="E1278">
            <v>0</v>
          </cell>
          <cell r="F1278">
            <v>1210071.73</v>
          </cell>
          <cell r="G1278">
            <v>-1210071.73</v>
          </cell>
        </row>
        <row r="1279">
          <cell r="A1279" t="str">
            <v>002081.SZ</v>
          </cell>
          <cell r="B1279" t="str">
            <v>金螳螂</v>
          </cell>
          <cell r="C1279">
            <v>0</v>
          </cell>
          <cell r="D1279">
            <v>0</v>
          </cell>
          <cell r="E1279">
            <v>0</v>
          </cell>
          <cell r="F1279">
            <v>-18570.3</v>
          </cell>
          <cell r="G1279">
            <v>18570.3</v>
          </cell>
        </row>
        <row r="1280">
          <cell r="A1280" t="str">
            <v>300542.SZ</v>
          </cell>
          <cell r="B1280" t="str">
            <v>新晨科技</v>
          </cell>
          <cell r="C1280">
            <v>0</v>
          </cell>
          <cell r="D1280">
            <v>0</v>
          </cell>
          <cell r="E1280">
            <v>0</v>
          </cell>
          <cell r="F1280">
            <v>-19689.43</v>
          </cell>
          <cell r="G1280">
            <v>19689.43</v>
          </cell>
        </row>
        <row r="1281">
          <cell r="A1281" t="str">
            <v>002058.SZ</v>
          </cell>
          <cell r="B1281" t="str">
            <v>*ST威尔</v>
          </cell>
          <cell r="C1281">
            <v>0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</row>
        <row r="1282">
          <cell r="A1282" t="str">
            <v>300613.SZ</v>
          </cell>
          <cell r="B1282" t="str">
            <v>富瀚微</v>
          </cell>
          <cell r="C1282">
            <v>0</v>
          </cell>
          <cell r="D1282">
            <v>0</v>
          </cell>
          <cell r="E1282">
            <v>0</v>
          </cell>
          <cell r="F1282">
            <v>-42691.74</v>
          </cell>
          <cell r="G1282">
            <v>42691.74</v>
          </cell>
        </row>
        <row r="1283">
          <cell r="A1283" t="str">
            <v>002093.SZ</v>
          </cell>
          <cell r="B1283" t="str">
            <v>国脉科技</v>
          </cell>
          <cell r="C1283">
            <v>0</v>
          </cell>
          <cell r="D1283">
            <v>0</v>
          </cell>
          <cell r="E1283">
            <v>0</v>
          </cell>
          <cell r="F1283">
            <v>148502.46</v>
          </cell>
          <cell r="G1283">
            <v>-148502.46</v>
          </cell>
        </row>
        <row r="1284">
          <cell r="A1284" t="str">
            <v>300543.SZ</v>
          </cell>
          <cell r="B1284" t="str">
            <v>朗科智能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</row>
        <row r="1285">
          <cell r="A1285" t="str">
            <v>300628.SZ</v>
          </cell>
          <cell r="B1285" t="str">
            <v>亿联网络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</row>
        <row r="1286">
          <cell r="A1286" t="str">
            <v>300643.SZ</v>
          </cell>
          <cell r="B1286" t="str">
            <v>万通智控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</row>
        <row r="1287">
          <cell r="A1287" t="str">
            <v>300625.SZ</v>
          </cell>
          <cell r="B1287" t="str">
            <v>三雄极光</v>
          </cell>
          <cell r="C1287">
            <v>0</v>
          </cell>
          <cell r="D1287">
            <v>0</v>
          </cell>
          <cell r="E1287">
            <v>0</v>
          </cell>
          <cell r="F1287">
            <v>-14840.63</v>
          </cell>
          <cell r="G1287">
            <v>14840.63</v>
          </cell>
        </row>
        <row r="1288">
          <cell r="A1288" t="str">
            <v>300557.SZ</v>
          </cell>
          <cell r="B1288" t="str">
            <v>理工光科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</row>
        <row r="1289">
          <cell r="A1289" t="str">
            <v>300638.SZ</v>
          </cell>
          <cell r="B1289" t="str">
            <v>广和通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</row>
        <row r="1290">
          <cell r="A1290" t="str">
            <v>002091.SZ</v>
          </cell>
          <cell r="B1290" t="str">
            <v>江苏国泰</v>
          </cell>
          <cell r="C1290">
            <v>0</v>
          </cell>
          <cell r="D1290">
            <v>0</v>
          </cell>
          <cell r="E1290">
            <v>0</v>
          </cell>
          <cell r="F1290">
            <v>100055.92</v>
          </cell>
          <cell r="G1290">
            <v>-100055.92</v>
          </cell>
        </row>
        <row r="1291">
          <cell r="A1291" t="str">
            <v>002097.SZ</v>
          </cell>
          <cell r="B1291" t="str">
            <v>山河智能</v>
          </cell>
          <cell r="C1291">
            <v>0</v>
          </cell>
          <cell r="D1291">
            <v>0</v>
          </cell>
          <cell r="E1291">
            <v>0</v>
          </cell>
          <cell r="F1291">
            <v>-3469011.58</v>
          </cell>
          <cell r="G1291">
            <v>3469011.58</v>
          </cell>
        </row>
        <row r="1292">
          <cell r="A1292" t="str">
            <v>002060.SZ</v>
          </cell>
          <cell r="B1292" t="str">
            <v>粤水电</v>
          </cell>
          <cell r="C1292">
            <v>0</v>
          </cell>
          <cell r="D1292">
            <v>0</v>
          </cell>
          <cell r="E1292">
            <v>0</v>
          </cell>
          <cell r="F1292">
            <v>1248929.95</v>
          </cell>
          <cell r="G1292">
            <v>-1248929.95</v>
          </cell>
        </row>
        <row r="1293">
          <cell r="A1293" t="str">
            <v>300626.SZ</v>
          </cell>
          <cell r="B1293" t="str">
            <v>华瑞股份</v>
          </cell>
          <cell r="C1293">
            <v>0</v>
          </cell>
          <cell r="D1293">
            <v>0</v>
          </cell>
          <cell r="E1293">
            <v>0</v>
          </cell>
          <cell r="F1293">
            <v>-1239930.46</v>
          </cell>
          <cell r="G1293">
            <v>1239930.46</v>
          </cell>
        </row>
        <row r="1294">
          <cell r="A1294" t="str">
            <v>300591.SZ</v>
          </cell>
          <cell r="B1294" t="str">
            <v>万里马</v>
          </cell>
          <cell r="C1294">
            <v>0</v>
          </cell>
          <cell r="D1294">
            <v>0</v>
          </cell>
          <cell r="E1294">
            <v>0</v>
          </cell>
          <cell r="F1294">
            <v>-284.38</v>
          </cell>
          <cell r="G1294">
            <v>284.38</v>
          </cell>
        </row>
        <row r="1295">
          <cell r="A1295" t="str">
            <v>300636.SZ</v>
          </cell>
          <cell r="B1295" t="str">
            <v>同和药业</v>
          </cell>
          <cell r="C1295">
            <v>0</v>
          </cell>
          <cell r="D1295">
            <v>0</v>
          </cell>
          <cell r="E1295">
            <v>0</v>
          </cell>
          <cell r="F1295">
            <v>-142584.52</v>
          </cell>
          <cell r="G1295">
            <v>142584.52</v>
          </cell>
        </row>
        <row r="1296">
          <cell r="A1296" t="str">
            <v>002103.SZ</v>
          </cell>
          <cell r="B1296" t="str">
            <v>广博股份</v>
          </cell>
          <cell r="C1296">
            <v>0</v>
          </cell>
          <cell r="D1296">
            <v>0</v>
          </cell>
          <cell r="E1296">
            <v>0</v>
          </cell>
          <cell r="F1296">
            <v>612716.37</v>
          </cell>
          <cell r="G1296">
            <v>-612716.37</v>
          </cell>
        </row>
        <row r="1297">
          <cell r="A1297" t="str">
            <v>002053.SZ</v>
          </cell>
          <cell r="B1297" t="str">
            <v>云南能投</v>
          </cell>
          <cell r="C1297">
            <v>0</v>
          </cell>
          <cell r="D1297">
            <v>0</v>
          </cell>
          <cell r="E1297">
            <v>0</v>
          </cell>
          <cell r="F1297">
            <v>2179744.79</v>
          </cell>
          <cell r="G1297">
            <v>-2179744.79</v>
          </cell>
        </row>
        <row r="1298">
          <cell r="A1298" t="str">
            <v>002101.SZ</v>
          </cell>
          <cell r="B1298" t="str">
            <v>广东鸿图</v>
          </cell>
          <cell r="C1298">
            <v>0</v>
          </cell>
          <cell r="D1298">
            <v>0</v>
          </cell>
          <cell r="E1298">
            <v>0</v>
          </cell>
          <cell r="F1298">
            <v>-192562.45</v>
          </cell>
          <cell r="G1298">
            <v>192562.45</v>
          </cell>
        </row>
        <row r="1299">
          <cell r="A1299" t="str">
            <v>300572.SZ</v>
          </cell>
          <cell r="B1299" t="str">
            <v>安车检测</v>
          </cell>
          <cell r="C1299">
            <v>0</v>
          </cell>
          <cell r="D1299">
            <v>0</v>
          </cell>
          <cell r="E1299">
            <v>0</v>
          </cell>
          <cell r="F1299">
            <v>-35575.21</v>
          </cell>
          <cell r="G1299">
            <v>35575.21</v>
          </cell>
        </row>
        <row r="1300">
          <cell r="A1300" t="str">
            <v>300577.SZ</v>
          </cell>
          <cell r="B1300" t="str">
            <v>开润股份</v>
          </cell>
          <cell r="C1300">
            <v>0</v>
          </cell>
          <cell r="D1300">
            <v>0</v>
          </cell>
          <cell r="E1300">
            <v>0</v>
          </cell>
          <cell r="F1300">
            <v>-2599504.86</v>
          </cell>
          <cell r="G1300">
            <v>2599504.86</v>
          </cell>
        </row>
        <row r="1301">
          <cell r="A1301" t="str">
            <v>300584.SZ</v>
          </cell>
          <cell r="B1301" t="str">
            <v>海辰药业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</row>
        <row r="1302">
          <cell r="A1302" t="str">
            <v>002105.SZ</v>
          </cell>
          <cell r="B1302" t="str">
            <v>信隆健康</v>
          </cell>
          <cell r="C1302">
            <v>0</v>
          </cell>
          <cell r="D1302">
            <v>0</v>
          </cell>
          <cell r="E1302">
            <v>0</v>
          </cell>
          <cell r="F1302">
            <v>-682678.44</v>
          </cell>
          <cell r="G1302">
            <v>682678.44</v>
          </cell>
        </row>
        <row r="1303">
          <cell r="A1303" t="str">
            <v>002110.SZ</v>
          </cell>
          <cell r="B1303" t="str">
            <v>三钢闽光</v>
          </cell>
          <cell r="C1303">
            <v>0</v>
          </cell>
          <cell r="D1303">
            <v>0</v>
          </cell>
          <cell r="E1303">
            <v>0</v>
          </cell>
          <cell r="F1303">
            <v>2935142.23</v>
          </cell>
          <cell r="G1303">
            <v>-2935142.23</v>
          </cell>
        </row>
        <row r="1304">
          <cell r="A1304" t="str">
            <v>300610.SZ</v>
          </cell>
          <cell r="B1304" t="str">
            <v>晨化股份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</row>
        <row r="1305">
          <cell r="A1305" t="str">
            <v>002083.SZ</v>
          </cell>
          <cell r="B1305" t="str">
            <v>孚日股份</v>
          </cell>
          <cell r="C1305">
            <v>0</v>
          </cell>
          <cell r="D1305">
            <v>0</v>
          </cell>
          <cell r="E1305">
            <v>0</v>
          </cell>
          <cell r="F1305">
            <v>2102862.62</v>
          </cell>
          <cell r="G1305">
            <v>-2102862.62</v>
          </cell>
        </row>
        <row r="1306">
          <cell r="A1306" t="str">
            <v>300627.SZ</v>
          </cell>
          <cell r="B1306" t="str">
            <v>华测导航</v>
          </cell>
          <cell r="C1306">
            <v>0</v>
          </cell>
          <cell r="D1306">
            <v>0</v>
          </cell>
          <cell r="E1306">
            <v>0</v>
          </cell>
          <cell r="F1306">
            <v>-4092.63</v>
          </cell>
          <cell r="G1306">
            <v>4092.63</v>
          </cell>
        </row>
        <row r="1307">
          <cell r="A1307" t="str">
            <v>002107.SZ</v>
          </cell>
          <cell r="B1307" t="str">
            <v>沃华医药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</row>
        <row r="1308">
          <cell r="A1308" t="str">
            <v>300629.SZ</v>
          </cell>
          <cell r="B1308" t="str">
            <v>新劲刚</v>
          </cell>
          <cell r="C1308">
            <v>0</v>
          </cell>
          <cell r="D1308">
            <v>0</v>
          </cell>
          <cell r="E1308">
            <v>0</v>
          </cell>
          <cell r="F1308">
            <v>171269.37</v>
          </cell>
          <cell r="G1308">
            <v>-171269.37</v>
          </cell>
        </row>
        <row r="1309">
          <cell r="A1309" t="str">
            <v>002087.SZ</v>
          </cell>
          <cell r="B1309" t="str">
            <v>新野纺织</v>
          </cell>
          <cell r="C1309">
            <v>0</v>
          </cell>
          <cell r="D1309">
            <v>0</v>
          </cell>
          <cell r="E1309">
            <v>0</v>
          </cell>
          <cell r="F1309">
            <v>226798.21</v>
          </cell>
          <cell r="G1309">
            <v>-226798.21</v>
          </cell>
        </row>
        <row r="1310">
          <cell r="A1310" t="str">
            <v>300640.SZ</v>
          </cell>
          <cell r="B1310" t="str">
            <v>德艺文创</v>
          </cell>
          <cell r="C1310">
            <v>0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</row>
        <row r="1311">
          <cell r="A1311" t="str">
            <v>002075.SZ</v>
          </cell>
          <cell r="B1311" t="str">
            <v>沙钢股份</v>
          </cell>
          <cell r="C1311">
            <v>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</row>
        <row r="1312">
          <cell r="A1312" t="str">
            <v>002095.SZ</v>
          </cell>
          <cell r="B1312" t="str">
            <v>生意宝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</row>
        <row r="1313">
          <cell r="A1313" t="str">
            <v>300632.SZ</v>
          </cell>
          <cell r="B1313" t="str">
            <v>光莆股份</v>
          </cell>
          <cell r="C1313">
            <v>0</v>
          </cell>
          <cell r="D1313">
            <v>0</v>
          </cell>
          <cell r="E1313">
            <v>0</v>
          </cell>
          <cell r="F1313">
            <v>241703.36</v>
          </cell>
          <cell r="G1313">
            <v>-241703.36</v>
          </cell>
        </row>
        <row r="1314">
          <cell r="A1314" t="str">
            <v>300645.SZ</v>
          </cell>
          <cell r="B1314" t="str">
            <v>正元智慧</v>
          </cell>
          <cell r="C1314">
            <v>0</v>
          </cell>
          <cell r="D1314">
            <v>0</v>
          </cell>
          <cell r="E1314">
            <v>0</v>
          </cell>
          <cell r="F1314">
            <v>9765.12</v>
          </cell>
          <cell r="G1314">
            <v>-9765.12</v>
          </cell>
        </row>
        <row r="1315">
          <cell r="A1315" t="str">
            <v>002114.SZ</v>
          </cell>
          <cell r="B1315" t="str">
            <v>罗平锌电</v>
          </cell>
          <cell r="C1315">
            <v>0</v>
          </cell>
          <cell r="D1315">
            <v>0</v>
          </cell>
          <cell r="E1315">
            <v>0</v>
          </cell>
          <cell r="F1315">
            <v>3920125.9</v>
          </cell>
          <cell r="G1315">
            <v>-3920125.9</v>
          </cell>
        </row>
        <row r="1316">
          <cell r="A1316" t="str">
            <v>002116.SZ</v>
          </cell>
          <cell r="B1316" t="str">
            <v>中国海诚</v>
          </cell>
          <cell r="C1316">
            <v>0</v>
          </cell>
          <cell r="D1316">
            <v>0</v>
          </cell>
          <cell r="E1316">
            <v>0</v>
          </cell>
          <cell r="F1316">
            <v>-11199.1</v>
          </cell>
          <cell r="G1316">
            <v>11199.1</v>
          </cell>
        </row>
        <row r="1317">
          <cell r="A1317" t="str">
            <v>300650.SZ</v>
          </cell>
          <cell r="B1317" t="str">
            <v>太龙股份</v>
          </cell>
          <cell r="C1317">
            <v>0</v>
          </cell>
          <cell r="D1317">
            <v>0</v>
          </cell>
          <cell r="E1317">
            <v>0</v>
          </cell>
          <cell r="F1317">
            <v>4000</v>
          </cell>
          <cell r="G1317">
            <v>-4000</v>
          </cell>
        </row>
        <row r="1318">
          <cell r="A1318" t="str">
            <v>002132.SZ</v>
          </cell>
          <cell r="B1318" t="str">
            <v>恒星科技</v>
          </cell>
          <cell r="C1318">
            <v>0</v>
          </cell>
          <cell r="D1318">
            <v>0</v>
          </cell>
          <cell r="E1318">
            <v>0</v>
          </cell>
          <cell r="F1318">
            <v>1773065.38</v>
          </cell>
          <cell r="G1318">
            <v>-1773065.38</v>
          </cell>
        </row>
        <row r="1319">
          <cell r="A1319" t="str">
            <v>002120.SZ</v>
          </cell>
          <cell r="B1319" t="str">
            <v>韵达股份</v>
          </cell>
          <cell r="C1319">
            <v>0</v>
          </cell>
          <cell r="D1319">
            <v>0</v>
          </cell>
          <cell r="E1319">
            <v>0</v>
          </cell>
          <cell r="F1319">
            <v>43423245.87</v>
          </cell>
          <cell r="G1319">
            <v>-43423245.87</v>
          </cell>
        </row>
        <row r="1320">
          <cell r="A1320" t="str">
            <v>600000.SH</v>
          </cell>
          <cell r="B1320" t="str">
            <v>浦发银行</v>
          </cell>
          <cell r="C1320">
            <v>0</v>
          </cell>
          <cell r="D1320">
            <v>0</v>
          </cell>
          <cell r="E1320">
            <v>0</v>
          </cell>
          <cell r="F1320">
            <v>43000000</v>
          </cell>
          <cell r="G1320">
            <v>-43000000</v>
          </cell>
        </row>
        <row r="1321">
          <cell r="A1321" t="str">
            <v>002122.SZ</v>
          </cell>
          <cell r="B1321" t="str">
            <v>ST天马</v>
          </cell>
          <cell r="C1321">
            <v>0</v>
          </cell>
          <cell r="D1321">
            <v>0</v>
          </cell>
          <cell r="E1321">
            <v>0</v>
          </cell>
          <cell r="F1321">
            <v>522952.64</v>
          </cell>
          <cell r="G1321">
            <v>-522952.64</v>
          </cell>
        </row>
        <row r="1322">
          <cell r="A1322" t="str">
            <v>002126.SZ</v>
          </cell>
          <cell r="B1322" t="str">
            <v>银轮股份</v>
          </cell>
          <cell r="C1322">
            <v>0</v>
          </cell>
          <cell r="D1322">
            <v>0</v>
          </cell>
          <cell r="E1322">
            <v>0</v>
          </cell>
          <cell r="F1322">
            <v>1045200.48</v>
          </cell>
          <cell r="G1322">
            <v>-1045200.48</v>
          </cell>
        </row>
        <row r="1323">
          <cell r="A1323" t="str">
            <v>002121.SZ</v>
          </cell>
          <cell r="B1323" t="str">
            <v>科陆电子</v>
          </cell>
          <cell r="C1323">
            <v>0</v>
          </cell>
          <cell r="D1323">
            <v>0</v>
          </cell>
          <cell r="E1323">
            <v>0</v>
          </cell>
          <cell r="F1323">
            <v>169958.41</v>
          </cell>
          <cell r="G1323">
            <v>-169958.41</v>
          </cell>
        </row>
        <row r="1324">
          <cell r="A1324" t="str">
            <v>300651.SZ</v>
          </cell>
          <cell r="B1324" t="str">
            <v>金陵体育</v>
          </cell>
          <cell r="C1324">
            <v>0</v>
          </cell>
          <cell r="D1324">
            <v>0</v>
          </cell>
          <cell r="E1324">
            <v>0</v>
          </cell>
          <cell r="F1324">
            <v>26702.79</v>
          </cell>
          <cell r="G1324">
            <v>-26702.79</v>
          </cell>
        </row>
        <row r="1325">
          <cell r="A1325" t="str">
            <v>600051.SH</v>
          </cell>
          <cell r="B1325" t="str">
            <v>宁波联合</v>
          </cell>
          <cell r="C1325">
            <v>0</v>
          </cell>
          <cell r="D1325">
            <v>0</v>
          </cell>
          <cell r="E1325">
            <v>0</v>
          </cell>
          <cell r="F1325">
            <v>284251.24</v>
          </cell>
          <cell r="G1325">
            <v>-284251.24</v>
          </cell>
        </row>
        <row r="1326">
          <cell r="A1326" t="str">
            <v>002147.SZ</v>
          </cell>
          <cell r="B1326" t="str">
            <v>*ST新光</v>
          </cell>
          <cell r="C1326">
            <v>0</v>
          </cell>
          <cell r="D1326">
            <v>0</v>
          </cell>
          <cell r="E1326">
            <v>0</v>
          </cell>
          <cell r="F1326">
            <v>-1011949.54</v>
          </cell>
          <cell r="G1326">
            <v>1011949.54</v>
          </cell>
        </row>
        <row r="1327">
          <cell r="A1327" t="str">
            <v>300658.SZ</v>
          </cell>
          <cell r="B1327" t="str">
            <v>延江股份</v>
          </cell>
          <cell r="C1327">
            <v>0</v>
          </cell>
          <cell r="D1327">
            <v>0</v>
          </cell>
          <cell r="E1327">
            <v>0</v>
          </cell>
          <cell r="F1327">
            <v>-11177.01</v>
          </cell>
          <cell r="G1327">
            <v>11177.01</v>
          </cell>
        </row>
        <row r="1328">
          <cell r="A1328" t="str">
            <v>002125.SZ</v>
          </cell>
          <cell r="B1328" t="str">
            <v>湘潭电化</v>
          </cell>
          <cell r="C1328">
            <v>0</v>
          </cell>
          <cell r="D1328">
            <v>0</v>
          </cell>
          <cell r="E1328">
            <v>0</v>
          </cell>
          <cell r="F1328">
            <v>-8377.59</v>
          </cell>
          <cell r="G1328">
            <v>8377.59</v>
          </cell>
        </row>
        <row r="1329">
          <cell r="A1329" t="str">
            <v>002123.SZ</v>
          </cell>
          <cell r="B1329" t="str">
            <v>梦网科技</v>
          </cell>
          <cell r="C1329">
            <v>0</v>
          </cell>
          <cell r="D1329">
            <v>0</v>
          </cell>
          <cell r="E1329">
            <v>0</v>
          </cell>
          <cell r="F1329">
            <v>-367253.25</v>
          </cell>
          <cell r="G1329">
            <v>367253.25</v>
          </cell>
        </row>
        <row r="1330">
          <cell r="A1330" t="str">
            <v>002136.SZ</v>
          </cell>
          <cell r="B1330" t="str">
            <v>安纳达</v>
          </cell>
          <cell r="C1330">
            <v>0</v>
          </cell>
          <cell r="D1330">
            <v>0</v>
          </cell>
          <cell r="E1330">
            <v>0</v>
          </cell>
          <cell r="F1330">
            <v>-1813522.03</v>
          </cell>
          <cell r="G1330">
            <v>1813522.03</v>
          </cell>
        </row>
        <row r="1331">
          <cell r="A1331" t="str">
            <v>002127.SZ</v>
          </cell>
          <cell r="B1331" t="str">
            <v>南极电商</v>
          </cell>
          <cell r="C1331">
            <v>0</v>
          </cell>
          <cell r="D1331">
            <v>0</v>
          </cell>
          <cell r="E1331">
            <v>0</v>
          </cell>
          <cell r="F1331">
            <v>-3935.25</v>
          </cell>
          <cell r="G1331">
            <v>3935.25</v>
          </cell>
        </row>
        <row r="1332">
          <cell r="A1332" t="str">
            <v>300652.SZ</v>
          </cell>
          <cell r="B1332" t="str">
            <v>雷迪克</v>
          </cell>
          <cell r="C1332">
            <v>0</v>
          </cell>
          <cell r="D1332">
            <v>0</v>
          </cell>
          <cell r="E1332">
            <v>0</v>
          </cell>
          <cell r="F1332">
            <v>432188.06</v>
          </cell>
          <cell r="G1332">
            <v>-432188.06</v>
          </cell>
        </row>
        <row r="1333">
          <cell r="A1333" t="str">
            <v>002160.SZ</v>
          </cell>
          <cell r="B1333" t="str">
            <v>常铝股份</v>
          </cell>
          <cell r="C1333">
            <v>0</v>
          </cell>
          <cell r="D1333">
            <v>0</v>
          </cell>
          <cell r="E1333">
            <v>0</v>
          </cell>
          <cell r="F1333">
            <v>-92403.75</v>
          </cell>
          <cell r="G1333">
            <v>92403.75</v>
          </cell>
        </row>
        <row r="1334">
          <cell r="A1334" t="str">
            <v>002128.SZ</v>
          </cell>
          <cell r="B1334" t="str">
            <v>电投能源</v>
          </cell>
          <cell r="C1334">
            <v>0</v>
          </cell>
          <cell r="D1334">
            <v>0</v>
          </cell>
          <cell r="E1334">
            <v>0</v>
          </cell>
          <cell r="F1334">
            <v>18134.64</v>
          </cell>
          <cell r="G1334">
            <v>-18134.64</v>
          </cell>
        </row>
        <row r="1335">
          <cell r="A1335" t="str">
            <v>002157.SZ</v>
          </cell>
          <cell r="B1335" t="str">
            <v>正邦科技</v>
          </cell>
          <cell r="C1335">
            <v>0</v>
          </cell>
          <cell r="D1335">
            <v>0</v>
          </cell>
          <cell r="E1335">
            <v>0</v>
          </cell>
          <cell r="F1335">
            <v>-10784579.33</v>
          </cell>
          <cell r="G1335">
            <v>10784579.33</v>
          </cell>
        </row>
        <row r="1336">
          <cell r="A1336" t="str">
            <v>600085.SH</v>
          </cell>
          <cell r="B1336" t="str">
            <v>同仁堂</v>
          </cell>
          <cell r="C1336">
            <v>0</v>
          </cell>
          <cell r="D1336">
            <v>0</v>
          </cell>
          <cell r="E1336">
            <v>0</v>
          </cell>
          <cell r="F1336">
            <v>5926.28</v>
          </cell>
          <cell r="G1336">
            <v>-5926.28</v>
          </cell>
        </row>
        <row r="1337">
          <cell r="A1337" t="str">
            <v>300662.SZ</v>
          </cell>
          <cell r="B1337" t="str">
            <v>科锐国际</v>
          </cell>
          <cell r="C1337">
            <v>0</v>
          </cell>
          <cell r="D1337">
            <v>0</v>
          </cell>
          <cell r="E1337">
            <v>0</v>
          </cell>
          <cell r="F1337">
            <v>43397.66</v>
          </cell>
          <cell r="G1337">
            <v>-43397.66</v>
          </cell>
        </row>
        <row r="1338">
          <cell r="A1338" t="str">
            <v>600033.SH</v>
          </cell>
          <cell r="B1338" t="str">
            <v>福建高速</v>
          </cell>
          <cell r="C1338">
            <v>0</v>
          </cell>
          <cell r="D1338">
            <v>0</v>
          </cell>
          <cell r="E1338">
            <v>0</v>
          </cell>
          <cell r="F1338">
            <v>28036.08</v>
          </cell>
          <cell r="G1338">
            <v>-28036.08</v>
          </cell>
        </row>
        <row r="1339">
          <cell r="A1339" t="str">
            <v>600057.SH</v>
          </cell>
          <cell r="B1339" t="str">
            <v>厦门象屿</v>
          </cell>
          <cell r="C1339">
            <v>0</v>
          </cell>
          <cell r="D1339">
            <v>0</v>
          </cell>
          <cell r="E1339">
            <v>0</v>
          </cell>
          <cell r="F1339">
            <v>8770280.87</v>
          </cell>
          <cell r="G1339">
            <v>-8770280.87</v>
          </cell>
        </row>
        <row r="1340">
          <cell r="A1340" t="str">
            <v>600017.SH</v>
          </cell>
          <cell r="B1340" t="str">
            <v>日照港</v>
          </cell>
          <cell r="C1340">
            <v>0</v>
          </cell>
          <cell r="D1340">
            <v>0</v>
          </cell>
          <cell r="E1340">
            <v>0</v>
          </cell>
          <cell r="F1340">
            <v>-1832483.3</v>
          </cell>
          <cell r="G1340">
            <v>1832483.3</v>
          </cell>
        </row>
        <row r="1341">
          <cell r="A1341" t="str">
            <v>600093.SH</v>
          </cell>
          <cell r="B1341" t="str">
            <v>*ST易见</v>
          </cell>
          <cell r="C1341">
            <v>0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</row>
        <row r="1342">
          <cell r="A1342" t="str">
            <v>002162.SZ</v>
          </cell>
          <cell r="B1342" t="str">
            <v>悦心健康</v>
          </cell>
          <cell r="C1342">
            <v>0</v>
          </cell>
          <cell r="D1342">
            <v>0</v>
          </cell>
          <cell r="E1342">
            <v>0</v>
          </cell>
          <cell r="F1342">
            <v>-243079.16</v>
          </cell>
          <cell r="G1342">
            <v>243079.16</v>
          </cell>
        </row>
        <row r="1343">
          <cell r="A1343" t="str">
            <v>600118.SH</v>
          </cell>
          <cell r="B1343" t="str">
            <v>中国卫星</v>
          </cell>
          <cell r="C1343">
            <v>0</v>
          </cell>
          <cell r="D1343">
            <v>0</v>
          </cell>
          <cell r="E1343">
            <v>0</v>
          </cell>
          <cell r="F1343">
            <v>2543.12</v>
          </cell>
          <cell r="G1343">
            <v>-2543.12</v>
          </cell>
        </row>
        <row r="1344">
          <cell r="A1344" t="str">
            <v>600080.SH</v>
          </cell>
          <cell r="B1344" t="str">
            <v>金花股份</v>
          </cell>
          <cell r="C1344">
            <v>0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</row>
        <row r="1345">
          <cell r="A1345" t="str">
            <v>600004.SH</v>
          </cell>
          <cell r="B1345" t="str">
            <v>白云机场</v>
          </cell>
          <cell r="C1345">
            <v>0</v>
          </cell>
          <cell r="D1345">
            <v>0</v>
          </cell>
          <cell r="E1345">
            <v>0</v>
          </cell>
          <cell r="F1345">
            <v>199436.04</v>
          </cell>
          <cell r="G1345">
            <v>-199436.04</v>
          </cell>
        </row>
        <row r="1346">
          <cell r="A1346" t="str">
            <v>600020.SH</v>
          </cell>
          <cell r="B1346" t="str">
            <v>中原高速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</row>
        <row r="1347">
          <cell r="A1347" t="str">
            <v>002150.SZ</v>
          </cell>
          <cell r="B1347" t="str">
            <v>通润装备</v>
          </cell>
          <cell r="C1347">
            <v>0</v>
          </cell>
          <cell r="D1347">
            <v>0</v>
          </cell>
          <cell r="E1347">
            <v>0</v>
          </cell>
          <cell r="F1347">
            <v>429084.49</v>
          </cell>
          <cell r="G1347">
            <v>-429084.49</v>
          </cell>
        </row>
        <row r="1348">
          <cell r="A1348" t="str">
            <v>600011.SH</v>
          </cell>
          <cell r="B1348" t="str">
            <v>华能国际</v>
          </cell>
          <cell r="C1348">
            <v>0</v>
          </cell>
          <cell r="D1348">
            <v>0</v>
          </cell>
          <cell r="E1348">
            <v>0</v>
          </cell>
          <cell r="F1348">
            <v>180087241</v>
          </cell>
          <cell r="G1348">
            <v>-180087241</v>
          </cell>
        </row>
        <row r="1349">
          <cell r="A1349" t="str">
            <v>600070.SH</v>
          </cell>
          <cell r="B1349" t="str">
            <v>浙江富润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</row>
        <row r="1350">
          <cell r="A1350" t="str">
            <v>002174.SZ</v>
          </cell>
          <cell r="B1350" t="str">
            <v>游族网络</v>
          </cell>
          <cell r="C1350">
            <v>0</v>
          </cell>
          <cell r="D1350">
            <v>0</v>
          </cell>
          <cell r="E1350">
            <v>0</v>
          </cell>
          <cell r="F1350">
            <v>444132.06</v>
          </cell>
          <cell r="G1350">
            <v>-444132.06</v>
          </cell>
        </row>
        <row r="1351">
          <cell r="A1351" t="str">
            <v>002137.SZ</v>
          </cell>
          <cell r="B1351" t="str">
            <v>实益达</v>
          </cell>
          <cell r="C1351">
            <v>0</v>
          </cell>
          <cell r="D1351">
            <v>0</v>
          </cell>
          <cell r="E1351">
            <v>0</v>
          </cell>
          <cell r="F1351">
            <v>-540858.63</v>
          </cell>
          <cell r="G1351">
            <v>540858.63</v>
          </cell>
        </row>
        <row r="1352">
          <cell r="A1352" t="str">
            <v>600036.SH</v>
          </cell>
          <cell r="B1352" t="str">
            <v>招商银行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</row>
        <row r="1353">
          <cell r="A1353" t="str">
            <v>600084.SH</v>
          </cell>
          <cell r="B1353" t="str">
            <v>*ST中葡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</row>
        <row r="1354">
          <cell r="A1354" t="str">
            <v>600035.SH</v>
          </cell>
          <cell r="B1354" t="str">
            <v>楚天高速</v>
          </cell>
          <cell r="C1354">
            <v>0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</row>
        <row r="1355">
          <cell r="A1355" t="str">
            <v>002209.SZ</v>
          </cell>
          <cell r="B1355" t="str">
            <v>达意隆</v>
          </cell>
          <cell r="C1355">
            <v>0</v>
          </cell>
          <cell r="D1355">
            <v>0</v>
          </cell>
          <cell r="E1355">
            <v>0</v>
          </cell>
          <cell r="F1355">
            <v>106369.59</v>
          </cell>
          <cell r="G1355">
            <v>-106369.59</v>
          </cell>
        </row>
        <row r="1356">
          <cell r="A1356" t="str">
            <v>600009.SH</v>
          </cell>
          <cell r="B1356" t="str">
            <v>上海机场</v>
          </cell>
          <cell r="C1356">
            <v>0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</row>
        <row r="1357">
          <cell r="A1357" t="str">
            <v>002227.SZ</v>
          </cell>
          <cell r="B1357" t="str">
            <v>奥特迅</v>
          </cell>
          <cell r="C1357">
            <v>0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</row>
        <row r="1358">
          <cell r="A1358" t="str">
            <v>002152.SZ</v>
          </cell>
          <cell r="B1358" t="str">
            <v>广电运通</v>
          </cell>
          <cell r="C1358">
            <v>0</v>
          </cell>
          <cell r="D1358">
            <v>0</v>
          </cell>
          <cell r="E1358">
            <v>0</v>
          </cell>
          <cell r="F1358">
            <v>-421842.99</v>
          </cell>
          <cell r="G1358">
            <v>421842.99</v>
          </cell>
        </row>
        <row r="1359">
          <cell r="A1359" t="str">
            <v>002166.SZ</v>
          </cell>
          <cell r="B1359" t="str">
            <v>莱茵生物</v>
          </cell>
          <cell r="C1359">
            <v>0</v>
          </cell>
          <cell r="D1359">
            <v>0</v>
          </cell>
          <cell r="E1359">
            <v>0</v>
          </cell>
          <cell r="F1359">
            <v>-205774.15</v>
          </cell>
          <cell r="G1359">
            <v>205774.15</v>
          </cell>
        </row>
        <row r="1360">
          <cell r="A1360" t="str">
            <v>002178.SZ</v>
          </cell>
          <cell r="B1360" t="str">
            <v>延华智能</v>
          </cell>
          <cell r="C1360">
            <v>0</v>
          </cell>
          <cell r="D1360">
            <v>0</v>
          </cell>
          <cell r="E1360">
            <v>0</v>
          </cell>
          <cell r="F1360">
            <v>292932.8</v>
          </cell>
          <cell r="G1360">
            <v>-292932.8</v>
          </cell>
        </row>
        <row r="1361">
          <cell r="A1361" t="str">
            <v>600120.SH</v>
          </cell>
          <cell r="B1361" t="str">
            <v>浙江东方</v>
          </cell>
          <cell r="C1361">
            <v>0</v>
          </cell>
          <cell r="D1361">
            <v>0</v>
          </cell>
          <cell r="E1361">
            <v>0</v>
          </cell>
          <cell r="F1361">
            <v>219995.92</v>
          </cell>
          <cell r="G1361">
            <v>-219995.92</v>
          </cell>
        </row>
        <row r="1362">
          <cell r="A1362" t="str">
            <v>600060.SH</v>
          </cell>
          <cell r="B1362" t="str">
            <v>海信视像</v>
          </cell>
          <cell r="C1362">
            <v>0</v>
          </cell>
          <cell r="D1362">
            <v>0</v>
          </cell>
          <cell r="E1362">
            <v>0</v>
          </cell>
          <cell r="F1362">
            <v>181986.06</v>
          </cell>
          <cell r="G1362">
            <v>-181986.06</v>
          </cell>
        </row>
        <row r="1363">
          <cell r="A1363" t="str">
            <v>600006.SH</v>
          </cell>
          <cell r="B1363" t="str">
            <v>东风汽车</v>
          </cell>
          <cell r="C1363">
            <v>0</v>
          </cell>
          <cell r="D1363">
            <v>0</v>
          </cell>
          <cell r="E1363">
            <v>0</v>
          </cell>
          <cell r="F1363">
            <v>-10522.53</v>
          </cell>
          <cell r="G1363">
            <v>10522.53</v>
          </cell>
        </row>
        <row r="1364">
          <cell r="A1364" t="str">
            <v>002130.SZ</v>
          </cell>
          <cell r="B1364" t="str">
            <v>沃尔核材</v>
          </cell>
          <cell r="C1364">
            <v>0</v>
          </cell>
          <cell r="D1364">
            <v>0</v>
          </cell>
          <cell r="E1364">
            <v>0</v>
          </cell>
          <cell r="F1364">
            <v>-895764.24</v>
          </cell>
          <cell r="G1364">
            <v>895764.24</v>
          </cell>
        </row>
        <row r="1365">
          <cell r="A1365" t="str">
            <v>600094.SH</v>
          </cell>
          <cell r="B1365" t="str">
            <v>大名城</v>
          </cell>
          <cell r="C1365">
            <v>0</v>
          </cell>
          <cell r="D1365">
            <v>0</v>
          </cell>
          <cell r="E1365">
            <v>0</v>
          </cell>
          <cell r="F1365">
            <v>45315.57</v>
          </cell>
          <cell r="G1365">
            <v>-45315.57</v>
          </cell>
        </row>
        <row r="1366">
          <cell r="A1366" t="str">
            <v>600160.SH</v>
          </cell>
          <cell r="B1366" t="str">
            <v>巨化股份</v>
          </cell>
          <cell r="C1366">
            <v>0</v>
          </cell>
          <cell r="D1366">
            <v>0</v>
          </cell>
          <cell r="E1366">
            <v>0</v>
          </cell>
          <cell r="F1366">
            <v>356533.51</v>
          </cell>
          <cell r="G1366">
            <v>-356533.51</v>
          </cell>
        </row>
        <row r="1367">
          <cell r="A1367" t="str">
            <v>600113.SH</v>
          </cell>
          <cell r="B1367" t="str">
            <v>浙江东日</v>
          </cell>
          <cell r="C1367">
            <v>0</v>
          </cell>
          <cell r="D1367">
            <v>0</v>
          </cell>
          <cell r="E1367">
            <v>0</v>
          </cell>
          <cell r="F1367">
            <v>-1698847.61</v>
          </cell>
          <cell r="G1367">
            <v>1698847.61</v>
          </cell>
        </row>
        <row r="1368">
          <cell r="A1368" t="str">
            <v>002170.SZ</v>
          </cell>
          <cell r="B1368" t="str">
            <v>芭田股份</v>
          </cell>
          <cell r="C1368">
            <v>0</v>
          </cell>
          <cell r="D1368">
            <v>0</v>
          </cell>
          <cell r="E1368">
            <v>0</v>
          </cell>
          <cell r="F1368">
            <v>-32323</v>
          </cell>
          <cell r="G1368">
            <v>32323</v>
          </cell>
        </row>
        <row r="1369">
          <cell r="A1369" t="str">
            <v>600031.SH</v>
          </cell>
          <cell r="B1369" t="str">
            <v>三一重工</v>
          </cell>
          <cell r="C1369">
            <v>0</v>
          </cell>
          <cell r="D1369">
            <v>0</v>
          </cell>
          <cell r="E1369">
            <v>0</v>
          </cell>
          <cell r="F1369">
            <v>10256000</v>
          </cell>
          <cell r="G1369">
            <v>-10256000</v>
          </cell>
        </row>
        <row r="1370">
          <cell r="A1370" t="str">
            <v>002183.SZ</v>
          </cell>
          <cell r="B1370" t="str">
            <v>怡亚通</v>
          </cell>
          <cell r="C1370">
            <v>0</v>
          </cell>
          <cell r="D1370">
            <v>0</v>
          </cell>
          <cell r="E1370">
            <v>0</v>
          </cell>
          <cell r="F1370">
            <v>-1880148</v>
          </cell>
          <cell r="G1370">
            <v>1880148</v>
          </cell>
        </row>
        <row r="1371">
          <cell r="A1371" t="str">
            <v>002153.SZ</v>
          </cell>
          <cell r="B1371" t="str">
            <v>石基信息</v>
          </cell>
          <cell r="C1371">
            <v>0</v>
          </cell>
          <cell r="D1371">
            <v>0</v>
          </cell>
          <cell r="E1371">
            <v>0</v>
          </cell>
          <cell r="F1371">
            <v>-540.49</v>
          </cell>
          <cell r="G1371">
            <v>540.49</v>
          </cell>
        </row>
        <row r="1372">
          <cell r="A1372" t="str">
            <v>600123.SH</v>
          </cell>
          <cell r="B1372" t="str">
            <v>兰花科创</v>
          </cell>
          <cell r="C1372">
            <v>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</row>
        <row r="1373">
          <cell r="A1373" t="str">
            <v>600038.SH</v>
          </cell>
          <cell r="B1373" t="str">
            <v>中直股份</v>
          </cell>
          <cell r="C1373">
            <v>0</v>
          </cell>
          <cell r="D1373">
            <v>0</v>
          </cell>
          <cell r="E1373">
            <v>0</v>
          </cell>
          <cell r="F1373">
            <v>-571294.73</v>
          </cell>
          <cell r="G1373">
            <v>571294.73</v>
          </cell>
        </row>
        <row r="1374">
          <cell r="A1374" t="str">
            <v>600079.SH</v>
          </cell>
          <cell r="B1374" t="str">
            <v>人福医药</v>
          </cell>
          <cell r="C1374">
            <v>0</v>
          </cell>
          <cell r="D1374">
            <v>0</v>
          </cell>
          <cell r="E1374">
            <v>0</v>
          </cell>
          <cell r="F1374">
            <v>6399501.56</v>
          </cell>
          <cell r="G1374">
            <v>-6399501.56</v>
          </cell>
        </row>
        <row r="1375">
          <cell r="A1375" t="str">
            <v>600114.SH</v>
          </cell>
          <cell r="B1375" t="str">
            <v>东睦股份</v>
          </cell>
          <cell r="C1375">
            <v>0</v>
          </cell>
          <cell r="D1375">
            <v>0</v>
          </cell>
          <cell r="E1375">
            <v>0</v>
          </cell>
          <cell r="F1375">
            <v>3765232.75</v>
          </cell>
          <cell r="G1375">
            <v>-3765232.75</v>
          </cell>
        </row>
        <row r="1376">
          <cell r="A1376" t="str">
            <v>600021.SH</v>
          </cell>
          <cell r="B1376" t="str">
            <v>上海电力</v>
          </cell>
          <cell r="C1376">
            <v>0</v>
          </cell>
          <cell r="D1376">
            <v>0</v>
          </cell>
          <cell r="E1376">
            <v>0</v>
          </cell>
          <cell r="F1376">
            <v>738731.99</v>
          </cell>
          <cell r="G1376">
            <v>-738731.99</v>
          </cell>
        </row>
        <row r="1377">
          <cell r="A1377" t="str">
            <v>002201.SZ</v>
          </cell>
          <cell r="B1377" t="str">
            <v>正威新材</v>
          </cell>
          <cell r="C1377">
            <v>0</v>
          </cell>
          <cell r="D1377">
            <v>0</v>
          </cell>
          <cell r="E1377">
            <v>0</v>
          </cell>
          <cell r="F1377">
            <v>1506516.72</v>
          </cell>
          <cell r="G1377">
            <v>-1506516.72</v>
          </cell>
        </row>
        <row r="1378">
          <cell r="A1378" t="str">
            <v>600161.SH</v>
          </cell>
          <cell r="B1378" t="str">
            <v>天坛生物</v>
          </cell>
          <cell r="C1378">
            <v>0</v>
          </cell>
          <cell r="D1378">
            <v>0</v>
          </cell>
          <cell r="E1378">
            <v>0</v>
          </cell>
          <cell r="F1378">
            <v>5922094.35</v>
          </cell>
          <cell r="G1378">
            <v>-5922094.35</v>
          </cell>
        </row>
        <row r="1379">
          <cell r="A1379" t="str">
            <v>002134.SZ</v>
          </cell>
          <cell r="B1379" t="str">
            <v>天津普林</v>
          </cell>
          <cell r="C1379">
            <v>0</v>
          </cell>
          <cell r="D1379">
            <v>0</v>
          </cell>
          <cell r="E1379">
            <v>0</v>
          </cell>
          <cell r="F1379">
            <v>7060.78</v>
          </cell>
          <cell r="G1379">
            <v>-7060.78</v>
          </cell>
        </row>
        <row r="1380">
          <cell r="A1380" t="str">
            <v>600066.SH</v>
          </cell>
          <cell r="B1380" t="str">
            <v>宇通客车</v>
          </cell>
          <cell r="C1380">
            <v>0</v>
          </cell>
          <cell r="D1380">
            <v>0</v>
          </cell>
          <cell r="E1380">
            <v>0</v>
          </cell>
          <cell r="F1380">
            <v>8156482.46</v>
          </cell>
          <cell r="G1380">
            <v>-8156482.46</v>
          </cell>
        </row>
        <row r="1381">
          <cell r="A1381" t="str">
            <v>600227.SH</v>
          </cell>
          <cell r="B1381" t="str">
            <v>圣济堂</v>
          </cell>
          <cell r="C1381">
            <v>0</v>
          </cell>
          <cell r="D1381">
            <v>0</v>
          </cell>
          <cell r="E1381">
            <v>0</v>
          </cell>
          <cell r="F1381">
            <v>939.9</v>
          </cell>
          <cell r="G1381">
            <v>-939.9</v>
          </cell>
        </row>
        <row r="1382">
          <cell r="A1382" t="str">
            <v>002144.SZ</v>
          </cell>
          <cell r="B1382" t="str">
            <v>宏达高科</v>
          </cell>
          <cell r="C1382">
            <v>0</v>
          </cell>
          <cell r="D1382">
            <v>0</v>
          </cell>
          <cell r="E1382">
            <v>0</v>
          </cell>
          <cell r="F1382">
            <v>-1439437.22</v>
          </cell>
          <cell r="G1382">
            <v>1439437.22</v>
          </cell>
        </row>
        <row r="1383">
          <cell r="A1383" t="str">
            <v>002219.SZ</v>
          </cell>
          <cell r="B1383" t="str">
            <v>*ST恒康</v>
          </cell>
          <cell r="C1383">
            <v>0</v>
          </cell>
          <cell r="D1383">
            <v>0</v>
          </cell>
          <cell r="E1383">
            <v>0</v>
          </cell>
          <cell r="F1383">
            <v>-317741.26</v>
          </cell>
          <cell r="G1383">
            <v>317741.26</v>
          </cell>
        </row>
        <row r="1384">
          <cell r="A1384" t="str">
            <v>600029.SH</v>
          </cell>
          <cell r="B1384" t="str">
            <v>南方航空</v>
          </cell>
          <cell r="C1384">
            <v>0</v>
          </cell>
          <cell r="D1384">
            <v>0</v>
          </cell>
          <cell r="E1384">
            <v>0</v>
          </cell>
          <cell r="F1384">
            <v>103000000</v>
          </cell>
          <cell r="G1384">
            <v>-103000000</v>
          </cell>
        </row>
        <row r="1385">
          <cell r="A1385" t="str">
            <v>600169.SH</v>
          </cell>
          <cell r="B1385" t="str">
            <v>太原重工</v>
          </cell>
          <cell r="C1385">
            <v>0</v>
          </cell>
          <cell r="D1385">
            <v>0</v>
          </cell>
          <cell r="E1385">
            <v>0</v>
          </cell>
          <cell r="F1385">
            <v>30388.24</v>
          </cell>
          <cell r="G1385">
            <v>-30388.24</v>
          </cell>
        </row>
        <row r="1386">
          <cell r="A1386" t="str">
            <v>600099.SH</v>
          </cell>
          <cell r="B1386" t="str">
            <v>林海股份</v>
          </cell>
          <cell r="C1386">
            <v>0</v>
          </cell>
          <cell r="D1386">
            <v>0</v>
          </cell>
          <cell r="E1386">
            <v>0</v>
          </cell>
          <cell r="F1386">
            <v>-60.73</v>
          </cell>
          <cell r="G1386">
            <v>60.73</v>
          </cell>
        </row>
        <row r="1387">
          <cell r="A1387" t="str">
            <v>002191.SZ</v>
          </cell>
          <cell r="B1387" t="str">
            <v>劲嘉股份</v>
          </cell>
          <cell r="C1387">
            <v>0</v>
          </cell>
          <cell r="D1387">
            <v>0</v>
          </cell>
          <cell r="E1387">
            <v>0</v>
          </cell>
          <cell r="F1387">
            <v>6951035.9</v>
          </cell>
          <cell r="G1387">
            <v>-6951035.9</v>
          </cell>
        </row>
        <row r="1388">
          <cell r="A1388" t="str">
            <v>600083.SH</v>
          </cell>
          <cell r="B1388" t="str">
            <v>*ST博信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</row>
        <row r="1389">
          <cell r="A1389" t="str">
            <v>600163.SH</v>
          </cell>
          <cell r="B1389" t="str">
            <v>中闽能源</v>
          </cell>
          <cell r="C1389">
            <v>0</v>
          </cell>
          <cell r="D1389">
            <v>0</v>
          </cell>
          <cell r="E1389">
            <v>0</v>
          </cell>
          <cell r="F1389">
            <v>160763.5</v>
          </cell>
          <cell r="G1389">
            <v>-160763.5</v>
          </cell>
        </row>
        <row r="1390">
          <cell r="A1390" t="str">
            <v>600167.SH</v>
          </cell>
          <cell r="B1390" t="str">
            <v>联美控股</v>
          </cell>
          <cell r="C1390">
            <v>0</v>
          </cell>
          <cell r="D1390">
            <v>0</v>
          </cell>
          <cell r="E1390">
            <v>0</v>
          </cell>
          <cell r="F1390">
            <v>675089.84</v>
          </cell>
          <cell r="G1390">
            <v>-675089.84</v>
          </cell>
        </row>
        <row r="1391">
          <cell r="A1391" t="str">
            <v>002140.SZ</v>
          </cell>
          <cell r="B1391" t="str">
            <v>东华科技</v>
          </cell>
          <cell r="C1391">
            <v>0</v>
          </cell>
          <cell r="D1391">
            <v>0</v>
          </cell>
          <cell r="E1391">
            <v>0</v>
          </cell>
          <cell r="F1391">
            <v>103690.43</v>
          </cell>
          <cell r="G1391">
            <v>-103690.43</v>
          </cell>
        </row>
        <row r="1392">
          <cell r="A1392" t="str">
            <v>002168.SZ</v>
          </cell>
          <cell r="B1392" t="str">
            <v>惠程科技</v>
          </cell>
          <cell r="C1392">
            <v>0</v>
          </cell>
          <cell r="D1392">
            <v>0</v>
          </cell>
          <cell r="E1392">
            <v>0</v>
          </cell>
          <cell r="F1392">
            <v>1290271.39</v>
          </cell>
          <cell r="G1392">
            <v>-1290271.39</v>
          </cell>
        </row>
        <row r="1393">
          <cell r="A1393" t="str">
            <v>002295.SZ</v>
          </cell>
          <cell r="B1393" t="str">
            <v>精艺股份</v>
          </cell>
          <cell r="C1393">
            <v>0</v>
          </cell>
          <cell r="D1393">
            <v>0</v>
          </cell>
          <cell r="E1393">
            <v>0</v>
          </cell>
          <cell r="F1393">
            <v>503.76</v>
          </cell>
          <cell r="G1393">
            <v>-503.76</v>
          </cell>
        </row>
        <row r="1394">
          <cell r="A1394" t="str">
            <v>600091.SH</v>
          </cell>
          <cell r="B1394" t="str">
            <v>*ST明科</v>
          </cell>
          <cell r="C1394">
            <v>0</v>
          </cell>
          <cell r="D1394">
            <v>0</v>
          </cell>
          <cell r="E1394">
            <v>0</v>
          </cell>
          <cell r="F1394">
            <v>802120</v>
          </cell>
          <cell r="G1394">
            <v>-802120</v>
          </cell>
        </row>
        <row r="1395">
          <cell r="A1395" t="str">
            <v>600150.SH</v>
          </cell>
          <cell r="B1395" t="str">
            <v>中国船舶</v>
          </cell>
          <cell r="C1395">
            <v>0</v>
          </cell>
          <cell r="D1395">
            <v>0</v>
          </cell>
          <cell r="E1395">
            <v>0</v>
          </cell>
          <cell r="F1395">
            <v>1230815.64</v>
          </cell>
          <cell r="G1395">
            <v>-1230815.64</v>
          </cell>
        </row>
        <row r="1396">
          <cell r="A1396" t="str">
            <v>600171.SH</v>
          </cell>
          <cell r="B1396" t="str">
            <v>上海贝岭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</row>
        <row r="1397">
          <cell r="A1397" t="str">
            <v>600157.SH</v>
          </cell>
          <cell r="B1397" t="str">
            <v>永泰能源</v>
          </cell>
          <cell r="C1397">
            <v>0</v>
          </cell>
          <cell r="D1397">
            <v>0</v>
          </cell>
          <cell r="E1397">
            <v>0</v>
          </cell>
          <cell r="F1397">
            <v>-98581.21</v>
          </cell>
          <cell r="G1397">
            <v>98581.21</v>
          </cell>
        </row>
        <row r="1398">
          <cell r="A1398" t="str">
            <v>600090.SH</v>
          </cell>
          <cell r="B1398" t="str">
            <v>*ST济堂</v>
          </cell>
          <cell r="C1398">
            <v>0</v>
          </cell>
          <cell r="D1398">
            <v>0</v>
          </cell>
          <cell r="E1398">
            <v>0</v>
          </cell>
          <cell r="F1398">
            <v>1356.25</v>
          </cell>
          <cell r="G1398">
            <v>-1356.25</v>
          </cell>
        </row>
        <row r="1399">
          <cell r="A1399" t="str">
            <v>600078.SH</v>
          </cell>
          <cell r="B1399" t="str">
            <v>*ST澄星</v>
          </cell>
          <cell r="C1399">
            <v>0</v>
          </cell>
          <cell r="D1399">
            <v>0</v>
          </cell>
          <cell r="E1399">
            <v>0</v>
          </cell>
          <cell r="F1399">
            <v>2736.65</v>
          </cell>
          <cell r="G1399">
            <v>-2736.65</v>
          </cell>
        </row>
        <row r="1400">
          <cell r="A1400" t="str">
            <v>600039.SH</v>
          </cell>
          <cell r="B1400" t="str">
            <v>四川路桥</v>
          </cell>
          <cell r="C1400">
            <v>0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</row>
        <row r="1401">
          <cell r="A1401" t="str">
            <v>600136.SH</v>
          </cell>
          <cell r="B1401" t="str">
            <v>当代文体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</row>
        <row r="1402">
          <cell r="A1402" t="str">
            <v>600061.SH</v>
          </cell>
          <cell r="B1402" t="str">
            <v>国投资本</v>
          </cell>
          <cell r="C1402">
            <v>0</v>
          </cell>
          <cell r="D1402">
            <v>0</v>
          </cell>
          <cell r="E1402">
            <v>0</v>
          </cell>
          <cell r="F1402">
            <v>-139899.75</v>
          </cell>
          <cell r="G1402">
            <v>139899.75</v>
          </cell>
        </row>
        <row r="1403">
          <cell r="A1403" t="str">
            <v>002305.SZ</v>
          </cell>
          <cell r="B1403" t="str">
            <v>南国置业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</row>
        <row r="1404">
          <cell r="A1404" t="str">
            <v>600077.SH</v>
          </cell>
          <cell r="B1404" t="str">
            <v>宋都股份</v>
          </cell>
          <cell r="C1404">
            <v>0</v>
          </cell>
          <cell r="D1404">
            <v>0</v>
          </cell>
          <cell r="E1404">
            <v>0</v>
          </cell>
          <cell r="F1404">
            <v>-105378.1</v>
          </cell>
          <cell r="G1404">
            <v>105378.1</v>
          </cell>
        </row>
        <row r="1405">
          <cell r="A1405" t="str">
            <v>002218.SZ</v>
          </cell>
          <cell r="B1405" t="str">
            <v>拓日新能</v>
          </cell>
          <cell r="C1405">
            <v>0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</row>
        <row r="1406">
          <cell r="A1406" t="str">
            <v>600168.SH</v>
          </cell>
          <cell r="B1406" t="str">
            <v>武汉控股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</row>
        <row r="1407">
          <cell r="A1407" t="str">
            <v>600180.SH</v>
          </cell>
          <cell r="B1407" t="str">
            <v>瑞茂通</v>
          </cell>
          <cell r="C1407">
            <v>0</v>
          </cell>
          <cell r="D1407">
            <v>0</v>
          </cell>
          <cell r="E1407">
            <v>0</v>
          </cell>
          <cell r="F1407">
            <v>1800</v>
          </cell>
          <cell r="G1407">
            <v>-1800</v>
          </cell>
        </row>
        <row r="1408">
          <cell r="A1408" t="str">
            <v>600081.SH</v>
          </cell>
          <cell r="B1408" t="str">
            <v>东风科技</v>
          </cell>
          <cell r="C1408">
            <v>0</v>
          </cell>
          <cell r="D1408">
            <v>0</v>
          </cell>
          <cell r="E1408">
            <v>0</v>
          </cell>
          <cell r="F1408">
            <v>1314419.86</v>
          </cell>
          <cell r="G1408">
            <v>-1314419.86</v>
          </cell>
        </row>
        <row r="1409">
          <cell r="A1409" t="str">
            <v>600048.SH</v>
          </cell>
          <cell r="B1409" t="str">
            <v>保利发展</v>
          </cell>
          <cell r="C1409">
            <v>0</v>
          </cell>
          <cell r="D1409">
            <v>0</v>
          </cell>
          <cell r="E1409">
            <v>0</v>
          </cell>
          <cell r="F1409">
            <v>1460712.51</v>
          </cell>
          <cell r="G1409">
            <v>-1460712.51</v>
          </cell>
        </row>
        <row r="1410">
          <cell r="A1410" t="str">
            <v>600156.SH</v>
          </cell>
          <cell r="B1410" t="str">
            <v>华升股份</v>
          </cell>
          <cell r="C1410">
            <v>0</v>
          </cell>
          <cell r="D1410">
            <v>0</v>
          </cell>
          <cell r="E1410">
            <v>0</v>
          </cell>
          <cell r="F1410">
            <v>17003438.85</v>
          </cell>
          <cell r="G1410">
            <v>-17003438.85</v>
          </cell>
        </row>
        <row r="1411">
          <cell r="A1411" t="str">
            <v>600182.SH</v>
          </cell>
          <cell r="B1411" t="str">
            <v>SST佳通</v>
          </cell>
          <cell r="C1411">
            <v>0</v>
          </cell>
          <cell r="D1411">
            <v>0</v>
          </cell>
          <cell r="E1411">
            <v>0</v>
          </cell>
          <cell r="F1411">
            <v>49925.64</v>
          </cell>
          <cell r="G1411">
            <v>-49925.64</v>
          </cell>
        </row>
        <row r="1412">
          <cell r="A1412" t="str">
            <v>600100.SH</v>
          </cell>
          <cell r="B1412" t="str">
            <v>同方股份</v>
          </cell>
          <cell r="C1412">
            <v>0</v>
          </cell>
          <cell r="D1412">
            <v>0</v>
          </cell>
          <cell r="E1412">
            <v>0</v>
          </cell>
          <cell r="F1412">
            <v>898839.12</v>
          </cell>
          <cell r="G1412">
            <v>-898839.12</v>
          </cell>
        </row>
        <row r="1413">
          <cell r="A1413" t="str">
            <v>002181.SZ</v>
          </cell>
          <cell r="B1413" t="str">
            <v>粤传媒</v>
          </cell>
          <cell r="C1413">
            <v>0</v>
          </cell>
          <cell r="D1413">
            <v>0</v>
          </cell>
          <cell r="E1413">
            <v>0</v>
          </cell>
          <cell r="F1413">
            <v>215521.8</v>
          </cell>
          <cell r="G1413">
            <v>-215521.8</v>
          </cell>
        </row>
        <row r="1414">
          <cell r="A1414" t="str">
            <v>002164.SZ</v>
          </cell>
          <cell r="B1414" t="str">
            <v>宁波东力</v>
          </cell>
          <cell r="C1414">
            <v>0</v>
          </cell>
          <cell r="D1414">
            <v>0</v>
          </cell>
          <cell r="E1414">
            <v>0</v>
          </cell>
          <cell r="F1414">
            <v>924457.11</v>
          </cell>
          <cell r="G1414">
            <v>-924457.11</v>
          </cell>
        </row>
        <row r="1415">
          <cell r="A1415" t="str">
            <v>600165.SH</v>
          </cell>
          <cell r="B1415" t="str">
            <v>新日恒力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</row>
        <row r="1416">
          <cell r="A1416" t="str">
            <v>002260.SZ</v>
          </cell>
          <cell r="B1416" t="str">
            <v>*ST德奥</v>
          </cell>
          <cell r="C1416">
            <v>0</v>
          </cell>
          <cell r="D1416">
            <v>0</v>
          </cell>
          <cell r="E1416">
            <v>0</v>
          </cell>
          <cell r="F1416">
            <v>43123.89</v>
          </cell>
          <cell r="G1416">
            <v>-43123.89</v>
          </cell>
        </row>
        <row r="1417">
          <cell r="A1417" t="str">
            <v>002205.SZ</v>
          </cell>
          <cell r="B1417" t="str">
            <v>国统股份</v>
          </cell>
          <cell r="C1417">
            <v>0</v>
          </cell>
          <cell r="D1417">
            <v>0</v>
          </cell>
          <cell r="E1417">
            <v>0</v>
          </cell>
          <cell r="F1417">
            <v>-223967.65</v>
          </cell>
          <cell r="G1417">
            <v>223967.65</v>
          </cell>
        </row>
        <row r="1418">
          <cell r="A1418" t="str">
            <v>002176.SZ</v>
          </cell>
          <cell r="B1418" t="str">
            <v>江特电机</v>
          </cell>
          <cell r="C1418">
            <v>0</v>
          </cell>
          <cell r="D1418">
            <v>0</v>
          </cell>
          <cell r="E1418">
            <v>0</v>
          </cell>
          <cell r="F1418">
            <v>-2718223.46</v>
          </cell>
          <cell r="G1418">
            <v>2718223.46</v>
          </cell>
        </row>
        <row r="1419">
          <cell r="A1419" t="str">
            <v>002155.SZ</v>
          </cell>
          <cell r="B1419" t="str">
            <v>湖南黄金</v>
          </cell>
          <cell r="C1419">
            <v>0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</row>
        <row r="1420">
          <cell r="A1420" t="str">
            <v>002232.SZ</v>
          </cell>
          <cell r="B1420" t="str">
            <v>启明信息</v>
          </cell>
          <cell r="C1420">
            <v>0</v>
          </cell>
          <cell r="D1420">
            <v>0</v>
          </cell>
          <cell r="E1420">
            <v>0</v>
          </cell>
          <cell r="F1420">
            <v>3396.73</v>
          </cell>
          <cell r="G1420">
            <v>-3396.73</v>
          </cell>
        </row>
        <row r="1421">
          <cell r="A1421" t="str">
            <v>002187.SZ</v>
          </cell>
          <cell r="B1421" t="str">
            <v>广百股份</v>
          </cell>
          <cell r="C1421">
            <v>0</v>
          </cell>
          <cell r="D1421">
            <v>0</v>
          </cell>
          <cell r="E1421">
            <v>0</v>
          </cell>
          <cell r="F1421">
            <v>110168.76</v>
          </cell>
          <cell r="G1421">
            <v>-110168.76</v>
          </cell>
        </row>
        <row r="1422">
          <cell r="A1422" t="str">
            <v>600199.SH</v>
          </cell>
          <cell r="B1422" t="str">
            <v>金种子酒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</row>
        <row r="1423">
          <cell r="A1423" t="str">
            <v>600116.SH</v>
          </cell>
          <cell r="B1423" t="str">
            <v>三峡水利</v>
          </cell>
          <cell r="C1423">
            <v>0</v>
          </cell>
          <cell r="D1423">
            <v>0</v>
          </cell>
          <cell r="E1423">
            <v>0</v>
          </cell>
          <cell r="F1423">
            <v>1179975.87</v>
          </cell>
          <cell r="G1423">
            <v>-1179975.87</v>
          </cell>
        </row>
        <row r="1424">
          <cell r="A1424" t="str">
            <v>600108.SH</v>
          </cell>
          <cell r="B1424" t="str">
            <v>亚盛集团</v>
          </cell>
          <cell r="C1424">
            <v>0</v>
          </cell>
          <cell r="D1424">
            <v>0</v>
          </cell>
          <cell r="E1424">
            <v>0</v>
          </cell>
          <cell r="F1424">
            <v>292487.91</v>
          </cell>
          <cell r="G1424">
            <v>-292487.91</v>
          </cell>
        </row>
        <row r="1425">
          <cell r="A1425" t="str">
            <v>600166.SH</v>
          </cell>
          <cell r="B1425" t="str">
            <v>福田汽车</v>
          </cell>
          <cell r="C1425">
            <v>0</v>
          </cell>
          <cell r="D1425">
            <v>0</v>
          </cell>
          <cell r="E1425">
            <v>0</v>
          </cell>
          <cell r="F1425">
            <v>28985852.36</v>
          </cell>
          <cell r="G1425">
            <v>-28985852.36</v>
          </cell>
        </row>
        <row r="1426">
          <cell r="A1426" t="str">
            <v>600183.SH</v>
          </cell>
          <cell r="B1426" t="str">
            <v>生益科技</v>
          </cell>
          <cell r="C1426">
            <v>0</v>
          </cell>
          <cell r="D1426">
            <v>0</v>
          </cell>
          <cell r="E1426">
            <v>0</v>
          </cell>
          <cell r="F1426">
            <v>216513950.22</v>
          </cell>
          <cell r="G1426">
            <v>-216513950.22</v>
          </cell>
        </row>
        <row r="1427">
          <cell r="A1427" t="str">
            <v>002255.SZ</v>
          </cell>
          <cell r="B1427" t="str">
            <v>海陆重工</v>
          </cell>
          <cell r="C1427">
            <v>0</v>
          </cell>
          <cell r="D1427">
            <v>0</v>
          </cell>
          <cell r="E1427">
            <v>0</v>
          </cell>
          <cell r="F1427">
            <v>-85695.31</v>
          </cell>
          <cell r="G1427">
            <v>85695.31</v>
          </cell>
        </row>
        <row r="1428">
          <cell r="A1428" t="str">
            <v>600202.SH</v>
          </cell>
          <cell r="B1428" t="str">
            <v>哈空调</v>
          </cell>
          <cell r="C1428">
            <v>0</v>
          </cell>
          <cell r="D1428">
            <v>0</v>
          </cell>
          <cell r="E1428">
            <v>0</v>
          </cell>
          <cell r="F1428">
            <v>140650273.08</v>
          </cell>
          <cell r="G1428">
            <v>-140650273.08</v>
          </cell>
        </row>
        <row r="1429">
          <cell r="A1429" t="str">
            <v>002185.SZ</v>
          </cell>
          <cell r="B1429" t="str">
            <v>华天科技</v>
          </cell>
          <cell r="C1429">
            <v>0</v>
          </cell>
          <cell r="D1429">
            <v>0</v>
          </cell>
          <cell r="E1429">
            <v>0</v>
          </cell>
          <cell r="F1429">
            <v>5721026.88</v>
          </cell>
          <cell r="G1429">
            <v>-5721026.88</v>
          </cell>
        </row>
        <row r="1430">
          <cell r="A1430" t="str">
            <v>002269.SZ</v>
          </cell>
          <cell r="B1430" t="str">
            <v>美邦服饰</v>
          </cell>
          <cell r="C1430">
            <v>0</v>
          </cell>
          <cell r="D1430">
            <v>0</v>
          </cell>
          <cell r="E1430">
            <v>0</v>
          </cell>
          <cell r="F1430">
            <v>14718689.77</v>
          </cell>
          <cell r="G1430">
            <v>-14718689.77</v>
          </cell>
        </row>
        <row r="1431">
          <cell r="A1431" t="str">
            <v>600148.SH</v>
          </cell>
          <cell r="B1431" t="str">
            <v>长春一东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</row>
        <row r="1432">
          <cell r="A1432" t="str">
            <v>002189.SZ</v>
          </cell>
          <cell r="B1432" t="str">
            <v>中光学</v>
          </cell>
          <cell r="C1432">
            <v>0</v>
          </cell>
          <cell r="D1432">
            <v>0</v>
          </cell>
          <cell r="E1432">
            <v>0</v>
          </cell>
          <cell r="F1432">
            <v>29700.5</v>
          </cell>
          <cell r="G1432">
            <v>-29700.5</v>
          </cell>
        </row>
        <row r="1433">
          <cell r="A1433" t="str">
            <v>600109.SH</v>
          </cell>
          <cell r="B1433" t="str">
            <v>国金证券</v>
          </cell>
          <cell r="C1433">
            <v>0</v>
          </cell>
          <cell r="D1433">
            <v>0</v>
          </cell>
          <cell r="E1433">
            <v>0</v>
          </cell>
          <cell r="F1433">
            <v>96557.07</v>
          </cell>
          <cell r="G1433">
            <v>-96557.07</v>
          </cell>
        </row>
        <row r="1434">
          <cell r="A1434" t="str">
            <v>002254.SZ</v>
          </cell>
          <cell r="B1434" t="str">
            <v>泰和新材</v>
          </cell>
          <cell r="C1434">
            <v>0</v>
          </cell>
          <cell r="D1434">
            <v>0</v>
          </cell>
          <cell r="E1434">
            <v>0</v>
          </cell>
          <cell r="F1434">
            <v>11811.44</v>
          </cell>
          <cell r="G1434">
            <v>-11811.44</v>
          </cell>
        </row>
        <row r="1435">
          <cell r="A1435" t="str">
            <v>002197.SZ</v>
          </cell>
          <cell r="B1435" t="str">
            <v>证通电子</v>
          </cell>
          <cell r="C1435">
            <v>0</v>
          </cell>
          <cell r="D1435">
            <v>0</v>
          </cell>
          <cell r="E1435">
            <v>0</v>
          </cell>
          <cell r="F1435">
            <v>7094143.76</v>
          </cell>
          <cell r="G1435">
            <v>-7094143.76</v>
          </cell>
        </row>
        <row r="1436">
          <cell r="A1436" t="str">
            <v>002271.SZ</v>
          </cell>
          <cell r="B1436" t="str">
            <v>东方雨虹</v>
          </cell>
          <cell r="C1436">
            <v>0</v>
          </cell>
          <cell r="D1436">
            <v>0</v>
          </cell>
          <cell r="E1436">
            <v>0</v>
          </cell>
          <cell r="F1436">
            <v>711207.33</v>
          </cell>
          <cell r="G1436">
            <v>-711207.33</v>
          </cell>
        </row>
        <row r="1437">
          <cell r="A1437" t="str">
            <v>002278.SZ</v>
          </cell>
          <cell r="B1437" t="str">
            <v>神开股份</v>
          </cell>
          <cell r="C1437">
            <v>0</v>
          </cell>
          <cell r="D1437">
            <v>0</v>
          </cell>
          <cell r="E1437">
            <v>0</v>
          </cell>
          <cell r="F1437">
            <v>3192388.54</v>
          </cell>
          <cell r="G1437">
            <v>-3192388.54</v>
          </cell>
        </row>
        <row r="1438">
          <cell r="A1438" t="str">
            <v>002199.SZ</v>
          </cell>
          <cell r="B1438" t="str">
            <v>东晶电子</v>
          </cell>
          <cell r="C1438">
            <v>0</v>
          </cell>
          <cell r="D1438">
            <v>0</v>
          </cell>
          <cell r="E1438">
            <v>0</v>
          </cell>
          <cell r="F1438">
            <v>1416253.23</v>
          </cell>
          <cell r="G1438">
            <v>-1416253.23</v>
          </cell>
        </row>
        <row r="1439">
          <cell r="A1439" t="str">
            <v>002258.SZ</v>
          </cell>
          <cell r="B1439" t="str">
            <v>利尔化学</v>
          </cell>
          <cell r="C1439">
            <v>0</v>
          </cell>
          <cell r="D1439">
            <v>0</v>
          </cell>
          <cell r="E1439">
            <v>0</v>
          </cell>
          <cell r="F1439">
            <v>186476.32</v>
          </cell>
          <cell r="G1439">
            <v>-186476.32</v>
          </cell>
        </row>
        <row r="1440">
          <cell r="A1440" t="str">
            <v>002261.SZ</v>
          </cell>
          <cell r="B1440" t="str">
            <v>拓维信息</v>
          </cell>
          <cell r="C1440">
            <v>0</v>
          </cell>
          <cell r="D1440">
            <v>0</v>
          </cell>
          <cell r="E1440">
            <v>0</v>
          </cell>
          <cell r="F1440">
            <v>72478.94</v>
          </cell>
          <cell r="G1440">
            <v>-72478.94</v>
          </cell>
        </row>
        <row r="1441">
          <cell r="A1441" t="str">
            <v>600132.SH</v>
          </cell>
          <cell r="B1441" t="str">
            <v>重庆啤酒</v>
          </cell>
          <cell r="C1441">
            <v>0</v>
          </cell>
          <cell r="D1441">
            <v>0</v>
          </cell>
          <cell r="E1441">
            <v>0</v>
          </cell>
          <cell r="F1441">
            <v>2084323.64</v>
          </cell>
          <cell r="G1441">
            <v>-2084323.64</v>
          </cell>
        </row>
        <row r="1442">
          <cell r="A1442" t="str">
            <v>002172.SZ</v>
          </cell>
          <cell r="B1442" t="str">
            <v>澳洋健康</v>
          </cell>
          <cell r="C1442">
            <v>0</v>
          </cell>
          <cell r="D1442">
            <v>0</v>
          </cell>
          <cell r="E1442">
            <v>0</v>
          </cell>
          <cell r="F1442">
            <v>28940830.98</v>
          </cell>
          <cell r="G1442">
            <v>-28940830.98</v>
          </cell>
        </row>
        <row r="1443">
          <cell r="A1443" t="str">
            <v>600223.SH</v>
          </cell>
          <cell r="B1443" t="str">
            <v>鲁商发展</v>
          </cell>
          <cell r="C1443">
            <v>0</v>
          </cell>
          <cell r="D1443">
            <v>0</v>
          </cell>
          <cell r="E1443">
            <v>0</v>
          </cell>
          <cell r="F1443">
            <v>-44307.92</v>
          </cell>
          <cell r="G1443">
            <v>44307.92</v>
          </cell>
        </row>
        <row r="1444">
          <cell r="A1444" t="str">
            <v>600111.SH</v>
          </cell>
          <cell r="B1444" t="str">
            <v>北方稀土</v>
          </cell>
          <cell r="C1444">
            <v>0</v>
          </cell>
          <cell r="D1444">
            <v>0</v>
          </cell>
          <cell r="E1444">
            <v>0</v>
          </cell>
          <cell r="F1444">
            <v>-32636286.15</v>
          </cell>
          <cell r="G1444">
            <v>32636286.15</v>
          </cell>
        </row>
        <row r="1445">
          <cell r="A1445" t="str">
            <v>002195.SZ</v>
          </cell>
          <cell r="B1445" t="str">
            <v>二三四五</v>
          </cell>
          <cell r="C1445">
            <v>0</v>
          </cell>
          <cell r="D1445">
            <v>0</v>
          </cell>
          <cell r="E1445">
            <v>0</v>
          </cell>
          <cell r="F1445">
            <v>-6794262.73</v>
          </cell>
          <cell r="G1445">
            <v>6794262.73</v>
          </cell>
        </row>
        <row r="1446">
          <cell r="A1446" t="str">
            <v>002259.SZ</v>
          </cell>
          <cell r="B1446" t="str">
            <v>ST升达</v>
          </cell>
          <cell r="C1446">
            <v>0</v>
          </cell>
          <cell r="D1446">
            <v>0</v>
          </cell>
          <cell r="E1446">
            <v>0</v>
          </cell>
          <cell r="F1446">
            <v>166895.18</v>
          </cell>
          <cell r="G1446">
            <v>-166895.18</v>
          </cell>
        </row>
        <row r="1447">
          <cell r="A1447" t="str">
            <v>600250.SH</v>
          </cell>
          <cell r="B1447" t="str">
            <v>南纺股份</v>
          </cell>
          <cell r="C1447">
            <v>0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</row>
        <row r="1448">
          <cell r="A1448" t="str">
            <v>600211.SH</v>
          </cell>
          <cell r="B1448" t="str">
            <v>西藏药业</v>
          </cell>
          <cell r="C1448">
            <v>0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</row>
        <row r="1449">
          <cell r="A1449" t="str">
            <v>002203.SZ</v>
          </cell>
          <cell r="B1449" t="str">
            <v>海亮股份</v>
          </cell>
          <cell r="C1449">
            <v>0</v>
          </cell>
          <cell r="D1449">
            <v>0</v>
          </cell>
          <cell r="E1449">
            <v>0</v>
          </cell>
          <cell r="F1449">
            <v>-625700.21</v>
          </cell>
          <cell r="G1449">
            <v>625700.21</v>
          </cell>
        </row>
        <row r="1450">
          <cell r="A1450" t="str">
            <v>002270.SZ</v>
          </cell>
          <cell r="B1450" t="str">
            <v>华明装备</v>
          </cell>
          <cell r="C1450">
            <v>0</v>
          </cell>
          <cell r="D1450">
            <v>0</v>
          </cell>
          <cell r="E1450">
            <v>0</v>
          </cell>
          <cell r="F1450">
            <v>-7654.36</v>
          </cell>
          <cell r="G1450">
            <v>7654.36</v>
          </cell>
        </row>
        <row r="1451">
          <cell r="A1451" t="str">
            <v>002240.SZ</v>
          </cell>
          <cell r="B1451" t="str">
            <v>盛新锂能</v>
          </cell>
          <cell r="C1451">
            <v>0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</row>
        <row r="1452">
          <cell r="A1452" t="str">
            <v>002207.SZ</v>
          </cell>
          <cell r="B1452" t="str">
            <v>准油股份</v>
          </cell>
          <cell r="C1452">
            <v>0</v>
          </cell>
          <cell r="D1452">
            <v>0</v>
          </cell>
          <cell r="E1452">
            <v>0</v>
          </cell>
          <cell r="F1452">
            <v>11241676.83</v>
          </cell>
          <cell r="G1452">
            <v>-11241676.83</v>
          </cell>
        </row>
        <row r="1453">
          <cell r="A1453" t="str">
            <v>600231.SH</v>
          </cell>
          <cell r="B1453" t="str">
            <v>凌钢股份</v>
          </cell>
          <cell r="C1453">
            <v>0</v>
          </cell>
          <cell r="D1453">
            <v>0</v>
          </cell>
          <cell r="E1453">
            <v>0</v>
          </cell>
          <cell r="F1453">
            <v>24736.5</v>
          </cell>
          <cell r="G1453">
            <v>-24736.5</v>
          </cell>
        </row>
        <row r="1454">
          <cell r="A1454" t="str">
            <v>600149.SH</v>
          </cell>
          <cell r="B1454" t="str">
            <v>廊坊发展</v>
          </cell>
          <cell r="C1454">
            <v>0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</row>
        <row r="1455">
          <cell r="A1455" t="str">
            <v>002243.SZ</v>
          </cell>
          <cell r="B1455" t="str">
            <v>力合科创</v>
          </cell>
          <cell r="C1455">
            <v>0</v>
          </cell>
          <cell r="D1455">
            <v>0</v>
          </cell>
          <cell r="E1455">
            <v>0</v>
          </cell>
          <cell r="F1455">
            <v>446888.84</v>
          </cell>
          <cell r="G1455">
            <v>-446888.84</v>
          </cell>
        </row>
        <row r="1456">
          <cell r="A1456" t="str">
            <v>600225.SH</v>
          </cell>
          <cell r="B1456" t="str">
            <v>*ST松江</v>
          </cell>
          <cell r="C1456">
            <v>0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</row>
        <row r="1457">
          <cell r="A1457" t="str">
            <v>600143.SH</v>
          </cell>
          <cell r="B1457" t="str">
            <v>金发科技</v>
          </cell>
          <cell r="C1457">
            <v>0</v>
          </cell>
          <cell r="D1457">
            <v>0</v>
          </cell>
          <cell r="E1457">
            <v>0</v>
          </cell>
          <cell r="F1457">
            <v>-126400290.43</v>
          </cell>
          <cell r="G1457">
            <v>126400290.43</v>
          </cell>
        </row>
        <row r="1458">
          <cell r="A1458" t="str">
            <v>600256.SH</v>
          </cell>
          <cell r="B1458" t="str">
            <v>广汇能源</v>
          </cell>
          <cell r="C1458">
            <v>0</v>
          </cell>
          <cell r="D1458">
            <v>0</v>
          </cell>
          <cell r="E1458">
            <v>0</v>
          </cell>
          <cell r="F1458">
            <v>2062835.52</v>
          </cell>
          <cell r="G1458">
            <v>-2062835.52</v>
          </cell>
        </row>
        <row r="1459">
          <cell r="A1459" t="str">
            <v>600128.SH</v>
          </cell>
          <cell r="B1459" t="str">
            <v>弘业股份</v>
          </cell>
          <cell r="C1459">
            <v>0</v>
          </cell>
          <cell r="D1459">
            <v>0</v>
          </cell>
          <cell r="E1459">
            <v>0</v>
          </cell>
          <cell r="F1459">
            <v>71919.62</v>
          </cell>
          <cell r="G1459">
            <v>-71919.62</v>
          </cell>
        </row>
        <row r="1460">
          <cell r="A1460" t="str">
            <v>600141.SH</v>
          </cell>
          <cell r="B1460" t="str">
            <v>兴发集团</v>
          </cell>
          <cell r="C1460">
            <v>0</v>
          </cell>
          <cell r="D1460">
            <v>0</v>
          </cell>
          <cell r="E1460">
            <v>0</v>
          </cell>
          <cell r="F1460">
            <v>565781.35</v>
          </cell>
          <cell r="G1460">
            <v>-565781.35</v>
          </cell>
        </row>
        <row r="1461">
          <cell r="A1461" t="str">
            <v>600249.SH</v>
          </cell>
          <cell r="B1461" t="str">
            <v>两面针</v>
          </cell>
          <cell r="C1461">
            <v>0</v>
          </cell>
          <cell r="D1461">
            <v>0</v>
          </cell>
          <cell r="E1461">
            <v>0</v>
          </cell>
          <cell r="F1461">
            <v>121525.25</v>
          </cell>
          <cell r="G1461">
            <v>-121525.25</v>
          </cell>
        </row>
        <row r="1462">
          <cell r="A1462" t="str">
            <v>002216.SZ</v>
          </cell>
          <cell r="B1462" t="str">
            <v>三全食品</v>
          </cell>
          <cell r="C1462">
            <v>0</v>
          </cell>
          <cell r="D1462">
            <v>0</v>
          </cell>
          <cell r="E1462">
            <v>0</v>
          </cell>
          <cell r="F1462">
            <v>-4503726.76</v>
          </cell>
          <cell r="G1462">
            <v>4503726.76</v>
          </cell>
        </row>
        <row r="1463">
          <cell r="A1463" t="str">
            <v>002310.SZ</v>
          </cell>
          <cell r="B1463" t="str">
            <v>东方园林</v>
          </cell>
          <cell r="C1463">
            <v>0</v>
          </cell>
          <cell r="D1463">
            <v>0</v>
          </cell>
          <cell r="E1463">
            <v>0</v>
          </cell>
          <cell r="F1463">
            <v>751752.74</v>
          </cell>
          <cell r="G1463">
            <v>-751752.74</v>
          </cell>
        </row>
        <row r="1464">
          <cell r="A1464" t="str">
            <v>600238.SH</v>
          </cell>
          <cell r="B1464" t="str">
            <v>海南椰岛</v>
          </cell>
          <cell r="C1464">
            <v>0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</row>
        <row r="1465">
          <cell r="A1465" t="str">
            <v>002215.SZ</v>
          </cell>
          <cell r="B1465" t="str">
            <v>诺普信</v>
          </cell>
          <cell r="C1465">
            <v>0</v>
          </cell>
          <cell r="D1465">
            <v>0</v>
          </cell>
          <cell r="E1465">
            <v>0</v>
          </cell>
          <cell r="F1465">
            <v>-94424.52</v>
          </cell>
          <cell r="G1465">
            <v>94424.52</v>
          </cell>
        </row>
        <row r="1466">
          <cell r="A1466" t="str">
            <v>600117.SH</v>
          </cell>
          <cell r="B1466" t="str">
            <v>西宁特钢</v>
          </cell>
          <cell r="C1466">
            <v>0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</row>
        <row r="1467">
          <cell r="A1467" t="str">
            <v>600155.SH</v>
          </cell>
          <cell r="B1467" t="str">
            <v>华创阳安</v>
          </cell>
          <cell r="C1467">
            <v>0</v>
          </cell>
          <cell r="D1467">
            <v>0</v>
          </cell>
          <cell r="E1467">
            <v>0</v>
          </cell>
          <cell r="F1467">
            <v>212918.33</v>
          </cell>
          <cell r="G1467">
            <v>-212918.33</v>
          </cell>
        </row>
        <row r="1468">
          <cell r="A1468" t="str">
            <v>002253.SZ</v>
          </cell>
          <cell r="B1468" t="str">
            <v>川大智胜</v>
          </cell>
          <cell r="C1468">
            <v>0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</row>
        <row r="1469">
          <cell r="A1469" t="str">
            <v>002283.SZ</v>
          </cell>
          <cell r="B1469" t="str">
            <v>天润工业</v>
          </cell>
          <cell r="C1469">
            <v>0</v>
          </cell>
          <cell r="D1469">
            <v>0</v>
          </cell>
          <cell r="E1469">
            <v>0</v>
          </cell>
          <cell r="F1469">
            <v>188108.04</v>
          </cell>
          <cell r="G1469">
            <v>-188108.04</v>
          </cell>
        </row>
        <row r="1470">
          <cell r="A1470" t="str">
            <v>600112.SH</v>
          </cell>
          <cell r="B1470" t="str">
            <v>*ST天成</v>
          </cell>
          <cell r="C1470">
            <v>0</v>
          </cell>
          <cell r="D1470">
            <v>0</v>
          </cell>
          <cell r="E1470">
            <v>0</v>
          </cell>
          <cell r="F1470">
            <v>11819067.66</v>
          </cell>
          <cell r="G1470">
            <v>-11819067.66</v>
          </cell>
        </row>
        <row r="1471">
          <cell r="A1471" t="str">
            <v>600259.SH</v>
          </cell>
          <cell r="B1471" t="str">
            <v>广晟有色</v>
          </cell>
          <cell r="C1471">
            <v>0</v>
          </cell>
          <cell r="D1471">
            <v>0</v>
          </cell>
          <cell r="E1471">
            <v>0</v>
          </cell>
          <cell r="F1471">
            <v>-32227.65</v>
          </cell>
          <cell r="G1471">
            <v>32227.65</v>
          </cell>
        </row>
        <row r="1472">
          <cell r="A1472" t="str">
            <v>002274.SZ</v>
          </cell>
          <cell r="B1472" t="str">
            <v>华昌化工</v>
          </cell>
          <cell r="C1472">
            <v>0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</row>
        <row r="1473">
          <cell r="A1473" t="str">
            <v>002230.SZ</v>
          </cell>
          <cell r="B1473" t="str">
            <v>科大讯飞</v>
          </cell>
          <cell r="C1473">
            <v>0</v>
          </cell>
          <cell r="D1473">
            <v>0</v>
          </cell>
          <cell r="E1473">
            <v>0</v>
          </cell>
          <cell r="F1473">
            <v>85302.19</v>
          </cell>
          <cell r="G1473">
            <v>-85302.19</v>
          </cell>
        </row>
        <row r="1474">
          <cell r="A1474" t="str">
            <v>002226.SZ</v>
          </cell>
          <cell r="B1474" t="str">
            <v>江南化工</v>
          </cell>
          <cell r="C1474">
            <v>0</v>
          </cell>
          <cell r="D1474">
            <v>0</v>
          </cell>
          <cell r="E1474">
            <v>0</v>
          </cell>
          <cell r="F1474">
            <v>-6585295.22</v>
          </cell>
          <cell r="G1474">
            <v>6585295.22</v>
          </cell>
        </row>
        <row r="1475">
          <cell r="A1475" t="str">
            <v>600173.SH</v>
          </cell>
          <cell r="B1475" t="str">
            <v>卧龙地产</v>
          </cell>
          <cell r="C1475">
            <v>0</v>
          </cell>
          <cell r="D1475">
            <v>0</v>
          </cell>
          <cell r="E1475">
            <v>0</v>
          </cell>
          <cell r="F1475">
            <v>50974</v>
          </cell>
          <cell r="G1475">
            <v>-50974</v>
          </cell>
        </row>
        <row r="1476">
          <cell r="A1476" t="str">
            <v>600158.SH</v>
          </cell>
          <cell r="B1476" t="str">
            <v>中体产业</v>
          </cell>
          <cell r="C1476">
            <v>0</v>
          </cell>
          <cell r="D1476">
            <v>0</v>
          </cell>
          <cell r="E1476">
            <v>0</v>
          </cell>
          <cell r="F1476">
            <v>-166655.93</v>
          </cell>
          <cell r="G1476">
            <v>166655.93</v>
          </cell>
        </row>
        <row r="1477">
          <cell r="A1477" t="str">
            <v>002244.SZ</v>
          </cell>
          <cell r="B1477" t="str">
            <v>滨江集团</v>
          </cell>
          <cell r="C1477">
            <v>0</v>
          </cell>
          <cell r="D1477">
            <v>0</v>
          </cell>
          <cell r="E1477">
            <v>0</v>
          </cell>
          <cell r="F1477">
            <v>-114589.06</v>
          </cell>
          <cell r="G1477">
            <v>114589.06</v>
          </cell>
        </row>
        <row r="1478">
          <cell r="A1478" t="str">
            <v>600191.SH</v>
          </cell>
          <cell r="B1478" t="str">
            <v>*ST华资</v>
          </cell>
          <cell r="C1478">
            <v>0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</row>
        <row r="1479">
          <cell r="A1479" t="str">
            <v>600125.SH</v>
          </cell>
          <cell r="B1479" t="str">
            <v>铁龙物流</v>
          </cell>
          <cell r="C1479">
            <v>0</v>
          </cell>
          <cell r="D1479">
            <v>0</v>
          </cell>
          <cell r="E1479">
            <v>0</v>
          </cell>
          <cell r="F1479">
            <v>442278.97</v>
          </cell>
          <cell r="G1479">
            <v>-442278.97</v>
          </cell>
        </row>
        <row r="1480">
          <cell r="A1480" t="str">
            <v>600269.SH</v>
          </cell>
          <cell r="B1480" t="str">
            <v>赣粤高速</v>
          </cell>
          <cell r="C1480">
            <v>0</v>
          </cell>
          <cell r="D1480">
            <v>0</v>
          </cell>
          <cell r="E1480">
            <v>0</v>
          </cell>
          <cell r="F1480">
            <v>313851.13</v>
          </cell>
          <cell r="G1480">
            <v>-313851.13</v>
          </cell>
        </row>
        <row r="1481">
          <cell r="A1481" t="str">
            <v>002287.SZ</v>
          </cell>
          <cell r="B1481" t="str">
            <v>奇正藏药</v>
          </cell>
          <cell r="C1481">
            <v>0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</row>
        <row r="1482">
          <cell r="A1482" t="str">
            <v>002286.SZ</v>
          </cell>
          <cell r="B1482" t="str">
            <v>保龄宝</v>
          </cell>
          <cell r="C1482">
            <v>0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</row>
        <row r="1483">
          <cell r="A1483" t="str">
            <v>600184.SH</v>
          </cell>
          <cell r="B1483" t="str">
            <v>光电股份</v>
          </cell>
          <cell r="C1483">
            <v>0</v>
          </cell>
          <cell r="D1483">
            <v>0</v>
          </cell>
          <cell r="E1483">
            <v>0</v>
          </cell>
          <cell r="F1483">
            <v>64835.37</v>
          </cell>
          <cell r="G1483">
            <v>-64835.37</v>
          </cell>
        </row>
        <row r="1484">
          <cell r="A1484" t="str">
            <v>600172.SH</v>
          </cell>
          <cell r="B1484" t="str">
            <v>黄河旋风</v>
          </cell>
          <cell r="C1484">
            <v>0</v>
          </cell>
          <cell r="D1484">
            <v>0</v>
          </cell>
          <cell r="E1484">
            <v>0</v>
          </cell>
          <cell r="F1484">
            <v>-1499085.28</v>
          </cell>
          <cell r="G1484">
            <v>1499085.28</v>
          </cell>
        </row>
        <row r="1485">
          <cell r="A1485" t="str">
            <v>002231.SZ</v>
          </cell>
          <cell r="B1485" t="str">
            <v>奥维通信</v>
          </cell>
          <cell r="C1485">
            <v>0</v>
          </cell>
          <cell r="D1485">
            <v>0</v>
          </cell>
          <cell r="E1485">
            <v>0</v>
          </cell>
          <cell r="F1485">
            <v>168997.24</v>
          </cell>
          <cell r="G1485">
            <v>-168997.24</v>
          </cell>
        </row>
        <row r="1486">
          <cell r="A1486" t="str">
            <v>600185.SH</v>
          </cell>
          <cell r="B1486" t="str">
            <v>格力地产</v>
          </cell>
          <cell r="C1486">
            <v>0</v>
          </cell>
          <cell r="D1486">
            <v>0</v>
          </cell>
          <cell r="E1486">
            <v>0</v>
          </cell>
          <cell r="F1486">
            <v>-13015.53</v>
          </cell>
          <cell r="G1486">
            <v>13015.53</v>
          </cell>
        </row>
        <row r="1487">
          <cell r="A1487" t="str">
            <v>002316.SZ</v>
          </cell>
          <cell r="B1487" t="str">
            <v>亚联发展</v>
          </cell>
          <cell r="C1487">
            <v>0</v>
          </cell>
          <cell r="D1487">
            <v>0</v>
          </cell>
          <cell r="E1487">
            <v>0</v>
          </cell>
          <cell r="F1487">
            <v>273921.42</v>
          </cell>
          <cell r="G1487">
            <v>-273921.42</v>
          </cell>
        </row>
        <row r="1488">
          <cell r="A1488" t="str">
            <v>600153.SH</v>
          </cell>
          <cell r="B1488" t="str">
            <v>建发股份</v>
          </cell>
          <cell r="C1488">
            <v>0</v>
          </cell>
          <cell r="D1488">
            <v>0</v>
          </cell>
          <cell r="E1488">
            <v>0</v>
          </cell>
          <cell r="F1488">
            <v>12447258.37</v>
          </cell>
          <cell r="G1488">
            <v>-12447258.37</v>
          </cell>
        </row>
        <row r="1489">
          <cell r="A1489" t="str">
            <v>600203.SH</v>
          </cell>
          <cell r="B1489" t="str">
            <v>福日电子</v>
          </cell>
          <cell r="C1489">
            <v>0</v>
          </cell>
          <cell r="D1489">
            <v>0</v>
          </cell>
          <cell r="E1489">
            <v>0</v>
          </cell>
          <cell r="F1489">
            <v>1948217.89</v>
          </cell>
          <cell r="G1489">
            <v>-1948217.89</v>
          </cell>
        </row>
        <row r="1490">
          <cell r="A1490" t="str">
            <v>600187.SH</v>
          </cell>
          <cell r="B1490" t="str">
            <v>国中水务</v>
          </cell>
          <cell r="C1490">
            <v>0</v>
          </cell>
          <cell r="D1490">
            <v>0</v>
          </cell>
          <cell r="E1490">
            <v>0</v>
          </cell>
          <cell r="F1490">
            <v>5988.4</v>
          </cell>
          <cell r="G1490">
            <v>-5988.4</v>
          </cell>
        </row>
        <row r="1491">
          <cell r="A1491" t="str">
            <v>600241.SH</v>
          </cell>
          <cell r="B1491" t="str">
            <v>ST时万</v>
          </cell>
          <cell r="C1491">
            <v>0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</row>
        <row r="1492">
          <cell r="A1492" t="str">
            <v>600251.SH</v>
          </cell>
          <cell r="B1492" t="str">
            <v>冠农股份</v>
          </cell>
          <cell r="C1492">
            <v>0</v>
          </cell>
          <cell r="D1492">
            <v>0</v>
          </cell>
          <cell r="E1492">
            <v>0</v>
          </cell>
          <cell r="F1492">
            <v>23583.44</v>
          </cell>
          <cell r="G1492">
            <v>-23583.44</v>
          </cell>
        </row>
        <row r="1493">
          <cell r="A1493" t="str">
            <v>002212.SZ</v>
          </cell>
          <cell r="B1493" t="str">
            <v>天融信</v>
          </cell>
          <cell r="C1493">
            <v>0</v>
          </cell>
          <cell r="D1493">
            <v>0</v>
          </cell>
          <cell r="E1493">
            <v>0</v>
          </cell>
          <cell r="F1493">
            <v>-41.55</v>
          </cell>
          <cell r="G1493">
            <v>41.55</v>
          </cell>
        </row>
        <row r="1494">
          <cell r="A1494" t="str">
            <v>600261.SH</v>
          </cell>
          <cell r="B1494" t="str">
            <v>阳光照明</v>
          </cell>
          <cell r="C1494">
            <v>0</v>
          </cell>
          <cell r="D1494">
            <v>0</v>
          </cell>
          <cell r="E1494">
            <v>0</v>
          </cell>
          <cell r="F1494">
            <v>132380622.54</v>
          </cell>
          <cell r="G1494">
            <v>-132380622.54</v>
          </cell>
        </row>
        <row r="1495">
          <cell r="A1495" t="str">
            <v>002242.SZ</v>
          </cell>
          <cell r="B1495" t="str">
            <v>九阳股份</v>
          </cell>
          <cell r="C1495">
            <v>0</v>
          </cell>
          <cell r="D1495">
            <v>0</v>
          </cell>
          <cell r="E1495">
            <v>0</v>
          </cell>
          <cell r="F1495">
            <v>183434.85</v>
          </cell>
          <cell r="G1495">
            <v>-183434.85</v>
          </cell>
        </row>
        <row r="1496">
          <cell r="A1496" t="str">
            <v>600201.SH</v>
          </cell>
          <cell r="B1496" t="str">
            <v>生物股份</v>
          </cell>
          <cell r="C1496">
            <v>0</v>
          </cell>
          <cell r="D1496">
            <v>0</v>
          </cell>
          <cell r="E1496">
            <v>0</v>
          </cell>
          <cell r="F1496">
            <v>-1181494.38</v>
          </cell>
          <cell r="G1496">
            <v>1181494.38</v>
          </cell>
        </row>
        <row r="1497">
          <cell r="A1497" t="str">
            <v>600282.SH</v>
          </cell>
          <cell r="B1497" t="str">
            <v>南钢股份</v>
          </cell>
          <cell r="C1497">
            <v>0</v>
          </cell>
          <cell r="D1497">
            <v>0</v>
          </cell>
          <cell r="E1497">
            <v>0</v>
          </cell>
          <cell r="F1497">
            <v>-26993639.86</v>
          </cell>
          <cell r="G1497">
            <v>26993639.86</v>
          </cell>
        </row>
        <row r="1498">
          <cell r="A1498" t="str">
            <v>002304.SZ</v>
          </cell>
          <cell r="B1498" t="str">
            <v>洋河股份</v>
          </cell>
          <cell r="C1498">
            <v>0</v>
          </cell>
          <cell r="D1498">
            <v>0</v>
          </cell>
          <cell r="E1498">
            <v>0</v>
          </cell>
          <cell r="F1498">
            <v>511697.97</v>
          </cell>
          <cell r="G1498">
            <v>-511697.97</v>
          </cell>
        </row>
        <row r="1499">
          <cell r="A1499" t="str">
            <v>600281.SH</v>
          </cell>
          <cell r="B1499" t="str">
            <v>华阳新材</v>
          </cell>
          <cell r="C1499">
            <v>0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</row>
        <row r="1500">
          <cell r="A1500" t="str">
            <v>600190.SH</v>
          </cell>
          <cell r="B1500" t="str">
            <v>锦州港</v>
          </cell>
          <cell r="C1500">
            <v>0</v>
          </cell>
          <cell r="D1500">
            <v>0</v>
          </cell>
          <cell r="E1500">
            <v>0</v>
          </cell>
          <cell r="F1500">
            <v>24680053.67</v>
          </cell>
          <cell r="G1500">
            <v>-24680053.67</v>
          </cell>
        </row>
        <row r="1501">
          <cell r="A1501" t="str">
            <v>002238.SZ</v>
          </cell>
          <cell r="B1501" t="str">
            <v>天威视讯</v>
          </cell>
          <cell r="C1501">
            <v>0</v>
          </cell>
          <cell r="D1501">
            <v>0</v>
          </cell>
          <cell r="E1501">
            <v>0</v>
          </cell>
          <cell r="F1501">
            <v>47550.21</v>
          </cell>
          <cell r="G1501">
            <v>-47550.21</v>
          </cell>
        </row>
        <row r="1502">
          <cell r="A1502" t="str">
            <v>002272.SZ</v>
          </cell>
          <cell r="B1502" t="str">
            <v>川润股份</v>
          </cell>
          <cell r="C1502">
            <v>0</v>
          </cell>
          <cell r="D1502">
            <v>0</v>
          </cell>
          <cell r="E1502">
            <v>0</v>
          </cell>
          <cell r="F1502">
            <v>-101054.73</v>
          </cell>
          <cell r="G1502">
            <v>101054.73</v>
          </cell>
        </row>
        <row r="1503">
          <cell r="A1503" t="str">
            <v>600277.SH</v>
          </cell>
          <cell r="B1503" t="str">
            <v>亿利洁能</v>
          </cell>
          <cell r="C1503">
            <v>0</v>
          </cell>
          <cell r="D1503">
            <v>0</v>
          </cell>
          <cell r="E1503">
            <v>0</v>
          </cell>
          <cell r="F1503">
            <v>-116652.77</v>
          </cell>
          <cell r="G1503">
            <v>116652.77</v>
          </cell>
        </row>
        <row r="1504">
          <cell r="A1504" t="str">
            <v>002223.SZ</v>
          </cell>
          <cell r="B1504" t="str">
            <v>鱼跃医疗</v>
          </cell>
          <cell r="C1504">
            <v>0</v>
          </cell>
          <cell r="D1504">
            <v>0</v>
          </cell>
          <cell r="E1504">
            <v>0</v>
          </cell>
          <cell r="F1504">
            <v>265402.64</v>
          </cell>
          <cell r="G1504">
            <v>-265402.64</v>
          </cell>
        </row>
        <row r="1505">
          <cell r="A1505" t="str">
            <v>002246.SZ</v>
          </cell>
          <cell r="B1505" t="str">
            <v>北化股份</v>
          </cell>
          <cell r="C1505">
            <v>0</v>
          </cell>
          <cell r="D1505">
            <v>0</v>
          </cell>
          <cell r="E1505">
            <v>0</v>
          </cell>
          <cell r="F1505">
            <v>333201.77</v>
          </cell>
          <cell r="G1505">
            <v>-333201.77</v>
          </cell>
        </row>
        <row r="1506">
          <cell r="A1506" t="str">
            <v>002268.SZ</v>
          </cell>
          <cell r="B1506" t="str">
            <v>卫士通</v>
          </cell>
          <cell r="C1506">
            <v>0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</row>
        <row r="1507">
          <cell r="A1507" t="str">
            <v>600206.SH</v>
          </cell>
          <cell r="B1507" t="str">
            <v>有研新材</v>
          </cell>
          <cell r="C1507">
            <v>0</v>
          </cell>
          <cell r="D1507">
            <v>0</v>
          </cell>
          <cell r="E1507">
            <v>0</v>
          </cell>
          <cell r="F1507">
            <v>117249.32</v>
          </cell>
          <cell r="G1507">
            <v>-117249.32</v>
          </cell>
        </row>
        <row r="1508">
          <cell r="A1508" t="str">
            <v>002315.SZ</v>
          </cell>
          <cell r="B1508" t="str">
            <v>焦点科技</v>
          </cell>
          <cell r="C1508">
            <v>0</v>
          </cell>
          <cell r="D1508">
            <v>0</v>
          </cell>
          <cell r="E1508">
            <v>0</v>
          </cell>
          <cell r="F1508">
            <v>223059.62</v>
          </cell>
          <cell r="G1508">
            <v>-223059.62</v>
          </cell>
        </row>
        <row r="1509">
          <cell r="A1509" t="str">
            <v>002265.SZ</v>
          </cell>
          <cell r="B1509" t="str">
            <v>西仪股份</v>
          </cell>
          <cell r="C1509">
            <v>0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</row>
        <row r="1510">
          <cell r="A1510" t="str">
            <v>600207.SH</v>
          </cell>
          <cell r="B1510" t="str">
            <v>安彩高科</v>
          </cell>
          <cell r="C1510">
            <v>0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</row>
        <row r="1511">
          <cell r="A1511" t="str">
            <v>600220.SH</v>
          </cell>
          <cell r="B1511" t="str">
            <v>江苏阳光</v>
          </cell>
          <cell r="C1511">
            <v>0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</row>
        <row r="1512">
          <cell r="A1512" t="str">
            <v>002281.SZ</v>
          </cell>
          <cell r="B1512" t="str">
            <v>光迅科技</v>
          </cell>
          <cell r="C1512">
            <v>0</v>
          </cell>
          <cell r="D1512">
            <v>0</v>
          </cell>
          <cell r="E1512">
            <v>0</v>
          </cell>
          <cell r="F1512">
            <v>-419463.76</v>
          </cell>
          <cell r="G1512">
            <v>419463.76</v>
          </cell>
        </row>
        <row r="1513">
          <cell r="A1513" t="str">
            <v>002249.SZ</v>
          </cell>
          <cell r="B1513" t="str">
            <v>大洋电机</v>
          </cell>
          <cell r="C1513">
            <v>0</v>
          </cell>
          <cell r="D1513">
            <v>0</v>
          </cell>
          <cell r="E1513">
            <v>0</v>
          </cell>
          <cell r="F1513">
            <v>-2255266.51</v>
          </cell>
          <cell r="G1513">
            <v>2255266.51</v>
          </cell>
        </row>
        <row r="1514">
          <cell r="A1514" t="str">
            <v>600217.SH</v>
          </cell>
          <cell r="B1514" t="str">
            <v>中再资环</v>
          </cell>
          <cell r="C1514">
            <v>0</v>
          </cell>
          <cell r="D1514">
            <v>0</v>
          </cell>
          <cell r="E1514">
            <v>0</v>
          </cell>
          <cell r="F1514">
            <v>133659.49</v>
          </cell>
          <cell r="G1514">
            <v>-133659.49</v>
          </cell>
        </row>
        <row r="1515">
          <cell r="A1515" t="str">
            <v>600193.SH</v>
          </cell>
          <cell r="B1515" t="str">
            <v>创兴资源</v>
          </cell>
          <cell r="C1515">
            <v>0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</row>
        <row r="1516">
          <cell r="A1516" t="str">
            <v>600195.SH</v>
          </cell>
          <cell r="B1516" t="str">
            <v>中牧股份</v>
          </cell>
          <cell r="C1516">
            <v>0</v>
          </cell>
          <cell r="D1516">
            <v>0</v>
          </cell>
          <cell r="E1516">
            <v>0</v>
          </cell>
          <cell r="F1516">
            <v>587758.86</v>
          </cell>
          <cell r="G1516">
            <v>-587758.86</v>
          </cell>
        </row>
        <row r="1517">
          <cell r="A1517" t="str">
            <v>002250.SZ</v>
          </cell>
          <cell r="B1517" t="str">
            <v>联化科技</v>
          </cell>
          <cell r="C1517">
            <v>0</v>
          </cell>
          <cell r="D1517">
            <v>0</v>
          </cell>
          <cell r="E1517">
            <v>0</v>
          </cell>
          <cell r="F1517">
            <v>-272777.28</v>
          </cell>
          <cell r="G1517">
            <v>272777.28</v>
          </cell>
        </row>
        <row r="1518">
          <cell r="A1518" t="str">
            <v>002279.SZ</v>
          </cell>
          <cell r="B1518" t="str">
            <v>久其软件</v>
          </cell>
          <cell r="C1518">
            <v>0</v>
          </cell>
          <cell r="D1518">
            <v>0</v>
          </cell>
          <cell r="E1518">
            <v>0</v>
          </cell>
          <cell r="F1518">
            <v>-227957.89</v>
          </cell>
          <cell r="G1518">
            <v>227957.89</v>
          </cell>
        </row>
        <row r="1519">
          <cell r="A1519" t="str">
            <v>600196.SH</v>
          </cell>
          <cell r="B1519" t="str">
            <v>复星医药</v>
          </cell>
          <cell r="C1519">
            <v>0</v>
          </cell>
          <cell r="D1519">
            <v>0</v>
          </cell>
          <cell r="E1519">
            <v>0</v>
          </cell>
          <cell r="F1519">
            <v>-7272716.06</v>
          </cell>
          <cell r="G1519">
            <v>7272716.06</v>
          </cell>
        </row>
        <row r="1520">
          <cell r="A1520" t="str">
            <v>600222.SH</v>
          </cell>
          <cell r="B1520" t="str">
            <v>太龙药业</v>
          </cell>
          <cell r="C1520">
            <v>0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</row>
        <row r="1521">
          <cell r="A1521" t="str">
            <v>002266.SZ</v>
          </cell>
          <cell r="B1521" t="str">
            <v>浙富控股</v>
          </cell>
          <cell r="C1521">
            <v>0</v>
          </cell>
          <cell r="D1521">
            <v>0</v>
          </cell>
          <cell r="E1521">
            <v>0</v>
          </cell>
          <cell r="F1521">
            <v>5520678.22</v>
          </cell>
          <cell r="G1521">
            <v>-5520678.22</v>
          </cell>
        </row>
        <row r="1522">
          <cell r="A1522" t="str">
            <v>002276.SZ</v>
          </cell>
          <cell r="B1522" t="str">
            <v>万马股份</v>
          </cell>
          <cell r="C1522">
            <v>0</v>
          </cell>
          <cell r="D1522">
            <v>0</v>
          </cell>
          <cell r="E1522">
            <v>0</v>
          </cell>
          <cell r="F1522">
            <v>-1465990.73</v>
          </cell>
          <cell r="G1522">
            <v>1465990.73</v>
          </cell>
        </row>
        <row r="1523">
          <cell r="A1523" t="str">
            <v>600216.SH</v>
          </cell>
          <cell r="B1523" t="str">
            <v>浙江医药</v>
          </cell>
          <cell r="C1523">
            <v>0</v>
          </cell>
          <cell r="D1523">
            <v>0</v>
          </cell>
          <cell r="E1523">
            <v>0</v>
          </cell>
          <cell r="F1523">
            <v>4152165.95</v>
          </cell>
          <cell r="G1523">
            <v>-4152165.95</v>
          </cell>
        </row>
        <row r="1524">
          <cell r="A1524" t="str">
            <v>600255.SH</v>
          </cell>
          <cell r="B1524" t="str">
            <v>鑫科材料</v>
          </cell>
          <cell r="C1524">
            <v>0</v>
          </cell>
          <cell r="D1524">
            <v>0</v>
          </cell>
          <cell r="E1524">
            <v>0</v>
          </cell>
          <cell r="F1524">
            <v>-1521475.78</v>
          </cell>
          <cell r="G1524">
            <v>1521475.78</v>
          </cell>
        </row>
        <row r="1525">
          <cell r="A1525" t="str">
            <v>600229.SH</v>
          </cell>
          <cell r="B1525" t="str">
            <v>城市传媒</v>
          </cell>
          <cell r="C1525">
            <v>0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</row>
        <row r="1526">
          <cell r="A1526" t="str">
            <v>002302.SZ</v>
          </cell>
          <cell r="B1526" t="str">
            <v>西部建设</v>
          </cell>
          <cell r="C1526">
            <v>0</v>
          </cell>
          <cell r="D1526">
            <v>0</v>
          </cell>
          <cell r="E1526">
            <v>0</v>
          </cell>
          <cell r="F1526">
            <v>3851282.7</v>
          </cell>
          <cell r="G1526">
            <v>-3851282.7</v>
          </cell>
        </row>
        <row r="1527">
          <cell r="A1527" t="str">
            <v>002267.SZ</v>
          </cell>
          <cell r="B1527" t="str">
            <v>陕天然气</v>
          </cell>
          <cell r="C1527">
            <v>0</v>
          </cell>
          <cell r="D1527">
            <v>0</v>
          </cell>
          <cell r="E1527">
            <v>0</v>
          </cell>
          <cell r="F1527">
            <v>1048975.15</v>
          </cell>
          <cell r="G1527">
            <v>-1048975.15</v>
          </cell>
        </row>
        <row r="1528">
          <cell r="A1528" t="str">
            <v>600215.SH</v>
          </cell>
          <cell r="B1528" t="str">
            <v>派斯林</v>
          </cell>
          <cell r="C1528">
            <v>0</v>
          </cell>
          <cell r="D1528">
            <v>0</v>
          </cell>
          <cell r="E1528">
            <v>0</v>
          </cell>
          <cell r="F1528">
            <v>74713.45</v>
          </cell>
          <cell r="G1528">
            <v>-74713.45</v>
          </cell>
        </row>
        <row r="1529">
          <cell r="A1529" t="str">
            <v>600260.SH</v>
          </cell>
          <cell r="B1529" t="str">
            <v>ST凯乐</v>
          </cell>
          <cell r="C1529">
            <v>0</v>
          </cell>
          <cell r="D1529">
            <v>0</v>
          </cell>
          <cell r="E1529">
            <v>0</v>
          </cell>
          <cell r="F1529">
            <v>63888.99</v>
          </cell>
          <cell r="G1529">
            <v>-63888.99</v>
          </cell>
        </row>
        <row r="1530">
          <cell r="A1530" t="str">
            <v>002280.SZ</v>
          </cell>
          <cell r="B1530" t="str">
            <v>联络互动</v>
          </cell>
          <cell r="C1530">
            <v>0</v>
          </cell>
          <cell r="D1530">
            <v>0</v>
          </cell>
          <cell r="E1530">
            <v>0</v>
          </cell>
          <cell r="F1530">
            <v>-556904.62</v>
          </cell>
          <cell r="G1530">
            <v>556904.62</v>
          </cell>
        </row>
        <row r="1531">
          <cell r="A1531" t="str">
            <v>600234.SH</v>
          </cell>
          <cell r="B1531" t="str">
            <v>科新发展</v>
          </cell>
          <cell r="C1531">
            <v>0</v>
          </cell>
          <cell r="D1531">
            <v>0</v>
          </cell>
          <cell r="E1531">
            <v>0</v>
          </cell>
          <cell r="F1531">
            <v>149280.76</v>
          </cell>
          <cell r="G1531">
            <v>-149280.76</v>
          </cell>
        </row>
        <row r="1532">
          <cell r="A1532" t="str">
            <v>002285.SZ</v>
          </cell>
          <cell r="B1532" t="str">
            <v>世联行</v>
          </cell>
          <cell r="C1532">
            <v>0</v>
          </cell>
          <cell r="D1532">
            <v>0</v>
          </cell>
          <cell r="E1532">
            <v>0</v>
          </cell>
          <cell r="F1532">
            <v>20239716.04</v>
          </cell>
          <cell r="G1532">
            <v>-20239716.04</v>
          </cell>
        </row>
        <row r="1533">
          <cell r="A1533" t="str">
            <v>600212.SH</v>
          </cell>
          <cell r="B1533" t="str">
            <v>江泉实业</v>
          </cell>
          <cell r="C1533">
            <v>0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</row>
        <row r="1534">
          <cell r="A1534" t="str">
            <v>600239.SH</v>
          </cell>
          <cell r="B1534" t="str">
            <v>*ST云城</v>
          </cell>
          <cell r="C1534">
            <v>0</v>
          </cell>
          <cell r="D1534">
            <v>0</v>
          </cell>
          <cell r="E1534">
            <v>0</v>
          </cell>
          <cell r="F1534">
            <v>-114364.97</v>
          </cell>
          <cell r="G1534">
            <v>114364.97</v>
          </cell>
        </row>
        <row r="1535">
          <cell r="A1535" t="str">
            <v>600242.SH</v>
          </cell>
          <cell r="B1535" t="str">
            <v>ST中昌</v>
          </cell>
          <cell r="C1535">
            <v>0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</row>
        <row r="1536">
          <cell r="A1536" t="str">
            <v>600235.SH</v>
          </cell>
          <cell r="B1536" t="str">
            <v>民丰特纸</v>
          </cell>
          <cell r="C1536">
            <v>0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</row>
        <row r="1537">
          <cell r="A1537" t="str">
            <v>002294.SZ</v>
          </cell>
          <cell r="B1537" t="str">
            <v>信立泰</v>
          </cell>
          <cell r="C1537">
            <v>0</v>
          </cell>
          <cell r="D1537">
            <v>0</v>
          </cell>
          <cell r="E1537">
            <v>0</v>
          </cell>
          <cell r="F1537">
            <v>-1284051.85</v>
          </cell>
          <cell r="G1537">
            <v>1284051.85</v>
          </cell>
        </row>
        <row r="1538">
          <cell r="A1538" t="str">
            <v>002300.SZ</v>
          </cell>
          <cell r="B1538" t="str">
            <v>太阳电缆</v>
          </cell>
          <cell r="C1538">
            <v>0</v>
          </cell>
          <cell r="D1538">
            <v>0</v>
          </cell>
          <cell r="E1538">
            <v>0</v>
          </cell>
          <cell r="F1538">
            <v>762885.64</v>
          </cell>
          <cell r="G1538">
            <v>-762885.64</v>
          </cell>
        </row>
        <row r="1539">
          <cell r="A1539" t="str">
            <v>002306.SZ</v>
          </cell>
          <cell r="B1539" t="str">
            <v>中科云网</v>
          </cell>
          <cell r="C1539">
            <v>0</v>
          </cell>
          <cell r="D1539">
            <v>0</v>
          </cell>
          <cell r="E1539">
            <v>0</v>
          </cell>
          <cell r="F1539">
            <v>-55423.47</v>
          </cell>
          <cell r="G1539">
            <v>55423.47</v>
          </cell>
        </row>
        <row r="1540">
          <cell r="A1540" t="str">
            <v>002303.SZ</v>
          </cell>
          <cell r="B1540" t="str">
            <v>美盈森</v>
          </cell>
          <cell r="C1540">
            <v>0</v>
          </cell>
          <cell r="D1540">
            <v>0</v>
          </cell>
          <cell r="E1540">
            <v>0</v>
          </cell>
          <cell r="F1540">
            <v>-1861836.69</v>
          </cell>
          <cell r="G1540">
            <v>1861836.69</v>
          </cell>
        </row>
        <row r="1541">
          <cell r="A1541" t="str">
            <v>002291.SZ</v>
          </cell>
          <cell r="B1541" t="str">
            <v>星期六</v>
          </cell>
          <cell r="C1541">
            <v>0</v>
          </cell>
          <cell r="D1541">
            <v>0</v>
          </cell>
          <cell r="E1541">
            <v>0</v>
          </cell>
          <cell r="F1541">
            <v>696870.08</v>
          </cell>
          <cell r="G1541">
            <v>-696870.08</v>
          </cell>
        </row>
        <row r="1542">
          <cell r="A1542" t="str">
            <v>002301.SZ</v>
          </cell>
          <cell r="B1542" t="str">
            <v>齐心集团</v>
          </cell>
          <cell r="C1542">
            <v>0</v>
          </cell>
          <cell r="D1542">
            <v>0</v>
          </cell>
          <cell r="E1542">
            <v>0</v>
          </cell>
          <cell r="F1542">
            <v>-24279.01</v>
          </cell>
          <cell r="G1542">
            <v>24279.01</v>
          </cell>
        </row>
        <row r="1543">
          <cell r="A1543" t="str">
            <v>600230.SH</v>
          </cell>
          <cell r="B1543" t="str">
            <v>沧州大化</v>
          </cell>
          <cell r="C1543">
            <v>0</v>
          </cell>
          <cell r="D1543">
            <v>0</v>
          </cell>
          <cell r="E1543">
            <v>0</v>
          </cell>
          <cell r="F1543">
            <v>24791.26</v>
          </cell>
          <cell r="G1543">
            <v>-24791.26</v>
          </cell>
        </row>
        <row r="1544">
          <cell r="A1544" t="str">
            <v>600266.SH</v>
          </cell>
          <cell r="B1544" t="str">
            <v>城建发展</v>
          </cell>
          <cell r="C1544">
            <v>0</v>
          </cell>
          <cell r="D1544">
            <v>0</v>
          </cell>
          <cell r="E1544">
            <v>0</v>
          </cell>
          <cell r="F1544">
            <v>56276.2</v>
          </cell>
          <cell r="G1544">
            <v>-56276.2</v>
          </cell>
        </row>
        <row r="1545">
          <cell r="A1545" t="str">
            <v>002312.SZ</v>
          </cell>
          <cell r="B1545" t="str">
            <v>川发龙蟒</v>
          </cell>
          <cell r="C1545">
            <v>0</v>
          </cell>
          <cell r="D1545">
            <v>0</v>
          </cell>
          <cell r="E1545">
            <v>0</v>
          </cell>
          <cell r="F1545">
            <v>3070477.51</v>
          </cell>
          <cell r="G1545">
            <v>-3070477.51</v>
          </cell>
        </row>
        <row r="1546">
          <cell r="A1546" t="str">
            <v>600276.SH</v>
          </cell>
          <cell r="B1546" t="str">
            <v>恒瑞医药</v>
          </cell>
          <cell r="C1546">
            <v>0</v>
          </cell>
          <cell r="D1546">
            <v>0</v>
          </cell>
          <cell r="E1546">
            <v>0</v>
          </cell>
          <cell r="F1546">
            <v>3067249.94</v>
          </cell>
          <cell r="G1546">
            <v>-3067249.94</v>
          </cell>
        </row>
        <row r="1547">
          <cell r="A1547" t="str">
            <v>002284.SZ</v>
          </cell>
          <cell r="B1547" t="str">
            <v>亚太股份</v>
          </cell>
          <cell r="C1547">
            <v>0</v>
          </cell>
          <cell r="D1547">
            <v>0</v>
          </cell>
          <cell r="E1547">
            <v>0</v>
          </cell>
          <cell r="F1547">
            <v>1030821.58</v>
          </cell>
          <cell r="G1547">
            <v>-1030821.58</v>
          </cell>
        </row>
        <row r="1548">
          <cell r="A1548" t="str">
            <v>002313.SZ</v>
          </cell>
          <cell r="B1548" t="str">
            <v>日海智能</v>
          </cell>
          <cell r="C1548">
            <v>0</v>
          </cell>
          <cell r="D1548">
            <v>0</v>
          </cell>
          <cell r="E1548">
            <v>0</v>
          </cell>
          <cell r="F1548">
            <v>192401.43</v>
          </cell>
          <cell r="G1548">
            <v>-192401.43</v>
          </cell>
        </row>
        <row r="1549">
          <cell r="A1549" t="str">
            <v>600280.SH</v>
          </cell>
          <cell r="B1549" t="str">
            <v>中央商场</v>
          </cell>
          <cell r="C1549">
            <v>0</v>
          </cell>
          <cell r="D1549">
            <v>0</v>
          </cell>
          <cell r="E1549">
            <v>0</v>
          </cell>
          <cell r="F1549">
            <v>859990.15</v>
          </cell>
          <cell r="G1549">
            <v>-859990.15</v>
          </cell>
        </row>
        <row r="1550">
          <cell r="A1550" t="str">
            <v>600232.SH</v>
          </cell>
          <cell r="B1550" t="str">
            <v>金鹰股份</v>
          </cell>
          <cell r="C1550">
            <v>0</v>
          </cell>
          <cell r="D1550">
            <v>0</v>
          </cell>
          <cell r="E1550">
            <v>0</v>
          </cell>
          <cell r="F1550">
            <v>3212703.05</v>
          </cell>
          <cell r="G1550">
            <v>-3212703.05</v>
          </cell>
        </row>
        <row r="1551">
          <cell r="A1551" t="str">
            <v>002293.SZ</v>
          </cell>
          <cell r="B1551" t="str">
            <v>罗莱生活</v>
          </cell>
          <cell r="C1551">
            <v>0</v>
          </cell>
          <cell r="D1551">
            <v>0</v>
          </cell>
          <cell r="E1551">
            <v>0</v>
          </cell>
          <cell r="F1551">
            <v>-1942905.94</v>
          </cell>
          <cell r="G1551">
            <v>1942905.94</v>
          </cell>
        </row>
        <row r="1552">
          <cell r="A1552" t="str">
            <v>002319.SZ</v>
          </cell>
          <cell r="B1552" t="str">
            <v>乐通股份</v>
          </cell>
          <cell r="C1552">
            <v>0</v>
          </cell>
          <cell r="D1552">
            <v>0</v>
          </cell>
          <cell r="E1552">
            <v>0</v>
          </cell>
          <cell r="F1552">
            <v>-36977.38</v>
          </cell>
          <cell r="G1552">
            <v>36977.38</v>
          </cell>
        </row>
        <row r="1553">
          <cell r="A1553" t="str">
            <v>002307.SZ</v>
          </cell>
          <cell r="B1553" t="str">
            <v>北新路桥</v>
          </cell>
          <cell r="C1553">
            <v>0</v>
          </cell>
          <cell r="D1553">
            <v>0</v>
          </cell>
          <cell r="E1553">
            <v>0</v>
          </cell>
          <cell r="F1553">
            <v>3905818</v>
          </cell>
          <cell r="G1553">
            <v>-3905818</v>
          </cell>
        </row>
        <row r="1554">
          <cell r="A1554" t="str">
            <v>600271.SH</v>
          </cell>
          <cell r="B1554" t="str">
            <v>航天信息</v>
          </cell>
          <cell r="C1554">
            <v>0</v>
          </cell>
          <cell r="D1554">
            <v>0</v>
          </cell>
          <cell r="E1554">
            <v>0</v>
          </cell>
          <cell r="F1554">
            <v>325739.58</v>
          </cell>
          <cell r="G1554">
            <v>-325739.58</v>
          </cell>
        </row>
        <row r="1555">
          <cell r="A1555" t="str">
            <v>600268.SH</v>
          </cell>
          <cell r="B1555" t="str">
            <v>国电南自</v>
          </cell>
          <cell r="C1555">
            <v>0</v>
          </cell>
          <cell r="D1555">
            <v>0</v>
          </cell>
          <cell r="E1555">
            <v>0</v>
          </cell>
          <cell r="F1555">
            <v>-50208.12</v>
          </cell>
          <cell r="G1555">
            <v>50208.12</v>
          </cell>
        </row>
        <row r="1556">
          <cell r="A1556" t="str">
            <v>600287.SH</v>
          </cell>
          <cell r="B1556" t="str">
            <v>江苏舜天</v>
          </cell>
          <cell r="C1556">
            <v>0</v>
          </cell>
          <cell r="D1556">
            <v>0</v>
          </cell>
          <cell r="E1556">
            <v>0</v>
          </cell>
          <cell r="F1556">
            <v>149775.61</v>
          </cell>
          <cell r="G1556">
            <v>-149775.61</v>
          </cell>
        </row>
        <row r="1557">
          <cell r="A1557" t="str">
            <v>002328.SZ</v>
          </cell>
          <cell r="B1557" t="str">
            <v>新朋股份</v>
          </cell>
          <cell r="C1557">
            <v>0</v>
          </cell>
          <cell r="D1557">
            <v>0</v>
          </cell>
          <cell r="E1557">
            <v>0</v>
          </cell>
          <cell r="F1557">
            <v>247047.93</v>
          </cell>
          <cell r="G1557">
            <v>-247047.93</v>
          </cell>
        </row>
        <row r="1558">
          <cell r="A1558" t="str">
            <v>002329.SZ</v>
          </cell>
          <cell r="B1558" t="str">
            <v>皇氏集团</v>
          </cell>
          <cell r="C1558">
            <v>0</v>
          </cell>
          <cell r="D1558">
            <v>0</v>
          </cell>
          <cell r="E1558">
            <v>0</v>
          </cell>
          <cell r="F1558">
            <v>32888003.62</v>
          </cell>
          <cell r="G1558">
            <v>-32888003.62</v>
          </cell>
        </row>
        <row r="1559">
          <cell r="A1559" t="str">
            <v>002323.SZ</v>
          </cell>
          <cell r="B1559" t="str">
            <v>*ST雅博</v>
          </cell>
          <cell r="C1559">
            <v>0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</row>
        <row r="1560">
          <cell r="A1560" t="str">
            <v>002324.SZ</v>
          </cell>
          <cell r="B1560" t="str">
            <v>普利特</v>
          </cell>
          <cell r="C1560">
            <v>0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</row>
        <row r="1561">
          <cell r="A1561" t="str">
            <v>600289.SH</v>
          </cell>
          <cell r="B1561" t="str">
            <v>ST信通</v>
          </cell>
          <cell r="C1561">
            <v>0</v>
          </cell>
          <cell r="D1561">
            <v>0</v>
          </cell>
          <cell r="E1561">
            <v>0</v>
          </cell>
          <cell r="F1561">
            <v>184697.06</v>
          </cell>
          <cell r="G1561">
            <v>-184697.06</v>
          </cell>
        </row>
        <row r="1562">
          <cell r="A1562" t="str">
            <v>002338.SZ</v>
          </cell>
          <cell r="B1562" t="str">
            <v>奥普光电</v>
          </cell>
          <cell r="C1562">
            <v>0</v>
          </cell>
          <cell r="D1562">
            <v>0</v>
          </cell>
          <cell r="E1562">
            <v>0</v>
          </cell>
          <cell r="F1562">
            <v>21403.46</v>
          </cell>
          <cell r="G1562">
            <v>-21403.46</v>
          </cell>
        </row>
        <row r="1563">
          <cell r="A1563" t="str">
            <v>002325.SZ</v>
          </cell>
          <cell r="B1563" t="str">
            <v>洪涛股份</v>
          </cell>
          <cell r="C1563">
            <v>0</v>
          </cell>
          <cell r="D1563">
            <v>0</v>
          </cell>
          <cell r="E1563">
            <v>0</v>
          </cell>
          <cell r="F1563">
            <v>2640532.87</v>
          </cell>
          <cell r="G1563">
            <v>-2640532.87</v>
          </cell>
        </row>
        <row r="1564">
          <cell r="A1564" t="str">
            <v>600298.SH</v>
          </cell>
          <cell r="B1564" t="str">
            <v>安琪酵母</v>
          </cell>
          <cell r="C1564">
            <v>0</v>
          </cell>
          <cell r="D1564">
            <v>0</v>
          </cell>
          <cell r="E1564">
            <v>0</v>
          </cell>
          <cell r="F1564">
            <v>873577.12</v>
          </cell>
          <cell r="G1564">
            <v>-873577.12</v>
          </cell>
        </row>
        <row r="1565">
          <cell r="A1565" t="str">
            <v>600295.SH</v>
          </cell>
          <cell r="B1565" t="str">
            <v>鄂尔多斯</v>
          </cell>
          <cell r="C1565">
            <v>0</v>
          </cell>
          <cell r="D1565">
            <v>0</v>
          </cell>
          <cell r="E1565">
            <v>0</v>
          </cell>
          <cell r="F1565">
            <v>3613238.72</v>
          </cell>
          <cell r="G1565">
            <v>-3613238.72</v>
          </cell>
        </row>
        <row r="1566">
          <cell r="A1566" t="str">
            <v>600320.SH</v>
          </cell>
          <cell r="B1566" t="str">
            <v>振华重工</v>
          </cell>
          <cell r="C1566">
            <v>0</v>
          </cell>
          <cell r="D1566">
            <v>0</v>
          </cell>
          <cell r="E1566">
            <v>0</v>
          </cell>
          <cell r="F1566">
            <v>76938102</v>
          </cell>
          <cell r="G1566">
            <v>-76938102</v>
          </cell>
        </row>
        <row r="1567">
          <cell r="A1567" t="str">
            <v>600284.SH</v>
          </cell>
          <cell r="B1567" t="str">
            <v>浦东建设</v>
          </cell>
          <cell r="C1567">
            <v>0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</row>
        <row r="1568">
          <cell r="A1568" t="str">
            <v>600292.SH</v>
          </cell>
          <cell r="B1568" t="str">
            <v>远达环保</v>
          </cell>
          <cell r="C1568">
            <v>0</v>
          </cell>
          <cell r="D1568">
            <v>0</v>
          </cell>
          <cell r="E1568">
            <v>0</v>
          </cell>
          <cell r="F1568">
            <v>-2671971.82</v>
          </cell>
          <cell r="G1568">
            <v>2671971.82</v>
          </cell>
        </row>
        <row r="1569">
          <cell r="A1569" t="str">
            <v>002339.SZ</v>
          </cell>
          <cell r="B1569" t="str">
            <v>积成电子</v>
          </cell>
          <cell r="C1569">
            <v>0</v>
          </cell>
          <cell r="D1569">
            <v>0</v>
          </cell>
          <cell r="E1569">
            <v>0</v>
          </cell>
          <cell r="F1569">
            <v>-14276.38</v>
          </cell>
          <cell r="G1569">
            <v>14276.38</v>
          </cell>
        </row>
        <row r="1570">
          <cell r="A1570" t="str">
            <v>600291.SH</v>
          </cell>
          <cell r="B1570" t="str">
            <v>*ST西水</v>
          </cell>
          <cell r="C1570">
            <v>0</v>
          </cell>
          <cell r="D1570">
            <v>0</v>
          </cell>
          <cell r="E1570">
            <v>0</v>
          </cell>
          <cell r="F1570">
            <v>0</v>
          </cell>
          <cell r="G1570">
            <v>0</v>
          </cell>
        </row>
        <row r="1571">
          <cell r="A1571" t="str">
            <v>002321.SZ</v>
          </cell>
          <cell r="B1571" t="str">
            <v>*ST华英</v>
          </cell>
          <cell r="C1571">
            <v>0</v>
          </cell>
          <cell r="D1571">
            <v>0</v>
          </cell>
          <cell r="E1571">
            <v>0</v>
          </cell>
          <cell r="F1571">
            <v>52974761.76</v>
          </cell>
          <cell r="G1571">
            <v>-52974761.76</v>
          </cell>
        </row>
        <row r="1572">
          <cell r="A1572" t="str">
            <v>002334.SZ</v>
          </cell>
          <cell r="B1572" t="str">
            <v>英威腾</v>
          </cell>
          <cell r="C1572">
            <v>0</v>
          </cell>
          <cell r="D1572">
            <v>0</v>
          </cell>
          <cell r="E1572">
            <v>0</v>
          </cell>
          <cell r="F1572">
            <v>-818699.17</v>
          </cell>
          <cell r="G1572">
            <v>818699.17</v>
          </cell>
        </row>
        <row r="1573">
          <cell r="A1573" t="str">
            <v>600328.SH</v>
          </cell>
          <cell r="B1573" t="str">
            <v>中盐化工</v>
          </cell>
          <cell r="C1573">
            <v>0</v>
          </cell>
          <cell r="D1573">
            <v>0</v>
          </cell>
          <cell r="E1573">
            <v>0</v>
          </cell>
          <cell r="F1573">
            <v>0</v>
          </cell>
          <cell r="G1573">
            <v>0</v>
          </cell>
        </row>
        <row r="1574">
          <cell r="A1574" t="str">
            <v>002333.SZ</v>
          </cell>
          <cell r="B1574" t="str">
            <v>罗普斯金</v>
          </cell>
          <cell r="C1574">
            <v>0</v>
          </cell>
          <cell r="D1574">
            <v>0</v>
          </cell>
          <cell r="E1574">
            <v>0</v>
          </cell>
          <cell r="F1574">
            <v>-1549853.49</v>
          </cell>
          <cell r="G1574">
            <v>1549853.49</v>
          </cell>
        </row>
        <row r="1575">
          <cell r="A1575" t="str">
            <v>600350.SH</v>
          </cell>
          <cell r="B1575" t="str">
            <v>山东高速</v>
          </cell>
          <cell r="C1575">
            <v>0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</row>
        <row r="1576">
          <cell r="A1576" t="str">
            <v>600332.SH</v>
          </cell>
          <cell r="B1576" t="str">
            <v>白云山</v>
          </cell>
          <cell r="C1576">
            <v>0</v>
          </cell>
          <cell r="D1576">
            <v>0</v>
          </cell>
          <cell r="E1576">
            <v>0</v>
          </cell>
          <cell r="F1576">
            <v>1858123.81</v>
          </cell>
          <cell r="G1576">
            <v>-1858123.81</v>
          </cell>
        </row>
        <row r="1577">
          <cell r="A1577" t="str">
            <v>600302.SH</v>
          </cell>
          <cell r="B1577" t="str">
            <v>标准股份</v>
          </cell>
          <cell r="C1577">
            <v>0</v>
          </cell>
          <cell r="D1577">
            <v>0</v>
          </cell>
          <cell r="E1577">
            <v>0</v>
          </cell>
          <cell r="F1577">
            <v>2769132.39</v>
          </cell>
          <cell r="G1577">
            <v>-2769132.39</v>
          </cell>
        </row>
        <row r="1578">
          <cell r="A1578" t="str">
            <v>002377.SZ</v>
          </cell>
          <cell r="B1578" t="str">
            <v>国创高新</v>
          </cell>
          <cell r="C1578">
            <v>0</v>
          </cell>
          <cell r="D1578">
            <v>0</v>
          </cell>
          <cell r="E1578">
            <v>0</v>
          </cell>
          <cell r="F1578">
            <v>-333093.69</v>
          </cell>
          <cell r="G1578">
            <v>333093.69</v>
          </cell>
        </row>
        <row r="1579">
          <cell r="A1579" t="str">
            <v>600315.SH</v>
          </cell>
          <cell r="B1579" t="str">
            <v>上海家化</v>
          </cell>
          <cell r="C1579">
            <v>0</v>
          </cell>
          <cell r="D1579">
            <v>0</v>
          </cell>
          <cell r="E1579">
            <v>0</v>
          </cell>
          <cell r="F1579">
            <v>-58840.65</v>
          </cell>
          <cell r="G1579">
            <v>58840.65</v>
          </cell>
        </row>
        <row r="1580">
          <cell r="A1580" t="str">
            <v>600285.SH</v>
          </cell>
          <cell r="B1580" t="str">
            <v>羚锐制药</v>
          </cell>
          <cell r="C1580">
            <v>0</v>
          </cell>
          <cell r="D1580">
            <v>0</v>
          </cell>
          <cell r="E1580">
            <v>0</v>
          </cell>
          <cell r="F1580">
            <v>35297.85</v>
          </cell>
          <cell r="G1580">
            <v>-35297.85</v>
          </cell>
        </row>
        <row r="1581">
          <cell r="A1581" t="str">
            <v>002356.SZ</v>
          </cell>
          <cell r="B1581" t="str">
            <v>*ST赫美</v>
          </cell>
          <cell r="C1581">
            <v>0</v>
          </cell>
          <cell r="D1581">
            <v>0</v>
          </cell>
          <cell r="E1581">
            <v>0</v>
          </cell>
          <cell r="F1581">
            <v>3188119.94</v>
          </cell>
          <cell r="G1581">
            <v>-3188119.94</v>
          </cell>
        </row>
        <row r="1582">
          <cell r="A1582" t="str">
            <v>600335.SH</v>
          </cell>
          <cell r="B1582" t="str">
            <v>国机汽车</v>
          </cell>
          <cell r="C1582">
            <v>0</v>
          </cell>
          <cell r="D1582">
            <v>0</v>
          </cell>
          <cell r="E1582">
            <v>0</v>
          </cell>
          <cell r="F1582">
            <v>39748053.49</v>
          </cell>
          <cell r="G1582">
            <v>-39748053.49</v>
          </cell>
        </row>
        <row r="1583">
          <cell r="A1583" t="str">
            <v>002384.SZ</v>
          </cell>
          <cell r="B1583" t="str">
            <v>东山精密</v>
          </cell>
          <cell r="C1583">
            <v>0</v>
          </cell>
          <cell r="D1583">
            <v>0</v>
          </cell>
          <cell r="E1583">
            <v>0</v>
          </cell>
          <cell r="F1583">
            <v>-7636225.85</v>
          </cell>
          <cell r="G1583">
            <v>7636225.85</v>
          </cell>
        </row>
        <row r="1584">
          <cell r="A1584" t="str">
            <v>600303.SH</v>
          </cell>
          <cell r="B1584" t="str">
            <v>曙光股份</v>
          </cell>
          <cell r="C1584">
            <v>0</v>
          </cell>
          <cell r="D1584">
            <v>0</v>
          </cell>
          <cell r="E1584">
            <v>0</v>
          </cell>
          <cell r="F1584">
            <v>520803.81</v>
          </cell>
          <cell r="G1584">
            <v>-520803.81</v>
          </cell>
        </row>
        <row r="1585">
          <cell r="A1585" t="str">
            <v>600316.SH</v>
          </cell>
          <cell r="B1585" t="str">
            <v>洪都航空</v>
          </cell>
          <cell r="C1585">
            <v>0</v>
          </cell>
          <cell r="D1585">
            <v>0</v>
          </cell>
          <cell r="E1585">
            <v>0</v>
          </cell>
          <cell r="F1585">
            <v>-5054.57</v>
          </cell>
          <cell r="G1585">
            <v>5054.57</v>
          </cell>
        </row>
        <row r="1586">
          <cell r="A1586" t="str">
            <v>002354.SZ</v>
          </cell>
          <cell r="B1586" t="str">
            <v>天娱数科</v>
          </cell>
          <cell r="C1586">
            <v>0</v>
          </cell>
          <cell r="D1586">
            <v>0</v>
          </cell>
          <cell r="E1586">
            <v>0</v>
          </cell>
          <cell r="F1586">
            <v>-25738.12</v>
          </cell>
          <cell r="G1586">
            <v>25738.12</v>
          </cell>
        </row>
        <row r="1587">
          <cell r="A1587" t="str">
            <v>600353.SH</v>
          </cell>
          <cell r="B1587" t="str">
            <v>旭光电子</v>
          </cell>
          <cell r="C1587">
            <v>0</v>
          </cell>
          <cell r="D1587">
            <v>0</v>
          </cell>
          <cell r="E1587">
            <v>0</v>
          </cell>
          <cell r="F1587">
            <v>35403.09</v>
          </cell>
          <cell r="G1587">
            <v>-35403.09</v>
          </cell>
        </row>
        <row r="1588">
          <cell r="A1588" t="str">
            <v>600313.SH</v>
          </cell>
          <cell r="B1588" t="str">
            <v>农发种业</v>
          </cell>
          <cell r="C1588">
            <v>0</v>
          </cell>
          <cell r="D1588">
            <v>0</v>
          </cell>
          <cell r="E1588">
            <v>0</v>
          </cell>
          <cell r="F1588">
            <v>1941.91</v>
          </cell>
          <cell r="G1588">
            <v>-1941.91</v>
          </cell>
        </row>
        <row r="1589">
          <cell r="A1589" t="str">
            <v>002390.SZ</v>
          </cell>
          <cell r="B1589" t="str">
            <v>信邦制药</v>
          </cell>
          <cell r="C1589">
            <v>0</v>
          </cell>
          <cell r="D1589">
            <v>0</v>
          </cell>
          <cell r="E1589">
            <v>0</v>
          </cell>
          <cell r="F1589">
            <v>-79422.45</v>
          </cell>
          <cell r="G1589">
            <v>79422.45</v>
          </cell>
        </row>
        <row r="1590">
          <cell r="A1590" t="str">
            <v>002322.SZ</v>
          </cell>
          <cell r="B1590" t="str">
            <v>理工能科</v>
          </cell>
          <cell r="C1590">
            <v>0</v>
          </cell>
          <cell r="D1590">
            <v>0</v>
          </cell>
          <cell r="E1590">
            <v>0</v>
          </cell>
          <cell r="F1590">
            <v>21419.85</v>
          </cell>
          <cell r="G1590">
            <v>-21419.85</v>
          </cell>
        </row>
        <row r="1591">
          <cell r="A1591" t="str">
            <v>002350.SZ</v>
          </cell>
          <cell r="B1591" t="str">
            <v>北京科锐</v>
          </cell>
          <cell r="C1591">
            <v>0</v>
          </cell>
          <cell r="D1591">
            <v>0</v>
          </cell>
          <cell r="E1591">
            <v>0</v>
          </cell>
          <cell r="F1591">
            <v>0</v>
          </cell>
          <cell r="G1591">
            <v>0</v>
          </cell>
        </row>
        <row r="1592">
          <cell r="A1592" t="str">
            <v>600330.SH</v>
          </cell>
          <cell r="B1592" t="str">
            <v>天通股份</v>
          </cell>
          <cell r="C1592">
            <v>0</v>
          </cell>
          <cell r="D1592">
            <v>0</v>
          </cell>
          <cell r="E1592">
            <v>0</v>
          </cell>
          <cell r="F1592">
            <v>-1023558.76</v>
          </cell>
          <cell r="G1592">
            <v>1023558.76</v>
          </cell>
        </row>
        <row r="1593">
          <cell r="A1593" t="str">
            <v>600363.SH</v>
          </cell>
          <cell r="B1593" t="str">
            <v>联创光电</v>
          </cell>
          <cell r="C1593">
            <v>0</v>
          </cell>
          <cell r="D1593">
            <v>0</v>
          </cell>
          <cell r="E1593">
            <v>0</v>
          </cell>
          <cell r="F1593">
            <v>-531025.32</v>
          </cell>
          <cell r="G1593">
            <v>531025.32</v>
          </cell>
        </row>
        <row r="1594">
          <cell r="A1594" t="str">
            <v>002386.SZ</v>
          </cell>
          <cell r="B1594" t="str">
            <v>天原股份</v>
          </cell>
          <cell r="C1594">
            <v>0</v>
          </cell>
          <cell r="D1594">
            <v>0</v>
          </cell>
          <cell r="E1594">
            <v>0</v>
          </cell>
          <cell r="F1594">
            <v>-72733.73</v>
          </cell>
          <cell r="G1594">
            <v>72733.73</v>
          </cell>
        </row>
        <row r="1595">
          <cell r="A1595" t="str">
            <v>002392.SZ</v>
          </cell>
          <cell r="B1595" t="str">
            <v>北京利尔</v>
          </cell>
          <cell r="C1595">
            <v>0</v>
          </cell>
          <cell r="D1595">
            <v>0</v>
          </cell>
          <cell r="E1595">
            <v>0</v>
          </cell>
          <cell r="F1595">
            <v>524003.42</v>
          </cell>
          <cell r="G1595">
            <v>-524003.42</v>
          </cell>
        </row>
        <row r="1596">
          <cell r="A1596" t="str">
            <v>002343.SZ</v>
          </cell>
          <cell r="B1596" t="str">
            <v>慈文传媒</v>
          </cell>
          <cell r="C1596">
            <v>0</v>
          </cell>
          <cell r="D1596">
            <v>0</v>
          </cell>
          <cell r="E1596">
            <v>0</v>
          </cell>
          <cell r="F1596">
            <v>0</v>
          </cell>
          <cell r="G1596">
            <v>0</v>
          </cell>
        </row>
        <row r="1597">
          <cell r="A1597" t="str">
            <v>600318.SH</v>
          </cell>
          <cell r="B1597" t="str">
            <v>新力金融</v>
          </cell>
          <cell r="C1597">
            <v>0</v>
          </cell>
          <cell r="D1597">
            <v>0</v>
          </cell>
          <cell r="E1597">
            <v>0</v>
          </cell>
          <cell r="F1597">
            <v>-1884275.93</v>
          </cell>
          <cell r="G1597">
            <v>1884275.93</v>
          </cell>
        </row>
        <row r="1598">
          <cell r="A1598" t="str">
            <v>600336.SH</v>
          </cell>
          <cell r="B1598" t="str">
            <v>澳柯玛</v>
          </cell>
          <cell r="C1598">
            <v>0</v>
          </cell>
          <cell r="D1598">
            <v>0</v>
          </cell>
          <cell r="E1598">
            <v>0</v>
          </cell>
          <cell r="F1598">
            <v>69530.77</v>
          </cell>
          <cell r="G1598">
            <v>-69530.77</v>
          </cell>
        </row>
        <row r="1599">
          <cell r="A1599" t="str">
            <v>002337.SZ</v>
          </cell>
          <cell r="B1599" t="str">
            <v>赛象科技</v>
          </cell>
          <cell r="C1599">
            <v>0</v>
          </cell>
          <cell r="D1599">
            <v>0</v>
          </cell>
          <cell r="E1599">
            <v>0</v>
          </cell>
          <cell r="F1599">
            <v>-20147.06</v>
          </cell>
          <cell r="G1599">
            <v>20147.06</v>
          </cell>
        </row>
        <row r="1600">
          <cell r="A1600" t="str">
            <v>600333.SH</v>
          </cell>
          <cell r="B1600" t="str">
            <v>长春燃气</v>
          </cell>
          <cell r="C1600">
            <v>0</v>
          </cell>
          <cell r="D1600">
            <v>0</v>
          </cell>
          <cell r="E1600">
            <v>0</v>
          </cell>
          <cell r="F1600">
            <v>-117776.2</v>
          </cell>
          <cell r="G1600">
            <v>117776.2</v>
          </cell>
        </row>
        <row r="1601">
          <cell r="A1601" t="str">
            <v>600380.SH</v>
          </cell>
          <cell r="B1601" t="str">
            <v>健康元</v>
          </cell>
          <cell r="C1601">
            <v>0</v>
          </cell>
          <cell r="D1601">
            <v>0</v>
          </cell>
          <cell r="E1601">
            <v>0</v>
          </cell>
          <cell r="F1601">
            <v>18357859.21</v>
          </cell>
          <cell r="G1601">
            <v>-18357859.21</v>
          </cell>
        </row>
        <row r="1602">
          <cell r="A1602" t="str">
            <v>002351.SZ</v>
          </cell>
          <cell r="B1602" t="str">
            <v>漫步者</v>
          </cell>
          <cell r="C1602">
            <v>0</v>
          </cell>
          <cell r="D1602">
            <v>0</v>
          </cell>
          <cell r="E1602">
            <v>0</v>
          </cell>
          <cell r="F1602">
            <v>60356161.46</v>
          </cell>
          <cell r="G1602">
            <v>-60356161.46</v>
          </cell>
        </row>
        <row r="1603">
          <cell r="A1603" t="str">
            <v>600372.SH</v>
          </cell>
          <cell r="B1603" t="str">
            <v>中航电子</v>
          </cell>
          <cell r="C1603">
            <v>0</v>
          </cell>
          <cell r="D1603">
            <v>0</v>
          </cell>
          <cell r="E1603">
            <v>0</v>
          </cell>
          <cell r="F1603">
            <v>494726.8</v>
          </cell>
          <cell r="G1603">
            <v>-494726.8</v>
          </cell>
        </row>
        <row r="1604">
          <cell r="A1604" t="str">
            <v>002363.SZ</v>
          </cell>
          <cell r="B1604" t="str">
            <v>隆基机械</v>
          </cell>
          <cell r="C1604">
            <v>0</v>
          </cell>
          <cell r="D1604">
            <v>0</v>
          </cell>
          <cell r="E1604">
            <v>0</v>
          </cell>
          <cell r="F1604">
            <v>42035.04</v>
          </cell>
          <cell r="G1604">
            <v>-42035.04</v>
          </cell>
        </row>
        <row r="1605">
          <cell r="A1605" t="str">
            <v>600323.SH</v>
          </cell>
          <cell r="B1605" t="str">
            <v>瀚蓝环境</v>
          </cell>
          <cell r="C1605">
            <v>0</v>
          </cell>
          <cell r="D1605">
            <v>0</v>
          </cell>
          <cell r="E1605">
            <v>0</v>
          </cell>
          <cell r="F1605">
            <v>535358.27</v>
          </cell>
          <cell r="G1605">
            <v>-535358.27</v>
          </cell>
        </row>
        <row r="1606">
          <cell r="A1606" t="str">
            <v>600396.SH</v>
          </cell>
          <cell r="B1606" t="str">
            <v>金山股份</v>
          </cell>
          <cell r="C1606">
            <v>0</v>
          </cell>
          <cell r="D1606">
            <v>0</v>
          </cell>
          <cell r="E1606">
            <v>0</v>
          </cell>
          <cell r="F1606">
            <v>0</v>
          </cell>
          <cell r="G1606">
            <v>0</v>
          </cell>
        </row>
        <row r="1607">
          <cell r="A1607" t="str">
            <v>002353.SZ</v>
          </cell>
          <cell r="B1607" t="str">
            <v>杰瑞股份</v>
          </cell>
          <cell r="C1607">
            <v>0</v>
          </cell>
          <cell r="D1607">
            <v>0</v>
          </cell>
          <cell r="E1607">
            <v>0</v>
          </cell>
          <cell r="F1607">
            <v>-50489.19</v>
          </cell>
          <cell r="G1607">
            <v>50489.19</v>
          </cell>
        </row>
        <row r="1608">
          <cell r="A1608" t="str">
            <v>002400.SZ</v>
          </cell>
          <cell r="B1608" t="str">
            <v>省广集团</v>
          </cell>
          <cell r="C1608">
            <v>0</v>
          </cell>
          <cell r="D1608">
            <v>0</v>
          </cell>
          <cell r="E1608">
            <v>0</v>
          </cell>
          <cell r="F1608">
            <v>-48648.55</v>
          </cell>
          <cell r="G1608">
            <v>48648.55</v>
          </cell>
        </row>
        <row r="1609">
          <cell r="A1609" t="str">
            <v>002385.SZ</v>
          </cell>
          <cell r="B1609" t="str">
            <v>大北农</v>
          </cell>
          <cell r="C1609">
            <v>0</v>
          </cell>
          <cell r="D1609">
            <v>0</v>
          </cell>
          <cell r="E1609">
            <v>0</v>
          </cell>
          <cell r="F1609">
            <v>3117951.61</v>
          </cell>
          <cell r="G1609">
            <v>-3117951.61</v>
          </cell>
        </row>
        <row r="1610">
          <cell r="A1610" t="str">
            <v>002364.SZ</v>
          </cell>
          <cell r="B1610" t="str">
            <v>中恒电气</v>
          </cell>
          <cell r="C1610">
            <v>0</v>
          </cell>
          <cell r="D1610">
            <v>0</v>
          </cell>
          <cell r="E1610">
            <v>0</v>
          </cell>
          <cell r="F1610">
            <v>9570.17</v>
          </cell>
          <cell r="G1610">
            <v>-9570.17</v>
          </cell>
        </row>
        <row r="1611">
          <cell r="A1611" t="str">
            <v>600351.SH</v>
          </cell>
          <cell r="B1611" t="str">
            <v>亚宝药业</v>
          </cell>
          <cell r="C1611">
            <v>0</v>
          </cell>
          <cell r="D1611">
            <v>0</v>
          </cell>
          <cell r="E1611">
            <v>0</v>
          </cell>
          <cell r="F1611">
            <v>166782.46</v>
          </cell>
          <cell r="G1611">
            <v>-166782.46</v>
          </cell>
        </row>
        <row r="1612">
          <cell r="A1612" t="str">
            <v>600410.SH</v>
          </cell>
          <cell r="B1612" t="str">
            <v>华胜天成</v>
          </cell>
          <cell r="C1612">
            <v>0</v>
          </cell>
          <cell r="D1612">
            <v>0</v>
          </cell>
          <cell r="E1612">
            <v>0</v>
          </cell>
          <cell r="F1612">
            <v>338903.39</v>
          </cell>
          <cell r="G1612">
            <v>-338903.39</v>
          </cell>
        </row>
        <row r="1613">
          <cell r="A1613" t="str">
            <v>600361.SH</v>
          </cell>
          <cell r="B1613" t="str">
            <v>华联综超</v>
          </cell>
          <cell r="C1613">
            <v>0</v>
          </cell>
          <cell r="D1613">
            <v>0</v>
          </cell>
          <cell r="E1613">
            <v>0</v>
          </cell>
          <cell r="F1613">
            <v>19095805.33</v>
          </cell>
          <cell r="G1613">
            <v>-19095805.33</v>
          </cell>
        </row>
        <row r="1614">
          <cell r="A1614" t="str">
            <v>600428.SH</v>
          </cell>
          <cell r="B1614" t="str">
            <v>中远海特</v>
          </cell>
          <cell r="C1614">
            <v>0</v>
          </cell>
          <cell r="D1614">
            <v>0</v>
          </cell>
          <cell r="E1614">
            <v>0</v>
          </cell>
          <cell r="F1614">
            <v>4216938.82</v>
          </cell>
          <cell r="G1614">
            <v>-4216938.82</v>
          </cell>
        </row>
        <row r="1615">
          <cell r="A1615" t="str">
            <v>600293.SH</v>
          </cell>
          <cell r="B1615" t="str">
            <v>三峡新材</v>
          </cell>
          <cell r="C1615">
            <v>0</v>
          </cell>
          <cell r="D1615">
            <v>0</v>
          </cell>
          <cell r="E1615">
            <v>0</v>
          </cell>
          <cell r="F1615">
            <v>1645476.7</v>
          </cell>
          <cell r="G1615">
            <v>-1645476.7</v>
          </cell>
        </row>
        <row r="1616">
          <cell r="A1616" t="str">
            <v>600301.SH</v>
          </cell>
          <cell r="B1616" t="str">
            <v>*ST南化</v>
          </cell>
          <cell r="C1616">
            <v>0</v>
          </cell>
          <cell r="D1616">
            <v>0</v>
          </cell>
          <cell r="E1616">
            <v>0</v>
          </cell>
          <cell r="F1616">
            <v>0</v>
          </cell>
          <cell r="G1616">
            <v>0</v>
          </cell>
        </row>
        <row r="1617">
          <cell r="A1617" t="str">
            <v>600468.SH</v>
          </cell>
          <cell r="B1617" t="str">
            <v>百利电气</v>
          </cell>
          <cell r="C1617">
            <v>0</v>
          </cell>
          <cell r="D1617">
            <v>0</v>
          </cell>
          <cell r="E1617">
            <v>0</v>
          </cell>
          <cell r="F1617">
            <v>-283698.44</v>
          </cell>
          <cell r="G1617">
            <v>283698.44</v>
          </cell>
        </row>
        <row r="1618">
          <cell r="A1618" t="str">
            <v>600476.SH</v>
          </cell>
          <cell r="B1618" t="str">
            <v>湘邮科技</v>
          </cell>
          <cell r="C1618">
            <v>0</v>
          </cell>
          <cell r="D1618">
            <v>0</v>
          </cell>
          <cell r="E1618">
            <v>0</v>
          </cell>
          <cell r="F1618">
            <v>0</v>
          </cell>
          <cell r="G1618">
            <v>0</v>
          </cell>
        </row>
        <row r="1619">
          <cell r="A1619" t="str">
            <v>002417.SZ</v>
          </cell>
          <cell r="B1619" t="str">
            <v>深南股份</v>
          </cell>
          <cell r="C1619">
            <v>0</v>
          </cell>
          <cell r="D1619">
            <v>0</v>
          </cell>
          <cell r="E1619">
            <v>0</v>
          </cell>
          <cell r="F1619">
            <v>-471.61</v>
          </cell>
          <cell r="G1619">
            <v>471.61</v>
          </cell>
        </row>
        <row r="1620">
          <cell r="A1620" t="str">
            <v>002410.SZ</v>
          </cell>
          <cell r="B1620" t="str">
            <v>广联达</v>
          </cell>
          <cell r="C1620">
            <v>0</v>
          </cell>
          <cell r="D1620">
            <v>0</v>
          </cell>
          <cell r="E1620">
            <v>0</v>
          </cell>
          <cell r="F1620">
            <v>-44784.57</v>
          </cell>
          <cell r="G1620">
            <v>44784.57</v>
          </cell>
        </row>
        <row r="1621">
          <cell r="A1621" t="str">
            <v>600486.SH</v>
          </cell>
          <cell r="B1621" t="str">
            <v>扬农化工</v>
          </cell>
          <cell r="C1621">
            <v>0</v>
          </cell>
          <cell r="D1621">
            <v>0</v>
          </cell>
          <cell r="E1621">
            <v>0</v>
          </cell>
          <cell r="F1621">
            <v>92948.86</v>
          </cell>
          <cell r="G1621">
            <v>-92948.86</v>
          </cell>
        </row>
        <row r="1622">
          <cell r="A1622" t="str">
            <v>600387.SH</v>
          </cell>
          <cell r="B1622" t="str">
            <v>ST海越</v>
          </cell>
          <cell r="C1622">
            <v>0</v>
          </cell>
          <cell r="D1622">
            <v>0</v>
          </cell>
          <cell r="E1622">
            <v>0</v>
          </cell>
          <cell r="F1622">
            <v>17359.22</v>
          </cell>
          <cell r="G1622">
            <v>-17359.22</v>
          </cell>
        </row>
        <row r="1623">
          <cell r="A1623" t="str">
            <v>600322.SH</v>
          </cell>
          <cell r="B1623" t="str">
            <v>天房发展</v>
          </cell>
          <cell r="C1623">
            <v>0</v>
          </cell>
          <cell r="D1623">
            <v>0</v>
          </cell>
          <cell r="E1623">
            <v>0</v>
          </cell>
          <cell r="F1623">
            <v>-1863.1</v>
          </cell>
          <cell r="G1623">
            <v>1863.1</v>
          </cell>
        </row>
        <row r="1624">
          <cell r="A1624" t="str">
            <v>600326.SH</v>
          </cell>
          <cell r="B1624" t="str">
            <v>西藏天路</v>
          </cell>
          <cell r="C1624">
            <v>0</v>
          </cell>
          <cell r="D1624">
            <v>0</v>
          </cell>
          <cell r="E1624">
            <v>0</v>
          </cell>
          <cell r="F1624">
            <v>749793.26</v>
          </cell>
          <cell r="G1624">
            <v>-749793.26</v>
          </cell>
        </row>
        <row r="1625">
          <cell r="A1625" t="str">
            <v>002375.SZ</v>
          </cell>
          <cell r="B1625" t="str">
            <v>亚厦股份</v>
          </cell>
          <cell r="C1625">
            <v>0</v>
          </cell>
          <cell r="D1625">
            <v>0</v>
          </cell>
          <cell r="E1625">
            <v>0</v>
          </cell>
          <cell r="F1625">
            <v>13806697.46</v>
          </cell>
          <cell r="G1625">
            <v>-13806697.46</v>
          </cell>
        </row>
        <row r="1626">
          <cell r="A1626" t="str">
            <v>600325.SH</v>
          </cell>
          <cell r="B1626" t="str">
            <v>华发股份</v>
          </cell>
          <cell r="C1626">
            <v>0</v>
          </cell>
          <cell r="D1626">
            <v>0</v>
          </cell>
          <cell r="E1626">
            <v>0</v>
          </cell>
          <cell r="F1626">
            <v>1681034.61</v>
          </cell>
          <cell r="G1626">
            <v>-1681034.61</v>
          </cell>
        </row>
        <row r="1627">
          <cell r="A1627" t="str">
            <v>002373.SZ</v>
          </cell>
          <cell r="B1627" t="str">
            <v>千方科技</v>
          </cell>
          <cell r="C1627">
            <v>0</v>
          </cell>
          <cell r="D1627">
            <v>0</v>
          </cell>
          <cell r="E1627">
            <v>0</v>
          </cell>
          <cell r="F1627">
            <v>42442813.96</v>
          </cell>
          <cell r="G1627">
            <v>-42442813.96</v>
          </cell>
        </row>
        <row r="1628">
          <cell r="A1628" t="str">
            <v>600435.SH</v>
          </cell>
          <cell r="B1628" t="str">
            <v>北方导航</v>
          </cell>
          <cell r="C1628">
            <v>0</v>
          </cell>
          <cell r="D1628">
            <v>0</v>
          </cell>
          <cell r="E1628">
            <v>0</v>
          </cell>
          <cell r="F1628">
            <v>0</v>
          </cell>
          <cell r="G1628">
            <v>0</v>
          </cell>
        </row>
        <row r="1629">
          <cell r="A1629" t="str">
            <v>002357.SZ</v>
          </cell>
          <cell r="B1629" t="str">
            <v>富临运业</v>
          </cell>
          <cell r="C1629">
            <v>0</v>
          </cell>
          <cell r="D1629">
            <v>0</v>
          </cell>
          <cell r="E1629">
            <v>0</v>
          </cell>
          <cell r="F1629">
            <v>-2223394.49</v>
          </cell>
          <cell r="G1629">
            <v>2223394.49</v>
          </cell>
        </row>
        <row r="1630">
          <cell r="A1630" t="str">
            <v>002336.SZ</v>
          </cell>
          <cell r="B1630" t="str">
            <v>人人乐</v>
          </cell>
          <cell r="C1630">
            <v>0</v>
          </cell>
          <cell r="D1630">
            <v>0</v>
          </cell>
          <cell r="E1630">
            <v>0</v>
          </cell>
          <cell r="F1630">
            <v>11532284.48</v>
          </cell>
          <cell r="G1630">
            <v>-11532284.48</v>
          </cell>
        </row>
        <row r="1631">
          <cell r="A1631" t="str">
            <v>600460.SH</v>
          </cell>
          <cell r="B1631" t="str">
            <v>士兰微</v>
          </cell>
          <cell r="C1631">
            <v>0</v>
          </cell>
          <cell r="D1631">
            <v>0</v>
          </cell>
          <cell r="E1631">
            <v>0</v>
          </cell>
          <cell r="F1631">
            <v>209523.98</v>
          </cell>
          <cell r="G1631">
            <v>-209523.98</v>
          </cell>
        </row>
        <row r="1632">
          <cell r="A1632" t="str">
            <v>600461.SH</v>
          </cell>
          <cell r="B1632" t="str">
            <v>洪城环境</v>
          </cell>
          <cell r="C1632">
            <v>0</v>
          </cell>
          <cell r="D1632">
            <v>0</v>
          </cell>
          <cell r="E1632">
            <v>0</v>
          </cell>
          <cell r="F1632">
            <v>8133034.05</v>
          </cell>
          <cell r="G1632">
            <v>-8133034.05</v>
          </cell>
        </row>
        <row r="1633">
          <cell r="A1633" t="str">
            <v>600480.SH</v>
          </cell>
          <cell r="B1633" t="str">
            <v>凌云股份</v>
          </cell>
          <cell r="C1633">
            <v>0</v>
          </cell>
          <cell r="D1633">
            <v>0</v>
          </cell>
          <cell r="E1633">
            <v>0</v>
          </cell>
          <cell r="F1633">
            <v>6527315.35</v>
          </cell>
          <cell r="G1633">
            <v>-6527315.35</v>
          </cell>
        </row>
        <row r="1634">
          <cell r="A1634" t="str">
            <v>002345.SZ</v>
          </cell>
          <cell r="B1634" t="str">
            <v>潮宏基</v>
          </cell>
          <cell r="C1634">
            <v>0</v>
          </cell>
          <cell r="D1634">
            <v>0</v>
          </cell>
          <cell r="E1634">
            <v>0</v>
          </cell>
          <cell r="F1634">
            <v>434915.66</v>
          </cell>
          <cell r="G1634">
            <v>-434915.66</v>
          </cell>
        </row>
        <row r="1635">
          <cell r="A1635" t="str">
            <v>600398.SH</v>
          </cell>
          <cell r="B1635" t="str">
            <v>海澜之家</v>
          </cell>
          <cell r="C1635">
            <v>0</v>
          </cell>
          <cell r="D1635">
            <v>0</v>
          </cell>
          <cell r="E1635">
            <v>0</v>
          </cell>
          <cell r="F1635">
            <v>1692103.79</v>
          </cell>
          <cell r="G1635">
            <v>-1692103.79</v>
          </cell>
        </row>
        <row r="1636">
          <cell r="A1636" t="str">
            <v>002370.SZ</v>
          </cell>
          <cell r="B1636" t="str">
            <v>亚太药业</v>
          </cell>
          <cell r="C1636">
            <v>0</v>
          </cell>
          <cell r="D1636">
            <v>0</v>
          </cell>
          <cell r="E1636">
            <v>0</v>
          </cell>
          <cell r="F1636">
            <v>8538705.8</v>
          </cell>
          <cell r="G1636">
            <v>-8538705.8</v>
          </cell>
        </row>
        <row r="1637">
          <cell r="A1637" t="str">
            <v>600403.SH</v>
          </cell>
          <cell r="B1637" t="str">
            <v>大有能源</v>
          </cell>
          <cell r="C1637">
            <v>0</v>
          </cell>
          <cell r="D1637">
            <v>0</v>
          </cell>
          <cell r="E1637">
            <v>0</v>
          </cell>
          <cell r="F1637">
            <v>8799239.1</v>
          </cell>
          <cell r="G1637">
            <v>-8799239.1</v>
          </cell>
        </row>
        <row r="1638">
          <cell r="A1638" t="str">
            <v>002440.SZ</v>
          </cell>
          <cell r="B1638" t="str">
            <v>闰土股份</v>
          </cell>
          <cell r="C1638">
            <v>0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</row>
        <row r="1639">
          <cell r="A1639" t="str">
            <v>600489.SH</v>
          </cell>
          <cell r="B1639" t="str">
            <v>中金黄金</v>
          </cell>
          <cell r="C1639">
            <v>0</v>
          </cell>
          <cell r="D1639">
            <v>0</v>
          </cell>
          <cell r="E1639">
            <v>0</v>
          </cell>
          <cell r="F1639">
            <v>814712.37</v>
          </cell>
          <cell r="G1639">
            <v>-814712.37</v>
          </cell>
        </row>
        <row r="1640">
          <cell r="A1640" t="str">
            <v>002446.SZ</v>
          </cell>
          <cell r="B1640" t="str">
            <v>盛路通信</v>
          </cell>
          <cell r="C1640">
            <v>0</v>
          </cell>
          <cell r="D1640">
            <v>0</v>
          </cell>
          <cell r="E1640">
            <v>0</v>
          </cell>
          <cell r="F1640">
            <v>208050.69</v>
          </cell>
          <cell r="G1640">
            <v>-208050.69</v>
          </cell>
        </row>
        <row r="1641">
          <cell r="A1641" t="str">
            <v>002389.SZ</v>
          </cell>
          <cell r="B1641" t="str">
            <v>航天彩虹</v>
          </cell>
          <cell r="C1641">
            <v>0</v>
          </cell>
          <cell r="D1641">
            <v>0</v>
          </cell>
          <cell r="E1641">
            <v>0</v>
          </cell>
          <cell r="F1641">
            <v>242003.3</v>
          </cell>
          <cell r="G1641">
            <v>-242003.3</v>
          </cell>
        </row>
        <row r="1642">
          <cell r="A1642" t="str">
            <v>600343.SH</v>
          </cell>
          <cell r="B1642" t="str">
            <v>航天动力</v>
          </cell>
          <cell r="C1642">
            <v>0</v>
          </cell>
          <cell r="D1642">
            <v>0</v>
          </cell>
          <cell r="E1642">
            <v>0</v>
          </cell>
          <cell r="F1642">
            <v>1576195.07</v>
          </cell>
          <cell r="G1642">
            <v>-1576195.07</v>
          </cell>
        </row>
        <row r="1643">
          <cell r="A1643" t="str">
            <v>002405.SZ</v>
          </cell>
          <cell r="B1643" t="str">
            <v>四维图新</v>
          </cell>
          <cell r="C1643">
            <v>0</v>
          </cell>
          <cell r="D1643">
            <v>0</v>
          </cell>
          <cell r="E1643">
            <v>0</v>
          </cell>
          <cell r="F1643">
            <v>-218521.88</v>
          </cell>
          <cell r="G1643">
            <v>218521.88</v>
          </cell>
        </row>
        <row r="1644">
          <cell r="A1644" t="str">
            <v>600338.SH</v>
          </cell>
          <cell r="B1644" t="str">
            <v>西藏珠峰</v>
          </cell>
          <cell r="C1644">
            <v>0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</row>
        <row r="1645">
          <cell r="A1645" t="str">
            <v>002382.SZ</v>
          </cell>
          <cell r="B1645" t="str">
            <v>蓝帆医疗</v>
          </cell>
          <cell r="C1645">
            <v>0</v>
          </cell>
          <cell r="D1645">
            <v>0</v>
          </cell>
          <cell r="E1645">
            <v>0</v>
          </cell>
          <cell r="F1645">
            <v>171197.19</v>
          </cell>
          <cell r="G1645">
            <v>-171197.19</v>
          </cell>
        </row>
        <row r="1646">
          <cell r="A1646" t="str">
            <v>002374.SZ</v>
          </cell>
          <cell r="B1646" t="str">
            <v>中锐股份</v>
          </cell>
          <cell r="C1646">
            <v>0</v>
          </cell>
          <cell r="D1646">
            <v>0</v>
          </cell>
          <cell r="E1646">
            <v>0</v>
          </cell>
          <cell r="F1646">
            <v>2519.51</v>
          </cell>
          <cell r="G1646">
            <v>-2519.51</v>
          </cell>
        </row>
        <row r="1647">
          <cell r="A1647" t="str">
            <v>002424.SZ</v>
          </cell>
          <cell r="B1647" t="str">
            <v>贵州百灵</v>
          </cell>
          <cell r="C1647">
            <v>0</v>
          </cell>
          <cell r="D1647">
            <v>0</v>
          </cell>
          <cell r="E1647">
            <v>0</v>
          </cell>
          <cell r="F1647">
            <v>-5851.22</v>
          </cell>
          <cell r="G1647">
            <v>5851.22</v>
          </cell>
        </row>
        <row r="1648">
          <cell r="A1648" t="str">
            <v>002437.SZ</v>
          </cell>
          <cell r="B1648" t="str">
            <v>誉衡药业</v>
          </cell>
          <cell r="C1648">
            <v>0</v>
          </cell>
          <cell r="D1648">
            <v>0</v>
          </cell>
          <cell r="E1648">
            <v>0</v>
          </cell>
          <cell r="F1648">
            <v>8584.69</v>
          </cell>
          <cell r="G1648">
            <v>-8584.69</v>
          </cell>
        </row>
        <row r="1649">
          <cell r="A1649" t="str">
            <v>002442.SZ</v>
          </cell>
          <cell r="B1649" t="str">
            <v>龙星化工</v>
          </cell>
          <cell r="C1649">
            <v>0</v>
          </cell>
          <cell r="D1649">
            <v>0</v>
          </cell>
          <cell r="E1649">
            <v>0</v>
          </cell>
          <cell r="F1649">
            <v>-19053.87</v>
          </cell>
          <cell r="G1649">
            <v>19053.87</v>
          </cell>
        </row>
        <row r="1650">
          <cell r="A1650" t="str">
            <v>600392.SH</v>
          </cell>
          <cell r="B1650" t="str">
            <v>盛和资源</v>
          </cell>
          <cell r="C1650">
            <v>0</v>
          </cell>
          <cell r="D1650">
            <v>0</v>
          </cell>
          <cell r="E1650">
            <v>0</v>
          </cell>
          <cell r="F1650">
            <v>87563.11</v>
          </cell>
          <cell r="G1650">
            <v>-87563.11</v>
          </cell>
        </row>
        <row r="1651">
          <cell r="A1651" t="str">
            <v>600359.SH</v>
          </cell>
          <cell r="B1651" t="str">
            <v>新农开发</v>
          </cell>
          <cell r="C1651">
            <v>0</v>
          </cell>
          <cell r="D1651">
            <v>0</v>
          </cell>
          <cell r="E1651">
            <v>0</v>
          </cell>
          <cell r="F1651">
            <v>-935203.05</v>
          </cell>
          <cell r="G1651">
            <v>935203.05</v>
          </cell>
        </row>
        <row r="1652">
          <cell r="A1652" t="str">
            <v>600371.SH</v>
          </cell>
          <cell r="B1652" t="str">
            <v>万向德农</v>
          </cell>
          <cell r="C1652">
            <v>0</v>
          </cell>
          <cell r="D1652">
            <v>0</v>
          </cell>
          <cell r="E1652">
            <v>0</v>
          </cell>
          <cell r="F1652">
            <v>47750.57</v>
          </cell>
          <cell r="G1652">
            <v>-47750.57</v>
          </cell>
        </row>
        <row r="1653">
          <cell r="A1653" t="str">
            <v>002397.SZ</v>
          </cell>
          <cell r="B1653" t="str">
            <v>梦洁股份</v>
          </cell>
          <cell r="C1653">
            <v>0</v>
          </cell>
          <cell r="D1653">
            <v>0</v>
          </cell>
          <cell r="E1653">
            <v>0</v>
          </cell>
          <cell r="F1653">
            <v>276454.31</v>
          </cell>
          <cell r="G1653">
            <v>-276454.31</v>
          </cell>
        </row>
        <row r="1654">
          <cell r="A1654" t="str">
            <v>002421.SZ</v>
          </cell>
          <cell r="B1654" t="str">
            <v>达实智能</v>
          </cell>
          <cell r="C1654">
            <v>0</v>
          </cell>
          <cell r="D1654">
            <v>0</v>
          </cell>
          <cell r="E1654">
            <v>0</v>
          </cell>
          <cell r="F1654">
            <v>118031.77</v>
          </cell>
          <cell r="G1654">
            <v>-118031.77</v>
          </cell>
        </row>
        <row r="1655">
          <cell r="A1655" t="str">
            <v>600355.SH</v>
          </cell>
          <cell r="B1655" t="str">
            <v>精伦电子</v>
          </cell>
          <cell r="C1655">
            <v>0</v>
          </cell>
          <cell r="D1655">
            <v>0</v>
          </cell>
          <cell r="E1655">
            <v>0</v>
          </cell>
          <cell r="F1655">
            <v>-19639.88</v>
          </cell>
          <cell r="G1655">
            <v>19639.88</v>
          </cell>
        </row>
        <row r="1656">
          <cell r="A1656" t="str">
            <v>600337.SH</v>
          </cell>
          <cell r="B1656" t="str">
            <v>美克家居</v>
          </cell>
          <cell r="C1656">
            <v>0</v>
          </cell>
          <cell r="D1656">
            <v>0</v>
          </cell>
          <cell r="E1656">
            <v>0</v>
          </cell>
          <cell r="F1656">
            <v>-167555.08</v>
          </cell>
          <cell r="G1656">
            <v>167555.08</v>
          </cell>
        </row>
        <row r="1657">
          <cell r="A1657" t="str">
            <v>002432.SZ</v>
          </cell>
          <cell r="B1657" t="str">
            <v>九安医疗</v>
          </cell>
          <cell r="C1657">
            <v>0</v>
          </cell>
          <cell r="D1657">
            <v>0</v>
          </cell>
          <cell r="E1657">
            <v>0</v>
          </cell>
          <cell r="F1657">
            <v>-109513.24</v>
          </cell>
          <cell r="G1657">
            <v>109513.24</v>
          </cell>
        </row>
        <row r="1658">
          <cell r="A1658" t="str">
            <v>600478.SH</v>
          </cell>
          <cell r="B1658" t="str">
            <v>科力远</v>
          </cell>
          <cell r="C1658">
            <v>0</v>
          </cell>
          <cell r="D1658">
            <v>0</v>
          </cell>
          <cell r="E1658">
            <v>0</v>
          </cell>
          <cell r="F1658">
            <v>-469961.64</v>
          </cell>
          <cell r="G1658">
            <v>469961.64</v>
          </cell>
        </row>
        <row r="1659">
          <cell r="A1659" t="str">
            <v>600370.SH</v>
          </cell>
          <cell r="B1659" t="str">
            <v>三房巷</v>
          </cell>
          <cell r="C1659">
            <v>0</v>
          </cell>
          <cell r="D1659">
            <v>0</v>
          </cell>
          <cell r="E1659">
            <v>0</v>
          </cell>
          <cell r="F1659">
            <v>-16127076.89</v>
          </cell>
          <cell r="G1659">
            <v>16127076.89</v>
          </cell>
        </row>
        <row r="1660">
          <cell r="A1660" t="str">
            <v>600482.SH</v>
          </cell>
          <cell r="B1660" t="str">
            <v>中国动力</v>
          </cell>
          <cell r="C1660">
            <v>0</v>
          </cell>
          <cell r="D1660">
            <v>0</v>
          </cell>
          <cell r="E1660">
            <v>0</v>
          </cell>
          <cell r="F1660">
            <v>579061.58</v>
          </cell>
          <cell r="G1660">
            <v>-579061.58</v>
          </cell>
        </row>
        <row r="1661">
          <cell r="A1661" t="str">
            <v>002388.SZ</v>
          </cell>
          <cell r="B1661" t="str">
            <v>新亚制程</v>
          </cell>
          <cell r="C1661">
            <v>0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</row>
        <row r="1662">
          <cell r="A1662" t="str">
            <v>002381.SZ</v>
          </cell>
          <cell r="B1662" t="str">
            <v>双箭股份</v>
          </cell>
          <cell r="C1662">
            <v>0</v>
          </cell>
          <cell r="D1662">
            <v>0</v>
          </cell>
          <cell r="E1662">
            <v>0</v>
          </cell>
          <cell r="F1662">
            <v>353303.9</v>
          </cell>
          <cell r="G1662">
            <v>-353303.9</v>
          </cell>
        </row>
        <row r="1663">
          <cell r="A1663" t="str">
            <v>600421.SH</v>
          </cell>
          <cell r="B1663" t="str">
            <v>华嵘控股</v>
          </cell>
          <cell r="C1663">
            <v>0</v>
          </cell>
          <cell r="D1663">
            <v>0</v>
          </cell>
          <cell r="E1663">
            <v>0</v>
          </cell>
          <cell r="F1663">
            <v>-1461.7</v>
          </cell>
          <cell r="G1663">
            <v>1461.7</v>
          </cell>
        </row>
        <row r="1664">
          <cell r="A1664" t="str">
            <v>600448.SH</v>
          </cell>
          <cell r="B1664" t="str">
            <v>华纺股份</v>
          </cell>
          <cell r="C1664">
            <v>0</v>
          </cell>
          <cell r="D1664">
            <v>0</v>
          </cell>
          <cell r="E1664">
            <v>0</v>
          </cell>
          <cell r="F1664">
            <v>0</v>
          </cell>
          <cell r="G1664">
            <v>0</v>
          </cell>
        </row>
        <row r="1665">
          <cell r="A1665" t="str">
            <v>600409.SH</v>
          </cell>
          <cell r="B1665" t="str">
            <v>三友化工</v>
          </cell>
          <cell r="C1665">
            <v>0</v>
          </cell>
          <cell r="D1665">
            <v>0</v>
          </cell>
          <cell r="E1665">
            <v>0</v>
          </cell>
          <cell r="F1665">
            <v>1874556.79</v>
          </cell>
          <cell r="G1665">
            <v>-1874556.79</v>
          </cell>
        </row>
        <row r="1666">
          <cell r="A1666" t="str">
            <v>600420.SH</v>
          </cell>
          <cell r="B1666" t="str">
            <v>国药现代</v>
          </cell>
          <cell r="C1666">
            <v>0</v>
          </cell>
          <cell r="D1666">
            <v>0</v>
          </cell>
          <cell r="E1666">
            <v>0</v>
          </cell>
          <cell r="F1666">
            <v>214221.02</v>
          </cell>
          <cell r="G1666">
            <v>-214221.02</v>
          </cell>
        </row>
        <row r="1667">
          <cell r="A1667" t="str">
            <v>600493.SH</v>
          </cell>
          <cell r="B1667" t="str">
            <v>凤竹纺织</v>
          </cell>
          <cell r="C1667">
            <v>0</v>
          </cell>
          <cell r="D1667">
            <v>0</v>
          </cell>
          <cell r="E1667">
            <v>0</v>
          </cell>
          <cell r="F1667">
            <v>5778342.11</v>
          </cell>
          <cell r="G1667">
            <v>-5778342.11</v>
          </cell>
        </row>
        <row r="1668">
          <cell r="A1668" t="str">
            <v>002425.SZ</v>
          </cell>
          <cell r="B1668" t="str">
            <v>凯撒文化</v>
          </cell>
          <cell r="C1668">
            <v>0</v>
          </cell>
          <cell r="D1668">
            <v>0</v>
          </cell>
          <cell r="E1668">
            <v>0</v>
          </cell>
          <cell r="F1668">
            <v>2152.97</v>
          </cell>
          <cell r="G1668">
            <v>-2152.97</v>
          </cell>
        </row>
        <row r="1669">
          <cell r="A1669" t="str">
            <v>600339.SH</v>
          </cell>
          <cell r="B1669" t="str">
            <v>中油工程</v>
          </cell>
          <cell r="C1669">
            <v>0</v>
          </cell>
          <cell r="D1669">
            <v>0</v>
          </cell>
          <cell r="E1669">
            <v>0</v>
          </cell>
          <cell r="F1669">
            <v>-690691.29</v>
          </cell>
          <cell r="G1669">
            <v>690691.29</v>
          </cell>
        </row>
        <row r="1670">
          <cell r="A1670" t="str">
            <v>002428.SZ</v>
          </cell>
          <cell r="B1670" t="str">
            <v>云南锗业</v>
          </cell>
          <cell r="C1670">
            <v>0</v>
          </cell>
          <cell r="D1670">
            <v>0</v>
          </cell>
          <cell r="E1670">
            <v>0</v>
          </cell>
          <cell r="F1670">
            <v>3667049.68</v>
          </cell>
          <cell r="G1670">
            <v>-3667049.68</v>
          </cell>
        </row>
        <row r="1671">
          <cell r="A1671" t="str">
            <v>600385.SH</v>
          </cell>
          <cell r="B1671" t="str">
            <v>*ST金泰</v>
          </cell>
          <cell r="C1671">
            <v>0</v>
          </cell>
          <cell r="D1671">
            <v>0</v>
          </cell>
          <cell r="E1671">
            <v>0</v>
          </cell>
          <cell r="F1671">
            <v>-5525.03</v>
          </cell>
          <cell r="G1671">
            <v>5525.03</v>
          </cell>
        </row>
        <row r="1672">
          <cell r="A1672" t="str">
            <v>600393.SH</v>
          </cell>
          <cell r="B1672" t="str">
            <v>ST粤泰</v>
          </cell>
          <cell r="C1672">
            <v>0</v>
          </cell>
          <cell r="D1672">
            <v>0</v>
          </cell>
          <cell r="E1672">
            <v>0</v>
          </cell>
          <cell r="F1672">
            <v>241761.5</v>
          </cell>
          <cell r="G1672">
            <v>-241761.5</v>
          </cell>
        </row>
        <row r="1673">
          <cell r="A1673" t="str">
            <v>002418.SZ</v>
          </cell>
          <cell r="B1673" t="str">
            <v>康盛股份</v>
          </cell>
          <cell r="C1673">
            <v>0</v>
          </cell>
          <cell r="D1673">
            <v>0</v>
          </cell>
          <cell r="E1673">
            <v>0</v>
          </cell>
          <cell r="F1673">
            <v>-96483.63</v>
          </cell>
          <cell r="G1673">
            <v>96483.63</v>
          </cell>
        </row>
        <row r="1674">
          <cell r="A1674" t="str">
            <v>600495.SH</v>
          </cell>
          <cell r="B1674" t="str">
            <v>晋西车轴</v>
          </cell>
          <cell r="C1674">
            <v>0</v>
          </cell>
          <cell r="D1674">
            <v>0</v>
          </cell>
          <cell r="E1674">
            <v>0</v>
          </cell>
          <cell r="F1674">
            <v>-8315.87</v>
          </cell>
          <cell r="G1674">
            <v>8315.87</v>
          </cell>
        </row>
        <row r="1675">
          <cell r="A1675" t="str">
            <v>002429.SZ</v>
          </cell>
          <cell r="B1675" t="str">
            <v>兆驰股份</v>
          </cell>
          <cell r="C1675">
            <v>0</v>
          </cell>
          <cell r="D1675">
            <v>0</v>
          </cell>
          <cell r="E1675">
            <v>0</v>
          </cell>
          <cell r="F1675">
            <v>-137534.67</v>
          </cell>
          <cell r="G1675">
            <v>137534.67</v>
          </cell>
        </row>
        <row r="1676">
          <cell r="A1676" t="str">
            <v>600425.SH</v>
          </cell>
          <cell r="B1676" t="str">
            <v>青松建化</v>
          </cell>
          <cell r="C1676">
            <v>0</v>
          </cell>
          <cell r="D1676">
            <v>0</v>
          </cell>
          <cell r="E1676">
            <v>0</v>
          </cell>
          <cell r="F1676">
            <v>305613.32</v>
          </cell>
          <cell r="G1676">
            <v>-305613.32</v>
          </cell>
        </row>
        <row r="1677">
          <cell r="A1677" t="str">
            <v>600422.SH</v>
          </cell>
          <cell r="B1677" t="str">
            <v>昆药集团</v>
          </cell>
          <cell r="C1677">
            <v>0</v>
          </cell>
          <cell r="D1677">
            <v>0</v>
          </cell>
          <cell r="E1677">
            <v>0</v>
          </cell>
          <cell r="F1677">
            <v>938217.78</v>
          </cell>
          <cell r="G1677">
            <v>-938217.78</v>
          </cell>
        </row>
        <row r="1678">
          <cell r="A1678" t="str">
            <v>002419.SZ</v>
          </cell>
          <cell r="B1678" t="str">
            <v>天虹股份</v>
          </cell>
          <cell r="C1678">
            <v>0</v>
          </cell>
          <cell r="D1678">
            <v>0</v>
          </cell>
          <cell r="E1678">
            <v>0</v>
          </cell>
          <cell r="F1678">
            <v>219641075.27</v>
          </cell>
          <cell r="G1678">
            <v>-219641075.27</v>
          </cell>
        </row>
        <row r="1679">
          <cell r="A1679" t="str">
            <v>600481.SH</v>
          </cell>
          <cell r="B1679" t="str">
            <v>双良节能</v>
          </cell>
          <cell r="C1679">
            <v>0</v>
          </cell>
          <cell r="D1679">
            <v>0</v>
          </cell>
          <cell r="E1679">
            <v>0</v>
          </cell>
          <cell r="F1679">
            <v>-5850170.96</v>
          </cell>
          <cell r="G1679">
            <v>5850170.96</v>
          </cell>
        </row>
        <row r="1680">
          <cell r="A1680" t="str">
            <v>600415.SH</v>
          </cell>
          <cell r="B1680" t="str">
            <v>小商品城</v>
          </cell>
          <cell r="C1680">
            <v>0</v>
          </cell>
          <cell r="D1680">
            <v>0</v>
          </cell>
          <cell r="E1680">
            <v>0</v>
          </cell>
          <cell r="F1680">
            <v>75180.17</v>
          </cell>
          <cell r="G1680">
            <v>-75180.17</v>
          </cell>
        </row>
        <row r="1681">
          <cell r="A1681" t="str">
            <v>002441.SZ</v>
          </cell>
          <cell r="B1681" t="str">
            <v>众业达</v>
          </cell>
          <cell r="C1681">
            <v>0</v>
          </cell>
          <cell r="D1681">
            <v>0</v>
          </cell>
          <cell r="E1681">
            <v>0</v>
          </cell>
          <cell r="F1681">
            <v>-12330.54</v>
          </cell>
          <cell r="G1681">
            <v>12330.54</v>
          </cell>
        </row>
        <row r="1682">
          <cell r="A1682" t="str">
            <v>600496.SH</v>
          </cell>
          <cell r="B1682" t="str">
            <v>精工钢构</v>
          </cell>
          <cell r="C1682">
            <v>0</v>
          </cell>
          <cell r="D1682">
            <v>0</v>
          </cell>
          <cell r="E1682">
            <v>0</v>
          </cell>
          <cell r="F1682">
            <v>387656.26</v>
          </cell>
          <cell r="G1682">
            <v>-387656.26</v>
          </cell>
        </row>
        <row r="1683">
          <cell r="A1683" t="str">
            <v>600463.SH</v>
          </cell>
          <cell r="B1683" t="str">
            <v>空港股份</v>
          </cell>
          <cell r="C1683">
            <v>0</v>
          </cell>
          <cell r="D1683">
            <v>0</v>
          </cell>
          <cell r="E1683">
            <v>0</v>
          </cell>
          <cell r="F1683">
            <v>0</v>
          </cell>
          <cell r="G1683">
            <v>0</v>
          </cell>
        </row>
        <row r="1684">
          <cell r="A1684" t="str">
            <v>600488.SH</v>
          </cell>
          <cell r="B1684" t="str">
            <v>天药股份</v>
          </cell>
          <cell r="C1684">
            <v>0</v>
          </cell>
          <cell r="D1684">
            <v>0</v>
          </cell>
          <cell r="E1684">
            <v>0</v>
          </cell>
          <cell r="F1684">
            <v>70204.3</v>
          </cell>
          <cell r="G1684">
            <v>-70204.3</v>
          </cell>
        </row>
        <row r="1685">
          <cell r="A1685" t="str">
            <v>600449.SH</v>
          </cell>
          <cell r="B1685" t="str">
            <v>宁夏建材</v>
          </cell>
          <cell r="C1685">
            <v>0</v>
          </cell>
          <cell r="D1685">
            <v>0</v>
          </cell>
          <cell r="E1685">
            <v>0</v>
          </cell>
          <cell r="F1685">
            <v>45379757.02</v>
          </cell>
          <cell r="G1685">
            <v>-45379757.02</v>
          </cell>
        </row>
        <row r="1686">
          <cell r="A1686" t="str">
            <v>600438.SH</v>
          </cell>
          <cell r="B1686" t="str">
            <v>通威股份</v>
          </cell>
          <cell r="C1686">
            <v>0</v>
          </cell>
          <cell r="D1686">
            <v>0</v>
          </cell>
          <cell r="E1686">
            <v>0</v>
          </cell>
          <cell r="F1686">
            <v>-147667545.67</v>
          </cell>
          <cell r="G1686">
            <v>147667545.67</v>
          </cell>
        </row>
        <row r="1687">
          <cell r="A1687" t="str">
            <v>600444.SH</v>
          </cell>
          <cell r="B1687" t="str">
            <v>国机通用</v>
          </cell>
          <cell r="C1687">
            <v>0</v>
          </cell>
          <cell r="D1687">
            <v>0</v>
          </cell>
          <cell r="E1687">
            <v>0</v>
          </cell>
          <cell r="F1687">
            <v>209.4</v>
          </cell>
          <cell r="G1687">
            <v>-209.4</v>
          </cell>
        </row>
        <row r="1688">
          <cell r="A1688" t="str">
            <v>002426.SZ</v>
          </cell>
          <cell r="B1688" t="str">
            <v>胜利精密</v>
          </cell>
          <cell r="C1688">
            <v>0</v>
          </cell>
          <cell r="D1688">
            <v>0</v>
          </cell>
          <cell r="E1688">
            <v>0</v>
          </cell>
          <cell r="F1688">
            <v>8332094.4</v>
          </cell>
          <cell r="G1688">
            <v>-8332094.4</v>
          </cell>
        </row>
        <row r="1689">
          <cell r="A1689" t="str">
            <v>600466.SH</v>
          </cell>
          <cell r="B1689" t="str">
            <v>蓝光发展</v>
          </cell>
          <cell r="C1689">
            <v>0</v>
          </cell>
          <cell r="D1689">
            <v>0</v>
          </cell>
          <cell r="E1689">
            <v>0</v>
          </cell>
          <cell r="F1689">
            <v>-123953256.3</v>
          </cell>
          <cell r="G1689">
            <v>123953256.3</v>
          </cell>
        </row>
        <row r="1690">
          <cell r="A1690" t="str">
            <v>002445.SZ</v>
          </cell>
          <cell r="B1690" t="str">
            <v>中南文化</v>
          </cell>
          <cell r="C1690">
            <v>0</v>
          </cell>
          <cell r="D1690">
            <v>0</v>
          </cell>
          <cell r="E1690">
            <v>0</v>
          </cell>
          <cell r="F1690">
            <v>-427475.68</v>
          </cell>
          <cell r="G1690">
            <v>427475.68</v>
          </cell>
        </row>
        <row r="1691">
          <cell r="A1691" t="str">
            <v>600497.SH</v>
          </cell>
          <cell r="B1691" t="str">
            <v>驰宏锌锗</v>
          </cell>
          <cell r="C1691">
            <v>0</v>
          </cell>
          <cell r="D1691">
            <v>0</v>
          </cell>
          <cell r="E1691">
            <v>0</v>
          </cell>
          <cell r="F1691">
            <v>1992058.45</v>
          </cell>
          <cell r="G1691">
            <v>-1992058.45</v>
          </cell>
        </row>
        <row r="1692">
          <cell r="A1692" t="str">
            <v>600503.SH</v>
          </cell>
          <cell r="B1692" t="str">
            <v>华丽家族</v>
          </cell>
          <cell r="C1692">
            <v>0</v>
          </cell>
          <cell r="D1692">
            <v>0</v>
          </cell>
          <cell r="E1692">
            <v>0</v>
          </cell>
          <cell r="F1692">
            <v>268100.66</v>
          </cell>
          <cell r="G1692">
            <v>-268100.66</v>
          </cell>
        </row>
        <row r="1693">
          <cell r="A1693" t="str">
            <v>002460.SZ</v>
          </cell>
          <cell r="B1693" t="str">
            <v>赣锋锂业</v>
          </cell>
          <cell r="C1693">
            <v>0</v>
          </cell>
          <cell r="D1693">
            <v>0</v>
          </cell>
          <cell r="E1693">
            <v>0</v>
          </cell>
          <cell r="F1693">
            <v>-238152.84</v>
          </cell>
          <cell r="G1693">
            <v>238152.84</v>
          </cell>
        </row>
        <row r="1694">
          <cell r="A1694" t="str">
            <v>600512.SH</v>
          </cell>
          <cell r="B1694" t="str">
            <v>腾达建设</v>
          </cell>
          <cell r="C1694">
            <v>0</v>
          </cell>
          <cell r="D1694">
            <v>0</v>
          </cell>
          <cell r="E1694">
            <v>0</v>
          </cell>
          <cell r="F1694">
            <v>67641.48</v>
          </cell>
          <cell r="G1694">
            <v>-67641.48</v>
          </cell>
        </row>
        <row r="1695">
          <cell r="A1695" t="str">
            <v>600506.SH</v>
          </cell>
          <cell r="B1695" t="str">
            <v>*ST香梨</v>
          </cell>
          <cell r="C1695">
            <v>0</v>
          </cell>
          <cell r="D1695">
            <v>0</v>
          </cell>
          <cell r="E1695">
            <v>0</v>
          </cell>
          <cell r="F1695">
            <v>0</v>
          </cell>
          <cell r="G1695">
            <v>0</v>
          </cell>
        </row>
        <row r="1696">
          <cell r="A1696" t="str">
            <v>600501.SH</v>
          </cell>
          <cell r="B1696" t="str">
            <v>航天晨光</v>
          </cell>
          <cell r="C1696">
            <v>0</v>
          </cell>
          <cell r="D1696">
            <v>0</v>
          </cell>
          <cell r="E1696">
            <v>0</v>
          </cell>
          <cell r="F1696">
            <v>0</v>
          </cell>
          <cell r="G1696">
            <v>0</v>
          </cell>
        </row>
        <row r="1697">
          <cell r="A1697" t="str">
            <v>002471.SZ</v>
          </cell>
          <cell r="B1697" t="str">
            <v>中超控股</v>
          </cell>
          <cell r="C1697">
            <v>0</v>
          </cell>
          <cell r="D1697">
            <v>0</v>
          </cell>
          <cell r="E1697">
            <v>0</v>
          </cell>
          <cell r="F1697">
            <v>928925.16</v>
          </cell>
          <cell r="G1697">
            <v>-928925.16</v>
          </cell>
        </row>
        <row r="1698">
          <cell r="A1698" t="str">
            <v>002462.SZ</v>
          </cell>
          <cell r="B1698" t="str">
            <v>嘉事堂</v>
          </cell>
          <cell r="C1698">
            <v>0</v>
          </cell>
          <cell r="D1698">
            <v>0</v>
          </cell>
          <cell r="E1698">
            <v>0</v>
          </cell>
          <cell r="F1698">
            <v>319608.69</v>
          </cell>
          <cell r="G1698">
            <v>-319608.69</v>
          </cell>
        </row>
        <row r="1699">
          <cell r="A1699" t="str">
            <v>002473.SZ</v>
          </cell>
          <cell r="B1699" t="str">
            <v>*ST圣莱</v>
          </cell>
          <cell r="C1699">
            <v>0</v>
          </cell>
          <cell r="D1699">
            <v>0</v>
          </cell>
          <cell r="E1699">
            <v>0</v>
          </cell>
          <cell r="F1699">
            <v>250103.29</v>
          </cell>
          <cell r="G1699">
            <v>-250103.29</v>
          </cell>
        </row>
        <row r="1700">
          <cell r="A1700" t="str">
            <v>002466.SZ</v>
          </cell>
          <cell r="B1700" t="str">
            <v>天齐锂业</v>
          </cell>
          <cell r="C1700">
            <v>0</v>
          </cell>
          <cell r="D1700">
            <v>0</v>
          </cell>
          <cell r="E1700">
            <v>0</v>
          </cell>
          <cell r="F1700">
            <v>1352247.32</v>
          </cell>
          <cell r="G1700">
            <v>-1352247.32</v>
          </cell>
        </row>
        <row r="1701">
          <cell r="A1701" t="str">
            <v>002482.SZ</v>
          </cell>
          <cell r="B1701" t="str">
            <v>广田集团</v>
          </cell>
          <cell r="C1701">
            <v>0</v>
          </cell>
          <cell r="D1701">
            <v>0</v>
          </cell>
          <cell r="E1701">
            <v>0</v>
          </cell>
          <cell r="F1701">
            <v>-756134.23</v>
          </cell>
          <cell r="G1701">
            <v>756134.23</v>
          </cell>
        </row>
        <row r="1702">
          <cell r="A1702" t="str">
            <v>002479.SZ</v>
          </cell>
          <cell r="B1702" t="str">
            <v>富春环保</v>
          </cell>
          <cell r="C1702">
            <v>0</v>
          </cell>
          <cell r="D1702">
            <v>0</v>
          </cell>
          <cell r="E1702">
            <v>0</v>
          </cell>
          <cell r="F1702">
            <v>5336588.9</v>
          </cell>
          <cell r="G1702">
            <v>-5336588.9</v>
          </cell>
        </row>
        <row r="1703">
          <cell r="A1703" t="str">
            <v>600507.SH</v>
          </cell>
          <cell r="B1703" t="str">
            <v>方大特钢</v>
          </cell>
          <cell r="C1703">
            <v>0</v>
          </cell>
          <cell r="D1703">
            <v>0</v>
          </cell>
          <cell r="E1703">
            <v>0</v>
          </cell>
          <cell r="F1703">
            <v>0</v>
          </cell>
          <cell r="G1703">
            <v>0</v>
          </cell>
        </row>
        <row r="1704">
          <cell r="A1704" t="str">
            <v>600513.SH</v>
          </cell>
          <cell r="B1704" t="str">
            <v>联环药业</v>
          </cell>
          <cell r="C1704">
            <v>0</v>
          </cell>
          <cell r="D1704">
            <v>0</v>
          </cell>
          <cell r="E1704">
            <v>0</v>
          </cell>
          <cell r="F1704">
            <v>0</v>
          </cell>
          <cell r="G1704">
            <v>0</v>
          </cell>
        </row>
        <row r="1705">
          <cell r="A1705" t="str">
            <v>600498.SH</v>
          </cell>
          <cell r="B1705" t="str">
            <v>烽火通信</v>
          </cell>
          <cell r="C1705">
            <v>0</v>
          </cell>
          <cell r="D1705">
            <v>0</v>
          </cell>
          <cell r="E1705">
            <v>0</v>
          </cell>
          <cell r="F1705">
            <v>-297468.01</v>
          </cell>
          <cell r="G1705">
            <v>297468.01</v>
          </cell>
        </row>
        <row r="1706">
          <cell r="A1706" t="str">
            <v>002498.SZ</v>
          </cell>
          <cell r="B1706" t="str">
            <v>汉缆股份</v>
          </cell>
          <cell r="C1706">
            <v>0</v>
          </cell>
          <cell r="D1706">
            <v>0</v>
          </cell>
          <cell r="E1706">
            <v>0</v>
          </cell>
          <cell r="F1706">
            <v>366058.27</v>
          </cell>
          <cell r="G1706">
            <v>-366058.27</v>
          </cell>
        </row>
        <row r="1707">
          <cell r="A1707" t="str">
            <v>600516.SH</v>
          </cell>
          <cell r="B1707" t="str">
            <v>方大炭素</v>
          </cell>
          <cell r="C1707">
            <v>0</v>
          </cell>
          <cell r="D1707">
            <v>0</v>
          </cell>
          <cell r="E1707">
            <v>0</v>
          </cell>
          <cell r="F1707">
            <v>385759.54</v>
          </cell>
          <cell r="G1707">
            <v>-385759.54</v>
          </cell>
        </row>
        <row r="1708">
          <cell r="A1708" t="str">
            <v>002472.SZ</v>
          </cell>
          <cell r="B1708" t="str">
            <v>双环传动</v>
          </cell>
          <cell r="C1708">
            <v>0</v>
          </cell>
          <cell r="D1708">
            <v>0</v>
          </cell>
          <cell r="E1708">
            <v>0</v>
          </cell>
          <cell r="F1708">
            <v>1479803.59</v>
          </cell>
          <cell r="G1708">
            <v>-1479803.59</v>
          </cell>
        </row>
        <row r="1709">
          <cell r="A1709" t="str">
            <v>600526.SH</v>
          </cell>
          <cell r="B1709" t="str">
            <v>菲达环保</v>
          </cell>
          <cell r="C1709">
            <v>0</v>
          </cell>
          <cell r="D1709">
            <v>0</v>
          </cell>
          <cell r="E1709">
            <v>0</v>
          </cell>
          <cell r="F1709">
            <v>77116592.24</v>
          </cell>
          <cell r="G1709">
            <v>-77116592.24</v>
          </cell>
        </row>
        <row r="1710">
          <cell r="A1710" t="str">
            <v>600523.SH</v>
          </cell>
          <cell r="B1710" t="str">
            <v>贵航股份</v>
          </cell>
          <cell r="C1710">
            <v>0</v>
          </cell>
          <cell r="D1710">
            <v>0</v>
          </cell>
          <cell r="E1710">
            <v>0</v>
          </cell>
          <cell r="F1710">
            <v>-1024430.71</v>
          </cell>
          <cell r="G1710">
            <v>1024430.71</v>
          </cell>
        </row>
        <row r="1711">
          <cell r="A1711" t="str">
            <v>600556.SH</v>
          </cell>
          <cell r="B1711" t="str">
            <v>天下秀</v>
          </cell>
          <cell r="C1711">
            <v>0</v>
          </cell>
          <cell r="D1711">
            <v>0</v>
          </cell>
          <cell r="E1711">
            <v>0</v>
          </cell>
          <cell r="F1711">
            <v>0</v>
          </cell>
          <cell r="G1711">
            <v>0</v>
          </cell>
        </row>
        <row r="1712">
          <cell r="A1712" t="str">
            <v>002504.SZ</v>
          </cell>
          <cell r="B1712" t="str">
            <v>ST弘高</v>
          </cell>
          <cell r="C1712">
            <v>0</v>
          </cell>
          <cell r="D1712">
            <v>0</v>
          </cell>
          <cell r="E1712">
            <v>0</v>
          </cell>
          <cell r="F1712">
            <v>0</v>
          </cell>
          <cell r="G1712">
            <v>0</v>
          </cell>
        </row>
        <row r="1713">
          <cell r="A1713" t="str">
            <v>600518.SH</v>
          </cell>
          <cell r="B1713" t="str">
            <v>*ST康美</v>
          </cell>
          <cell r="C1713">
            <v>0</v>
          </cell>
          <cell r="D1713">
            <v>0</v>
          </cell>
          <cell r="E1713">
            <v>0</v>
          </cell>
          <cell r="F1713">
            <v>46498246.12</v>
          </cell>
          <cell r="G1713">
            <v>-46498246.12</v>
          </cell>
        </row>
        <row r="1714">
          <cell r="A1714" t="str">
            <v>002475.SZ</v>
          </cell>
          <cell r="B1714" t="str">
            <v>立讯精密</v>
          </cell>
          <cell r="C1714">
            <v>0</v>
          </cell>
          <cell r="D1714">
            <v>0</v>
          </cell>
          <cell r="E1714">
            <v>0</v>
          </cell>
          <cell r="F1714">
            <v>-47775401</v>
          </cell>
          <cell r="G1714">
            <v>47775401</v>
          </cell>
        </row>
        <row r="1715">
          <cell r="A1715" t="str">
            <v>600511.SH</v>
          </cell>
          <cell r="B1715" t="str">
            <v>国药股份</v>
          </cell>
          <cell r="C1715">
            <v>0</v>
          </cell>
          <cell r="D1715">
            <v>0</v>
          </cell>
          <cell r="E1715">
            <v>0</v>
          </cell>
          <cell r="F1715">
            <v>-68772.63</v>
          </cell>
          <cell r="G1715">
            <v>68772.63</v>
          </cell>
        </row>
        <row r="1716">
          <cell r="A1716" t="str">
            <v>002485.SZ</v>
          </cell>
          <cell r="B1716" t="str">
            <v>雪松发展</v>
          </cell>
          <cell r="C1716">
            <v>0</v>
          </cell>
          <cell r="D1716">
            <v>0</v>
          </cell>
          <cell r="E1716">
            <v>0</v>
          </cell>
          <cell r="F1716">
            <v>-29167.91</v>
          </cell>
          <cell r="G1716">
            <v>29167.91</v>
          </cell>
        </row>
        <row r="1717">
          <cell r="A1717" t="str">
            <v>002457.SZ</v>
          </cell>
          <cell r="B1717" t="str">
            <v>青龙管业</v>
          </cell>
          <cell r="C1717">
            <v>0</v>
          </cell>
          <cell r="D1717">
            <v>0</v>
          </cell>
          <cell r="E1717">
            <v>0</v>
          </cell>
          <cell r="F1717">
            <v>-1535288.67</v>
          </cell>
          <cell r="G1717">
            <v>1535288.67</v>
          </cell>
        </row>
        <row r="1718">
          <cell r="A1718" t="str">
            <v>002470.SZ</v>
          </cell>
          <cell r="B1718" t="str">
            <v>ST金正</v>
          </cell>
          <cell r="C1718">
            <v>0</v>
          </cell>
          <cell r="D1718">
            <v>0</v>
          </cell>
          <cell r="E1718">
            <v>0</v>
          </cell>
          <cell r="F1718">
            <v>10268104.14</v>
          </cell>
          <cell r="G1718">
            <v>-10268104.14</v>
          </cell>
        </row>
        <row r="1719">
          <cell r="A1719" t="str">
            <v>600548.SH</v>
          </cell>
          <cell r="B1719" t="str">
            <v>深高速</v>
          </cell>
          <cell r="C1719">
            <v>0</v>
          </cell>
          <cell r="D1719">
            <v>0</v>
          </cell>
          <cell r="E1719">
            <v>0</v>
          </cell>
          <cell r="F1719">
            <v>15116586.61</v>
          </cell>
          <cell r="G1719">
            <v>-15116586.61</v>
          </cell>
        </row>
        <row r="1720">
          <cell r="A1720" t="str">
            <v>002480.SZ</v>
          </cell>
          <cell r="B1720" t="str">
            <v>新筑股份</v>
          </cell>
          <cell r="C1720">
            <v>0</v>
          </cell>
          <cell r="D1720">
            <v>0</v>
          </cell>
          <cell r="E1720">
            <v>0</v>
          </cell>
          <cell r="F1720">
            <v>7387762.59</v>
          </cell>
          <cell r="G1720">
            <v>-7387762.59</v>
          </cell>
        </row>
        <row r="1721">
          <cell r="A1721" t="str">
            <v>600529.SH</v>
          </cell>
          <cell r="B1721" t="str">
            <v>山东药玻</v>
          </cell>
          <cell r="C1721">
            <v>0</v>
          </cell>
          <cell r="D1721">
            <v>0</v>
          </cell>
          <cell r="E1721">
            <v>0</v>
          </cell>
          <cell r="F1721">
            <v>76474.33</v>
          </cell>
          <cell r="G1721">
            <v>-76474.33</v>
          </cell>
        </row>
        <row r="1722">
          <cell r="A1722" t="str">
            <v>600559.SH</v>
          </cell>
          <cell r="B1722" t="str">
            <v>老白干酒</v>
          </cell>
          <cell r="C1722">
            <v>0</v>
          </cell>
          <cell r="D1722">
            <v>0</v>
          </cell>
          <cell r="E1722">
            <v>0</v>
          </cell>
          <cell r="F1722">
            <v>43487.46</v>
          </cell>
          <cell r="G1722">
            <v>-43487.46</v>
          </cell>
        </row>
        <row r="1723">
          <cell r="A1723" t="str">
            <v>002505.SZ</v>
          </cell>
          <cell r="B1723" t="str">
            <v>鹏都农牧</v>
          </cell>
          <cell r="C1723">
            <v>0</v>
          </cell>
          <cell r="D1723">
            <v>0</v>
          </cell>
          <cell r="E1723">
            <v>0</v>
          </cell>
          <cell r="F1723">
            <v>-6489468.86</v>
          </cell>
          <cell r="G1723">
            <v>6489468.86</v>
          </cell>
        </row>
        <row r="1724">
          <cell r="A1724" t="str">
            <v>600510.SH</v>
          </cell>
          <cell r="B1724" t="str">
            <v>黑牡丹</v>
          </cell>
          <cell r="C1724">
            <v>0</v>
          </cell>
          <cell r="D1724">
            <v>0</v>
          </cell>
          <cell r="E1724">
            <v>0</v>
          </cell>
          <cell r="F1724">
            <v>9186364.82</v>
          </cell>
          <cell r="G1724">
            <v>-9186364.82</v>
          </cell>
        </row>
        <row r="1725">
          <cell r="A1725" t="str">
            <v>002487.SZ</v>
          </cell>
          <cell r="B1725" t="str">
            <v>大金重工</v>
          </cell>
          <cell r="C1725">
            <v>0</v>
          </cell>
          <cell r="D1725">
            <v>0</v>
          </cell>
          <cell r="E1725">
            <v>0</v>
          </cell>
          <cell r="F1725">
            <v>110666.18</v>
          </cell>
          <cell r="G1725">
            <v>-110666.18</v>
          </cell>
        </row>
        <row r="1726">
          <cell r="A1726" t="str">
            <v>600579.SH</v>
          </cell>
          <cell r="B1726" t="str">
            <v>克劳斯</v>
          </cell>
          <cell r="C1726">
            <v>0</v>
          </cell>
          <cell r="D1726">
            <v>0</v>
          </cell>
          <cell r="E1726">
            <v>0</v>
          </cell>
          <cell r="F1726">
            <v>-198351.93</v>
          </cell>
          <cell r="G1726">
            <v>198351.93</v>
          </cell>
        </row>
        <row r="1727">
          <cell r="A1727" t="str">
            <v>600550.SH</v>
          </cell>
          <cell r="B1727" t="str">
            <v>保变电气</v>
          </cell>
          <cell r="C1727">
            <v>0</v>
          </cell>
          <cell r="D1727">
            <v>0</v>
          </cell>
          <cell r="E1727">
            <v>0</v>
          </cell>
          <cell r="F1727">
            <v>1611825.04</v>
          </cell>
          <cell r="G1727">
            <v>-1611825.04</v>
          </cell>
        </row>
        <row r="1728">
          <cell r="A1728" t="str">
            <v>600525.SH</v>
          </cell>
          <cell r="B1728" t="str">
            <v>长园集团</v>
          </cell>
          <cell r="C1728">
            <v>0</v>
          </cell>
          <cell r="D1728">
            <v>0</v>
          </cell>
          <cell r="E1728">
            <v>0</v>
          </cell>
          <cell r="F1728">
            <v>-1474841.47</v>
          </cell>
          <cell r="G1728">
            <v>1474841.47</v>
          </cell>
        </row>
        <row r="1729">
          <cell r="A1729" t="str">
            <v>600527.SH</v>
          </cell>
          <cell r="B1729" t="str">
            <v>江南高纤</v>
          </cell>
          <cell r="C1729">
            <v>0</v>
          </cell>
          <cell r="D1729">
            <v>0</v>
          </cell>
          <cell r="E1729">
            <v>0</v>
          </cell>
          <cell r="F1729">
            <v>0</v>
          </cell>
          <cell r="G1729">
            <v>0</v>
          </cell>
        </row>
        <row r="1730">
          <cell r="A1730" t="str">
            <v>600565.SH</v>
          </cell>
          <cell r="B1730" t="str">
            <v>迪马股份</v>
          </cell>
          <cell r="C1730">
            <v>0</v>
          </cell>
          <cell r="D1730">
            <v>0</v>
          </cell>
          <cell r="E1730">
            <v>0</v>
          </cell>
          <cell r="F1730">
            <v>-215909.82</v>
          </cell>
          <cell r="G1730">
            <v>215909.82</v>
          </cell>
        </row>
        <row r="1731">
          <cell r="A1731" t="str">
            <v>600561.SH</v>
          </cell>
          <cell r="B1731" t="str">
            <v>江西长运</v>
          </cell>
          <cell r="C1731">
            <v>0</v>
          </cell>
          <cell r="D1731">
            <v>0</v>
          </cell>
          <cell r="E1731">
            <v>0</v>
          </cell>
          <cell r="F1731">
            <v>25032545.98</v>
          </cell>
          <cell r="G1731">
            <v>-25032545.98</v>
          </cell>
        </row>
        <row r="1732">
          <cell r="A1732" t="str">
            <v>002519.SZ</v>
          </cell>
          <cell r="B1732" t="str">
            <v>银河电子</v>
          </cell>
          <cell r="C1732">
            <v>0</v>
          </cell>
          <cell r="D1732">
            <v>0</v>
          </cell>
          <cell r="E1732">
            <v>0</v>
          </cell>
          <cell r="F1732">
            <v>-5419527.91</v>
          </cell>
          <cell r="G1732">
            <v>5419527.91</v>
          </cell>
        </row>
        <row r="1733">
          <cell r="A1733" t="str">
            <v>002495.SZ</v>
          </cell>
          <cell r="B1733" t="str">
            <v>佳隆股份</v>
          </cell>
          <cell r="C1733">
            <v>0</v>
          </cell>
          <cell r="D1733">
            <v>0</v>
          </cell>
          <cell r="E1733">
            <v>0</v>
          </cell>
          <cell r="F1733">
            <v>0</v>
          </cell>
          <cell r="G1733">
            <v>0</v>
          </cell>
        </row>
        <row r="1734">
          <cell r="A1734" t="str">
            <v>600563.SH</v>
          </cell>
          <cell r="B1734" t="str">
            <v>法拉电子</v>
          </cell>
          <cell r="C1734">
            <v>0</v>
          </cell>
          <cell r="D1734">
            <v>0</v>
          </cell>
          <cell r="E1734">
            <v>0</v>
          </cell>
          <cell r="F1734">
            <v>0</v>
          </cell>
          <cell r="G1734">
            <v>0</v>
          </cell>
        </row>
        <row r="1735">
          <cell r="A1735" t="str">
            <v>002474.SZ</v>
          </cell>
          <cell r="B1735" t="str">
            <v>榕基软件</v>
          </cell>
          <cell r="C1735">
            <v>0</v>
          </cell>
          <cell r="D1735">
            <v>0</v>
          </cell>
          <cell r="E1735">
            <v>0</v>
          </cell>
          <cell r="F1735">
            <v>51215.55</v>
          </cell>
          <cell r="G1735">
            <v>-51215.55</v>
          </cell>
        </row>
        <row r="1736">
          <cell r="A1736" t="str">
            <v>600535.SH</v>
          </cell>
          <cell r="B1736" t="str">
            <v>天士力</v>
          </cell>
          <cell r="C1736">
            <v>0</v>
          </cell>
          <cell r="D1736">
            <v>0</v>
          </cell>
          <cell r="E1736">
            <v>0</v>
          </cell>
          <cell r="F1736">
            <v>45059820.71</v>
          </cell>
          <cell r="G1736">
            <v>-45059820.71</v>
          </cell>
        </row>
        <row r="1737">
          <cell r="A1737" t="str">
            <v>600588.SH</v>
          </cell>
          <cell r="B1737" t="str">
            <v>用友网络</v>
          </cell>
          <cell r="C1737">
            <v>0</v>
          </cell>
          <cell r="D1737">
            <v>0</v>
          </cell>
          <cell r="E1737">
            <v>0</v>
          </cell>
          <cell r="F1737">
            <v>661682</v>
          </cell>
          <cell r="G1737">
            <v>-661682</v>
          </cell>
        </row>
        <row r="1738">
          <cell r="A1738" t="str">
            <v>600576.SH</v>
          </cell>
          <cell r="B1738" t="str">
            <v>祥源文化</v>
          </cell>
          <cell r="C1738">
            <v>0</v>
          </cell>
          <cell r="D1738">
            <v>0</v>
          </cell>
          <cell r="E1738">
            <v>0</v>
          </cell>
          <cell r="F1738">
            <v>0</v>
          </cell>
          <cell r="G1738">
            <v>0</v>
          </cell>
        </row>
        <row r="1739">
          <cell r="A1739" t="str">
            <v>600536.SH</v>
          </cell>
          <cell r="B1739" t="str">
            <v>中国软件</v>
          </cell>
          <cell r="C1739">
            <v>0</v>
          </cell>
          <cell r="D1739">
            <v>0</v>
          </cell>
          <cell r="E1739">
            <v>0</v>
          </cell>
          <cell r="F1739">
            <v>21902.81</v>
          </cell>
          <cell r="G1739">
            <v>-21902.81</v>
          </cell>
        </row>
        <row r="1740">
          <cell r="A1740" t="str">
            <v>600571.SH</v>
          </cell>
          <cell r="B1740" t="str">
            <v>信雅达</v>
          </cell>
          <cell r="C1740">
            <v>0</v>
          </cell>
          <cell r="D1740">
            <v>0</v>
          </cell>
          <cell r="E1740">
            <v>0</v>
          </cell>
          <cell r="F1740">
            <v>262357110.62</v>
          </cell>
          <cell r="G1740">
            <v>-262357110.62</v>
          </cell>
        </row>
        <row r="1741">
          <cell r="A1741" t="str">
            <v>600569.SH</v>
          </cell>
          <cell r="B1741" t="str">
            <v>安阳钢铁</v>
          </cell>
          <cell r="C1741">
            <v>0</v>
          </cell>
          <cell r="D1741">
            <v>0</v>
          </cell>
          <cell r="E1741">
            <v>0</v>
          </cell>
          <cell r="F1741">
            <v>1892782.87</v>
          </cell>
          <cell r="G1741">
            <v>-1892782.87</v>
          </cell>
        </row>
        <row r="1742">
          <cell r="A1742" t="str">
            <v>002484.SZ</v>
          </cell>
          <cell r="B1742" t="str">
            <v>江海股份</v>
          </cell>
          <cell r="C1742">
            <v>0</v>
          </cell>
          <cell r="D1742">
            <v>0</v>
          </cell>
          <cell r="E1742">
            <v>0</v>
          </cell>
          <cell r="F1742">
            <v>127201.84</v>
          </cell>
          <cell r="G1742">
            <v>-127201.84</v>
          </cell>
        </row>
        <row r="1743">
          <cell r="A1743" t="str">
            <v>600596.SH</v>
          </cell>
          <cell r="B1743" t="str">
            <v>新安股份</v>
          </cell>
          <cell r="C1743">
            <v>0</v>
          </cell>
          <cell r="D1743">
            <v>0</v>
          </cell>
          <cell r="E1743">
            <v>0</v>
          </cell>
          <cell r="F1743">
            <v>-59645.07</v>
          </cell>
          <cell r="G1743">
            <v>59645.07</v>
          </cell>
        </row>
        <row r="1744">
          <cell r="A1744" t="str">
            <v>002486.SZ</v>
          </cell>
          <cell r="B1744" t="str">
            <v>嘉麟杰</v>
          </cell>
          <cell r="C1744">
            <v>0</v>
          </cell>
          <cell r="D1744">
            <v>0</v>
          </cell>
          <cell r="E1744">
            <v>0</v>
          </cell>
          <cell r="F1744">
            <v>362190.85</v>
          </cell>
          <cell r="G1744">
            <v>-362190.85</v>
          </cell>
        </row>
        <row r="1745">
          <cell r="A1745" t="str">
            <v>600560.SH</v>
          </cell>
          <cell r="B1745" t="str">
            <v>金自天正</v>
          </cell>
          <cell r="C1745">
            <v>0</v>
          </cell>
          <cell r="D1745">
            <v>0</v>
          </cell>
          <cell r="E1745">
            <v>0</v>
          </cell>
          <cell r="F1745">
            <v>-16509.28</v>
          </cell>
          <cell r="G1745">
            <v>16509.28</v>
          </cell>
        </row>
        <row r="1746">
          <cell r="A1746" t="str">
            <v>600582.SH</v>
          </cell>
          <cell r="B1746" t="str">
            <v>天地科技</v>
          </cell>
          <cell r="C1746">
            <v>0</v>
          </cell>
          <cell r="D1746">
            <v>0</v>
          </cell>
          <cell r="E1746">
            <v>0</v>
          </cell>
          <cell r="F1746">
            <v>830238</v>
          </cell>
          <cell r="G1746">
            <v>-830238</v>
          </cell>
        </row>
        <row r="1747">
          <cell r="A1747" t="str">
            <v>002565.SZ</v>
          </cell>
          <cell r="B1747" t="str">
            <v>顺灏股份</v>
          </cell>
          <cell r="C1747">
            <v>0</v>
          </cell>
          <cell r="D1747">
            <v>0</v>
          </cell>
          <cell r="E1747">
            <v>0</v>
          </cell>
          <cell r="F1747">
            <v>988041.17</v>
          </cell>
          <cell r="G1747">
            <v>-988041.17</v>
          </cell>
        </row>
        <row r="1748">
          <cell r="A1748" t="str">
            <v>600570.SH</v>
          </cell>
          <cell r="B1748" t="str">
            <v>恒生电子</v>
          </cell>
          <cell r="C1748">
            <v>0</v>
          </cell>
          <cell r="D1748">
            <v>0</v>
          </cell>
          <cell r="E1748">
            <v>0</v>
          </cell>
          <cell r="F1748">
            <v>171828.56</v>
          </cell>
          <cell r="G1748">
            <v>-171828.56</v>
          </cell>
        </row>
        <row r="1749">
          <cell r="A1749" t="str">
            <v>002524.SZ</v>
          </cell>
          <cell r="B1749" t="str">
            <v>光正眼科</v>
          </cell>
          <cell r="C1749">
            <v>0</v>
          </cell>
          <cell r="D1749">
            <v>0</v>
          </cell>
          <cell r="E1749">
            <v>0</v>
          </cell>
          <cell r="F1749">
            <v>1093152.87</v>
          </cell>
          <cell r="G1749">
            <v>-1093152.87</v>
          </cell>
        </row>
        <row r="1750">
          <cell r="A1750" t="str">
            <v>002503.SZ</v>
          </cell>
          <cell r="B1750" t="str">
            <v>搜于特</v>
          </cell>
          <cell r="C1750">
            <v>0</v>
          </cell>
          <cell r="D1750">
            <v>0</v>
          </cell>
          <cell r="E1750">
            <v>0</v>
          </cell>
          <cell r="F1750">
            <v>3210951.96</v>
          </cell>
          <cell r="G1750">
            <v>-3210951.96</v>
          </cell>
        </row>
        <row r="1751">
          <cell r="A1751" t="str">
            <v>002501.SZ</v>
          </cell>
          <cell r="B1751" t="str">
            <v>*ST利源</v>
          </cell>
          <cell r="C1751">
            <v>0</v>
          </cell>
          <cell r="D1751">
            <v>0</v>
          </cell>
          <cell r="E1751">
            <v>0</v>
          </cell>
          <cell r="F1751">
            <v>0</v>
          </cell>
          <cell r="G1751">
            <v>0</v>
          </cell>
        </row>
        <row r="1752">
          <cell r="A1752" t="str">
            <v>002512.SZ</v>
          </cell>
          <cell r="B1752" t="str">
            <v>达华智能</v>
          </cell>
          <cell r="C1752">
            <v>0</v>
          </cell>
          <cell r="D1752">
            <v>0</v>
          </cell>
          <cell r="E1752">
            <v>0</v>
          </cell>
          <cell r="F1752">
            <v>82698.75</v>
          </cell>
          <cell r="G1752">
            <v>-82698.75</v>
          </cell>
        </row>
        <row r="1753">
          <cell r="A1753" t="str">
            <v>002513.SZ</v>
          </cell>
          <cell r="B1753" t="str">
            <v>蓝丰生化</v>
          </cell>
          <cell r="C1753">
            <v>0</v>
          </cell>
          <cell r="D1753">
            <v>0</v>
          </cell>
          <cell r="E1753">
            <v>0</v>
          </cell>
          <cell r="F1753">
            <v>-22214.61</v>
          </cell>
          <cell r="G1753">
            <v>22214.61</v>
          </cell>
        </row>
        <row r="1754">
          <cell r="A1754" t="str">
            <v>600551.SH</v>
          </cell>
          <cell r="B1754" t="str">
            <v>时代出版</v>
          </cell>
          <cell r="C1754">
            <v>0</v>
          </cell>
          <cell r="D1754">
            <v>0</v>
          </cell>
          <cell r="E1754">
            <v>0</v>
          </cell>
          <cell r="F1754">
            <v>69135.87</v>
          </cell>
          <cell r="G1754">
            <v>-69135.87</v>
          </cell>
        </row>
        <row r="1755">
          <cell r="A1755" t="str">
            <v>600528.SH</v>
          </cell>
          <cell r="B1755" t="str">
            <v>中铁工业</v>
          </cell>
          <cell r="C1755">
            <v>0</v>
          </cell>
          <cell r="D1755">
            <v>0</v>
          </cell>
          <cell r="E1755">
            <v>0</v>
          </cell>
          <cell r="F1755">
            <v>35869028.97</v>
          </cell>
          <cell r="G1755">
            <v>-35869028.97</v>
          </cell>
        </row>
        <row r="1756">
          <cell r="A1756" t="str">
            <v>600557.SH</v>
          </cell>
          <cell r="B1756" t="str">
            <v>康缘药业</v>
          </cell>
          <cell r="C1756">
            <v>0</v>
          </cell>
          <cell r="D1756">
            <v>0</v>
          </cell>
          <cell r="E1756">
            <v>0</v>
          </cell>
          <cell r="F1756">
            <v>1415358.43</v>
          </cell>
          <cell r="G1756">
            <v>-1415358.43</v>
          </cell>
        </row>
        <row r="1757">
          <cell r="A1757" t="str">
            <v>002531.SZ</v>
          </cell>
          <cell r="B1757" t="str">
            <v>天顺风能</v>
          </cell>
          <cell r="C1757">
            <v>0</v>
          </cell>
          <cell r="D1757">
            <v>0</v>
          </cell>
          <cell r="E1757">
            <v>0</v>
          </cell>
          <cell r="F1757">
            <v>890625.33</v>
          </cell>
          <cell r="G1757">
            <v>-890625.33</v>
          </cell>
        </row>
        <row r="1758">
          <cell r="A1758" t="str">
            <v>600617.SH</v>
          </cell>
          <cell r="B1758" t="str">
            <v>国新能源</v>
          </cell>
          <cell r="C1758">
            <v>0</v>
          </cell>
          <cell r="D1758">
            <v>0</v>
          </cell>
          <cell r="E1758">
            <v>0</v>
          </cell>
          <cell r="F1758">
            <v>233324.25</v>
          </cell>
          <cell r="G1758">
            <v>-233324.25</v>
          </cell>
        </row>
        <row r="1759">
          <cell r="A1759" t="str">
            <v>002511.SZ</v>
          </cell>
          <cell r="B1759" t="str">
            <v>中顺洁柔</v>
          </cell>
          <cell r="C1759">
            <v>0</v>
          </cell>
          <cell r="D1759">
            <v>0</v>
          </cell>
          <cell r="E1759">
            <v>0</v>
          </cell>
          <cell r="F1759">
            <v>-309646.72</v>
          </cell>
          <cell r="G1759">
            <v>309646.72</v>
          </cell>
        </row>
        <row r="1760">
          <cell r="A1760" t="str">
            <v>600575.SH</v>
          </cell>
          <cell r="B1760" t="str">
            <v>淮河能源</v>
          </cell>
          <cell r="C1760">
            <v>0</v>
          </cell>
          <cell r="D1760">
            <v>0</v>
          </cell>
          <cell r="E1760">
            <v>0</v>
          </cell>
          <cell r="F1760">
            <v>0</v>
          </cell>
          <cell r="G1760">
            <v>0</v>
          </cell>
        </row>
        <row r="1761">
          <cell r="A1761" t="str">
            <v>600638.SH</v>
          </cell>
          <cell r="B1761" t="str">
            <v>新黄浦</v>
          </cell>
          <cell r="C1761">
            <v>0</v>
          </cell>
          <cell r="D1761">
            <v>0</v>
          </cell>
          <cell r="E1761">
            <v>0</v>
          </cell>
          <cell r="F1761">
            <v>199703.68</v>
          </cell>
          <cell r="G1761">
            <v>-199703.68</v>
          </cell>
        </row>
        <row r="1762">
          <cell r="A1762" t="str">
            <v>600595.SH</v>
          </cell>
          <cell r="B1762" t="str">
            <v>ST中孚</v>
          </cell>
          <cell r="C1762">
            <v>0</v>
          </cell>
          <cell r="D1762">
            <v>0</v>
          </cell>
          <cell r="E1762">
            <v>0</v>
          </cell>
          <cell r="F1762">
            <v>14566.64</v>
          </cell>
          <cell r="G1762">
            <v>-14566.64</v>
          </cell>
        </row>
        <row r="1763">
          <cell r="A1763" t="str">
            <v>600580.SH</v>
          </cell>
          <cell r="B1763" t="str">
            <v>卧龙电驱</v>
          </cell>
          <cell r="C1763">
            <v>0</v>
          </cell>
          <cell r="D1763">
            <v>0</v>
          </cell>
          <cell r="E1763">
            <v>0</v>
          </cell>
          <cell r="F1763">
            <v>5378130.15</v>
          </cell>
          <cell r="G1763">
            <v>-5378130.15</v>
          </cell>
        </row>
        <row r="1764">
          <cell r="A1764" t="str">
            <v>002533.SZ</v>
          </cell>
          <cell r="B1764" t="str">
            <v>金杯电工</v>
          </cell>
          <cell r="C1764">
            <v>0</v>
          </cell>
          <cell r="D1764">
            <v>0</v>
          </cell>
          <cell r="E1764">
            <v>0</v>
          </cell>
          <cell r="F1764">
            <v>143216.41</v>
          </cell>
          <cell r="G1764">
            <v>-143216.41</v>
          </cell>
        </row>
        <row r="1765">
          <cell r="A1765" t="str">
            <v>002599.SZ</v>
          </cell>
          <cell r="B1765" t="str">
            <v>盛通股份</v>
          </cell>
          <cell r="C1765">
            <v>0</v>
          </cell>
          <cell r="D1765">
            <v>0</v>
          </cell>
          <cell r="E1765">
            <v>0</v>
          </cell>
          <cell r="F1765">
            <v>178123.54</v>
          </cell>
          <cell r="G1765">
            <v>-178123.54</v>
          </cell>
        </row>
        <row r="1766">
          <cell r="A1766" t="str">
            <v>002591.SZ</v>
          </cell>
          <cell r="B1766" t="str">
            <v>恒大高新</v>
          </cell>
          <cell r="C1766">
            <v>0</v>
          </cell>
          <cell r="D1766">
            <v>0</v>
          </cell>
          <cell r="E1766">
            <v>0</v>
          </cell>
          <cell r="F1766">
            <v>-85555.91</v>
          </cell>
          <cell r="G1766">
            <v>85555.91</v>
          </cell>
        </row>
        <row r="1767">
          <cell r="A1767" t="str">
            <v>002528.SZ</v>
          </cell>
          <cell r="B1767" t="str">
            <v>英飞拓</v>
          </cell>
          <cell r="C1767">
            <v>0</v>
          </cell>
          <cell r="D1767">
            <v>0</v>
          </cell>
          <cell r="E1767">
            <v>0</v>
          </cell>
          <cell r="F1767">
            <v>343304.32</v>
          </cell>
          <cell r="G1767">
            <v>-343304.32</v>
          </cell>
        </row>
        <row r="1768">
          <cell r="A1768" t="str">
            <v>002521.SZ</v>
          </cell>
          <cell r="B1768" t="str">
            <v>齐峰新材</v>
          </cell>
          <cell r="C1768">
            <v>0</v>
          </cell>
          <cell r="D1768">
            <v>0</v>
          </cell>
          <cell r="E1768">
            <v>0</v>
          </cell>
          <cell r="F1768">
            <v>-3310907.58</v>
          </cell>
          <cell r="G1768">
            <v>3310907.58</v>
          </cell>
        </row>
        <row r="1769">
          <cell r="A1769" t="str">
            <v>002593.SZ</v>
          </cell>
          <cell r="B1769" t="str">
            <v>日上集团</v>
          </cell>
          <cell r="C1769">
            <v>0</v>
          </cell>
          <cell r="D1769">
            <v>0</v>
          </cell>
          <cell r="E1769">
            <v>0</v>
          </cell>
          <cell r="F1769">
            <v>501204.82</v>
          </cell>
          <cell r="G1769">
            <v>-501204.82</v>
          </cell>
        </row>
        <row r="1770">
          <cell r="A1770" t="str">
            <v>600586.SH</v>
          </cell>
          <cell r="B1770" t="str">
            <v>金晶科技</v>
          </cell>
          <cell r="C1770">
            <v>0</v>
          </cell>
          <cell r="D1770">
            <v>0</v>
          </cell>
          <cell r="E1770">
            <v>0</v>
          </cell>
          <cell r="F1770">
            <v>-4153045.11</v>
          </cell>
          <cell r="G1770">
            <v>4153045.11</v>
          </cell>
        </row>
        <row r="1771">
          <cell r="A1771" t="str">
            <v>600654.SH</v>
          </cell>
          <cell r="B1771" t="str">
            <v>ST中安</v>
          </cell>
          <cell r="C1771">
            <v>0</v>
          </cell>
          <cell r="D1771">
            <v>0</v>
          </cell>
          <cell r="E1771">
            <v>0</v>
          </cell>
          <cell r="F1771">
            <v>1250938.24</v>
          </cell>
          <cell r="G1771">
            <v>-1250938.24</v>
          </cell>
        </row>
        <row r="1772">
          <cell r="A1772" t="str">
            <v>002560.SZ</v>
          </cell>
          <cell r="B1772" t="str">
            <v>通达股份</v>
          </cell>
          <cell r="C1772">
            <v>0</v>
          </cell>
          <cell r="D1772">
            <v>0</v>
          </cell>
          <cell r="E1772">
            <v>0</v>
          </cell>
          <cell r="F1772">
            <v>-3669260.61</v>
          </cell>
          <cell r="G1772">
            <v>3669260.61</v>
          </cell>
        </row>
        <row r="1773">
          <cell r="A1773" t="str">
            <v>002545.SZ</v>
          </cell>
          <cell r="B1773" t="str">
            <v>东方铁塔</v>
          </cell>
          <cell r="C1773">
            <v>0</v>
          </cell>
          <cell r="D1773">
            <v>0</v>
          </cell>
          <cell r="E1773">
            <v>0</v>
          </cell>
          <cell r="F1773">
            <v>0</v>
          </cell>
          <cell r="G1773">
            <v>0</v>
          </cell>
        </row>
        <row r="1774">
          <cell r="A1774" t="str">
            <v>600594.SH</v>
          </cell>
          <cell r="B1774" t="str">
            <v>益佰制药</v>
          </cell>
          <cell r="C1774">
            <v>0</v>
          </cell>
          <cell r="D1774">
            <v>0</v>
          </cell>
          <cell r="E1774">
            <v>0</v>
          </cell>
          <cell r="F1774">
            <v>-1373074.1</v>
          </cell>
          <cell r="G1774">
            <v>1373074.1</v>
          </cell>
        </row>
        <row r="1775">
          <cell r="A1775" t="str">
            <v>600593.SH</v>
          </cell>
          <cell r="B1775" t="str">
            <v>*ST圣亚</v>
          </cell>
          <cell r="C1775">
            <v>0</v>
          </cell>
          <cell r="D1775">
            <v>0</v>
          </cell>
          <cell r="E1775">
            <v>0</v>
          </cell>
          <cell r="F1775">
            <v>11252465.31</v>
          </cell>
          <cell r="G1775">
            <v>-11252465.31</v>
          </cell>
        </row>
        <row r="1776">
          <cell r="A1776" t="str">
            <v>600609.SH</v>
          </cell>
          <cell r="B1776" t="str">
            <v>金杯汽车</v>
          </cell>
          <cell r="C1776">
            <v>0</v>
          </cell>
          <cell r="D1776">
            <v>0</v>
          </cell>
          <cell r="E1776">
            <v>0</v>
          </cell>
          <cell r="F1776">
            <v>708874.1</v>
          </cell>
          <cell r="G1776">
            <v>-708874.1</v>
          </cell>
        </row>
        <row r="1777">
          <cell r="A1777" t="str">
            <v>002563.SZ</v>
          </cell>
          <cell r="B1777" t="str">
            <v>森马服饰</v>
          </cell>
          <cell r="C1777">
            <v>0</v>
          </cell>
          <cell r="D1777">
            <v>0</v>
          </cell>
          <cell r="E1777">
            <v>0</v>
          </cell>
          <cell r="F1777">
            <v>-42670683.7</v>
          </cell>
          <cell r="G1777">
            <v>42670683.7</v>
          </cell>
        </row>
        <row r="1778">
          <cell r="A1778" t="str">
            <v>002580.SZ</v>
          </cell>
          <cell r="B1778" t="str">
            <v>圣阳股份</v>
          </cell>
          <cell r="C1778">
            <v>0</v>
          </cell>
          <cell r="D1778">
            <v>0</v>
          </cell>
          <cell r="E1778">
            <v>0</v>
          </cell>
          <cell r="F1778">
            <v>0</v>
          </cell>
          <cell r="G1778">
            <v>0</v>
          </cell>
        </row>
        <row r="1779">
          <cell r="A1779" t="str">
            <v>002603.SZ</v>
          </cell>
          <cell r="B1779" t="str">
            <v>以岭药业</v>
          </cell>
          <cell r="C1779">
            <v>0</v>
          </cell>
          <cell r="D1779">
            <v>0</v>
          </cell>
          <cell r="E1779">
            <v>0</v>
          </cell>
          <cell r="F1779">
            <v>-771612.48</v>
          </cell>
          <cell r="G1779">
            <v>771612.48</v>
          </cell>
        </row>
        <row r="1780">
          <cell r="A1780" t="str">
            <v>600665.SH</v>
          </cell>
          <cell r="B1780" t="str">
            <v>天地源</v>
          </cell>
          <cell r="C1780">
            <v>0</v>
          </cell>
          <cell r="D1780">
            <v>0</v>
          </cell>
          <cell r="E1780">
            <v>0</v>
          </cell>
          <cell r="F1780">
            <v>0</v>
          </cell>
          <cell r="G1780">
            <v>0</v>
          </cell>
        </row>
        <row r="1781">
          <cell r="A1781" t="str">
            <v>600635.SH</v>
          </cell>
          <cell r="B1781" t="str">
            <v>大众公用</v>
          </cell>
          <cell r="C1781">
            <v>0</v>
          </cell>
          <cell r="D1781">
            <v>0</v>
          </cell>
          <cell r="E1781">
            <v>0</v>
          </cell>
          <cell r="F1781">
            <v>65350.48</v>
          </cell>
          <cell r="G1781">
            <v>-65350.48</v>
          </cell>
        </row>
        <row r="1782">
          <cell r="A1782" t="str">
            <v>600592.SH</v>
          </cell>
          <cell r="B1782" t="str">
            <v>龙溪股份</v>
          </cell>
          <cell r="C1782">
            <v>0</v>
          </cell>
          <cell r="D1782">
            <v>0</v>
          </cell>
          <cell r="E1782">
            <v>0</v>
          </cell>
          <cell r="F1782">
            <v>20429025.72</v>
          </cell>
          <cell r="G1782">
            <v>-20429025.72</v>
          </cell>
        </row>
        <row r="1783">
          <cell r="A1783" t="str">
            <v>002556.SZ</v>
          </cell>
          <cell r="B1783" t="str">
            <v>辉隆股份</v>
          </cell>
          <cell r="C1783">
            <v>0</v>
          </cell>
          <cell r="D1783">
            <v>0</v>
          </cell>
          <cell r="E1783">
            <v>0</v>
          </cell>
          <cell r="F1783">
            <v>5169900.26</v>
          </cell>
          <cell r="G1783">
            <v>-5169900.26</v>
          </cell>
        </row>
        <row r="1784">
          <cell r="A1784" t="str">
            <v>600572.SH</v>
          </cell>
          <cell r="B1784" t="str">
            <v>康恩贝</v>
          </cell>
          <cell r="C1784">
            <v>0</v>
          </cell>
          <cell r="D1784">
            <v>0</v>
          </cell>
          <cell r="E1784">
            <v>0</v>
          </cell>
          <cell r="F1784">
            <v>158687.29</v>
          </cell>
          <cell r="G1784">
            <v>-158687.29</v>
          </cell>
        </row>
        <row r="1785">
          <cell r="A1785" t="str">
            <v>600657.SH</v>
          </cell>
          <cell r="B1785" t="str">
            <v>信达地产</v>
          </cell>
          <cell r="C1785">
            <v>0</v>
          </cell>
          <cell r="D1785">
            <v>0</v>
          </cell>
          <cell r="E1785">
            <v>0</v>
          </cell>
          <cell r="F1785">
            <v>69861.15</v>
          </cell>
          <cell r="G1785">
            <v>-69861.15</v>
          </cell>
        </row>
        <row r="1786">
          <cell r="A1786" t="str">
            <v>600590.SH</v>
          </cell>
          <cell r="B1786" t="str">
            <v>泰豪科技</v>
          </cell>
          <cell r="C1786">
            <v>0</v>
          </cell>
          <cell r="D1786">
            <v>0</v>
          </cell>
          <cell r="E1786">
            <v>0</v>
          </cell>
          <cell r="F1786">
            <v>-627909.14</v>
          </cell>
          <cell r="G1786">
            <v>627909.14</v>
          </cell>
        </row>
        <row r="1787">
          <cell r="A1787" t="str">
            <v>600602.SH</v>
          </cell>
          <cell r="B1787" t="str">
            <v>云赛智联</v>
          </cell>
          <cell r="C1787">
            <v>0</v>
          </cell>
          <cell r="D1787">
            <v>0</v>
          </cell>
          <cell r="E1787">
            <v>0</v>
          </cell>
          <cell r="F1787">
            <v>1215017.45</v>
          </cell>
          <cell r="G1787">
            <v>-1215017.45</v>
          </cell>
        </row>
        <row r="1788">
          <cell r="A1788" t="str">
            <v>600653.SH</v>
          </cell>
          <cell r="B1788" t="str">
            <v>申华控股</v>
          </cell>
          <cell r="C1788">
            <v>0</v>
          </cell>
          <cell r="D1788">
            <v>0</v>
          </cell>
          <cell r="E1788">
            <v>0</v>
          </cell>
          <cell r="F1788">
            <v>3963305.93</v>
          </cell>
          <cell r="G1788">
            <v>-3963305.93</v>
          </cell>
        </row>
        <row r="1789">
          <cell r="A1789" t="str">
            <v>600615.SH</v>
          </cell>
          <cell r="B1789" t="str">
            <v>*ST丰华</v>
          </cell>
          <cell r="C1789">
            <v>0</v>
          </cell>
          <cell r="D1789">
            <v>0</v>
          </cell>
          <cell r="E1789">
            <v>0</v>
          </cell>
          <cell r="F1789">
            <v>0</v>
          </cell>
          <cell r="G1789">
            <v>0</v>
          </cell>
        </row>
        <row r="1790">
          <cell r="A1790" t="str">
            <v>600606.SH</v>
          </cell>
          <cell r="B1790" t="str">
            <v>绿地控股</v>
          </cell>
          <cell r="C1790">
            <v>0</v>
          </cell>
          <cell r="D1790">
            <v>0</v>
          </cell>
          <cell r="E1790">
            <v>0</v>
          </cell>
          <cell r="F1790">
            <v>180687225.19</v>
          </cell>
          <cell r="G1790">
            <v>-180687225.19</v>
          </cell>
        </row>
        <row r="1791">
          <cell r="A1791" t="str">
            <v>600664.SH</v>
          </cell>
          <cell r="B1791" t="str">
            <v>哈药股份</v>
          </cell>
          <cell r="C1791">
            <v>0</v>
          </cell>
          <cell r="D1791">
            <v>0</v>
          </cell>
          <cell r="E1791">
            <v>0</v>
          </cell>
          <cell r="F1791">
            <v>139053231.89</v>
          </cell>
          <cell r="G1791">
            <v>-139053231.89</v>
          </cell>
        </row>
        <row r="1792">
          <cell r="A1792" t="str">
            <v>002584.SZ</v>
          </cell>
          <cell r="B1792" t="str">
            <v>西陇科学</v>
          </cell>
          <cell r="C1792">
            <v>0</v>
          </cell>
          <cell r="D1792">
            <v>0</v>
          </cell>
          <cell r="E1792">
            <v>0</v>
          </cell>
          <cell r="F1792">
            <v>0</v>
          </cell>
          <cell r="G1792">
            <v>0</v>
          </cell>
        </row>
        <row r="1793">
          <cell r="A1793" t="str">
            <v>600601.SH</v>
          </cell>
          <cell r="B1793" t="str">
            <v>ST方科</v>
          </cell>
          <cell r="C1793">
            <v>0</v>
          </cell>
          <cell r="D1793">
            <v>0</v>
          </cell>
          <cell r="E1793">
            <v>0</v>
          </cell>
          <cell r="F1793">
            <v>42739.85</v>
          </cell>
          <cell r="G1793">
            <v>-42739.85</v>
          </cell>
        </row>
        <row r="1794">
          <cell r="A1794" t="str">
            <v>002515.SZ</v>
          </cell>
          <cell r="B1794" t="str">
            <v>金字火腿</v>
          </cell>
          <cell r="C1794">
            <v>0</v>
          </cell>
          <cell r="D1794">
            <v>0</v>
          </cell>
          <cell r="E1794">
            <v>0</v>
          </cell>
          <cell r="F1794">
            <v>4785547.41</v>
          </cell>
          <cell r="G1794">
            <v>-4785547.41</v>
          </cell>
        </row>
        <row r="1795">
          <cell r="A1795" t="str">
            <v>600573.SH</v>
          </cell>
          <cell r="B1795" t="str">
            <v>惠泉啤酒</v>
          </cell>
          <cell r="C1795">
            <v>0</v>
          </cell>
          <cell r="D1795">
            <v>0</v>
          </cell>
          <cell r="E1795">
            <v>0</v>
          </cell>
          <cell r="F1795">
            <v>0</v>
          </cell>
          <cell r="G1795">
            <v>0</v>
          </cell>
        </row>
        <row r="1796">
          <cell r="A1796" t="str">
            <v>002579.SZ</v>
          </cell>
          <cell r="B1796" t="str">
            <v>中京电子</v>
          </cell>
          <cell r="C1796">
            <v>0</v>
          </cell>
          <cell r="D1796">
            <v>0</v>
          </cell>
          <cell r="E1796">
            <v>0</v>
          </cell>
          <cell r="F1796">
            <v>17114.61</v>
          </cell>
          <cell r="G1796">
            <v>-17114.61</v>
          </cell>
        </row>
        <row r="1797">
          <cell r="A1797" t="str">
            <v>002619.SZ</v>
          </cell>
          <cell r="B1797" t="str">
            <v>*ST艾格</v>
          </cell>
          <cell r="C1797">
            <v>0</v>
          </cell>
          <cell r="D1797">
            <v>0</v>
          </cell>
          <cell r="E1797">
            <v>0</v>
          </cell>
          <cell r="F1797">
            <v>16600.6</v>
          </cell>
          <cell r="G1797">
            <v>-16600.6</v>
          </cell>
        </row>
        <row r="1798">
          <cell r="A1798" t="str">
            <v>600605.SH</v>
          </cell>
          <cell r="B1798" t="str">
            <v>汇通能源</v>
          </cell>
          <cell r="C1798">
            <v>0</v>
          </cell>
          <cell r="D1798">
            <v>0</v>
          </cell>
          <cell r="E1798">
            <v>0</v>
          </cell>
          <cell r="F1798">
            <v>0</v>
          </cell>
          <cell r="G1798">
            <v>0</v>
          </cell>
        </row>
        <row r="1799">
          <cell r="A1799" t="str">
            <v>002554.SZ</v>
          </cell>
          <cell r="B1799" t="str">
            <v>惠博普</v>
          </cell>
          <cell r="C1799">
            <v>0</v>
          </cell>
          <cell r="D1799">
            <v>0</v>
          </cell>
          <cell r="E1799">
            <v>0</v>
          </cell>
          <cell r="F1799">
            <v>968562.82</v>
          </cell>
          <cell r="G1799">
            <v>-968562.82</v>
          </cell>
        </row>
        <row r="1800">
          <cell r="A1800" t="str">
            <v>600568.SH</v>
          </cell>
          <cell r="B1800" t="str">
            <v>ST中珠</v>
          </cell>
          <cell r="C1800">
            <v>0</v>
          </cell>
          <cell r="D1800">
            <v>0</v>
          </cell>
          <cell r="E1800">
            <v>0</v>
          </cell>
          <cell r="F1800">
            <v>-75624.36</v>
          </cell>
          <cell r="G1800">
            <v>75624.36</v>
          </cell>
        </row>
        <row r="1801">
          <cell r="A1801" t="str">
            <v>600681.SH</v>
          </cell>
          <cell r="B1801" t="str">
            <v>百川能源</v>
          </cell>
          <cell r="C1801">
            <v>0</v>
          </cell>
          <cell r="D1801">
            <v>0</v>
          </cell>
          <cell r="E1801">
            <v>0</v>
          </cell>
          <cell r="F1801">
            <v>803851.83</v>
          </cell>
          <cell r="G1801">
            <v>-803851.83</v>
          </cell>
        </row>
        <row r="1802">
          <cell r="A1802" t="str">
            <v>600639.SH</v>
          </cell>
          <cell r="B1802" t="str">
            <v>浦东金桥</v>
          </cell>
          <cell r="C1802">
            <v>0</v>
          </cell>
          <cell r="D1802">
            <v>0</v>
          </cell>
          <cell r="E1802">
            <v>0</v>
          </cell>
          <cell r="F1802">
            <v>-39511.32</v>
          </cell>
          <cell r="G1802">
            <v>39511.32</v>
          </cell>
        </row>
        <row r="1803">
          <cell r="A1803" t="str">
            <v>600694.SH</v>
          </cell>
          <cell r="B1803" t="str">
            <v>大商股份</v>
          </cell>
          <cell r="C1803">
            <v>0</v>
          </cell>
          <cell r="D1803">
            <v>0</v>
          </cell>
          <cell r="E1803">
            <v>0</v>
          </cell>
          <cell r="F1803">
            <v>25124169.68</v>
          </cell>
          <cell r="G1803">
            <v>-25124169.68</v>
          </cell>
        </row>
        <row r="1804">
          <cell r="A1804" t="str">
            <v>002576.SZ</v>
          </cell>
          <cell r="B1804" t="str">
            <v>通达动力</v>
          </cell>
          <cell r="C1804">
            <v>0</v>
          </cell>
          <cell r="D1804">
            <v>0</v>
          </cell>
          <cell r="E1804">
            <v>0</v>
          </cell>
          <cell r="F1804">
            <v>657171.88</v>
          </cell>
          <cell r="G1804">
            <v>-657171.88</v>
          </cell>
        </row>
        <row r="1805">
          <cell r="A1805" t="str">
            <v>002572.SZ</v>
          </cell>
          <cell r="B1805" t="str">
            <v>索菲亚</v>
          </cell>
          <cell r="C1805">
            <v>0</v>
          </cell>
          <cell r="D1805">
            <v>0</v>
          </cell>
          <cell r="E1805">
            <v>0</v>
          </cell>
          <cell r="F1805">
            <v>-400658.63</v>
          </cell>
          <cell r="G1805">
            <v>400658.63</v>
          </cell>
        </row>
        <row r="1806">
          <cell r="A1806" t="str">
            <v>600650.SH</v>
          </cell>
          <cell r="B1806" t="str">
            <v>锦江在线</v>
          </cell>
          <cell r="C1806">
            <v>0</v>
          </cell>
          <cell r="D1806">
            <v>0</v>
          </cell>
          <cell r="E1806">
            <v>0</v>
          </cell>
          <cell r="F1806">
            <v>19218390.45</v>
          </cell>
          <cell r="G1806">
            <v>-19218390.45</v>
          </cell>
        </row>
        <row r="1807">
          <cell r="A1807" t="str">
            <v>002567.SZ</v>
          </cell>
          <cell r="B1807" t="str">
            <v>唐人神</v>
          </cell>
          <cell r="C1807">
            <v>0</v>
          </cell>
          <cell r="D1807">
            <v>0</v>
          </cell>
          <cell r="E1807">
            <v>0</v>
          </cell>
          <cell r="F1807">
            <v>-34120499.73</v>
          </cell>
          <cell r="G1807">
            <v>34120499.73</v>
          </cell>
        </row>
        <row r="1808">
          <cell r="A1808" t="str">
            <v>002586.SZ</v>
          </cell>
          <cell r="B1808" t="str">
            <v>*ST围海</v>
          </cell>
          <cell r="C1808">
            <v>0</v>
          </cell>
          <cell r="D1808">
            <v>0</v>
          </cell>
          <cell r="E1808">
            <v>0</v>
          </cell>
          <cell r="F1808">
            <v>-419.07</v>
          </cell>
          <cell r="G1808">
            <v>419.07</v>
          </cell>
        </row>
        <row r="1809">
          <cell r="A1809" t="str">
            <v>600696.SH</v>
          </cell>
          <cell r="B1809" t="str">
            <v>岩石股份</v>
          </cell>
          <cell r="C1809">
            <v>0</v>
          </cell>
          <cell r="D1809">
            <v>0</v>
          </cell>
          <cell r="E1809">
            <v>0</v>
          </cell>
          <cell r="F1809">
            <v>0</v>
          </cell>
          <cell r="G1809">
            <v>0</v>
          </cell>
        </row>
        <row r="1810">
          <cell r="A1810" t="str">
            <v>002605.SZ</v>
          </cell>
          <cell r="B1810" t="str">
            <v>姚记科技</v>
          </cell>
          <cell r="C1810">
            <v>0</v>
          </cell>
          <cell r="D1810">
            <v>0</v>
          </cell>
          <cell r="E1810">
            <v>0</v>
          </cell>
          <cell r="F1810">
            <v>12443.92</v>
          </cell>
          <cell r="G1810">
            <v>-12443.92</v>
          </cell>
        </row>
        <row r="1811">
          <cell r="A1811" t="str">
            <v>600622.SH</v>
          </cell>
          <cell r="B1811" t="str">
            <v>光大嘉宝</v>
          </cell>
          <cell r="C1811">
            <v>0</v>
          </cell>
          <cell r="D1811">
            <v>0</v>
          </cell>
          <cell r="E1811">
            <v>0</v>
          </cell>
          <cell r="F1811">
            <v>-333136.18</v>
          </cell>
          <cell r="G1811">
            <v>333136.18</v>
          </cell>
        </row>
        <row r="1812">
          <cell r="A1812" t="str">
            <v>600623.SH</v>
          </cell>
          <cell r="B1812" t="str">
            <v>华谊集团</v>
          </cell>
          <cell r="C1812">
            <v>0</v>
          </cell>
          <cell r="D1812">
            <v>0</v>
          </cell>
          <cell r="E1812">
            <v>0</v>
          </cell>
          <cell r="F1812">
            <v>4651357.73</v>
          </cell>
          <cell r="G1812">
            <v>-4651357.73</v>
          </cell>
        </row>
        <row r="1813">
          <cell r="A1813" t="str">
            <v>600624.SH</v>
          </cell>
          <cell r="B1813" t="str">
            <v>复旦复华</v>
          </cell>
          <cell r="C1813">
            <v>0</v>
          </cell>
          <cell r="D1813">
            <v>0</v>
          </cell>
          <cell r="E1813">
            <v>0</v>
          </cell>
          <cell r="F1813">
            <v>0</v>
          </cell>
          <cell r="G1813">
            <v>0</v>
          </cell>
        </row>
        <row r="1814">
          <cell r="A1814" t="str">
            <v>600603.SH</v>
          </cell>
          <cell r="B1814" t="str">
            <v>广汇物流</v>
          </cell>
          <cell r="C1814">
            <v>0</v>
          </cell>
          <cell r="D1814">
            <v>0</v>
          </cell>
          <cell r="E1814">
            <v>0</v>
          </cell>
          <cell r="F1814">
            <v>4779.07</v>
          </cell>
          <cell r="G1814">
            <v>-4779.07</v>
          </cell>
        </row>
        <row r="1815">
          <cell r="A1815" t="str">
            <v>002623.SZ</v>
          </cell>
          <cell r="B1815" t="str">
            <v>亚玛顿</v>
          </cell>
          <cell r="C1815">
            <v>0</v>
          </cell>
          <cell r="D1815">
            <v>0</v>
          </cell>
          <cell r="E1815">
            <v>0</v>
          </cell>
          <cell r="F1815">
            <v>150943.4</v>
          </cell>
          <cell r="G1815">
            <v>-150943.4</v>
          </cell>
        </row>
        <row r="1816">
          <cell r="A1816" t="str">
            <v>600611.SH</v>
          </cell>
          <cell r="B1816" t="str">
            <v>大众交通</v>
          </cell>
          <cell r="C1816">
            <v>0</v>
          </cell>
          <cell r="D1816">
            <v>0</v>
          </cell>
          <cell r="E1816">
            <v>0</v>
          </cell>
          <cell r="F1816">
            <v>23351018.07</v>
          </cell>
          <cell r="G1816">
            <v>-23351018.07</v>
          </cell>
        </row>
        <row r="1817">
          <cell r="A1817" t="str">
            <v>600679.SH</v>
          </cell>
          <cell r="B1817" t="str">
            <v>上海凤凰</v>
          </cell>
          <cell r="C1817">
            <v>0</v>
          </cell>
          <cell r="D1817">
            <v>0</v>
          </cell>
          <cell r="E1817">
            <v>0</v>
          </cell>
          <cell r="F1817">
            <v>0</v>
          </cell>
          <cell r="G1817">
            <v>0</v>
          </cell>
        </row>
        <row r="1818">
          <cell r="A1818" t="str">
            <v>600636.SH</v>
          </cell>
          <cell r="B1818" t="str">
            <v>国新文化</v>
          </cell>
          <cell r="C1818">
            <v>0</v>
          </cell>
          <cell r="D1818">
            <v>0</v>
          </cell>
          <cell r="E1818">
            <v>0</v>
          </cell>
          <cell r="F1818">
            <v>99416.1</v>
          </cell>
          <cell r="G1818">
            <v>-99416.1</v>
          </cell>
        </row>
        <row r="1819">
          <cell r="A1819" t="str">
            <v>600737.SH</v>
          </cell>
          <cell r="B1819" t="str">
            <v>中粮糖业</v>
          </cell>
          <cell r="C1819">
            <v>0</v>
          </cell>
          <cell r="D1819">
            <v>0</v>
          </cell>
          <cell r="E1819">
            <v>0</v>
          </cell>
          <cell r="F1819">
            <v>539741.76</v>
          </cell>
          <cell r="G1819">
            <v>-539741.76</v>
          </cell>
        </row>
        <row r="1820">
          <cell r="A1820" t="str">
            <v>600666.SH</v>
          </cell>
          <cell r="B1820" t="str">
            <v>ST瑞德</v>
          </cell>
          <cell r="C1820">
            <v>0</v>
          </cell>
          <cell r="D1820">
            <v>0</v>
          </cell>
          <cell r="E1820">
            <v>0</v>
          </cell>
          <cell r="F1820">
            <v>-1607751.71</v>
          </cell>
          <cell r="G1820">
            <v>1607751.71</v>
          </cell>
        </row>
        <row r="1821">
          <cell r="A1821" t="str">
            <v>600613.SH</v>
          </cell>
          <cell r="B1821" t="str">
            <v>神奇制药</v>
          </cell>
          <cell r="C1821">
            <v>0</v>
          </cell>
          <cell r="D1821">
            <v>0</v>
          </cell>
          <cell r="E1821">
            <v>0</v>
          </cell>
          <cell r="F1821">
            <v>14675.16</v>
          </cell>
          <cell r="G1821">
            <v>-14675.16</v>
          </cell>
        </row>
        <row r="1822">
          <cell r="A1822" t="str">
            <v>002627.SZ</v>
          </cell>
          <cell r="B1822" t="str">
            <v>三峡旅游</v>
          </cell>
          <cell r="C1822">
            <v>0</v>
          </cell>
          <cell r="D1822">
            <v>0</v>
          </cell>
          <cell r="E1822">
            <v>0</v>
          </cell>
          <cell r="F1822">
            <v>5874081.46</v>
          </cell>
          <cell r="G1822">
            <v>-5874081.46</v>
          </cell>
        </row>
        <row r="1823">
          <cell r="A1823" t="str">
            <v>002542.SZ</v>
          </cell>
          <cell r="B1823" t="str">
            <v>中化岩土</v>
          </cell>
          <cell r="C1823">
            <v>0</v>
          </cell>
          <cell r="D1823">
            <v>0</v>
          </cell>
          <cell r="E1823">
            <v>0</v>
          </cell>
          <cell r="F1823">
            <v>-612966.83</v>
          </cell>
          <cell r="G1823">
            <v>612966.83</v>
          </cell>
        </row>
        <row r="1824">
          <cell r="A1824" t="str">
            <v>002527.SZ</v>
          </cell>
          <cell r="B1824" t="str">
            <v>新时达</v>
          </cell>
          <cell r="C1824">
            <v>0</v>
          </cell>
          <cell r="D1824">
            <v>0</v>
          </cell>
          <cell r="E1824">
            <v>0</v>
          </cell>
          <cell r="F1824">
            <v>32332.85</v>
          </cell>
          <cell r="G1824">
            <v>-32332.85</v>
          </cell>
        </row>
        <row r="1825">
          <cell r="A1825" t="str">
            <v>600714.SH</v>
          </cell>
          <cell r="B1825" t="str">
            <v>金瑞矿业</v>
          </cell>
          <cell r="C1825">
            <v>0</v>
          </cell>
          <cell r="D1825">
            <v>0</v>
          </cell>
          <cell r="E1825">
            <v>0</v>
          </cell>
          <cell r="F1825">
            <v>0</v>
          </cell>
          <cell r="G1825">
            <v>0</v>
          </cell>
        </row>
        <row r="1826">
          <cell r="A1826" t="str">
            <v>002574.SZ</v>
          </cell>
          <cell r="B1826" t="str">
            <v>明牌珠宝</v>
          </cell>
          <cell r="C1826">
            <v>0</v>
          </cell>
          <cell r="D1826">
            <v>0</v>
          </cell>
          <cell r="E1826">
            <v>0</v>
          </cell>
          <cell r="F1826">
            <v>0</v>
          </cell>
          <cell r="G1826">
            <v>0</v>
          </cell>
        </row>
        <row r="1827">
          <cell r="A1827" t="str">
            <v>600692.SH</v>
          </cell>
          <cell r="B1827" t="str">
            <v>亚通股份</v>
          </cell>
          <cell r="C1827">
            <v>0</v>
          </cell>
          <cell r="D1827">
            <v>0</v>
          </cell>
          <cell r="E1827">
            <v>0</v>
          </cell>
          <cell r="F1827">
            <v>37909.97</v>
          </cell>
          <cell r="G1827">
            <v>-37909.97</v>
          </cell>
        </row>
        <row r="1828">
          <cell r="A1828" t="str">
            <v>002616.SZ</v>
          </cell>
          <cell r="B1828" t="str">
            <v>长青集团</v>
          </cell>
          <cell r="C1828">
            <v>0</v>
          </cell>
          <cell r="D1828">
            <v>0</v>
          </cell>
          <cell r="E1828">
            <v>0</v>
          </cell>
          <cell r="F1828">
            <v>-1324875.26</v>
          </cell>
          <cell r="G1828">
            <v>1324875.26</v>
          </cell>
        </row>
        <row r="1829">
          <cell r="A1829" t="str">
            <v>002654.SZ</v>
          </cell>
          <cell r="B1829" t="str">
            <v>万润科技</v>
          </cell>
          <cell r="C1829">
            <v>0</v>
          </cell>
          <cell r="D1829">
            <v>0</v>
          </cell>
          <cell r="E1829">
            <v>0</v>
          </cell>
          <cell r="F1829">
            <v>-51011.12</v>
          </cell>
          <cell r="G1829">
            <v>51011.12</v>
          </cell>
        </row>
        <row r="1830">
          <cell r="A1830" t="str">
            <v>002535.SZ</v>
          </cell>
          <cell r="B1830" t="str">
            <v>ST林重</v>
          </cell>
          <cell r="C1830">
            <v>0</v>
          </cell>
          <cell r="D1830">
            <v>0</v>
          </cell>
          <cell r="E1830">
            <v>0</v>
          </cell>
          <cell r="F1830">
            <v>-841038.02</v>
          </cell>
          <cell r="G1830">
            <v>841038.02</v>
          </cell>
        </row>
        <row r="1831">
          <cell r="A1831" t="str">
            <v>002548.SZ</v>
          </cell>
          <cell r="B1831" t="str">
            <v>金新农</v>
          </cell>
          <cell r="C1831">
            <v>0</v>
          </cell>
          <cell r="D1831">
            <v>0</v>
          </cell>
          <cell r="E1831">
            <v>0</v>
          </cell>
          <cell r="F1831">
            <v>1807818.27</v>
          </cell>
          <cell r="G1831">
            <v>-1807818.27</v>
          </cell>
        </row>
        <row r="1832">
          <cell r="A1832" t="str">
            <v>600644.SH</v>
          </cell>
          <cell r="B1832" t="str">
            <v>乐山电力</v>
          </cell>
          <cell r="C1832">
            <v>0</v>
          </cell>
          <cell r="D1832">
            <v>0</v>
          </cell>
          <cell r="E1832">
            <v>0</v>
          </cell>
          <cell r="F1832">
            <v>-41399.99</v>
          </cell>
          <cell r="G1832">
            <v>41399.99</v>
          </cell>
        </row>
        <row r="1833">
          <cell r="A1833" t="str">
            <v>002629.SZ</v>
          </cell>
          <cell r="B1833" t="str">
            <v>仁智股份</v>
          </cell>
          <cell r="C1833">
            <v>0</v>
          </cell>
          <cell r="D1833">
            <v>0</v>
          </cell>
          <cell r="E1833">
            <v>0</v>
          </cell>
          <cell r="F1833">
            <v>-79321</v>
          </cell>
          <cell r="G1833">
            <v>79321</v>
          </cell>
        </row>
        <row r="1834">
          <cell r="A1834" t="str">
            <v>600661.SH</v>
          </cell>
          <cell r="B1834" t="str">
            <v>昂立教育</v>
          </cell>
          <cell r="C1834">
            <v>0</v>
          </cell>
          <cell r="D1834">
            <v>0</v>
          </cell>
          <cell r="E1834">
            <v>0</v>
          </cell>
          <cell r="F1834">
            <v>103450327.56</v>
          </cell>
          <cell r="G1834">
            <v>-103450327.56</v>
          </cell>
        </row>
        <row r="1835">
          <cell r="A1835" t="str">
            <v>600652.SH</v>
          </cell>
          <cell r="B1835" t="str">
            <v>*ST游久</v>
          </cell>
          <cell r="C1835">
            <v>0</v>
          </cell>
          <cell r="D1835">
            <v>0</v>
          </cell>
          <cell r="E1835">
            <v>0</v>
          </cell>
          <cell r="F1835">
            <v>0</v>
          </cell>
          <cell r="G1835">
            <v>0</v>
          </cell>
        </row>
        <row r="1836">
          <cell r="A1836" t="str">
            <v>002657.SZ</v>
          </cell>
          <cell r="B1836" t="str">
            <v>中科金财</v>
          </cell>
          <cell r="C1836">
            <v>0</v>
          </cell>
          <cell r="D1836">
            <v>0</v>
          </cell>
          <cell r="E1836">
            <v>0</v>
          </cell>
          <cell r="F1836">
            <v>145626.88</v>
          </cell>
          <cell r="G1836">
            <v>-145626.88</v>
          </cell>
        </row>
        <row r="1837">
          <cell r="A1837" t="str">
            <v>600689.SH</v>
          </cell>
          <cell r="B1837" t="str">
            <v>上海三毛</v>
          </cell>
          <cell r="C1837">
            <v>0</v>
          </cell>
          <cell r="D1837">
            <v>0</v>
          </cell>
          <cell r="E1837">
            <v>0</v>
          </cell>
          <cell r="F1837">
            <v>916863.87</v>
          </cell>
          <cell r="G1837">
            <v>-916863.87</v>
          </cell>
        </row>
        <row r="1838">
          <cell r="A1838" t="str">
            <v>600578.SH</v>
          </cell>
          <cell r="B1838" t="str">
            <v>京能电力</v>
          </cell>
          <cell r="C1838">
            <v>0</v>
          </cell>
          <cell r="D1838">
            <v>0</v>
          </cell>
          <cell r="E1838">
            <v>0</v>
          </cell>
          <cell r="F1838">
            <v>258676.87</v>
          </cell>
          <cell r="G1838">
            <v>-258676.87</v>
          </cell>
        </row>
        <row r="1839">
          <cell r="A1839" t="str">
            <v>002550.SZ</v>
          </cell>
          <cell r="B1839" t="str">
            <v>千红制药</v>
          </cell>
          <cell r="C1839">
            <v>0</v>
          </cell>
          <cell r="D1839">
            <v>0</v>
          </cell>
          <cell r="E1839">
            <v>0</v>
          </cell>
          <cell r="F1839">
            <v>0</v>
          </cell>
          <cell r="G1839">
            <v>0</v>
          </cell>
        </row>
        <row r="1840">
          <cell r="A1840" t="str">
            <v>002578.SZ</v>
          </cell>
          <cell r="B1840" t="str">
            <v>闽发铝业</v>
          </cell>
          <cell r="C1840">
            <v>0</v>
          </cell>
          <cell r="D1840">
            <v>0</v>
          </cell>
          <cell r="E1840">
            <v>0</v>
          </cell>
          <cell r="F1840">
            <v>0</v>
          </cell>
          <cell r="G1840">
            <v>0</v>
          </cell>
        </row>
        <row r="1841">
          <cell r="A1841" t="str">
            <v>600710.SH</v>
          </cell>
          <cell r="B1841" t="str">
            <v>苏美达</v>
          </cell>
          <cell r="C1841">
            <v>0</v>
          </cell>
          <cell r="D1841">
            <v>0</v>
          </cell>
          <cell r="E1841">
            <v>0</v>
          </cell>
          <cell r="F1841">
            <v>1248367.05</v>
          </cell>
          <cell r="G1841">
            <v>-1248367.05</v>
          </cell>
        </row>
        <row r="1842">
          <cell r="A1842" t="str">
            <v>002641.SZ</v>
          </cell>
          <cell r="B1842" t="str">
            <v>公元股份</v>
          </cell>
          <cell r="C1842">
            <v>0</v>
          </cell>
          <cell r="D1842">
            <v>0</v>
          </cell>
          <cell r="E1842">
            <v>0</v>
          </cell>
          <cell r="F1842">
            <v>4944059.22</v>
          </cell>
          <cell r="G1842">
            <v>-4944059.22</v>
          </cell>
        </row>
        <row r="1843">
          <cell r="A1843" t="str">
            <v>002628.SZ</v>
          </cell>
          <cell r="B1843" t="str">
            <v>成都路桥</v>
          </cell>
          <cell r="C1843">
            <v>0</v>
          </cell>
          <cell r="D1843">
            <v>0</v>
          </cell>
          <cell r="E1843">
            <v>0</v>
          </cell>
          <cell r="F1843">
            <v>-24107.29</v>
          </cell>
          <cell r="G1843">
            <v>24107.29</v>
          </cell>
        </row>
        <row r="1844">
          <cell r="A1844" t="str">
            <v>600651.SH</v>
          </cell>
          <cell r="B1844" t="str">
            <v>飞乐音响</v>
          </cell>
          <cell r="C1844">
            <v>0</v>
          </cell>
          <cell r="D1844">
            <v>0</v>
          </cell>
          <cell r="E1844">
            <v>0</v>
          </cell>
          <cell r="F1844">
            <v>1576713.59</v>
          </cell>
          <cell r="G1844">
            <v>-1576713.59</v>
          </cell>
        </row>
        <row r="1845">
          <cell r="A1845" t="str">
            <v>600648.SH</v>
          </cell>
          <cell r="B1845" t="str">
            <v>外高桥</v>
          </cell>
          <cell r="C1845">
            <v>0</v>
          </cell>
          <cell r="D1845">
            <v>0</v>
          </cell>
          <cell r="E1845">
            <v>0</v>
          </cell>
          <cell r="F1845">
            <v>838846.04</v>
          </cell>
          <cell r="G1845">
            <v>-838846.04</v>
          </cell>
        </row>
        <row r="1846">
          <cell r="A1846" t="str">
            <v>002597.SZ</v>
          </cell>
          <cell r="B1846" t="str">
            <v>金禾实业</v>
          </cell>
          <cell r="C1846">
            <v>0</v>
          </cell>
          <cell r="D1846">
            <v>0</v>
          </cell>
          <cell r="E1846">
            <v>0</v>
          </cell>
          <cell r="F1846">
            <v>0</v>
          </cell>
          <cell r="G1846">
            <v>0</v>
          </cell>
        </row>
        <row r="1847">
          <cell r="A1847" t="str">
            <v>600697.SH</v>
          </cell>
          <cell r="B1847" t="str">
            <v>欧亚集团</v>
          </cell>
          <cell r="C1847">
            <v>0</v>
          </cell>
          <cell r="D1847">
            <v>0</v>
          </cell>
          <cell r="E1847">
            <v>0</v>
          </cell>
          <cell r="F1847">
            <v>-5188.25</v>
          </cell>
          <cell r="G1847">
            <v>5188.25</v>
          </cell>
        </row>
        <row r="1848">
          <cell r="A1848" t="str">
            <v>002607.SZ</v>
          </cell>
          <cell r="B1848" t="str">
            <v>中公教育</v>
          </cell>
          <cell r="C1848">
            <v>0</v>
          </cell>
          <cell r="D1848">
            <v>0</v>
          </cell>
          <cell r="E1848">
            <v>0</v>
          </cell>
          <cell r="F1848">
            <v>-168828.03</v>
          </cell>
          <cell r="G1848">
            <v>168828.03</v>
          </cell>
        </row>
        <row r="1849">
          <cell r="A1849" t="str">
            <v>002539.SZ</v>
          </cell>
          <cell r="B1849" t="str">
            <v>云图控股</v>
          </cell>
          <cell r="C1849">
            <v>0</v>
          </cell>
          <cell r="D1849">
            <v>0</v>
          </cell>
          <cell r="E1849">
            <v>0</v>
          </cell>
          <cell r="F1849">
            <v>1939954.97</v>
          </cell>
          <cell r="G1849">
            <v>-1939954.97</v>
          </cell>
        </row>
        <row r="1850">
          <cell r="A1850" t="str">
            <v>002646.SZ</v>
          </cell>
          <cell r="B1850" t="str">
            <v>天佑德酒</v>
          </cell>
          <cell r="C1850">
            <v>0</v>
          </cell>
          <cell r="D1850">
            <v>0</v>
          </cell>
          <cell r="E1850">
            <v>0</v>
          </cell>
          <cell r="F1850">
            <v>712508.07</v>
          </cell>
          <cell r="G1850">
            <v>-712508.07</v>
          </cell>
        </row>
        <row r="1851">
          <cell r="A1851" t="str">
            <v>002660.SZ</v>
          </cell>
          <cell r="B1851" t="str">
            <v>茂硕电源</v>
          </cell>
          <cell r="C1851">
            <v>0</v>
          </cell>
          <cell r="D1851">
            <v>0</v>
          </cell>
          <cell r="E1851">
            <v>0</v>
          </cell>
          <cell r="F1851">
            <v>-32020.5</v>
          </cell>
          <cell r="G1851">
            <v>32020.5</v>
          </cell>
        </row>
        <row r="1852">
          <cell r="A1852" t="str">
            <v>600702.SH</v>
          </cell>
          <cell r="B1852" t="str">
            <v>舍得酒业</v>
          </cell>
          <cell r="C1852">
            <v>0</v>
          </cell>
          <cell r="D1852">
            <v>0</v>
          </cell>
          <cell r="E1852">
            <v>0</v>
          </cell>
          <cell r="F1852">
            <v>0</v>
          </cell>
          <cell r="G1852">
            <v>0</v>
          </cell>
        </row>
        <row r="1853">
          <cell r="A1853" t="str">
            <v>002611.SZ</v>
          </cell>
          <cell r="B1853" t="str">
            <v>东方精工</v>
          </cell>
          <cell r="C1853">
            <v>0</v>
          </cell>
          <cell r="D1853">
            <v>0</v>
          </cell>
          <cell r="E1853">
            <v>0</v>
          </cell>
          <cell r="F1853">
            <v>254557.45</v>
          </cell>
          <cell r="G1853">
            <v>-254557.45</v>
          </cell>
        </row>
        <row r="1854">
          <cell r="A1854" t="str">
            <v>600655.SH</v>
          </cell>
          <cell r="B1854" t="str">
            <v>豫园股份</v>
          </cell>
          <cell r="C1854">
            <v>0</v>
          </cell>
          <cell r="D1854">
            <v>0</v>
          </cell>
          <cell r="E1854">
            <v>0</v>
          </cell>
          <cell r="F1854">
            <v>144785729.24</v>
          </cell>
          <cell r="G1854">
            <v>-144785729.24</v>
          </cell>
        </row>
        <row r="1855">
          <cell r="A1855" t="str">
            <v>600727.SH</v>
          </cell>
          <cell r="B1855" t="str">
            <v>鲁北化工</v>
          </cell>
          <cell r="C1855">
            <v>0</v>
          </cell>
          <cell r="D1855">
            <v>0</v>
          </cell>
          <cell r="E1855">
            <v>0</v>
          </cell>
          <cell r="F1855">
            <v>97087.38</v>
          </cell>
          <cell r="G1855">
            <v>-97087.38</v>
          </cell>
        </row>
        <row r="1856">
          <cell r="A1856" t="str">
            <v>002609.SZ</v>
          </cell>
          <cell r="B1856" t="str">
            <v>捷顺科技</v>
          </cell>
          <cell r="C1856">
            <v>0</v>
          </cell>
          <cell r="D1856">
            <v>0</v>
          </cell>
          <cell r="E1856">
            <v>0</v>
          </cell>
          <cell r="F1856">
            <v>-44112.68</v>
          </cell>
          <cell r="G1856">
            <v>44112.68</v>
          </cell>
        </row>
        <row r="1857">
          <cell r="A1857" t="str">
            <v>002541.SZ</v>
          </cell>
          <cell r="B1857" t="str">
            <v>鸿路钢构</v>
          </cell>
          <cell r="C1857">
            <v>0</v>
          </cell>
          <cell r="D1857">
            <v>0</v>
          </cell>
          <cell r="E1857">
            <v>0</v>
          </cell>
          <cell r="F1857">
            <v>78545.96</v>
          </cell>
          <cell r="G1857">
            <v>-78545.96</v>
          </cell>
        </row>
        <row r="1858">
          <cell r="A1858" t="str">
            <v>002595.SZ</v>
          </cell>
          <cell r="B1858" t="str">
            <v>豪迈科技</v>
          </cell>
          <cell r="C1858">
            <v>0</v>
          </cell>
          <cell r="D1858">
            <v>0</v>
          </cell>
          <cell r="E1858">
            <v>0</v>
          </cell>
          <cell r="F1858">
            <v>5816772.9</v>
          </cell>
          <cell r="G1858">
            <v>-5816772.9</v>
          </cell>
        </row>
        <row r="1859">
          <cell r="A1859" t="str">
            <v>600668.SH</v>
          </cell>
          <cell r="B1859" t="str">
            <v>尖峰集团</v>
          </cell>
          <cell r="C1859">
            <v>0</v>
          </cell>
          <cell r="D1859">
            <v>0</v>
          </cell>
          <cell r="E1859">
            <v>0</v>
          </cell>
          <cell r="F1859">
            <v>-11929.05</v>
          </cell>
          <cell r="G1859">
            <v>11929.05</v>
          </cell>
        </row>
        <row r="1860">
          <cell r="A1860" t="str">
            <v>002648.SZ</v>
          </cell>
          <cell r="B1860" t="str">
            <v>卫星化学</v>
          </cell>
          <cell r="C1860">
            <v>0</v>
          </cell>
          <cell r="D1860">
            <v>0</v>
          </cell>
          <cell r="E1860">
            <v>0</v>
          </cell>
          <cell r="F1860">
            <v>74133.38</v>
          </cell>
          <cell r="G1860">
            <v>-74133.38</v>
          </cell>
        </row>
        <row r="1861">
          <cell r="A1861" t="str">
            <v>600728.SH</v>
          </cell>
          <cell r="B1861" t="str">
            <v>佳都科技</v>
          </cell>
          <cell r="C1861">
            <v>0</v>
          </cell>
          <cell r="D1861">
            <v>0</v>
          </cell>
          <cell r="E1861">
            <v>0</v>
          </cell>
          <cell r="F1861">
            <v>-9328.71</v>
          </cell>
          <cell r="G1861">
            <v>9328.71</v>
          </cell>
        </row>
        <row r="1862">
          <cell r="A1862" t="str">
            <v>002636.SZ</v>
          </cell>
          <cell r="B1862" t="str">
            <v>金安国纪</v>
          </cell>
          <cell r="C1862">
            <v>0</v>
          </cell>
          <cell r="D1862">
            <v>0</v>
          </cell>
          <cell r="E1862">
            <v>0</v>
          </cell>
          <cell r="F1862">
            <v>-653668.86</v>
          </cell>
          <cell r="G1862">
            <v>653668.86</v>
          </cell>
        </row>
        <row r="1863">
          <cell r="A1863" t="str">
            <v>002658.SZ</v>
          </cell>
          <cell r="B1863" t="str">
            <v>雪迪龙</v>
          </cell>
          <cell r="C1863">
            <v>0</v>
          </cell>
          <cell r="D1863">
            <v>0</v>
          </cell>
          <cell r="E1863">
            <v>0</v>
          </cell>
          <cell r="F1863">
            <v>443635.4</v>
          </cell>
          <cell r="G1863">
            <v>-443635.4</v>
          </cell>
        </row>
        <row r="1864">
          <cell r="A1864" t="str">
            <v>600686.SH</v>
          </cell>
          <cell r="B1864" t="str">
            <v>金龙汽车</v>
          </cell>
          <cell r="C1864">
            <v>0</v>
          </cell>
          <cell r="D1864">
            <v>0</v>
          </cell>
          <cell r="E1864">
            <v>0</v>
          </cell>
          <cell r="F1864">
            <v>-291288.18</v>
          </cell>
          <cell r="G1864">
            <v>291288.18</v>
          </cell>
        </row>
        <row r="1865">
          <cell r="A1865" t="str">
            <v>002612.SZ</v>
          </cell>
          <cell r="B1865" t="str">
            <v>朗姿股份</v>
          </cell>
          <cell r="C1865">
            <v>0</v>
          </cell>
          <cell r="D1865">
            <v>0</v>
          </cell>
          <cell r="E1865">
            <v>0</v>
          </cell>
          <cell r="F1865">
            <v>-472899.46</v>
          </cell>
          <cell r="G1865">
            <v>472899.46</v>
          </cell>
        </row>
        <row r="1866">
          <cell r="A1866" t="str">
            <v>002601.SZ</v>
          </cell>
          <cell r="B1866" t="str">
            <v>龙佰集团</v>
          </cell>
          <cell r="C1866">
            <v>0</v>
          </cell>
          <cell r="D1866">
            <v>0</v>
          </cell>
          <cell r="E1866">
            <v>0</v>
          </cell>
          <cell r="F1866">
            <v>-6515230.88</v>
          </cell>
          <cell r="G1866">
            <v>6515230.88</v>
          </cell>
        </row>
        <row r="1867">
          <cell r="A1867" t="str">
            <v>002552.SZ</v>
          </cell>
          <cell r="B1867" t="str">
            <v>宝鼎科技</v>
          </cell>
          <cell r="C1867">
            <v>0</v>
          </cell>
          <cell r="D1867">
            <v>0</v>
          </cell>
          <cell r="E1867">
            <v>0</v>
          </cell>
          <cell r="F1867">
            <v>78470.1</v>
          </cell>
          <cell r="G1867">
            <v>-78470.1</v>
          </cell>
        </row>
        <row r="1868">
          <cell r="A1868" t="str">
            <v>600660.SH</v>
          </cell>
          <cell r="B1868" t="str">
            <v>福耀玻璃</v>
          </cell>
          <cell r="C1868">
            <v>0</v>
          </cell>
          <cell r="D1868">
            <v>0</v>
          </cell>
          <cell r="E1868">
            <v>0</v>
          </cell>
          <cell r="F1868">
            <v>1103148</v>
          </cell>
          <cell r="G1868">
            <v>-1103148</v>
          </cell>
        </row>
        <row r="1869">
          <cell r="A1869" t="str">
            <v>002570.SZ</v>
          </cell>
          <cell r="B1869" t="str">
            <v>贝因美</v>
          </cell>
          <cell r="C1869">
            <v>0</v>
          </cell>
          <cell r="D1869">
            <v>0</v>
          </cell>
          <cell r="E1869">
            <v>0</v>
          </cell>
          <cell r="F1869">
            <v>-25252.32</v>
          </cell>
          <cell r="G1869">
            <v>25252.32</v>
          </cell>
        </row>
        <row r="1870">
          <cell r="A1870" t="str">
            <v>002640.SZ</v>
          </cell>
          <cell r="B1870" t="str">
            <v>*ST跨境</v>
          </cell>
          <cell r="C1870">
            <v>0</v>
          </cell>
          <cell r="D1870">
            <v>0</v>
          </cell>
          <cell r="E1870">
            <v>0</v>
          </cell>
          <cell r="F1870">
            <v>944719.37</v>
          </cell>
          <cell r="G1870">
            <v>-944719.37</v>
          </cell>
        </row>
        <row r="1871">
          <cell r="A1871" t="str">
            <v>600698.SH</v>
          </cell>
          <cell r="B1871" t="str">
            <v>湖南天雁</v>
          </cell>
          <cell r="C1871">
            <v>0</v>
          </cell>
          <cell r="D1871">
            <v>0</v>
          </cell>
          <cell r="E1871">
            <v>0</v>
          </cell>
          <cell r="F1871">
            <v>0</v>
          </cell>
          <cell r="G1871">
            <v>0</v>
          </cell>
        </row>
        <row r="1872">
          <cell r="A1872" t="str">
            <v>600629.SH</v>
          </cell>
          <cell r="B1872" t="str">
            <v>华建集团</v>
          </cell>
          <cell r="C1872">
            <v>0</v>
          </cell>
          <cell r="D1872">
            <v>0</v>
          </cell>
          <cell r="E1872">
            <v>0</v>
          </cell>
          <cell r="F1872">
            <v>252012.55</v>
          </cell>
          <cell r="G1872">
            <v>-252012.55</v>
          </cell>
        </row>
        <row r="1873">
          <cell r="A1873" t="str">
            <v>600699.SH</v>
          </cell>
          <cell r="B1873" t="str">
            <v>均胜电子</v>
          </cell>
          <cell r="C1873">
            <v>0</v>
          </cell>
          <cell r="D1873">
            <v>0</v>
          </cell>
          <cell r="E1873">
            <v>0</v>
          </cell>
          <cell r="F1873">
            <v>324898.03</v>
          </cell>
          <cell r="G1873">
            <v>-324898.03</v>
          </cell>
        </row>
        <row r="1874">
          <cell r="A1874" t="str">
            <v>600667.SH</v>
          </cell>
          <cell r="B1874" t="str">
            <v>太极实业</v>
          </cell>
          <cell r="C1874">
            <v>0</v>
          </cell>
          <cell r="D1874">
            <v>0</v>
          </cell>
          <cell r="E1874">
            <v>0</v>
          </cell>
          <cell r="F1874">
            <v>-2465839.37</v>
          </cell>
          <cell r="G1874">
            <v>2465839.37</v>
          </cell>
        </row>
        <row r="1875">
          <cell r="A1875" t="str">
            <v>600725.SH</v>
          </cell>
          <cell r="B1875" t="str">
            <v>云维股份</v>
          </cell>
          <cell r="C1875">
            <v>0</v>
          </cell>
          <cell r="D1875">
            <v>0</v>
          </cell>
          <cell r="E1875">
            <v>0</v>
          </cell>
          <cell r="F1875">
            <v>0</v>
          </cell>
          <cell r="G1875">
            <v>0</v>
          </cell>
        </row>
        <row r="1876">
          <cell r="A1876" t="str">
            <v>002582.SZ</v>
          </cell>
          <cell r="B1876" t="str">
            <v>好想你</v>
          </cell>
          <cell r="C1876">
            <v>0</v>
          </cell>
          <cell r="D1876">
            <v>0</v>
          </cell>
          <cell r="E1876">
            <v>0</v>
          </cell>
          <cell r="F1876">
            <v>196018.35</v>
          </cell>
          <cell r="G1876">
            <v>-196018.35</v>
          </cell>
        </row>
        <row r="1877">
          <cell r="A1877" t="str">
            <v>002642.SZ</v>
          </cell>
          <cell r="B1877" t="str">
            <v>荣联科技</v>
          </cell>
          <cell r="C1877">
            <v>0</v>
          </cell>
          <cell r="D1877">
            <v>0</v>
          </cell>
          <cell r="E1877">
            <v>0</v>
          </cell>
          <cell r="F1877">
            <v>0</v>
          </cell>
          <cell r="G1877">
            <v>0</v>
          </cell>
        </row>
        <row r="1878">
          <cell r="A1878" t="str">
            <v>600730.SH</v>
          </cell>
          <cell r="B1878" t="str">
            <v>中国高科</v>
          </cell>
          <cell r="C1878">
            <v>0</v>
          </cell>
          <cell r="D1878">
            <v>0</v>
          </cell>
          <cell r="E1878">
            <v>0</v>
          </cell>
          <cell r="F1878">
            <v>0</v>
          </cell>
          <cell r="G1878">
            <v>0</v>
          </cell>
        </row>
        <row r="1879">
          <cell r="A1879" t="str">
            <v>600726.SH</v>
          </cell>
          <cell r="B1879" t="str">
            <v>华电能源</v>
          </cell>
          <cell r="C1879">
            <v>0</v>
          </cell>
          <cell r="D1879">
            <v>0</v>
          </cell>
          <cell r="E1879">
            <v>0</v>
          </cell>
          <cell r="F1879">
            <v>255182.48</v>
          </cell>
          <cell r="G1879">
            <v>-255182.48</v>
          </cell>
        </row>
        <row r="1880">
          <cell r="A1880" t="str">
            <v>002589.SZ</v>
          </cell>
          <cell r="B1880" t="str">
            <v>瑞康医药</v>
          </cell>
          <cell r="C1880">
            <v>0</v>
          </cell>
          <cell r="D1880">
            <v>0</v>
          </cell>
          <cell r="E1880">
            <v>0</v>
          </cell>
          <cell r="F1880">
            <v>5696420.06</v>
          </cell>
          <cell r="G1880">
            <v>-5696420.06</v>
          </cell>
        </row>
        <row r="1881">
          <cell r="A1881" t="str">
            <v>600734.SH</v>
          </cell>
          <cell r="B1881" t="str">
            <v>*ST实达</v>
          </cell>
          <cell r="C1881">
            <v>0</v>
          </cell>
          <cell r="D1881">
            <v>0</v>
          </cell>
          <cell r="E1881">
            <v>0</v>
          </cell>
          <cell r="F1881">
            <v>11093232.48</v>
          </cell>
          <cell r="G1881">
            <v>-11093232.48</v>
          </cell>
        </row>
        <row r="1882">
          <cell r="A1882" t="str">
            <v>600683.SH</v>
          </cell>
          <cell r="B1882" t="str">
            <v>京投发展</v>
          </cell>
          <cell r="C1882">
            <v>0</v>
          </cell>
          <cell r="D1882">
            <v>0</v>
          </cell>
          <cell r="E1882">
            <v>0</v>
          </cell>
          <cell r="F1882">
            <v>0</v>
          </cell>
          <cell r="G1882">
            <v>0</v>
          </cell>
        </row>
        <row r="1883">
          <cell r="A1883" t="str">
            <v>002608.SZ</v>
          </cell>
          <cell r="B1883" t="str">
            <v>江苏国信</v>
          </cell>
          <cell r="C1883">
            <v>0</v>
          </cell>
          <cell r="D1883">
            <v>0</v>
          </cell>
          <cell r="E1883">
            <v>0</v>
          </cell>
          <cell r="F1883">
            <v>-256500.83</v>
          </cell>
          <cell r="G1883">
            <v>256500.83</v>
          </cell>
        </row>
        <row r="1884">
          <cell r="A1884" t="str">
            <v>002652.SZ</v>
          </cell>
          <cell r="B1884" t="str">
            <v>扬子新材</v>
          </cell>
          <cell r="C1884">
            <v>0</v>
          </cell>
          <cell r="D1884">
            <v>0</v>
          </cell>
          <cell r="E1884">
            <v>0</v>
          </cell>
          <cell r="F1884">
            <v>121808.17</v>
          </cell>
          <cell r="G1884">
            <v>-121808.17</v>
          </cell>
        </row>
        <row r="1885">
          <cell r="A1885" t="str">
            <v>002643.SZ</v>
          </cell>
          <cell r="B1885" t="str">
            <v>万润股份</v>
          </cell>
          <cell r="C1885">
            <v>0</v>
          </cell>
          <cell r="D1885">
            <v>0</v>
          </cell>
          <cell r="E1885">
            <v>0</v>
          </cell>
          <cell r="F1885">
            <v>17847.58</v>
          </cell>
          <cell r="G1885">
            <v>-17847.58</v>
          </cell>
        </row>
        <row r="1886">
          <cell r="A1886" t="str">
            <v>600673.SH</v>
          </cell>
          <cell r="B1886" t="str">
            <v>东阳光</v>
          </cell>
          <cell r="C1886">
            <v>0</v>
          </cell>
          <cell r="D1886">
            <v>0</v>
          </cell>
          <cell r="E1886">
            <v>0</v>
          </cell>
          <cell r="F1886">
            <v>-1645644.64</v>
          </cell>
          <cell r="G1886">
            <v>1645644.64</v>
          </cell>
        </row>
        <row r="1887">
          <cell r="A1887" t="str">
            <v>600716.SH</v>
          </cell>
          <cell r="B1887" t="str">
            <v>凤凰股份</v>
          </cell>
          <cell r="C1887">
            <v>0</v>
          </cell>
          <cell r="D1887">
            <v>0</v>
          </cell>
          <cell r="E1887">
            <v>0</v>
          </cell>
          <cell r="F1887">
            <v>0</v>
          </cell>
          <cell r="G1887">
            <v>0</v>
          </cell>
        </row>
        <row r="1888">
          <cell r="A1888" t="str">
            <v>600733.SH</v>
          </cell>
          <cell r="B1888" t="str">
            <v>北汽蓝谷</v>
          </cell>
          <cell r="C1888">
            <v>0</v>
          </cell>
          <cell r="D1888">
            <v>0</v>
          </cell>
          <cell r="E1888">
            <v>0</v>
          </cell>
          <cell r="F1888">
            <v>-3951876.87</v>
          </cell>
          <cell r="G1888">
            <v>3951876.87</v>
          </cell>
        </row>
        <row r="1889">
          <cell r="A1889" t="str">
            <v>600713.SH</v>
          </cell>
          <cell r="B1889" t="str">
            <v>南京医药</v>
          </cell>
          <cell r="C1889">
            <v>0</v>
          </cell>
          <cell r="D1889">
            <v>0</v>
          </cell>
          <cell r="E1889">
            <v>0</v>
          </cell>
          <cell r="F1889">
            <v>4345569.82</v>
          </cell>
          <cell r="G1889">
            <v>-4345569.82</v>
          </cell>
        </row>
        <row r="1890">
          <cell r="A1890" t="str">
            <v>600682.SH</v>
          </cell>
          <cell r="B1890" t="str">
            <v>南京新百</v>
          </cell>
          <cell r="C1890">
            <v>0</v>
          </cell>
          <cell r="D1890">
            <v>0</v>
          </cell>
          <cell r="E1890">
            <v>0</v>
          </cell>
          <cell r="F1890">
            <v>-37923.73</v>
          </cell>
          <cell r="G1890">
            <v>37923.73</v>
          </cell>
        </row>
        <row r="1891">
          <cell r="A1891" t="str">
            <v>600718.SH</v>
          </cell>
          <cell r="B1891" t="str">
            <v>东软集团</v>
          </cell>
          <cell r="C1891">
            <v>0</v>
          </cell>
          <cell r="D1891">
            <v>0</v>
          </cell>
          <cell r="E1891">
            <v>0</v>
          </cell>
          <cell r="F1891">
            <v>-786656</v>
          </cell>
          <cell r="G1891">
            <v>786656</v>
          </cell>
        </row>
        <row r="1892">
          <cell r="A1892" t="str">
            <v>600744.SH</v>
          </cell>
          <cell r="B1892" t="str">
            <v>华银电力</v>
          </cell>
          <cell r="C1892">
            <v>0</v>
          </cell>
          <cell r="D1892">
            <v>0</v>
          </cell>
          <cell r="E1892">
            <v>0</v>
          </cell>
          <cell r="F1892">
            <v>311087.94</v>
          </cell>
          <cell r="G1892">
            <v>-311087.94</v>
          </cell>
        </row>
        <row r="1893">
          <cell r="A1893" t="str">
            <v>002644.SZ</v>
          </cell>
          <cell r="B1893" t="str">
            <v>佛慈制药</v>
          </cell>
          <cell r="C1893">
            <v>0</v>
          </cell>
          <cell r="D1893">
            <v>0</v>
          </cell>
          <cell r="E1893">
            <v>0</v>
          </cell>
          <cell r="F1893">
            <v>0</v>
          </cell>
          <cell r="G1893">
            <v>0</v>
          </cell>
        </row>
        <row r="1894">
          <cell r="A1894" t="str">
            <v>002647.SZ</v>
          </cell>
          <cell r="B1894" t="str">
            <v>仁东控股</v>
          </cell>
          <cell r="C1894">
            <v>0</v>
          </cell>
          <cell r="D1894">
            <v>0</v>
          </cell>
          <cell r="E1894">
            <v>0</v>
          </cell>
          <cell r="F1894">
            <v>488158.23</v>
          </cell>
          <cell r="G1894">
            <v>-488158.23</v>
          </cell>
        </row>
        <row r="1895">
          <cell r="A1895" t="str">
            <v>600738.SH</v>
          </cell>
          <cell r="B1895" t="str">
            <v>丽尚国潮</v>
          </cell>
          <cell r="C1895">
            <v>0</v>
          </cell>
          <cell r="D1895">
            <v>0</v>
          </cell>
          <cell r="E1895">
            <v>0</v>
          </cell>
          <cell r="F1895">
            <v>-3855</v>
          </cell>
          <cell r="G1895">
            <v>3855</v>
          </cell>
        </row>
        <row r="1896">
          <cell r="A1896" t="str">
            <v>002645.SZ</v>
          </cell>
          <cell r="B1896" t="str">
            <v>华宏科技</v>
          </cell>
          <cell r="C1896">
            <v>0</v>
          </cell>
          <cell r="D1896">
            <v>0</v>
          </cell>
          <cell r="E1896">
            <v>0</v>
          </cell>
          <cell r="F1896">
            <v>123446.83</v>
          </cell>
          <cell r="G1896">
            <v>-123446.83</v>
          </cell>
        </row>
        <row r="1897">
          <cell r="A1897" t="str">
            <v>002637.SZ</v>
          </cell>
          <cell r="B1897" t="str">
            <v>赞宇科技</v>
          </cell>
          <cell r="C1897">
            <v>0</v>
          </cell>
          <cell r="D1897">
            <v>0</v>
          </cell>
          <cell r="E1897">
            <v>0</v>
          </cell>
          <cell r="F1897">
            <v>-141983.24</v>
          </cell>
          <cell r="G1897">
            <v>141983.24</v>
          </cell>
        </row>
        <row r="1898">
          <cell r="A1898" t="str">
            <v>002650.SZ</v>
          </cell>
          <cell r="B1898" t="str">
            <v>加加食品</v>
          </cell>
          <cell r="C1898">
            <v>0</v>
          </cell>
          <cell r="D1898">
            <v>0</v>
          </cell>
          <cell r="E1898">
            <v>0</v>
          </cell>
          <cell r="F1898">
            <v>151968.5</v>
          </cell>
          <cell r="G1898">
            <v>-151968.5</v>
          </cell>
        </row>
        <row r="1899">
          <cell r="A1899" t="str">
            <v>600745.SH</v>
          </cell>
          <cell r="B1899" t="str">
            <v>闻泰科技</v>
          </cell>
          <cell r="C1899">
            <v>0</v>
          </cell>
          <cell r="D1899">
            <v>0</v>
          </cell>
          <cell r="E1899">
            <v>0</v>
          </cell>
          <cell r="F1899">
            <v>-1955094.77</v>
          </cell>
          <cell r="G1899">
            <v>1955094.77</v>
          </cell>
        </row>
        <row r="1900">
          <cell r="A1900" t="str">
            <v>002662.SZ</v>
          </cell>
          <cell r="B1900" t="str">
            <v>京威股份</v>
          </cell>
          <cell r="C1900">
            <v>0</v>
          </cell>
          <cell r="D1900">
            <v>0</v>
          </cell>
          <cell r="E1900">
            <v>0</v>
          </cell>
          <cell r="F1900">
            <v>6526403.85</v>
          </cell>
          <cell r="G1900">
            <v>-6526403.85</v>
          </cell>
        </row>
        <row r="1901">
          <cell r="A1901" t="str">
            <v>002667.SZ</v>
          </cell>
          <cell r="B1901" t="str">
            <v>鞍重股份</v>
          </cell>
          <cell r="C1901">
            <v>0</v>
          </cell>
          <cell r="D1901">
            <v>0</v>
          </cell>
          <cell r="E1901">
            <v>0</v>
          </cell>
          <cell r="F1901">
            <v>138188.46</v>
          </cell>
          <cell r="G1901">
            <v>-138188.46</v>
          </cell>
        </row>
        <row r="1902">
          <cell r="A1902" t="str">
            <v>600749.SH</v>
          </cell>
          <cell r="B1902" t="str">
            <v>西藏旅游</v>
          </cell>
          <cell r="C1902">
            <v>0</v>
          </cell>
          <cell r="D1902">
            <v>0</v>
          </cell>
          <cell r="E1902">
            <v>0</v>
          </cell>
          <cell r="F1902">
            <v>-316476.72</v>
          </cell>
          <cell r="G1902">
            <v>316476.72</v>
          </cell>
        </row>
        <row r="1903">
          <cell r="A1903" t="str">
            <v>600769.SH</v>
          </cell>
          <cell r="B1903" t="str">
            <v>祥龙电业</v>
          </cell>
          <cell r="C1903">
            <v>0</v>
          </cell>
          <cell r="D1903">
            <v>0</v>
          </cell>
          <cell r="E1903">
            <v>0</v>
          </cell>
          <cell r="F1903">
            <v>0</v>
          </cell>
          <cell r="G1903">
            <v>0</v>
          </cell>
        </row>
        <row r="1904">
          <cell r="A1904" t="str">
            <v>002666.SZ</v>
          </cell>
          <cell r="B1904" t="str">
            <v>德联集团</v>
          </cell>
          <cell r="C1904">
            <v>0</v>
          </cell>
          <cell r="D1904">
            <v>0</v>
          </cell>
          <cell r="E1904">
            <v>0</v>
          </cell>
          <cell r="F1904">
            <v>755426.2</v>
          </cell>
          <cell r="G1904">
            <v>-755426.2</v>
          </cell>
        </row>
        <row r="1905">
          <cell r="A1905" t="str">
            <v>002672.SZ</v>
          </cell>
          <cell r="B1905" t="str">
            <v>东江环保</v>
          </cell>
          <cell r="C1905">
            <v>0</v>
          </cell>
          <cell r="D1905">
            <v>0</v>
          </cell>
          <cell r="E1905">
            <v>0</v>
          </cell>
          <cell r="F1905">
            <v>3771349.91</v>
          </cell>
          <cell r="G1905">
            <v>-3771349.91</v>
          </cell>
        </row>
        <row r="1906">
          <cell r="A1906" t="str">
            <v>600748.SH</v>
          </cell>
          <cell r="B1906" t="str">
            <v>上实发展</v>
          </cell>
          <cell r="C1906">
            <v>0</v>
          </cell>
          <cell r="D1906">
            <v>0</v>
          </cell>
          <cell r="E1906">
            <v>0</v>
          </cell>
          <cell r="F1906">
            <v>407521.95</v>
          </cell>
          <cell r="G1906">
            <v>-407521.95</v>
          </cell>
        </row>
        <row r="1907">
          <cell r="A1907" t="str">
            <v>600759.SH</v>
          </cell>
          <cell r="B1907" t="str">
            <v>洲际油气</v>
          </cell>
          <cell r="C1907">
            <v>0</v>
          </cell>
          <cell r="D1907">
            <v>0</v>
          </cell>
          <cell r="E1907">
            <v>0</v>
          </cell>
          <cell r="F1907">
            <v>17617.02</v>
          </cell>
          <cell r="G1907">
            <v>-17617.02</v>
          </cell>
        </row>
        <row r="1908">
          <cell r="A1908" t="str">
            <v>600789.SH</v>
          </cell>
          <cell r="B1908" t="str">
            <v>鲁抗医药</v>
          </cell>
          <cell r="C1908">
            <v>0</v>
          </cell>
          <cell r="D1908">
            <v>0</v>
          </cell>
          <cell r="E1908">
            <v>0</v>
          </cell>
          <cell r="F1908">
            <v>-78113.26</v>
          </cell>
          <cell r="G1908">
            <v>78113.26</v>
          </cell>
        </row>
        <row r="1909">
          <cell r="A1909" t="str">
            <v>600758.SH</v>
          </cell>
          <cell r="B1909" t="str">
            <v>辽宁能源</v>
          </cell>
          <cell r="C1909">
            <v>0</v>
          </cell>
          <cell r="D1909">
            <v>0</v>
          </cell>
          <cell r="E1909">
            <v>0</v>
          </cell>
          <cell r="F1909">
            <v>14033.04</v>
          </cell>
          <cell r="G1909">
            <v>-14033.04</v>
          </cell>
        </row>
        <row r="1910">
          <cell r="A1910" t="str">
            <v>002685.SZ</v>
          </cell>
          <cell r="B1910" t="str">
            <v>华东重机</v>
          </cell>
          <cell r="C1910">
            <v>0</v>
          </cell>
          <cell r="D1910">
            <v>0</v>
          </cell>
          <cell r="E1910">
            <v>0</v>
          </cell>
          <cell r="F1910">
            <v>-7015.93</v>
          </cell>
          <cell r="G1910">
            <v>7015.93</v>
          </cell>
        </row>
        <row r="1911">
          <cell r="A1911" t="str">
            <v>600746.SH</v>
          </cell>
          <cell r="B1911" t="str">
            <v>江苏索普</v>
          </cell>
          <cell r="C1911">
            <v>0</v>
          </cell>
          <cell r="D1911">
            <v>0</v>
          </cell>
          <cell r="E1911">
            <v>0</v>
          </cell>
          <cell r="F1911">
            <v>0</v>
          </cell>
          <cell r="G1911">
            <v>0</v>
          </cell>
        </row>
        <row r="1912">
          <cell r="A1912" t="str">
            <v>600754.SH</v>
          </cell>
          <cell r="B1912" t="str">
            <v>锦江酒店</v>
          </cell>
          <cell r="C1912">
            <v>0</v>
          </cell>
          <cell r="D1912">
            <v>0</v>
          </cell>
          <cell r="E1912">
            <v>0</v>
          </cell>
          <cell r="F1912">
            <v>7617213.33</v>
          </cell>
          <cell r="G1912">
            <v>-7617213.33</v>
          </cell>
        </row>
        <row r="1913">
          <cell r="A1913" t="str">
            <v>600780.SH</v>
          </cell>
          <cell r="B1913" t="str">
            <v>通宝能源</v>
          </cell>
          <cell r="C1913">
            <v>0</v>
          </cell>
          <cell r="D1913">
            <v>0</v>
          </cell>
          <cell r="E1913">
            <v>0</v>
          </cell>
          <cell r="F1913">
            <v>0</v>
          </cell>
          <cell r="G1913">
            <v>0</v>
          </cell>
        </row>
        <row r="1914">
          <cell r="A1914" t="str">
            <v>600771.SH</v>
          </cell>
          <cell r="B1914" t="str">
            <v>广誉远</v>
          </cell>
          <cell r="C1914">
            <v>0</v>
          </cell>
          <cell r="D1914">
            <v>0</v>
          </cell>
          <cell r="E1914">
            <v>0</v>
          </cell>
          <cell r="F1914">
            <v>401233.15</v>
          </cell>
          <cell r="G1914">
            <v>-401233.15</v>
          </cell>
        </row>
        <row r="1915">
          <cell r="A1915" t="str">
            <v>600761.SH</v>
          </cell>
          <cell r="B1915" t="str">
            <v>安徽合力</v>
          </cell>
          <cell r="C1915">
            <v>0</v>
          </cell>
          <cell r="D1915">
            <v>0</v>
          </cell>
          <cell r="E1915">
            <v>0</v>
          </cell>
          <cell r="F1915">
            <v>1193160.53</v>
          </cell>
          <cell r="G1915">
            <v>-1193160.53</v>
          </cell>
        </row>
        <row r="1916">
          <cell r="A1916" t="str">
            <v>600757.SH</v>
          </cell>
          <cell r="B1916" t="str">
            <v>长江传媒</v>
          </cell>
          <cell r="C1916">
            <v>0</v>
          </cell>
          <cell r="D1916">
            <v>0</v>
          </cell>
          <cell r="E1916">
            <v>0</v>
          </cell>
          <cell r="F1916">
            <v>-12032405.81</v>
          </cell>
          <cell r="G1916">
            <v>12032405.81</v>
          </cell>
        </row>
        <row r="1917">
          <cell r="A1917" t="str">
            <v>600781.SH</v>
          </cell>
          <cell r="B1917" t="str">
            <v>ST辅仁</v>
          </cell>
          <cell r="C1917">
            <v>0</v>
          </cell>
          <cell r="D1917">
            <v>0</v>
          </cell>
          <cell r="E1917">
            <v>0</v>
          </cell>
          <cell r="F1917">
            <v>-6954499.8</v>
          </cell>
          <cell r="G1917">
            <v>6954499.8</v>
          </cell>
        </row>
        <row r="1918">
          <cell r="A1918" t="str">
            <v>002689.SZ</v>
          </cell>
          <cell r="B1918" t="str">
            <v>远大智能</v>
          </cell>
          <cell r="C1918">
            <v>0</v>
          </cell>
          <cell r="D1918">
            <v>0</v>
          </cell>
          <cell r="E1918">
            <v>0</v>
          </cell>
          <cell r="F1918">
            <v>-85503.21</v>
          </cell>
          <cell r="G1918">
            <v>85503.21</v>
          </cell>
        </row>
        <row r="1919">
          <cell r="A1919" t="str">
            <v>002683.SZ</v>
          </cell>
          <cell r="B1919" t="str">
            <v>广东宏大</v>
          </cell>
          <cell r="C1919">
            <v>0</v>
          </cell>
          <cell r="D1919">
            <v>0</v>
          </cell>
          <cell r="E1919">
            <v>0</v>
          </cell>
          <cell r="F1919">
            <v>-5243744.1</v>
          </cell>
          <cell r="G1919">
            <v>5243744.1</v>
          </cell>
        </row>
        <row r="1920">
          <cell r="A1920" t="str">
            <v>002676.SZ</v>
          </cell>
          <cell r="B1920" t="str">
            <v>顺威股份</v>
          </cell>
          <cell r="C1920">
            <v>0</v>
          </cell>
          <cell r="D1920">
            <v>0</v>
          </cell>
          <cell r="E1920">
            <v>0</v>
          </cell>
          <cell r="F1920">
            <v>2717402.28</v>
          </cell>
          <cell r="G1920">
            <v>-2717402.28</v>
          </cell>
        </row>
        <row r="1921">
          <cell r="A1921" t="str">
            <v>002664.SZ</v>
          </cell>
          <cell r="B1921" t="str">
            <v>长鹰信质</v>
          </cell>
          <cell r="C1921">
            <v>0</v>
          </cell>
          <cell r="D1921">
            <v>0</v>
          </cell>
          <cell r="E1921">
            <v>0</v>
          </cell>
          <cell r="F1921">
            <v>75644.89</v>
          </cell>
          <cell r="G1921">
            <v>-75644.89</v>
          </cell>
        </row>
        <row r="1922">
          <cell r="A1922" t="str">
            <v>002673.SZ</v>
          </cell>
          <cell r="B1922" t="str">
            <v>西部证券</v>
          </cell>
          <cell r="C1922">
            <v>0</v>
          </cell>
          <cell r="D1922">
            <v>0</v>
          </cell>
          <cell r="E1922">
            <v>0</v>
          </cell>
          <cell r="F1922">
            <v>3471.95</v>
          </cell>
          <cell r="G1922">
            <v>-3471.95</v>
          </cell>
        </row>
        <row r="1923">
          <cell r="A1923" t="str">
            <v>600763.SH</v>
          </cell>
          <cell r="B1923" t="str">
            <v>通策医疗</v>
          </cell>
          <cell r="C1923">
            <v>0</v>
          </cell>
          <cell r="D1923">
            <v>0</v>
          </cell>
          <cell r="E1923">
            <v>0</v>
          </cell>
          <cell r="F1923">
            <v>0</v>
          </cell>
          <cell r="G1923">
            <v>0</v>
          </cell>
        </row>
        <row r="1924">
          <cell r="A1924" t="str">
            <v>600783.SH</v>
          </cell>
          <cell r="B1924" t="str">
            <v>鲁信创投</v>
          </cell>
          <cell r="C1924">
            <v>0</v>
          </cell>
          <cell r="D1924">
            <v>0</v>
          </cell>
          <cell r="E1924">
            <v>0</v>
          </cell>
          <cell r="F1924">
            <v>38053.1</v>
          </cell>
          <cell r="G1924">
            <v>-38053.1</v>
          </cell>
        </row>
        <row r="1925">
          <cell r="A1925" t="str">
            <v>002696.SZ</v>
          </cell>
          <cell r="B1925" t="str">
            <v>百洋股份</v>
          </cell>
          <cell r="C1925">
            <v>0</v>
          </cell>
          <cell r="D1925">
            <v>0</v>
          </cell>
          <cell r="E1925">
            <v>0</v>
          </cell>
          <cell r="F1925">
            <v>5421.37</v>
          </cell>
          <cell r="G1925">
            <v>-5421.37</v>
          </cell>
        </row>
        <row r="1926">
          <cell r="A1926" t="str">
            <v>600767.SH</v>
          </cell>
          <cell r="B1926" t="str">
            <v>运盛医疗</v>
          </cell>
          <cell r="C1926">
            <v>0</v>
          </cell>
          <cell r="D1926">
            <v>0</v>
          </cell>
          <cell r="E1926">
            <v>0</v>
          </cell>
          <cell r="F1926">
            <v>0</v>
          </cell>
          <cell r="G1926">
            <v>0</v>
          </cell>
        </row>
        <row r="1927">
          <cell r="A1927" t="str">
            <v>002697.SZ</v>
          </cell>
          <cell r="B1927" t="str">
            <v>红旗连锁</v>
          </cell>
          <cell r="C1927">
            <v>0</v>
          </cell>
          <cell r="D1927">
            <v>0</v>
          </cell>
          <cell r="E1927">
            <v>0</v>
          </cell>
          <cell r="F1927">
            <v>0</v>
          </cell>
          <cell r="G1927">
            <v>0</v>
          </cell>
        </row>
        <row r="1928">
          <cell r="A1928" t="str">
            <v>600814.SH</v>
          </cell>
          <cell r="B1928" t="str">
            <v>杭州解百</v>
          </cell>
          <cell r="C1928">
            <v>0</v>
          </cell>
          <cell r="D1928">
            <v>0</v>
          </cell>
          <cell r="E1928">
            <v>0</v>
          </cell>
          <cell r="F1928">
            <v>6529797.38</v>
          </cell>
          <cell r="G1928">
            <v>-6529797.38</v>
          </cell>
        </row>
        <row r="1929">
          <cell r="A1929" t="str">
            <v>600755.SH</v>
          </cell>
          <cell r="B1929" t="str">
            <v>厦门国贸</v>
          </cell>
          <cell r="C1929">
            <v>0</v>
          </cell>
          <cell r="D1929">
            <v>0</v>
          </cell>
          <cell r="E1929">
            <v>0</v>
          </cell>
          <cell r="F1929">
            <v>149181088.4</v>
          </cell>
          <cell r="G1929">
            <v>-149181088.4</v>
          </cell>
        </row>
        <row r="1930">
          <cell r="A1930" t="str">
            <v>600784.SH</v>
          </cell>
          <cell r="B1930" t="str">
            <v>鲁银投资</v>
          </cell>
          <cell r="C1930">
            <v>0</v>
          </cell>
          <cell r="D1930">
            <v>0</v>
          </cell>
          <cell r="E1930">
            <v>0</v>
          </cell>
          <cell r="F1930">
            <v>27979.49</v>
          </cell>
          <cell r="G1930">
            <v>-27979.49</v>
          </cell>
        </row>
        <row r="1931">
          <cell r="A1931" t="str">
            <v>600793.SH</v>
          </cell>
          <cell r="B1931" t="str">
            <v>宜宾纸业</v>
          </cell>
          <cell r="C1931">
            <v>0</v>
          </cell>
          <cell r="D1931">
            <v>0</v>
          </cell>
          <cell r="E1931">
            <v>0</v>
          </cell>
          <cell r="F1931">
            <v>0</v>
          </cell>
          <cell r="G1931">
            <v>0</v>
          </cell>
        </row>
        <row r="1932">
          <cell r="A1932" t="str">
            <v>600770.SH</v>
          </cell>
          <cell r="B1932" t="str">
            <v>综艺股份</v>
          </cell>
          <cell r="C1932">
            <v>0</v>
          </cell>
          <cell r="D1932">
            <v>0</v>
          </cell>
          <cell r="E1932">
            <v>0</v>
          </cell>
          <cell r="F1932">
            <v>-129471</v>
          </cell>
          <cell r="G1932">
            <v>129471</v>
          </cell>
        </row>
        <row r="1933">
          <cell r="A1933" t="str">
            <v>600765.SH</v>
          </cell>
          <cell r="B1933" t="str">
            <v>中航重机</v>
          </cell>
          <cell r="C1933">
            <v>0</v>
          </cell>
          <cell r="D1933">
            <v>0</v>
          </cell>
          <cell r="E1933">
            <v>0</v>
          </cell>
          <cell r="F1933">
            <v>348022.51</v>
          </cell>
          <cell r="G1933">
            <v>-348022.51</v>
          </cell>
        </row>
        <row r="1934">
          <cell r="A1934" t="str">
            <v>600773.SH</v>
          </cell>
          <cell r="B1934" t="str">
            <v>西藏城投</v>
          </cell>
          <cell r="C1934">
            <v>0</v>
          </cell>
          <cell r="D1934">
            <v>0</v>
          </cell>
          <cell r="E1934">
            <v>0</v>
          </cell>
          <cell r="F1934">
            <v>-3724.45</v>
          </cell>
          <cell r="G1934">
            <v>3724.45</v>
          </cell>
        </row>
        <row r="1935">
          <cell r="A1935" t="str">
            <v>600792.SH</v>
          </cell>
          <cell r="B1935" t="str">
            <v>云煤能源</v>
          </cell>
          <cell r="C1935">
            <v>0</v>
          </cell>
          <cell r="D1935">
            <v>0</v>
          </cell>
          <cell r="E1935">
            <v>0</v>
          </cell>
          <cell r="F1935">
            <v>0</v>
          </cell>
          <cell r="G1935">
            <v>0</v>
          </cell>
        </row>
        <row r="1936">
          <cell r="A1936" t="str">
            <v>002684.SZ</v>
          </cell>
          <cell r="B1936" t="str">
            <v>*ST猛狮</v>
          </cell>
          <cell r="C1936">
            <v>0</v>
          </cell>
          <cell r="D1936">
            <v>0</v>
          </cell>
          <cell r="E1936">
            <v>0</v>
          </cell>
          <cell r="F1936">
            <v>21290603.62</v>
          </cell>
          <cell r="G1936">
            <v>-21290603.62</v>
          </cell>
        </row>
        <row r="1937">
          <cell r="A1937" t="str">
            <v>600790.SH</v>
          </cell>
          <cell r="B1937" t="str">
            <v>轻纺城</v>
          </cell>
          <cell r="C1937">
            <v>0</v>
          </cell>
          <cell r="D1937">
            <v>0</v>
          </cell>
          <cell r="E1937">
            <v>0</v>
          </cell>
          <cell r="F1937">
            <v>-4512.01</v>
          </cell>
          <cell r="G1937">
            <v>4512.01</v>
          </cell>
        </row>
        <row r="1938">
          <cell r="A1938" t="str">
            <v>600816.SH</v>
          </cell>
          <cell r="B1938" t="str">
            <v>ST安信</v>
          </cell>
          <cell r="C1938">
            <v>0</v>
          </cell>
          <cell r="D1938">
            <v>0</v>
          </cell>
          <cell r="E1938">
            <v>0</v>
          </cell>
          <cell r="F1938">
            <v>0</v>
          </cell>
          <cell r="G1938">
            <v>0</v>
          </cell>
        </row>
        <row r="1939">
          <cell r="A1939" t="str">
            <v>002691.SZ</v>
          </cell>
          <cell r="B1939" t="str">
            <v>冀凯股份</v>
          </cell>
          <cell r="C1939">
            <v>0</v>
          </cell>
          <cell r="D1939">
            <v>0</v>
          </cell>
          <cell r="E1939">
            <v>0</v>
          </cell>
          <cell r="F1939">
            <v>352485.39</v>
          </cell>
          <cell r="G1939">
            <v>-352485.39</v>
          </cell>
        </row>
        <row r="1940">
          <cell r="A1940" t="str">
            <v>002686.SZ</v>
          </cell>
          <cell r="B1940" t="str">
            <v>亿利达</v>
          </cell>
          <cell r="C1940">
            <v>0</v>
          </cell>
          <cell r="D1940">
            <v>0</v>
          </cell>
          <cell r="E1940">
            <v>0</v>
          </cell>
          <cell r="F1940">
            <v>640127.57</v>
          </cell>
          <cell r="G1940">
            <v>-640127.57</v>
          </cell>
        </row>
        <row r="1941">
          <cell r="A1941" t="str">
            <v>600774.SH</v>
          </cell>
          <cell r="B1941" t="str">
            <v>汉商集团</v>
          </cell>
          <cell r="C1941">
            <v>0</v>
          </cell>
          <cell r="D1941">
            <v>0</v>
          </cell>
          <cell r="E1941">
            <v>0</v>
          </cell>
          <cell r="F1941">
            <v>3478.27</v>
          </cell>
          <cell r="G1941">
            <v>-3478.27</v>
          </cell>
        </row>
        <row r="1942">
          <cell r="A1942" t="str">
            <v>600804.SH</v>
          </cell>
          <cell r="B1942" t="str">
            <v>鹏博士</v>
          </cell>
          <cell r="C1942">
            <v>0</v>
          </cell>
          <cell r="D1942">
            <v>0</v>
          </cell>
          <cell r="E1942">
            <v>0</v>
          </cell>
          <cell r="F1942">
            <v>1090910805.38</v>
          </cell>
          <cell r="G1942">
            <v>-1090910805.38</v>
          </cell>
        </row>
        <row r="1943">
          <cell r="A1943" t="str">
            <v>600809.SH</v>
          </cell>
          <cell r="B1943" t="str">
            <v>山西汾酒</v>
          </cell>
          <cell r="C1943">
            <v>0</v>
          </cell>
          <cell r="D1943">
            <v>0</v>
          </cell>
          <cell r="E1943">
            <v>0</v>
          </cell>
          <cell r="F1943">
            <v>0</v>
          </cell>
          <cell r="G1943">
            <v>0</v>
          </cell>
        </row>
        <row r="1944">
          <cell r="A1944" t="str">
            <v>002701.SZ</v>
          </cell>
          <cell r="B1944" t="str">
            <v>奥瑞金</v>
          </cell>
          <cell r="C1944">
            <v>0</v>
          </cell>
          <cell r="D1944">
            <v>0</v>
          </cell>
          <cell r="E1944">
            <v>0</v>
          </cell>
          <cell r="F1944">
            <v>5732197</v>
          </cell>
          <cell r="G1944">
            <v>-5732197</v>
          </cell>
        </row>
        <row r="1945">
          <cell r="A1945" t="str">
            <v>002728.SZ</v>
          </cell>
          <cell r="B1945" t="str">
            <v>特一药业</v>
          </cell>
          <cell r="C1945">
            <v>0</v>
          </cell>
          <cell r="D1945">
            <v>0</v>
          </cell>
          <cell r="E1945">
            <v>0</v>
          </cell>
          <cell r="F1945">
            <v>0</v>
          </cell>
          <cell r="G1945">
            <v>0</v>
          </cell>
        </row>
        <row r="1946">
          <cell r="A1946" t="str">
            <v>600798.SH</v>
          </cell>
          <cell r="B1946" t="str">
            <v>宁波海运</v>
          </cell>
          <cell r="C1946">
            <v>0</v>
          </cell>
          <cell r="D1946">
            <v>0</v>
          </cell>
          <cell r="E1946">
            <v>0</v>
          </cell>
          <cell r="F1946">
            <v>30502795.45</v>
          </cell>
          <cell r="G1946">
            <v>-30502795.45</v>
          </cell>
        </row>
        <row r="1947">
          <cell r="A1947" t="str">
            <v>600791.SH</v>
          </cell>
          <cell r="B1947" t="str">
            <v>京能置业</v>
          </cell>
          <cell r="C1947">
            <v>0</v>
          </cell>
          <cell r="D1947">
            <v>0</v>
          </cell>
          <cell r="E1947">
            <v>0</v>
          </cell>
          <cell r="F1947">
            <v>3539.82</v>
          </cell>
          <cell r="G1947">
            <v>-3539.82</v>
          </cell>
        </row>
        <row r="1948">
          <cell r="A1948" t="str">
            <v>002725.SZ</v>
          </cell>
          <cell r="B1948" t="str">
            <v>跃岭股份</v>
          </cell>
          <cell r="C1948">
            <v>0</v>
          </cell>
          <cell r="D1948">
            <v>0</v>
          </cell>
          <cell r="E1948">
            <v>0</v>
          </cell>
          <cell r="F1948">
            <v>64133.88</v>
          </cell>
          <cell r="G1948">
            <v>-64133.88</v>
          </cell>
        </row>
        <row r="1949">
          <cell r="A1949" t="str">
            <v>002729.SZ</v>
          </cell>
          <cell r="B1949" t="str">
            <v>好利科技</v>
          </cell>
          <cell r="C1949">
            <v>0</v>
          </cell>
          <cell r="D1949">
            <v>0</v>
          </cell>
          <cell r="E1949">
            <v>0</v>
          </cell>
          <cell r="F1949">
            <v>0</v>
          </cell>
          <cell r="G1949">
            <v>0</v>
          </cell>
        </row>
        <row r="1950">
          <cell r="A1950" t="str">
            <v>600777.SH</v>
          </cell>
          <cell r="B1950" t="str">
            <v>新潮能源</v>
          </cell>
          <cell r="C1950">
            <v>0</v>
          </cell>
          <cell r="D1950">
            <v>0</v>
          </cell>
          <cell r="E1950">
            <v>0</v>
          </cell>
          <cell r="F1950">
            <v>132108.24</v>
          </cell>
          <cell r="G1950">
            <v>-132108.24</v>
          </cell>
        </row>
        <row r="1951">
          <cell r="A1951" t="str">
            <v>600821.SH</v>
          </cell>
          <cell r="B1951" t="str">
            <v>金开新能</v>
          </cell>
          <cell r="C1951">
            <v>0</v>
          </cell>
          <cell r="D1951">
            <v>0</v>
          </cell>
          <cell r="E1951">
            <v>0</v>
          </cell>
          <cell r="F1951">
            <v>13176.87</v>
          </cell>
          <cell r="G1951">
            <v>-13176.87</v>
          </cell>
        </row>
        <row r="1952">
          <cell r="A1952" t="str">
            <v>002732.SZ</v>
          </cell>
          <cell r="B1952" t="str">
            <v>燕塘乳业</v>
          </cell>
          <cell r="C1952">
            <v>0</v>
          </cell>
          <cell r="D1952">
            <v>0</v>
          </cell>
          <cell r="E1952">
            <v>0</v>
          </cell>
          <cell r="F1952">
            <v>179335.53</v>
          </cell>
          <cell r="G1952">
            <v>-179335.53</v>
          </cell>
        </row>
        <row r="1953">
          <cell r="A1953" t="str">
            <v>600811.SH</v>
          </cell>
          <cell r="B1953" t="str">
            <v>东方集团</v>
          </cell>
          <cell r="C1953">
            <v>0</v>
          </cell>
          <cell r="D1953">
            <v>0</v>
          </cell>
          <cell r="E1953">
            <v>0</v>
          </cell>
          <cell r="F1953">
            <v>1703.94</v>
          </cell>
          <cell r="G1953">
            <v>-1703.94</v>
          </cell>
        </row>
        <row r="1954">
          <cell r="A1954" t="str">
            <v>600795.SH</v>
          </cell>
          <cell r="B1954" t="str">
            <v>国电电力</v>
          </cell>
          <cell r="C1954">
            <v>0</v>
          </cell>
          <cell r="D1954">
            <v>0</v>
          </cell>
          <cell r="E1954">
            <v>0</v>
          </cell>
          <cell r="F1954">
            <v>59446019.02</v>
          </cell>
          <cell r="G1954">
            <v>-59446019.02</v>
          </cell>
        </row>
        <row r="1955">
          <cell r="A1955" t="str">
            <v>002703.SZ</v>
          </cell>
          <cell r="B1955" t="str">
            <v>浙江世宝</v>
          </cell>
          <cell r="C1955">
            <v>0</v>
          </cell>
          <cell r="D1955">
            <v>0</v>
          </cell>
          <cell r="E1955">
            <v>0</v>
          </cell>
          <cell r="F1955">
            <v>5762018.57</v>
          </cell>
          <cell r="G1955">
            <v>-5762018.57</v>
          </cell>
        </row>
        <row r="1956">
          <cell r="A1956" t="str">
            <v>002702.SZ</v>
          </cell>
          <cell r="B1956" t="str">
            <v>海欣食品</v>
          </cell>
          <cell r="C1956">
            <v>0</v>
          </cell>
          <cell r="D1956">
            <v>0</v>
          </cell>
          <cell r="E1956">
            <v>0</v>
          </cell>
          <cell r="F1956">
            <v>-266510.21</v>
          </cell>
          <cell r="G1956">
            <v>266510.21</v>
          </cell>
        </row>
        <row r="1957">
          <cell r="A1957" t="str">
            <v>002741.SZ</v>
          </cell>
          <cell r="B1957" t="str">
            <v>光华科技</v>
          </cell>
          <cell r="C1957">
            <v>0</v>
          </cell>
          <cell r="D1957">
            <v>0</v>
          </cell>
          <cell r="E1957">
            <v>0</v>
          </cell>
          <cell r="F1957">
            <v>6662.53</v>
          </cell>
          <cell r="G1957">
            <v>-6662.53</v>
          </cell>
        </row>
        <row r="1958">
          <cell r="A1958" t="str">
            <v>002679.SZ</v>
          </cell>
          <cell r="B1958" t="str">
            <v>福建金森</v>
          </cell>
          <cell r="C1958">
            <v>0</v>
          </cell>
          <cell r="D1958">
            <v>0</v>
          </cell>
          <cell r="E1958">
            <v>0</v>
          </cell>
          <cell r="F1958">
            <v>-69099.83</v>
          </cell>
          <cell r="G1958">
            <v>69099.83</v>
          </cell>
        </row>
        <row r="1959">
          <cell r="A1959" t="str">
            <v>002724.SZ</v>
          </cell>
          <cell r="B1959" t="str">
            <v>海洋王</v>
          </cell>
          <cell r="C1959">
            <v>0</v>
          </cell>
          <cell r="D1959">
            <v>0</v>
          </cell>
          <cell r="E1959">
            <v>0</v>
          </cell>
          <cell r="F1959">
            <v>0</v>
          </cell>
          <cell r="G1959">
            <v>0</v>
          </cell>
        </row>
        <row r="1960">
          <cell r="A1960" t="str">
            <v>002734.SZ</v>
          </cell>
          <cell r="B1960" t="str">
            <v>利民股份</v>
          </cell>
          <cell r="C1960">
            <v>0</v>
          </cell>
          <cell r="D1960">
            <v>0</v>
          </cell>
          <cell r="E1960">
            <v>0</v>
          </cell>
          <cell r="F1960">
            <v>156483.48</v>
          </cell>
          <cell r="G1960">
            <v>-156483.48</v>
          </cell>
        </row>
        <row r="1961">
          <cell r="A1961" t="str">
            <v>600822.SH</v>
          </cell>
          <cell r="B1961" t="str">
            <v>上海物贸</v>
          </cell>
          <cell r="C1961">
            <v>0</v>
          </cell>
          <cell r="D1961">
            <v>0</v>
          </cell>
          <cell r="E1961">
            <v>0</v>
          </cell>
          <cell r="F1961">
            <v>165341.06</v>
          </cell>
          <cell r="G1961">
            <v>-165341.06</v>
          </cell>
        </row>
        <row r="1962">
          <cell r="A1962" t="str">
            <v>002700.SZ</v>
          </cell>
          <cell r="B1962" t="str">
            <v>ST浩源</v>
          </cell>
          <cell r="C1962">
            <v>0</v>
          </cell>
          <cell r="D1962">
            <v>0</v>
          </cell>
          <cell r="E1962">
            <v>0</v>
          </cell>
          <cell r="F1962">
            <v>459.73</v>
          </cell>
          <cell r="G1962">
            <v>-459.73</v>
          </cell>
        </row>
        <row r="1963">
          <cell r="A1963" t="str">
            <v>002708.SZ</v>
          </cell>
          <cell r="B1963" t="str">
            <v>光洋股份</v>
          </cell>
          <cell r="C1963">
            <v>0</v>
          </cell>
          <cell r="D1963">
            <v>0</v>
          </cell>
          <cell r="E1963">
            <v>0</v>
          </cell>
          <cell r="F1963">
            <v>900209.18</v>
          </cell>
          <cell r="G1963">
            <v>-900209.18</v>
          </cell>
        </row>
        <row r="1964">
          <cell r="A1964" t="str">
            <v>600827.SH</v>
          </cell>
          <cell r="B1964" t="str">
            <v>百联股份</v>
          </cell>
          <cell r="C1964">
            <v>0</v>
          </cell>
          <cell r="D1964">
            <v>0</v>
          </cell>
          <cell r="E1964">
            <v>0</v>
          </cell>
          <cell r="F1964">
            <v>26229796.89</v>
          </cell>
          <cell r="G1964">
            <v>-26229796.89</v>
          </cell>
        </row>
        <row r="1965">
          <cell r="A1965" t="str">
            <v>600848.SH</v>
          </cell>
          <cell r="B1965" t="str">
            <v>上海临港</v>
          </cell>
          <cell r="C1965">
            <v>0</v>
          </cell>
          <cell r="D1965">
            <v>0</v>
          </cell>
          <cell r="E1965">
            <v>0</v>
          </cell>
          <cell r="F1965">
            <v>653948.61</v>
          </cell>
          <cell r="G1965">
            <v>-653948.61</v>
          </cell>
        </row>
        <row r="1966">
          <cell r="A1966" t="str">
            <v>002735.SZ</v>
          </cell>
          <cell r="B1966" t="str">
            <v>王子新材</v>
          </cell>
          <cell r="C1966">
            <v>0</v>
          </cell>
          <cell r="D1966">
            <v>0</v>
          </cell>
          <cell r="E1966">
            <v>0</v>
          </cell>
          <cell r="F1966">
            <v>-2205543.73</v>
          </cell>
          <cell r="G1966">
            <v>2205543.73</v>
          </cell>
        </row>
        <row r="1967">
          <cell r="A1967" t="str">
            <v>600796.SH</v>
          </cell>
          <cell r="B1967" t="str">
            <v>钱江生化</v>
          </cell>
          <cell r="C1967">
            <v>0</v>
          </cell>
          <cell r="D1967">
            <v>0</v>
          </cell>
          <cell r="E1967">
            <v>0</v>
          </cell>
          <cell r="F1967">
            <v>926574.6</v>
          </cell>
          <cell r="G1967">
            <v>-926574.6</v>
          </cell>
        </row>
        <row r="1968">
          <cell r="A1968" t="str">
            <v>002682.SZ</v>
          </cell>
          <cell r="B1968" t="str">
            <v>龙洲股份</v>
          </cell>
          <cell r="C1968">
            <v>0</v>
          </cell>
          <cell r="D1968">
            <v>0</v>
          </cell>
          <cell r="E1968">
            <v>0</v>
          </cell>
          <cell r="F1968">
            <v>895366.92</v>
          </cell>
          <cell r="G1968">
            <v>-895366.92</v>
          </cell>
        </row>
        <row r="1969">
          <cell r="A1969" t="str">
            <v>002767.SZ</v>
          </cell>
          <cell r="B1969" t="str">
            <v>先锋电子</v>
          </cell>
          <cell r="C1969">
            <v>0</v>
          </cell>
          <cell r="D1969">
            <v>0</v>
          </cell>
          <cell r="E1969">
            <v>0</v>
          </cell>
          <cell r="F1969">
            <v>0</v>
          </cell>
          <cell r="G1969">
            <v>0</v>
          </cell>
        </row>
        <row r="1970">
          <cell r="A1970" t="str">
            <v>600841.SH</v>
          </cell>
          <cell r="B1970" t="str">
            <v>动力新科</v>
          </cell>
          <cell r="C1970">
            <v>0</v>
          </cell>
          <cell r="D1970">
            <v>0</v>
          </cell>
          <cell r="E1970">
            <v>0</v>
          </cell>
          <cell r="F1970">
            <v>-8935644.69</v>
          </cell>
          <cell r="G1970">
            <v>8935644.69</v>
          </cell>
        </row>
        <row r="1971">
          <cell r="A1971" t="str">
            <v>002716.SZ</v>
          </cell>
          <cell r="B1971" t="str">
            <v>金贵银业</v>
          </cell>
          <cell r="C1971">
            <v>0</v>
          </cell>
          <cell r="D1971">
            <v>0</v>
          </cell>
          <cell r="E1971">
            <v>0</v>
          </cell>
          <cell r="F1971">
            <v>0</v>
          </cell>
          <cell r="G1971">
            <v>0</v>
          </cell>
        </row>
        <row r="1972">
          <cell r="A1972" t="str">
            <v>002743.SZ</v>
          </cell>
          <cell r="B1972" t="str">
            <v>富煌钢构</v>
          </cell>
          <cell r="C1972">
            <v>0</v>
          </cell>
          <cell r="D1972">
            <v>0</v>
          </cell>
          <cell r="E1972">
            <v>0</v>
          </cell>
          <cell r="F1972">
            <v>93862.75</v>
          </cell>
          <cell r="G1972">
            <v>-93862.75</v>
          </cell>
        </row>
        <row r="1973">
          <cell r="A1973" t="str">
            <v>600864.SH</v>
          </cell>
          <cell r="B1973" t="str">
            <v>哈投股份</v>
          </cell>
          <cell r="C1973">
            <v>0</v>
          </cell>
          <cell r="D1973">
            <v>0</v>
          </cell>
          <cell r="E1973">
            <v>0</v>
          </cell>
          <cell r="F1973">
            <v>-11824.66</v>
          </cell>
          <cell r="G1973">
            <v>11824.66</v>
          </cell>
        </row>
        <row r="1974">
          <cell r="A1974" t="str">
            <v>002751.SZ</v>
          </cell>
          <cell r="B1974" t="str">
            <v>易尚展示</v>
          </cell>
          <cell r="C1974">
            <v>0</v>
          </cell>
          <cell r="D1974">
            <v>0</v>
          </cell>
          <cell r="E1974">
            <v>0</v>
          </cell>
          <cell r="F1974">
            <v>-1348961.49</v>
          </cell>
          <cell r="G1974">
            <v>1348961.49</v>
          </cell>
        </row>
        <row r="1975">
          <cell r="A1975" t="str">
            <v>600831.SH</v>
          </cell>
          <cell r="B1975" t="str">
            <v>广电网络</v>
          </cell>
          <cell r="C1975">
            <v>0</v>
          </cell>
          <cell r="D1975">
            <v>0</v>
          </cell>
          <cell r="E1975">
            <v>0</v>
          </cell>
          <cell r="F1975">
            <v>7161464.32</v>
          </cell>
          <cell r="G1975">
            <v>-7161464.32</v>
          </cell>
        </row>
        <row r="1976">
          <cell r="A1976" t="str">
            <v>600829.SH</v>
          </cell>
          <cell r="B1976" t="str">
            <v>人民同泰</v>
          </cell>
          <cell r="C1976">
            <v>0</v>
          </cell>
          <cell r="D1976">
            <v>0</v>
          </cell>
          <cell r="E1976">
            <v>0</v>
          </cell>
          <cell r="F1976">
            <v>-742049.41</v>
          </cell>
          <cell r="G1976">
            <v>742049.41</v>
          </cell>
        </row>
        <row r="1977">
          <cell r="A1977" t="str">
            <v>002759.SZ</v>
          </cell>
          <cell r="B1977" t="str">
            <v>天际股份</v>
          </cell>
          <cell r="C1977">
            <v>0</v>
          </cell>
          <cell r="D1977">
            <v>0</v>
          </cell>
          <cell r="E1977">
            <v>0</v>
          </cell>
          <cell r="F1977">
            <v>-767029.51</v>
          </cell>
          <cell r="G1977">
            <v>767029.51</v>
          </cell>
        </row>
        <row r="1978">
          <cell r="A1978" t="str">
            <v>600807.SH</v>
          </cell>
          <cell r="B1978" t="str">
            <v>济南高新</v>
          </cell>
          <cell r="C1978">
            <v>0</v>
          </cell>
          <cell r="D1978">
            <v>0</v>
          </cell>
          <cell r="E1978">
            <v>0</v>
          </cell>
          <cell r="F1978">
            <v>780271.21</v>
          </cell>
          <cell r="G1978">
            <v>-780271.21</v>
          </cell>
        </row>
        <row r="1979">
          <cell r="A1979" t="str">
            <v>002717.SZ</v>
          </cell>
          <cell r="B1979" t="str">
            <v>岭南股份</v>
          </cell>
          <cell r="C1979">
            <v>0</v>
          </cell>
          <cell r="D1979">
            <v>0</v>
          </cell>
          <cell r="E1979">
            <v>0</v>
          </cell>
          <cell r="F1979">
            <v>-972432.75</v>
          </cell>
          <cell r="G1979">
            <v>972432.75</v>
          </cell>
        </row>
        <row r="1980">
          <cell r="A1980" t="str">
            <v>002726.SZ</v>
          </cell>
          <cell r="B1980" t="str">
            <v>龙大美食</v>
          </cell>
          <cell r="C1980">
            <v>0</v>
          </cell>
          <cell r="D1980">
            <v>0</v>
          </cell>
          <cell r="E1980">
            <v>0</v>
          </cell>
          <cell r="F1980">
            <v>-21461486.3</v>
          </cell>
          <cell r="G1980">
            <v>21461486.3</v>
          </cell>
        </row>
        <row r="1981">
          <cell r="A1981" t="str">
            <v>002745.SZ</v>
          </cell>
          <cell r="B1981" t="str">
            <v>木林森</v>
          </cell>
          <cell r="C1981">
            <v>0</v>
          </cell>
          <cell r="D1981">
            <v>0</v>
          </cell>
          <cell r="E1981">
            <v>0</v>
          </cell>
          <cell r="F1981">
            <v>4616597.67</v>
          </cell>
          <cell r="G1981">
            <v>-4616597.67</v>
          </cell>
        </row>
        <row r="1982">
          <cell r="A1982" t="str">
            <v>600863.SH</v>
          </cell>
          <cell r="B1982" t="str">
            <v>内蒙华电</v>
          </cell>
          <cell r="C1982">
            <v>0</v>
          </cell>
          <cell r="D1982">
            <v>0</v>
          </cell>
          <cell r="E1982">
            <v>0</v>
          </cell>
          <cell r="F1982">
            <v>8336246.98</v>
          </cell>
          <cell r="G1982">
            <v>-8336246.98</v>
          </cell>
        </row>
        <row r="1983">
          <cell r="A1983" t="str">
            <v>600794.SH</v>
          </cell>
          <cell r="B1983" t="str">
            <v>保税科技</v>
          </cell>
          <cell r="C1983">
            <v>0</v>
          </cell>
          <cell r="D1983">
            <v>0</v>
          </cell>
          <cell r="E1983">
            <v>0</v>
          </cell>
          <cell r="F1983">
            <v>-73750.79</v>
          </cell>
          <cell r="G1983">
            <v>73750.79</v>
          </cell>
        </row>
        <row r="1984">
          <cell r="A1984" t="str">
            <v>002781.SZ</v>
          </cell>
          <cell r="B1984" t="str">
            <v>ST奇信</v>
          </cell>
          <cell r="C1984">
            <v>0</v>
          </cell>
          <cell r="D1984">
            <v>0</v>
          </cell>
          <cell r="E1984">
            <v>0</v>
          </cell>
          <cell r="F1984">
            <v>87250.18</v>
          </cell>
          <cell r="G1984">
            <v>-87250.18</v>
          </cell>
        </row>
        <row r="1985">
          <cell r="A1985" t="str">
            <v>600855.SH</v>
          </cell>
          <cell r="B1985" t="str">
            <v>航天长峰</v>
          </cell>
          <cell r="C1985">
            <v>0</v>
          </cell>
          <cell r="D1985">
            <v>0</v>
          </cell>
          <cell r="E1985">
            <v>0</v>
          </cell>
          <cell r="F1985">
            <v>0</v>
          </cell>
          <cell r="G1985">
            <v>0</v>
          </cell>
        </row>
        <row r="1986">
          <cell r="A1986" t="str">
            <v>002769.SZ</v>
          </cell>
          <cell r="B1986" t="str">
            <v>普路通</v>
          </cell>
          <cell r="C1986">
            <v>0</v>
          </cell>
          <cell r="D1986">
            <v>0</v>
          </cell>
          <cell r="E1986">
            <v>0</v>
          </cell>
          <cell r="F1986">
            <v>0</v>
          </cell>
          <cell r="G1986">
            <v>0</v>
          </cell>
        </row>
        <row r="1987">
          <cell r="A1987" t="str">
            <v>600868.SH</v>
          </cell>
          <cell r="B1987" t="str">
            <v>梅雁吉祥</v>
          </cell>
          <cell r="C1987">
            <v>0</v>
          </cell>
          <cell r="D1987">
            <v>0</v>
          </cell>
          <cell r="E1987">
            <v>0</v>
          </cell>
          <cell r="F1987">
            <v>-505081.86</v>
          </cell>
          <cell r="G1987">
            <v>505081.86</v>
          </cell>
        </row>
        <row r="1988">
          <cell r="A1988" t="str">
            <v>002748.SZ</v>
          </cell>
          <cell r="B1988" t="str">
            <v>世龙实业</v>
          </cell>
          <cell r="C1988">
            <v>0</v>
          </cell>
          <cell r="D1988">
            <v>0</v>
          </cell>
          <cell r="E1988">
            <v>0</v>
          </cell>
          <cell r="F1988">
            <v>-40219.31</v>
          </cell>
          <cell r="G1988">
            <v>40219.31</v>
          </cell>
        </row>
        <row r="1989">
          <cell r="A1989" t="str">
            <v>002718.SZ</v>
          </cell>
          <cell r="B1989" t="str">
            <v>友邦吊顶</v>
          </cell>
          <cell r="C1989">
            <v>0</v>
          </cell>
          <cell r="D1989">
            <v>0</v>
          </cell>
          <cell r="E1989">
            <v>0</v>
          </cell>
          <cell r="F1989">
            <v>9650036.58</v>
          </cell>
          <cell r="G1989">
            <v>-9650036.58</v>
          </cell>
        </row>
        <row r="1990">
          <cell r="A1990" t="str">
            <v>002777.SZ</v>
          </cell>
          <cell r="B1990" t="str">
            <v>久远银海</v>
          </cell>
          <cell r="C1990">
            <v>0</v>
          </cell>
          <cell r="D1990">
            <v>0</v>
          </cell>
          <cell r="E1990">
            <v>0</v>
          </cell>
          <cell r="F1990">
            <v>13347.65</v>
          </cell>
          <cell r="G1990">
            <v>-13347.65</v>
          </cell>
        </row>
        <row r="1991">
          <cell r="A1991" t="str">
            <v>600857.SH</v>
          </cell>
          <cell r="B1991" t="str">
            <v>宁波中百</v>
          </cell>
          <cell r="C1991">
            <v>0</v>
          </cell>
          <cell r="D1991">
            <v>0</v>
          </cell>
          <cell r="E1991">
            <v>0</v>
          </cell>
          <cell r="F1991">
            <v>92603.41</v>
          </cell>
          <cell r="G1991">
            <v>-92603.41</v>
          </cell>
        </row>
        <row r="1992">
          <cell r="A1992" t="str">
            <v>002723.SZ</v>
          </cell>
          <cell r="B1992" t="str">
            <v>金莱特</v>
          </cell>
          <cell r="C1992">
            <v>0</v>
          </cell>
          <cell r="D1992">
            <v>0</v>
          </cell>
          <cell r="E1992">
            <v>0</v>
          </cell>
          <cell r="F1992">
            <v>-242933.56</v>
          </cell>
          <cell r="G1992">
            <v>242933.56</v>
          </cell>
        </row>
        <row r="1993">
          <cell r="A1993" t="str">
            <v>600879.SH</v>
          </cell>
          <cell r="B1993" t="str">
            <v>航天电子</v>
          </cell>
          <cell r="C1993">
            <v>0</v>
          </cell>
          <cell r="D1993">
            <v>0</v>
          </cell>
          <cell r="E1993">
            <v>0</v>
          </cell>
          <cell r="F1993">
            <v>387.83</v>
          </cell>
          <cell r="G1993">
            <v>-387.83</v>
          </cell>
        </row>
        <row r="1994">
          <cell r="A1994" t="str">
            <v>600819.SH</v>
          </cell>
          <cell r="B1994" t="str">
            <v>耀皮玻璃</v>
          </cell>
          <cell r="C1994">
            <v>0</v>
          </cell>
          <cell r="D1994">
            <v>0</v>
          </cell>
          <cell r="E1994">
            <v>0</v>
          </cell>
          <cell r="F1994">
            <v>726274.94</v>
          </cell>
          <cell r="G1994">
            <v>-726274.94</v>
          </cell>
        </row>
        <row r="1995">
          <cell r="A1995" t="str">
            <v>600825.SH</v>
          </cell>
          <cell r="B1995" t="str">
            <v>新华传媒</v>
          </cell>
          <cell r="C1995">
            <v>0</v>
          </cell>
          <cell r="D1995">
            <v>0</v>
          </cell>
          <cell r="E1995">
            <v>0</v>
          </cell>
          <cell r="F1995">
            <v>626629.6</v>
          </cell>
          <cell r="G1995">
            <v>-626629.6</v>
          </cell>
        </row>
        <row r="1996">
          <cell r="A1996" t="str">
            <v>002792.SZ</v>
          </cell>
          <cell r="B1996" t="str">
            <v>通宇通讯</v>
          </cell>
          <cell r="C1996">
            <v>0</v>
          </cell>
          <cell r="D1996">
            <v>0</v>
          </cell>
          <cell r="E1996">
            <v>0</v>
          </cell>
          <cell r="F1996">
            <v>-349384.94</v>
          </cell>
          <cell r="G1996">
            <v>349384.94</v>
          </cell>
        </row>
        <row r="1997">
          <cell r="A1997" t="str">
            <v>600850.SH</v>
          </cell>
          <cell r="B1997" t="str">
            <v>电科数字</v>
          </cell>
          <cell r="C1997">
            <v>0</v>
          </cell>
          <cell r="D1997">
            <v>0</v>
          </cell>
          <cell r="E1997">
            <v>0</v>
          </cell>
          <cell r="F1997">
            <v>255037.56</v>
          </cell>
          <cell r="G1997">
            <v>-255037.56</v>
          </cell>
        </row>
        <row r="1998">
          <cell r="A1998" t="str">
            <v>600875.SH</v>
          </cell>
          <cell r="B1998" t="str">
            <v>东方电气</v>
          </cell>
          <cell r="C1998">
            <v>0</v>
          </cell>
          <cell r="D1998">
            <v>0</v>
          </cell>
          <cell r="E1998">
            <v>0</v>
          </cell>
          <cell r="F1998">
            <v>228576771.08</v>
          </cell>
          <cell r="G1998">
            <v>-228576771.08</v>
          </cell>
        </row>
        <row r="1999">
          <cell r="A1999" t="str">
            <v>600874.SH</v>
          </cell>
          <cell r="B1999" t="str">
            <v>创业环保</v>
          </cell>
          <cell r="C1999">
            <v>0</v>
          </cell>
          <cell r="D1999">
            <v>0</v>
          </cell>
          <cell r="E1999">
            <v>0</v>
          </cell>
          <cell r="F1999">
            <v>0</v>
          </cell>
          <cell r="G1999">
            <v>0</v>
          </cell>
        </row>
        <row r="2000">
          <cell r="A2000" t="str">
            <v>600892.SH</v>
          </cell>
          <cell r="B2000" t="str">
            <v>大晟文化</v>
          </cell>
          <cell r="C2000">
            <v>0</v>
          </cell>
          <cell r="D2000">
            <v>0</v>
          </cell>
          <cell r="E2000">
            <v>0</v>
          </cell>
          <cell r="F2000">
            <v>-10233.48</v>
          </cell>
          <cell r="G2000">
            <v>10233.48</v>
          </cell>
        </row>
        <row r="2001">
          <cell r="A2001" t="str">
            <v>002719.SZ</v>
          </cell>
          <cell r="B2001" t="str">
            <v>麦趣尔</v>
          </cell>
          <cell r="C2001">
            <v>0</v>
          </cell>
          <cell r="D2001">
            <v>0</v>
          </cell>
          <cell r="E2001">
            <v>0</v>
          </cell>
          <cell r="F2001">
            <v>-839845.52</v>
          </cell>
          <cell r="G2001">
            <v>839845.52</v>
          </cell>
        </row>
        <row r="2002">
          <cell r="A2002" t="str">
            <v>600881.SH</v>
          </cell>
          <cell r="B2002" t="str">
            <v>亚泰集团</v>
          </cell>
          <cell r="C2002">
            <v>0</v>
          </cell>
          <cell r="D2002">
            <v>0</v>
          </cell>
          <cell r="E2002">
            <v>0</v>
          </cell>
          <cell r="F2002">
            <v>88177543.87</v>
          </cell>
          <cell r="G2002">
            <v>-88177543.87</v>
          </cell>
        </row>
        <row r="2003">
          <cell r="A2003" t="str">
            <v>600886.SH</v>
          </cell>
          <cell r="B2003" t="str">
            <v>国投电力</v>
          </cell>
          <cell r="C2003">
            <v>0</v>
          </cell>
          <cell r="D2003">
            <v>0</v>
          </cell>
          <cell r="E2003">
            <v>0</v>
          </cell>
          <cell r="F2003">
            <v>1081367.33</v>
          </cell>
          <cell r="G2003">
            <v>-1081367.33</v>
          </cell>
        </row>
        <row r="2004">
          <cell r="A2004" t="str">
            <v>002742.SZ</v>
          </cell>
          <cell r="B2004" t="str">
            <v>三圣股份</v>
          </cell>
          <cell r="C2004">
            <v>0</v>
          </cell>
          <cell r="D2004">
            <v>0</v>
          </cell>
          <cell r="E2004">
            <v>0</v>
          </cell>
          <cell r="F2004">
            <v>14809273.26</v>
          </cell>
          <cell r="G2004">
            <v>-14809273.26</v>
          </cell>
        </row>
        <row r="2005">
          <cell r="A2005" t="str">
            <v>002813.SZ</v>
          </cell>
          <cell r="B2005" t="str">
            <v>路畅科技</v>
          </cell>
          <cell r="C2005">
            <v>0</v>
          </cell>
          <cell r="D2005">
            <v>0</v>
          </cell>
          <cell r="E2005">
            <v>0</v>
          </cell>
          <cell r="F2005">
            <v>-303696.89</v>
          </cell>
          <cell r="G2005">
            <v>303696.89</v>
          </cell>
        </row>
        <row r="2006">
          <cell r="A2006" t="str">
            <v>600805.SH</v>
          </cell>
          <cell r="B2006" t="str">
            <v>悦达投资</v>
          </cell>
          <cell r="C2006">
            <v>0</v>
          </cell>
          <cell r="D2006">
            <v>0</v>
          </cell>
          <cell r="E2006">
            <v>0</v>
          </cell>
          <cell r="F2006">
            <v>16634215.61</v>
          </cell>
          <cell r="G2006">
            <v>-16634215.61</v>
          </cell>
        </row>
        <row r="2007">
          <cell r="A2007" t="str">
            <v>002733.SZ</v>
          </cell>
          <cell r="B2007" t="str">
            <v>雄韬股份</v>
          </cell>
          <cell r="C2007">
            <v>0</v>
          </cell>
          <cell r="D2007">
            <v>0</v>
          </cell>
          <cell r="E2007">
            <v>0</v>
          </cell>
          <cell r="F2007">
            <v>0</v>
          </cell>
          <cell r="G2007">
            <v>0</v>
          </cell>
        </row>
        <row r="2008">
          <cell r="A2008" t="str">
            <v>600887.SH</v>
          </cell>
          <cell r="B2008" t="str">
            <v>伊利股份</v>
          </cell>
          <cell r="C2008">
            <v>0</v>
          </cell>
          <cell r="D2008">
            <v>0</v>
          </cell>
          <cell r="E2008">
            <v>0</v>
          </cell>
          <cell r="F2008">
            <v>-11643559.55</v>
          </cell>
          <cell r="G2008">
            <v>11643559.55</v>
          </cell>
        </row>
        <row r="2009">
          <cell r="A2009" t="str">
            <v>600828.SH</v>
          </cell>
          <cell r="B2009" t="str">
            <v>茂业商业</v>
          </cell>
          <cell r="C2009">
            <v>0</v>
          </cell>
          <cell r="D2009">
            <v>0</v>
          </cell>
          <cell r="E2009">
            <v>0</v>
          </cell>
          <cell r="F2009">
            <v>-53863.53</v>
          </cell>
          <cell r="G2009">
            <v>53863.53</v>
          </cell>
        </row>
        <row r="2010">
          <cell r="A2010" t="str">
            <v>600883.SH</v>
          </cell>
          <cell r="B2010" t="str">
            <v>博闻科技</v>
          </cell>
          <cell r="C2010">
            <v>0</v>
          </cell>
          <cell r="D2010">
            <v>0</v>
          </cell>
          <cell r="E2010">
            <v>0</v>
          </cell>
          <cell r="F2010">
            <v>0</v>
          </cell>
          <cell r="G2010">
            <v>0</v>
          </cell>
        </row>
        <row r="2011">
          <cell r="A2011" t="str">
            <v>002765.SZ</v>
          </cell>
          <cell r="B2011" t="str">
            <v>蓝黛科技</v>
          </cell>
          <cell r="C2011">
            <v>0</v>
          </cell>
          <cell r="D2011">
            <v>0</v>
          </cell>
          <cell r="E2011">
            <v>0</v>
          </cell>
          <cell r="F2011">
            <v>5037675.4</v>
          </cell>
          <cell r="G2011">
            <v>-5037675.4</v>
          </cell>
        </row>
        <row r="2012">
          <cell r="A2012" t="str">
            <v>002783.SZ</v>
          </cell>
          <cell r="B2012" t="str">
            <v>凯龙股份</v>
          </cell>
          <cell r="C2012">
            <v>0</v>
          </cell>
          <cell r="D2012">
            <v>0</v>
          </cell>
          <cell r="E2012">
            <v>0</v>
          </cell>
          <cell r="F2012">
            <v>-1757671.77</v>
          </cell>
          <cell r="G2012">
            <v>1757671.77</v>
          </cell>
        </row>
        <row r="2013">
          <cell r="A2013" t="str">
            <v>002747.SZ</v>
          </cell>
          <cell r="B2013" t="str">
            <v>埃斯顿</v>
          </cell>
          <cell r="C2013">
            <v>0</v>
          </cell>
          <cell r="D2013">
            <v>0</v>
          </cell>
          <cell r="E2013">
            <v>0</v>
          </cell>
          <cell r="F2013">
            <v>-526764.38</v>
          </cell>
          <cell r="G2013">
            <v>526764.38</v>
          </cell>
        </row>
        <row r="2014">
          <cell r="A2014" t="str">
            <v>002827.SZ</v>
          </cell>
          <cell r="B2014" t="str">
            <v>高争民爆</v>
          </cell>
          <cell r="C2014">
            <v>0</v>
          </cell>
          <cell r="D2014">
            <v>0</v>
          </cell>
          <cell r="E2014">
            <v>0</v>
          </cell>
          <cell r="F2014">
            <v>-269579.76</v>
          </cell>
          <cell r="G2014">
            <v>269579.76</v>
          </cell>
        </row>
        <row r="2015">
          <cell r="A2015" t="str">
            <v>600894.SH</v>
          </cell>
          <cell r="B2015" t="str">
            <v>广日股份</v>
          </cell>
          <cell r="C2015">
            <v>0</v>
          </cell>
          <cell r="D2015">
            <v>0</v>
          </cell>
          <cell r="E2015">
            <v>0</v>
          </cell>
          <cell r="F2015">
            <v>34627.56</v>
          </cell>
          <cell r="G2015">
            <v>-34627.56</v>
          </cell>
        </row>
        <row r="2016">
          <cell r="A2016" t="str">
            <v>002799.SZ</v>
          </cell>
          <cell r="B2016" t="str">
            <v>环球印务</v>
          </cell>
          <cell r="C2016">
            <v>0</v>
          </cell>
          <cell r="D2016">
            <v>0</v>
          </cell>
          <cell r="E2016">
            <v>0</v>
          </cell>
          <cell r="F2016">
            <v>-71866.35</v>
          </cell>
          <cell r="G2016">
            <v>71866.35</v>
          </cell>
        </row>
        <row r="2017">
          <cell r="A2017" t="str">
            <v>600862.SH</v>
          </cell>
          <cell r="B2017" t="str">
            <v>中航高科</v>
          </cell>
          <cell r="C2017">
            <v>0</v>
          </cell>
          <cell r="D2017">
            <v>0</v>
          </cell>
          <cell r="E2017">
            <v>0</v>
          </cell>
          <cell r="F2017">
            <v>422160.94</v>
          </cell>
          <cell r="G2017">
            <v>-422160.94</v>
          </cell>
        </row>
        <row r="2018">
          <cell r="A2018" t="str">
            <v>002790.SZ</v>
          </cell>
          <cell r="B2018" t="str">
            <v>瑞尔特</v>
          </cell>
          <cell r="C2018">
            <v>0</v>
          </cell>
          <cell r="D2018">
            <v>0</v>
          </cell>
          <cell r="E2018">
            <v>0</v>
          </cell>
          <cell r="F2018">
            <v>989657.85</v>
          </cell>
          <cell r="G2018">
            <v>-989657.85</v>
          </cell>
        </row>
        <row r="2019">
          <cell r="A2019" t="str">
            <v>002808.SZ</v>
          </cell>
          <cell r="B2019" t="str">
            <v>恒久科技</v>
          </cell>
          <cell r="C2019">
            <v>0</v>
          </cell>
          <cell r="D2019">
            <v>0</v>
          </cell>
          <cell r="E2019">
            <v>0</v>
          </cell>
          <cell r="F2019">
            <v>94578.57</v>
          </cell>
          <cell r="G2019">
            <v>-94578.57</v>
          </cell>
        </row>
        <row r="2020">
          <cell r="A2020" t="str">
            <v>002819.SZ</v>
          </cell>
          <cell r="B2020" t="str">
            <v>东方中科</v>
          </cell>
          <cell r="C2020">
            <v>0</v>
          </cell>
          <cell r="D2020">
            <v>0</v>
          </cell>
          <cell r="E2020">
            <v>0</v>
          </cell>
          <cell r="F2020">
            <v>1732143.44</v>
          </cell>
          <cell r="G2020">
            <v>-1732143.44</v>
          </cell>
        </row>
        <row r="2021">
          <cell r="A2021" t="str">
            <v>002845.SZ</v>
          </cell>
          <cell r="B2021" t="str">
            <v>同兴达</v>
          </cell>
          <cell r="C2021">
            <v>0</v>
          </cell>
          <cell r="D2021">
            <v>0</v>
          </cell>
          <cell r="E2021">
            <v>0</v>
          </cell>
          <cell r="F2021">
            <v>10716.86</v>
          </cell>
          <cell r="G2021">
            <v>-10716.86</v>
          </cell>
        </row>
        <row r="2022">
          <cell r="A2022" t="str">
            <v>600853.SH</v>
          </cell>
          <cell r="B2022" t="str">
            <v>龙建股份</v>
          </cell>
          <cell r="C2022">
            <v>0</v>
          </cell>
          <cell r="D2022">
            <v>0</v>
          </cell>
          <cell r="E2022">
            <v>0</v>
          </cell>
          <cell r="F2022">
            <v>3847864.32</v>
          </cell>
          <cell r="G2022">
            <v>-3847864.32</v>
          </cell>
        </row>
        <row r="2023">
          <cell r="A2023" t="str">
            <v>002763.SZ</v>
          </cell>
          <cell r="B2023" t="str">
            <v>汇洁股份</v>
          </cell>
          <cell r="C2023">
            <v>0</v>
          </cell>
          <cell r="D2023">
            <v>0</v>
          </cell>
          <cell r="E2023">
            <v>0</v>
          </cell>
          <cell r="F2023">
            <v>48040.15</v>
          </cell>
          <cell r="G2023">
            <v>-48040.15</v>
          </cell>
        </row>
        <row r="2024">
          <cell r="A2024" t="str">
            <v>600966.SH</v>
          </cell>
          <cell r="B2024" t="str">
            <v>博汇纸业</v>
          </cell>
          <cell r="C2024">
            <v>0</v>
          </cell>
          <cell r="D2024">
            <v>0</v>
          </cell>
          <cell r="E2024">
            <v>0</v>
          </cell>
          <cell r="F2024">
            <v>-69464.46</v>
          </cell>
          <cell r="G2024">
            <v>69464.46</v>
          </cell>
        </row>
        <row r="2025">
          <cell r="A2025" t="str">
            <v>600867.SH</v>
          </cell>
          <cell r="B2025" t="str">
            <v>通化东宝</v>
          </cell>
          <cell r="C2025">
            <v>0</v>
          </cell>
          <cell r="D2025">
            <v>0</v>
          </cell>
          <cell r="E2025">
            <v>0</v>
          </cell>
          <cell r="F2025">
            <v>13388123.64</v>
          </cell>
          <cell r="G2025">
            <v>-13388123.64</v>
          </cell>
        </row>
        <row r="2026">
          <cell r="A2026" t="str">
            <v>600820.SH</v>
          </cell>
          <cell r="B2026" t="str">
            <v>隧道股份</v>
          </cell>
          <cell r="C2026">
            <v>0</v>
          </cell>
          <cell r="D2026">
            <v>0</v>
          </cell>
          <cell r="E2026">
            <v>0</v>
          </cell>
          <cell r="F2026">
            <v>-18094816.45</v>
          </cell>
          <cell r="G2026">
            <v>18094816.45</v>
          </cell>
        </row>
        <row r="2027">
          <cell r="A2027" t="str">
            <v>002835.SZ</v>
          </cell>
          <cell r="B2027" t="str">
            <v>同为股份</v>
          </cell>
          <cell r="C2027">
            <v>0</v>
          </cell>
          <cell r="D2027">
            <v>0</v>
          </cell>
          <cell r="E2027">
            <v>0</v>
          </cell>
          <cell r="F2027">
            <v>1346457.96</v>
          </cell>
          <cell r="G2027">
            <v>-1346457.96</v>
          </cell>
        </row>
        <row r="2028">
          <cell r="A2028" t="str">
            <v>002756.SZ</v>
          </cell>
          <cell r="B2028" t="str">
            <v>永兴材料</v>
          </cell>
          <cell r="C2028">
            <v>0</v>
          </cell>
          <cell r="D2028">
            <v>0</v>
          </cell>
          <cell r="E2028">
            <v>0</v>
          </cell>
          <cell r="F2028">
            <v>3415463.77</v>
          </cell>
          <cell r="G2028">
            <v>-3415463.77</v>
          </cell>
        </row>
        <row r="2029">
          <cell r="A2029" t="str">
            <v>600976.SH</v>
          </cell>
          <cell r="B2029" t="str">
            <v>健民集团</v>
          </cell>
          <cell r="C2029">
            <v>0</v>
          </cell>
          <cell r="D2029">
            <v>0</v>
          </cell>
          <cell r="E2029">
            <v>0</v>
          </cell>
          <cell r="F2029">
            <v>345163.38</v>
          </cell>
          <cell r="G2029">
            <v>-345163.38</v>
          </cell>
        </row>
        <row r="2030">
          <cell r="A2030" t="str">
            <v>002811.SZ</v>
          </cell>
          <cell r="B2030" t="str">
            <v>郑中设计</v>
          </cell>
          <cell r="C2030">
            <v>0</v>
          </cell>
          <cell r="D2030">
            <v>0</v>
          </cell>
          <cell r="E2030">
            <v>0</v>
          </cell>
          <cell r="F2030">
            <v>2800083.82</v>
          </cell>
          <cell r="G2030">
            <v>-2800083.82</v>
          </cell>
        </row>
        <row r="2031">
          <cell r="A2031" t="str">
            <v>002768.SZ</v>
          </cell>
          <cell r="B2031" t="str">
            <v>国恩股份</v>
          </cell>
          <cell r="C2031">
            <v>0</v>
          </cell>
          <cell r="D2031">
            <v>0</v>
          </cell>
          <cell r="E2031">
            <v>0</v>
          </cell>
          <cell r="F2031">
            <v>665823.89</v>
          </cell>
          <cell r="G2031">
            <v>-665823.89</v>
          </cell>
        </row>
        <row r="2032">
          <cell r="A2032" t="str">
            <v>600836.SH</v>
          </cell>
          <cell r="B2032" t="str">
            <v>上海易连</v>
          </cell>
          <cell r="C2032">
            <v>0</v>
          </cell>
          <cell r="D2032">
            <v>0</v>
          </cell>
          <cell r="E2032">
            <v>0</v>
          </cell>
          <cell r="F2032">
            <v>2899817.83</v>
          </cell>
          <cell r="G2032">
            <v>-2899817.83</v>
          </cell>
        </row>
        <row r="2033">
          <cell r="A2033" t="str">
            <v>600823.SH</v>
          </cell>
          <cell r="B2033" t="str">
            <v>世茂股份</v>
          </cell>
          <cell r="C2033">
            <v>0</v>
          </cell>
          <cell r="D2033">
            <v>0</v>
          </cell>
          <cell r="E2033">
            <v>0</v>
          </cell>
          <cell r="F2033">
            <v>-1051941.11</v>
          </cell>
          <cell r="G2033">
            <v>1051941.11</v>
          </cell>
        </row>
        <row r="2034">
          <cell r="A2034" t="str">
            <v>600908.SH</v>
          </cell>
          <cell r="B2034" t="str">
            <v>无锡银行</v>
          </cell>
          <cell r="C2034">
            <v>0</v>
          </cell>
          <cell r="D2034">
            <v>0</v>
          </cell>
          <cell r="E2034">
            <v>0</v>
          </cell>
          <cell r="F2034">
            <v>0</v>
          </cell>
          <cell r="G2034">
            <v>0</v>
          </cell>
        </row>
        <row r="2035">
          <cell r="A2035" t="str">
            <v>600983.SH</v>
          </cell>
          <cell r="B2035" t="str">
            <v>惠而浦</v>
          </cell>
          <cell r="C2035">
            <v>0</v>
          </cell>
          <cell r="D2035">
            <v>0</v>
          </cell>
          <cell r="E2035">
            <v>0</v>
          </cell>
          <cell r="F2035">
            <v>943189.87</v>
          </cell>
          <cell r="G2035">
            <v>-943189.87</v>
          </cell>
        </row>
        <row r="2036">
          <cell r="A2036" t="str">
            <v>002740.SZ</v>
          </cell>
          <cell r="B2036" t="str">
            <v>爱迪尔</v>
          </cell>
          <cell r="C2036">
            <v>0</v>
          </cell>
          <cell r="D2036">
            <v>0</v>
          </cell>
          <cell r="E2036">
            <v>0</v>
          </cell>
          <cell r="F2036">
            <v>-344037.18</v>
          </cell>
          <cell r="G2036">
            <v>344037.18</v>
          </cell>
        </row>
        <row r="2037">
          <cell r="A2037" t="str">
            <v>002868.SZ</v>
          </cell>
          <cell r="B2037" t="str">
            <v>绿康生化</v>
          </cell>
          <cell r="C2037">
            <v>0</v>
          </cell>
          <cell r="D2037">
            <v>0</v>
          </cell>
          <cell r="E2037">
            <v>0</v>
          </cell>
          <cell r="F2037">
            <v>0</v>
          </cell>
          <cell r="G2037">
            <v>0</v>
          </cell>
        </row>
        <row r="2038">
          <cell r="A2038" t="str">
            <v>002798.SZ</v>
          </cell>
          <cell r="B2038" t="str">
            <v>帝欧家居</v>
          </cell>
          <cell r="C2038">
            <v>0</v>
          </cell>
          <cell r="D2038">
            <v>0</v>
          </cell>
          <cell r="E2038">
            <v>0</v>
          </cell>
          <cell r="F2038">
            <v>-628757.25</v>
          </cell>
          <cell r="G2038">
            <v>628757.25</v>
          </cell>
        </row>
        <row r="2039">
          <cell r="A2039" t="str">
            <v>002787.SZ</v>
          </cell>
          <cell r="B2039" t="str">
            <v>华源控股</v>
          </cell>
          <cell r="C2039">
            <v>0</v>
          </cell>
          <cell r="D2039">
            <v>0</v>
          </cell>
          <cell r="E2039">
            <v>0</v>
          </cell>
          <cell r="F2039">
            <v>31178.85</v>
          </cell>
          <cell r="G2039">
            <v>-31178.85</v>
          </cell>
        </row>
        <row r="2040">
          <cell r="A2040" t="str">
            <v>600998.SH</v>
          </cell>
          <cell r="B2040" t="str">
            <v>九州通</v>
          </cell>
          <cell r="C2040">
            <v>0</v>
          </cell>
          <cell r="D2040">
            <v>0</v>
          </cell>
          <cell r="E2040">
            <v>0</v>
          </cell>
          <cell r="F2040">
            <v>8012378.11</v>
          </cell>
          <cell r="G2040">
            <v>-8012378.11</v>
          </cell>
        </row>
        <row r="2041">
          <cell r="A2041" t="str">
            <v>600919.SH</v>
          </cell>
          <cell r="B2041" t="str">
            <v>江苏银行</v>
          </cell>
          <cell r="C2041">
            <v>0</v>
          </cell>
          <cell r="D2041">
            <v>0</v>
          </cell>
          <cell r="E2041">
            <v>0</v>
          </cell>
          <cell r="F2041">
            <v>87089000</v>
          </cell>
          <cell r="G2041">
            <v>-87089000</v>
          </cell>
        </row>
        <row r="2042">
          <cell r="A2042" t="str">
            <v>600917.SH</v>
          </cell>
          <cell r="B2042" t="str">
            <v>重庆燃气</v>
          </cell>
          <cell r="C2042">
            <v>0</v>
          </cell>
          <cell r="D2042">
            <v>0</v>
          </cell>
          <cell r="E2042">
            <v>0</v>
          </cell>
          <cell r="F2042">
            <v>-2786643.12</v>
          </cell>
          <cell r="G2042">
            <v>2786643.12</v>
          </cell>
        </row>
        <row r="2043">
          <cell r="A2043" t="str">
            <v>002758.SZ</v>
          </cell>
          <cell r="B2043" t="str">
            <v>浙农股份</v>
          </cell>
          <cell r="C2043">
            <v>0</v>
          </cell>
          <cell r="D2043">
            <v>0</v>
          </cell>
          <cell r="E2043">
            <v>0</v>
          </cell>
          <cell r="F2043">
            <v>15501498.54</v>
          </cell>
          <cell r="G2043">
            <v>-15501498.54</v>
          </cell>
        </row>
        <row r="2044">
          <cell r="A2044" t="str">
            <v>600838.SH</v>
          </cell>
          <cell r="B2044" t="str">
            <v>上海九百</v>
          </cell>
          <cell r="C2044">
            <v>0</v>
          </cell>
          <cell r="D2044">
            <v>0</v>
          </cell>
          <cell r="E2044">
            <v>0</v>
          </cell>
          <cell r="F2044">
            <v>28481391.78</v>
          </cell>
          <cell r="G2044">
            <v>-28481391.78</v>
          </cell>
        </row>
        <row r="2045">
          <cell r="A2045" t="str">
            <v>600877.SH</v>
          </cell>
          <cell r="B2045" t="str">
            <v>声光电科</v>
          </cell>
          <cell r="C2045">
            <v>0</v>
          </cell>
          <cell r="D2045">
            <v>0</v>
          </cell>
          <cell r="E2045">
            <v>0</v>
          </cell>
          <cell r="F2045">
            <v>-4939153.95</v>
          </cell>
          <cell r="G2045">
            <v>4939153.95</v>
          </cell>
        </row>
        <row r="2046">
          <cell r="A2046" t="str">
            <v>002867.SZ</v>
          </cell>
          <cell r="B2046" t="str">
            <v>周大生</v>
          </cell>
          <cell r="C2046">
            <v>0</v>
          </cell>
          <cell r="D2046">
            <v>0</v>
          </cell>
          <cell r="E2046">
            <v>0</v>
          </cell>
          <cell r="F2046">
            <v>597218.35</v>
          </cell>
          <cell r="G2046">
            <v>-597218.35</v>
          </cell>
        </row>
        <row r="2047">
          <cell r="A2047" t="str">
            <v>002851.SZ</v>
          </cell>
          <cell r="B2047" t="str">
            <v>麦格米特</v>
          </cell>
          <cell r="C2047">
            <v>0</v>
          </cell>
          <cell r="D2047">
            <v>0</v>
          </cell>
          <cell r="E2047">
            <v>0</v>
          </cell>
          <cell r="F2047">
            <v>337530.7</v>
          </cell>
          <cell r="G2047">
            <v>-337530.7</v>
          </cell>
        </row>
        <row r="2048">
          <cell r="A2048" t="str">
            <v>600865.SH</v>
          </cell>
          <cell r="B2048" t="str">
            <v>百大集团</v>
          </cell>
          <cell r="C2048">
            <v>0</v>
          </cell>
          <cell r="D2048">
            <v>0</v>
          </cell>
          <cell r="E2048">
            <v>0</v>
          </cell>
          <cell r="F2048">
            <v>-256998.84</v>
          </cell>
          <cell r="G2048">
            <v>256998.84</v>
          </cell>
        </row>
        <row r="2049">
          <cell r="A2049" t="str">
            <v>002850.SZ</v>
          </cell>
          <cell r="B2049" t="str">
            <v>科达利</v>
          </cell>
          <cell r="C2049">
            <v>0</v>
          </cell>
          <cell r="D2049">
            <v>0</v>
          </cell>
          <cell r="E2049">
            <v>0</v>
          </cell>
          <cell r="F2049">
            <v>1899525.21</v>
          </cell>
          <cell r="G2049">
            <v>-1899525.21</v>
          </cell>
        </row>
        <row r="2050">
          <cell r="A2050" t="str">
            <v>002789.SZ</v>
          </cell>
          <cell r="B2050" t="str">
            <v>建艺集团</v>
          </cell>
          <cell r="C2050">
            <v>0</v>
          </cell>
          <cell r="D2050">
            <v>0</v>
          </cell>
          <cell r="E2050">
            <v>0</v>
          </cell>
          <cell r="F2050">
            <v>0</v>
          </cell>
          <cell r="G2050">
            <v>0</v>
          </cell>
        </row>
        <row r="2051">
          <cell r="A2051" t="str">
            <v>300006.SZ</v>
          </cell>
          <cell r="B2051" t="str">
            <v>莱美药业</v>
          </cell>
          <cell r="C2051">
            <v>0</v>
          </cell>
          <cell r="D2051">
            <v>0</v>
          </cell>
          <cell r="E2051">
            <v>0</v>
          </cell>
          <cell r="F2051">
            <v>2285.6</v>
          </cell>
          <cell r="G2051">
            <v>-2285.6</v>
          </cell>
        </row>
        <row r="2052">
          <cell r="A2052" t="str">
            <v>600977.SH</v>
          </cell>
          <cell r="B2052" t="str">
            <v>中国电影</v>
          </cell>
          <cell r="C2052">
            <v>0</v>
          </cell>
          <cell r="D2052">
            <v>0</v>
          </cell>
          <cell r="E2052">
            <v>0</v>
          </cell>
          <cell r="F2052">
            <v>-487091.06</v>
          </cell>
          <cell r="G2052">
            <v>487091.06</v>
          </cell>
        </row>
        <row r="2053">
          <cell r="A2053" t="str">
            <v>600979.SH</v>
          </cell>
          <cell r="B2053" t="str">
            <v>广安爱众</v>
          </cell>
          <cell r="C2053">
            <v>0</v>
          </cell>
          <cell r="D2053">
            <v>0</v>
          </cell>
          <cell r="E2053">
            <v>0</v>
          </cell>
          <cell r="F2053">
            <v>-664665.79</v>
          </cell>
          <cell r="G2053">
            <v>664665.79</v>
          </cell>
        </row>
        <row r="2054">
          <cell r="A2054" t="str">
            <v>600987.SH</v>
          </cell>
          <cell r="B2054" t="str">
            <v>航民股份</v>
          </cell>
          <cell r="C2054">
            <v>0</v>
          </cell>
          <cell r="D2054">
            <v>0</v>
          </cell>
          <cell r="E2054">
            <v>0</v>
          </cell>
          <cell r="F2054">
            <v>-173862.61</v>
          </cell>
          <cell r="G2054">
            <v>173862.61</v>
          </cell>
        </row>
        <row r="2055">
          <cell r="A2055" t="str">
            <v>002776.SZ</v>
          </cell>
          <cell r="B2055" t="str">
            <v>ST柏龙</v>
          </cell>
          <cell r="C2055">
            <v>0</v>
          </cell>
          <cell r="D2055">
            <v>0</v>
          </cell>
          <cell r="E2055">
            <v>0</v>
          </cell>
          <cell r="F2055">
            <v>-378124.38</v>
          </cell>
          <cell r="G2055">
            <v>378124.38</v>
          </cell>
        </row>
        <row r="2056">
          <cell r="A2056" t="str">
            <v>600889.SH</v>
          </cell>
          <cell r="B2056" t="str">
            <v>南京化纤</v>
          </cell>
          <cell r="C2056">
            <v>0</v>
          </cell>
          <cell r="D2056">
            <v>0</v>
          </cell>
          <cell r="E2056">
            <v>0</v>
          </cell>
          <cell r="F2056">
            <v>130455366.46</v>
          </cell>
          <cell r="G2056">
            <v>-130455366.46</v>
          </cell>
        </row>
        <row r="2057">
          <cell r="A2057" t="str">
            <v>600981.SH</v>
          </cell>
          <cell r="B2057" t="str">
            <v>汇鸿集团</v>
          </cell>
          <cell r="C2057">
            <v>0</v>
          </cell>
          <cell r="D2057">
            <v>0</v>
          </cell>
          <cell r="E2057">
            <v>0</v>
          </cell>
          <cell r="F2057">
            <v>96620122.99</v>
          </cell>
          <cell r="G2057">
            <v>-96620122.99</v>
          </cell>
        </row>
        <row r="2058">
          <cell r="A2058" t="str">
            <v>600844.SH</v>
          </cell>
          <cell r="B2058" t="str">
            <v>丹化科技</v>
          </cell>
          <cell r="C2058">
            <v>0</v>
          </cell>
          <cell r="D2058">
            <v>0</v>
          </cell>
          <cell r="E2058">
            <v>0</v>
          </cell>
          <cell r="F2058">
            <v>4316802.41</v>
          </cell>
          <cell r="G2058">
            <v>-4316802.41</v>
          </cell>
        </row>
        <row r="2059">
          <cell r="A2059" t="str">
            <v>300016.SZ</v>
          </cell>
          <cell r="B2059" t="str">
            <v>北陆药业</v>
          </cell>
          <cell r="C2059">
            <v>0</v>
          </cell>
          <cell r="D2059">
            <v>0</v>
          </cell>
          <cell r="E2059">
            <v>0</v>
          </cell>
          <cell r="F2059">
            <v>126154.57</v>
          </cell>
          <cell r="G2059">
            <v>-126154.57</v>
          </cell>
        </row>
        <row r="2060">
          <cell r="A2060" t="str">
            <v>600888.SH</v>
          </cell>
          <cell r="B2060" t="str">
            <v>新疆众和</v>
          </cell>
          <cell r="C2060">
            <v>0</v>
          </cell>
          <cell r="D2060">
            <v>0</v>
          </cell>
          <cell r="E2060">
            <v>0</v>
          </cell>
          <cell r="F2060">
            <v>447758.28</v>
          </cell>
          <cell r="G2060">
            <v>-447758.28</v>
          </cell>
        </row>
        <row r="2061">
          <cell r="A2061" t="str">
            <v>600985.SH</v>
          </cell>
          <cell r="B2061" t="str">
            <v>淮北矿业</v>
          </cell>
          <cell r="C2061">
            <v>0</v>
          </cell>
          <cell r="D2061">
            <v>0</v>
          </cell>
          <cell r="E2061">
            <v>0</v>
          </cell>
          <cell r="F2061">
            <v>-451472.2</v>
          </cell>
          <cell r="G2061">
            <v>451472.2</v>
          </cell>
        </row>
        <row r="2062">
          <cell r="A2062" t="str">
            <v>002863.SZ</v>
          </cell>
          <cell r="B2062" t="str">
            <v>今飞凯达</v>
          </cell>
          <cell r="C2062">
            <v>0</v>
          </cell>
          <cell r="D2062">
            <v>0</v>
          </cell>
          <cell r="E2062">
            <v>0</v>
          </cell>
          <cell r="F2062">
            <v>1332415.05</v>
          </cell>
          <cell r="G2062">
            <v>-1332415.05</v>
          </cell>
        </row>
        <row r="2063">
          <cell r="A2063" t="str">
            <v>002877.SZ</v>
          </cell>
          <cell r="B2063" t="str">
            <v>智能自控</v>
          </cell>
          <cell r="C2063">
            <v>0</v>
          </cell>
          <cell r="D2063">
            <v>0</v>
          </cell>
          <cell r="E2063">
            <v>0</v>
          </cell>
          <cell r="F2063">
            <v>-62948.15</v>
          </cell>
          <cell r="G2063">
            <v>62948.15</v>
          </cell>
        </row>
        <row r="2064">
          <cell r="A2064" t="str">
            <v>600876.SH</v>
          </cell>
          <cell r="B2064" t="str">
            <v>洛阳玻璃</v>
          </cell>
          <cell r="C2064">
            <v>0</v>
          </cell>
          <cell r="D2064">
            <v>0</v>
          </cell>
          <cell r="E2064">
            <v>0</v>
          </cell>
          <cell r="F2064">
            <v>-167942.6</v>
          </cell>
          <cell r="G2064">
            <v>167942.6</v>
          </cell>
        </row>
        <row r="2065">
          <cell r="A2065" t="str">
            <v>600996.SH</v>
          </cell>
          <cell r="B2065" t="str">
            <v>贵广网络</v>
          </cell>
          <cell r="C2065">
            <v>0</v>
          </cell>
          <cell r="D2065">
            <v>0</v>
          </cell>
          <cell r="E2065">
            <v>0</v>
          </cell>
          <cell r="F2065">
            <v>-9934.71</v>
          </cell>
          <cell r="G2065">
            <v>9934.71</v>
          </cell>
        </row>
        <row r="2066">
          <cell r="A2066" t="str">
            <v>600880.SH</v>
          </cell>
          <cell r="B2066" t="str">
            <v>博瑞传播</v>
          </cell>
          <cell r="C2066">
            <v>0</v>
          </cell>
          <cell r="D2066">
            <v>0</v>
          </cell>
          <cell r="E2066">
            <v>0</v>
          </cell>
          <cell r="F2066">
            <v>-88537.62</v>
          </cell>
          <cell r="G2066">
            <v>88537.62</v>
          </cell>
        </row>
        <row r="2067">
          <cell r="A2067" t="str">
            <v>600993.SH</v>
          </cell>
          <cell r="B2067" t="str">
            <v>马应龙</v>
          </cell>
          <cell r="C2067">
            <v>0</v>
          </cell>
          <cell r="D2067">
            <v>0</v>
          </cell>
          <cell r="E2067">
            <v>0</v>
          </cell>
          <cell r="F2067">
            <v>-2882.16</v>
          </cell>
          <cell r="G2067">
            <v>2882.16</v>
          </cell>
        </row>
        <row r="2068">
          <cell r="A2068" t="str">
            <v>600847.SH</v>
          </cell>
          <cell r="B2068" t="str">
            <v>万里股份</v>
          </cell>
          <cell r="C2068">
            <v>0</v>
          </cell>
          <cell r="D2068">
            <v>0</v>
          </cell>
          <cell r="E2068">
            <v>0</v>
          </cell>
          <cell r="F2068">
            <v>-33742.89</v>
          </cell>
          <cell r="G2068">
            <v>33742.89</v>
          </cell>
        </row>
        <row r="2069">
          <cell r="A2069" t="str">
            <v>601158.SH</v>
          </cell>
          <cell r="B2069" t="str">
            <v>重庆水务</v>
          </cell>
          <cell r="C2069">
            <v>0</v>
          </cell>
          <cell r="D2069">
            <v>0</v>
          </cell>
          <cell r="E2069">
            <v>0</v>
          </cell>
          <cell r="F2069">
            <v>234114549.31</v>
          </cell>
          <cell r="G2069">
            <v>-234114549.31</v>
          </cell>
        </row>
        <row r="2070">
          <cell r="A2070" t="str">
            <v>300012.SZ</v>
          </cell>
          <cell r="B2070" t="str">
            <v>华测检测</v>
          </cell>
          <cell r="C2070">
            <v>0</v>
          </cell>
          <cell r="D2070">
            <v>0</v>
          </cell>
          <cell r="E2070">
            <v>0</v>
          </cell>
          <cell r="F2070">
            <v>191917.18</v>
          </cell>
          <cell r="G2070">
            <v>-191917.18</v>
          </cell>
        </row>
        <row r="2071">
          <cell r="A2071" t="str">
            <v>600990.SH</v>
          </cell>
          <cell r="B2071" t="str">
            <v>四创电子</v>
          </cell>
          <cell r="C2071">
            <v>0</v>
          </cell>
          <cell r="D2071">
            <v>0</v>
          </cell>
          <cell r="E2071">
            <v>0</v>
          </cell>
          <cell r="F2071">
            <v>30261080.17</v>
          </cell>
          <cell r="G2071">
            <v>-30261080.17</v>
          </cell>
        </row>
        <row r="2072">
          <cell r="A2072" t="str">
            <v>600893.SH</v>
          </cell>
          <cell r="B2072" t="str">
            <v>航发动力</v>
          </cell>
          <cell r="C2072">
            <v>0</v>
          </cell>
          <cell r="D2072">
            <v>0</v>
          </cell>
          <cell r="E2072">
            <v>0</v>
          </cell>
          <cell r="F2072">
            <v>5273973.44</v>
          </cell>
          <cell r="G2072">
            <v>-5273973.44</v>
          </cell>
        </row>
        <row r="2073">
          <cell r="A2073" t="str">
            <v>300008.SZ</v>
          </cell>
          <cell r="B2073" t="str">
            <v>天海防务</v>
          </cell>
          <cell r="C2073">
            <v>0</v>
          </cell>
          <cell r="D2073">
            <v>0</v>
          </cell>
          <cell r="E2073">
            <v>0</v>
          </cell>
          <cell r="F2073">
            <v>-3996.25</v>
          </cell>
          <cell r="G2073">
            <v>3996.25</v>
          </cell>
        </row>
        <row r="2074">
          <cell r="A2074" t="str">
            <v>002774.SZ</v>
          </cell>
          <cell r="B2074" t="str">
            <v>快意电梯</v>
          </cell>
          <cell r="C2074">
            <v>0</v>
          </cell>
          <cell r="D2074">
            <v>0</v>
          </cell>
          <cell r="E2074">
            <v>0</v>
          </cell>
          <cell r="F2074">
            <v>-129317.15</v>
          </cell>
          <cell r="G2074">
            <v>129317.15</v>
          </cell>
        </row>
        <row r="2075">
          <cell r="A2075" t="str">
            <v>002809.SZ</v>
          </cell>
          <cell r="B2075" t="str">
            <v>红墙股份</v>
          </cell>
          <cell r="C2075">
            <v>0</v>
          </cell>
          <cell r="D2075">
            <v>0</v>
          </cell>
          <cell r="E2075">
            <v>0</v>
          </cell>
          <cell r="F2075">
            <v>-56804.25</v>
          </cell>
          <cell r="G2075">
            <v>56804.25</v>
          </cell>
        </row>
        <row r="2076">
          <cell r="A2076" t="str">
            <v>300035.SZ</v>
          </cell>
          <cell r="B2076" t="str">
            <v>中科电气</v>
          </cell>
          <cell r="C2076">
            <v>0</v>
          </cell>
          <cell r="D2076">
            <v>0</v>
          </cell>
          <cell r="E2076">
            <v>0</v>
          </cell>
          <cell r="F2076">
            <v>-482712.01</v>
          </cell>
          <cell r="G2076">
            <v>482712.01</v>
          </cell>
        </row>
        <row r="2077">
          <cell r="A2077" t="str">
            <v>600882.SH</v>
          </cell>
          <cell r="B2077" t="str">
            <v>妙可蓝多</v>
          </cell>
          <cell r="C2077">
            <v>0</v>
          </cell>
          <cell r="D2077">
            <v>0</v>
          </cell>
          <cell r="E2077">
            <v>0</v>
          </cell>
          <cell r="F2077">
            <v>9618.65</v>
          </cell>
          <cell r="G2077">
            <v>-9618.65</v>
          </cell>
        </row>
        <row r="2078">
          <cell r="A2078" t="str">
            <v>601101.SH</v>
          </cell>
          <cell r="B2078" t="str">
            <v>昊华能源</v>
          </cell>
          <cell r="C2078">
            <v>0</v>
          </cell>
          <cell r="D2078">
            <v>0</v>
          </cell>
          <cell r="E2078">
            <v>0</v>
          </cell>
          <cell r="F2078">
            <v>0</v>
          </cell>
          <cell r="G2078">
            <v>0</v>
          </cell>
        </row>
        <row r="2079">
          <cell r="A2079" t="str">
            <v>601218.SH</v>
          </cell>
          <cell r="B2079" t="str">
            <v>吉鑫科技</v>
          </cell>
          <cell r="C2079">
            <v>0</v>
          </cell>
          <cell r="D2079">
            <v>0</v>
          </cell>
          <cell r="E2079">
            <v>0</v>
          </cell>
          <cell r="F2079">
            <v>-7169658.79</v>
          </cell>
          <cell r="G2079">
            <v>7169658.79</v>
          </cell>
        </row>
        <row r="2080">
          <cell r="A2080" t="str">
            <v>600885.SH</v>
          </cell>
          <cell r="B2080" t="str">
            <v>宏发股份</v>
          </cell>
          <cell r="C2080">
            <v>0</v>
          </cell>
          <cell r="D2080">
            <v>0</v>
          </cell>
          <cell r="E2080">
            <v>0</v>
          </cell>
          <cell r="F2080">
            <v>-31444</v>
          </cell>
          <cell r="G2080">
            <v>31444</v>
          </cell>
        </row>
        <row r="2081">
          <cell r="A2081" t="str">
            <v>300010.SZ</v>
          </cell>
          <cell r="B2081" t="str">
            <v>豆神教育</v>
          </cell>
          <cell r="C2081">
            <v>0</v>
          </cell>
          <cell r="D2081">
            <v>0</v>
          </cell>
          <cell r="E2081">
            <v>0</v>
          </cell>
          <cell r="F2081">
            <v>41255878.44</v>
          </cell>
          <cell r="G2081">
            <v>-41255878.44</v>
          </cell>
        </row>
        <row r="2082">
          <cell r="A2082" t="str">
            <v>300014.SZ</v>
          </cell>
          <cell r="B2082" t="str">
            <v>亿纬锂能</v>
          </cell>
          <cell r="C2082">
            <v>0</v>
          </cell>
          <cell r="D2082">
            <v>0</v>
          </cell>
          <cell r="E2082">
            <v>0</v>
          </cell>
          <cell r="F2082">
            <v>-3445703.45</v>
          </cell>
          <cell r="G2082">
            <v>3445703.45</v>
          </cell>
        </row>
        <row r="2083">
          <cell r="A2083" t="str">
            <v>002801.SZ</v>
          </cell>
          <cell r="B2083" t="str">
            <v>微光股份</v>
          </cell>
          <cell r="C2083">
            <v>0</v>
          </cell>
          <cell r="D2083">
            <v>0</v>
          </cell>
          <cell r="E2083">
            <v>0</v>
          </cell>
          <cell r="F2083">
            <v>-1607523.21</v>
          </cell>
          <cell r="G2083">
            <v>1607523.21</v>
          </cell>
        </row>
        <row r="2084">
          <cell r="A2084" t="str">
            <v>300039.SZ</v>
          </cell>
          <cell r="B2084" t="str">
            <v>上海凯宝</v>
          </cell>
          <cell r="C2084">
            <v>0</v>
          </cell>
          <cell r="D2084">
            <v>0</v>
          </cell>
          <cell r="E2084">
            <v>0</v>
          </cell>
          <cell r="F2084">
            <v>-44894.04</v>
          </cell>
          <cell r="G2084">
            <v>44894.04</v>
          </cell>
        </row>
        <row r="2085">
          <cell r="A2085" t="str">
            <v>300043.SZ</v>
          </cell>
          <cell r="B2085" t="str">
            <v>星辉娱乐</v>
          </cell>
          <cell r="C2085">
            <v>0</v>
          </cell>
          <cell r="D2085">
            <v>0</v>
          </cell>
          <cell r="E2085">
            <v>0</v>
          </cell>
          <cell r="F2085">
            <v>807468.25</v>
          </cell>
          <cell r="G2085">
            <v>-807468.25</v>
          </cell>
        </row>
        <row r="2086">
          <cell r="A2086" t="str">
            <v>300036.SZ</v>
          </cell>
          <cell r="B2086" t="str">
            <v>超图软件</v>
          </cell>
          <cell r="C2086">
            <v>0</v>
          </cell>
          <cell r="D2086">
            <v>0</v>
          </cell>
          <cell r="E2086">
            <v>0</v>
          </cell>
          <cell r="F2086">
            <v>402893.62</v>
          </cell>
          <cell r="G2086">
            <v>-402893.62</v>
          </cell>
        </row>
        <row r="2087">
          <cell r="A2087" t="str">
            <v>600884.SH</v>
          </cell>
          <cell r="B2087" t="str">
            <v>杉杉股份</v>
          </cell>
          <cell r="C2087">
            <v>0</v>
          </cell>
          <cell r="D2087">
            <v>0</v>
          </cell>
          <cell r="E2087">
            <v>0</v>
          </cell>
          <cell r="F2087">
            <v>-5492554.62</v>
          </cell>
          <cell r="G2087">
            <v>5492554.62</v>
          </cell>
        </row>
        <row r="2088">
          <cell r="A2088" t="str">
            <v>300001.SZ</v>
          </cell>
          <cell r="B2088" t="str">
            <v>特锐德</v>
          </cell>
          <cell r="C2088">
            <v>0</v>
          </cell>
          <cell r="D2088">
            <v>0</v>
          </cell>
          <cell r="E2088">
            <v>0</v>
          </cell>
          <cell r="F2088">
            <v>-185888.14</v>
          </cell>
          <cell r="G2088">
            <v>185888.14</v>
          </cell>
        </row>
        <row r="2089">
          <cell r="A2089" t="str">
            <v>601228.SH</v>
          </cell>
          <cell r="B2089" t="str">
            <v>广州港</v>
          </cell>
          <cell r="C2089">
            <v>0</v>
          </cell>
          <cell r="D2089">
            <v>0</v>
          </cell>
          <cell r="E2089">
            <v>0</v>
          </cell>
          <cell r="F2089">
            <v>3737742.21</v>
          </cell>
          <cell r="G2089">
            <v>-3737742.21</v>
          </cell>
        </row>
        <row r="2090">
          <cell r="A2090" t="str">
            <v>600900.SH</v>
          </cell>
          <cell r="B2090" t="str">
            <v>长江电力</v>
          </cell>
          <cell r="C2090">
            <v>0</v>
          </cell>
          <cell r="D2090">
            <v>0</v>
          </cell>
          <cell r="E2090">
            <v>0</v>
          </cell>
          <cell r="F2090">
            <v>7968981.33</v>
          </cell>
          <cell r="G2090">
            <v>-7968981.33</v>
          </cell>
        </row>
        <row r="2091">
          <cell r="A2091" t="str">
            <v>002760.SZ</v>
          </cell>
          <cell r="B2091" t="str">
            <v>凤形股份</v>
          </cell>
          <cell r="C2091">
            <v>0</v>
          </cell>
          <cell r="D2091">
            <v>0</v>
          </cell>
          <cell r="E2091">
            <v>0</v>
          </cell>
          <cell r="F2091">
            <v>3652.3</v>
          </cell>
          <cell r="G2091">
            <v>-3652.3</v>
          </cell>
        </row>
        <row r="2092">
          <cell r="A2092" t="str">
            <v>601038.SH</v>
          </cell>
          <cell r="B2092" t="str">
            <v>一拖股份</v>
          </cell>
          <cell r="C2092">
            <v>0</v>
          </cell>
          <cell r="D2092">
            <v>0</v>
          </cell>
          <cell r="E2092">
            <v>0</v>
          </cell>
          <cell r="F2092">
            <v>4869787.99</v>
          </cell>
          <cell r="G2092">
            <v>-4869787.99</v>
          </cell>
        </row>
        <row r="2093">
          <cell r="A2093" t="str">
            <v>601166.SH</v>
          </cell>
          <cell r="B2093" t="str">
            <v>兴业银行</v>
          </cell>
          <cell r="C2093">
            <v>0</v>
          </cell>
          <cell r="D2093">
            <v>0</v>
          </cell>
          <cell r="E2093">
            <v>0</v>
          </cell>
          <cell r="F2093">
            <v>-11000000</v>
          </cell>
          <cell r="G2093">
            <v>11000000</v>
          </cell>
        </row>
        <row r="2094">
          <cell r="A2094" t="str">
            <v>601005.SH</v>
          </cell>
          <cell r="B2094" t="str">
            <v>重庆钢铁</v>
          </cell>
          <cell r="C2094">
            <v>0</v>
          </cell>
          <cell r="D2094">
            <v>0</v>
          </cell>
          <cell r="E2094">
            <v>0</v>
          </cell>
          <cell r="F2094">
            <v>0</v>
          </cell>
          <cell r="G2094">
            <v>0</v>
          </cell>
        </row>
        <row r="2095">
          <cell r="A2095" t="str">
            <v>601231.SH</v>
          </cell>
          <cell r="B2095" t="str">
            <v>环旭电子</v>
          </cell>
          <cell r="C2095">
            <v>0</v>
          </cell>
          <cell r="D2095">
            <v>0</v>
          </cell>
          <cell r="E2095">
            <v>0</v>
          </cell>
          <cell r="F2095">
            <v>909429.72</v>
          </cell>
          <cell r="G2095">
            <v>-909429.72</v>
          </cell>
        </row>
        <row r="2096">
          <cell r="A2096" t="str">
            <v>002791.SZ</v>
          </cell>
          <cell r="B2096" t="str">
            <v>坚朗五金</v>
          </cell>
          <cell r="C2096">
            <v>0</v>
          </cell>
          <cell r="D2096">
            <v>0</v>
          </cell>
          <cell r="E2096">
            <v>0</v>
          </cell>
          <cell r="F2096">
            <v>-994480.63</v>
          </cell>
          <cell r="G2096">
            <v>994480.63</v>
          </cell>
        </row>
        <row r="2097">
          <cell r="A2097" t="str">
            <v>601288.SH</v>
          </cell>
          <cell r="B2097" t="str">
            <v>农业银行</v>
          </cell>
          <cell r="C2097">
            <v>0</v>
          </cell>
          <cell r="D2097">
            <v>0</v>
          </cell>
          <cell r="E2097">
            <v>0</v>
          </cell>
          <cell r="F2097">
            <v>0</v>
          </cell>
          <cell r="G2097">
            <v>0</v>
          </cell>
        </row>
        <row r="2098">
          <cell r="A2098" t="str">
            <v>601258.SH</v>
          </cell>
          <cell r="B2098" t="str">
            <v>庞大集团</v>
          </cell>
          <cell r="C2098">
            <v>0</v>
          </cell>
          <cell r="D2098">
            <v>0</v>
          </cell>
          <cell r="E2098">
            <v>0</v>
          </cell>
          <cell r="F2098">
            <v>13715471</v>
          </cell>
          <cell r="G2098">
            <v>-13715471</v>
          </cell>
        </row>
        <row r="2099">
          <cell r="A2099" t="str">
            <v>300033.SZ</v>
          </cell>
          <cell r="B2099" t="str">
            <v>同花顺</v>
          </cell>
          <cell r="C2099">
            <v>0</v>
          </cell>
          <cell r="D2099">
            <v>0</v>
          </cell>
          <cell r="E2099">
            <v>0</v>
          </cell>
          <cell r="F2099">
            <v>0</v>
          </cell>
          <cell r="G2099">
            <v>0</v>
          </cell>
        </row>
        <row r="2100">
          <cell r="A2100" t="str">
            <v>002848.SZ</v>
          </cell>
          <cell r="B2100" t="str">
            <v>高斯贝尔</v>
          </cell>
          <cell r="C2100">
            <v>0</v>
          </cell>
          <cell r="D2100">
            <v>0</v>
          </cell>
          <cell r="E2100">
            <v>0</v>
          </cell>
          <cell r="F2100">
            <v>0</v>
          </cell>
          <cell r="G2100">
            <v>0</v>
          </cell>
        </row>
        <row r="2101">
          <cell r="A2101" t="str">
            <v>601225.SH</v>
          </cell>
          <cell r="B2101" t="str">
            <v>陕西煤业</v>
          </cell>
          <cell r="C2101">
            <v>0</v>
          </cell>
          <cell r="D2101">
            <v>0</v>
          </cell>
          <cell r="E2101">
            <v>0</v>
          </cell>
          <cell r="F2101">
            <v>3492884.39</v>
          </cell>
          <cell r="G2101">
            <v>-3492884.39</v>
          </cell>
        </row>
        <row r="2102">
          <cell r="A2102" t="str">
            <v>600897.SH</v>
          </cell>
          <cell r="B2102" t="str">
            <v>厦门空港</v>
          </cell>
          <cell r="C2102">
            <v>0</v>
          </cell>
          <cell r="D2102">
            <v>0</v>
          </cell>
          <cell r="E2102">
            <v>0</v>
          </cell>
          <cell r="F2102">
            <v>0</v>
          </cell>
          <cell r="G2102">
            <v>0</v>
          </cell>
        </row>
        <row r="2103">
          <cell r="A2103" t="str">
            <v>601006.SH</v>
          </cell>
          <cell r="B2103" t="str">
            <v>大秦铁路</v>
          </cell>
          <cell r="C2103">
            <v>0</v>
          </cell>
          <cell r="D2103">
            <v>0</v>
          </cell>
          <cell r="E2103">
            <v>0</v>
          </cell>
          <cell r="F2103">
            <v>0</v>
          </cell>
          <cell r="G2103">
            <v>0</v>
          </cell>
        </row>
        <row r="2104">
          <cell r="A2104" t="str">
            <v>300013.SZ</v>
          </cell>
          <cell r="B2104" t="str">
            <v>新宁物流</v>
          </cell>
          <cell r="C2104">
            <v>0</v>
          </cell>
          <cell r="D2104">
            <v>0</v>
          </cell>
          <cell r="E2104">
            <v>0</v>
          </cell>
          <cell r="F2104">
            <v>12602576.48</v>
          </cell>
          <cell r="G2104">
            <v>-12602576.48</v>
          </cell>
        </row>
        <row r="2105">
          <cell r="A2105" t="str">
            <v>601169.SH</v>
          </cell>
          <cell r="B2105" t="str">
            <v>北京银行</v>
          </cell>
          <cell r="C2105">
            <v>0</v>
          </cell>
          <cell r="D2105">
            <v>0</v>
          </cell>
          <cell r="E2105">
            <v>0</v>
          </cell>
          <cell r="F2105">
            <v>0</v>
          </cell>
          <cell r="G2105">
            <v>0</v>
          </cell>
        </row>
        <row r="2106">
          <cell r="A2106" t="str">
            <v>600890.SH</v>
          </cell>
          <cell r="B2106" t="str">
            <v>*ST中房</v>
          </cell>
          <cell r="C2106">
            <v>0</v>
          </cell>
          <cell r="D2106">
            <v>0</v>
          </cell>
          <cell r="E2106">
            <v>0</v>
          </cell>
          <cell r="F2106">
            <v>612636.2</v>
          </cell>
          <cell r="G2106">
            <v>-612636.2</v>
          </cell>
        </row>
        <row r="2107">
          <cell r="A2107" t="str">
            <v>600959.SH</v>
          </cell>
          <cell r="B2107" t="str">
            <v>江苏有线</v>
          </cell>
          <cell r="C2107">
            <v>0</v>
          </cell>
          <cell r="D2107">
            <v>0</v>
          </cell>
          <cell r="E2107">
            <v>0</v>
          </cell>
          <cell r="F2107">
            <v>0</v>
          </cell>
          <cell r="G2107">
            <v>0</v>
          </cell>
        </row>
        <row r="2108">
          <cell r="A2108" t="str">
            <v>002820.SZ</v>
          </cell>
          <cell r="B2108" t="str">
            <v>桂发祥</v>
          </cell>
          <cell r="C2108">
            <v>0</v>
          </cell>
          <cell r="D2108">
            <v>0</v>
          </cell>
          <cell r="E2108">
            <v>0</v>
          </cell>
          <cell r="F2108">
            <v>-20195.33</v>
          </cell>
          <cell r="G2108">
            <v>20195.33</v>
          </cell>
        </row>
        <row r="2109">
          <cell r="A2109" t="str">
            <v>002812.SZ</v>
          </cell>
          <cell r="B2109" t="str">
            <v>恩捷股份</v>
          </cell>
          <cell r="C2109">
            <v>0</v>
          </cell>
          <cell r="D2109">
            <v>0</v>
          </cell>
          <cell r="E2109">
            <v>0</v>
          </cell>
          <cell r="F2109">
            <v>10959.19</v>
          </cell>
          <cell r="G2109">
            <v>-10959.19</v>
          </cell>
        </row>
        <row r="2110">
          <cell r="A2110" t="str">
            <v>601106.SH</v>
          </cell>
          <cell r="B2110" t="str">
            <v>中国一重</v>
          </cell>
          <cell r="C2110">
            <v>0</v>
          </cell>
          <cell r="D2110">
            <v>0</v>
          </cell>
          <cell r="E2110">
            <v>0</v>
          </cell>
          <cell r="F2110">
            <v>3395935.97</v>
          </cell>
          <cell r="G2110">
            <v>-3395935.97</v>
          </cell>
        </row>
        <row r="2111">
          <cell r="A2111" t="str">
            <v>002860.SZ</v>
          </cell>
          <cell r="B2111" t="str">
            <v>星帅尔</v>
          </cell>
          <cell r="C2111">
            <v>0</v>
          </cell>
          <cell r="D2111">
            <v>0</v>
          </cell>
          <cell r="E2111">
            <v>0</v>
          </cell>
          <cell r="F2111">
            <v>-2439.57</v>
          </cell>
          <cell r="G2111">
            <v>2439.57</v>
          </cell>
        </row>
        <row r="2112">
          <cell r="A2112" t="str">
            <v>002838.SZ</v>
          </cell>
          <cell r="B2112" t="str">
            <v>道恩股份</v>
          </cell>
          <cell r="C2112">
            <v>0</v>
          </cell>
          <cell r="D2112">
            <v>0</v>
          </cell>
          <cell r="E2112">
            <v>0</v>
          </cell>
          <cell r="F2112">
            <v>-1074115.05</v>
          </cell>
          <cell r="G2112">
            <v>1074115.05</v>
          </cell>
        </row>
        <row r="2113">
          <cell r="A2113" t="str">
            <v>601028.SH</v>
          </cell>
          <cell r="B2113" t="str">
            <v>玉龙股份</v>
          </cell>
          <cell r="C2113">
            <v>0</v>
          </cell>
          <cell r="D2113">
            <v>0</v>
          </cell>
          <cell r="E2113">
            <v>0</v>
          </cell>
          <cell r="F2113">
            <v>0</v>
          </cell>
          <cell r="G2113">
            <v>0</v>
          </cell>
        </row>
        <row r="2114">
          <cell r="A2114" t="str">
            <v>600896.SH</v>
          </cell>
          <cell r="B2114" t="str">
            <v>*ST海医</v>
          </cell>
          <cell r="C2114">
            <v>0</v>
          </cell>
          <cell r="D2114">
            <v>0</v>
          </cell>
          <cell r="E2114">
            <v>0</v>
          </cell>
          <cell r="F2114">
            <v>0</v>
          </cell>
          <cell r="G2114">
            <v>0</v>
          </cell>
        </row>
        <row r="2115">
          <cell r="A2115" t="str">
            <v>600909.SH</v>
          </cell>
          <cell r="B2115" t="str">
            <v>华安证券</v>
          </cell>
          <cell r="C2115">
            <v>0</v>
          </cell>
          <cell r="D2115">
            <v>0</v>
          </cell>
          <cell r="E2115">
            <v>0</v>
          </cell>
          <cell r="F2115">
            <v>-133947</v>
          </cell>
          <cell r="G2115">
            <v>133947</v>
          </cell>
        </row>
        <row r="2116">
          <cell r="A2116" t="str">
            <v>600895.SH</v>
          </cell>
          <cell r="B2116" t="str">
            <v>张江高科</v>
          </cell>
          <cell r="C2116">
            <v>0</v>
          </cell>
          <cell r="D2116">
            <v>0</v>
          </cell>
          <cell r="E2116">
            <v>0</v>
          </cell>
          <cell r="F2116">
            <v>0</v>
          </cell>
          <cell r="G2116">
            <v>0</v>
          </cell>
        </row>
        <row r="2117">
          <cell r="A2117" t="str">
            <v>600936.SH</v>
          </cell>
          <cell r="B2117" t="str">
            <v>广西广电</v>
          </cell>
          <cell r="C2117">
            <v>0</v>
          </cell>
          <cell r="D2117">
            <v>0</v>
          </cell>
          <cell r="E2117">
            <v>0</v>
          </cell>
          <cell r="F2117">
            <v>272181.34</v>
          </cell>
          <cell r="G2117">
            <v>-272181.34</v>
          </cell>
        </row>
        <row r="2118">
          <cell r="A2118" t="str">
            <v>600939.SH</v>
          </cell>
          <cell r="B2118" t="str">
            <v>重庆建工</v>
          </cell>
          <cell r="C2118">
            <v>0</v>
          </cell>
          <cell r="D2118">
            <v>0</v>
          </cell>
          <cell r="E2118">
            <v>0</v>
          </cell>
          <cell r="F2118">
            <v>94837396.8</v>
          </cell>
          <cell r="G2118">
            <v>-94837396.8</v>
          </cell>
        </row>
        <row r="2119">
          <cell r="A2119" t="str">
            <v>002859.SZ</v>
          </cell>
          <cell r="B2119" t="str">
            <v>洁美科技</v>
          </cell>
          <cell r="C2119">
            <v>0</v>
          </cell>
          <cell r="D2119">
            <v>0</v>
          </cell>
          <cell r="E2119">
            <v>0</v>
          </cell>
          <cell r="F2119">
            <v>115818.9</v>
          </cell>
          <cell r="G2119">
            <v>-115818.9</v>
          </cell>
        </row>
        <row r="2120">
          <cell r="A2120" t="str">
            <v>300017.SZ</v>
          </cell>
          <cell r="B2120" t="str">
            <v>网宿科技</v>
          </cell>
          <cell r="C2120">
            <v>0</v>
          </cell>
          <cell r="D2120">
            <v>0</v>
          </cell>
          <cell r="E2120">
            <v>0</v>
          </cell>
          <cell r="F2120">
            <v>538732.77</v>
          </cell>
          <cell r="G2120">
            <v>-538732.77</v>
          </cell>
        </row>
        <row r="2121">
          <cell r="A2121" t="str">
            <v>300030.SZ</v>
          </cell>
          <cell r="B2121" t="str">
            <v>阳普医疗</v>
          </cell>
          <cell r="C2121">
            <v>0</v>
          </cell>
          <cell r="D2121">
            <v>0</v>
          </cell>
          <cell r="E2121">
            <v>0</v>
          </cell>
          <cell r="F2121">
            <v>30095.02</v>
          </cell>
          <cell r="G2121">
            <v>-30095.02</v>
          </cell>
        </row>
        <row r="2122">
          <cell r="A2122" t="str">
            <v>002818.SZ</v>
          </cell>
          <cell r="B2122" t="str">
            <v>富森美</v>
          </cell>
          <cell r="C2122">
            <v>0</v>
          </cell>
          <cell r="D2122">
            <v>0</v>
          </cell>
          <cell r="E2122">
            <v>0</v>
          </cell>
          <cell r="F2122">
            <v>0</v>
          </cell>
          <cell r="G2122">
            <v>0</v>
          </cell>
        </row>
        <row r="2123">
          <cell r="A2123" t="str">
            <v>600963.SH</v>
          </cell>
          <cell r="B2123" t="str">
            <v>岳阳林纸</v>
          </cell>
          <cell r="C2123">
            <v>0</v>
          </cell>
          <cell r="D2123">
            <v>0</v>
          </cell>
          <cell r="E2123">
            <v>0</v>
          </cell>
          <cell r="F2123">
            <v>-11085.01</v>
          </cell>
          <cell r="G2123">
            <v>11085.01</v>
          </cell>
        </row>
        <row r="2124">
          <cell r="A2124" t="str">
            <v>601100.SH</v>
          </cell>
          <cell r="B2124" t="str">
            <v>恒立液压</v>
          </cell>
          <cell r="C2124">
            <v>0</v>
          </cell>
          <cell r="D2124">
            <v>0</v>
          </cell>
          <cell r="E2124">
            <v>0</v>
          </cell>
          <cell r="F2124">
            <v>-10781.94</v>
          </cell>
          <cell r="G2124">
            <v>10781.94</v>
          </cell>
        </row>
        <row r="2125">
          <cell r="A2125" t="str">
            <v>600961.SH</v>
          </cell>
          <cell r="B2125" t="str">
            <v>株冶集团</v>
          </cell>
          <cell r="C2125">
            <v>0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</row>
        <row r="2126">
          <cell r="A2126" t="str">
            <v>002853.SZ</v>
          </cell>
          <cell r="B2126" t="str">
            <v>皮阿诺</v>
          </cell>
          <cell r="C2126">
            <v>0</v>
          </cell>
          <cell r="D2126">
            <v>0</v>
          </cell>
          <cell r="E2126">
            <v>0</v>
          </cell>
          <cell r="F2126">
            <v>250.24</v>
          </cell>
          <cell r="G2126">
            <v>-250.24</v>
          </cell>
        </row>
        <row r="2127">
          <cell r="A2127" t="str">
            <v>300031.SZ</v>
          </cell>
          <cell r="B2127" t="str">
            <v>宝通科技</v>
          </cell>
          <cell r="C2127">
            <v>0</v>
          </cell>
          <cell r="D2127">
            <v>0</v>
          </cell>
          <cell r="E2127">
            <v>0</v>
          </cell>
          <cell r="F2127">
            <v>931616.4</v>
          </cell>
          <cell r="G2127">
            <v>-931616.4</v>
          </cell>
        </row>
        <row r="2128">
          <cell r="A2128" t="str">
            <v>600969.SH</v>
          </cell>
          <cell r="B2128" t="str">
            <v>郴电国际</v>
          </cell>
          <cell r="C2128">
            <v>0</v>
          </cell>
          <cell r="D2128">
            <v>0</v>
          </cell>
          <cell r="E2128">
            <v>0</v>
          </cell>
          <cell r="F2128">
            <v>283716.12</v>
          </cell>
          <cell r="G2128">
            <v>-283716.12</v>
          </cell>
        </row>
        <row r="2129">
          <cell r="A2129" t="str">
            <v>002856.SZ</v>
          </cell>
          <cell r="B2129" t="str">
            <v>美芝股份</v>
          </cell>
          <cell r="C2129">
            <v>0</v>
          </cell>
          <cell r="D2129">
            <v>0</v>
          </cell>
          <cell r="E2129">
            <v>0</v>
          </cell>
          <cell r="F2129">
            <v>466890.68</v>
          </cell>
          <cell r="G2129">
            <v>-466890.68</v>
          </cell>
        </row>
        <row r="2130">
          <cell r="A2130" t="str">
            <v>002852.SZ</v>
          </cell>
          <cell r="B2130" t="str">
            <v>道道全</v>
          </cell>
          <cell r="C2130">
            <v>0</v>
          </cell>
          <cell r="D2130">
            <v>0</v>
          </cell>
          <cell r="E2130">
            <v>0</v>
          </cell>
          <cell r="F2130">
            <v>-1765.42</v>
          </cell>
          <cell r="G2130">
            <v>1765.42</v>
          </cell>
        </row>
        <row r="2131">
          <cell r="A2131" t="str">
            <v>300020.SZ</v>
          </cell>
          <cell r="B2131" t="str">
            <v>银江技术</v>
          </cell>
          <cell r="C2131">
            <v>0</v>
          </cell>
          <cell r="D2131">
            <v>0</v>
          </cell>
          <cell r="E2131">
            <v>0</v>
          </cell>
          <cell r="F2131">
            <v>0</v>
          </cell>
          <cell r="G2131">
            <v>0</v>
          </cell>
        </row>
        <row r="2132">
          <cell r="A2132" t="str">
            <v>002866.SZ</v>
          </cell>
          <cell r="B2132" t="str">
            <v>传艺科技</v>
          </cell>
          <cell r="C2132">
            <v>0</v>
          </cell>
          <cell r="D2132">
            <v>0</v>
          </cell>
          <cell r="E2132">
            <v>0</v>
          </cell>
          <cell r="F2132">
            <v>997097.73</v>
          </cell>
          <cell r="G2132">
            <v>-997097.73</v>
          </cell>
        </row>
        <row r="2133">
          <cell r="A2133" t="str">
            <v>600926.SH</v>
          </cell>
          <cell r="B2133" t="str">
            <v>杭州银行</v>
          </cell>
          <cell r="C2133">
            <v>0</v>
          </cell>
          <cell r="D2133">
            <v>0</v>
          </cell>
          <cell r="E2133">
            <v>0</v>
          </cell>
          <cell r="F2133">
            <v>95000</v>
          </cell>
          <cell r="G2133">
            <v>-95000</v>
          </cell>
        </row>
        <row r="2134">
          <cell r="A2134" t="str">
            <v>002873.SZ</v>
          </cell>
          <cell r="B2134" t="str">
            <v>新天药业</v>
          </cell>
          <cell r="C2134">
            <v>0</v>
          </cell>
          <cell r="D2134">
            <v>0</v>
          </cell>
          <cell r="E2134">
            <v>0</v>
          </cell>
          <cell r="F2134">
            <v>-95098.77</v>
          </cell>
          <cell r="G2134">
            <v>95098.77</v>
          </cell>
        </row>
        <row r="2135">
          <cell r="A2135" t="str">
            <v>300025.SZ</v>
          </cell>
          <cell r="B2135" t="str">
            <v>华星创业</v>
          </cell>
          <cell r="C2135">
            <v>0</v>
          </cell>
          <cell r="D2135">
            <v>0</v>
          </cell>
          <cell r="E2135">
            <v>0</v>
          </cell>
          <cell r="F2135">
            <v>51508.27</v>
          </cell>
          <cell r="G2135">
            <v>-51508.27</v>
          </cell>
        </row>
        <row r="2136">
          <cell r="A2136" t="str">
            <v>300021.SZ</v>
          </cell>
          <cell r="B2136" t="str">
            <v>大禹节水</v>
          </cell>
          <cell r="C2136">
            <v>0</v>
          </cell>
          <cell r="D2136">
            <v>0</v>
          </cell>
          <cell r="E2136">
            <v>0</v>
          </cell>
          <cell r="F2136">
            <v>980923.65</v>
          </cell>
          <cell r="G2136">
            <v>-980923.65</v>
          </cell>
        </row>
        <row r="2137">
          <cell r="A2137" t="str">
            <v>600975.SH</v>
          </cell>
          <cell r="B2137" t="str">
            <v>新五丰</v>
          </cell>
          <cell r="C2137">
            <v>0</v>
          </cell>
          <cell r="D2137">
            <v>0</v>
          </cell>
          <cell r="E2137">
            <v>0</v>
          </cell>
          <cell r="F2137">
            <v>95584.02</v>
          </cell>
          <cell r="G2137">
            <v>-95584.02</v>
          </cell>
        </row>
        <row r="2138">
          <cell r="A2138" t="str">
            <v>601012.SH</v>
          </cell>
          <cell r="B2138" t="str">
            <v>隆基股份</v>
          </cell>
          <cell r="C2138">
            <v>0</v>
          </cell>
          <cell r="D2138">
            <v>0</v>
          </cell>
          <cell r="E2138">
            <v>0</v>
          </cell>
          <cell r="F2138">
            <v>-16873453.1</v>
          </cell>
          <cell r="G2138">
            <v>16873453.1</v>
          </cell>
        </row>
        <row r="2139">
          <cell r="A2139" t="str">
            <v>300037.SZ</v>
          </cell>
          <cell r="B2139" t="str">
            <v>新宙邦</v>
          </cell>
          <cell r="C2139">
            <v>0</v>
          </cell>
          <cell r="D2139">
            <v>0</v>
          </cell>
          <cell r="E2139">
            <v>0</v>
          </cell>
          <cell r="F2139">
            <v>-544507.34</v>
          </cell>
          <cell r="G2139">
            <v>544507.34</v>
          </cell>
        </row>
        <row r="2140">
          <cell r="A2140" t="str">
            <v>601002.SH</v>
          </cell>
          <cell r="B2140" t="str">
            <v>晋亿实业</v>
          </cell>
          <cell r="C2140">
            <v>0</v>
          </cell>
          <cell r="D2140">
            <v>0</v>
          </cell>
          <cell r="E2140">
            <v>0</v>
          </cell>
          <cell r="F2140">
            <v>-63687.79</v>
          </cell>
          <cell r="G2140">
            <v>63687.79</v>
          </cell>
        </row>
        <row r="2141">
          <cell r="A2141" t="str">
            <v>601088.SH</v>
          </cell>
          <cell r="B2141" t="str">
            <v>中国神华</v>
          </cell>
          <cell r="C2141">
            <v>0</v>
          </cell>
          <cell r="D2141">
            <v>0</v>
          </cell>
          <cell r="E2141">
            <v>0</v>
          </cell>
          <cell r="F2141">
            <v>445000000</v>
          </cell>
          <cell r="G2141">
            <v>-445000000</v>
          </cell>
        </row>
        <row r="2142">
          <cell r="A2142" t="str">
            <v>601118.SH</v>
          </cell>
          <cell r="B2142" t="str">
            <v>海南橡胶</v>
          </cell>
          <cell r="C2142">
            <v>0</v>
          </cell>
          <cell r="D2142">
            <v>0</v>
          </cell>
          <cell r="E2142">
            <v>0</v>
          </cell>
          <cell r="F2142">
            <v>10233.44</v>
          </cell>
          <cell r="G2142">
            <v>-10233.44</v>
          </cell>
        </row>
        <row r="2143">
          <cell r="A2143" t="str">
            <v>601021.SH</v>
          </cell>
          <cell r="B2143" t="str">
            <v>春秋航空</v>
          </cell>
          <cell r="C2143">
            <v>0</v>
          </cell>
          <cell r="D2143">
            <v>0</v>
          </cell>
          <cell r="E2143">
            <v>0</v>
          </cell>
          <cell r="F2143">
            <v>1928438</v>
          </cell>
          <cell r="G2143">
            <v>-1928438</v>
          </cell>
        </row>
        <row r="2144">
          <cell r="A2144" t="str">
            <v>300038.SZ</v>
          </cell>
          <cell r="B2144" t="str">
            <v>*ST数知</v>
          </cell>
          <cell r="C2144">
            <v>0</v>
          </cell>
          <cell r="D2144">
            <v>0</v>
          </cell>
          <cell r="E2144">
            <v>0</v>
          </cell>
          <cell r="F2144">
            <v>0</v>
          </cell>
          <cell r="G2144">
            <v>0</v>
          </cell>
        </row>
        <row r="2145">
          <cell r="A2145" t="str">
            <v>601009.SH</v>
          </cell>
          <cell r="B2145" t="str">
            <v>南京银行</v>
          </cell>
          <cell r="C2145">
            <v>0</v>
          </cell>
          <cell r="D2145">
            <v>0</v>
          </cell>
          <cell r="E2145">
            <v>0</v>
          </cell>
          <cell r="F2145">
            <v>-745000</v>
          </cell>
          <cell r="G2145">
            <v>745000</v>
          </cell>
        </row>
        <row r="2146">
          <cell r="A2146" t="str">
            <v>601016.SH</v>
          </cell>
          <cell r="B2146" t="str">
            <v>节能风电</v>
          </cell>
          <cell r="C2146">
            <v>0</v>
          </cell>
          <cell r="D2146">
            <v>0</v>
          </cell>
          <cell r="E2146">
            <v>0</v>
          </cell>
          <cell r="F2146">
            <v>0</v>
          </cell>
          <cell r="G2146">
            <v>0</v>
          </cell>
        </row>
        <row r="2147">
          <cell r="A2147" t="str">
            <v>300044.SZ</v>
          </cell>
          <cell r="B2147" t="str">
            <v>*ST赛为</v>
          </cell>
          <cell r="C2147">
            <v>0</v>
          </cell>
          <cell r="D2147">
            <v>0</v>
          </cell>
          <cell r="E2147">
            <v>0</v>
          </cell>
          <cell r="F2147">
            <v>119902.14</v>
          </cell>
          <cell r="G2147">
            <v>-119902.14</v>
          </cell>
        </row>
        <row r="2148">
          <cell r="A2148" t="str">
            <v>601098.SH</v>
          </cell>
          <cell r="B2148" t="str">
            <v>中南传媒</v>
          </cell>
          <cell r="C2148">
            <v>0</v>
          </cell>
          <cell r="D2148">
            <v>0</v>
          </cell>
          <cell r="E2148">
            <v>0</v>
          </cell>
          <cell r="F2148">
            <v>675412</v>
          </cell>
          <cell r="G2148">
            <v>-675412</v>
          </cell>
        </row>
        <row r="2149">
          <cell r="A2149" t="str">
            <v>601116.SH</v>
          </cell>
          <cell r="B2149" t="str">
            <v>三江购物</v>
          </cell>
          <cell r="C2149">
            <v>0</v>
          </cell>
          <cell r="D2149">
            <v>0</v>
          </cell>
          <cell r="E2149">
            <v>0</v>
          </cell>
          <cell r="F2149">
            <v>9381615.01</v>
          </cell>
          <cell r="G2149">
            <v>-9381615.01</v>
          </cell>
        </row>
        <row r="2150">
          <cell r="A2150" t="str">
            <v>300019.SZ</v>
          </cell>
          <cell r="B2150" t="str">
            <v>硅宝科技</v>
          </cell>
          <cell r="C2150">
            <v>0</v>
          </cell>
          <cell r="D2150">
            <v>0</v>
          </cell>
          <cell r="E2150">
            <v>0</v>
          </cell>
          <cell r="F2150">
            <v>110120.22</v>
          </cell>
          <cell r="G2150">
            <v>-110120.22</v>
          </cell>
        </row>
        <row r="2151">
          <cell r="A2151" t="str">
            <v>601200.SH</v>
          </cell>
          <cell r="B2151" t="str">
            <v>上海环境</v>
          </cell>
          <cell r="C2151">
            <v>0</v>
          </cell>
          <cell r="D2151">
            <v>0</v>
          </cell>
          <cell r="E2151">
            <v>0</v>
          </cell>
          <cell r="F2151">
            <v>0</v>
          </cell>
          <cell r="G2151">
            <v>0</v>
          </cell>
        </row>
        <row r="2152">
          <cell r="A2152" t="str">
            <v>601127.SH</v>
          </cell>
          <cell r="B2152" t="str">
            <v>小康股份</v>
          </cell>
          <cell r="C2152">
            <v>0</v>
          </cell>
          <cell r="D2152">
            <v>0</v>
          </cell>
          <cell r="E2152">
            <v>0</v>
          </cell>
          <cell r="F2152">
            <v>529931927.18</v>
          </cell>
          <cell r="G2152">
            <v>-529931927.18</v>
          </cell>
        </row>
        <row r="2153">
          <cell r="A2153" t="str">
            <v>601099.SH</v>
          </cell>
          <cell r="B2153" t="str">
            <v>太平洋</v>
          </cell>
          <cell r="C2153">
            <v>0</v>
          </cell>
          <cell r="D2153">
            <v>0</v>
          </cell>
          <cell r="E2153">
            <v>0</v>
          </cell>
          <cell r="F2153">
            <v>105576.64</v>
          </cell>
          <cell r="G2153">
            <v>-105576.64</v>
          </cell>
        </row>
        <row r="2154">
          <cell r="A2154" t="str">
            <v>002872.SZ</v>
          </cell>
          <cell r="B2154" t="str">
            <v>ST天圣</v>
          </cell>
          <cell r="C2154">
            <v>0</v>
          </cell>
          <cell r="D2154">
            <v>0</v>
          </cell>
          <cell r="E2154">
            <v>0</v>
          </cell>
          <cell r="F2154">
            <v>8773532.02</v>
          </cell>
          <cell r="G2154">
            <v>-8773532.02</v>
          </cell>
        </row>
        <row r="2155">
          <cell r="A2155" t="str">
            <v>600997.SH</v>
          </cell>
          <cell r="B2155" t="str">
            <v>开滦股份</v>
          </cell>
          <cell r="C2155">
            <v>0</v>
          </cell>
          <cell r="D2155">
            <v>0</v>
          </cell>
          <cell r="E2155">
            <v>0</v>
          </cell>
          <cell r="F2155">
            <v>77339.05</v>
          </cell>
          <cell r="G2155">
            <v>-77339.05</v>
          </cell>
        </row>
        <row r="2156">
          <cell r="A2156" t="str">
            <v>601128.SH</v>
          </cell>
          <cell r="B2156" t="str">
            <v>常熟银行</v>
          </cell>
          <cell r="C2156">
            <v>0</v>
          </cell>
          <cell r="D2156">
            <v>0</v>
          </cell>
          <cell r="E2156">
            <v>0</v>
          </cell>
          <cell r="F2156">
            <v>1643000</v>
          </cell>
          <cell r="G2156">
            <v>-1643000</v>
          </cell>
        </row>
        <row r="2157">
          <cell r="A2157" t="str">
            <v>300029.SZ</v>
          </cell>
          <cell r="B2157" t="str">
            <v>*ST天龙</v>
          </cell>
          <cell r="C2157">
            <v>0</v>
          </cell>
          <cell r="D2157">
            <v>0</v>
          </cell>
          <cell r="E2157">
            <v>0</v>
          </cell>
          <cell r="F2157">
            <v>-15875.5</v>
          </cell>
          <cell r="G2157">
            <v>15875.5</v>
          </cell>
        </row>
        <row r="2158">
          <cell r="A2158" t="str">
            <v>002878.SZ</v>
          </cell>
          <cell r="B2158" t="str">
            <v>元隆雅图</v>
          </cell>
          <cell r="C2158">
            <v>0</v>
          </cell>
          <cell r="D2158">
            <v>0</v>
          </cell>
          <cell r="E2158">
            <v>0</v>
          </cell>
          <cell r="F2158">
            <v>109489.56</v>
          </cell>
          <cell r="G2158">
            <v>-109489.56</v>
          </cell>
        </row>
        <row r="2159">
          <cell r="A2159" t="str">
            <v>300040.SZ</v>
          </cell>
          <cell r="B2159" t="str">
            <v>九洲集团</v>
          </cell>
          <cell r="C2159">
            <v>0</v>
          </cell>
          <cell r="D2159">
            <v>0</v>
          </cell>
          <cell r="E2159">
            <v>0</v>
          </cell>
          <cell r="F2159">
            <v>0</v>
          </cell>
          <cell r="G2159">
            <v>0</v>
          </cell>
        </row>
        <row r="2160">
          <cell r="A2160" t="str">
            <v>300032.SZ</v>
          </cell>
          <cell r="B2160" t="str">
            <v>金龙机电</v>
          </cell>
          <cell r="C2160">
            <v>0</v>
          </cell>
          <cell r="D2160">
            <v>0</v>
          </cell>
          <cell r="E2160">
            <v>0</v>
          </cell>
          <cell r="F2160">
            <v>-852456.46</v>
          </cell>
          <cell r="G2160">
            <v>852456.46</v>
          </cell>
        </row>
        <row r="2161">
          <cell r="A2161" t="str">
            <v>601211.SH</v>
          </cell>
          <cell r="B2161" t="str">
            <v>国泰君安</v>
          </cell>
          <cell r="C2161">
            <v>0</v>
          </cell>
          <cell r="D2161">
            <v>0</v>
          </cell>
          <cell r="E2161">
            <v>0</v>
          </cell>
          <cell r="F2161">
            <v>29979330</v>
          </cell>
          <cell r="G2161">
            <v>-29979330</v>
          </cell>
        </row>
        <row r="2162">
          <cell r="A2162" t="str">
            <v>601212.SH</v>
          </cell>
          <cell r="B2162" t="str">
            <v>白银有色</v>
          </cell>
          <cell r="C2162">
            <v>0</v>
          </cell>
          <cell r="D2162">
            <v>0</v>
          </cell>
          <cell r="E2162">
            <v>0</v>
          </cell>
          <cell r="F2162">
            <v>23512237.03</v>
          </cell>
          <cell r="G2162">
            <v>-23512237.03</v>
          </cell>
        </row>
        <row r="2163">
          <cell r="A2163" t="str">
            <v>601179.SH</v>
          </cell>
          <cell r="B2163" t="str">
            <v>中国西电</v>
          </cell>
          <cell r="C2163">
            <v>0</v>
          </cell>
          <cell r="D2163">
            <v>0</v>
          </cell>
          <cell r="E2163">
            <v>0</v>
          </cell>
          <cell r="F2163">
            <v>38582810.56</v>
          </cell>
          <cell r="G2163">
            <v>-38582810.56</v>
          </cell>
        </row>
        <row r="2164">
          <cell r="A2164" t="str">
            <v>300047.SZ</v>
          </cell>
          <cell r="B2164" t="str">
            <v>天源迪科</v>
          </cell>
          <cell r="C2164">
            <v>0</v>
          </cell>
          <cell r="D2164">
            <v>0</v>
          </cell>
          <cell r="E2164">
            <v>0</v>
          </cell>
          <cell r="F2164">
            <v>-165257.76</v>
          </cell>
          <cell r="G2164">
            <v>165257.76</v>
          </cell>
        </row>
        <row r="2165">
          <cell r="A2165" t="str">
            <v>601188.SH</v>
          </cell>
          <cell r="B2165" t="str">
            <v>龙江交通</v>
          </cell>
          <cell r="C2165">
            <v>0</v>
          </cell>
          <cell r="D2165">
            <v>0</v>
          </cell>
          <cell r="E2165">
            <v>0</v>
          </cell>
          <cell r="F2165">
            <v>28662.78</v>
          </cell>
          <cell r="G2165">
            <v>-28662.78</v>
          </cell>
        </row>
        <row r="2166">
          <cell r="A2166" t="str">
            <v>300041.SZ</v>
          </cell>
          <cell r="B2166" t="str">
            <v>回天新材</v>
          </cell>
          <cell r="C2166">
            <v>0</v>
          </cell>
          <cell r="D2166">
            <v>0</v>
          </cell>
          <cell r="E2166">
            <v>0</v>
          </cell>
          <cell r="F2166">
            <v>48879.64</v>
          </cell>
          <cell r="G2166">
            <v>-48879.64</v>
          </cell>
        </row>
        <row r="2167">
          <cell r="A2167" t="str">
            <v>601311.SH</v>
          </cell>
          <cell r="B2167" t="str">
            <v>骆驼股份</v>
          </cell>
          <cell r="C2167">
            <v>0</v>
          </cell>
          <cell r="D2167">
            <v>0</v>
          </cell>
          <cell r="E2167">
            <v>0</v>
          </cell>
          <cell r="F2167">
            <v>-19268.74</v>
          </cell>
          <cell r="G2167">
            <v>19268.74</v>
          </cell>
        </row>
        <row r="2168">
          <cell r="A2168" t="str">
            <v>601238.SH</v>
          </cell>
          <cell r="B2168" t="str">
            <v>广汽集团</v>
          </cell>
          <cell r="C2168">
            <v>0</v>
          </cell>
          <cell r="D2168">
            <v>0</v>
          </cell>
          <cell r="E2168">
            <v>0</v>
          </cell>
          <cell r="F2168">
            <v>21661793</v>
          </cell>
          <cell r="G2168">
            <v>-21661793</v>
          </cell>
        </row>
        <row r="2169">
          <cell r="A2169" t="str">
            <v>300063.SZ</v>
          </cell>
          <cell r="B2169" t="str">
            <v>天龙集团</v>
          </cell>
          <cell r="C2169">
            <v>0</v>
          </cell>
          <cell r="D2169">
            <v>0</v>
          </cell>
          <cell r="E2169">
            <v>0</v>
          </cell>
          <cell r="F2169">
            <v>-1301385.91</v>
          </cell>
          <cell r="G2169">
            <v>1301385.91</v>
          </cell>
        </row>
        <row r="2170">
          <cell r="A2170" t="str">
            <v>300042.SZ</v>
          </cell>
          <cell r="B2170" t="str">
            <v>朗科科技</v>
          </cell>
          <cell r="C2170">
            <v>0</v>
          </cell>
          <cell r="D2170">
            <v>0</v>
          </cell>
          <cell r="E2170">
            <v>0</v>
          </cell>
          <cell r="F2170">
            <v>0</v>
          </cell>
          <cell r="G2170">
            <v>0</v>
          </cell>
        </row>
        <row r="2171">
          <cell r="A2171" t="str">
            <v>601318.SH</v>
          </cell>
          <cell r="B2171" t="str">
            <v>中国平安</v>
          </cell>
          <cell r="C2171">
            <v>0</v>
          </cell>
          <cell r="D2171">
            <v>0</v>
          </cell>
          <cell r="E2171">
            <v>0</v>
          </cell>
          <cell r="F2171">
            <v>26000000</v>
          </cell>
          <cell r="G2171">
            <v>-26000000</v>
          </cell>
        </row>
        <row r="2172">
          <cell r="A2172" t="str">
            <v>300048.SZ</v>
          </cell>
          <cell r="B2172" t="str">
            <v>合康新能</v>
          </cell>
          <cell r="C2172">
            <v>0</v>
          </cell>
          <cell r="D2172">
            <v>0</v>
          </cell>
          <cell r="E2172">
            <v>0</v>
          </cell>
          <cell r="F2172">
            <v>-26623525.51</v>
          </cell>
          <cell r="G2172">
            <v>26623525.51</v>
          </cell>
        </row>
        <row r="2173">
          <cell r="A2173" t="str">
            <v>601333.SH</v>
          </cell>
          <cell r="B2173" t="str">
            <v>广深铁路</v>
          </cell>
          <cell r="C2173">
            <v>0</v>
          </cell>
          <cell r="D2173">
            <v>0</v>
          </cell>
          <cell r="E2173">
            <v>0</v>
          </cell>
          <cell r="F2173">
            <v>0</v>
          </cell>
          <cell r="G2173">
            <v>0</v>
          </cell>
        </row>
        <row r="2174">
          <cell r="A2174" t="str">
            <v>300049.SZ</v>
          </cell>
          <cell r="B2174" t="str">
            <v>福瑞股份</v>
          </cell>
          <cell r="C2174">
            <v>0</v>
          </cell>
          <cell r="D2174">
            <v>0</v>
          </cell>
          <cell r="E2174">
            <v>0</v>
          </cell>
          <cell r="F2174">
            <v>-186288.68</v>
          </cell>
          <cell r="G2174">
            <v>186288.68</v>
          </cell>
        </row>
        <row r="2175">
          <cell r="A2175" t="str">
            <v>300050.SZ</v>
          </cell>
          <cell r="B2175" t="str">
            <v>世纪鼎利</v>
          </cell>
          <cell r="C2175">
            <v>0</v>
          </cell>
          <cell r="D2175">
            <v>0</v>
          </cell>
          <cell r="E2175">
            <v>0</v>
          </cell>
          <cell r="F2175">
            <v>-24411.19</v>
          </cell>
          <cell r="G2175">
            <v>24411.19</v>
          </cell>
        </row>
        <row r="2176">
          <cell r="A2176" t="str">
            <v>601519.SH</v>
          </cell>
          <cell r="B2176" t="str">
            <v>大智慧</v>
          </cell>
          <cell r="C2176">
            <v>0</v>
          </cell>
          <cell r="D2176">
            <v>0</v>
          </cell>
          <cell r="E2176">
            <v>0</v>
          </cell>
          <cell r="F2176">
            <v>-42063.4</v>
          </cell>
          <cell r="G2176">
            <v>42063.4</v>
          </cell>
        </row>
        <row r="2177">
          <cell r="A2177" t="str">
            <v>601366.SH</v>
          </cell>
          <cell r="B2177" t="str">
            <v>利群股份</v>
          </cell>
          <cell r="C2177">
            <v>0</v>
          </cell>
          <cell r="D2177">
            <v>0</v>
          </cell>
          <cell r="E2177">
            <v>0</v>
          </cell>
          <cell r="F2177">
            <v>168728816.46</v>
          </cell>
          <cell r="G2177">
            <v>-168728816.46</v>
          </cell>
        </row>
        <row r="2178">
          <cell r="A2178" t="str">
            <v>601633.SH</v>
          </cell>
          <cell r="B2178" t="str">
            <v>长城汽车</v>
          </cell>
          <cell r="C2178">
            <v>0</v>
          </cell>
          <cell r="D2178">
            <v>0</v>
          </cell>
          <cell r="E2178">
            <v>0</v>
          </cell>
          <cell r="F2178">
            <v>-13987484.43</v>
          </cell>
          <cell r="G2178">
            <v>13987484.43</v>
          </cell>
        </row>
        <row r="2179">
          <cell r="A2179" t="str">
            <v>300051.SZ</v>
          </cell>
          <cell r="B2179" t="str">
            <v>ST三五</v>
          </cell>
          <cell r="C2179">
            <v>0</v>
          </cell>
          <cell r="D2179">
            <v>0</v>
          </cell>
          <cell r="E2179">
            <v>0</v>
          </cell>
          <cell r="F2179">
            <v>37566.46</v>
          </cell>
          <cell r="G2179">
            <v>-37566.46</v>
          </cell>
        </row>
        <row r="2180">
          <cell r="A2180" t="str">
            <v>300056.SZ</v>
          </cell>
          <cell r="B2180" t="str">
            <v>中创环保</v>
          </cell>
          <cell r="C2180">
            <v>0</v>
          </cell>
          <cell r="D2180">
            <v>0</v>
          </cell>
          <cell r="E2180">
            <v>0</v>
          </cell>
          <cell r="F2180">
            <v>0</v>
          </cell>
          <cell r="G2180">
            <v>0</v>
          </cell>
        </row>
        <row r="2181">
          <cell r="A2181" t="str">
            <v>601567.SH</v>
          </cell>
          <cell r="B2181" t="str">
            <v>三星医疗</v>
          </cell>
          <cell r="C2181">
            <v>0</v>
          </cell>
          <cell r="D2181">
            <v>0</v>
          </cell>
          <cell r="E2181">
            <v>0</v>
          </cell>
          <cell r="F2181">
            <v>-274174.39</v>
          </cell>
          <cell r="G2181">
            <v>274174.39</v>
          </cell>
        </row>
        <row r="2182">
          <cell r="A2182" t="str">
            <v>300054.SZ</v>
          </cell>
          <cell r="B2182" t="str">
            <v>鼎龙股份</v>
          </cell>
          <cell r="C2182">
            <v>0</v>
          </cell>
          <cell r="D2182">
            <v>0</v>
          </cell>
          <cell r="E2182">
            <v>0</v>
          </cell>
          <cell r="F2182">
            <v>135232.71</v>
          </cell>
          <cell r="G2182">
            <v>-135232.71</v>
          </cell>
        </row>
        <row r="2183">
          <cell r="A2183" t="str">
            <v>601369.SH</v>
          </cell>
          <cell r="B2183" t="str">
            <v>陕鼓动力</v>
          </cell>
          <cell r="C2183">
            <v>0</v>
          </cell>
          <cell r="D2183">
            <v>0</v>
          </cell>
          <cell r="E2183">
            <v>0</v>
          </cell>
          <cell r="F2183">
            <v>583404.63</v>
          </cell>
          <cell r="G2183">
            <v>-583404.63</v>
          </cell>
        </row>
        <row r="2184">
          <cell r="A2184" t="str">
            <v>300052.SZ</v>
          </cell>
          <cell r="B2184" t="str">
            <v>中青宝</v>
          </cell>
          <cell r="C2184">
            <v>0</v>
          </cell>
          <cell r="D2184">
            <v>0</v>
          </cell>
          <cell r="E2184">
            <v>0</v>
          </cell>
          <cell r="F2184">
            <v>50532.79</v>
          </cell>
          <cell r="G2184">
            <v>-50532.79</v>
          </cell>
        </row>
        <row r="2185">
          <cell r="A2185" t="str">
            <v>601515.SH</v>
          </cell>
          <cell r="B2185" t="str">
            <v>东风股份</v>
          </cell>
          <cell r="C2185">
            <v>0</v>
          </cell>
          <cell r="D2185">
            <v>0</v>
          </cell>
          <cell r="E2185">
            <v>0</v>
          </cell>
          <cell r="F2185">
            <v>4560776.09</v>
          </cell>
          <cell r="G2185">
            <v>-4560776.09</v>
          </cell>
        </row>
        <row r="2186">
          <cell r="A2186" t="str">
            <v>300068.SZ</v>
          </cell>
          <cell r="B2186" t="str">
            <v>南都电源</v>
          </cell>
          <cell r="C2186">
            <v>0</v>
          </cell>
          <cell r="D2186">
            <v>0</v>
          </cell>
          <cell r="E2186">
            <v>0</v>
          </cell>
          <cell r="F2186">
            <v>514366.15</v>
          </cell>
          <cell r="G2186">
            <v>-514366.15</v>
          </cell>
        </row>
        <row r="2187">
          <cell r="A2187" t="str">
            <v>601600.SH</v>
          </cell>
          <cell r="B2187" t="str">
            <v>中国铝业</v>
          </cell>
          <cell r="C2187">
            <v>0</v>
          </cell>
          <cell r="D2187">
            <v>0</v>
          </cell>
          <cell r="E2187">
            <v>0</v>
          </cell>
          <cell r="F2187">
            <v>32176000</v>
          </cell>
          <cell r="G2187">
            <v>-32176000</v>
          </cell>
        </row>
        <row r="2188">
          <cell r="A2188" t="str">
            <v>601588.SH</v>
          </cell>
          <cell r="B2188" t="str">
            <v>北辰实业</v>
          </cell>
          <cell r="C2188">
            <v>0</v>
          </cell>
          <cell r="D2188">
            <v>0</v>
          </cell>
          <cell r="E2188">
            <v>0</v>
          </cell>
          <cell r="F2188">
            <v>0</v>
          </cell>
          <cell r="G2188">
            <v>0</v>
          </cell>
        </row>
        <row r="2189">
          <cell r="A2189" t="str">
            <v>601390.SH</v>
          </cell>
          <cell r="B2189" t="str">
            <v>中国中铁</v>
          </cell>
          <cell r="C2189">
            <v>0</v>
          </cell>
          <cell r="D2189">
            <v>0</v>
          </cell>
          <cell r="E2189">
            <v>0</v>
          </cell>
          <cell r="F2189">
            <v>255240000</v>
          </cell>
          <cell r="G2189">
            <v>-255240000</v>
          </cell>
        </row>
        <row r="2190">
          <cell r="A2190" t="str">
            <v>300065.SZ</v>
          </cell>
          <cell r="B2190" t="str">
            <v>海兰信</v>
          </cell>
          <cell r="C2190">
            <v>0</v>
          </cell>
          <cell r="D2190">
            <v>0</v>
          </cell>
          <cell r="E2190">
            <v>0</v>
          </cell>
          <cell r="F2190">
            <v>38165.84</v>
          </cell>
          <cell r="G2190">
            <v>-38165.84</v>
          </cell>
        </row>
        <row r="2191">
          <cell r="A2191" t="str">
            <v>300058.SZ</v>
          </cell>
          <cell r="B2191" t="str">
            <v>蓝色光标</v>
          </cell>
          <cell r="C2191">
            <v>0</v>
          </cell>
          <cell r="D2191">
            <v>0</v>
          </cell>
          <cell r="E2191">
            <v>0</v>
          </cell>
          <cell r="F2191">
            <v>-1478935.39</v>
          </cell>
          <cell r="G2191">
            <v>1478935.39</v>
          </cell>
        </row>
        <row r="2192">
          <cell r="A2192" t="str">
            <v>601668.SH</v>
          </cell>
          <cell r="B2192" t="str">
            <v>中国建筑</v>
          </cell>
          <cell r="C2192">
            <v>0</v>
          </cell>
          <cell r="D2192">
            <v>0</v>
          </cell>
          <cell r="E2192">
            <v>0</v>
          </cell>
          <cell r="F2192">
            <v>145136000</v>
          </cell>
          <cell r="G2192">
            <v>-145136000</v>
          </cell>
        </row>
        <row r="2193">
          <cell r="A2193" t="str">
            <v>300076.SZ</v>
          </cell>
          <cell r="B2193" t="str">
            <v>GQY视讯</v>
          </cell>
          <cell r="C2193">
            <v>0</v>
          </cell>
          <cell r="D2193">
            <v>0</v>
          </cell>
          <cell r="E2193">
            <v>0</v>
          </cell>
          <cell r="F2193">
            <v>121538.97</v>
          </cell>
          <cell r="G2193">
            <v>-121538.97</v>
          </cell>
        </row>
        <row r="2194">
          <cell r="A2194" t="str">
            <v>300067.SZ</v>
          </cell>
          <cell r="B2194" t="str">
            <v>安诺其</v>
          </cell>
          <cell r="C2194">
            <v>0</v>
          </cell>
          <cell r="D2194">
            <v>0</v>
          </cell>
          <cell r="E2194">
            <v>0</v>
          </cell>
          <cell r="F2194">
            <v>-0.91</v>
          </cell>
          <cell r="G2194">
            <v>0.91</v>
          </cell>
        </row>
        <row r="2195">
          <cell r="A2195" t="str">
            <v>601339.SH</v>
          </cell>
          <cell r="B2195" t="str">
            <v>百隆东方</v>
          </cell>
          <cell r="C2195">
            <v>0</v>
          </cell>
          <cell r="D2195">
            <v>0</v>
          </cell>
          <cell r="E2195">
            <v>0</v>
          </cell>
          <cell r="F2195">
            <v>-2470625.59</v>
          </cell>
          <cell r="G2195">
            <v>2470625.59</v>
          </cell>
        </row>
        <row r="2196">
          <cell r="A2196" t="str">
            <v>601616.SH</v>
          </cell>
          <cell r="B2196" t="str">
            <v>广电电气</v>
          </cell>
          <cell r="C2196">
            <v>0</v>
          </cell>
          <cell r="D2196">
            <v>0</v>
          </cell>
          <cell r="E2196">
            <v>0</v>
          </cell>
          <cell r="F2196">
            <v>5961760.95</v>
          </cell>
          <cell r="G2196">
            <v>-5961760.95</v>
          </cell>
        </row>
        <row r="2197">
          <cell r="A2197" t="str">
            <v>601677.SH</v>
          </cell>
          <cell r="B2197" t="str">
            <v>明泰铝业</v>
          </cell>
          <cell r="C2197">
            <v>0</v>
          </cell>
          <cell r="D2197">
            <v>0</v>
          </cell>
          <cell r="E2197">
            <v>0</v>
          </cell>
          <cell r="F2197">
            <v>-5078103.8</v>
          </cell>
          <cell r="G2197">
            <v>5078103.8</v>
          </cell>
        </row>
        <row r="2198">
          <cell r="A2198" t="str">
            <v>601599.SH</v>
          </cell>
          <cell r="B2198" t="str">
            <v>浙文影业</v>
          </cell>
          <cell r="C2198">
            <v>0</v>
          </cell>
          <cell r="D2198">
            <v>0</v>
          </cell>
          <cell r="E2198">
            <v>0</v>
          </cell>
          <cell r="F2198">
            <v>-3493489.18</v>
          </cell>
          <cell r="G2198">
            <v>3493489.18</v>
          </cell>
        </row>
        <row r="2199">
          <cell r="A2199" t="str">
            <v>300077.SZ</v>
          </cell>
          <cell r="B2199" t="str">
            <v>国民技术</v>
          </cell>
          <cell r="C2199">
            <v>0</v>
          </cell>
          <cell r="D2199">
            <v>0</v>
          </cell>
          <cell r="E2199">
            <v>0</v>
          </cell>
          <cell r="F2199">
            <v>-22367.83</v>
          </cell>
          <cell r="G2199">
            <v>22367.83</v>
          </cell>
        </row>
        <row r="2200">
          <cell r="A2200" t="str">
            <v>601518.SH</v>
          </cell>
          <cell r="B2200" t="str">
            <v>吉林高速</v>
          </cell>
          <cell r="C2200">
            <v>0</v>
          </cell>
          <cell r="D2200">
            <v>0</v>
          </cell>
          <cell r="E2200">
            <v>0</v>
          </cell>
          <cell r="F2200">
            <v>-77550.11</v>
          </cell>
          <cell r="G2200">
            <v>77550.11</v>
          </cell>
        </row>
        <row r="2201">
          <cell r="A2201" t="str">
            <v>601718.SH</v>
          </cell>
          <cell r="B2201" t="str">
            <v>际华集团</v>
          </cell>
          <cell r="C2201">
            <v>0</v>
          </cell>
          <cell r="D2201">
            <v>0</v>
          </cell>
          <cell r="E2201">
            <v>0</v>
          </cell>
          <cell r="F2201">
            <v>4600910.01</v>
          </cell>
          <cell r="G2201">
            <v>-4600910.01</v>
          </cell>
        </row>
        <row r="2202">
          <cell r="A2202" t="str">
            <v>601618.SH</v>
          </cell>
          <cell r="B2202" t="str">
            <v>中国中冶</v>
          </cell>
          <cell r="C2202">
            <v>0</v>
          </cell>
          <cell r="D2202">
            <v>0</v>
          </cell>
          <cell r="E2202">
            <v>0</v>
          </cell>
          <cell r="F2202">
            <v>437442000</v>
          </cell>
          <cell r="G2202">
            <v>-437442000</v>
          </cell>
        </row>
        <row r="2203">
          <cell r="A2203" t="str">
            <v>601727.SH</v>
          </cell>
          <cell r="B2203" t="str">
            <v>上海电气</v>
          </cell>
          <cell r="C2203">
            <v>0</v>
          </cell>
          <cell r="D2203">
            <v>0</v>
          </cell>
          <cell r="E2203">
            <v>0</v>
          </cell>
          <cell r="F2203">
            <v>136158000</v>
          </cell>
          <cell r="G2203">
            <v>-136158000</v>
          </cell>
        </row>
        <row r="2204">
          <cell r="A2204" t="str">
            <v>601636.SH</v>
          </cell>
          <cell r="B2204" t="str">
            <v>旗滨集团</v>
          </cell>
          <cell r="C2204">
            <v>0</v>
          </cell>
          <cell r="D2204">
            <v>0</v>
          </cell>
          <cell r="E2204">
            <v>0</v>
          </cell>
          <cell r="F2204">
            <v>584342.39</v>
          </cell>
          <cell r="G2204">
            <v>-584342.39</v>
          </cell>
        </row>
        <row r="2205">
          <cell r="A2205" t="str">
            <v>300131.SZ</v>
          </cell>
          <cell r="B2205" t="str">
            <v>英唐智控</v>
          </cell>
          <cell r="C2205">
            <v>0</v>
          </cell>
          <cell r="D2205">
            <v>0</v>
          </cell>
          <cell r="E2205">
            <v>0</v>
          </cell>
          <cell r="F2205">
            <v>-769333.68</v>
          </cell>
          <cell r="G2205">
            <v>769333.68</v>
          </cell>
        </row>
        <row r="2206">
          <cell r="A2206" t="str">
            <v>601628.SH</v>
          </cell>
          <cell r="B2206" t="str">
            <v>中国人寿</v>
          </cell>
          <cell r="C2206">
            <v>0</v>
          </cell>
          <cell r="D2206">
            <v>0</v>
          </cell>
          <cell r="E2206">
            <v>0</v>
          </cell>
          <cell r="F2206">
            <v>31000000</v>
          </cell>
          <cell r="G2206">
            <v>-31000000</v>
          </cell>
        </row>
        <row r="2207">
          <cell r="A2207" t="str">
            <v>601717.SH</v>
          </cell>
          <cell r="B2207" t="str">
            <v>郑煤机</v>
          </cell>
          <cell r="C2207">
            <v>0</v>
          </cell>
          <cell r="D2207">
            <v>0</v>
          </cell>
          <cell r="E2207">
            <v>0</v>
          </cell>
          <cell r="F2207">
            <v>6417443.77</v>
          </cell>
          <cell r="G2207">
            <v>-6417443.77</v>
          </cell>
        </row>
        <row r="2208">
          <cell r="A2208" t="str">
            <v>300082.SZ</v>
          </cell>
          <cell r="B2208" t="str">
            <v>奥克股份</v>
          </cell>
          <cell r="C2208">
            <v>0</v>
          </cell>
          <cell r="D2208">
            <v>0</v>
          </cell>
          <cell r="E2208">
            <v>0</v>
          </cell>
          <cell r="F2208">
            <v>0</v>
          </cell>
          <cell r="G2208">
            <v>0</v>
          </cell>
        </row>
        <row r="2209">
          <cell r="A2209" t="str">
            <v>601991.SH</v>
          </cell>
          <cell r="B2209" t="str">
            <v>大唐发电</v>
          </cell>
          <cell r="C2209">
            <v>0</v>
          </cell>
          <cell r="D2209">
            <v>0</v>
          </cell>
          <cell r="E2209">
            <v>0</v>
          </cell>
          <cell r="F2209">
            <v>34645000</v>
          </cell>
          <cell r="G2209">
            <v>-34645000</v>
          </cell>
        </row>
        <row r="2210">
          <cell r="A2210" t="str">
            <v>300061.SZ</v>
          </cell>
          <cell r="B2210" t="str">
            <v>旗天科技</v>
          </cell>
          <cell r="C2210">
            <v>0</v>
          </cell>
          <cell r="D2210">
            <v>0</v>
          </cell>
          <cell r="E2210">
            <v>0</v>
          </cell>
          <cell r="F2210">
            <v>-914452.4</v>
          </cell>
          <cell r="G2210">
            <v>914452.4</v>
          </cell>
        </row>
        <row r="2211">
          <cell r="A2211" t="str">
            <v>300115.SZ</v>
          </cell>
          <cell r="B2211" t="str">
            <v>长盈精密</v>
          </cell>
          <cell r="C2211">
            <v>0</v>
          </cell>
          <cell r="D2211">
            <v>0</v>
          </cell>
          <cell r="E2211">
            <v>0</v>
          </cell>
          <cell r="F2211">
            <v>-2364188.55</v>
          </cell>
          <cell r="G2211">
            <v>2364188.55</v>
          </cell>
        </row>
        <row r="2212">
          <cell r="A2212" t="str">
            <v>601766.SH</v>
          </cell>
          <cell r="B2212" t="str">
            <v>中国中车</v>
          </cell>
          <cell r="C2212">
            <v>0</v>
          </cell>
          <cell r="D2212">
            <v>0</v>
          </cell>
          <cell r="E2212">
            <v>0</v>
          </cell>
          <cell r="F2212">
            <v>618946000</v>
          </cell>
          <cell r="G2212">
            <v>-618946000</v>
          </cell>
        </row>
        <row r="2213">
          <cell r="A2213" t="str">
            <v>601375.SH</v>
          </cell>
          <cell r="B2213" t="str">
            <v>中原证券</v>
          </cell>
          <cell r="C2213">
            <v>0</v>
          </cell>
          <cell r="D2213">
            <v>0</v>
          </cell>
          <cell r="E2213">
            <v>0</v>
          </cell>
          <cell r="F2213">
            <v>10000.12</v>
          </cell>
          <cell r="G2213">
            <v>-10000.12</v>
          </cell>
        </row>
        <row r="2214">
          <cell r="A2214" t="str">
            <v>601666.SH</v>
          </cell>
          <cell r="B2214" t="str">
            <v>平煤股份</v>
          </cell>
          <cell r="C2214">
            <v>0</v>
          </cell>
          <cell r="D2214">
            <v>0</v>
          </cell>
          <cell r="E2214">
            <v>0</v>
          </cell>
          <cell r="F2214">
            <v>3138369.85</v>
          </cell>
          <cell r="G2214">
            <v>-3138369.85</v>
          </cell>
        </row>
        <row r="2215">
          <cell r="A2215" t="str">
            <v>300093.SZ</v>
          </cell>
          <cell r="B2215" t="str">
            <v>金刚玻璃</v>
          </cell>
          <cell r="C2215">
            <v>0</v>
          </cell>
          <cell r="D2215">
            <v>0</v>
          </cell>
          <cell r="E2215">
            <v>0</v>
          </cell>
          <cell r="F2215">
            <v>16043.98</v>
          </cell>
          <cell r="G2215">
            <v>-16043.98</v>
          </cell>
        </row>
        <row r="2216">
          <cell r="A2216" t="str">
            <v>300078.SZ</v>
          </cell>
          <cell r="B2216" t="str">
            <v>思创医惠</v>
          </cell>
          <cell r="C2216">
            <v>0</v>
          </cell>
          <cell r="D2216">
            <v>0</v>
          </cell>
          <cell r="E2216">
            <v>0</v>
          </cell>
          <cell r="F2216">
            <v>105611.23</v>
          </cell>
          <cell r="G2216">
            <v>-105611.23</v>
          </cell>
        </row>
        <row r="2217">
          <cell r="A2217" t="str">
            <v>300095.SZ</v>
          </cell>
          <cell r="B2217" t="str">
            <v>华伍股份</v>
          </cell>
          <cell r="C2217">
            <v>0</v>
          </cell>
          <cell r="D2217">
            <v>0</v>
          </cell>
          <cell r="E2217">
            <v>0</v>
          </cell>
          <cell r="F2217">
            <v>-41396.17</v>
          </cell>
          <cell r="G2217">
            <v>41396.17</v>
          </cell>
        </row>
        <row r="2218">
          <cell r="A2218" t="str">
            <v>300087.SZ</v>
          </cell>
          <cell r="B2218" t="str">
            <v>荃银高科</v>
          </cell>
          <cell r="C2218">
            <v>0</v>
          </cell>
          <cell r="D2218">
            <v>0</v>
          </cell>
          <cell r="E2218">
            <v>0</v>
          </cell>
          <cell r="F2218">
            <v>-79587.73</v>
          </cell>
          <cell r="G2218">
            <v>79587.73</v>
          </cell>
        </row>
        <row r="2219">
          <cell r="A2219" t="str">
            <v>300126.SZ</v>
          </cell>
          <cell r="B2219" t="str">
            <v>锐奇股份</v>
          </cell>
          <cell r="C2219">
            <v>0</v>
          </cell>
          <cell r="D2219">
            <v>0</v>
          </cell>
          <cell r="E2219">
            <v>0</v>
          </cell>
          <cell r="F2219">
            <v>1987.68</v>
          </cell>
          <cell r="G2219">
            <v>-1987.68</v>
          </cell>
        </row>
        <row r="2220">
          <cell r="A2220" t="str">
            <v>300099.SZ</v>
          </cell>
          <cell r="B2220" t="str">
            <v>精准信息</v>
          </cell>
          <cell r="C2220">
            <v>0</v>
          </cell>
          <cell r="D2220">
            <v>0</v>
          </cell>
          <cell r="E2220">
            <v>0</v>
          </cell>
          <cell r="F2220">
            <v>112795.98</v>
          </cell>
          <cell r="G2220">
            <v>-112795.98</v>
          </cell>
        </row>
        <row r="2221">
          <cell r="A2221" t="str">
            <v>601555.SH</v>
          </cell>
          <cell r="B2221" t="str">
            <v>东吴证券</v>
          </cell>
          <cell r="C2221">
            <v>0</v>
          </cell>
          <cell r="D2221">
            <v>0</v>
          </cell>
          <cell r="E2221">
            <v>0</v>
          </cell>
          <cell r="F2221">
            <v>540385.51</v>
          </cell>
          <cell r="G2221">
            <v>-540385.51</v>
          </cell>
        </row>
        <row r="2222">
          <cell r="A2222" t="str">
            <v>300129.SZ</v>
          </cell>
          <cell r="B2222" t="str">
            <v>泰胜风能</v>
          </cell>
          <cell r="C2222">
            <v>0</v>
          </cell>
          <cell r="D2222">
            <v>0</v>
          </cell>
          <cell r="E2222">
            <v>0</v>
          </cell>
          <cell r="F2222">
            <v>0</v>
          </cell>
          <cell r="G2222">
            <v>0</v>
          </cell>
        </row>
        <row r="2223">
          <cell r="A2223" t="str">
            <v>300070.SZ</v>
          </cell>
          <cell r="B2223" t="str">
            <v>碧水源</v>
          </cell>
          <cell r="C2223">
            <v>0</v>
          </cell>
          <cell r="D2223">
            <v>0</v>
          </cell>
          <cell r="E2223">
            <v>0</v>
          </cell>
          <cell r="F2223">
            <v>18378116.36</v>
          </cell>
          <cell r="G2223">
            <v>-18378116.36</v>
          </cell>
        </row>
        <row r="2224">
          <cell r="A2224" t="str">
            <v>300094.SZ</v>
          </cell>
          <cell r="B2224" t="str">
            <v>国联水产</v>
          </cell>
          <cell r="C2224">
            <v>0</v>
          </cell>
          <cell r="D2224">
            <v>0</v>
          </cell>
          <cell r="E2224">
            <v>0</v>
          </cell>
          <cell r="F2224">
            <v>-27712.43</v>
          </cell>
          <cell r="G2224">
            <v>27712.43</v>
          </cell>
        </row>
        <row r="2225">
          <cell r="A2225" t="str">
            <v>300098.SZ</v>
          </cell>
          <cell r="B2225" t="str">
            <v>高新兴</v>
          </cell>
          <cell r="C2225">
            <v>0</v>
          </cell>
          <cell r="D2225">
            <v>0</v>
          </cell>
          <cell r="E2225">
            <v>0</v>
          </cell>
          <cell r="F2225">
            <v>98963.88</v>
          </cell>
          <cell r="G2225">
            <v>-98963.88</v>
          </cell>
        </row>
        <row r="2226">
          <cell r="A2226" t="str">
            <v>601969.SH</v>
          </cell>
          <cell r="B2226" t="str">
            <v>海南矿业</v>
          </cell>
          <cell r="C2226">
            <v>0</v>
          </cell>
          <cell r="D2226">
            <v>0</v>
          </cell>
          <cell r="E2226">
            <v>0</v>
          </cell>
          <cell r="F2226">
            <v>33810</v>
          </cell>
          <cell r="G2226">
            <v>-33810</v>
          </cell>
        </row>
        <row r="2227">
          <cell r="A2227" t="str">
            <v>603029.SH</v>
          </cell>
          <cell r="B2227" t="str">
            <v>天鹅股份</v>
          </cell>
          <cell r="C2227">
            <v>0</v>
          </cell>
          <cell r="D2227">
            <v>0</v>
          </cell>
          <cell r="E2227">
            <v>0</v>
          </cell>
          <cell r="F2227">
            <v>869222.81</v>
          </cell>
          <cell r="G2227">
            <v>-869222.81</v>
          </cell>
        </row>
        <row r="2228">
          <cell r="A2228" t="str">
            <v>300108.SZ</v>
          </cell>
          <cell r="B2228" t="str">
            <v>吉药控股</v>
          </cell>
          <cell r="C2228">
            <v>0</v>
          </cell>
          <cell r="D2228">
            <v>0</v>
          </cell>
          <cell r="E2228">
            <v>0</v>
          </cell>
          <cell r="F2228">
            <v>-207057.03</v>
          </cell>
          <cell r="G2228">
            <v>207057.03</v>
          </cell>
        </row>
        <row r="2229">
          <cell r="A2229" t="str">
            <v>601799.SH</v>
          </cell>
          <cell r="B2229" t="str">
            <v>星宇股份</v>
          </cell>
          <cell r="C2229">
            <v>0</v>
          </cell>
          <cell r="D2229">
            <v>0</v>
          </cell>
          <cell r="E2229">
            <v>0</v>
          </cell>
          <cell r="F2229">
            <v>-4762193.97</v>
          </cell>
          <cell r="G2229">
            <v>4762193.97</v>
          </cell>
        </row>
        <row r="2230">
          <cell r="A2230" t="str">
            <v>601688.SH</v>
          </cell>
          <cell r="B2230" t="str">
            <v>华泰证券</v>
          </cell>
          <cell r="C2230">
            <v>0</v>
          </cell>
          <cell r="D2230">
            <v>0</v>
          </cell>
          <cell r="E2230">
            <v>0</v>
          </cell>
          <cell r="F2230">
            <v>17728.77</v>
          </cell>
          <cell r="G2230">
            <v>-17728.77</v>
          </cell>
        </row>
        <row r="2231">
          <cell r="A2231" t="str">
            <v>300101.SZ</v>
          </cell>
          <cell r="B2231" t="str">
            <v>振芯科技</v>
          </cell>
          <cell r="C2231">
            <v>0</v>
          </cell>
          <cell r="D2231">
            <v>0</v>
          </cell>
          <cell r="E2231">
            <v>0</v>
          </cell>
          <cell r="F2231">
            <v>32597.75</v>
          </cell>
          <cell r="G2231">
            <v>-32597.75</v>
          </cell>
        </row>
        <row r="2232">
          <cell r="A2232" t="str">
            <v>300161.SZ</v>
          </cell>
          <cell r="B2232" t="str">
            <v>华中数控</v>
          </cell>
          <cell r="C2232">
            <v>0</v>
          </cell>
          <cell r="D2232">
            <v>0</v>
          </cell>
          <cell r="E2232">
            <v>0</v>
          </cell>
          <cell r="F2232">
            <v>103492.66</v>
          </cell>
          <cell r="G2232">
            <v>-103492.66</v>
          </cell>
        </row>
        <row r="2233">
          <cell r="A2233" t="str">
            <v>300184.SZ</v>
          </cell>
          <cell r="B2233" t="str">
            <v>力源信息</v>
          </cell>
          <cell r="C2233">
            <v>0</v>
          </cell>
          <cell r="D2233">
            <v>0</v>
          </cell>
          <cell r="E2233">
            <v>0</v>
          </cell>
          <cell r="F2233">
            <v>-49887.56</v>
          </cell>
          <cell r="G2233">
            <v>49887.56</v>
          </cell>
        </row>
        <row r="2234">
          <cell r="A2234" t="str">
            <v>601611.SH</v>
          </cell>
          <cell r="B2234" t="str">
            <v>中国核建</v>
          </cell>
          <cell r="C2234">
            <v>0</v>
          </cell>
          <cell r="D2234">
            <v>0</v>
          </cell>
          <cell r="E2234">
            <v>0</v>
          </cell>
          <cell r="F2234">
            <v>-1415853.92</v>
          </cell>
          <cell r="G2234">
            <v>1415853.92</v>
          </cell>
        </row>
        <row r="2235">
          <cell r="A2235" t="str">
            <v>300133.SZ</v>
          </cell>
          <cell r="B2235" t="str">
            <v>华策影视</v>
          </cell>
          <cell r="C2235">
            <v>0</v>
          </cell>
          <cell r="D2235">
            <v>0</v>
          </cell>
          <cell r="E2235">
            <v>0</v>
          </cell>
          <cell r="F2235">
            <v>26.02</v>
          </cell>
          <cell r="G2235">
            <v>-26.02</v>
          </cell>
        </row>
        <row r="2236">
          <cell r="A2236" t="str">
            <v>601777.SH</v>
          </cell>
          <cell r="B2236" t="str">
            <v>力帆科技</v>
          </cell>
          <cell r="C2236">
            <v>0</v>
          </cell>
          <cell r="D2236">
            <v>0</v>
          </cell>
          <cell r="E2236">
            <v>0</v>
          </cell>
          <cell r="F2236">
            <v>-22621293.96</v>
          </cell>
          <cell r="G2236">
            <v>22621293.96</v>
          </cell>
        </row>
        <row r="2237">
          <cell r="A2237" t="str">
            <v>300103.SZ</v>
          </cell>
          <cell r="B2237" t="str">
            <v>达刚控股</v>
          </cell>
          <cell r="C2237">
            <v>0</v>
          </cell>
          <cell r="D2237">
            <v>0</v>
          </cell>
          <cell r="E2237">
            <v>0</v>
          </cell>
          <cell r="F2237">
            <v>87352.43</v>
          </cell>
          <cell r="G2237">
            <v>-87352.43</v>
          </cell>
        </row>
        <row r="2238">
          <cell r="A2238" t="str">
            <v>601997.SH</v>
          </cell>
          <cell r="B2238" t="str">
            <v>贵阳银行</v>
          </cell>
          <cell r="C2238">
            <v>0</v>
          </cell>
          <cell r="D2238">
            <v>0</v>
          </cell>
          <cell r="E2238">
            <v>0</v>
          </cell>
          <cell r="F2238">
            <v>64000</v>
          </cell>
          <cell r="G2238">
            <v>-64000</v>
          </cell>
        </row>
        <row r="2239">
          <cell r="A2239" t="str">
            <v>603041.SH</v>
          </cell>
          <cell r="B2239" t="str">
            <v>美思德</v>
          </cell>
          <cell r="C2239">
            <v>0</v>
          </cell>
          <cell r="D2239">
            <v>0</v>
          </cell>
          <cell r="E2239">
            <v>0</v>
          </cell>
          <cell r="F2239">
            <v>66108.63</v>
          </cell>
          <cell r="G2239">
            <v>-66108.63</v>
          </cell>
        </row>
        <row r="2240">
          <cell r="A2240" t="str">
            <v>601669.SH</v>
          </cell>
          <cell r="B2240" t="str">
            <v>中国电建</v>
          </cell>
          <cell r="C2240">
            <v>0</v>
          </cell>
          <cell r="D2240">
            <v>0</v>
          </cell>
          <cell r="E2240">
            <v>0</v>
          </cell>
          <cell r="F2240">
            <v>163665944.67</v>
          </cell>
          <cell r="G2240">
            <v>-163665944.67</v>
          </cell>
        </row>
        <row r="2241">
          <cell r="A2241" t="str">
            <v>300140.SZ</v>
          </cell>
          <cell r="B2241" t="str">
            <v>中环装备</v>
          </cell>
          <cell r="C2241">
            <v>0</v>
          </cell>
          <cell r="D2241">
            <v>0</v>
          </cell>
          <cell r="E2241">
            <v>0</v>
          </cell>
          <cell r="F2241">
            <v>83334.85</v>
          </cell>
          <cell r="G2241">
            <v>-83334.85</v>
          </cell>
        </row>
        <row r="2242">
          <cell r="A2242" t="str">
            <v>601801.SH</v>
          </cell>
          <cell r="B2242" t="str">
            <v>皖新传媒</v>
          </cell>
          <cell r="C2242">
            <v>0</v>
          </cell>
          <cell r="D2242">
            <v>0</v>
          </cell>
          <cell r="E2242">
            <v>0</v>
          </cell>
          <cell r="F2242">
            <v>186527.56</v>
          </cell>
          <cell r="G2242">
            <v>-186527.56</v>
          </cell>
        </row>
        <row r="2243">
          <cell r="A2243" t="str">
            <v>601901.SH</v>
          </cell>
          <cell r="B2243" t="str">
            <v>方正证券</v>
          </cell>
          <cell r="C2243">
            <v>0</v>
          </cell>
          <cell r="D2243">
            <v>0</v>
          </cell>
          <cell r="E2243">
            <v>0</v>
          </cell>
          <cell r="F2243">
            <v>668782.86</v>
          </cell>
          <cell r="G2243">
            <v>-668782.86</v>
          </cell>
        </row>
        <row r="2244">
          <cell r="A2244" t="str">
            <v>300175.SZ</v>
          </cell>
          <cell r="B2244" t="str">
            <v>朗源股份</v>
          </cell>
          <cell r="C2244">
            <v>0</v>
          </cell>
          <cell r="D2244">
            <v>0</v>
          </cell>
          <cell r="E2244">
            <v>0</v>
          </cell>
          <cell r="F2244">
            <v>1610955.68</v>
          </cell>
          <cell r="G2244">
            <v>-1610955.68</v>
          </cell>
        </row>
        <row r="2245">
          <cell r="A2245" t="str">
            <v>601898.SH</v>
          </cell>
          <cell r="B2245" t="str">
            <v>中煤能源</v>
          </cell>
          <cell r="C2245">
            <v>0</v>
          </cell>
          <cell r="D2245">
            <v>0</v>
          </cell>
          <cell r="E2245">
            <v>0</v>
          </cell>
          <cell r="F2245">
            <v>-17748000</v>
          </cell>
          <cell r="G2245">
            <v>17748000</v>
          </cell>
        </row>
        <row r="2246">
          <cell r="A2246" t="str">
            <v>300091.SZ</v>
          </cell>
          <cell r="B2246" t="str">
            <v>金通灵</v>
          </cell>
          <cell r="C2246">
            <v>0</v>
          </cell>
          <cell r="D2246">
            <v>0</v>
          </cell>
          <cell r="E2246">
            <v>0</v>
          </cell>
          <cell r="F2246">
            <v>17781.51</v>
          </cell>
          <cell r="G2246">
            <v>-17781.51</v>
          </cell>
        </row>
        <row r="2247">
          <cell r="A2247" t="str">
            <v>300079.SZ</v>
          </cell>
          <cell r="B2247" t="str">
            <v>数码视讯</v>
          </cell>
          <cell r="C2247">
            <v>0</v>
          </cell>
          <cell r="D2247">
            <v>0</v>
          </cell>
          <cell r="E2247">
            <v>0</v>
          </cell>
          <cell r="F2247">
            <v>113665.91</v>
          </cell>
          <cell r="G2247">
            <v>-113665.91</v>
          </cell>
        </row>
        <row r="2248">
          <cell r="A2248" t="str">
            <v>601882.SH</v>
          </cell>
          <cell r="B2248" t="str">
            <v>海天精工</v>
          </cell>
          <cell r="C2248">
            <v>0</v>
          </cell>
          <cell r="D2248">
            <v>0</v>
          </cell>
          <cell r="E2248">
            <v>0</v>
          </cell>
          <cell r="F2248">
            <v>686806.1</v>
          </cell>
          <cell r="G2248">
            <v>-686806.1</v>
          </cell>
        </row>
        <row r="2249">
          <cell r="A2249" t="str">
            <v>603005.SH</v>
          </cell>
          <cell r="B2249" t="str">
            <v>晶方科技</v>
          </cell>
          <cell r="C2249">
            <v>0</v>
          </cell>
          <cell r="D2249">
            <v>0</v>
          </cell>
          <cell r="E2249">
            <v>0</v>
          </cell>
          <cell r="F2249">
            <v>0</v>
          </cell>
          <cell r="G2249">
            <v>0</v>
          </cell>
        </row>
        <row r="2250">
          <cell r="A2250" t="str">
            <v>601689.SH</v>
          </cell>
          <cell r="B2250" t="str">
            <v>拓普集团</v>
          </cell>
          <cell r="C2250">
            <v>0</v>
          </cell>
          <cell r="D2250">
            <v>0</v>
          </cell>
          <cell r="E2250">
            <v>0</v>
          </cell>
          <cell r="F2250">
            <v>-2228051.57</v>
          </cell>
          <cell r="G2250">
            <v>2228051.57</v>
          </cell>
        </row>
        <row r="2251">
          <cell r="A2251" t="str">
            <v>601989.SH</v>
          </cell>
          <cell r="B2251" t="str">
            <v>中国重工</v>
          </cell>
          <cell r="C2251">
            <v>0</v>
          </cell>
          <cell r="D2251">
            <v>0</v>
          </cell>
          <cell r="E2251">
            <v>0</v>
          </cell>
          <cell r="F2251">
            <v>14217452.27</v>
          </cell>
          <cell r="G2251">
            <v>-14217452.27</v>
          </cell>
        </row>
        <row r="2252">
          <cell r="A2252" t="str">
            <v>601808.SH</v>
          </cell>
          <cell r="B2252" t="str">
            <v>中海油服</v>
          </cell>
          <cell r="C2252">
            <v>0</v>
          </cell>
          <cell r="D2252">
            <v>0</v>
          </cell>
          <cell r="E2252">
            <v>0</v>
          </cell>
          <cell r="F2252">
            <v>-2791079</v>
          </cell>
          <cell r="G2252">
            <v>2791079</v>
          </cell>
        </row>
        <row r="2253">
          <cell r="A2253" t="str">
            <v>300119.SZ</v>
          </cell>
          <cell r="B2253" t="str">
            <v>瑞普生物</v>
          </cell>
          <cell r="C2253">
            <v>0</v>
          </cell>
          <cell r="D2253">
            <v>0</v>
          </cell>
          <cell r="E2253">
            <v>0</v>
          </cell>
          <cell r="F2253">
            <v>101740.31</v>
          </cell>
          <cell r="G2253">
            <v>-101740.31</v>
          </cell>
        </row>
        <row r="2254">
          <cell r="A2254" t="str">
            <v>300096.SZ</v>
          </cell>
          <cell r="B2254" t="str">
            <v>易联众</v>
          </cell>
          <cell r="C2254">
            <v>0</v>
          </cell>
          <cell r="D2254">
            <v>0</v>
          </cell>
          <cell r="E2254">
            <v>0</v>
          </cell>
          <cell r="F2254">
            <v>15816.03</v>
          </cell>
          <cell r="G2254">
            <v>-15816.03</v>
          </cell>
        </row>
        <row r="2255">
          <cell r="A2255" t="str">
            <v>601678.SH</v>
          </cell>
          <cell r="B2255" t="str">
            <v>滨化股份</v>
          </cell>
          <cell r="C2255">
            <v>0</v>
          </cell>
          <cell r="D2255">
            <v>0</v>
          </cell>
          <cell r="E2255">
            <v>0</v>
          </cell>
          <cell r="F2255">
            <v>216315.43</v>
          </cell>
          <cell r="G2255">
            <v>-216315.43</v>
          </cell>
        </row>
        <row r="2256">
          <cell r="A2256" t="str">
            <v>601965.SH</v>
          </cell>
          <cell r="B2256" t="str">
            <v>中国汽研</v>
          </cell>
          <cell r="C2256">
            <v>0</v>
          </cell>
          <cell r="D2256">
            <v>0</v>
          </cell>
          <cell r="E2256">
            <v>0</v>
          </cell>
          <cell r="F2256">
            <v>93519384.28</v>
          </cell>
          <cell r="G2256">
            <v>-93519384.28</v>
          </cell>
        </row>
        <row r="2257">
          <cell r="A2257" t="str">
            <v>601888.SH</v>
          </cell>
          <cell r="B2257" t="str">
            <v>中国中免</v>
          </cell>
          <cell r="C2257">
            <v>0</v>
          </cell>
          <cell r="D2257">
            <v>0</v>
          </cell>
          <cell r="E2257">
            <v>0</v>
          </cell>
          <cell r="F2257">
            <v>599100.75</v>
          </cell>
          <cell r="G2257">
            <v>-599100.75</v>
          </cell>
        </row>
        <row r="2258">
          <cell r="A2258" t="str">
            <v>603010.SH</v>
          </cell>
          <cell r="B2258" t="str">
            <v>万盛股份</v>
          </cell>
          <cell r="C2258">
            <v>0</v>
          </cell>
          <cell r="D2258">
            <v>0</v>
          </cell>
          <cell r="E2258">
            <v>0</v>
          </cell>
          <cell r="F2258">
            <v>-149256.77</v>
          </cell>
          <cell r="G2258">
            <v>149256.77</v>
          </cell>
        </row>
        <row r="2259">
          <cell r="A2259" t="str">
            <v>300138.SZ</v>
          </cell>
          <cell r="B2259" t="str">
            <v>晨光生物</v>
          </cell>
          <cell r="C2259">
            <v>0</v>
          </cell>
          <cell r="D2259">
            <v>0</v>
          </cell>
          <cell r="E2259">
            <v>0</v>
          </cell>
          <cell r="F2259">
            <v>80832.37</v>
          </cell>
          <cell r="G2259">
            <v>-80832.37</v>
          </cell>
        </row>
        <row r="2260">
          <cell r="A2260" t="str">
            <v>300113.SZ</v>
          </cell>
          <cell r="B2260" t="str">
            <v>顺网科技</v>
          </cell>
          <cell r="C2260">
            <v>0</v>
          </cell>
          <cell r="D2260">
            <v>0</v>
          </cell>
          <cell r="E2260">
            <v>0</v>
          </cell>
          <cell r="F2260">
            <v>3175.23</v>
          </cell>
          <cell r="G2260">
            <v>-3175.23</v>
          </cell>
        </row>
        <row r="2261">
          <cell r="A2261" t="str">
            <v>601928.SH</v>
          </cell>
          <cell r="B2261" t="str">
            <v>凤凰传媒</v>
          </cell>
          <cell r="C2261">
            <v>0</v>
          </cell>
          <cell r="D2261">
            <v>0</v>
          </cell>
          <cell r="E2261">
            <v>0</v>
          </cell>
          <cell r="F2261">
            <v>10133494.48</v>
          </cell>
          <cell r="G2261">
            <v>-10133494.48</v>
          </cell>
        </row>
        <row r="2262">
          <cell r="A2262" t="str">
            <v>601992.SH</v>
          </cell>
          <cell r="B2262" t="str">
            <v>金隅集团</v>
          </cell>
          <cell r="C2262">
            <v>0</v>
          </cell>
          <cell r="D2262">
            <v>0</v>
          </cell>
          <cell r="E2262">
            <v>0</v>
          </cell>
          <cell r="F2262">
            <v>45725613.92</v>
          </cell>
          <cell r="G2262">
            <v>-45725613.92</v>
          </cell>
        </row>
        <row r="2263">
          <cell r="A2263" t="str">
            <v>601800.SH</v>
          </cell>
          <cell r="B2263" t="str">
            <v>中国交建</v>
          </cell>
          <cell r="C2263">
            <v>0</v>
          </cell>
          <cell r="D2263">
            <v>0</v>
          </cell>
          <cell r="E2263">
            <v>0</v>
          </cell>
          <cell r="F2263">
            <v>65867853</v>
          </cell>
          <cell r="G2263">
            <v>-65867853</v>
          </cell>
        </row>
        <row r="2264">
          <cell r="A2264" t="str">
            <v>603016.SH</v>
          </cell>
          <cell r="B2264" t="str">
            <v>新宏泰</v>
          </cell>
          <cell r="C2264">
            <v>0</v>
          </cell>
          <cell r="D2264">
            <v>0</v>
          </cell>
          <cell r="E2264">
            <v>0</v>
          </cell>
          <cell r="F2264">
            <v>2305362.65</v>
          </cell>
          <cell r="G2264">
            <v>-2305362.65</v>
          </cell>
        </row>
        <row r="2265">
          <cell r="A2265" t="str">
            <v>601966.SH</v>
          </cell>
          <cell r="B2265" t="str">
            <v>玲珑轮胎</v>
          </cell>
          <cell r="C2265">
            <v>0</v>
          </cell>
          <cell r="D2265">
            <v>0</v>
          </cell>
          <cell r="E2265">
            <v>0</v>
          </cell>
          <cell r="F2265">
            <v>8022248</v>
          </cell>
          <cell r="G2265">
            <v>-8022248</v>
          </cell>
        </row>
        <row r="2266">
          <cell r="A2266" t="str">
            <v>300127.SZ</v>
          </cell>
          <cell r="B2266" t="str">
            <v>银河磁体</v>
          </cell>
          <cell r="C2266">
            <v>0</v>
          </cell>
          <cell r="D2266">
            <v>0</v>
          </cell>
          <cell r="E2266">
            <v>0</v>
          </cell>
          <cell r="F2266">
            <v>16144</v>
          </cell>
          <cell r="G2266">
            <v>-16144</v>
          </cell>
        </row>
        <row r="2267">
          <cell r="A2267" t="str">
            <v>300097.SZ</v>
          </cell>
          <cell r="B2267" t="str">
            <v>智云股份</v>
          </cell>
          <cell r="C2267">
            <v>0</v>
          </cell>
          <cell r="D2267">
            <v>0</v>
          </cell>
          <cell r="E2267">
            <v>0</v>
          </cell>
          <cell r="F2267">
            <v>-3350530.31</v>
          </cell>
          <cell r="G2267">
            <v>3350530.31</v>
          </cell>
        </row>
        <row r="2268">
          <cell r="A2268" t="str">
            <v>300139.SZ</v>
          </cell>
          <cell r="B2268" t="str">
            <v>晓程科技</v>
          </cell>
          <cell r="C2268">
            <v>0</v>
          </cell>
          <cell r="D2268">
            <v>0</v>
          </cell>
          <cell r="E2268">
            <v>0</v>
          </cell>
          <cell r="F2268">
            <v>36265.7</v>
          </cell>
          <cell r="G2268">
            <v>-36265.7</v>
          </cell>
        </row>
        <row r="2269">
          <cell r="A2269" t="str">
            <v>603017.SH</v>
          </cell>
          <cell r="B2269" t="str">
            <v>中衡设计</v>
          </cell>
          <cell r="C2269">
            <v>0</v>
          </cell>
          <cell r="D2269">
            <v>0</v>
          </cell>
          <cell r="E2269">
            <v>0</v>
          </cell>
          <cell r="F2269">
            <v>-2429.3</v>
          </cell>
          <cell r="G2269">
            <v>2429.3</v>
          </cell>
        </row>
        <row r="2270">
          <cell r="A2270" t="str">
            <v>603020.SH</v>
          </cell>
          <cell r="B2270" t="str">
            <v>爱普股份</v>
          </cell>
          <cell r="C2270">
            <v>0</v>
          </cell>
          <cell r="D2270">
            <v>0</v>
          </cell>
          <cell r="E2270">
            <v>0</v>
          </cell>
          <cell r="F2270">
            <v>29871.16</v>
          </cell>
          <cell r="G2270">
            <v>-29871.16</v>
          </cell>
        </row>
        <row r="2271">
          <cell r="A2271" t="str">
            <v>601872.SH</v>
          </cell>
          <cell r="B2271" t="str">
            <v>招商轮船</v>
          </cell>
          <cell r="C2271">
            <v>0</v>
          </cell>
          <cell r="D2271">
            <v>0</v>
          </cell>
          <cell r="E2271">
            <v>0</v>
          </cell>
          <cell r="F2271">
            <v>126705084.61</v>
          </cell>
          <cell r="G2271">
            <v>-126705084.61</v>
          </cell>
        </row>
        <row r="2272">
          <cell r="A2272" t="str">
            <v>601857.SH</v>
          </cell>
          <cell r="B2272" t="str">
            <v>中国石油</v>
          </cell>
          <cell r="C2272">
            <v>0</v>
          </cell>
          <cell r="D2272">
            <v>0</v>
          </cell>
          <cell r="E2272">
            <v>0</v>
          </cell>
          <cell r="F2272">
            <v>842000000</v>
          </cell>
          <cell r="G2272">
            <v>-842000000</v>
          </cell>
        </row>
        <row r="2273">
          <cell r="A2273" t="str">
            <v>601968.SH</v>
          </cell>
          <cell r="B2273" t="str">
            <v>宝钢包装</v>
          </cell>
          <cell r="C2273">
            <v>0</v>
          </cell>
          <cell r="D2273">
            <v>0</v>
          </cell>
          <cell r="E2273">
            <v>0</v>
          </cell>
          <cell r="F2273">
            <v>-14989.03</v>
          </cell>
          <cell r="G2273">
            <v>14989.03</v>
          </cell>
        </row>
        <row r="2274">
          <cell r="A2274" t="str">
            <v>603036.SH</v>
          </cell>
          <cell r="B2274" t="str">
            <v>如通股份</v>
          </cell>
          <cell r="C2274">
            <v>0</v>
          </cell>
          <cell r="D2274">
            <v>0</v>
          </cell>
          <cell r="E2274">
            <v>0</v>
          </cell>
          <cell r="F2274">
            <v>493691.88</v>
          </cell>
          <cell r="G2274">
            <v>-493691.88</v>
          </cell>
        </row>
        <row r="2275">
          <cell r="A2275" t="str">
            <v>300110.SZ</v>
          </cell>
          <cell r="B2275" t="str">
            <v>华仁药业</v>
          </cell>
          <cell r="C2275">
            <v>0</v>
          </cell>
          <cell r="D2275">
            <v>0</v>
          </cell>
          <cell r="E2275">
            <v>0</v>
          </cell>
          <cell r="F2275">
            <v>18935.82</v>
          </cell>
          <cell r="G2275">
            <v>-18935.82</v>
          </cell>
        </row>
        <row r="2276">
          <cell r="A2276" t="str">
            <v>601908.SH</v>
          </cell>
          <cell r="B2276" t="str">
            <v>京运通</v>
          </cell>
          <cell r="C2276">
            <v>0</v>
          </cell>
          <cell r="D2276">
            <v>0</v>
          </cell>
          <cell r="E2276">
            <v>0</v>
          </cell>
          <cell r="F2276">
            <v>9700827.42</v>
          </cell>
          <cell r="G2276">
            <v>-9700827.42</v>
          </cell>
        </row>
        <row r="2277">
          <cell r="A2277" t="str">
            <v>603030.SH</v>
          </cell>
          <cell r="B2277" t="str">
            <v>全筑股份</v>
          </cell>
          <cell r="C2277">
            <v>0</v>
          </cell>
          <cell r="D2277">
            <v>0</v>
          </cell>
          <cell r="E2277">
            <v>0</v>
          </cell>
          <cell r="F2277">
            <v>0</v>
          </cell>
          <cell r="G2277">
            <v>0</v>
          </cell>
        </row>
        <row r="2278">
          <cell r="A2278" t="str">
            <v>603098.SH</v>
          </cell>
          <cell r="B2278" t="str">
            <v>森特股份</v>
          </cell>
          <cell r="C2278">
            <v>0</v>
          </cell>
          <cell r="D2278">
            <v>0</v>
          </cell>
          <cell r="E2278">
            <v>0</v>
          </cell>
          <cell r="F2278">
            <v>88522.3</v>
          </cell>
          <cell r="G2278">
            <v>-88522.3</v>
          </cell>
        </row>
        <row r="2279">
          <cell r="A2279" t="str">
            <v>300114.SZ</v>
          </cell>
          <cell r="B2279" t="str">
            <v>中航电测</v>
          </cell>
          <cell r="C2279">
            <v>0</v>
          </cell>
          <cell r="D2279">
            <v>0</v>
          </cell>
          <cell r="E2279">
            <v>0</v>
          </cell>
          <cell r="F2279">
            <v>106705.88</v>
          </cell>
          <cell r="G2279">
            <v>-106705.88</v>
          </cell>
        </row>
        <row r="2280">
          <cell r="A2280" t="str">
            <v>603008.SH</v>
          </cell>
          <cell r="B2280" t="str">
            <v>喜临门</v>
          </cell>
          <cell r="C2280">
            <v>0</v>
          </cell>
          <cell r="D2280">
            <v>0</v>
          </cell>
          <cell r="E2280">
            <v>0</v>
          </cell>
          <cell r="F2280">
            <v>15366.61</v>
          </cell>
          <cell r="G2280">
            <v>-15366.61</v>
          </cell>
        </row>
        <row r="2281">
          <cell r="A2281" t="str">
            <v>300171.SZ</v>
          </cell>
          <cell r="B2281" t="str">
            <v>东富龙</v>
          </cell>
          <cell r="C2281">
            <v>0</v>
          </cell>
          <cell r="D2281">
            <v>0</v>
          </cell>
          <cell r="E2281">
            <v>0</v>
          </cell>
          <cell r="F2281">
            <v>22591.75</v>
          </cell>
          <cell r="G2281">
            <v>-22591.75</v>
          </cell>
        </row>
        <row r="2282">
          <cell r="A2282" t="str">
            <v>300164.SZ</v>
          </cell>
          <cell r="B2282" t="str">
            <v>通源石油</v>
          </cell>
          <cell r="C2282">
            <v>0</v>
          </cell>
          <cell r="D2282">
            <v>0</v>
          </cell>
          <cell r="E2282">
            <v>0</v>
          </cell>
          <cell r="F2282">
            <v>1109211.48</v>
          </cell>
          <cell r="G2282">
            <v>-1109211.48</v>
          </cell>
        </row>
        <row r="2283">
          <cell r="A2283" t="str">
            <v>300106.SZ</v>
          </cell>
          <cell r="B2283" t="str">
            <v>西部牧业</v>
          </cell>
          <cell r="C2283">
            <v>0</v>
          </cell>
          <cell r="D2283">
            <v>0</v>
          </cell>
          <cell r="E2283">
            <v>0</v>
          </cell>
          <cell r="F2283">
            <v>42271.01</v>
          </cell>
          <cell r="G2283">
            <v>-42271.01</v>
          </cell>
        </row>
        <row r="2284">
          <cell r="A2284" t="str">
            <v>601958.SH</v>
          </cell>
          <cell r="B2284" t="str">
            <v>金钼股份</v>
          </cell>
          <cell r="C2284">
            <v>0</v>
          </cell>
          <cell r="D2284">
            <v>0</v>
          </cell>
          <cell r="E2284">
            <v>0</v>
          </cell>
          <cell r="F2284">
            <v>-76558.48</v>
          </cell>
          <cell r="G2284">
            <v>76558.48</v>
          </cell>
        </row>
        <row r="2285">
          <cell r="A2285" t="str">
            <v>603126.SH</v>
          </cell>
          <cell r="B2285" t="str">
            <v>中材节能</v>
          </cell>
          <cell r="C2285">
            <v>0</v>
          </cell>
          <cell r="D2285">
            <v>0</v>
          </cell>
          <cell r="E2285">
            <v>0</v>
          </cell>
          <cell r="F2285">
            <v>1148922.81</v>
          </cell>
          <cell r="G2285">
            <v>-1148922.81</v>
          </cell>
        </row>
        <row r="2286">
          <cell r="A2286" t="str">
            <v>603018.SH</v>
          </cell>
          <cell r="B2286" t="str">
            <v>华设集团</v>
          </cell>
          <cell r="C2286">
            <v>0</v>
          </cell>
          <cell r="D2286">
            <v>0</v>
          </cell>
          <cell r="E2286">
            <v>0</v>
          </cell>
          <cell r="F2286">
            <v>-42125.85</v>
          </cell>
          <cell r="G2286">
            <v>42125.85</v>
          </cell>
        </row>
        <row r="2287">
          <cell r="A2287" t="str">
            <v>601858.SH</v>
          </cell>
          <cell r="B2287" t="str">
            <v>中国科传</v>
          </cell>
          <cell r="C2287">
            <v>0</v>
          </cell>
          <cell r="D2287">
            <v>0</v>
          </cell>
          <cell r="E2287">
            <v>0</v>
          </cell>
          <cell r="F2287">
            <v>0</v>
          </cell>
          <cell r="G2287">
            <v>0</v>
          </cell>
        </row>
        <row r="2288">
          <cell r="A2288" t="str">
            <v>603027.SH</v>
          </cell>
          <cell r="B2288" t="str">
            <v>千禾味业</v>
          </cell>
          <cell r="C2288">
            <v>0</v>
          </cell>
          <cell r="D2288">
            <v>0</v>
          </cell>
          <cell r="E2288">
            <v>0</v>
          </cell>
          <cell r="F2288">
            <v>-18939.95</v>
          </cell>
          <cell r="G2288">
            <v>18939.95</v>
          </cell>
        </row>
        <row r="2289">
          <cell r="A2289" t="str">
            <v>300177.SZ</v>
          </cell>
          <cell r="B2289" t="str">
            <v>中海达</v>
          </cell>
          <cell r="C2289">
            <v>0</v>
          </cell>
          <cell r="D2289">
            <v>0</v>
          </cell>
          <cell r="E2289">
            <v>0</v>
          </cell>
          <cell r="F2289">
            <v>-231560.05</v>
          </cell>
          <cell r="G2289">
            <v>231560.05</v>
          </cell>
        </row>
        <row r="2290">
          <cell r="A2290" t="str">
            <v>300136.SZ</v>
          </cell>
          <cell r="B2290" t="str">
            <v>信维通信</v>
          </cell>
          <cell r="C2290">
            <v>0</v>
          </cell>
          <cell r="D2290">
            <v>0</v>
          </cell>
          <cell r="E2290">
            <v>0</v>
          </cell>
          <cell r="F2290">
            <v>380374.75</v>
          </cell>
          <cell r="G2290">
            <v>-380374.75</v>
          </cell>
        </row>
        <row r="2291">
          <cell r="A2291" t="str">
            <v>300149.SZ</v>
          </cell>
          <cell r="B2291" t="str">
            <v>睿智医药</v>
          </cell>
          <cell r="C2291">
            <v>0</v>
          </cell>
          <cell r="D2291">
            <v>0</v>
          </cell>
          <cell r="E2291">
            <v>0</v>
          </cell>
          <cell r="F2291">
            <v>-7342.35</v>
          </cell>
          <cell r="G2291">
            <v>7342.35</v>
          </cell>
        </row>
        <row r="2292">
          <cell r="A2292" t="str">
            <v>300151.SZ</v>
          </cell>
          <cell r="B2292" t="str">
            <v>昌红科技</v>
          </cell>
          <cell r="C2292">
            <v>0</v>
          </cell>
          <cell r="D2292">
            <v>0</v>
          </cell>
          <cell r="E2292">
            <v>0</v>
          </cell>
          <cell r="F2292">
            <v>-675335.96</v>
          </cell>
          <cell r="G2292">
            <v>675335.96</v>
          </cell>
        </row>
        <row r="2293">
          <cell r="A2293" t="str">
            <v>300187.SZ</v>
          </cell>
          <cell r="B2293" t="str">
            <v>永清环保</v>
          </cell>
          <cell r="C2293">
            <v>0</v>
          </cell>
          <cell r="D2293">
            <v>0</v>
          </cell>
          <cell r="E2293">
            <v>0</v>
          </cell>
          <cell r="F2293">
            <v>386920.71</v>
          </cell>
          <cell r="G2293">
            <v>-386920.71</v>
          </cell>
        </row>
        <row r="2294">
          <cell r="A2294" t="str">
            <v>603032.SH</v>
          </cell>
          <cell r="B2294" t="str">
            <v>*ST德新</v>
          </cell>
          <cell r="C2294">
            <v>0</v>
          </cell>
          <cell r="D2294">
            <v>0</v>
          </cell>
          <cell r="E2294">
            <v>0</v>
          </cell>
          <cell r="F2294">
            <v>984481.16</v>
          </cell>
          <cell r="G2294">
            <v>-984481.16</v>
          </cell>
        </row>
        <row r="2295">
          <cell r="A2295" t="str">
            <v>300153.SZ</v>
          </cell>
          <cell r="B2295" t="str">
            <v>科泰电源</v>
          </cell>
          <cell r="C2295">
            <v>0</v>
          </cell>
          <cell r="D2295">
            <v>0</v>
          </cell>
          <cell r="E2295">
            <v>0</v>
          </cell>
          <cell r="F2295">
            <v>-225709.38</v>
          </cell>
          <cell r="G2295">
            <v>225709.38</v>
          </cell>
        </row>
        <row r="2296">
          <cell r="A2296" t="str">
            <v>300146.SZ</v>
          </cell>
          <cell r="B2296" t="str">
            <v>汤臣倍健</v>
          </cell>
          <cell r="C2296">
            <v>0</v>
          </cell>
          <cell r="D2296">
            <v>0</v>
          </cell>
          <cell r="E2296">
            <v>0</v>
          </cell>
          <cell r="F2296">
            <v>102400.48</v>
          </cell>
          <cell r="G2296">
            <v>-102400.48</v>
          </cell>
        </row>
        <row r="2297">
          <cell r="A2297" t="str">
            <v>300163.SZ</v>
          </cell>
          <cell r="B2297" t="str">
            <v>先锋新材</v>
          </cell>
          <cell r="C2297">
            <v>0</v>
          </cell>
          <cell r="D2297">
            <v>0</v>
          </cell>
          <cell r="E2297">
            <v>0</v>
          </cell>
          <cell r="F2297">
            <v>-9551.69</v>
          </cell>
          <cell r="G2297">
            <v>9551.69</v>
          </cell>
        </row>
        <row r="2298">
          <cell r="A2298" t="str">
            <v>300166.SZ</v>
          </cell>
          <cell r="B2298" t="str">
            <v>东方国信</v>
          </cell>
          <cell r="C2298">
            <v>0</v>
          </cell>
          <cell r="D2298">
            <v>0</v>
          </cell>
          <cell r="E2298">
            <v>0</v>
          </cell>
          <cell r="F2298">
            <v>-219254.8</v>
          </cell>
          <cell r="G2298">
            <v>219254.8</v>
          </cell>
        </row>
        <row r="2299">
          <cell r="A2299" t="str">
            <v>300144.SZ</v>
          </cell>
          <cell r="B2299" t="str">
            <v>宋城演艺</v>
          </cell>
          <cell r="C2299">
            <v>0</v>
          </cell>
          <cell r="D2299">
            <v>0</v>
          </cell>
          <cell r="E2299">
            <v>0</v>
          </cell>
          <cell r="F2299">
            <v>1768.44</v>
          </cell>
          <cell r="G2299">
            <v>-1768.44</v>
          </cell>
        </row>
        <row r="2300">
          <cell r="A2300" t="str">
            <v>603033.SH</v>
          </cell>
          <cell r="B2300" t="str">
            <v>三维股份</v>
          </cell>
          <cell r="C2300">
            <v>0</v>
          </cell>
          <cell r="D2300">
            <v>0</v>
          </cell>
          <cell r="E2300">
            <v>0</v>
          </cell>
          <cell r="F2300">
            <v>0</v>
          </cell>
          <cell r="G2300">
            <v>0</v>
          </cell>
        </row>
        <row r="2301">
          <cell r="A2301" t="str">
            <v>300150.SZ</v>
          </cell>
          <cell r="B2301" t="str">
            <v>世纪瑞尔</v>
          </cell>
          <cell r="C2301">
            <v>0</v>
          </cell>
          <cell r="D2301">
            <v>0</v>
          </cell>
          <cell r="E2301">
            <v>0</v>
          </cell>
          <cell r="F2301">
            <v>0</v>
          </cell>
          <cell r="G2301">
            <v>0</v>
          </cell>
        </row>
        <row r="2302">
          <cell r="A2302" t="str">
            <v>603058.SH</v>
          </cell>
          <cell r="B2302" t="str">
            <v>永吉股份</v>
          </cell>
          <cell r="C2302">
            <v>0</v>
          </cell>
          <cell r="D2302">
            <v>0</v>
          </cell>
          <cell r="E2302">
            <v>0</v>
          </cell>
          <cell r="F2302">
            <v>900950.65</v>
          </cell>
          <cell r="G2302">
            <v>-900950.65</v>
          </cell>
        </row>
        <row r="2303">
          <cell r="A2303" t="str">
            <v>603099.SH</v>
          </cell>
          <cell r="B2303" t="str">
            <v>长白山</v>
          </cell>
          <cell r="C2303">
            <v>0</v>
          </cell>
          <cell r="D2303">
            <v>0</v>
          </cell>
          <cell r="E2303">
            <v>0</v>
          </cell>
          <cell r="F2303">
            <v>237343.16</v>
          </cell>
          <cell r="G2303">
            <v>-237343.16</v>
          </cell>
        </row>
        <row r="2304">
          <cell r="A2304" t="str">
            <v>300180.SZ</v>
          </cell>
          <cell r="B2304" t="str">
            <v>华峰超纤</v>
          </cell>
          <cell r="C2304">
            <v>0</v>
          </cell>
          <cell r="D2304">
            <v>0</v>
          </cell>
          <cell r="E2304">
            <v>0</v>
          </cell>
          <cell r="F2304">
            <v>-529120.57</v>
          </cell>
          <cell r="G2304">
            <v>529120.57</v>
          </cell>
        </row>
        <row r="2305">
          <cell r="A2305" t="str">
            <v>603039.SH</v>
          </cell>
          <cell r="B2305" t="str">
            <v>泛微网络</v>
          </cell>
          <cell r="C2305">
            <v>0</v>
          </cell>
          <cell r="D2305">
            <v>0</v>
          </cell>
          <cell r="E2305">
            <v>0</v>
          </cell>
          <cell r="F2305">
            <v>16308144.51</v>
          </cell>
          <cell r="G2305">
            <v>-16308144.51</v>
          </cell>
        </row>
        <row r="2306">
          <cell r="A2306" t="str">
            <v>300183.SZ</v>
          </cell>
          <cell r="B2306" t="str">
            <v>东软载波</v>
          </cell>
          <cell r="C2306">
            <v>0</v>
          </cell>
          <cell r="D2306">
            <v>0</v>
          </cell>
          <cell r="E2306">
            <v>0</v>
          </cell>
          <cell r="F2306">
            <v>0</v>
          </cell>
          <cell r="G2306">
            <v>0</v>
          </cell>
        </row>
        <row r="2307">
          <cell r="A2307" t="str">
            <v>300174.SZ</v>
          </cell>
          <cell r="B2307" t="str">
            <v>元力股份</v>
          </cell>
          <cell r="C2307">
            <v>0</v>
          </cell>
          <cell r="D2307">
            <v>0</v>
          </cell>
          <cell r="E2307">
            <v>0</v>
          </cell>
          <cell r="F2307">
            <v>146620.33</v>
          </cell>
          <cell r="G2307">
            <v>-146620.33</v>
          </cell>
        </row>
        <row r="2308">
          <cell r="A2308" t="str">
            <v>603088.SH</v>
          </cell>
          <cell r="B2308" t="str">
            <v>宁波精达</v>
          </cell>
          <cell r="C2308">
            <v>0</v>
          </cell>
          <cell r="D2308">
            <v>0</v>
          </cell>
          <cell r="E2308">
            <v>0</v>
          </cell>
          <cell r="F2308">
            <v>-1529583.23</v>
          </cell>
          <cell r="G2308">
            <v>1529583.23</v>
          </cell>
        </row>
        <row r="2309">
          <cell r="A2309" t="str">
            <v>603101.SH</v>
          </cell>
          <cell r="B2309" t="str">
            <v>汇嘉时代</v>
          </cell>
          <cell r="C2309">
            <v>0</v>
          </cell>
          <cell r="D2309">
            <v>0</v>
          </cell>
          <cell r="E2309">
            <v>0</v>
          </cell>
          <cell r="F2309">
            <v>-205680.96</v>
          </cell>
          <cell r="G2309">
            <v>205680.96</v>
          </cell>
        </row>
        <row r="2310">
          <cell r="A2310" t="str">
            <v>603050.SH</v>
          </cell>
          <cell r="B2310" t="str">
            <v>科林电气</v>
          </cell>
          <cell r="C2310">
            <v>0</v>
          </cell>
          <cell r="D2310">
            <v>0</v>
          </cell>
          <cell r="E2310">
            <v>0</v>
          </cell>
          <cell r="F2310">
            <v>49439281</v>
          </cell>
          <cell r="G2310">
            <v>-49439281</v>
          </cell>
        </row>
        <row r="2311">
          <cell r="A2311" t="str">
            <v>603042.SH</v>
          </cell>
          <cell r="B2311" t="str">
            <v>华脉科技</v>
          </cell>
          <cell r="C2311">
            <v>0</v>
          </cell>
          <cell r="D2311">
            <v>0</v>
          </cell>
          <cell r="E2311">
            <v>0</v>
          </cell>
          <cell r="F2311">
            <v>-534349.01</v>
          </cell>
          <cell r="G2311">
            <v>534349.01</v>
          </cell>
        </row>
        <row r="2312">
          <cell r="A2312" t="str">
            <v>603116.SH</v>
          </cell>
          <cell r="B2312" t="str">
            <v>红蜻蜓</v>
          </cell>
          <cell r="C2312">
            <v>0</v>
          </cell>
          <cell r="D2312">
            <v>0</v>
          </cell>
          <cell r="E2312">
            <v>0</v>
          </cell>
          <cell r="F2312">
            <v>518860.44</v>
          </cell>
          <cell r="G2312">
            <v>-518860.44</v>
          </cell>
        </row>
        <row r="2313">
          <cell r="A2313" t="str">
            <v>603066.SH</v>
          </cell>
          <cell r="B2313" t="str">
            <v>音飞储存</v>
          </cell>
          <cell r="C2313">
            <v>0</v>
          </cell>
          <cell r="D2313">
            <v>0</v>
          </cell>
          <cell r="E2313">
            <v>0</v>
          </cell>
          <cell r="F2313">
            <v>29531.07</v>
          </cell>
          <cell r="G2313">
            <v>-29531.07</v>
          </cell>
        </row>
        <row r="2314">
          <cell r="A2314" t="str">
            <v>300185.SZ</v>
          </cell>
          <cell r="B2314" t="str">
            <v>通裕重工</v>
          </cell>
          <cell r="C2314">
            <v>0</v>
          </cell>
          <cell r="D2314">
            <v>0</v>
          </cell>
          <cell r="E2314">
            <v>0</v>
          </cell>
          <cell r="F2314">
            <v>131344.68</v>
          </cell>
          <cell r="G2314">
            <v>-131344.68</v>
          </cell>
        </row>
        <row r="2315">
          <cell r="A2315" t="str">
            <v>300178.SZ</v>
          </cell>
          <cell r="B2315" t="str">
            <v>*ST腾邦</v>
          </cell>
          <cell r="C2315">
            <v>0</v>
          </cell>
          <cell r="D2315">
            <v>0</v>
          </cell>
          <cell r="E2315">
            <v>0</v>
          </cell>
          <cell r="F2315">
            <v>23414542.96</v>
          </cell>
          <cell r="G2315">
            <v>-23414542.96</v>
          </cell>
        </row>
        <row r="2316">
          <cell r="A2316" t="str">
            <v>603077.SH</v>
          </cell>
          <cell r="B2316" t="str">
            <v>和邦生物</v>
          </cell>
          <cell r="C2316">
            <v>0</v>
          </cell>
          <cell r="D2316">
            <v>0</v>
          </cell>
          <cell r="E2316">
            <v>0</v>
          </cell>
          <cell r="F2316">
            <v>2074369.87</v>
          </cell>
          <cell r="G2316">
            <v>-2074369.87</v>
          </cell>
        </row>
        <row r="2317">
          <cell r="A2317" t="str">
            <v>603113.SH</v>
          </cell>
          <cell r="B2317" t="str">
            <v>金能科技</v>
          </cell>
          <cell r="C2317">
            <v>0</v>
          </cell>
          <cell r="D2317">
            <v>0</v>
          </cell>
          <cell r="E2317">
            <v>0</v>
          </cell>
          <cell r="F2317">
            <v>280133.31</v>
          </cell>
          <cell r="G2317">
            <v>-280133.31</v>
          </cell>
        </row>
        <row r="2318">
          <cell r="A2318" t="str">
            <v>300189.SZ</v>
          </cell>
          <cell r="B2318" t="str">
            <v>神农科技</v>
          </cell>
          <cell r="C2318">
            <v>0</v>
          </cell>
          <cell r="D2318">
            <v>0</v>
          </cell>
          <cell r="E2318">
            <v>0</v>
          </cell>
          <cell r="F2318">
            <v>1389921.08</v>
          </cell>
          <cell r="G2318">
            <v>-1389921.08</v>
          </cell>
        </row>
        <row r="2319">
          <cell r="A2319" t="str">
            <v>603138.SH</v>
          </cell>
          <cell r="B2319" t="str">
            <v>海量数据</v>
          </cell>
          <cell r="C2319">
            <v>0</v>
          </cell>
          <cell r="D2319">
            <v>0</v>
          </cell>
          <cell r="E2319">
            <v>0</v>
          </cell>
          <cell r="F2319">
            <v>-5625.13</v>
          </cell>
          <cell r="G2319">
            <v>5625.13</v>
          </cell>
        </row>
        <row r="2320">
          <cell r="A2320" t="str">
            <v>300191.SZ</v>
          </cell>
          <cell r="B2320" t="str">
            <v>潜能恒信</v>
          </cell>
          <cell r="C2320">
            <v>0</v>
          </cell>
          <cell r="D2320">
            <v>0</v>
          </cell>
          <cell r="E2320">
            <v>0</v>
          </cell>
          <cell r="F2320">
            <v>0</v>
          </cell>
          <cell r="G2320">
            <v>0</v>
          </cell>
        </row>
        <row r="2321">
          <cell r="A2321" t="str">
            <v>300190.SZ</v>
          </cell>
          <cell r="B2321" t="str">
            <v>维尔利</v>
          </cell>
          <cell r="C2321">
            <v>0</v>
          </cell>
          <cell r="D2321">
            <v>0</v>
          </cell>
          <cell r="E2321">
            <v>0</v>
          </cell>
          <cell r="F2321">
            <v>-387623.04</v>
          </cell>
          <cell r="G2321">
            <v>387623.04</v>
          </cell>
        </row>
        <row r="2322">
          <cell r="A2322" t="str">
            <v>603128.SH</v>
          </cell>
          <cell r="B2322" t="str">
            <v>华贸物流</v>
          </cell>
          <cell r="C2322">
            <v>0</v>
          </cell>
          <cell r="D2322">
            <v>0</v>
          </cell>
          <cell r="E2322">
            <v>0</v>
          </cell>
          <cell r="F2322">
            <v>11589804.73</v>
          </cell>
          <cell r="G2322">
            <v>-11589804.73</v>
          </cell>
        </row>
        <row r="2323">
          <cell r="A2323" t="str">
            <v>603189.SH</v>
          </cell>
          <cell r="B2323" t="str">
            <v>网达软件</v>
          </cell>
          <cell r="C2323">
            <v>0</v>
          </cell>
          <cell r="D2323">
            <v>0</v>
          </cell>
          <cell r="E2323">
            <v>0</v>
          </cell>
          <cell r="F2323">
            <v>0</v>
          </cell>
          <cell r="G2323">
            <v>0</v>
          </cell>
        </row>
        <row r="2324">
          <cell r="A2324" t="str">
            <v>300192.SZ</v>
          </cell>
          <cell r="B2324" t="str">
            <v>科德教育</v>
          </cell>
          <cell r="C2324">
            <v>0</v>
          </cell>
          <cell r="D2324">
            <v>0</v>
          </cell>
          <cell r="E2324">
            <v>0</v>
          </cell>
          <cell r="F2324">
            <v>-238454.52</v>
          </cell>
          <cell r="G2324">
            <v>238454.52</v>
          </cell>
        </row>
        <row r="2325">
          <cell r="A2325" t="str">
            <v>603180.SH</v>
          </cell>
          <cell r="B2325" t="str">
            <v>金牌厨柜</v>
          </cell>
          <cell r="C2325">
            <v>0</v>
          </cell>
          <cell r="D2325">
            <v>0</v>
          </cell>
          <cell r="E2325">
            <v>0</v>
          </cell>
          <cell r="F2325">
            <v>-6163.53</v>
          </cell>
          <cell r="G2325">
            <v>6163.53</v>
          </cell>
        </row>
        <row r="2326">
          <cell r="A2326" t="str">
            <v>300206.SZ</v>
          </cell>
          <cell r="B2326" t="str">
            <v>理邦仪器</v>
          </cell>
          <cell r="C2326">
            <v>0</v>
          </cell>
          <cell r="D2326">
            <v>0</v>
          </cell>
          <cell r="E2326">
            <v>0</v>
          </cell>
          <cell r="F2326">
            <v>0</v>
          </cell>
          <cell r="G2326">
            <v>0</v>
          </cell>
        </row>
        <row r="2327">
          <cell r="A2327" t="str">
            <v>603159.SH</v>
          </cell>
          <cell r="B2327" t="str">
            <v>上海亚虹</v>
          </cell>
          <cell r="C2327">
            <v>0</v>
          </cell>
          <cell r="D2327">
            <v>0</v>
          </cell>
          <cell r="E2327">
            <v>0</v>
          </cell>
          <cell r="F2327">
            <v>270309.29</v>
          </cell>
          <cell r="G2327">
            <v>-270309.29</v>
          </cell>
        </row>
        <row r="2328">
          <cell r="A2328" t="str">
            <v>603299.SH</v>
          </cell>
          <cell r="B2328" t="str">
            <v>苏盐井神</v>
          </cell>
          <cell r="C2328">
            <v>0</v>
          </cell>
          <cell r="D2328">
            <v>0</v>
          </cell>
          <cell r="E2328">
            <v>0</v>
          </cell>
          <cell r="F2328">
            <v>1963812.53</v>
          </cell>
          <cell r="G2328">
            <v>-1963812.53</v>
          </cell>
        </row>
        <row r="2329">
          <cell r="A2329" t="str">
            <v>603320.SH</v>
          </cell>
          <cell r="B2329" t="str">
            <v>迪贝电气</v>
          </cell>
          <cell r="C2329">
            <v>0</v>
          </cell>
          <cell r="D2329">
            <v>0</v>
          </cell>
          <cell r="E2329">
            <v>0</v>
          </cell>
          <cell r="F2329">
            <v>7255.83</v>
          </cell>
          <cell r="G2329">
            <v>-7255.83</v>
          </cell>
        </row>
        <row r="2330">
          <cell r="A2330" t="str">
            <v>603165.SH</v>
          </cell>
          <cell r="B2330" t="str">
            <v>荣晟环保</v>
          </cell>
          <cell r="C2330">
            <v>0</v>
          </cell>
          <cell r="D2330">
            <v>0</v>
          </cell>
          <cell r="E2330">
            <v>0</v>
          </cell>
          <cell r="F2330">
            <v>-1694820.38</v>
          </cell>
          <cell r="G2330">
            <v>1694820.38</v>
          </cell>
        </row>
        <row r="2331">
          <cell r="A2331" t="str">
            <v>300205.SZ</v>
          </cell>
          <cell r="B2331" t="str">
            <v>天喻信息</v>
          </cell>
          <cell r="C2331">
            <v>0</v>
          </cell>
          <cell r="D2331">
            <v>0</v>
          </cell>
          <cell r="E2331">
            <v>0</v>
          </cell>
          <cell r="F2331">
            <v>-60508.06</v>
          </cell>
          <cell r="G2331">
            <v>60508.06</v>
          </cell>
        </row>
        <row r="2332">
          <cell r="A2332" t="str">
            <v>603177.SH</v>
          </cell>
          <cell r="B2332" t="str">
            <v>德创环保</v>
          </cell>
          <cell r="C2332">
            <v>0</v>
          </cell>
          <cell r="D2332">
            <v>0</v>
          </cell>
          <cell r="E2332">
            <v>0</v>
          </cell>
          <cell r="F2332">
            <v>-506806.06</v>
          </cell>
          <cell r="G2332">
            <v>506806.06</v>
          </cell>
        </row>
        <row r="2333">
          <cell r="A2333" t="str">
            <v>300195.SZ</v>
          </cell>
          <cell r="B2333" t="str">
            <v>长荣股份</v>
          </cell>
          <cell r="C2333">
            <v>0</v>
          </cell>
          <cell r="D2333">
            <v>0</v>
          </cell>
          <cell r="E2333">
            <v>0</v>
          </cell>
          <cell r="F2333">
            <v>7484648.33</v>
          </cell>
          <cell r="G2333">
            <v>-7484648.33</v>
          </cell>
        </row>
        <row r="2334">
          <cell r="A2334" t="str">
            <v>300201.SZ</v>
          </cell>
          <cell r="B2334" t="str">
            <v>海伦哲</v>
          </cell>
          <cell r="C2334">
            <v>0</v>
          </cell>
          <cell r="D2334">
            <v>0</v>
          </cell>
          <cell r="E2334">
            <v>0</v>
          </cell>
          <cell r="F2334">
            <v>-5878967.8</v>
          </cell>
          <cell r="G2334">
            <v>5878967.8</v>
          </cell>
        </row>
        <row r="2335">
          <cell r="A2335" t="str">
            <v>603200.SH</v>
          </cell>
          <cell r="B2335" t="str">
            <v>上海洗霸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</row>
        <row r="2336">
          <cell r="A2336" t="str">
            <v>603166.SH</v>
          </cell>
          <cell r="B2336" t="str">
            <v>福达股份</v>
          </cell>
          <cell r="C2336">
            <v>0</v>
          </cell>
          <cell r="D2336">
            <v>0</v>
          </cell>
          <cell r="E2336">
            <v>0</v>
          </cell>
          <cell r="F2336">
            <v>494224.78</v>
          </cell>
          <cell r="G2336">
            <v>-494224.78</v>
          </cell>
        </row>
        <row r="2337">
          <cell r="A2337" t="str">
            <v>300230.SZ</v>
          </cell>
          <cell r="B2337" t="str">
            <v>永利股份</v>
          </cell>
          <cell r="C2337">
            <v>0</v>
          </cell>
          <cell r="D2337">
            <v>0</v>
          </cell>
          <cell r="E2337">
            <v>0</v>
          </cell>
          <cell r="F2337">
            <v>-829615.24</v>
          </cell>
          <cell r="G2337">
            <v>829615.24</v>
          </cell>
        </row>
        <row r="2338">
          <cell r="A2338" t="str">
            <v>603223.SH</v>
          </cell>
          <cell r="B2338" t="str">
            <v>恒通股份</v>
          </cell>
          <cell r="C2338">
            <v>0</v>
          </cell>
          <cell r="D2338">
            <v>0</v>
          </cell>
          <cell r="E2338">
            <v>0</v>
          </cell>
          <cell r="F2338">
            <v>14904980.11</v>
          </cell>
          <cell r="G2338">
            <v>-14904980.11</v>
          </cell>
        </row>
        <row r="2339">
          <cell r="A2339" t="str">
            <v>603227.SH</v>
          </cell>
          <cell r="B2339" t="str">
            <v>雪峰科技</v>
          </cell>
          <cell r="C2339">
            <v>0</v>
          </cell>
          <cell r="D2339">
            <v>0</v>
          </cell>
          <cell r="E2339">
            <v>0</v>
          </cell>
          <cell r="F2339">
            <v>13008373.4</v>
          </cell>
          <cell r="G2339">
            <v>-13008373.4</v>
          </cell>
        </row>
        <row r="2340">
          <cell r="A2340" t="str">
            <v>300240.SZ</v>
          </cell>
          <cell r="B2340" t="str">
            <v>飞力达</v>
          </cell>
          <cell r="C2340">
            <v>0</v>
          </cell>
          <cell r="D2340">
            <v>0</v>
          </cell>
          <cell r="E2340">
            <v>0</v>
          </cell>
          <cell r="F2340">
            <v>-220484.53</v>
          </cell>
          <cell r="G2340">
            <v>220484.53</v>
          </cell>
        </row>
        <row r="2341">
          <cell r="A2341" t="str">
            <v>300194.SZ</v>
          </cell>
          <cell r="B2341" t="str">
            <v>福安药业</v>
          </cell>
          <cell r="C2341">
            <v>0</v>
          </cell>
          <cell r="D2341">
            <v>0</v>
          </cell>
          <cell r="E2341">
            <v>0</v>
          </cell>
          <cell r="F2341">
            <v>542012.24</v>
          </cell>
          <cell r="G2341">
            <v>-542012.24</v>
          </cell>
        </row>
        <row r="2342">
          <cell r="A2342" t="str">
            <v>603208.SH</v>
          </cell>
          <cell r="B2342" t="str">
            <v>江山欧派</v>
          </cell>
          <cell r="C2342">
            <v>0</v>
          </cell>
          <cell r="D2342">
            <v>0</v>
          </cell>
          <cell r="E2342">
            <v>0</v>
          </cell>
          <cell r="F2342">
            <v>-118.99</v>
          </cell>
          <cell r="G2342">
            <v>118.99</v>
          </cell>
        </row>
        <row r="2343">
          <cell r="A2343" t="str">
            <v>300196.SZ</v>
          </cell>
          <cell r="B2343" t="str">
            <v>长海股份</v>
          </cell>
          <cell r="C2343">
            <v>0</v>
          </cell>
          <cell r="D2343">
            <v>0</v>
          </cell>
          <cell r="E2343">
            <v>0</v>
          </cell>
          <cell r="F2343">
            <v>51472556.57</v>
          </cell>
          <cell r="G2343">
            <v>-51472556.57</v>
          </cell>
        </row>
        <row r="2344">
          <cell r="A2344" t="str">
            <v>300236.SZ</v>
          </cell>
          <cell r="B2344" t="str">
            <v>上海新阳</v>
          </cell>
          <cell r="C2344">
            <v>0</v>
          </cell>
          <cell r="D2344">
            <v>0</v>
          </cell>
          <cell r="E2344">
            <v>0</v>
          </cell>
          <cell r="F2344">
            <v>431869.76</v>
          </cell>
          <cell r="G2344">
            <v>-431869.76</v>
          </cell>
        </row>
        <row r="2345">
          <cell r="A2345" t="str">
            <v>300212.SZ</v>
          </cell>
          <cell r="B2345" t="str">
            <v>易华录</v>
          </cell>
          <cell r="C2345">
            <v>0</v>
          </cell>
          <cell r="D2345">
            <v>0</v>
          </cell>
          <cell r="E2345">
            <v>0</v>
          </cell>
          <cell r="F2345">
            <v>1707.98</v>
          </cell>
          <cell r="G2345">
            <v>-1707.98</v>
          </cell>
        </row>
        <row r="2346">
          <cell r="A2346" t="str">
            <v>603238.SH</v>
          </cell>
          <cell r="B2346" t="str">
            <v>诺邦股份</v>
          </cell>
          <cell r="C2346">
            <v>0</v>
          </cell>
          <cell r="D2346">
            <v>0</v>
          </cell>
          <cell r="E2346">
            <v>0</v>
          </cell>
          <cell r="F2346">
            <v>-215839.29</v>
          </cell>
          <cell r="G2346">
            <v>215839.29</v>
          </cell>
        </row>
        <row r="2347">
          <cell r="A2347" t="str">
            <v>300239.SZ</v>
          </cell>
          <cell r="B2347" t="str">
            <v>东宝生物</v>
          </cell>
          <cell r="C2347">
            <v>0</v>
          </cell>
          <cell r="D2347">
            <v>0</v>
          </cell>
          <cell r="E2347">
            <v>0</v>
          </cell>
          <cell r="F2347">
            <v>93230.69</v>
          </cell>
          <cell r="G2347">
            <v>-93230.69</v>
          </cell>
        </row>
        <row r="2348">
          <cell r="A2348" t="str">
            <v>603228.SH</v>
          </cell>
          <cell r="B2348" t="str">
            <v>景旺电子</v>
          </cell>
          <cell r="C2348">
            <v>0</v>
          </cell>
          <cell r="D2348">
            <v>0</v>
          </cell>
          <cell r="E2348">
            <v>0</v>
          </cell>
          <cell r="F2348">
            <v>-1570926.98</v>
          </cell>
          <cell r="G2348">
            <v>1570926.98</v>
          </cell>
        </row>
        <row r="2349">
          <cell r="A2349" t="str">
            <v>300244.SZ</v>
          </cell>
          <cell r="B2349" t="str">
            <v>迪安诊断</v>
          </cell>
          <cell r="C2349">
            <v>0</v>
          </cell>
          <cell r="D2349">
            <v>0</v>
          </cell>
          <cell r="E2349">
            <v>0</v>
          </cell>
          <cell r="F2349">
            <v>3371712.08</v>
          </cell>
          <cell r="G2349">
            <v>-3371712.08</v>
          </cell>
        </row>
        <row r="2350">
          <cell r="A2350" t="str">
            <v>300208.SZ</v>
          </cell>
          <cell r="B2350" t="str">
            <v>青岛中程</v>
          </cell>
          <cell r="C2350">
            <v>0</v>
          </cell>
          <cell r="D2350">
            <v>0</v>
          </cell>
          <cell r="E2350">
            <v>0</v>
          </cell>
          <cell r="F2350">
            <v>-25387.82</v>
          </cell>
          <cell r="G2350">
            <v>25387.82</v>
          </cell>
        </row>
        <row r="2351">
          <cell r="A2351" t="str">
            <v>300223.SZ</v>
          </cell>
          <cell r="B2351" t="str">
            <v>北京君正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</row>
        <row r="2352">
          <cell r="A2352" t="str">
            <v>300197.SZ</v>
          </cell>
          <cell r="B2352" t="str">
            <v>节能铁汉</v>
          </cell>
          <cell r="C2352">
            <v>0</v>
          </cell>
          <cell r="D2352">
            <v>0</v>
          </cell>
          <cell r="E2352">
            <v>0</v>
          </cell>
          <cell r="F2352">
            <v>438889.81</v>
          </cell>
          <cell r="G2352">
            <v>-438889.81</v>
          </cell>
        </row>
        <row r="2353">
          <cell r="A2353" t="str">
            <v>603416.SH</v>
          </cell>
          <cell r="B2353" t="str">
            <v>信捷电气</v>
          </cell>
          <cell r="C2353">
            <v>0</v>
          </cell>
          <cell r="D2353">
            <v>0</v>
          </cell>
          <cell r="E2353">
            <v>0</v>
          </cell>
          <cell r="F2353">
            <v>-219.94</v>
          </cell>
          <cell r="G2353">
            <v>219.94</v>
          </cell>
        </row>
        <row r="2354">
          <cell r="A2354" t="str">
            <v>603196.SH</v>
          </cell>
          <cell r="B2354" t="str">
            <v>日播时尚</v>
          </cell>
          <cell r="C2354">
            <v>0</v>
          </cell>
          <cell r="D2354">
            <v>0</v>
          </cell>
          <cell r="E2354">
            <v>0</v>
          </cell>
          <cell r="F2354">
            <v>55342.89</v>
          </cell>
          <cell r="G2354">
            <v>-55342.89</v>
          </cell>
        </row>
        <row r="2355">
          <cell r="A2355" t="str">
            <v>300243.SZ</v>
          </cell>
          <cell r="B2355" t="str">
            <v>瑞丰高材</v>
          </cell>
          <cell r="C2355">
            <v>0</v>
          </cell>
          <cell r="D2355">
            <v>0</v>
          </cell>
          <cell r="E2355">
            <v>0</v>
          </cell>
          <cell r="F2355">
            <v>-90832.85</v>
          </cell>
          <cell r="G2355">
            <v>90832.85</v>
          </cell>
        </row>
        <row r="2356">
          <cell r="A2356" t="str">
            <v>300218.SZ</v>
          </cell>
          <cell r="B2356" t="str">
            <v>安利股份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</row>
        <row r="2357">
          <cell r="A2357" t="str">
            <v>603258.SH</v>
          </cell>
          <cell r="B2357" t="str">
            <v>电魂网络</v>
          </cell>
          <cell r="C2357">
            <v>0</v>
          </cell>
          <cell r="D2357">
            <v>0</v>
          </cell>
          <cell r="E2357">
            <v>0</v>
          </cell>
          <cell r="F2357">
            <v>215541.94</v>
          </cell>
          <cell r="G2357">
            <v>-215541.94</v>
          </cell>
        </row>
        <row r="2358">
          <cell r="A2358" t="str">
            <v>300258.SZ</v>
          </cell>
          <cell r="B2358" t="str">
            <v>精锻科技</v>
          </cell>
          <cell r="C2358">
            <v>0</v>
          </cell>
          <cell r="D2358">
            <v>0</v>
          </cell>
          <cell r="E2358">
            <v>0</v>
          </cell>
          <cell r="F2358">
            <v>159585.38</v>
          </cell>
          <cell r="G2358">
            <v>-159585.38</v>
          </cell>
        </row>
        <row r="2359">
          <cell r="A2359" t="str">
            <v>603585.SH</v>
          </cell>
          <cell r="B2359" t="str">
            <v>苏利股份</v>
          </cell>
          <cell r="C2359">
            <v>0</v>
          </cell>
          <cell r="D2359">
            <v>0</v>
          </cell>
          <cell r="E2359">
            <v>0</v>
          </cell>
          <cell r="F2359">
            <v>4303826.71</v>
          </cell>
          <cell r="G2359">
            <v>-4303826.71</v>
          </cell>
        </row>
        <row r="2360">
          <cell r="A2360" t="str">
            <v>603338.SH</v>
          </cell>
          <cell r="B2360" t="str">
            <v>浙江鼎力</v>
          </cell>
          <cell r="C2360">
            <v>0</v>
          </cell>
          <cell r="D2360">
            <v>0</v>
          </cell>
          <cell r="E2360">
            <v>0</v>
          </cell>
          <cell r="F2360">
            <v>22221.78</v>
          </cell>
          <cell r="G2360">
            <v>-22221.78</v>
          </cell>
        </row>
        <row r="2361">
          <cell r="A2361" t="str">
            <v>300198.SZ</v>
          </cell>
          <cell r="B2361" t="str">
            <v>纳川股份</v>
          </cell>
          <cell r="C2361">
            <v>0</v>
          </cell>
          <cell r="D2361">
            <v>0</v>
          </cell>
          <cell r="E2361">
            <v>0</v>
          </cell>
          <cell r="F2361">
            <v>66483.78</v>
          </cell>
          <cell r="G2361">
            <v>-66483.78</v>
          </cell>
        </row>
        <row r="2362">
          <cell r="A2362" t="str">
            <v>603505.SH</v>
          </cell>
          <cell r="B2362" t="str">
            <v>金石资源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</row>
        <row r="2363">
          <cell r="A2363" t="str">
            <v>300266.SZ</v>
          </cell>
          <cell r="B2363" t="str">
            <v>兴源环境</v>
          </cell>
          <cell r="C2363">
            <v>0</v>
          </cell>
          <cell r="D2363">
            <v>0</v>
          </cell>
          <cell r="E2363">
            <v>0</v>
          </cell>
          <cell r="F2363">
            <v>734606.13</v>
          </cell>
          <cell r="G2363">
            <v>-734606.13</v>
          </cell>
        </row>
        <row r="2364">
          <cell r="A2364" t="str">
            <v>603429.SH</v>
          </cell>
          <cell r="B2364" t="str">
            <v>集友股份</v>
          </cell>
          <cell r="C2364">
            <v>0</v>
          </cell>
          <cell r="D2364">
            <v>0</v>
          </cell>
          <cell r="E2364">
            <v>0</v>
          </cell>
          <cell r="F2364">
            <v>355824.81</v>
          </cell>
          <cell r="G2364">
            <v>-355824.81</v>
          </cell>
        </row>
        <row r="2365">
          <cell r="A2365" t="str">
            <v>603609.SH</v>
          </cell>
          <cell r="B2365" t="str">
            <v>禾丰股份</v>
          </cell>
          <cell r="C2365">
            <v>0</v>
          </cell>
          <cell r="D2365">
            <v>0</v>
          </cell>
          <cell r="E2365">
            <v>0</v>
          </cell>
          <cell r="F2365">
            <v>-2766428.24</v>
          </cell>
          <cell r="G2365">
            <v>2766428.24</v>
          </cell>
        </row>
        <row r="2366">
          <cell r="A2366" t="str">
            <v>300214.SZ</v>
          </cell>
          <cell r="B2366" t="str">
            <v>日科化学</v>
          </cell>
          <cell r="C2366">
            <v>0</v>
          </cell>
          <cell r="D2366">
            <v>0</v>
          </cell>
          <cell r="E2366">
            <v>0</v>
          </cell>
          <cell r="F2366">
            <v>-19248.03</v>
          </cell>
          <cell r="G2366">
            <v>19248.03</v>
          </cell>
        </row>
        <row r="2367">
          <cell r="A2367" t="str">
            <v>603266.SH</v>
          </cell>
          <cell r="B2367" t="str">
            <v>天龙股份</v>
          </cell>
          <cell r="C2367">
            <v>0</v>
          </cell>
          <cell r="D2367">
            <v>0</v>
          </cell>
          <cell r="E2367">
            <v>0</v>
          </cell>
          <cell r="F2367">
            <v>215240.71</v>
          </cell>
          <cell r="G2367">
            <v>-215240.71</v>
          </cell>
        </row>
        <row r="2368">
          <cell r="A2368" t="str">
            <v>603598.SH</v>
          </cell>
          <cell r="B2368" t="str">
            <v>引力传媒</v>
          </cell>
          <cell r="C2368">
            <v>0</v>
          </cell>
          <cell r="D2368">
            <v>0</v>
          </cell>
          <cell r="E2368">
            <v>0</v>
          </cell>
          <cell r="F2368">
            <v>-70617.86</v>
          </cell>
          <cell r="G2368">
            <v>70617.86</v>
          </cell>
        </row>
        <row r="2369">
          <cell r="A2369" t="str">
            <v>300229.SZ</v>
          </cell>
          <cell r="B2369" t="str">
            <v>拓尔思</v>
          </cell>
          <cell r="C2369">
            <v>0</v>
          </cell>
          <cell r="D2369">
            <v>0</v>
          </cell>
          <cell r="E2369">
            <v>0</v>
          </cell>
          <cell r="F2369">
            <v>77714.71</v>
          </cell>
          <cell r="G2369">
            <v>-77714.71</v>
          </cell>
        </row>
        <row r="2370">
          <cell r="A2370" t="str">
            <v>603188.SH</v>
          </cell>
          <cell r="B2370" t="str">
            <v>亚邦股份</v>
          </cell>
          <cell r="C2370">
            <v>0</v>
          </cell>
          <cell r="D2370">
            <v>0</v>
          </cell>
          <cell r="E2370">
            <v>0</v>
          </cell>
          <cell r="F2370">
            <v>49971706.41</v>
          </cell>
          <cell r="G2370">
            <v>-49971706.41</v>
          </cell>
        </row>
        <row r="2371">
          <cell r="A2371" t="str">
            <v>300219.SZ</v>
          </cell>
          <cell r="B2371" t="str">
            <v>鸿利智汇</v>
          </cell>
          <cell r="C2371">
            <v>0</v>
          </cell>
          <cell r="D2371">
            <v>0</v>
          </cell>
          <cell r="E2371">
            <v>0</v>
          </cell>
          <cell r="F2371">
            <v>-91350.26</v>
          </cell>
          <cell r="G2371">
            <v>91350.26</v>
          </cell>
        </row>
        <row r="2372">
          <cell r="A2372" t="str">
            <v>300225.SZ</v>
          </cell>
          <cell r="B2372" t="str">
            <v>金力泰</v>
          </cell>
          <cell r="C2372">
            <v>0</v>
          </cell>
          <cell r="D2372">
            <v>0</v>
          </cell>
          <cell r="E2372">
            <v>0</v>
          </cell>
          <cell r="F2372">
            <v>-209243.12</v>
          </cell>
          <cell r="G2372">
            <v>209243.12</v>
          </cell>
        </row>
        <row r="2373">
          <cell r="A2373" t="str">
            <v>603269.SH</v>
          </cell>
          <cell r="B2373" t="str">
            <v>海鸥股份</v>
          </cell>
          <cell r="C2373">
            <v>0</v>
          </cell>
          <cell r="D2373">
            <v>0</v>
          </cell>
          <cell r="E2373">
            <v>0</v>
          </cell>
          <cell r="F2373">
            <v>-215991.34</v>
          </cell>
          <cell r="G2373">
            <v>215991.34</v>
          </cell>
        </row>
        <row r="2374">
          <cell r="A2374" t="str">
            <v>603288.SH</v>
          </cell>
          <cell r="B2374" t="str">
            <v>海天味业</v>
          </cell>
          <cell r="C2374">
            <v>0</v>
          </cell>
          <cell r="D2374">
            <v>0</v>
          </cell>
          <cell r="E2374">
            <v>0</v>
          </cell>
          <cell r="F2374">
            <v>1114421.82</v>
          </cell>
          <cell r="G2374">
            <v>-1114421.82</v>
          </cell>
        </row>
        <row r="2375">
          <cell r="A2375" t="str">
            <v>603708.SH</v>
          </cell>
          <cell r="B2375" t="str">
            <v>家家悦</v>
          </cell>
          <cell r="C2375">
            <v>0</v>
          </cell>
          <cell r="D2375">
            <v>0</v>
          </cell>
          <cell r="E2375">
            <v>0</v>
          </cell>
          <cell r="F2375">
            <v>-2186329.61</v>
          </cell>
          <cell r="G2375">
            <v>2186329.61</v>
          </cell>
        </row>
        <row r="2376">
          <cell r="A2376" t="str">
            <v>603306.SH</v>
          </cell>
          <cell r="B2376" t="str">
            <v>华懋科技</v>
          </cell>
          <cell r="C2376">
            <v>0</v>
          </cell>
          <cell r="D2376">
            <v>0</v>
          </cell>
          <cell r="E2376">
            <v>0</v>
          </cell>
          <cell r="F2376">
            <v>-147687.71</v>
          </cell>
          <cell r="G2376">
            <v>147687.71</v>
          </cell>
        </row>
        <row r="2377">
          <cell r="A2377" t="str">
            <v>300255.SZ</v>
          </cell>
          <cell r="B2377" t="str">
            <v>常山药业</v>
          </cell>
          <cell r="C2377">
            <v>0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</row>
        <row r="2378">
          <cell r="A2378" t="str">
            <v>603197.SH</v>
          </cell>
          <cell r="B2378" t="str">
            <v>保隆科技</v>
          </cell>
          <cell r="C2378">
            <v>0</v>
          </cell>
          <cell r="D2378">
            <v>0</v>
          </cell>
          <cell r="E2378">
            <v>0</v>
          </cell>
          <cell r="F2378">
            <v>-924234.64</v>
          </cell>
          <cell r="G2378">
            <v>924234.64</v>
          </cell>
        </row>
        <row r="2379">
          <cell r="A2379" t="str">
            <v>300263.SZ</v>
          </cell>
          <cell r="B2379" t="str">
            <v>隆华科技</v>
          </cell>
          <cell r="C2379">
            <v>0</v>
          </cell>
          <cell r="D2379">
            <v>0</v>
          </cell>
          <cell r="E2379">
            <v>0</v>
          </cell>
          <cell r="F2379">
            <v>-349961.99</v>
          </cell>
          <cell r="G2379">
            <v>349961.99</v>
          </cell>
        </row>
        <row r="2380">
          <cell r="A2380" t="str">
            <v>603308.SH</v>
          </cell>
          <cell r="B2380" t="str">
            <v>应流股份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</row>
        <row r="2381">
          <cell r="A2381" t="str">
            <v>300277.SZ</v>
          </cell>
          <cell r="B2381" t="str">
            <v>海联讯</v>
          </cell>
          <cell r="C2381">
            <v>0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</row>
        <row r="2382">
          <cell r="A2382" t="str">
            <v>603696.SH</v>
          </cell>
          <cell r="B2382" t="str">
            <v>安记食品</v>
          </cell>
          <cell r="C2382">
            <v>0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</row>
        <row r="2383">
          <cell r="A2383" t="str">
            <v>300231.SZ</v>
          </cell>
          <cell r="B2383" t="str">
            <v>银信科技</v>
          </cell>
          <cell r="C2383">
            <v>0</v>
          </cell>
          <cell r="D2383">
            <v>0</v>
          </cell>
          <cell r="E2383">
            <v>0</v>
          </cell>
          <cell r="F2383">
            <v>148808.86</v>
          </cell>
          <cell r="G2383">
            <v>-148808.86</v>
          </cell>
        </row>
        <row r="2384">
          <cell r="A2384" t="str">
            <v>300232.SZ</v>
          </cell>
          <cell r="B2384" t="str">
            <v>洲明科技</v>
          </cell>
          <cell r="C2384">
            <v>0</v>
          </cell>
          <cell r="D2384">
            <v>0</v>
          </cell>
          <cell r="E2384">
            <v>0</v>
          </cell>
          <cell r="F2384">
            <v>-421574.61</v>
          </cell>
          <cell r="G2384">
            <v>421574.61</v>
          </cell>
        </row>
        <row r="2385">
          <cell r="A2385" t="str">
            <v>300288.SZ</v>
          </cell>
          <cell r="B2385" t="str">
            <v>朗玛信息</v>
          </cell>
          <cell r="C2385">
            <v>0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</row>
        <row r="2386">
          <cell r="A2386" t="str">
            <v>603318.SH</v>
          </cell>
          <cell r="B2386" t="str">
            <v>水发燃气</v>
          </cell>
          <cell r="C2386">
            <v>0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</row>
        <row r="2387">
          <cell r="A2387" t="str">
            <v>603517.SH</v>
          </cell>
          <cell r="B2387" t="str">
            <v>绝味食品</v>
          </cell>
          <cell r="C2387">
            <v>0</v>
          </cell>
          <cell r="D2387">
            <v>0</v>
          </cell>
          <cell r="E2387">
            <v>0</v>
          </cell>
          <cell r="F2387">
            <v>274974.51</v>
          </cell>
          <cell r="G2387">
            <v>-274974.51</v>
          </cell>
        </row>
        <row r="2388">
          <cell r="A2388" t="str">
            <v>603577.SH</v>
          </cell>
          <cell r="B2388" t="str">
            <v>汇金通</v>
          </cell>
          <cell r="C2388">
            <v>0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</row>
        <row r="2389">
          <cell r="A2389" t="str">
            <v>603323.SH</v>
          </cell>
          <cell r="B2389" t="str">
            <v>苏农银行</v>
          </cell>
          <cell r="C2389">
            <v>0</v>
          </cell>
          <cell r="D2389">
            <v>0</v>
          </cell>
          <cell r="E2389">
            <v>0</v>
          </cell>
          <cell r="F2389">
            <v>327000</v>
          </cell>
          <cell r="G2389">
            <v>-327000</v>
          </cell>
        </row>
        <row r="2390">
          <cell r="A2390" t="str">
            <v>300285.SZ</v>
          </cell>
          <cell r="B2390" t="str">
            <v>国瓷材料</v>
          </cell>
          <cell r="C2390">
            <v>0</v>
          </cell>
          <cell r="D2390">
            <v>0</v>
          </cell>
          <cell r="E2390">
            <v>0</v>
          </cell>
          <cell r="F2390">
            <v>43698.47</v>
          </cell>
          <cell r="G2390">
            <v>-43698.47</v>
          </cell>
        </row>
        <row r="2391">
          <cell r="A2391" t="str">
            <v>300265.SZ</v>
          </cell>
          <cell r="B2391" t="str">
            <v>通光线缆</v>
          </cell>
          <cell r="C2391">
            <v>0</v>
          </cell>
          <cell r="D2391">
            <v>0</v>
          </cell>
          <cell r="E2391">
            <v>0</v>
          </cell>
          <cell r="F2391">
            <v>282336.11</v>
          </cell>
          <cell r="G2391">
            <v>-282336.11</v>
          </cell>
        </row>
        <row r="2392">
          <cell r="A2392" t="str">
            <v>300317.SZ</v>
          </cell>
          <cell r="B2392" t="str">
            <v>珈伟新能</v>
          </cell>
          <cell r="C2392">
            <v>0</v>
          </cell>
          <cell r="D2392">
            <v>0</v>
          </cell>
          <cell r="E2392">
            <v>0</v>
          </cell>
          <cell r="F2392">
            <v>2310093.07</v>
          </cell>
          <cell r="G2392">
            <v>-2310093.07</v>
          </cell>
        </row>
        <row r="2393">
          <cell r="A2393" t="str">
            <v>300290.SZ</v>
          </cell>
          <cell r="B2393" t="str">
            <v>荣科科技</v>
          </cell>
          <cell r="C2393">
            <v>0</v>
          </cell>
          <cell r="D2393">
            <v>0</v>
          </cell>
          <cell r="E2393">
            <v>0</v>
          </cell>
          <cell r="F2393">
            <v>5452.29</v>
          </cell>
          <cell r="G2393">
            <v>-5452.29</v>
          </cell>
        </row>
        <row r="2394">
          <cell r="A2394" t="str">
            <v>603319.SH</v>
          </cell>
          <cell r="B2394" t="str">
            <v>湘油泵</v>
          </cell>
          <cell r="C2394">
            <v>0</v>
          </cell>
          <cell r="D2394">
            <v>0</v>
          </cell>
          <cell r="E2394">
            <v>0</v>
          </cell>
          <cell r="F2394">
            <v>337864.77</v>
          </cell>
          <cell r="G2394">
            <v>-337864.77</v>
          </cell>
        </row>
        <row r="2395">
          <cell r="A2395" t="str">
            <v>300235.SZ</v>
          </cell>
          <cell r="B2395" t="str">
            <v>方直科技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</row>
        <row r="2396">
          <cell r="A2396" t="str">
            <v>300272.SZ</v>
          </cell>
          <cell r="B2396" t="str">
            <v>开能健康</v>
          </cell>
          <cell r="C2396">
            <v>0</v>
          </cell>
          <cell r="D2396">
            <v>0</v>
          </cell>
          <cell r="E2396">
            <v>0</v>
          </cell>
          <cell r="F2396">
            <v>-3119131.23</v>
          </cell>
          <cell r="G2396">
            <v>3119131.23</v>
          </cell>
        </row>
        <row r="2397">
          <cell r="A2397" t="str">
            <v>603558.SH</v>
          </cell>
          <cell r="B2397" t="str">
            <v>健盛集团</v>
          </cell>
          <cell r="C2397">
            <v>0</v>
          </cell>
          <cell r="D2397">
            <v>0</v>
          </cell>
          <cell r="E2397">
            <v>0</v>
          </cell>
          <cell r="F2397">
            <v>1556.74</v>
          </cell>
          <cell r="G2397">
            <v>-1556.74</v>
          </cell>
        </row>
        <row r="2398">
          <cell r="A2398" t="str">
            <v>300253.SZ</v>
          </cell>
          <cell r="B2398" t="str">
            <v>卫宁健康</v>
          </cell>
          <cell r="C2398">
            <v>0</v>
          </cell>
          <cell r="D2398">
            <v>0</v>
          </cell>
          <cell r="E2398">
            <v>0</v>
          </cell>
          <cell r="F2398">
            <v>182644.98</v>
          </cell>
          <cell r="G2398">
            <v>-182644.98</v>
          </cell>
        </row>
        <row r="2399">
          <cell r="A2399" t="str">
            <v>300237.SZ</v>
          </cell>
          <cell r="B2399" t="str">
            <v>美晨生态</v>
          </cell>
          <cell r="C2399">
            <v>0</v>
          </cell>
          <cell r="D2399">
            <v>0</v>
          </cell>
          <cell r="E2399">
            <v>0</v>
          </cell>
          <cell r="F2399">
            <v>-897669.29</v>
          </cell>
          <cell r="G2399">
            <v>897669.29</v>
          </cell>
        </row>
        <row r="2400">
          <cell r="A2400" t="str">
            <v>603336.SH</v>
          </cell>
          <cell r="B2400" t="str">
            <v>宏辉果蔬</v>
          </cell>
          <cell r="C2400">
            <v>0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</row>
        <row r="2401">
          <cell r="A2401" t="str">
            <v>603811.SH</v>
          </cell>
          <cell r="B2401" t="str">
            <v>诚意药业</v>
          </cell>
          <cell r="C2401">
            <v>0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</row>
        <row r="2402">
          <cell r="A2402" t="str">
            <v>603222.SH</v>
          </cell>
          <cell r="B2402" t="str">
            <v>济民医疗</v>
          </cell>
          <cell r="C2402">
            <v>0</v>
          </cell>
          <cell r="D2402">
            <v>0</v>
          </cell>
          <cell r="E2402">
            <v>0</v>
          </cell>
          <cell r="F2402">
            <v>-897893.1</v>
          </cell>
          <cell r="G2402">
            <v>897893.1</v>
          </cell>
        </row>
        <row r="2403">
          <cell r="A2403" t="str">
            <v>603377.SH</v>
          </cell>
          <cell r="B2403" t="str">
            <v>东方时尚</v>
          </cell>
          <cell r="C2403">
            <v>0</v>
          </cell>
          <cell r="D2403">
            <v>0</v>
          </cell>
          <cell r="E2403">
            <v>0</v>
          </cell>
          <cell r="F2403">
            <v>189979.19</v>
          </cell>
          <cell r="G2403">
            <v>-189979.19</v>
          </cell>
        </row>
        <row r="2404">
          <cell r="A2404" t="str">
            <v>603797.SH</v>
          </cell>
          <cell r="B2404" t="str">
            <v>联泰环保</v>
          </cell>
          <cell r="C2404">
            <v>0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</row>
        <row r="2405">
          <cell r="A2405" t="str">
            <v>603677.SH</v>
          </cell>
          <cell r="B2405" t="str">
            <v>奇精机械</v>
          </cell>
          <cell r="C2405">
            <v>0</v>
          </cell>
          <cell r="D2405">
            <v>0</v>
          </cell>
          <cell r="E2405">
            <v>0</v>
          </cell>
          <cell r="F2405">
            <v>-599378.41</v>
          </cell>
          <cell r="G2405">
            <v>599378.41</v>
          </cell>
        </row>
        <row r="2406">
          <cell r="A2406" t="str">
            <v>300260.SZ</v>
          </cell>
          <cell r="B2406" t="str">
            <v>新莱应材</v>
          </cell>
          <cell r="C2406">
            <v>0</v>
          </cell>
          <cell r="D2406">
            <v>0</v>
          </cell>
          <cell r="E2406">
            <v>0</v>
          </cell>
          <cell r="F2406">
            <v>-54145.14</v>
          </cell>
          <cell r="G2406">
            <v>54145.14</v>
          </cell>
        </row>
        <row r="2407">
          <cell r="A2407" t="str">
            <v>603398.SH</v>
          </cell>
          <cell r="B2407" t="str">
            <v>沐邦高科</v>
          </cell>
          <cell r="C2407">
            <v>0</v>
          </cell>
          <cell r="D2407">
            <v>0</v>
          </cell>
          <cell r="E2407">
            <v>0</v>
          </cell>
          <cell r="F2407">
            <v>138857.62</v>
          </cell>
          <cell r="G2407">
            <v>-138857.62</v>
          </cell>
        </row>
        <row r="2408">
          <cell r="A2408" t="str">
            <v>603899.SH</v>
          </cell>
          <cell r="B2408" t="str">
            <v>晨光股份</v>
          </cell>
          <cell r="C2408">
            <v>0</v>
          </cell>
          <cell r="D2408">
            <v>0</v>
          </cell>
          <cell r="E2408">
            <v>0</v>
          </cell>
          <cell r="F2408">
            <v>4833862.45</v>
          </cell>
          <cell r="G2408">
            <v>-4833862.45</v>
          </cell>
        </row>
        <row r="2409">
          <cell r="A2409" t="str">
            <v>300302.SZ</v>
          </cell>
          <cell r="B2409" t="str">
            <v>同有科技</v>
          </cell>
          <cell r="C2409">
            <v>0</v>
          </cell>
          <cell r="D2409">
            <v>0</v>
          </cell>
          <cell r="E2409">
            <v>0</v>
          </cell>
          <cell r="F2409">
            <v>-1096.74</v>
          </cell>
          <cell r="G2409">
            <v>1096.74</v>
          </cell>
        </row>
        <row r="2410">
          <cell r="A2410" t="str">
            <v>603606.SH</v>
          </cell>
          <cell r="B2410" t="str">
            <v>东方电缆</v>
          </cell>
          <cell r="C2410">
            <v>0</v>
          </cell>
          <cell r="D2410">
            <v>0</v>
          </cell>
          <cell r="E2410">
            <v>0</v>
          </cell>
          <cell r="F2410">
            <v>-28989.96</v>
          </cell>
          <cell r="G2410">
            <v>28989.96</v>
          </cell>
        </row>
        <row r="2411">
          <cell r="A2411" t="str">
            <v>603385.SH</v>
          </cell>
          <cell r="B2411" t="str">
            <v>惠达卫浴</v>
          </cell>
          <cell r="C2411">
            <v>0</v>
          </cell>
          <cell r="D2411">
            <v>0</v>
          </cell>
          <cell r="E2411">
            <v>0</v>
          </cell>
          <cell r="F2411">
            <v>43009162.15</v>
          </cell>
          <cell r="G2411">
            <v>-43009162.15</v>
          </cell>
        </row>
        <row r="2412">
          <cell r="A2412" t="str">
            <v>300269.SZ</v>
          </cell>
          <cell r="B2412" t="str">
            <v>ST联建</v>
          </cell>
          <cell r="C2412">
            <v>0</v>
          </cell>
          <cell r="D2412">
            <v>0</v>
          </cell>
          <cell r="E2412">
            <v>0</v>
          </cell>
          <cell r="F2412">
            <v>166586.87</v>
          </cell>
          <cell r="G2412">
            <v>-166586.87</v>
          </cell>
        </row>
        <row r="2413">
          <cell r="A2413" t="str">
            <v>300304.SZ</v>
          </cell>
          <cell r="B2413" t="str">
            <v>云意电气</v>
          </cell>
          <cell r="C2413">
            <v>0</v>
          </cell>
          <cell r="D2413">
            <v>0</v>
          </cell>
          <cell r="E2413">
            <v>0</v>
          </cell>
          <cell r="F2413">
            <v>-600833.21</v>
          </cell>
          <cell r="G2413">
            <v>600833.21</v>
          </cell>
        </row>
        <row r="2414">
          <cell r="A2414" t="str">
            <v>603566.SH</v>
          </cell>
          <cell r="B2414" t="str">
            <v>普莱柯</v>
          </cell>
          <cell r="C2414">
            <v>0</v>
          </cell>
          <cell r="D2414">
            <v>0</v>
          </cell>
          <cell r="E2414">
            <v>0</v>
          </cell>
          <cell r="F2414">
            <v>-686496.33</v>
          </cell>
          <cell r="G2414">
            <v>686496.33</v>
          </cell>
        </row>
        <row r="2415">
          <cell r="A2415" t="str">
            <v>603788.SH</v>
          </cell>
          <cell r="B2415" t="str">
            <v>宁波高发</v>
          </cell>
          <cell r="C2415">
            <v>0</v>
          </cell>
          <cell r="D2415">
            <v>0</v>
          </cell>
          <cell r="E2415">
            <v>0</v>
          </cell>
          <cell r="F2415">
            <v>-5031.94</v>
          </cell>
          <cell r="G2415">
            <v>5031.94</v>
          </cell>
        </row>
        <row r="2416">
          <cell r="A2416" t="str">
            <v>603766.SH</v>
          </cell>
          <cell r="B2416" t="str">
            <v>隆鑫通用</v>
          </cell>
          <cell r="C2416">
            <v>0</v>
          </cell>
          <cell r="D2416">
            <v>0</v>
          </cell>
          <cell r="E2416">
            <v>0</v>
          </cell>
          <cell r="F2416">
            <v>252616.31</v>
          </cell>
          <cell r="G2416">
            <v>-252616.31</v>
          </cell>
        </row>
        <row r="2417">
          <cell r="A2417" t="str">
            <v>603603.SH</v>
          </cell>
          <cell r="B2417" t="str">
            <v>博天环境</v>
          </cell>
          <cell r="C2417">
            <v>0</v>
          </cell>
          <cell r="D2417">
            <v>0</v>
          </cell>
          <cell r="E2417">
            <v>0</v>
          </cell>
          <cell r="F2417">
            <v>-248459.13</v>
          </cell>
          <cell r="G2417">
            <v>248459.13</v>
          </cell>
        </row>
        <row r="2418">
          <cell r="A2418" t="str">
            <v>603389.SH</v>
          </cell>
          <cell r="B2418" t="str">
            <v>亚振家居</v>
          </cell>
          <cell r="C2418">
            <v>0</v>
          </cell>
          <cell r="D2418">
            <v>0</v>
          </cell>
          <cell r="E2418">
            <v>0</v>
          </cell>
          <cell r="F2418">
            <v>22695.98</v>
          </cell>
          <cell r="G2418">
            <v>-22695.98</v>
          </cell>
        </row>
        <row r="2419">
          <cell r="A2419" t="str">
            <v>603316.SH</v>
          </cell>
          <cell r="B2419" t="str">
            <v>诚邦股份</v>
          </cell>
          <cell r="C2419">
            <v>0</v>
          </cell>
          <cell r="D2419">
            <v>0</v>
          </cell>
          <cell r="E2419">
            <v>0</v>
          </cell>
          <cell r="F2419">
            <v>42294.4</v>
          </cell>
          <cell r="G2419">
            <v>-42294.4</v>
          </cell>
        </row>
        <row r="2420">
          <cell r="A2420" t="str">
            <v>603355.SH</v>
          </cell>
          <cell r="B2420" t="str">
            <v>莱克电气</v>
          </cell>
          <cell r="C2420">
            <v>0</v>
          </cell>
          <cell r="D2420">
            <v>0</v>
          </cell>
          <cell r="E2420">
            <v>0</v>
          </cell>
          <cell r="F2420">
            <v>-771941.75</v>
          </cell>
          <cell r="G2420">
            <v>771941.75</v>
          </cell>
        </row>
        <row r="2421">
          <cell r="A2421" t="str">
            <v>300247.SZ</v>
          </cell>
          <cell r="B2421" t="str">
            <v>融捷健康</v>
          </cell>
          <cell r="C2421">
            <v>0</v>
          </cell>
          <cell r="D2421">
            <v>0</v>
          </cell>
          <cell r="E2421">
            <v>0</v>
          </cell>
          <cell r="F2421">
            <v>129.89</v>
          </cell>
          <cell r="G2421">
            <v>-129.89</v>
          </cell>
        </row>
        <row r="2422">
          <cell r="A2422" t="str">
            <v>603919.SH</v>
          </cell>
          <cell r="B2422" t="str">
            <v>金徽酒</v>
          </cell>
          <cell r="C2422">
            <v>0</v>
          </cell>
          <cell r="D2422">
            <v>0</v>
          </cell>
          <cell r="E2422">
            <v>0</v>
          </cell>
          <cell r="F2422">
            <v>51106.57</v>
          </cell>
          <cell r="G2422">
            <v>-51106.57</v>
          </cell>
        </row>
        <row r="2423">
          <cell r="A2423" t="str">
            <v>300267.SZ</v>
          </cell>
          <cell r="B2423" t="str">
            <v>尔康制药</v>
          </cell>
          <cell r="C2423">
            <v>0</v>
          </cell>
          <cell r="D2423">
            <v>0</v>
          </cell>
          <cell r="E2423">
            <v>0</v>
          </cell>
          <cell r="F2423">
            <v>175338.74</v>
          </cell>
          <cell r="G2423">
            <v>-175338.74</v>
          </cell>
        </row>
        <row r="2424">
          <cell r="A2424" t="str">
            <v>603639.SH</v>
          </cell>
          <cell r="B2424" t="str">
            <v>海利尔</v>
          </cell>
          <cell r="C2424">
            <v>0</v>
          </cell>
          <cell r="D2424">
            <v>0</v>
          </cell>
          <cell r="E2424">
            <v>0</v>
          </cell>
          <cell r="F2424">
            <v>187480.8</v>
          </cell>
          <cell r="G2424">
            <v>-187480.8</v>
          </cell>
        </row>
        <row r="2425">
          <cell r="A2425" t="str">
            <v>300233.SZ</v>
          </cell>
          <cell r="B2425" t="str">
            <v>金城医药</v>
          </cell>
          <cell r="C2425">
            <v>0</v>
          </cell>
          <cell r="D2425">
            <v>0</v>
          </cell>
          <cell r="E2425">
            <v>0</v>
          </cell>
          <cell r="F2425">
            <v>694016.77</v>
          </cell>
          <cell r="G2425">
            <v>-694016.77</v>
          </cell>
        </row>
        <row r="2426">
          <cell r="A2426" t="str">
            <v>300309.SZ</v>
          </cell>
          <cell r="B2426" t="str">
            <v>吉艾科技</v>
          </cell>
          <cell r="C2426">
            <v>0</v>
          </cell>
          <cell r="D2426">
            <v>0</v>
          </cell>
          <cell r="E2426">
            <v>0</v>
          </cell>
          <cell r="F2426">
            <v>-540963.42</v>
          </cell>
          <cell r="G2426">
            <v>540963.42</v>
          </cell>
        </row>
        <row r="2427">
          <cell r="A2427" t="str">
            <v>300242.SZ</v>
          </cell>
          <cell r="B2427" t="str">
            <v>佳云科技</v>
          </cell>
          <cell r="C2427">
            <v>0</v>
          </cell>
          <cell r="D2427">
            <v>0</v>
          </cell>
          <cell r="E2427">
            <v>0</v>
          </cell>
          <cell r="F2427">
            <v>57588.07</v>
          </cell>
          <cell r="G2427">
            <v>-57588.07</v>
          </cell>
        </row>
        <row r="2428">
          <cell r="A2428" t="str">
            <v>603568.SH</v>
          </cell>
          <cell r="B2428" t="str">
            <v>伟明环保</v>
          </cell>
          <cell r="C2428">
            <v>0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</row>
        <row r="2429">
          <cell r="A2429" t="str">
            <v>603366.SH</v>
          </cell>
          <cell r="B2429" t="str">
            <v>日出东方</v>
          </cell>
          <cell r="C2429">
            <v>0</v>
          </cell>
          <cell r="D2429">
            <v>0</v>
          </cell>
          <cell r="E2429">
            <v>0</v>
          </cell>
          <cell r="F2429">
            <v>-420064.24</v>
          </cell>
          <cell r="G2429">
            <v>420064.24</v>
          </cell>
        </row>
        <row r="2430">
          <cell r="A2430" t="str">
            <v>300316.SZ</v>
          </cell>
          <cell r="B2430" t="str">
            <v>晶盛机电</v>
          </cell>
          <cell r="C2430">
            <v>0</v>
          </cell>
          <cell r="D2430">
            <v>0</v>
          </cell>
          <cell r="E2430">
            <v>0</v>
          </cell>
          <cell r="F2430">
            <v>33077039.38</v>
          </cell>
          <cell r="G2430">
            <v>-33077039.38</v>
          </cell>
        </row>
        <row r="2431">
          <cell r="A2431" t="str">
            <v>300270.SZ</v>
          </cell>
          <cell r="B2431" t="str">
            <v>中威电子</v>
          </cell>
          <cell r="C2431">
            <v>0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</row>
        <row r="2432">
          <cell r="A2432" t="str">
            <v>300281.SZ</v>
          </cell>
          <cell r="B2432" t="str">
            <v>金明精机</v>
          </cell>
          <cell r="C2432">
            <v>0</v>
          </cell>
          <cell r="D2432">
            <v>0</v>
          </cell>
          <cell r="E2432">
            <v>0</v>
          </cell>
          <cell r="F2432">
            <v>414.17</v>
          </cell>
          <cell r="G2432">
            <v>-414.17</v>
          </cell>
        </row>
        <row r="2433">
          <cell r="A2433" t="str">
            <v>300341.SZ</v>
          </cell>
          <cell r="B2433" t="str">
            <v>麦克奥迪</v>
          </cell>
          <cell r="C2433">
            <v>0</v>
          </cell>
          <cell r="D2433">
            <v>0</v>
          </cell>
          <cell r="E2433">
            <v>0</v>
          </cell>
          <cell r="F2433">
            <v>2549653.78</v>
          </cell>
          <cell r="G2433">
            <v>-2549653.78</v>
          </cell>
        </row>
        <row r="2434">
          <cell r="A2434" t="str">
            <v>300327.SZ</v>
          </cell>
          <cell r="B2434" t="str">
            <v>中颖电子</v>
          </cell>
          <cell r="C2434">
            <v>0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</row>
        <row r="2435">
          <cell r="A2435" t="str">
            <v>603789.SH</v>
          </cell>
          <cell r="B2435" t="str">
            <v>星光农机</v>
          </cell>
          <cell r="C2435">
            <v>0</v>
          </cell>
          <cell r="D2435">
            <v>0</v>
          </cell>
          <cell r="E2435">
            <v>0</v>
          </cell>
          <cell r="F2435">
            <v>31943.33</v>
          </cell>
          <cell r="G2435">
            <v>-31943.33</v>
          </cell>
        </row>
        <row r="2436">
          <cell r="A2436" t="str">
            <v>603877.SH</v>
          </cell>
          <cell r="B2436" t="str">
            <v>太平鸟</v>
          </cell>
          <cell r="C2436">
            <v>0</v>
          </cell>
          <cell r="D2436">
            <v>0</v>
          </cell>
          <cell r="E2436">
            <v>0</v>
          </cell>
          <cell r="F2436">
            <v>4719747.94</v>
          </cell>
          <cell r="G2436">
            <v>-4719747.94</v>
          </cell>
        </row>
        <row r="2437">
          <cell r="A2437" t="str">
            <v>300329.SZ</v>
          </cell>
          <cell r="B2437" t="str">
            <v>海伦钢琴</v>
          </cell>
          <cell r="C2437">
            <v>0</v>
          </cell>
          <cell r="D2437">
            <v>0</v>
          </cell>
          <cell r="E2437">
            <v>0</v>
          </cell>
          <cell r="F2437">
            <v>12470.1</v>
          </cell>
          <cell r="G2437">
            <v>-12470.1</v>
          </cell>
        </row>
        <row r="2438">
          <cell r="A2438" t="str">
            <v>603559.SH</v>
          </cell>
          <cell r="B2438" t="str">
            <v>中通国脉</v>
          </cell>
          <cell r="C2438">
            <v>0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</row>
        <row r="2439">
          <cell r="A2439" t="str">
            <v>603520.SH</v>
          </cell>
          <cell r="B2439" t="str">
            <v>司太立</v>
          </cell>
          <cell r="C2439">
            <v>0</v>
          </cell>
          <cell r="D2439">
            <v>0</v>
          </cell>
          <cell r="E2439">
            <v>0</v>
          </cell>
          <cell r="F2439">
            <v>-2820522</v>
          </cell>
          <cell r="G2439">
            <v>2820522</v>
          </cell>
        </row>
        <row r="2440">
          <cell r="A2440" t="str">
            <v>603399.SH</v>
          </cell>
          <cell r="B2440" t="str">
            <v>吉翔股份</v>
          </cell>
          <cell r="C2440">
            <v>0</v>
          </cell>
          <cell r="D2440">
            <v>0</v>
          </cell>
          <cell r="E2440">
            <v>0</v>
          </cell>
          <cell r="F2440">
            <v>105149.41</v>
          </cell>
          <cell r="G2440">
            <v>-105149.41</v>
          </cell>
        </row>
        <row r="2441">
          <cell r="A2441" t="str">
            <v>300280.SZ</v>
          </cell>
          <cell r="B2441" t="str">
            <v>紫天科技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</row>
        <row r="2442">
          <cell r="A2442" t="str">
            <v>300271.SZ</v>
          </cell>
          <cell r="B2442" t="str">
            <v>华宇软件</v>
          </cell>
          <cell r="C2442">
            <v>0</v>
          </cell>
          <cell r="D2442">
            <v>0</v>
          </cell>
          <cell r="E2442">
            <v>0</v>
          </cell>
          <cell r="F2442">
            <v>39977.7</v>
          </cell>
          <cell r="G2442">
            <v>-39977.7</v>
          </cell>
        </row>
        <row r="2443">
          <cell r="A2443" t="str">
            <v>300291.SZ</v>
          </cell>
          <cell r="B2443" t="str">
            <v>华录百纳</v>
          </cell>
          <cell r="C2443">
            <v>0</v>
          </cell>
          <cell r="D2443">
            <v>0</v>
          </cell>
          <cell r="E2443">
            <v>0</v>
          </cell>
          <cell r="F2443">
            <v>117904.47</v>
          </cell>
          <cell r="G2443">
            <v>-117904.47</v>
          </cell>
        </row>
        <row r="2444">
          <cell r="A2444" t="str">
            <v>603799.SH</v>
          </cell>
          <cell r="B2444" t="str">
            <v>华友钴业</v>
          </cell>
          <cell r="C2444">
            <v>0</v>
          </cell>
          <cell r="D2444">
            <v>0</v>
          </cell>
          <cell r="E2444">
            <v>0</v>
          </cell>
          <cell r="F2444">
            <v>-1248726.57</v>
          </cell>
          <cell r="G2444">
            <v>1248726.57</v>
          </cell>
        </row>
        <row r="2445">
          <cell r="A2445" t="str">
            <v>603716.SH</v>
          </cell>
          <cell r="B2445" t="str">
            <v>塞力医疗</v>
          </cell>
          <cell r="C2445">
            <v>0</v>
          </cell>
          <cell r="D2445">
            <v>0</v>
          </cell>
          <cell r="E2445">
            <v>0</v>
          </cell>
          <cell r="F2445">
            <v>74740.08</v>
          </cell>
          <cell r="G2445">
            <v>-74740.08</v>
          </cell>
        </row>
        <row r="2446">
          <cell r="A2446" t="str">
            <v>603538.SH</v>
          </cell>
          <cell r="B2446" t="str">
            <v>美诺华</v>
          </cell>
          <cell r="C2446">
            <v>0</v>
          </cell>
          <cell r="D2446">
            <v>0</v>
          </cell>
          <cell r="E2446">
            <v>0</v>
          </cell>
          <cell r="F2446">
            <v>-91895.56</v>
          </cell>
          <cell r="G2446">
            <v>91895.56</v>
          </cell>
        </row>
        <row r="2447">
          <cell r="A2447" t="str">
            <v>603806.SH</v>
          </cell>
          <cell r="B2447" t="str">
            <v>福斯特</v>
          </cell>
          <cell r="C2447">
            <v>0</v>
          </cell>
          <cell r="D2447">
            <v>0</v>
          </cell>
          <cell r="E2447">
            <v>0</v>
          </cell>
          <cell r="F2447">
            <v>-14752.71</v>
          </cell>
          <cell r="G2447">
            <v>14752.71</v>
          </cell>
        </row>
        <row r="2448">
          <cell r="A2448" t="str">
            <v>300251.SZ</v>
          </cell>
          <cell r="B2448" t="str">
            <v>光线传媒</v>
          </cell>
          <cell r="C2448">
            <v>0</v>
          </cell>
          <cell r="D2448">
            <v>0</v>
          </cell>
          <cell r="E2448">
            <v>0</v>
          </cell>
          <cell r="F2448">
            <v>0</v>
          </cell>
          <cell r="G2448">
            <v>0</v>
          </cell>
        </row>
        <row r="2449">
          <cell r="A2449" t="str">
            <v>603368.SH</v>
          </cell>
          <cell r="B2449" t="str">
            <v>柳药股份</v>
          </cell>
          <cell r="C2449">
            <v>0</v>
          </cell>
          <cell r="D2449">
            <v>0</v>
          </cell>
          <cell r="E2449">
            <v>0</v>
          </cell>
          <cell r="F2449">
            <v>17848.93</v>
          </cell>
          <cell r="G2449">
            <v>-17848.93</v>
          </cell>
        </row>
        <row r="2450">
          <cell r="A2450" t="str">
            <v>300334.SZ</v>
          </cell>
          <cell r="B2450" t="str">
            <v>津膜科技</v>
          </cell>
          <cell r="C2450">
            <v>0</v>
          </cell>
          <cell r="D2450">
            <v>0</v>
          </cell>
          <cell r="E2450">
            <v>0</v>
          </cell>
          <cell r="F2450">
            <v>-83182.76</v>
          </cell>
          <cell r="G2450">
            <v>83182.76</v>
          </cell>
        </row>
        <row r="2451">
          <cell r="A2451" t="str">
            <v>300320.SZ</v>
          </cell>
          <cell r="B2451" t="str">
            <v>海达股份</v>
          </cell>
          <cell r="C2451">
            <v>0</v>
          </cell>
          <cell r="D2451">
            <v>0</v>
          </cell>
          <cell r="E2451">
            <v>0</v>
          </cell>
          <cell r="F2451">
            <v>25375.28</v>
          </cell>
          <cell r="G2451">
            <v>-25375.28</v>
          </cell>
        </row>
        <row r="2452">
          <cell r="A2452" t="str">
            <v>300279.SZ</v>
          </cell>
          <cell r="B2452" t="str">
            <v>和晶科技</v>
          </cell>
          <cell r="C2452">
            <v>0</v>
          </cell>
          <cell r="D2452">
            <v>0</v>
          </cell>
          <cell r="E2452">
            <v>0</v>
          </cell>
          <cell r="F2452">
            <v>-65154.26</v>
          </cell>
          <cell r="G2452">
            <v>65154.26</v>
          </cell>
        </row>
        <row r="2453">
          <cell r="A2453" t="str">
            <v>300248.SZ</v>
          </cell>
          <cell r="B2453" t="str">
            <v>新开普</v>
          </cell>
          <cell r="C2453">
            <v>0</v>
          </cell>
          <cell r="D2453">
            <v>0</v>
          </cell>
          <cell r="E2453">
            <v>0</v>
          </cell>
          <cell r="F2453">
            <v>20740.64</v>
          </cell>
          <cell r="G2453">
            <v>-20740.64</v>
          </cell>
        </row>
        <row r="2454">
          <cell r="A2454" t="str">
            <v>603779.SH</v>
          </cell>
          <cell r="B2454" t="str">
            <v>威龙股份</v>
          </cell>
          <cell r="C2454">
            <v>0</v>
          </cell>
          <cell r="D2454">
            <v>0</v>
          </cell>
          <cell r="E2454">
            <v>0</v>
          </cell>
          <cell r="F2454">
            <v>52450.87</v>
          </cell>
          <cell r="G2454">
            <v>-52450.87</v>
          </cell>
        </row>
        <row r="2455">
          <cell r="A2455" t="str">
            <v>300340.SZ</v>
          </cell>
          <cell r="B2455" t="str">
            <v>科恒股份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</row>
        <row r="2456">
          <cell r="A2456" t="str">
            <v>603663.SH</v>
          </cell>
          <cell r="B2456" t="str">
            <v>三祥新材</v>
          </cell>
          <cell r="C2456">
            <v>0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</row>
        <row r="2457">
          <cell r="A2457" t="str">
            <v>603859.SH</v>
          </cell>
          <cell r="B2457" t="str">
            <v>能科科技</v>
          </cell>
          <cell r="C2457">
            <v>0</v>
          </cell>
          <cell r="D2457">
            <v>0</v>
          </cell>
          <cell r="E2457">
            <v>0</v>
          </cell>
          <cell r="F2457">
            <v>-336342.74</v>
          </cell>
          <cell r="G2457">
            <v>336342.74</v>
          </cell>
        </row>
        <row r="2458">
          <cell r="A2458" t="str">
            <v>603456.SH</v>
          </cell>
          <cell r="B2458" t="str">
            <v>九洲药业</v>
          </cell>
          <cell r="C2458">
            <v>0</v>
          </cell>
          <cell r="D2458">
            <v>0</v>
          </cell>
          <cell r="E2458">
            <v>0</v>
          </cell>
          <cell r="F2458">
            <v>-4970379.46</v>
          </cell>
          <cell r="G2458">
            <v>4970379.46</v>
          </cell>
        </row>
        <row r="2459">
          <cell r="A2459" t="str">
            <v>603600.SH</v>
          </cell>
          <cell r="B2459" t="str">
            <v>永艺股份</v>
          </cell>
          <cell r="C2459">
            <v>0</v>
          </cell>
          <cell r="D2459">
            <v>0</v>
          </cell>
          <cell r="E2459">
            <v>0</v>
          </cell>
          <cell r="F2459">
            <v>-16990.2</v>
          </cell>
          <cell r="G2459">
            <v>16990.2</v>
          </cell>
        </row>
        <row r="2460">
          <cell r="A2460" t="str">
            <v>300262.SZ</v>
          </cell>
          <cell r="B2460" t="str">
            <v>巴安水务</v>
          </cell>
          <cell r="C2460">
            <v>0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</row>
        <row r="2461">
          <cell r="A2461" t="str">
            <v>300292.SZ</v>
          </cell>
          <cell r="B2461" t="str">
            <v>吴通控股</v>
          </cell>
          <cell r="C2461">
            <v>0</v>
          </cell>
          <cell r="D2461">
            <v>0</v>
          </cell>
          <cell r="E2461">
            <v>0</v>
          </cell>
          <cell r="F2461">
            <v>-717547.02</v>
          </cell>
          <cell r="G2461">
            <v>717547.02</v>
          </cell>
        </row>
        <row r="2462">
          <cell r="A2462" t="str">
            <v>603626.SH</v>
          </cell>
          <cell r="B2462" t="str">
            <v>科森科技</v>
          </cell>
          <cell r="C2462">
            <v>0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</row>
        <row r="2463">
          <cell r="A2463" t="str">
            <v>603901.SH</v>
          </cell>
          <cell r="B2463" t="str">
            <v>永创智能</v>
          </cell>
          <cell r="C2463">
            <v>0</v>
          </cell>
          <cell r="D2463">
            <v>0</v>
          </cell>
          <cell r="E2463">
            <v>0</v>
          </cell>
          <cell r="F2463">
            <v>526230.51</v>
          </cell>
          <cell r="G2463">
            <v>-526230.51</v>
          </cell>
        </row>
        <row r="2464">
          <cell r="A2464" t="str">
            <v>603658.SH</v>
          </cell>
          <cell r="B2464" t="str">
            <v>安图生物</v>
          </cell>
          <cell r="C2464">
            <v>0</v>
          </cell>
          <cell r="D2464">
            <v>0</v>
          </cell>
          <cell r="E2464">
            <v>0</v>
          </cell>
          <cell r="F2464">
            <v>-24190.7</v>
          </cell>
          <cell r="G2464">
            <v>24190.7</v>
          </cell>
        </row>
        <row r="2465">
          <cell r="A2465" t="str">
            <v>603637.SH</v>
          </cell>
          <cell r="B2465" t="str">
            <v>镇海股份</v>
          </cell>
          <cell r="C2465">
            <v>0</v>
          </cell>
          <cell r="D2465">
            <v>0</v>
          </cell>
          <cell r="E2465">
            <v>0</v>
          </cell>
          <cell r="F2465">
            <v>-4601.75</v>
          </cell>
          <cell r="G2465">
            <v>4601.75</v>
          </cell>
        </row>
        <row r="2466">
          <cell r="A2466" t="str">
            <v>300312.SZ</v>
          </cell>
          <cell r="B2466" t="str">
            <v>*ST邦讯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</row>
        <row r="2467">
          <cell r="A2467" t="str">
            <v>603656.SH</v>
          </cell>
          <cell r="B2467" t="str">
            <v>泰禾智能</v>
          </cell>
          <cell r="C2467">
            <v>0</v>
          </cell>
          <cell r="D2467">
            <v>0</v>
          </cell>
          <cell r="E2467">
            <v>0</v>
          </cell>
          <cell r="F2467">
            <v>91898.2</v>
          </cell>
          <cell r="G2467">
            <v>-91898.2</v>
          </cell>
        </row>
        <row r="2468">
          <cell r="A2468" t="str">
            <v>603822.SH</v>
          </cell>
          <cell r="B2468" t="str">
            <v>嘉澳环保</v>
          </cell>
          <cell r="C2468">
            <v>0</v>
          </cell>
          <cell r="D2468">
            <v>0</v>
          </cell>
          <cell r="E2468">
            <v>0</v>
          </cell>
          <cell r="F2468">
            <v>-250485.44</v>
          </cell>
          <cell r="G2468">
            <v>250485.44</v>
          </cell>
        </row>
        <row r="2469">
          <cell r="A2469" t="str">
            <v>300319.SZ</v>
          </cell>
          <cell r="B2469" t="str">
            <v>麦捷科技</v>
          </cell>
          <cell r="C2469">
            <v>0</v>
          </cell>
          <cell r="D2469">
            <v>0</v>
          </cell>
          <cell r="E2469">
            <v>0</v>
          </cell>
          <cell r="F2469">
            <v>-466206.36</v>
          </cell>
          <cell r="G2469">
            <v>466206.36</v>
          </cell>
        </row>
        <row r="2470">
          <cell r="A2470" t="str">
            <v>603866.SH</v>
          </cell>
          <cell r="B2470" t="str">
            <v>桃李面包</v>
          </cell>
          <cell r="C2470">
            <v>0</v>
          </cell>
          <cell r="D2470">
            <v>0</v>
          </cell>
          <cell r="E2470">
            <v>0</v>
          </cell>
          <cell r="F2470">
            <v>-166006.09</v>
          </cell>
          <cell r="G2470">
            <v>166006.09</v>
          </cell>
        </row>
        <row r="2471">
          <cell r="A2471" t="str">
            <v>603699.SH</v>
          </cell>
          <cell r="B2471" t="str">
            <v>纽威股份</v>
          </cell>
          <cell r="C2471">
            <v>0</v>
          </cell>
          <cell r="D2471">
            <v>0</v>
          </cell>
          <cell r="E2471">
            <v>0</v>
          </cell>
          <cell r="F2471">
            <v>-373927.96</v>
          </cell>
          <cell r="G2471">
            <v>373927.96</v>
          </cell>
        </row>
        <row r="2472">
          <cell r="A2472" t="str">
            <v>300301.SZ</v>
          </cell>
          <cell r="B2472" t="str">
            <v>长方集团</v>
          </cell>
          <cell r="C2472">
            <v>0</v>
          </cell>
          <cell r="D2472">
            <v>0</v>
          </cell>
          <cell r="E2472">
            <v>0</v>
          </cell>
          <cell r="F2472">
            <v>8577897.23</v>
          </cell>
          <cell r="G2472">
            <v>-8577897.23</v>
          </cell>
        </row>
        <row r="2473">
          <cell r="A2473" t="str">
            <v>300324.SZ</v>
          </cell>
          <cell r="B2473" t="str">
            <v>旋极信息</v>
          </cell>
          <cell r="C2473">
            <v>0</v>
          </cell>
          <cell r="D2473">
            <v>0</v>
          </cell>
          <cell r="E2473">
            <v>0</v>
          </cell>
          <cell r="F2473">
            <v>-291558.02</v>
          </cell>
          <cell r="G2473">
            <v>291558.02</v>
          </cell>
        </row>
        <row r="2474">
          <cell r="A2474" t="str">
            <v>603898.SH</v>
          </cell>
          <cell r="B2474" t="str">
            <v>好莱客</v>
          </cell>
          <cell r="C2474">
            <v>0</v>
          </cell>
          <cell r="D2474">
            <v>0</v>
          </cell>
          <cell r="E2474">
            <v>0</v>
          </cell>
          <cell r="F2474">
            <v>-4385392.34</v>
          </cell>
          <cell r="G2474">
            <v>4385392.34</v>
          </cell>
        </row>
        <row r="2475">
          <cell r="A2475" t="str">
            <v>300283.SZ</v>
          </cell>
          <cell r="B2475" t="str">
            <v>温州宏丰</v>
          </cell>
          <cell r="C2475">
            <v>0</v>
          </cell>
          <cell r="D2475">
            <v>0</v>
          </cell>
          <cell r="E2475">
            <v>0</v>
          </cell>
          <cell r="F2475">
            <v>118019.46</v>
          </cell>
          <cell r="G2475">
            <v>-118019.46</v>
          </cell>
        </row>
        <row r="2476">
          <cell r="A2476" t="str">
            <v>603826.SH</v>
          </cell>
          <cell r="B2476" t="str">
            <v>坤彩科技</v>
          </cell>
          <cell r="C2476">
            <v>0</v>
          </cell>
          <cell r="D2476">
            <v>0</v>
          </cell>
          <cell r="E2476">
            <v>0</v>
          </cell>
          <cell r="F2476">
            <v>32840.1</v>
          </cell>
          <cell r="G2476">
            <v>-32840.1</v>
          </cell>
        </row>
        <row r="2477">
          <cell r="A2477" t="str">
            <v>603703.SH</v>
          </cell>
          <cell r="B2477" t="str">
            <v>盛洋科技</v>
          </cell>
          <cell r="C2477">
            <v>0</v>
          </cell>
          <cell r="D2477">
            <v>0</v>
          </cell>
          <cell r="E2477">
            <v>0</v>
          </cell>
          <cell r="F2477">
            <v>156845.66</v>
          </cell>
          <cell r="G2477">
            <v>-156845.66</v>
          </cell>
        </row>
        <row r="2478">
          <cell r="A2478" t="str">
            <v>300343.SZ</v>
          </cell>
          <cell r="B2478" t="str">
            <v>联创股份</v>
          </cell>
          <cell r="C2478">
            <v>0</v>
          </cell>
          <cell r="D2478">
            <v>0</v>
          </cell>
          <cell r="E2478">
            <v>0</v>
          </cell>
          <cell r="F2478">
            <v>-4190109.7</v>
          </cell>
          <cell r="G2478">
            <v>4190109.7</v>
          </cell>
        </row>
        <row r="2479">
          <cell r="A2479" t="str">
            <v>603698.SH</v>
          </cell>
          <cell r="B2479" t="str">
            <v>航天工程</v>
          </cell>
          <cell r="C2479">
            <v>0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</row>
        <row r="2480">
          <cell r="A2480" t="str">
            <v>603688.SH</v>
          </cell>
          <cell r="B2480" t="str">
            <v>石英股份</v>
          </cell>
          <cell r="C2480">
            <v>0</v>
          </cell>
          <cell r="D2480">
            <v>0</v>
          </cell>
          <cell r="E2480">
            <v>0</v>
          </cell>
          <cell r="F2480">
            <v>-485419.32</v>
          </cell>
          <cell r="G2480">
            <v>485419.32</v>
          </cell>
        </row>
        <row r="2481">
          <cell r="A2481" t="str">
            <v>300293.SZ</v>
          </cell>
          <cell r="B2481" t="str">
            <v>蓝英装备</v>
          </cell>
          <cell r="C2481">
            <v>0</v>
          </cell>
          <cell r="D2481">
            <v>0</v>
          </cell>
          <cell r="E2481">
            <v>0</v>
          </cell>
          <cell r="F2481">
            <v>-66252.59</v>
          </cell>
          <cell r="G2481">
            <v>66252.59</v>
          </cell>
        </row>
        <row r="2482">
          <cell r="A2482" t="str">
            <v>300282.SZ</v>
          </cell>
          <cell r="B2482" t="str">
            <v>三盛教育</v>
          </cell>
          <cell r="C2482">
            <v>0</v>
          </cell>
          <cell r="D2482">
            <v>0</v>
          </cell>
          <cell r="E2482">
            <v>0</v>
          </cell>
          <cell r="F2482">
            <v>-32998</v>
          </cell>
          <cell r="G2482">
            <v>32998</v>
          </cell>
        </row>
        <row r="2483">
          <cell r="A2483" t="str">
            <v>300331.SZ</v>
          </cell>
          <cell r="B2483" t="str">
            <v>苏大维格</v>
          </cell>
          <cell r="C2483">
            <v>0</v>
          </cell>
          <cell r="D2483">
            <v>0</v>
          </cell>
          <cell r="E2483">
            <v>0</v>
          </cell>
          <cell r="F2483">
            <v>-318858.31</v>
          </cell>
          <cell r="G2483">
            <v>318858.31</v>
          </cell>
        </row>
        <row r="2484">
          <cell r="A2484" t="str">
            <v>300295.SZ</v>
          </cell>
          <cell r="B2484" t="str">
            <v>三六五网</v>
          </cell>
          <cell r="C2484">
            <v>0</v>
          </cell>
          <cell r="D2484">
            <v>0</v>
          </cell>
          <cell r="E2484">
            <v>0</v>
          </cell>
          <cell r="F2484">
            <v>9403.31</v>
          </cell>
          <cell r="G2484">
            <v>-9403.31</v>
          </cell>
        </row>
        <row r="2485">
          <cell r="A2485" t="str">
            <v>603800.SH</v>
          </cell>
          <cell r="B2485" t="str">
            <v>道森股份</v>
          </cell>
          <cell r="C2485">
            <v>0</v>
          </cell>
          <cell r="D2485">
            <v>0</v>
          </cell>
          <cell r="E2485">
            <v>0</v>
          </cell>
          <cell r="F2485">
            <v>925710.4</v>
          </cell>
          <cell r="G2485">
            <v>-925710.4</v>
          </cell>
        </row>
        <row r="2486">
          <cell r="A2486" t="str">
            <v>300300.SZ</v>
          </cell>
          <cell r="B2486" t="str">
            <v>海峡创新</v>
          </cell>
          <cell r="C2486">
            <v>0</v>
          </cell>
          <cell r="D2486">
            <v>0</v>
          </cell>
          <cell r="E2486">
            <v>0</v>
          </cell>
          <cell r="F2486">
            <v>104503.71</v>
          </cell>
          <cell r="G2486">
            <v>-104503.71</v>
          </cell>
        </row>
        <row r="2487">
          <cell r="A2487" t="str">
            <v>603861.SH</v>
          </cell>
          <cell r="B2487" t="str">
            <v>白云电器</v>
          </cell>
          <cell r="C2487">
            <v>0</v>
          </cell>
          <cell r="D2487">
            <v>0</v>
          </cell>
          <cell r="E2487">
            <v>0</v>
          </cell>
          <cell r="F2487">
            <v>11979.03</v>
          </cell>
          <cell r="G2487">
            <v>-11979.03</v>
          </cell>
        </row>
        <row r="2488">
          <cell r="A2488" t="str">
            <v>300299.SZ</v>
          </cell>
          <cell r="B2488" t="str">
            <v>富春股份</v>
          </cell>
          <cell r="C2488">
            <v>0</v>
          </cell>
          <cell r="D2488">
            <v>0</v>
          </cell>
          <cell r="E2488">
            <v>0</v>
          </cell>
          <cell r="F2488">
            <v>299769.68</v>
          </cell>
          <cell r="G2488">
            <v>-299769.68</v>
          </cell>
        </row>
        <row r="2489">
          <cell r="A2489" t="str">
            <v>603886.SH</v>
          </cell>
          <cell r="B2489" t="str">
            <v>元祖股份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</row>
        <row r="2490">
          <cell r="A2490" t="str">
            <v>603858.SH</v>
          </cell>
          <cell r="B2490" t="str">
            <v>步长制药</v>
          </cell>
          <cell r="C2490">
            <v>0</v>
          </cell>
          <cell r="D2490">
            <v>0</v>
          </cell>
          <cell r="E2490">
            <v>0</v>
          </cell>
          <cell r="F2490">
            <v>1687465.54</v>
          </cell>
          <cell r="G2490">
            <v>-1687465.54</v>
          </cell>
        </row>
        <row r="2491">
          <cell r="A2491" t="str">
            <v>603726.SH</v>
          </cell>
          <cell r="B2491" t="str">
            <v>朗迪集团</v>
          </cell>
          <cell r="C2491">
            <v>0</v>
          </cell>
          <cell r="D2491">
            <v>0</v>
          </cell>
          <cell r="E2491">
            <v>0</v>
          </cell>
          <cell r="F2491">
            <v>725552.18</v>
          </cell>
          <cell r="G2491">
            <v>-725552.18</v>
          </cell>
        </row>
        <row r="2492">
          <cell r="A2492" t="str">
            <v>300322.SZ</v>
          </cell>
          <cell r="B2492" t="str">
            <v>硕贝德</v>
          </cell>
          <cell r="C2492">
            <v>0</v>
          </cell>
          <cell r="D2492">
            <v>0</v>
          </cell>
          <cell r="E2492">
            <v>0</v>
          </cell>
          <cell r="F2492">
            <v>-555380.03</v>
          </cell>
          <cell r="G2492">
            <v>555380.03</v>
          </cell>
        </row>
        <row r="2493">
          <cell r="A2493" t="str">
            <v>603777.SH</v>
          </cell>
          <cell r="B2493" t="str">
            <v>来伊份</v>
          </cell>
          <cell r="C2493">
            <v>0</v>
          </cell>
          <cell r="D2493">
            <v>0</v>
          </cell>
          <cell r="E2493">
            <v>0</v>
          </cell>
          <cell r="F2493">
            <v>-167163.63</v>
          </cell>
          <cell r="G2493">
            <v>167163.63</v>
          </cell>
        </row>
        <row r="2494">
          <cell r="A2494" t="str">
            <v>603817.SH</v>
          </cell>
          <cell r="B2494" t="str">
            <v>海峡环保</v>
          </cell>
          <cell r="C2494">
            <v>0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</row>
        <row r="2495">
          <cell r="A2495" t="str">
            <v>603768.SH</v>
          </cell>
          <cell r="B2495" t="str">
            <v>常青股份</v>
          </cell>
          <cell r="C2495">
            <v>0</v>
          </cell>
          <cell r="D2495">
            <v>0</v>
          </cell>
          <cell r="E2495">
            <v>0</v>
          </cell>
          <cell r="F2495">
            <v>-366436.61</v>
          </cell>
          <cell r="G2495">
            <v>366436.61</v>
          </cell>
        </row>
        <row r="2496">
          <cell r="A2496" t="str">
            <v>603818.SH</v>
          </cell>
          <cell r="B2496" t="str">
            <v>曲美家居</v>
          </cell>
          <cell r="C2496">
            <v>0</v>
          </cell>
          <cell r="D2496">
            <v>0</v>
          </cell>
          <cell r="E2496">
            <v>0</v>
          </cell>
          <cell r="F2496">
            <v>137187.58</v>
          </cell>
          <cell r="G2496">
            <v>-137187.58</v>
          </cell>
        </row>
        <row r="2497">
          <cell r="A2497" t="str">
            <v>603920.SH</v>
          </cell>
          <cell r="B2497" t="str">
            <v>世运电路</v>
          </cell>
          <cell r="C2497">
            <v>0</v>
          </cell>
          <cell r="D2497">
            <v>0</v>
          </cell>
          <cell r="E2497">
            <v>0</v>
          </cell>
          <cell r="F2497">
            <v>-6122671.5</v>
          </cell>
          <cell r="G2497">
            <v>6122671.5</v>
          </cell>
        </row>
        <row r="2498">
          <cell r="A2498" t="str">
            <v>300318.SZ</v>
          </cell>
          <cell r="B2498" t="str">
            <v>博晖创新</v>
          </cell>
          <cell r="C2498">
            <v>0</v>
          </cell>
          <cell r="D2498">
            <v>0</v>
          </cell>
          <cell r="E2498">
            <v>0</v>
          </cell>
          <cell r="F2498">
            <v>-42756.74</v>
          </cell>
          <cell r="G2498">
            <v>42756.74</v>
          </cell>
        </row>
        <row r="2499">
          <cell r="A2499" t="str">
            <v>300335.SZ</v>
          </cell>
          <cell r="B2499" t="str">
            <v>迪森股份</v>
          </cell>
          <cell r="C2499">
            <v>0</v>
          </cell>
          <cell r="D2499">
            <v>0</v>
          </cell>
          <cell r="E2499">
            <v>0</v>
          </cell>
          <cell r="F2499">
            <v>-838286.35</v>
          </cell>
          <cell r="G2499">
            <v>838286.35</v>
          </cell>
        </row>
        <row r="2500">
          <cell r="A2500" t="str">
            <v>300321.SZ</v>
          </cell>
          <cell r="B2500" t="str">
            <v>同大股份</v>
          </cell>
          <cell r="C2500">
            <v>0</v>
          </cell>
          <cell r="D2500">
            <v>0</v>
          </cell>
          <cell r="E2500">
            <v>0</v>
          </cell>
          <cell r="F2500">
            <v>-83874.4</v>
          </cell>
          <cell r="G2500">
            <v>83874.4</v>
          </cell>
        </row>
        <row r="2501">
          <cell r="A2501" t="str">
            <v>603900.SH</v>
          </cell>
          <cell r="B2501" t="str">
            <v>莱绅通灵</v>
          </cell>
          <cell r="C2501">
            <v>0</v>
          </cell>
          <cell r="D2501">
            <v>0</v>
          </cell>
          <cell r="E2501">
            <v>0</v>
          </cell>
          <cell r="F2501">
            <v>143023.95</v>
          </cell>
          <cell r="G2501">
            <v>-143023.95</v>
          </cell>
        </row>
        <row r="2502">
          <cell r="A2502" t="str">
            <v>300346.SZ</v>
          </cell>
          <cell r="B2502" t="str">
            <v>南大光电</v>
          </cell>
          <cell r="C2502">
            <v>0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</row>
        <row r="2503">
          <cell r="A2503" t="str">
            <v>300345.SZ</v>
          </cell>
          <cell r="B2503" t="str">
            <v>华民股份</v>
          </cell>
          <cell r="C2503">
            <v>0</v>
          </cell>
          <cell r="D2503">
            <v>0</v>
          </cell>
          <cell r="E2503">
            <v>0</v>
          </cell>
          <cell r="F2503">
            <v>-22453.03</v>
          </cell>
          <cell r="G2503">
            <v>22453.03</v>
          </cell>
        </row>
        <row r="2504">
          <cell r="A2504" t="str">
            <v>300384.SZ</v>
          </cell>
          <cell r="B2504" t="str">
            <v>三联虹普</v>
          </cell>
          <cell r="C2504">
            <v>0</v>
          </cell>
          <cell r="D2504">
            <v>0</v>
          </cell>
          <cell r="E2504">
            <v>0</v>
          </cell>
          <cell r="F2504">
            <v>60903.27</v>
          </cell>
          <cell r="G2504">
            <v>-60903.27</v>
          </cell>
        </row>
        <row r="2505">
          <cell r="A2505" t="str">
            <v>300344.SZ</v>
          </cell>
          <cell r="B2505" t="str">
            <v>立方数科</v>
          </cell>
          <cell r="C2505">
            <v>0</v>
          </cell>
          <cell r="D2505">
            <v>0</v>
          </cell>
          <cell r="E2505">
            <v>0</v>
          </cell>
          <cell r="F2505">
            <v>37643.32</v>
          </cell>
          <cell r="G2505">
            <v>-37643.32</v>
          </cell>
        </row>
        <row r="2506">
          <cell r="A2506" t="str">
            <v>300347.SZ</v>
          </cell>
          <cell r="B2506" t="str">
            <v>泰格医药</v>
          </cell>
          <cell r="C2506">
            <v>0</v>
          </cell>
          <cell r="D2506">
            <v>0</v>
          </cell>
          <cell r="E2506">
            <v>0</v>
          </cell>
          <cell r="F2506">
            <v>-567076.49</v>
          </cell>
          <cell r="G2506">
            <v>567076.49</v>
          </cell>
        </row>
        <row r="2507">
          <cell r="A2507" t="str">
            <v>300385.SZ</v>
          </cell>
          <cell r="B2507" t="str">
            <v>雪浪环境</v>
          </cell>
          <cell r="C2507">
            <v>0</v>
          </cell>
          <cell r="D2507">
            <v>0</v>
          </cell>
          <cell r="E2507">
            <v>0</v>
          </cell>
          <cell r="F2507">
            <v>27920</v>
          </cell>
          <cell r="G2507">
            <v>-27920</v>
          </cell>
        </row>
        <row r="2508">
          <cell r="A2508" t="str">
            <v>300357.SZ</v>
          </cell>
          <cell r="B2508" t="str">
            <v>我武生物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</row>
        <row r="2509">
          <cell r="A2509" t="str">
            <v>300355.SZ</v>
          </cell>
          <cell r="B2509" t="str">
            <v>蒙草生态</v>
          </cell>
          <cell r="C2509">
            <v>0</v>
          </cell>
          <cell r="D2509">
            <v>0</v>
          </cell>
          <cell r="E2509">
            <v>0</v>
          </cell>
          <cell r="F2509">
            <v>20858148.49</v>
          </cell>
          <cell r="G2509">
            <v>-20858148.49</v>
          </cell>
        </row>
        <row r="2510">
          <cell r="A2510" t="str">
            <v>603928.SH</v>
          </cell>
          <cell r="B2510" t="str">
            <v>兴业股份</v>
          </cell>
          <cell r="C2510">
            <v>0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</row>
        <row r="2511">
          <cell r="A2511" t="str">
            <v>300359.SZ</v>
          </cell>
          <cell r="B2511" t="str">
            <v>全通教育</v>
          </cell>
          <cell r="C2511">
            <v>0</v>
          </cell>
          <cell r="D2511">
            <v>0</v>
          </cell>
          <cell r="E2511">
            <v>0</v>
          </cell>
          <cell r="F2511">
            <v>9261.08</v>
          </cell>
          <cell r="G2511">
            <v>-9261.08</v>
          </cell>
        </row>
        <row r="2512">
          <cell r="A2512" t="str">
            <v>300358.SZ</v>
          </cell>
          <cell r="B2512" t="str">
            <v>楚天科技</v>
          </cell>
          <cell r="C2512">
            <v>0</v>
          </cell>
          <cell r="D2512">
            <v>0</v>
          </cell>
          <cell r="E2512">
            <v>0</v>
          </cell>
          <cell r="F2512">
            <v>-526832.17</v>
          </cell>
          <cell r="G2512">
            <v>526832.17</v>
          </cell>
        </row>
        <row r="2513">
          <cell r="A2513" t="str">
            <v>300360.SZ</v>
          </cell>
          <cell r="B2513" t="str">
            <v>炬华科技</v>
          </cell>
          <cell r="C2513">
            <v>0</v>
          </cell>
          <cell r="D2513">
            <v>0</v>
          </cell>
          <cell r="E2513">
            <v>0</v>
          </cell>
          <cell r="F2513">
            <v>-26837.61</v>
          </cell>
          <cell r="G2513">
            <v>26837.61</v>
          </cell>
        </row>
        <row r="2514">
          <cell r="A2514" t="str">
            <v>300386.SZ</v>
          </cell>
          <cell r="B2514" t="str">
            <v>飞天诚信</v>
          </cell>
          <cell r="C2514">
            <v>0</v>
          </cell>
          <cell r="D2514">
            <v>0</v>
          </cell>
          <cell r="E2514">
            <v>0</v>
          </cell>
          <cell r="F2514">
            <v>18311.18</v>
          </cell>
          <cell r="G2514">
            <v>-18311.18</v>
          </cell>
        </row>
        <row r="2515">
          <cell r="A2515" t="str">
            <v>300374.SZ</v>
          </cell>
          <cell r="B2515" t="str">
            <v>中铁装配</v>
          </cell>
          <cell r="C2515">
            <v>0</v>
          </cell>
          <cell r="D2515">
            <v>0</v>
          </cell>
          <cell r="E2515">
            <v>0</v>
          </cell>
          <cell r="F2515">
            <v>225.22</v>
          </cell>
          <cell r="G2515">
            <v>-225.22</v>
          </cell>
        </row>
        <row r="2516">
          <cell r="A2516" t="str">
            <v>300377.SZ</v>
          </cell>
          <cell r="B2516" t="str">
            <v>赢时胜</v>
          </cell>
          <cell r="C2516">
            <v>0</v>
          </cell>
          <cell r="D2516">
            <v>0</v>
          </cell>
          <cell r="E2516">
            <v>0</v>
          </cell>
          <cell r="F2516">
            <v>9528.49</v>
          </cell>
          <cell r="G2516">
            <v>-9528.49</v>
          </cell>
        </row>
        <row r="2517">
          <cell r="A2517" t="str">
            <v>300398.SZ</v>
          </cell>
          <cell r="B2517" t="str">
            <v>飞凯材料</v>
          </cell>
          <cell r="C2517">
            <v>0</v>
          </cell>
          <cell r="D2517">
            <v>0</v>
          </cell>
          <cell r="E2517">
            <v>0</v>
          </cell>
          <cell r="F2517">
            <v>2213.46</v>
          </cell>
          <cell r="G2517">
            <v>-2213.46</v>
          </cell>
        </row>
        <row r="2518">
          <cell r="A2518" t="str">
            <v>300348.SZ</v>
          </cell>
          <cell r="B2518" t="str">
            <v>长亮科技</v>
          </cell>
          <cell r="C2518">
            <v>0</v>
          </cell>
          <cell r="D2518">
            <v>0</v>
          </cell>
          <cell r="E2518">
            <v>0</v>
          </cell>
          <cell r="F2518">
            <v>-2817.65</v>
          </cell>
          <cell r="G2518">
            <v>2817.65</v>
          </cell>
        </row>
        <row r="2519">
          <cell r="A2519" t="str">
            <v>603960.SH</v>
          </cell>
          <cell r="B2519" t="str">
            <v>克来机电</v>
          </cell>
          <cell r="C2519">
            <v>0</v>
          </cell>
          <cell r="D2519">
            <v>0</v>
          </cell>
          <cell r="E2519">
            <v>0</v>
          </cell>
          <cell r="F2519">
            <v>174633.76</v>
          </cell>
          <cell r="G2519">
            <v>-174633.76</v>
          </cell>
        </row>
        <row r="2520">
          <cell r="A2520" t="str">
            <v>300351.SZ</v>
          </cell>
          <cell r="B2520" t="str">
            <v>永贵电器</v>
          </cell>
          <cell r="C2520">
            <v>0</v>
          </cell>
          <cell r="D2520">
            <v>0</v>
          </cell>
          <cell r="E2520">
            <v>0</v>
          </cell>
          <cell r="F2520">
            <v>8945.97</v>
          </cell>
          <cell r="G2520">
            <v>-8945.97</v>
          </cell>
        </row>
        <row r="2521">
          <cell r="A2521" t="str">
            <v>603991.SH</v>
          </cell>
          <cell r="B2521" t="str">
            <v>至正股份</v>
          </cell>
          <cell r="C2521">
            <v>0</v>
          </cell>
          <cell r="D2521">
            <v>0</v>
          </cell>
          <cell r="E2521">
            <v>0</v>
          </cell>
          <cell r="F2521">
            <v>-25923.04</v>
          </cell>
          <cell r="G2521">
            <v>25923.04</v>
          </cell>
        </row>
        <row r="2522">
          <cell r="A2522" t="str">
            <v>603968.SH</v>
          </cell>
          <cell r="B2522" t="str">
            <v>醋化股份</v>
          </cell>
          <cell r="C2522">
            <v>0</v>
          </cell>
          <cell r="D2522">
            <v>0</v>
          </cell>
          <cell r="E2522">
            <v>0</v>
          </cell>
          <cell r="F2522">
            <v>39840.83</v>
          </cell>
          <cell r="G2522">
            <v>-39840.83</v>
          </cell>
        </row>
        <row r="2523">
          <cell r="A2523" t="str">
            <v>603936.SH</v>
          </cell>
          <cell r="B2523" t="str">
            <v>博敏电子</v>
          </cell>
          <cell r="C2523">
            <v>0</v>
          </cell>
          <cell r="D2523">
            <v>0</v>
          </cell>
          <cell r="E2523">
            <v>0</v>
          </cell>
          <cell r="F2523">
            <v>184797.5</v>
          </cell>
          <cell r="G2523">
            <v>-184797.5</v>
          </cell>
        </row>
        <row r="2524">
          <cell r="A2524" t="str">
            <v>603998.SH</v>
          </cell>
          <cell r="B2524" t="str">
            <v>方盛制药</v>
          </cell>
          <cell r="C2524">
            <v>0</v>
          </cell>
          <cell r="D2524">
            <v>0</v>
          </cell>
          <cell r="E2524">
            <v>0</v>
          </cell>
          <cell r="F2524">
            <v>-6919.02</v>
          </cell>
          <cell r="G2524">
            <v>6919.02</v>
          </cell>
        </row>
        <row r="2525">
          <cell r="A2525" t="str">
            <v>300414.SZ</v>
          </cell>
          <cell r="B2525" t="str">
            <v>中光防雷</v>
          </cell>
          <cell r="C2525">
            <v>0</v>
          </cell>
          <cell r="D2525">
            <v>0</v>
          </cell>
          <cell r="E2525">
            <v>0</v>
          </cell>
          <cell r="F2525">
            <v>-13277.81</v>
          </cell>
          <cell r="G2525">
            <v>13277.81</v>
          </cell>
        </row>
        <row r="2526">
          <cell r="A2526" t="str">
            <v>603969.SH</v>
          </cell>
          <cell r="B2526" t="str">
            <v>银龙股份</v>
          </cell>
          <cell r="C2526">
            <v>0</v>
          </cell>
          <cell r="D2526">
            <v>0</v>
          </cell>
          <cell r="E2526">
            <v>0</v>
          </cell>
          <cell r="F2526">
            <v>-22262.88</v>
          </cell>
          <cell r="G2526">
            <v>22262.88</v>
          </cell>
        </row>
        <row r="2527">
          <cell r="A2527" t="str">
            <v>300365.SZ</v>
          </cell>
          <cell r="B2527" t="str">
            <v>恒华科技</v>
          </cell>
          <cell r="C2527">
            <v>0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</row>
        <row r="2528">
          <cell r="A2528" t="str">
            <v>300390.SZ</v>
          </cell>
          <cell r="B2528" t="str">
            <v>天华超净</v>
          </cell>
          <cell r="C2528">
            <v>0</v>
          </cell>
          <cell r="D2528">
            <v>0</v>
          </cell>
          <cell r="E2528">
            <v>0</v>
          </cell>
          <cell r="F2528">
            <v>478067.66</v>
          </cell>
          <cell r="G2528">
            <v>-478067.66</v>
          </cell>
        </row>
        <row r="2529">
          <cell r="A2529" t="str">
            <v>300354.SZ</v>
          </cell>
          <cell r="B2529" t="str">
            <v>东华测试</v>
          </cell>
          <cell r="C2529">
            <v>0</v>
          </cell>
          <cell r="D2529">
            <v>0</v>
          </cell>
          <cell r="E2529">
            <v>0</v>
          </cell>
          <cell r="F2529">
            <v>6657.96</v>
          </cell>
          <cell r="G2529">
            <v>-6657.96</v>
          </cell>
        </row>
        <row r="2530">
          <cell r="A2530" t="str">
            <v>300403.SZ</v>
          </cell>
          <cell r="B2530" t="str">
            <v>汉宇集团</v>
          </cell>
          <cell r="C2530">
            <v>0</v>
          </cell>
          <cell r="D2530">
            <v>0</v>
          </cell>
          <cell r="E2530">
            <v>0</v>
          </cell>
          <cell r="F2530">
            <v>-191610.47</v>
          </cell>
          <cell r="G2530">
            <v>191610.47</v>
          </cell>
        </row>
        <row r="2531">
          <cell r="A2531" t="str">
            <v>603999.SH</v>
          </cell>
          <cell r="B2531" t="str">
            <v>读者传媒</v>
          </cell>
          <cell r="C2531">
            <v>0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</row>
        <row r="2532">
          <cell r="A2532" t="str">
            <v>300380.SZ</v>
          </cell>
          <cell r="B2532" t="str">
            <v>安硕信息</v>
          </cell>
          <cell r="C2532">
            <v>0</v>
          </cell>
          <cell r="D2532">
            <v>0</v>
          </cell>
          <cell r="E2532">
            <v>0</v>
          </cell>
          <cell r="F2532">
            <v>49794.68</v>
          </cell>
          <cell r="G2532">
            <v>-49794.68</v>
          </cell>
        </row>
        <row r="2533">
          <cell r="A2533" t="str">
            <v>603955.SH</v>
          </cell>
          <cell r="B2533" t="str">
            <v>大千生态</v>
          </cell>
          <cell r="C2533">
            <v>0</v>
          </cell>
          <cell r="D2533">
            <v>0</v>
          </cell>
          <cell r="E2533">
            <v>0</v>
          </cell>
          <cell r="F2533">
            <v>23643.2</v>
          </cell>
          <cell r="G2533">
            <v>-23643.2</v>
          </cell>
        </row>
        <row r="2534">
          <cell r="A2534" t="str">
            <v>300424.SZ</v>
          </cell>
          <cell r="B2534" t="str">
            <v>航新科技</v>
          </cell>
          <cell r="C2534">
            <v>0</v>
          </cell>
          <cell r="D2534">
            <v>0</v>
          </cell>
          <cell r="E2534">
            <v>0</v>
          </cell>
          <cell r="F2534">
            <v>665081.64</v>
          </cell>
          <cell r="G2534">
            <v>-665081.64</v>
          </cell>
        </row>
        <row r="2535">
          <cell r="A2535" t="str">
            <v>603959.SH</v>
          </cell>
          <cell r="B2535" t="str">
            <v>百利科技</v>
          </cell>
          <cell r="C2535">
            <v>0</v>
          </cell>
          <cell r="D2535">
            <v>0</v>
          </cell>
          <cell r="E2535">
            <v>0</v>
          </cell>
          <cell r="F2535">
            <v>250215.25</v>
          </cell>
          <cell r="G2535">
            <v>-250215.25</v>
          </cell>
        </row>
        <row r="2536">
          <cell r="A2536" t="str">
            <v>300407.SZ</v>
          </cell>
          <cell r="B2536" t="str">
            <v>凯发电气</v>
          </cell>
          <cell r="C2536">
            <v>0</v>
          </cell>
          <cell r="D2536">
            <v>0</v>
          </cell>
          <cell r="E2536">
            <v>0</v>
          </cell>
          <cell r="F2536">
            <v>13250.07</v>
          </cell>
          <cell r="G2536">
            <v>-13250.07</v>
          </cell>
        </row>
        <row r="2537">
          <cell r="A2537" t="str">
            <v>603966.SH</v>
          </cell>
          <cell r="B2537" t="str">
            <v>法兰泰克</v>
          </cell>
          <cell r="C2537">
            <v>0</v>
          </cell>
          <cell r="D2537">
            <v>0</v>
          </cell>
          <cell r="E2537">
            <v>0</v>
          </cell>
          <cell r="F2537">
            <v>51223.91</v>
          </cell>
          <cell r="G2537">
            <v>-51223.91</v>
          </cell>
        </row>
        <row r="2538">
          <cell r="A2538" t="str">
            <v>300439.SZ</v>
          </cell>
          <cell r="B2538" t="str">
            <v>美康生物</v>
          </cell>
          <cell r="C2538">
            <v>0</v>
          </cell>
          <cell r="D2538">
            <v>0</v>
          </cell>
          <cell r="E2538">
            <v>0</v>
          </cell>
          <cell r="F2538">
            <v>350850.2</v>
          </cell>
          <cell r="G2538">
            <v>-350850.2</v>
          </cell>
        </row>
        <row r="2539">
          <cell r="A2539" t="str">
            <v>300370.SZ</v>
          </cell>
          <cell r="B2539" t="str">
            <v>ST安控</v>
          </cell>
          <cell r="C2539">
            <v>0</v>
          </cell>
          <cell r="D2539">
            <v>0</v>
          </cell>
          <cell r="E2539">
            <v>0</v>
          </cell>
          <cell r="F2539">
            <v>-2598574.44</v>
          </cell>
          <cell r="G2539">
            <v>2598574.44</v>
          </cell>
        </row>
        <row r="2540">
          <cell r="A2540" t="str">
            <v>300387.SZ</v>
          </cell>
          <cell r="B2540" t="str">
            <v>富邦股份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</row>
        <row r="2541">
          <cell r="A2541" t="str">
            <v>300356.SZ</v>
          </cell>
          <cell r="B2541" t="str">
            <v>ST光一</v>
          </cell>
          <cell r="C2541">
            <v>0</v>
          </cell>
          <cell r="D2541">
            <v>0</v>
          </cell>
          <cell r="E2541">
            <v>0</v>
          </cell>
          <cell r="F2541">
            <v>1834.32</v>
          </cell>
          <cell r="G2541">
            <v>-1834.32</v>
          </cell>
        </row>
        <row r="2542">
          <cell r="A2542" t="str">
            <v>300470.SZ</v>
          </cell>
          <cell r="B2542" t="str">
            <v>中密控股</v>
          </cell>
          <cell r="C2542">
            <v>0</v>
          </cell>
          <cell r="D2542">
            <v>0</v>
          </cell>
          <cell r="E2542">
            <v>0</v>
          </cell>
          <cell r="F2542">
            <v>-22608.82</v>
          </cell>
          <cell r="G2542">
            <v>22608.82</v>
          </cell>
        </row>
        <row r="2543">
          <cell r="A2543" t="str">
            <v>300492.SZ</v>
          </cell>
          <cell r="B2543" t="str">
            <v>华图山鼎</v>
          </cell>
          <cell r="C2543">
            <v>0</v>
          </cell>
          <cell r="D2543">
            <v>0</v>
          </cell>
          <cell r="E2543">
            <v>0</v>
          </cell>
          <cell r="F2543">
            <v>28568.65</v>
          </cell>
          <cell r="G2543">
            <v>-28568.65</v>
          </cell>
        </row>
        <row r="2544">
          <cell r="A2544" t="str">
            <v>300444.SZ</v>
          </cell>
          <cell r="B2544" t="str">
            <v>双杰电气</v>
          </cell>
          <cell r="C2544">
            <v>0</v>
          </cell>
          <cell r="D2544">
            <v>0</v>
          </cell>
          <cell r="E2544">
            <v>0</v>
          </cell>
          <cell r="F2544">
            <v>3661081.99</v>
          </cell>
          <cell r="G2544">
            <v>-3661081.99</v>
          </cell>
        </row>
        <row r="2545">
          <cell r="A2545" t="str">
            <v>300393.SZ</v>
          </cell>
          <cell r="B2545" t="str">
            <v>中来股份</v>
          </cell>
          <cell r="C2545">
            <v>0</v>
          </cell>
          <cell r="D2545">
            <v>0</v>
          </cell>
          <cell r="E2545">
            <v>0</v>
          </cell>
          <cell r="F2545">
            <v>29717.6</v>
          </cell>
          <cell r="G2545">
            <v>-29717.6</v>
          </cell>
        </row>
        <row r="2546">
          <cell r="A2546" t="str">
            <v>300466.SZ</v>
          </cell>
          <cell r="B2546" t="str">
            <v>赛摩智能</v>
          </cell>
          <cell r="C2546">
            <v>0</v>
          </cell>
          <cell r="D2546">
            <v>0</v>
          </cell>
          <cell r="E2546">
            <v>0</v>
          </cell>
          <cell r="F2546">
            <v>5849.56</v>
          </cell>
          <cell r="G2546">
            <v>-5849.56</v>
          </cell>
        </row>
        <row r="2547">
          <cell r="A2547" t="str">
            <v>300408.SZ</v>
          </cell>
          <cell r="B2547" t="str">
            <v>三环集团</v>
          </cell>
          <cell r="C2547">
            <v>0</v>
          </cell>
          <cell r="D2547">
            <v>0</v>
          </cell>
          <cell r="E2547">
            <v>0</v>
          </cell>
          <cell r="F2547">
            <v>-3635105.77</v>
          </cell>
          <cell r="G2547">
            <v>3635105.77</v>
          </cell>
        </row>
        <row r="2548">
          <cell r="A2548" t="str">
            <v>300415.SZ</v>
          </cell>
          <cell r="B2548" t="str">
            <v>伊之密</v>
          </cell>
          <cell r="C2548">
            <v>0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</row>
        <row r="2549">
          <cell r="A2549" t="str">
            <v>300395.SZ</v>
          </cell>
          <cell r="B2549" t="str">
            <v>菲利华</v>
          </cell>
          <cell r="C2549">
            <v>0</v>
          </cell>
          <cell r="D2549">
            <v>0</v>
          </cell>
          <cell r="E2549">
            <v>0</v>
          </cell>
          <cell r="F2549">
            <v>279769.78</v>
          </cell>
          <cell r="G2549">
            <v>-279769.78</v>
          </cell>
        </row>
        <row r="2550">
          <cell r="A2550" t="str">
            <v>300376.SZ</v>
          </cell>
          <cell r="B2550" t="str">
            <v>易事特</v>
          </cell>
          <cell r="C2550">
            <v>0</v>
          </cell>
          <cell r="D2550">
            <v>0</v>
          </cell>
          <cell r="E2550">
            <v>0</v>
          </cell>
          <cell r="F2550">
            <v>-77674.29</v>
          </cell>
          <cell r="G2550">
            <v>77674.29</v>
          </cell>
        </row>
        <row r="2551">
          <cell r="A2551" t="str">
            <v>300481.SZ</v>
          </cell>
          <cell r="B2551" t="str">
            <v>濮阳惠成</v>
          </cell>
          <cell r="C2551">
            <v>0</v>
          </cell>
          <cell r="D2551">
            <v>0</v>
          </cell>
          <cell r="E2551">
            <v>0</v>
          </cell>
          <cell r="F2551">
            <v>-64156.74</v>
          </cell>
          <cell r="G2551">
            <v>64156.74</v>
          </cell>
        </row>
        <row r="2552">
          <cell r="A2552" t="str">
            <v>300475.SZ</v>
          </cell>
          <cell r="B2552" t="str">
            <v>香农芯创</v>
          </cell>
          <cell r="C2552">
            <v>0</v>
          </cell>
          <cell r="D2552">
            <v>0</v>
          </cell>
          <cell r="E2552">
            <v>0</v>
          </cell>
          <cell r="F2552">
            <v>2878307.2</v>
          </cell>
          <cell r="G2552">
            <v>-2878307.2</v>
          </cell>
        </row>
        <row r="2553">
          <cell r="A2553" t="str">
            <v>300460.SZ</v>
          </cell>
          <cell r="B2553" t="str">
            <v>惠伦晶体</v>
          </cell>
          <cell r="C2553">
            <v>0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</row>
        <row r="2554">
          <cell r="A2554" t="str">
            <v>300471.SZ</v>
          </cell>
          <cell r="B2554" t="str">
            <v>厚普股份</v>
          </cell>
          <cell r="C2554">
            <v>0</v>
          </cell>
          <cell r="D2554">
            <v>0</v>
          </cell>
          <cell r="E2554">
            <v>0</v>
          </cell>
          <cell r="F2554">
            <v>203444.51</v>
          </cell>
          <cell r="G2554">
            <v>-203444.51</v>
          </cell>
        </row>
        <row r="2555">
          <cell r="A2555" t="str">
            <v>300420.SZ</v>
          </cell>
          <cell r="B2555" t="str">
            <v>五洋停车</v>
          </cell>
          <cell r="C2555">
            <v>0</v>
          </cell>
          <cell r="D2555">
            <v>0</v>
          </cell>
          <cell r="E2555">
            <v>0</v>
          </cell>
          <cell r="F2555">
            <v>149332.8</v>
          </cell>
          <cell r="G2555">
            <v>-149332.8</v>
          </cell>
        </row>
        <row r="2556">
          <cell r="A2556" t="str">
            <v>300508.SZ</v>
          </cell>
          <cell r="B2556" t="str">
            <v>维宏股份</v>
          </cell>
          <cell r="C2556">
            <v>0</v>
          </cell>
          <cell r="D2556">
            <v>0</v>
          </cell>
          <cell r="E2556">
            <v>0</v>
          </cell>
          <cell r="F2556">
            <v>-96902.75</v>
          </cell>
          <cell r="G2556">
            <v>96902.75</v>
          </cell>
        </row>
        <row r="2557">
          <cell r="A2557" t="str">
            <v>300468.SZ</v>
          </cell>
          <cell r="B2557" t="str">
            <v>四方精创</v>
          </cell>
          <cell r="C2557">
            <v>0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</row>
        <row r="2558">
          <cell r="A2558" t="str">
            <v>603977.SH</v>
          </cell>
          <cell r="B2558" t="str">
            <v>国泰集团</v>
          </cell>
          <cell r="C2558">
            <v>0</v>
          </cell>
          <cell r="D2558">
            <v>0</v>
          </cell>
          <cell r="E2558">
            <v>0</v>
          </cell>
          <cell r="F2558">
            <v>45460.87</v>
          </cell>
          <cell r="G2558">
            <v>-45460.87</v>
          </cell>
        </row>
        <row r="2559">
          <cell r="A2559" t="str">
            <v>300589.SZ</v>
          </cell>
          <cell r="B2559" t="str">
            <v>江龙船艇</v>
          </cell>
          <cell r="C2559">
            <v>0</v>
          </cell>
          <cell r="D2559">
            <v>0</v>
          </cell>
          <cell r="E2559">
            <v>0</v>
          </cell>
          <cell r="F2559">
            <v>-7958.83</v>
          </cell>
          <cell r="G2559">
            <v>7958.83</v>
          </cell>
        </row>
        <row r="2560">
          <cell r="A2560" t="str">
            <v>300450.SZ</v>
          </cell>
          <cell r="B2560" t="str">
            <v>先导智能</v>
          </cell>
          <cell r="C2560">
            <v>0</v>
          </cell>
          <cell r="D2560">
            <v>0</v>
          </cell>
          <cell r="E2560">
            <v>0</v>
          </cell>
          <cell r="F2560">
            <v>0</v>
          </cell>
          <cell r="G2560">
            <v>0</v>
          </cell>
        </row>
        <row r="2561">
          <cell r="A2561" t="str">
            <v>300484.SZ</v>
          </cell>
          <cell r="B2561" t="str">
            <v>蓝海华腾</v>
          </cell>
          <cell r="C2561">
            <v>0</v>
          </cell>
          <cell r="D2561">
            <v>0</v>
          </cell>
          <cell r="E2561">
            <v>0</v>
          </cell>
          <cell r="F2561">
            <v>56635.76</v>
          </cell>
          <cell r="G2561">
            <v>-56635.76</v>
          </cell>
        </row>
        <row r="2562">
          <cell r="A2562" t="str">
            <v>300394.SZ</v>
          </cell>
          <cell r="B2562" t="str">
            <v>天孚通信</v>
          </cell>
          <cell r="C2562">
            <v>0</v>
          </cell>
          <cell r="D2562">
            <v>0</v>
          </cell>
          <cell r="E2562">
            <v>0</v>
          </cell>
          <cell r="F2562">
            <v>11147.98</v>
          </cell>
          <cell r="G2562">
            <v>-11147.98</v>
          </cell>
        </row>
        <row r="2563">
          <cell r="A2563" t="str">
            <v>300436.SZ</v>
          </cell>
          <cell r="B2563" t="str">
            <v>广生堂</v>
          </cell>
          <cell r="C2563">
            <v>0</v>
          </cell>
          <cell r="D2563">
            <v>0</v>
          </cell>
          <cell r="E2563">
            <v>0</v>
          </cell>
          <cell r="F2563">
            <v>-327592.17</v>
          </cell>
          <cell r="G2563">
            <v>327592.17</v>
          </cell>
        </row>
        <row r="2564">
          <cell r="A2564" t="str">
            <v>300503.SZ</v>
          </cell>
          <cell r="B2564" t="str">
            <v>昊志机电</v>
          </cell>
          <cell r="C2564">
            <v>0</v>
          </cell>
          <cell r="D2564">
            <v>0</v>
          </cell>
          <cell r="E2564">
            <v>0</v>
          </cell>
          <cell r="F2564">
            <v>-7396.73</v>
          </cell>
          <cell r="G2564">
            <v>7396.73</v>
          </cell>
        </row>
        <row r="2565">
          <cell r="A2565" t="str">
            <v>300516.SZ</v>
          </cell>
          <cell r="B2565" t="str">
            <v>久之洋</v>
          </cell>
          <cell r="C2565">
            <v>0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</row>
        <row r="2566">
          <cell r="A2566" t="str">
            <v>300476.SZ</v>
          </cell>
          <cell r="B2566" t="str">
            <v>胜宏科技</v>
          </cell>
          <cell r="C2566">
            <v>0</v>
          </cell>
          <cell r="D2566">
            <v>0</v>
          </cell>
          <cell r="E2566">
            <v>0</v>
          </cell>
          <cell r="F2566">
            <v>8142421.67</v>
          </cell>
          <cell r="G2566">
            <v>-8142421.67</v>
          </cell>
        </row>
        <row r="2567">
          <cell r="A2567" t="str">
            <v>300432.SZ</v>
          </cell>
          <cell r="B2567" t="str">
            <v>富临精工</v>
          </cell>
          <cell r="C2567">
            <v>0</v>
          </cell>
          <cell r="D2567">
            <v>0</v>
          </cell>
          <cell r="E2567">
            <v>0</v>
          </cell>
          <cell r="F2567">
            <v>834244.27</v>
          </cell>
          <cell r="G2567">
            <v>-834244.27</v>
          </cell>
        </row>
        <row r="2568">
          <cell r="A2568" t="str">
            <v>603989.SH</v>
          </cell>
          <cell r="B2568" t="str">
            <v>艾华集团</v>
          </cell>
          <cell r="C2568">
            <v>0</v>
          </cell>
          <cell r="D2568">
            <v>0</v>
          </cell>
          <cell r="E2568">
            <v>0</v>
          </cell>
          <cell r="F2568">
            <v>16802482.99</v>
          </cell>
          <cell r="G2568">
            <v>-16802482.99</v>
          </cell>
        </row>
        <row r="2569">
          <cell r="A2569" t="str">
            <v>603996.SH</v>
          </cell>
          <cell r="B2569" t="str">
            <v>*ST中新</v>
          </cell>
          <cell r="C2569">
            <v>0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</row>
        <row r="2570">
          <cell r="A2570" t="str">
            <v>603987.SH</v>
          </cell>
          <cell r="B2570" t="str">
            <v>康德莱</v>
          </cell>
          <cell r="C2570">
            <v>0</v>
          </cell>
          <cell r="D2570">
            <v>0</v>
          </cell>
          <cell r="E2570">
            <v>0</v>
          </cell>
          <cell r="F2570">
            <v>-145126.38</v>
          </cell>
          <cell r="G2570">
            <v>145126.38</v>
          </cell>
        </row>
        <row r="2571">
          <cell r="A2571" t="str">
            <v>300548.SZ</v>
          </cell>
          <cell r="B2571" t="str">
            <v>博创科技</v>
          </cell>
          <cell r="C2571">
            <v>0</v>
          </cell>
          <cell r="D2571">
            <v>0</v>
          </cell>
          <cell r="E2571">
            <v>0</v>
          </cell>
          <cell r="F2571">
            <v>-20323.53</v>
          </cell>
          <cell r="G2571">
            <v>20323.53</v>
          </cell>
        </row>
        <row r="2572">
          <cell r="A2572" t="str">
            <v>300440.SZ</v>
          </cell>
          <cell r="B2572" t="str">
            <v>运达科技</v>
          </cell>
          <cell r="C2572">
            <v>0</v>
          </cell>
          <cell r="D2572">
            <v>0</v>
          </cell>
          <cell r="E2572">
            <v>0</v>
          </cell>
          <cell r="F2572">
            <v>-70658.93</v>
          </cell>
          <cell r="G2572">
            <v>70658.93</v>
          </cell>
        </row>
        <row r="2573">
          <cell r="A2573" t="str">
            <v>300635.SZ</v>
          </cell>
          <cell r="B2573" t="str">
            <v>中达安</v>
          </cell>
          <cell r="C2573">
            <v>0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</row>
        <row r="2574">
          <cell r="A2574" t="str">
            <v>300472.SZ</v>
          </cell>
          <cell r="B2574" t="str">
            <v>新元科技</v>
          </cell>
          <cell r="C2574">
            <v>0</v>
          </cell>
          <cell r="D2574">
            <v>0</v>
          </cell>
          <cell r="E2574">
            <v>0</v>
          </cell>
          <cell r="F2574">
            <v>7592.52</v>
          </cell>
          <cell r="G2574">
            <v>-7592.52</v>
          </cell>
        </row>
        <row r="2575">
          <cell r="A2575" t="str">
            <v>603997.SH</v>
          </cell>
          <cell r="B2575" t="str">
            <v>继峰股份</v>
          </cell>
          <cell r="C2575">
            <v>0</v>
          </cell>
          <cell r="D2575">
            <v>0</v>
          </cell>
          <cell r="E2575">
            <v>0</v>
          </cell>
          <cell r="F2575">
            <v>6412851.09</v>
          </cell>
          <cell r="G2575">
            <v>-6412851.09</v>
          </cell>
        </row>
        <row r="2576">
          <cell r="A2576" t="str">
            <v>300569.SZ</v>
          </cell>
          <cell r="B2576" t="str">
            <v>天能重工</v>
          </cell>
          <cell r="C2576">
            <v>0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</row>
        <row r="2577">
          <cell r="A2577" t="str">
            <v>603993.SH</v>
          </cell>
          <cell r="B2577" t="str">
            <v>洛阳钼业</v>
          </cell>
          <cell r="C2577">
            <v>0</v>
          </cell>
          <cell r="D2577">
            <v>0</v>
          </cell>
          <cell r="E2577">
            <v>0</v>
          </cell>
          <cell r="F2577">
            <v>-1705978.25</v>
          </cell>
          <cell r="G2577">
            <v>1705978.25</v>
          </cell>
        </row>
        <row r="2578">
          <cell r="A2578" t="str">
            <v>300539.SZ</v>
          </cell>
          <cell r="B2578" t="str">
            <v>横河精密</v>
          </cell>
          <cell r="C2578">
            <v>0</v>
          </cell>
          <cell r="D2578">
            <v>0</v>
          </cell>
          <cell r="E2578">
            <v>0</v>
          </cell>
          <cell r="F2578">
            <v>-7892.79</v>
          </cell>
          <cell r="G2578">
            <v>7892.79</v>
          </cell>
        </row>
        <row r="2579">
          <cell r="A2579" t="str">
            <v>300576.SZ</v>
          </cell>
          <cell r="B2579" t="str">
            <v>容大感光</v>
          </cell>
          <cell r="C2579">
            <v>0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</row>
        <row r="2580">
          <cell r="A2580" t="str">
            <v>300487.SZ</v>
          </cell>
          <cell r="B2580" t="str">
            <v>蓝晓科技</v>
          </cell>
          <cell r="C2580">
            <v>0</v>
          </cell>
          <cell r="D2580">
            <v>0</v>
          </cell>
          <cell r="E2580">
            <v>0</v>
          </cell>
          <cell r="F2580">
            <v>95760.5</v>
          </cell>
          <cell r="G2580">
            <v>-95760.5</v>
          </cell>
        </row>
        <row r="2581">
          <cell r="A2581" t="str">
            <v>300422.SZ</v>
          </cell>
          <cell r="B2581" t="str">
            <v>博世科</v>
          </cell>
          <cell r="C2581">
            <v>0</v>
          </cell>
          <cell r="D2581">
            <v>0</v>
          </cell>
          <cell r="E2581">
            <v>0</v>
          </cell>
          <cell r="F2581">
            <v>395210.88</v>
          </cell>
          <cell r="G2581">
            <v>-395210.88</v>
          </cell>
        </row>
        <row r="2582">
          <cell r="A2582" t="str">
            <v>300517.SZ</v>
          </cell>
          <cell r="B2582" t="str">
            <v>海波重科</v>
          </cell>
          <cell r="C2582">
            <v>0</v>
          </cell>
          <cell r="D2582">
            <v>0</v>
          </cell>
          <cell r="E2582">
            <v>0</v>
          </cell>
          <cell r="F2582">
            <v>-1714068.07</v>
          </cell>
          <cell r="G2582">
            <v>1714068.07</v>
          </cell>
        </row>
        <row r="2583">
          <cell r="A2583" t="str">
            <v>300546.SZ</v>
          </cell>
          <cell r="B2583" t="str">
            <v>雄帝科技</v>
          </cell>
          <cell r="C2583">
            <v>0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</row>
        <row r="2584">
          <cell r="A2584" t="str">
            <v>300410.SZ</v>
          </cell>
          <cell r="B2584" t="str">
            <v>正业科技</v>
          </cell>
          <cell r="C2584">
            <v>0</v>
          </cell>
          <cell r="D2584">
            <v>0</v>
          </cell>
          <cell r="E2584">
            <v>0</v>
          </cell>
          <cell r="F2584">
            <v>62124117.57</v>
          </cell>
          <cell r="G2584">
            <v>-62124117.57</v>
          </cell>
        </row>
        <row r="2585">
          <cell r="A2585" t="str">
            <v>300642.SZ</v>
          </cell>
          <cell r="B2585" t="str">
            <v>透景生命</v>
          </cell>
          <cell r="C2585">
            <v>0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</row>
        <row r="2586">
          <cell r="A2586" t="str">
            <v>300586.SZ</v>
          </cell>
          <cell r="B2586" t="str">
            <v>美联新材</v>
          </cell>
          <cell r="C2586">
            <v>0</v>
          </cell>
          <cell r="D2586">
            <v>0</v>
          </cell>
          <cell r="E2586">
            <v>0</v>
          </cell>
          <cell r="F2586">
            <v>-88469.01</v>
          </cell>
          <cell r="G2586">
            <v>88469.01</v>
          </cell>
        </row>
        <row r="2587">
          <cell r="A2587" t="str">
            <v>300462.SZ</v>
          </cell>
          <cell r="B2587" t="str">
            <v>华铭智能</v>
          </cell>
          <cell r="C2587">
            <v>0</v>
          </cell>
          <cell r="D2587">
            <v>0</v>
          </cell>
          <cell r="E2587">
            <v>0</v>
          </cell>
          <cell r="F2587">
            <v>-91746.55</v>
          </cell>
          <cell r="G2587">
            <v>91746.55</v>
          </cell>
        </row>
        <row r="2588">
          <cell r="A2588" t="str">
            <v>300416.SZ</v>
          </cell>
          <cell r="B2588" t="str">
            <v>苏试试验</v>
          </cell>
          <cell r="C2588">
            <v>0</v>
          </cell>
          <cell r="D2588">
            <v>0</v>
          </cell>
          <cell r="E2588">
            <v>0</v>
          </cell>
          <cell r="F2588">
            <v>-1726435.57</v>
          </cell>
          <cell r="G2588">
            <v>1726435.57</v>
          </cell>
        </row>
        <row r="2589">
          <cell r="A2589" t="str">
            <v>300599.SZ</v>
          </cell>
          <cell r="B2589" t="str">
            <v>雄塑科技</v>
          </cell>
          <cell r="C2589">
            <v>0</v>
          </cell>
          <cell r="D2589">
            <v>0</v>
          </cell>
          <cell r="E2589">
            <v>0</v>
          </cell>
          <cell r="F2589">
            <v>41190.07</v>
          </cell>
          <cell r="G2589">
            <v>-41190.07</v>
          </cell>
        </row>
        <row r="2590">
          <cell r="A2590" t="str">
            <v>300568.SZ</v>
          </cell>
          <cell r="B2590" t="str">
            <v>星源材质</v>
          </cell>
          <cell r="C2590">
            <v>0</v>
          </cell>
          <cell r="D2590">
            <v>0</v>
          </cell>
          <cell r="E2590">
            <v>0</v>
          </cell>
          <cell r="F2590">
            <v>-45254.34</v>
          </cell>
          <cell r="G2590">
            <v>45254.34</v>
          </cell>
        </row>
        <row r="2591">
          <cell r="A2591" t="str">
            <v>300605.SZ</v>
          </cell>
          <cell r="B2591" t="str">
            <v>恒锋信息</v>
          </cell>
          <cell r="C2591">
            <v>0</v>
          </cell>
          <cell r="D2591">
            <v>0</v>
          </cell>
          <cell r="E2591">
            <v>0</v>
          </cell>
          <cell r="F2591">
            <v>-281.16</v>
          </cell>
          <cell r="G2591">
            <v>281.16</v>
          </cell>
        </row>
        <row r="2592">
          <cell r="A2592" t="str">
            <v>300464.SZ</v>
          </cell>
          <cell r="B2592" t="str">
            <v>星徽股份</v>
          </cell>
          <cell r="C2592">
            <v>0</v>
          </cell>
          <cell r="D2592">
            <v>0</v>
          </cell>
          <cell r="E2592">
            <v>0</v>
          </cell>
          <cell r="F2592">
            <v>-106543.43</v>
          </cell>
          <cell r="G2592">
            <v>106543.43</v>
          </cell>
        </row>
        <row r="2593">
          <cell r="A2593" t="str">
            <v>300609.SZ</v>
          </cell>
          <cell r="B2593" t="str">
            <v>汇纳科技</v>
          </cell>
          <cell r="C2593">
            <v>0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</row>
        <row r="2594">
          <cell r="A2594" t="str">
            <v>300540.SZ</v>
          </cell>
          <cell r="B2594" t="str">
            <v>蜀道装备</v>
          </cell>
          <cell r="C2594">
            <v>0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</row>
        <row r="2595">
          <cell r="A2595" t="str">
            <v>300435.SZ</v>
          </cell>
          <cell r="B2595" t="str">
            <v>中泰股份</v>
          </cell>
          <cell r="C2595">
            <v>0</v>
          </cell>
          <cell r="D2595">
            <v>0</v>
          </cell>
          <cell r="E2595">
            <v>0</v>
          </cell>
          <cell r="F2595">
            <v>323</v>
          </cell>
          <cell r="G2595">
            <v>-323</v>
          </cell>
        </row>
        <row r="2596">
          <cell r="A2596" t="str">
            <v>300428.SZ</v>
          </cell>
          <cell r="B2596" t="str">
            <v>立中集团</v>
          </cell>
          <cell r="C2596">
            <v>0</v>
          </cell>
          <cell r="D2596">
            <v>0</v>
          </cell>
          <cell r="E2596">
            <v>0</v>
          </cell>
          <cell r="F2596">
            <v>-1277183.01</v>
          </cell>
          <cell r="G2596">
            <v>1277183.01</v>
          </cell>
        </row>
        <row r="2597">
          <cell r="A2597" t="str">
            <v>300590.SZ</v>
          </cell>
          <cell r="B2597" t="str">
            <v>移为通信</v>
          </cell>
          <cell r="C2597">
            <v>0</v>
          </cell>
          <cell r="D2597">
            <v>0</v>
          </cell>
          <cell r="E2597">
            <v>0</v>
          </cell>
          <cell r="F2597">
            <v>30000</v>
          </cell>
          <cell r="G2597">
            <v>-30000</v>
          </cell>
        </row>
        <row r="2598">
          <cell r="A2598" t="str">
            <v>300622.SZ</v>
          </cell>
          <cell r="B2598" t="str">
            <v>博士眼镜</v>
          </cell>
          <cell r="C2598">
            <v>0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</row>
        <row r="2599">
          <cell r="A2599" t="str">
            <v>300659.SZ</v>
          </cell>
          <cell r="B2599" t="str">
            <v>中孚信息</v>
          </cell>
          <cell r="C2599">
            <v>0</v>
          </cell>
          <cell r="D2599">
            <v>0</v>
          </cell>
          <cell r="E2599">
            <v>0</v>
          </cell>
          <cell r="F2599">
            <v>732104.9</v>
          </cell>
          <cell r="G2599">
            <v>-732104.9</v>
          </cell>
        </row>
        <row r="2600">
          <cell r="A2600" t="str">
            <v>300611.SZ</v>
          </cell>
          <cell r="B2600" t="str">
            <v>美力科技</v>
          </cell>
          <cell r="C2600">
            <v>0</v>
          </cell>
          <cell r="D2600">
            <v>0</v>
          </cell>
          <cell r="E2600">
            <v>0</v>
          </cell>
          <cell r="F2600">
            <v>154079.48</v>
          </cell>
          <cell r="G2600">
            <v>-154079.48</v>
          </cell>
        </row>
        <row r="2601">
          <cell r="A2601" t="str">
            <v>300491.SZ</v>
          </cell>
          <cell r="B2601" t="str">
            <v>通合科技</v>
          </cell>
          <cell r="C2601">
            <v>0</v>
          </cell>
          <cell r="D2601">
            <v>0</v>
          </cell>
          <cell r="E2601">
            <v>0</v>
          </cell>
          <cell r="F2601">
            <v>-79751.18</v>
          </cell>
          <cell r="G2601">
            <v>79751.18</v>
          </cell>
        </row>
        <row r="2602">
          <cell r="A2602" t="str">
            <v>300442.SZ</v>
          </cell>
          <cell r="B2602" t="str">
            <v>普丽盛</v>
          </cell>
          <cell r="C2602">
            <v>0</v>
          </cell>
          <cell r="D2602">
            <v>0</v>
          </cell>
          <cell r="E2602">
            <v>0</v>
          </cell>
          <cell r="F2602">
            <v>2466.94</v>
          </cell>
          <cell r="G2602">
            <v>-2466.94</v>
          </cell>
        </row>
        <row r="2603">
          <cell r="A2603" t="str">
            <v>300550.SZ</v>
          </cell>
          <cell r="B2603" t="str">
            <v>和仁科技</v>
          </cell>
          <cell r="C2603">
            <v>0</v>
          </cell>
          <cell r="D2603">
            <v>0</v>
          </cell>
          <cell r="E2603">
            <v>0</v>
          </cell>
          <cell r="F2603">
            <v>-37365.03</v>
          </cell>
          <cell r="G2603">
            <v>37365.03</v>
          </cell>
        </row>
        <row r="2604">
          <cell r="A2604" t="str">
            <v>300553.SZ</v>
          </cell>
          <cell r="B2604" t="str">
            <v>集智股份</v>
          </cell>
          <cell r="C2604">
            <v>0</v>
          </cell>
          <cell r="D2604">
            <v>0</v>
          </cell>
          <cell r="E2604">
            <v>0</v>
          </cell>
          <cell r="F2604">
            <v>171456.85</v>
          </cell>
          <cell r="G2604">
            <v>-171456.85</v>
          </cell>
        </row>
        <row r="2605">
          <cell r="A2605" t="str">
            <v>300537.SZ</v>
          </cell>
          <cell r="B2605" t="str">
            <v>广信材料</v>
          </cell>
          <cell r="C2605">
            <v>0</v>
          </cell>
          <cell r="D2605">
            <v>0</v>
          </cell>
          <cell r="E2605">
            <v>0</v>
          </cell>
          <cell r="F2605">
            <v>-128472.38</v>
          </cell>
          <cell r="G2605">
            <v>128472.38</v>
          </cell>
        </row>
        <row r="2606">
          <cell r="A2606" t="str">
            <v>300618.SZ</v>
          </cell>
          <cell r="B2606" t="str">
            <v>寒锐钴业</v>
          </cell>
          <cell r="C2606">
            <v>0</v>
          </cell>
          <cell r="D2606">
            <v>0</v>
          </cell>
          <cell r="E2606">
            <v>0</v>
          </cell>
          <cell r="F2606">
            <v>13566297.43</v>
          </cell>
          <cell r="G2606">
            <v>-13566297.43</v>
          </cell>
        </row>
        <row r="2607">
          <cell r="A2607" t="str">
            <v>300555.SZ</v>
          </cell>
          <cell r="B2607" t="str">
            <v>路通视信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</row>
        <row r="2608">
          <cell r="A2608" t="str">
            <v>300445.SZ</v>
          </cell>
          <cell r="B2608" t="str">
            <v>康斯特</v>
          </cell>
          <cell r="C2608">
            <v>0</v>
          </cell>
          <cell r="D2608">
            <v>0</v>
          </cell>
          <cell r="E2608">
            <v>0</v>
          </cell>
          <cell r="F2608">
            <v>-13488.49</v>
          </cell>
          <cell r="G2608">
            <v>13488.49</v>
          </cell>
        </row>
        <row r="2609">
          <cell r="A2609" t="str">
            <v>300506.SZ</v>
          </cell>
          <cell r="B2609" t="str">
            <v>名家汇</v>
          </cell>
          <cell r="C2609">
            <v>0</v>
          </cell>
          <cell r="D2609">
            <v>0</v>
          </cell>
          <cell r="E2609">
            <v>0</v>
          </cell>
          <cell r="F2609">
            <v>-53712</v>
          </cell>
          <cell r="G2609">
            <v>53712</v>
          </cell>
        </row>
        <row r="2610">
          <cell r="A2610" t="str">
            <v>300582.SZ</v>
          </cell>
          <cell r="B2610" t="str">
            <v>英飞特</v>
          </cell>
          <cell r="C2610">
            <v>0</v>
          </cell>
          <cell r="D2610">
            <v>0</v>
          </cell>
          <cell r="E2610">
            <v>0</v>
          </cell>
          <cell r="F2610">
            <v>-67260.27</v>
          </cell>
          <cell r="G2610">
            <v>67260.27</v>
          </cell>
        </row>
        <row r="2611">
          <cell r="A2611" t="str">
            <v>300566.SZ</v>
          </cell>
          <cell r="B2611" t="str">
            <v>激智科技</v>
          </cell>
          <cell r="C2611">
            <v>0</v>
          </cell>
          <cell r="D2611">
            <v>0</v>
          </cell>
          <cell r="E2611">
            <v>0</v>
          </cell>
          <cell r="F2611">
            <v>-97765.08</v>
          </cell>
          <cell r="G2611">
            <v>97765.08</v>
          </cell>
        </row>
        <row r="2612">
          <cell r="A2612" t="str">
            <v>300600.SZ</v>
          </cell>
          <cell r="B2612" t="str">
            <v>国瑞科技</v>
          </cell>
          <cell r="C2612">
            <v>0</v>
          </cell>
          <cell r="D2612">
            <v>0</v>
          </cell>
          <cell r="E2612">
            <v>0</v>
          </cell>
          <cell r="F2612">
            <v>12568.7</v>
          </cell>
          <cell r="G2612">
            <v>-12568.7</v>
          </cell>
        </row>
        <row r="2613">
          <cell r="A2613" t="str">
            <v>300653.SZ</v>
          </cell>
          <cell r="B2613" t="str">
            <v>正海生物</v>
          </cell>
          <cell r="C2613">
            <v>0</v>
          </cell>
          <cell r="D2613">
            <v>0</v>
          </cell>
          <cell r="E2613">
            <v>0</v>
          </cell>
          <cell r="F2613">
            <v>0</v>
          </cell>
          <cell r="G2613">
            <v>0</v>
          </cell>
        </row>
        <row r="2614">
          <cell r="A2614" t="str">
            <v>300580.SZ</v>
          </cell>
          <cell r="B2614" t="str">
            <v>贝斯特</v>
          </cell>
          <cell r="C2614">
            <v>0</v>
          </cell>
          <cell r="D2614">
            <v>0</v>
          </cell>
          <cell r="E2614">
            <v>0</v>
          </cell>
          <cell r="F2614">
            <v>1260448.25</v>
          </cell>
          <cell r="G2614">
            <v>-1260448.25</v>
          </cell>
        </row>
        <row r="2615">
          <cell r="A2615" t="str">
            <v>300457.SZ</v>
          </cell>
          <cell r="B2615" t="str">
            <v>赢合科技</v>
          </cell>
          <cell r="C2615">
            <v>0</v>
          </cell>
          <cell r="D2615">
            <v>0</v>
          </cell>
          <cell r="E2615">
            <v>0</v>
          </cell>
          <cell r="F2615">
            <v>-442298.79</v>
          </cell>
          <cell r="G2615">
            <v>442298.79</v>
          </cell>
        </row>
        <row r="2616">
          <cell r="A2616" t="str">
            <v>300660.SZ</v>
          </cell>
          <cell r="B2616" t="str">
            <v>江苏雷利</v>
          </cell>
          <cell r="C2616">
            <v>0</v>
          </cell>
          <cell r="D2616">
            <v>0</v>
          </cell>
          <cell r="E2616">
            <v>0</v>
          </cell>
          <cell r="F2616">
            <v>287735.82</v>
          </cell>
          <cell r="G2616">
            <v>-287735.82</v>
          </cell>
        </row>
        <row r="2617">
          <cell r="A2617" t="str">
            <v>300579.SZ</v>
          </cell>
          <cell r="B2617" t="str">
            <v>数字认证</v>
          </cell>
          <cell r="C2617">
            <v>0</v>
          </cell>
          <cell r="D2617">
            <v>0</v>
          </cell>
          <cell r="E2617">
            <v>0</v>
          </cell>
          <cell r="F2617">
            <v>-27276.1</v>
          </cell>
          <cell r="G2617">
            <v>27276.1</v>
          </cell>
        </row>
        <row r="2618">
          <cell r="A2618" t="str">
            <v>300615.SZ</v>
          </cell>
          <cell r="B2618" t="str">
            <v>欣天科技</v>
          </cell>
          <cell r="C2618">
            <v>0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</row>
        <row r="2619">
          <cell r="A2619" t="str">
            <v>300500.SZ</v>
          </cell>
          <cell r="B2619" t="str">
            <v>启迪设计</v>
          </cell>
          <cell r="C2619">
            <v>0</v>
          </cell>
          <cell r="D2619">
            <v>0</v>
          </cell>
          <cell r="E2619">
            <v>0</v>
          </cell>
          <cell r="F2619">
            <v>73406.81</v>
          </cell>
          <cell r="G2619">
            <v>-73406.81</v>
          </cell>
        </row>
        <row r="2620">
          <cell r="A2620" t="str">
            <v>300497.SZ</v>
          </cell>
          <cell r="B2620" t="str">
            <v>富祥药业</v>
          </cell>
          <cell r="C2620">
            <v>0</v>
          </cell>
          <cell r="D2620">
            <v>0</v>
          </cell>
          <cell r="E2620">
            <v>0</v>
          </cell>
          <cell r="F2620">
            <v>-58719.44</v>
          </cell>
          <cell r="G2620">
            <v>58719.44</v>
          </cell>
        </row>
        <row r="2621">
          <cell r="A2621" t="str">
            <v>300518.SZ</v>
          </cell>
          <cell r="B2621" t="str">
            <v>盛讯达</v>
          </cell>
          <cell r="C2621">
            <v>0</v>
          </cell>
          <cell r="D2621">
            <v>0</v>
          </cell>
          <cell r="E2621">
            <v>0</v>
          </cell>
          <cell r="F2621">
            <v>1173805.84</v>
          </cell>
          <cell r="G2621">
            <v>-1173805.84</v>
          </cell>
        </row>
        <row r="2622">
          <cell r="A2622" t="str">
            <v>300595.SZ</v>
          </cell>
          <cell r="B2622" t="str">
            <v>欧普康视</v>
          </cell>
          <cell r="C2622">
            <v>0</v>
          </cell>
          <cell r="D2622">
            <v>0</v>
          </cell>
          <cell r="E2622">
            <v>0</v>
          </cell>
          <cell r="F2622">
            <v>27064.02</v>
          </cell>
          <cell r="G2622">
            <v>-27064.02</v>
          </cell>
        </row>
        <row r="2623">
          <cell r="A2623" t="str">
            <v>300639.SZ</v>
          </cell>
          <cell r="B2623" t="str">
            <v>凯普生物</v>
          </cell>
          <cell r="C2623">
            <v>0</v>
          </cell>
          <cell r="D2623">
            <v>0</v>
          </cell>
          <cell r="E2623">
            <v>0</v>
          </cell>
          <cell r="F2623">
            <v>2075556.09</v>
          </cell>
          <cell r="G2623">
            <v>-2075556.09</v>
          </cell>
        </row>
        <row r="2624">
          <cell r="A2624" t="str">
            <v>300583.SZ</v>
          </cell>
          <cell r="B2624" t="str">
            <v>赛托生物</v>
          </cell>
          <cell r="C2624">
            <v>0</v>
          </cell>
          <cell r="D2624">
            <v>0</v>
          </cell>
          <cell r="E2624">
            <v>0</v>
          </cell>
          <cell r="F2624">
            <v>71596.12</v>
          </cell>
          <cell r="G2624">
            <v>-71596.12</v>
          </cell>
        </row>
        <row r="2625">
          <cell r="A2625" t="str">
            <v>300509.SZ</v>
          </cell>
          <cell r="B2625" t="str">
            <v>新美星</v>
          </cell>
          <cell r="C2625">
            <v>0</v>
          </cell>
          <cell r="D2625">
            <v>0</v>
          </cell>
          <cell r="E2625">
            <v>0</v>
          </cell>
          <cell r="F2625">
            <v>275186.7</v>
          </cell>
          <cell r="G2625">
            <v>-275186.7</v>
          </cell>
        </row>
        <row r="2626">
          <cell r="A2626" t="str">
            <v>300478.SZ</v>
          </cell>
          <cell r="B2626" t="str">
            <v>杭州高新</v>
          </cell>
          <cell r="C2626">
            <v>0</v>
          </cell>
          <cell r="D2626">
            <v>0</v>
          </cell>
          <cell r="E2626">
            <v>0</v>
          </cell>
          <cell r="F2626">
            <v>780558.22</v>
          </cell>
          <cell r="G2626">
            <v>-780558.22</v>
          </cell>
        </row>
        <row r="2627">
          <cell r="A2627" t="str">
            <v>300538.SZ</v>
          </cell>
          <cell r="B2627" t="str">
            <v>同益股份</v>
          </cell>
          <cell r="C2627">
            <v>0</v>
          </cell>
          <cell r="D2627">
            <v>0</v>
          </cell>
          <cell r="E2627">
            <v>0</v>
          </cell>
          <cell r="F2627">
            <v>30169.56</v>
          </cell>
          <cell r="G2627">
            <v>-30169.56</v>
          </cell>
        </row>
        <row r="2628">
          <cell r="A2628" t="str">
            <v>300501.SZ</v>
          </cell>
          <cell r="B2628" t="str">
            <v>海顺新材</v>
          </cell>
          <cell r="C2628">
            <v>0</v>
          </cell>
          <cell r="D2628">
            <v>0</v>
          </cell>
          <cell r="E2628">
            <v>0</v>
          </cell>
          <cell r="F2628">
            <v>5899</v>
          </cell>
          <cell r="G2628">
            <v>-5899</v>
          </cell>
        </row>
        <row r="2629">
          <cell r="A2629" t="str">
            <v>300593.SZ</v>
          </cell>
          <cell r="B2629" t="str">
            <v>新雷能</v>
          </cell>
          <cell r="C2629">
            <v>0</v>
          </cell>
          <cell r="D2629">
            <v>0</v>
          </cell>
          <cell r="E2629">
            <v>0</v>
          </cell>
          <cell r="F2629">
            <v>-25.45</v>
          </cell>
          <cell r="G2629">
            <v>25.45</v>
          </cell>
        </row>
        <row r="2630">
          <cell r="A2630" t="str">
            <v>300512.SZ</v>
          </cell>
          <cell r="B2630" t="str">
            <v>中亚股份</v>
          </cell>
          <cell r="C2630">
            <v>0</v>
          </cell>
          <cell r="D2630">
            <v>0</v>
          </cell>
          <cell r="E2630">
            <v>0</v>
          </cell>
          <cell r="F2630">
            <v>-30293.27</v>
          </cell>
          <cell r="G2630">
            <v>30293.27</v>
          </cell>
        </row>
        <row r="2631">
          <cell r="A2631" t="str">
            <v>300507.SZ</v>
          </cell>
          <cell r="B2631" t="str">
            <v>苏奥传感</v>
          </cell>
          <cell r="C2631">
            <v>0</v>
          </cell>
          <cell r="D2631">
            <v>0</v>
          </cell>
          <cell r="E2631">
            <v>0</v>
          </cell>
          <cell r="F2631">
            <v>0</v>
          </cell>
          <cell r="G2631">
            <v>0</v>
          </cell>
        </row>
        <row r="2632">
          <cell r="A2632" t="str">
            <v>300480.SZ</v>
          </cell>
          <cell r="B2632" t="str">
            <v>光力科技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</row>
        <row r="2633">
          <cell r="A2633" t="str">
            <v>300536.SZ</v>
          </cell>
          <cell r="B2633" t="str">
            <v>农尚环境</v>
          </cell>
          <cell r="C2633">
            <v>0</v>
          </cell>
          <cell r="D2633">
            <v>0</v>
          </cell>
          <cell r="E2633">
            <v>0</v>
          </cell>
          <cell r="F2633">
            <v>-3288.35</v>
          </cell>
          <cell r="G2633">
            <v>3288.35</v>
          </cell>
        </row>
        <row r="2634">
          <cell r="A2634" t="str">
            <v>600007.SH</v>
          </cell>
          <cell r="B2634" t="str">
            <v>中国国贸</v>
          </cell>
          <cell r="C2634">
            <v>0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</row>
        <row r="2635">
          <cell r="A2635" t="str">
            <v>300547.SZ</v>
          </cell>
          <cell r="B2635" t="str">
            <v>川环科技</v>
          </cell>
          <cell r="C2635">
            <v>0</v>
          </cell>
          <cell r="D2635">
            <v>0</v>
          </cell>
          <cell r="E2635">
            <v>0</v>
          </cell>
          <cell r="F2635">
            <v>-4502.25</v>
          </cell>
          <cell r="G2635">
            <v>4502.25</v>
          </cell>
        </row>
        <row r="2636">
          <cell r="A2636" t="str">
            <v>300498.SZ</v>
          </cell>
          <cell r="B2636" t="str">
            <v>温氏股份</v>
          </cell>
          <cell r="C2636">
            <v>0</v>
          </cell>
          <cell r="D2636">
            <v>0</v>
          </cell>
          <cell r="E2636">
            <v>0</v>
          </cell>
          <cell r="F2636">
            <v>23167666.83</v>
          </cell>
          <cell r="G2636">
            <v>-23167666.83</v>
          </cell>
        </row>
        <row r="2637">
          <cell r="A2637" t="str">
            <v>300655.SZ</v>
          </cell>
          <cell r="B2637" t="str">
            <v>晶瑞电材</v>
          </cell>
          <cell r="C2637">
            <v>0</v>
          </cell>
          <cell r="D2637">
            <v>0</v>
          </cell>
          <cell r="E2637">
            <v>0</v>
          </cell>
          <cell r="F2637">
            <v>-52315.82</v>
          </cell>
          <cell r="G2637">
            <v>52315.82</v>
          </cell>
        </row>
        <row r="2638">
          <cell r="A2638" t="str">
            <v>300565.SZ</v>
          </cell>
          <cell r="B2638" t="str">
            <v>科信技术</v>
          </cell>
          <cell r="C2638">
            <v>0</v>
          </cell>
          <cell r="D2638">
            <v>0</v>
          </cell>
          <cell r="E2638">
            <v>0</v>
          </cell>
          <cell r="F2638">
            <v>-109385.91</v>
          </cell>
          <cell r="G2638">
            <v>109385.91</v>
          </cell>
        </row>
        <row r="2639">
          <cell r="A2639" t="str">
            <v>300585.SZ</v>
          </cell>
          <cell r="B2639" t="str">
            <v>奥联电子</v>
          </cell>
          <cell r="C2639">
            <v>0</v>
          </cell>
          <cell r="D2639">
            <v>0</v>
          </cell>
          <cell r="E2639">
            <v>0</v>
          </cell>
          <cell r="F2639">
            <v>165.28</v>
          </cell>
          <cell r="G2639">
            <v>-165.28</v>
          </cell>
        </row>
        <row r="2640">
          <cell r="A2640" t="str">
            <v>300519.SZ</v>
          </cell>
          <cell r="B2640" t="str">
            <v>新光药业</v>
          </cell>
          <cell r="C2640">
            <v>0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</row>
        <row r="2641">
          <cell r="A2641" t="str">
            <v>300511.SZ</v>
          </cell>
          <cell r="B2641" t="str">
            <v>雪榕生物</v>
          </cell>
          <cell r="C2641">
            <v>0</v>
          </cell>
          <cell r="D2641">
            <v>0</v>
          </cell>
          <cell r="E2641">
            <v>0</v>
          </cell>
          <cell r="F2641">
            <v>-12655386.37</v>
          </cell>
          <cell r="G2641">
            <v>12655386.37</v>
          </cell>
        </row>
        <row r="2642">
          <cell r="A2642" t="str">
            <v>300578.SZ</v>
          </cell>
          <cell r="B2642" t="str">
            <v>会畅通讯</v>
          </cell>
          <cell r="C2642">
            <v>0</v>
          </cell>
          <cell r="D2642">
            <v>0</v>
          </cell>
          <cell r="E2642">
            <v>0</v>
          </cell>
          <cell r="F2642">
            <v>-118004.97</v>
          </cell>
          <cell r="G2642">
            <v>118004.97</v>
          </cell>
        </row>
        <row r="2643">
          <cell r="A2643" t="str">
            <v>300657.SZ</v>
          </cell>
          <cell r="B2643" t="str">
            <v>弘信电子</v>
          </cell>
          <cell r="C2643">
            <v>0</v>
          </cell>
          <cell r="D2643">
            <v>0</v>
          </cell>
          <cell r="E2643">
            <v>0</v>
          </cell>
          <cell r="F2643">
            <v>-3640772.99</v>
          </cell>
          <cell r="G2643">
            <v>3640772.99</v>
          </cell>
        </row>
        <row r="2644">
          <cell r="A2644" t="str">
            <v>300531.SZ</v>
          </cell>
          <cell r="B2644" t="str">
            <v>优博讯</v>
          </cell>
          <cell r="C2644">
            <v>0</v>
          </cell>
          <cell r="D2644">
            <v>0</v>
          </cell>
          <cell r="E2644">
            <v>0</v>
          </cell>
          <cell r="F2644">
            <v>-2257.74</v>
          </cell>
          <cell r="G2644">
            <v>2257.74</v>
          </cell>
        </row>
        <row r="2645">
          <cell r="A2645" t="str">
            <v>600015.SH</v>
          </cell>
          <cell r="B2645" t="str">
            <v>华夏银行</v>
          </cell>
          <cell r="C2645">
            <v>0</v>
          </cell>
          <cell r="D2645">
            <v>0</v>
          </cell>
          <cell r="E2645">
            <v>0</v>
          </cell>
          <cell r="F2645">
            <v>-10000000</v>
          </cell>
          <cell r="G2645">
            <v>10000000</v>
          </cell>
        </row>
        <row r="2646">
          <cell r="A2646" t="str">
            <v>300532.SZ</v>
          </cell>
          <cell r="B2646" t="str">
            <v>今天国际</v>
          </cell>
          <cell r="C2646">
            <v>0</v>
          </cell>
          <cell r="D2646">
            <v>0</v>
          </cell>
          <cell r="E2646">
            <v>0</v>
          </cell>
          <cell r="F2646">
            <v>16610.39</v>
          </cell>
          <cell r="G2646">
            <v>-16610.39</v>
          </cell>
        </row>
        <row r="2647">
          <cell r="A2647" t="str">
            <v>300588.SZ</v>
          </cell>
          <cell r="B2647" t="str">
            <v>熙菱信息</v>
          </cell>
          <cell r="C2647">
            <v>0</v>
          </cell>
          <cell r="D2647">
            <v>0</v>
          </cell>
          <cell r="E2647">
            <v>0</v>
          </cell>
          <cell r="F2647">
            <v>-6749.11</v>
          </cell>
          <cell r="G2647">
            <v>6749.11</v>
          </cell>
        </row>
        <row r="2648">
          <cell r="A2648" t="str">
            <v>300551.SZ</v>
          </cell>
          <cell r="B2648" t="str">
            <v>古鳌科技</v>
          </cell>
          <cell r="C2648">
            <v>0</v>
          </cell>
          <cell r="D2648">
            <v>0</v>
          </cell>
          <cell r="E2648">
            <v>0</v>
          </cell>
          <cell r="F2648">
            <v>17447.43</v>
          </cell>
          <cell r="G2648">
            <v>-17447.43</v>
          </cell>
        </row>
        <row r="2649">
          <cell r="A2649" t="str">
            <v>300616.SZ</v>
          </cell>
          <cell r="B2649" t="str">
            <v>尚品宅配</v>
          </cell>
          <cell r="C2649">
            <v>0</v>
          </cell>
          <cell r="D2649">
            <v>0</v>
          </cell>
          <cell r="E2649">
            <v>0</v>
          </cell>
          <cell r="F2649">
            <v>-84626.02</v>
          </cell>
          <cell r="G2649">
            <v>84626.02</v>
          </cell>
        </row>
        <row r="2650">
          <cell r="A2650" t="str">
            <v>300630.SZ</v>
          </cell>
          <cell r="B2650" t="str">
            <v>普利制药</v>
          </cell>
          <cell r="C2650">
            <v>0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</row>
        <row r="2651">
          <cell r="A2651" t="str">
            <v>300612.SZ</v>
          </cell>
          <cell r="B2651" t="str">
            <v>宣亚国际</v>
          </cell>
          <cell r="C2651">
            <v>0</v>
          </cell>
          <cell r="D2651">
            <v>0</v>
          </cell>
          <cell r="E2651">
            <v>0</v>
          </cell>
          <cell r="F2651">
            <v>-116763.02</v>
          </cell>
          <cell r="G2651">
            <v>116763.02</v>
          </cell>
        </row>
        <row r="2652">
          <cell r="A2652" t="str">
            <v>600010.SH</v>
          </cell>
          <cell r="B2652" t="str">
            <v>包钢股份</v>
          </cell>
          <cell r="C2652">
            <v>0</v>
          </cell>
          <cell r="D2652">
            <v>0</v>
          </cell>
          <cell r="E2652">
            <v>0</v>
          </cell>
          <cell r="F2652">
            <v>2377644.12</v>
          </cell>
          <cell r="G2652">
            <v>-2377644.12</v>
          </cell>
        </row>
        <row r="2653">
          <cell r="A2653" t="str">
            <v>300598.SZ</v>
          </cell>
          <cell r="B2653" t="str">
            <v>诚迈科技</v>
          </cell>
          <cell r="C2653">
            <v>0</v>
          </cell>
          <cell r="D2653">
            <v>0</v>
          </cell>
          <cell r="E2653">
            <v>0</v>
          </cell>
          <cell r="F2653">
            <v>-1964.62</v>
          </cell>
          <cell r="G2653">
            <v>1964.62</v>
          </cell>
        </row>
        <row r="2654">
          <cell r="A2654" t="str">
            <v>300602.SZ</v>
          </cell>
          <cell r="B2654" t="str">
            <v>飞荣达</v>
          </cell>
          <cell r="C2654">
            <v>0</v>
          </cell>
          <cell r="D2654">
            <v>0</v>
          </cell>
          <cell r="E2654">
            <v>0</v>
          </cell>
          <cell r="F2654">
            <v>-2450399.56</v>
          </cell>
          <cell r="G2654">
            <v>2450399.56</v>
          </cell>
        </row>
        <row r="2655">
          <cell r="A2655" t="str">
            <v>300606.SZ</v>
          </cell>
          <cell r="B2655" t="str">
            <v>金太阳</v>
          </cell>
          <cell r="C2655">
            <v>0</v>
          </cell>
          <cell r="D2655">
            <v>0</v>
          </cell>
          <cell r="E2655">
            <v>0</v>
          </cell>
          <cell r="F2655">
            <v>0</v>
          </cell>
          <cell r="G2655">
            <v>0</v>
          </cell>
        </row>
        <row r="2656">
          <cell r="A2656" t="str">
            <v>300637.SZ</v>
          </cell>
          <cell r="B2656" t="str">
            <v>扬帆新材</v>
          </cell>
          <cell r="C2656">
            <v>0</v>
          </cell>
          <cell r="D2656">
            <v>0</v>
          </cell>
          <cell r="E2656">
            <v>0</v>
          </cell>
          <cell r="F2656">
            <v>-198612.49</v>
          </cell>
          <cell r="G2656">
            <v>198612.49</v>
          </cell>
        </row>
        <row r="2657">
          <cell r="A2657" t="str">
            <v>300607.SZ</v>
          </cell>
          <cell r="B2657" t="str">
            <v>拓斯达</v>
          </cell>
          <cell r="C2657">
            <v>0</v>
          </cell>
          <cell r="D2657">
            <v>0</v>
          </cell>
          <cell r="E2657">
            <v>0</v>
          </cell>
          <cell r="F2657">
            <v>959955.45</v>
          </cell>
          <cell r="G2657">
            <v>-959955.45</v>
          </cell>
        </row>
        <row r="2658">
          <cell r="A2658" t="str">
            <v>300596.SZ</v>
          </cell>
          <cell r="B2658" t="str">
            <v>利安隆</v>
          </cell>
          <cell r="C2658">
            <v>0</v>
          </cell>
          <cell r="D2658">
            <v>0</v>
          </cell>
          <cell r="E2658">
            <v>0</v>
          </cell>
          <cell r="F2658">
            <v>-271165.16</v>
          </cell>
          <cell r="G2658">
            <v>271165.16</v>
          </cell>
        </row>
        <row r="2659">
          <cell r="A2659" t="str">
            <v>300608.SZ</v>
          </cell>
          <cell r="B2659" t="str">
            <v>思特奇</v>
          </cell>
          <cell r="C2659">
            <v>0</v>
          </cell>
          <cell r="D2659">
            <v>0</v>
          </cell>
          <cell r="E2659">
            <v>0</v>
          </cell>
          <cell r="F2659">
            <v>-2708.85</v>
          </cell>
          <cell r="G2659">
            <v>2708.85</v>
          </cell>
        </row>
        <row r="2660">
          <cell r="A2660" t="str">
            <v>300656.SZ</v>
          </cell>
          <cell r="B2660" t="str">
            <v>民德电子</v>
          </cell>
          <cell r="C2660">
            <v>0</v>
          </cell>
          <cell r="D2660">
            <v>0</v>
          </cell>
          <cell r="E2660">
            <v>0</v>
          </cell>
          <cell r="F2660">
            <v>8975.15</v>
          </cell>
          <cell r="G2660">
            <v>-8975.15</v>
          </cell>
        </row>
        <row r="2661">
          <cell r="A2661" t="str">
            <v>300603.SZ</v>
          </cell>
          <cell r="B2661" t="str">
            <v>立昂技术</v>
          </cell>
          <cell r="C2661">
            <v>0</v>
          </cell>
          <cell r="D2661">
            <v>0</v>
          </cell>
          <cell r="E2661">
            <v>0</v>
          </cell>
          <cell r="F2661">
            <v>119190.06</v>
          </cell>
          <cell r="G2661">
            <v>-119190.06</v>
          </cell>
        </row>
        <row r="2662">
          <cell r="A2662" t="str">
            <v>300661.SZ</v>
          </cell>
          <cell r="B2662" t="str">
            <v>圣邦股份</v>
          </cell>
          <cell r="C2662">
            <v>0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</row>
        <row r="2663">
          <cell r="A2663" t="str">
            <v>300663.SZ</v>
          </cell>
          <cell r="B2663" t="str">
            <v>科蓝软件</v>
          </cell>
          <cell r="C2663">
            <v>0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</row>
        <row r="2664">
          <cell r="A2664" t="str">
            <v>600016.SH</v>
          </cell>
          <cell r="B2664" t="str">
            <v>民生银行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</row>
        <row r="2665">
          <cell r="A2665" t="str">
            <v>300620.SZ</v>
          </cell>
          <cell r="B2665" t="str">
            <v>光库科技</v>
          </cell>
          <cell r="C2665">
            <v>0</v>
          </cell>
          <cell r="D2665">
            <v>0</v>
          </cell>
          <cell r="E2665">
            <v>0</v>
          </cell>
          <cell r="F2665">
            <v>42014.56</v>
          </cell>
          <cell r="G2665">
            <v>-42014.56</v>
          </cell>
        </row>
        <row r="2666">
          <cell r="A2666" t="str">
            <v>600008.SH</v>
          </cell>
          <cell r="B2666" t="str">
            <v>首创环保</v>
          </cell>
          <cell r="C2666">
            <v>0</v>
          </cell>
          <cell r="D2666">
            <v>0</v>
          </cell>
          <cell r="E2666">
            <v>0</v>
          </cell>
          <cell r="F2666">
            <v>1548984.55</v>
          </cell>
          <cell r="G2666">
            <v>-1548984.55</v>
          </cell>
        </row>
        <row r="2667">
          <cell r="A2667" t="str">
            <v>600019.SH</v>
          </cell>
          <cell r="B2667" t="str">
            <v>宝钢股份</v>
          </cell>
          <cell r="C2667">
            <v>0</v>
          </cell>
          <cell r="D2667">
            <v>0</v>
          </cell>
          <cell r="E2667">
            <v>0</v>
          </cell>
          <cell r="F2667">
            <v>974994737</v>
          </cell>
          <cell r="G2667">
            <v>-974994737</v>
          </cell>
        </row>
        <row r="2668">
          <cell r="A2668" t="str">
            <v>600012.SH</v>
          </cell>
          <cell r="B2668" t="str">
            <v>皖通高速</v>
          </cell>
          <cell r="C2668">
            <v>0</v>
          </cell>
          <cell r="D2668">
            <v>0</v>
          </cell>
          <cell r="E2668">
            <v>0</v>
          </cell>
          <cell r="F2668">
            <v>158686.4</v>
          </cell>
          <cell r="G2668">
            <v>-158686.4</v>
          </cell>
        </row>
        <row r="2669">
          <cell r="A2669" t="str">
            <v>600022.SH</v>
          </cell>
          <cell r="B2669" t="str">
            <v>山东钢铁</v>
          </cell>
          <cell r="C2669">
            <v>0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</row>
        <row r="2670">
          <cell r="A2670" t="str">
            <v>600059.SH</v>
          </cell>
          <cell r="B2670" t="str">
            <v>古越龙山</v>
          </cell>
          <cell r="C2670">
            <v>0</v>
          </cell>
          <cell r="D2670">
            <v>0</v>
          </cell>
          <cell r="E2670">
            <v>0</v>
          </cell>
          <cell r="F2670">
            <v>1766.14</v>
          </cell>
          <cell r="G2670">
            <v>-1766.14</v>
          </cell>
        </row>
        <row r="2671">
          <cell r="A2671" t="str">
            <v>600026.SH</v>
          </cell>
          <cell r="B2671" t="str">
            <v>中远海能</v>
          </cell>
          <cell r="C2671">
            <v>0</v>
          </cell>
          <cell r="D2671">
            <v>0</v>
          </cell>
          <cell r="E2671">
            <v>0</v>
          </cell>
          <cell r="F2671">
            <v>-3422829.79</v>
          </cell>
          <cell r="G2671">
            <v>3422829.79</v>
          </cell>
        </row>
        <row r="2672">
          <cell r="A2672" t="str">
            <v>600023.SH</v>
          </cell>
          <cell r="B2672" t="str">
            <v>浙能电力</v>
          </cell>
          <cell r="C2672">
            <v>0</v>
          </cell>
          <cell r="D2672">
            <v>0</v>
          </cell>
          <cell r="E2672">
            <v>0</v>
          </cell>
          <cell r="F2672">
            <v>36123896.47</v>
          </cell>
          <cell r="G2672">
            <v>-36123896.47</v>
          </cell>
        </row>
        <row r="2673">
          <cell r="A2673" t="str">
            <v>600064.SH</v>
          </cell>
          <cell r="B2673" t="str">
            <v>南京高科</v>
          </cell>
          <cell r="C2673">
            <v>0</v>
          </cell>
          <cell r="D2673">
            <v>0</v>
          </cell>
          <cell r="E2673">
            <v>0</v>
          </cell>
          <cell r="F2673">
            <v>2488794.09</v>
          </cell>
          <cell r="G2673">
            <v>-2488794.09</v>
          </cell>
        </row>
        <row r="2674">
          <cell r="A2674" t="str">
            <v>600027.SH</v>
          </cell>
          <cell r="B2674" t="str">
            <v>华电国际</v>
          </cell>
          <cell r="C2674">
            <v>0</v>
          </cell>
          <cell r="D2674">
            <v>0</v>
          </cell>
          <cell r="E2674">
            <v>0</v>
          </cell>
          <cell r="F2674">
            <v>258463000</v>
          </cell>
          <cell r="G2674">
            <v>-258463000</v>
          </cell>
        </row>
        <row r="2675">
          <cell r="A2675" t="str">
            <v>600050.SH</v>
          </cell>
          <cell r="B2675" t="str">
            <v>中国联通</v>
          </cell>
          <cell r="C2675">
            <v>0</v>
          </cell>
          <cell r="D2675">
            <v>0</v>
          </cell>
          <cell r="E2675">
            <v>0</v>
          </cell>
          <cell r="F2675">
            <v>-1573110152</v>
          </cell>
          <cell r="G2675">
            <v>1573110152</v>
          </cell>
        </row>
        <row r="2676">
          <cell r="A2676" t="str">
            <v>600053.SH</v>
          </cell>
          <cell r="B2676" t="str">
            <v>九鼎投资</v>
          </cell>
          <cell r="C2676">
            <v>0</v>
          </cell>
          <cell r="D2676">
            <v>0</v>
          </cell>
          <cell r="E2676">
            <v>0</v>
          </cell>
          <cell r="F2676">
            <v>91404.53</v>
          </cell>
          <cell r="G2676">
            <v>-91404.53</v>
          </cell>
        </row>
        <row r="2677">
          <cell r="A2677" t="str">
            <v>600098.SH</v>
          </cell>
          <cell r="B2677" t="str">
            <v>广州发展</v>
          </cell>
          <cell r="C2677">
            <v>0</v>
          </cell>
          <cell r="D2677">
            <v>0</v>
          </cell>
          <cell r="E2677">
            <v>0</v>
          </cell>
          <cell r="F2677">
            <v>389791</v>
          </cell>
          <cell r="G2677">
            <v>-389791</v>
          </cell>
        </row>
        <row r="2678">
          <cell r="A2678" t="str">
            <v>600030.SH</v>
          </cell>
          <cell r="B2678" t="str">
            <v>中信证券</v>
          </cell>
          <cell r="C2678">
            <v>0</v>
          </cell>
          <cell r="D2678">
            <v>0</v>
          </cell>
          <cell r="E2678">
            <v>0</v>
          </cell>
          <cell r="F2678">
            <v>34034286.23</v>
          </cell>
          <cell r="G2678">
            <v>-34034286.23</v>
          </cell>
        </row>
        <row r="2679">
          <cell r="A2679" t="str">
            <v>600056.SH</v>
          </cell>
          <cell r="B2679" t="str">
            <v>中国医药</v>
          </cell>
          <cell r="C2679">
            <v>0</v>
          </cell>
          <cell r="D2679">
            <v>0</v>
          </cell>
          <cell r="E2679">
            <v>0</v>
          </cell>
          <cell r="F2679">
            <v>12240428.82</v>
          </cell>
          <cell r="G2679">
            <v>-12240428.82</v>
          </cell>
        </row>
        <row r="2680">
          <cell r="A2680" t="str">
            <v>600052.SH</v>
          </cell>
          <cell r="B2680" t="str">
            <v>东望时代</v>
          </cell>
          <cell r="C2680">
            <v>0</v>
          </cell>
          <cell r="D2680">
            <v>0</v>
          </cell>
          <cell r="E2680">
            <v>0</v>
          </cell>
          <cell r="F2680">
            <v>7091.1</v>
          </cell>
          <cell r="G2680">
            <v>-7091.1</v>
          </cell>
        </row>
        <row r="2681">
          <cell r="A2681" t="str">
            <v>600062.SH</v>
          </cell>
          <cell r="B2681" t="str">
            <v>华润双鹤</v>
          </cell>
          <cell r="C2681">
            <v>0</v>
          </cell>
          <cell r="D2681">
            <v>0</v>
          </cell>
          <cell r="E2681">
            <v>0</v>
          </cell>
          <cell r="F2681">
            <v>4482205.39</v>
          </cell>
          <cell r="G2681">
            <v>-4482205.39</v>
          </cell>
        </row>
        <row r="2682">
          <cell r="A2682" t="str">
            <v>600054.SH</v>
          </cell>
          <cell r="B2682" t="str">
            <v>黄山旅游</v>
          </cell>
          <cell r="C2682">
            <v>0</v>
          </cell>
          <cell r="D2682">
            <v>0</v>
          </cell>
          <cell r="E2682">
            <v>0</v>
          </cell>
          <cell r="F2682">
            <v>55688.58</v>
          </cell>
          <cell r="G2682">
            <v>-55688.58</v>
          </cell>
        </row>
        <row r="2683">
          <cell r="A2683" t="str">
            <v>600028.SH</v>
          </cell>
          <cell r="B2683" t="str">
            <v>中国石化</v>
          </cell>
          <cell r="C2683">
            <v>0</v>
          </cell>
          <cell r="D2683">
            <v>0</v>
          </cell>
          <cell r="E2683">
            <v>0</v>
          </cell>
          <cell r="F2683">
            <v>433000000</v>
          </cell>
          <cell r="G2683">
            <v>-433000000</v>
          </cell>
        </row>
        <row r="2684">
          <cell r="A2684" t="str">
            <v>600103.SH</v>
          </cell>
          <cell r="B2684" t="str">
            <v>青山纸业</v>
          </cell>
          <cell r="C2684">
            <v>0</v>
          </cell>
          <cell r="D2684">
            <v>0</v>
          </cell>
          <cell r="E2684">
            <v>0</v>
          </cell>
          <cell r="F2684">
            <v>-28594.15</v>
          </cell>
          <cell r="G2684">
            <v>28594.15</v>
          </cell>
        </row>
        <row r="2685">
          <cell r="A2685" t="str">
            <v>600063.SH</v>
          </cell>
          <cell r="B2685" t="str">
            <v>皖维高新</v>
          </cell>
          <cell r="C2685">
            <v>0</v>
          </cell>
          <cell r="D2685">
            <v>0</v>
          </cell>
          <cell r="E2685">
            <v>0</v>
          </cell>
          <cell r="F2685">
            <v>210369.85</v>
          </cell>
          <cell r="G2685">
            <v>-210369.85</v>
          </cell>
        </row>
        <row r="2686">
          <cell r="A2686" t="str">
            <v>600075.SH</v>
          </cell>
          <cell r="B2686" t="str">
            <v>新疆天业</v>
          </cell>
          <cell r="C2686">
            <v>0</v>
          </cell>
          <cell r="D2686">
            <v>0</v>
          </cell>
          <cell r="E2686">
            <v>0</v>
          </cell>
          <cell r="F2686">
            <v>6895217.58</v>
          </cell>
          <cell r="G2686">
            <v>-6895217.58</v>
          </cell>
        </row>
        <row r="2687">
          <cell r="A2687" t="str">
            <v>600076.SH</v>
          </cell>
          <cell r="B2687" t="str">
            <v>康欣新材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</row>
        <row r="2688">
          <cell r="A2688" t="str">
            <v>600037.SH</v>
          </cell>
          <cell r="B2688" t="str">
            <v>歌华有线</v>
          </cell>
          <cell r="C2688">
            <v>0</v>
          </cell>
          <cell r="D2688">
            <v>0</v>
          </cell>
          <cell r="E2688">
            <v>0</v>
          </cell>
          <cell r="F2688">
            <v>-4102049.33</v>
          </cell>
          <cell r="G2688">
            <v>4102049.33</v>
          </cell>
        </row>
        <row r="2689">
          <cell r="A2689" t="str">
            <v>600071.SH</v>
          </cell>
          <cell r="B2689" t="str">
            <v>凤凰光学</v>
          </cell>
          <cell r="C2689">
            <v>0</v>
          </cell>
          <cell r="D2689">
            <v>0</v>
          </cell>
          <cell r="E2689">
            <v>0</v>
          </cell>
          <cell r="F2689">
            <v>851792.42</v>
          </cell>
          <cell r="G2689">
            <v>-851792.42</v>
          </cell>
        </row>
        <row r="2690">
          <cell r="A2690" t="str">
            <v>600058.SH</v>
          </cell>
          <cell r="B2690" t="str">
            <v>五矿发展</v>
          </cell>
          <cell r="C2690">
            <v>0</v>
          </cell>
          <cell r="D2690">
            <v>0</v>
          </cell>
          <cell r="E2690">
            <v>0</v>
          </cell>
          <cell r="F2690">
            <v>2476131.78</v>
          </cell>
          <cell r="G2690">
            <v>-2476131.78</v>
          </cell>
        </row>
        <row r="2691">
          <cell r="A2691" t="str">
            <v>600072.SH</v>
          </cell>
          <cell r="B2691" t="str">
            <v>中船科技</v>
          </cell>
          <cell r="C2691">
            <v>0</v>
          </cell>
          <cell r="D2691">
            <v>0</v>
          </cell>
          <cell r="E2691">
            <v>0</v>
          </cell>
          <cell r="F2691">
            <v>-37397</v>
          </cell>
          <cell r="G2691">
            <v>37397</v>
          </cell>
        </row>
        <row r="2692">
          <cell r="A2692" t="str">
            <v>600131.SH</v>
          </cell>
          <cell r="B2692" t="str">
            <v>国网信通</v>
          </cell>
          <cell r="C2692">
            <v>0</v>
          </cell>
          <cell r="D2692">
            <v>0</v>
          </cell>
          <cell r="E2692">
            <v>0</v>
          </cell>
          <cell r="F2692">
            <v>-6367.88</v>
          </cell>
          <cell r="G2692">
            <v>6367.88</v>
          </cell>
        </row>
        <row r="2693">
          <cell r="A2693" t="str">
            <v>600095.SH</v>
          </cell>
          <cell r="B2693" t="str">
            <v>湘财股份</v>
          </cell>
          <cell r="C2693">
            <v>0</v>
          </cell>
          <cell r="D2693">
            <v>0</v>
          </cell>
          <cell r="E2693">
            <v>0</v>
          </cell>
          <cell r="F2693">
            <v>5570.08</v>
          </cell>
          <cell r="G2693">
            <v>-5570.08</v>
          </cell>
        </row>
        <row r="2694">
          <cell r="A2694" t="str">
            <v>600107.SH</v>
          </cell>
          <cell r="B2694" t="str">
            <v>美尔雅</v>
          </cell>
          <cell r="C2694">
            <v>0</v>
          </cell>
          <cell r="D2694">
            <v>0</v>
          </cell>
          <cell r="E2694">
            <v>0</v>
          </cell>
          <cell r="F2694">
            <v>-34183.26</v>
          </cell>
          <cell r="G2694">
            <v>34183.26</v>
          </cell>
        </row>
        <row r="2695">
          <cell r="A2695" t="str">
            <v>600121.SH</v>
          </cell>
          <cell r="B2695" t="str">
            <v>郑州煤电</v>
          </cell>
          <cell r="C2695">
            <v>0</v>
          </cell>
          <cell r="D2695">
            <v>0</v>
          </cell>
          <cell r="E2695">
            <v>0</v>
          </cell>
          <cell r="F2695">
            <v>-164323.61</v>
          </cell>
          <cell r="G2695">
            <v>164323.61</v>
          </cell>
        </row>
        <row r="2696">
          <cell r="A2696" t="str">
            <v>600088.SH</v>
          </cell>
          <cell r="B2696" t="str">
            <v>中视传媒</v>
          </cell>
          <cell r="C2696">
            <v>0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</row>
        <row r="2697">
          <cell r="A2697" t="str">
            <v>600089.SH</v>
          </cell>
          <cell r="B2697" t="str">
            <v>特变电工</v>
          </cell>
          <cell r="C2697">
            <v>0</v>
          </cell>
          <cell r="D2697">
            <v>0</v>
          </cell>
          <cell r="E2697">
            <v>0</v>
          </cell>
          <cell r="F2697">
            <v>18079948.43</v>
          </cell>
          <cell r="G2697">
            <v>-18079948.43</v>
          </cell>
        </row>
        <row r="2698">
          <cell r="A2698" t="str">
            <v>600073.SH</v>
          </cell>
          <cell r="B2698" t="str">
            <v>上海梅林</v>
          </cell>
          <cell r="C2698">
            <v>0</v>
          </cell>
          <cell r="D2698">
            <v>0</v>
          </cell>
          <cell r="E2698">
            <v>0</v>
          </cell>
          <cell r="F2698">
            <v>1119557.98</v>
          </cell>
          <cell r="G2698">
            <v>-1119557.98</v>
          </cell>
        </row>
        <row r="2699">
          <cell r="A2699" t="str">
            <v>600104.SH</v>
          </cell>
          <cell r="B2699" t="str">
            <v>上汽集团</v>
          </cell>
          <cell r="C2699">
            <v>0</v>
          </cell>
          <cell r="D2699">
            <v>0</v>
          </cell>
          <cell r="E2699">
            <v>0</v>
          </cell>
          <cell r="F2699">
            <v>523376333.95</v>
          </cell>
          <cell r="G2699">
            <v>-523376333.95</v>
          </cell>
        </row>
        <row r="2700">
          <cell r="A2700" t="str">
            <v>600122.SH</v>
          </cell>
          <cell r="B2700" t="str">
            <v>ST宏图</v>
          </cell>
          <cell r="C2700">
            <v>0</v>
          </cell>
          <cell r="D2700">
            <v>0</v>
          </cell>
          <cell r="E2700">
            <v>0</v>
          </cell>
          <cell r="F2700">
            <v>-50</v>
          </cell>
          <cell r="G2700">
            <v>50</v>
          </cell>
        </row>
        <row r="2701">
          <cell r="A2701" t="str">
            <v>600130.SH</v>
          </cell>
          <cell r="B2701" t="str">
            <v>波导股份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</row>
        <row r="2702">
          <cell r="A2702" t="str">
            <v>600135.SH</v>
          </cell>
          <cell r="B2702" t="str">
            <v>乐凯胶片</v>
          </cell>
          <cell r="C2702">
            <v>0</v>
          </cell>
          <cell r="D2702">
            <v>0</v>
          </cell>
          <cell r="E2702">
            <v>0</v>
          </cell>
          <cell r="F2702">
            <v>43016.71</v>
          </cell>
          <cell r="G2702">
            <v>-43016.71</v>
          </cell>
        </row>
        <row r="2703">
          <cell r="A2703" t="str">
            <v>600101.SH</v>
          </cell>
          <cell r="B2703" t="str">
            <v>明星电力</v>
          </cell>
          <cell r="C2703">
            <v>0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</row>
        <row r="2704">
          <cell r="A2704" t="str">
            <v>600110.SH</v>
          </cell>
          <cell r="B2704" t="str">
            <v>诺德股份</v>
          </cell>
          <cell r="C2704">
            <v>0</v>
          </cell>
          <cell r="D2704">
            <v>0</v>
          </cell>
          <cell r="E2704">
            <v>0</v>
          </cell>
          <cell r="F2704">
            <v>-197057.26</v>
          </cell>
          <cell r="G2704">
            <v>197057.26</v>
          </cell>
        </row>
        <row r="2705">
          <cell r="A2705" t="str">
            <v>600126.SH</v>
          </cell>
          <cell r="B2705" t="str">
            <v>杭钢股份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</row>
        <row r="2706">
          <cell r="A2706" t="str">
            <v>600097.SH</v>
          </cell>
          <cell r="B2706" t="str">
            <v>开创国际</v>
          </cell>
          <cell r="C2706">
            <v>0</v>
          </cell>
          <cell r="D2706">
            <v>0</v>
          </cell>
          <cell r="E2706">
            <v>0</v>
          </cell>
          <cell r="F2706">
            <v>133683198.41</v>
          </cell>
          <cell r="G2706">
            <v>-133683198.41</v>
          </cell>
        </row>
        <row r="2707">
          <cell r="A2707" t="str">
            <v>600119.SH</v>
          </cell>
          <cell r="B2707" t="str">
            <v>长江投资</v>
          </cell>
          <cell r="C2707">
            <v>0</v>
          </cell>
          <cell r="D2707">
            <v>0</v>
          </cell>
          <cell r="E2707">
            <v>0</v>
          </cell>
          <cell r="F2707">
            <v>63290.11</v>
          </cell>
          <cell r="G2707">
            <v>-63290.11</v>
          </cell>
        </row>
        <row r="2708">
          <cell r="A2708" t="str">
            <v>600151.SH</v>
          </cell>
          <cell r="B2708" t="str">
            <v>航天机电</v>
          </cell>
          <cell r="C2708">
            <v>0</v>
          </cell>
          <cell r="D2708">
            <v>0</v>
          </cell>
          <cell r="E2708">
            <v>0</v>
          </cell>
          <cell r="F2708">
            <v>345104.22</v>
          </cell>
          <cell r="G2708">
            <v>-345104.22</v>
          </cell>
        </row>
        <row r="2709">
          <cell r="A2709" t="str">
            <v>600138.SH</v>
          </cell>
          <cell r="B2709" t="str">
            <v>中青旅</v>
          </cell>
          <cell r="C2709">
            <v>0</v>
          </cell>
          <cell r="D2709">
            <v>0</v>
          </cell>
          <cell r="E2709">
            <v>0</v>
          </cell>
          <cell r="F2709">
            <v>51796435.72</v>
          </cell>
          <cell r="G2709">
            <v>-51796435.72</v>
          </cell>
        </row>
        <row r="2710">
          <cell r="A2710" t="str">
            <v>600170.SH</v>
          </cell>
          <cell r="B2710" t="str">
            <v>上海建工</v>
          </cell>
          <cell r="C2710">
            <v>0</v>
          </cell>
          <cell r="D2710">
            <v>0</v>
          </cell>
          <cell r="E2710">
            <v>0</v>
          </cell>
          <cell r="F2710">
            <v>39339143.13</v>
          </cell>
          <cell r="G2710">
            <v>-39339143.13</v>
          </cell>
        </row>
        <row r="2711">
          <cell r="A2711" t="str">
            <v>600129.SH</v>
          </cell>
          <cell r="B2711" t="str">
            <v>太极集团</v>
          </cell>
          <cell r="C2711">
            <v>0</v>
          </cell>
          <cell r="D2711">
            <v>0</v>
          </cell>
          <cell r="E2711">
            <v>0</v>
          </cell>
          <cell r="F2711">
            <v>6245649.7</v>
          </cell>
          <cell r="G2711">
            <v>-6245649.7</v>
          </cell>
        </row>
        <row r="2712">
          <cell r="A2712" t="str">
            <v>600139.SH</v>
          </cell>
          <cell r="B2712" t="str">
            <v>ST西源</v>
          </cell>
          <cell r="C2712">
            <v>0</v>
          </cell>
          <cell r="D2712">
            <v>0</v>
          </cell>
          <cell r="E2712">
            <v>0</v>
          </cell>
          <cell r="F2712">
            <v>442.48</v>
          </cell>
          <cell r="G2712">
            <v>-442.48</v>
          </cell>
        </row>
        <row r="2713">
          <cell r="A2713" t="str">
            <v>600115.SH</v>
          </cell>
          <cell r="B2713" t="str">
            <v>中国东航</v>
          </cell>
          <cell r="C2713">
            <v>0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</row>
        <row r="2714">
          <cell r="A2714" t="str">
            <v>600105.SH</v>
          </cell>
          <cell r="B2714" t="str">
            <v>永鼎股份</v>
          </cell>
          <cell r="C2714">
            <v>0</v>
          </cell>
          <cell r="D2714">
            <v>0</v>
          </cell>
          <cell r="E2714">
            <v>0</v>
          </cell>
          <cell r="F2714">
            <v>10503.24</v>
          </cell>
          <cell r="G2714">
            <v>-10503.24</v>
          </cell>
        </row>
        <row r="2715">
          <cell r="A2715" t="str">
            <v>600152.SH</v>
          </cell>
          <cell r="B2715" t="str">
            <v>维科技术</v>
          </cell>
          <cell r="C2715">
            <v>0</v>
          </cell>
          <cell r="D2715">
            <v>0</v>
          </cell>
          <cell r="E2715">
            <v>0</v>
          </cell>
          <cell r="F2715">
            <v>318800.6</v>
          </cell>
          <cell r="G2715">
            <v>-318800.6</v>
          </cell>
        </row>
        <row r="2716">
          <cell r="A2716" t="str">
            <v>600145.SH</v>
          </cell>
          <cell r="B2716" t="str">
            <v>退市新亿</v>
          </cell>
          <cell r="C2716">
            <v>0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</row>
        <row r="2717">
          <cell r="A2717" t="str">
            <v>600133.SH</v>
          </cell>
          <cell r="B2717" t="str">
            <v>东湖高新</v>
          </cell>
          <cell r="C2717">
            <v>0</v>
          </cell>
          <cell r="D2717">
            <v>0</v>
          </cell>
          <cell r="E2717">
            <v>0</v>
          </cell>
          <cell r="F2717">
            <v>30259160.22</v>
          </cell>
          <cell r="G2717">
            <v>-30259160.22</v>
          </cell>
        </row>
        <row r="2718">
          <cell r="A2718" t="str">
            <v>600159.SH</v>
          </cell>
          <cell r="B2718" t="str">
            <v>大龙地产</v>
          </cell>
          <cell r="C2718">
            <v>0</v>
          </cell>
          <cell r="D2718">
            <v>0</v>
          </cell>
          <cell r="E2718">
            <v>0</v>
          </cell>
          <cell r="F2718">
            <v>176079.23</v>
          </cell>
          <cell r="G2718">
            <v>-176079.23</v>
          </cell>
        </row>
        <row r="2719">
          <cell r="A2719" t="str">
            <v>600162.SH</v>
          </cell>
          <cell r="B2719" t="str">
            <v>香江控股</v>
          </cell>
          <cell r="C2719">
            <v>0</v>
          </cell>
          <cell r="D2719">
            <v>0</v>
          </cell>
          <cell r="E2719">
            <v>0</v>
          </cell>
          <cell r="F2719">
            <v>68802431.54</v>
          </cell>
          <cell r="G2719">
            <v>-68802431.54</v>
          </cell>
        </row>
        <row r="2720">
          <cell r="A2720" t="str">
            <v>600067.SH</v>
          </cell>
          <cell r="B2720" t="str">
            <v>冠城大通</v>
          </cell>
          <cell r="C2720">
            <v>0</v>
          </cell>
          <cell r="D2720">
            <v>0</v>
          </cell>
          <cell r="E2720">
            <v>0</v>
          </cell>
          <cell r="F2720">
            <v>-3628623.47</v>
          </cell>
          <cell r="G2720">
            <v>3628623.47</v>
          </cell>
        </row>
        <row r="2721">
          <cell r="A2721" t="str">
            <v>600137.SH</v>
          </cell>
          <cell r="B2721" t="str">
            <v>浪莎股份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</row>
        <row r="2722">
          <cell r="A2722" t="str">
            <v>600055.SH</v>
          </cell>
          <cell r="B2722" t="str">
            <v>万东医疗</v>
          </cell>
          <cell r="C2722">
            <v>0</v>
          </cell>
          <cell r="D2722">
            <v>0</v>
          </cell>
          <cell r="E2722">
            <v>0</v>
          </cell>
          <cell r="F2722">
            <v>-156794.29</v>
          </cell>
          <cell r="G2722">
            <v>156794.29</v>
          </cell>
        </row>
        <row r="2723">
          <cell r="A2723" t="str">
            <v>600106.SH</v>
          </cell>
          <cell r="B2723" t="str">
            <v>重庆路桥</v>
          </cell>
          <cell r="C2723">
            <v>0</v>
          </cell>
          <cell r="D2723">
            <v>0</v>
          </cell>
          <cell r="E2723">
            <v>0</v>
          </cell>
          <cell r="F2723">
            <v>-1293.24</v>
          </cell>
          <cell r="G2723">
            <v>1293.24</v>
          </cell>
        </row>
        <row r="2724">
          <cell r="A2724" t="str">
            <v>600176.SH</v>
          </cell>
          <cell r="B2724" t="str">
            <v>中国巨石</v>
          </cell>
          <cell r="C2724">
            <v>0</v>
          </cell>
          <cell r="D2724">
            <v>0</v>
          </cell>
          <cell r="E2724">
            <v>0</v>
          </cell>
          <cell r="F2724">
            <v>347964429.6</v>
          </cell>
          <cell r="G2724">
            <v>-347964429.6</v>
          </cell>
        </row>
        <row r="2725">
          <cell r="A2725" t="str">
            <v>600082.SH</v>
          </cell>
          <cell r="B2725" t="str">
            <v>海泰发展</v>
          </cell>
          <cell r="C2725">
            <v>0</v>
          </cell>
          <cell r="D2725">
            <v>0</v>
          </cell>
          <cell r="E2725">
            <v>0</v>
          </cell>
          <cell r="F2725">
            <v>39085.82</v>
          </cell>
          <cell r="G2725">
            <v>-39085.82</v>
          </cell>
        </row>
        <row r="2726">
          <cell r="A2726" t="str">
            <v>600096.SH</v>
          </cell>
          <cell r="B2726" t="str">
            <v>云天化</v>
          </cell>
          <cell r="C2726">
            <v>0</v>
          </cell>
          <cell r="D2726">
            <v>0</v>
          </cell>
          <cell r="E2726">
            <v>0</v>
          </cell>
          <cell r="F2726">
            <v>10396717.34</v>
          </cell>
          <cell r="G2726">
            <v>-10396717.34</v>
          </cell>
        </row>
        <row r="2727">
          <cell r="A2727" t="str">
            <v>600127.SH</v>
          </cell>
          <cell r="B2727" t="str">
            <v>金健米业</v>
          </cell>
          <cell r="C2727">
            <v>0</v>
          </cell>
          <cell r="D2727">
            <v>0</v>
          </cell>
          <cell r="E2727">
            <v>0</v>
          </cell>
          <cell r="F2727">
            <v>-44315.72</v>
          </cell>
          <cell r="G2727">
            <v>44315.72</v>
          </cell>
        </row>
        <row r="2728">
          <cell r="A2728" t="str">
            <v>600146.SH</v>
          </cell>
          <cell r="B2728" t="str">
            <v>*ST环球</v>
          </cell>
          <cell r="C2728">
            <v>0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</row>
        <row r="2729">
          <cell r="A2729" t="str">
            <v>600237.SH</v>
          </cell>
          <cell r="B2729" t="str">
            <v>铜峰电子</v>
          </cell>
          <cell r="C2729">
            <v>0</v>
          </cell>
          <cell r="D2729">
            <v>0</v>
          </cell>
          <cell r="E2729">
            <v>0</v>
          </cell>
          <cell r="F2729">
            <v>-3032524.77</v>
          </cell>
          <cell r="G2729">
            <v>3032524.77</v>
          </cell>
        </row>
        <row r="2730">
          <cell r="A2730" t="str">
            <v>600243.SH</v>
          </cell>
          <cell r="B2730" t="str">
            <v>青海华鼎</v>
          </cell>
          <cell r="C2730">
            <v>0</v>
          </cell>
          <cell r="D2730">
            <v>0</v>
          </cell>
          <cell r="E2730">
            <v>0</v>
          </cell>
          <cell r="F2730">
            <v>-1819048.95</v>
          </cell>
          <cell r="G2730">
            <v>1819048.95</v>
          </cell>
        </row>
        <row r="2731">
          <cell r="A2731" t="str">
            <v>600218.SH</v>
          </cell>
          <cell r="B2731" t="str">
            <v>全柴动力</v>
          </cell>
          <cell r="C2731">
            <v>0</v>
          </cell>
          <cell r="D2731">
            <v>0</v>
          </cell>
          <cell r="E2731">
            <v>0</v>
          </cell>
          <cell r="F2731">
            <v>88487.42</v>
          </cell>
          <cell r="G2731">
            <v>-88487.42</v>
          </cell>
        </row>
        <row r="2732">
          <cell r="A2732" t="str">
            <v>600177.SH</v>
          </cell>
          <cell r="B2732" t="str">
            <v>雅戈尔</v>
          </cell>
          <cell r="C2732">
            <v>0</v>
          </cell>
          <cell r="D2732">
            <v>0</v>
          </cell>
          <cell r="E2732">
            <v>0</v>
          </cell>
          <cell r="F2732">
            <v>9125438.34</v>
          </cell>
          <cell r="G2732">
            <v>-9125438.34</v>
          </cell>
        </row>
        <row r="2733">
          <cell r="A2733" t="str">
            <v>600178.SH</v>
          </cell>
          <cell r="B2733" t="str">
            <v>东安动力</v>
          </cell>
          <cell r="C2733">
            <v>0</v>
          </cell>
          <cell r="D2733">
            <v>0</v>
          </cell>
          <cell r="E2733">
            <v>0</v>
          </cell>
          <cell r="F2733">
            <v>4140437.99</v>
          </cell>
          <cell r="G2733">
            <v>-4140437.99</v>
          </cell>
        </row>
        <row r="2734">
          <cell r="A2734" t="str">
            <v>600197.SH</v>
          </cell>
          <cell r="B2734" t="str">
            <v>伊力特</v>
          </cell>
          <cell r="C2734">
            <v>0</v>
          </cell>
          <cell r="D2734">
            <v>0</v>
          </cell>
          <cell r="E2734">
            <v>0</v>
          </cell>
          <cell r="F2734">
            <v>856983.76</v>
          </cell>
          <cell r="G2734">
            <v>-856983.76</v>
          </cell>
        </row>
        <row r="2735">
          <cell r="A2735" t="str">
            <v>600213.SH</v>
          </cell>
          <cell r="B2735" t="str">
            <v>亚星客车</v>
          </cell>
          <cell r="C2735">
            <v>0</v>
          </cell>
          <cell r="D2735">
            <v>0</v>
          </cell>
          <cell r="E2735">
            <v>0</v>
          </cell>
          <cell r="F2735">
            <v>486467.56</v>
          </cell>
          <cell r="G2735">
            <v>-486467.56</v>
          </cell>
        </row>
        <row r="2736">
          <cell r="A2736" t="str">
            <v>600290.SH</v>
          </cell>
          <cell r="B2736" t="str">
            <v>ST华仪</v>
          </cell>
          <cell r="C2736">
            <v>0</v>
          </cell>
          <cell r="D2736">
            <v>0</v>
          </cell>
          <cell r="E2736">
            <v>0</v>
          </cell>
          <cell r="F2736">
            <v>-14974984.93</v>
          </cell>
          <cell r="G2736">
            <v>14974984.93</v>
          </cell>
        </row>
        <row r="2737">
          <cell r="A2737" t="str">
            <v>600307.SH</v>
          </cell>
          <cell r="B2737" t="str">
            <v>酒钢宏兴</v>
          </cell>
          <cell r="C2737">
            <v>0</v>
          </cell>
          <cell r="D2737">
            <v>0</v>
          </cell>
          <cell r="E2737">
            <v>0</v>
          </cell>
          <cell r="F2737">
            <v>76032739.1</v>
          </cell>
          <cell r="G2737">
            <v>-76032739.1</v>
          </cell>
        </row>
        <row r="2738">
          <cell r="A2738" t="str">
            <v>600189.SH</v>
          </cell>
          <cell r="B2738" t="str">
            <v>泉阳泉</v>
          </cell>
          <cell r="C2738">
            <v>0</v>
          </cell>
          <cell r="D2738">
            <v>0</v>
          </cell>
          <cell r="E2738">
            <v>0</v>
          </cell>
          <cell r="F2738">
            <v>35423.6</v>
          </cell>
          <cell r="G2738">
            <v>-35423.6</v>
          </cell>
        </row>
        <row r="2739">
          <cell r="A2739" t="str">
            <v>600267.SH</v>
          </cell>
          <cell r="B2739" t="str">
            <v>海正药业</v>
          </cell>
          <cell r="C2739">
            <v>0</v>
          </cell>
          <cell r="D2739">
            <v>0</v>
          </cell>
          <cell r="E2739">
            <v>0</v>
          </cell>
          <cell r="F2739">
            <v>26559730.04</v>
          </cell>
          <cell r="G2739">
            <v>-26559730.04</v>
          </cell>
        </row>
        <row r="2740">
          <cell r="A2740" t="str">
            <v>600258.SH</v>
          </cell>
          <cell r="B2740" t="str">
            <v>首旅酒店</v>
          </cell>
          <cell r="C2740">
            <v>0</v>
          </cell>
          <cell r="D2740">
            <v>0</v>
          </cell>
          <cell r="E2740">
            <v>0</v>
          </cell>
          <cell r="F2740">
            <v>3244461.76</v>
          </cell>
          <cell r="G2740">
            <v>-3244461.76</v>
          </cell>
        </row>
        <row r="2741">
          <cell r="A2741" t="str">
            <v>600179.SH</v>
          </cell>
          <cell r="B2741" t="str">
            <v>安通控股</v>
          </cell>
          <cell r="C2741">
            <v>0</v>
          </cell>
          <cell r="D2741">
            <v>0</v>
          </cell>
          <cell r="E2741">
            <v>0</v>
          </cell>
          <cell r="F2741">
            <v>68131</v>
          </cell>
          <cell r="G2741">
            <v>-68131</v>
          </cell>
        </row>
        <row r="2742">
          <cell r="A2742" t="str">
            <v>600219.SH</v>
          </cell>
          <cell r="B2742" t="str">
            <v>南山铝业</v>
          </cell>
          <cell r="C2742">
            <v>0</v>
          </cell>
          <cell r="D2742">
            <v>0</v>
          </cell>
          <cell r="E2742">
            <v>0</v>
          </cell>
          <cell r="F2742">
            <v>4272269.79</v>
          </cell>
          <cell r="G2742">
            <v>-4272269.79</v>
          </cell>
        </row>
        <row r="2743">
          <cell r="A2743" t="str">
            <v>600200.SH</v>
          </cell>
          <cell r="B2743" t="str">
            <v>江苏吴中</v>
          </cell>
          <cell r="C2743">
            <v>0</v>
          </cell>
          <cell r="D2743">
            <v>0</v>
          </cell>
          <cell r="E2743">
            <v>0</v>
          </cell>
          <cell r="F2743">
            <v>100616314.71</v>
          </cell>
          <cell r="G2743">
            <v>-100616314.71</v>
          </cell>
        </row>
        <row r="2744">
          <cell r="A2744" t="str">
            <v>600186.SH</v>
          </cell>
          <cell r="B2744" t="str">
            <v>莲花健康</v>
          </cell>
          <cell r="C2744">
            <v>0</v>
          </cell>
          <cell r="D2744">
            <v>0</v>
          </cell>
          <cell r="E2744">
            <v>0</v>
          </cell>
          <cell r="F2744">
            <v>-155504.61</v>
          </cell>
          <cell r="G2744">
            <v>155504.61</v>
          </cell>
        </row>
        <row r="2745">
          <cell r="A2745" t="str">
            <v>600299.SH</v>
          </cell>
          <cell r="B2745" t="str">
            <v>安迪苏</v>
          </cell>
          <cell r="C2745">
            <v>0</v>
          </cell>
          <cell r="D2745">
            <v>0</v>
          </cell>
          <cell r="E2745">
            <v>0</v>
          </cell>
          <cell r="F2745">
            <v>144353</v>
          </cell>
          <cell r="G2745">
            <v>-144353</v>
          </cell>
        </row>
        <row r="2746">
          <cell r="A2746" t="str">
            <v>600379.SH</v>
          </cell>
          <cell r="B2746" t="str">
            <v>宝光股份</v>
          </cell>
          <cell r="C2746">
            <v>0</v>
          </cell>
          <cell r="D2746">
            <v>0</v>
          </cell>
          <cell r="E2746">
            <v>0</v>
          </cell>
          <cell r="F2746">
            <v>133873.31</v>
          </cell>
          <cell r="G2746">
            <v>-133873.31</v>
          </cell>
        </row>
        <row r="2747">
          <cell r="A2747" t="str">
            <v>600198.SH</v>
          </cell>
          <cell r="B2747" t="str">
            <v>*ST大唐</v>
          </cell>
          <cell r="C2747">
            <v>0</v>
          </cell>
          <cell r="D2747">
            <v>0</v>
          </cell>
          <cell r="E2747">
            <v>0</v>
          </cell>
          <cell r="F2747">
            <v>5740.73</v>
          </cell>
          <cell r="G2747">
            <v>-5740.73</v>
          </cell>
        </row>
        <row r="2748">
          <cell r="A2748" t="str">
            <v>600248.SH</v>
          </cell>
          <cell r="B2748" t="str">
            <v>陕西建工</v>
          </cell>
          <cell r="C2748">
            <v>0</v>
          </cell>
          <cell r="D2748">
            <v>0</v>
          </cell>
          <cell r="E2748">
            <v>0</v>
          </cell>
          <cell r="F2748">
            <v>1388829.13</v>
          </cell>
          <cell r="G2748">
            <v>-1388829.13</v>
          </cell>
        </row>
        <row r="2749">
          <cell r="A2749" t="str">
            <v>600209.SH</v>
          </cell>
          <cell r="B2749" t="str">
            <v>*ST罗顿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</row>
        <row r="2750">
          <cell r="A2750" t="str">
            <v>600278.SH</v>
          </cell>
          <cell r="B2750" t="str">
            <v>东方创业</v>
          </cell>
          <cell r="C2750">
            <v>0</v>
          </cell>
          <cell r="D2750">
            <v>0</v>
          </cell>
          <cell r="E2750">
            <v>0</v>
          </cell>
          <cell r="F2750">
            <v>842059.44</v>
          </cell>
          <cell r="G2750">
            <v>-842059.44</v>
          </cell>
        </row>
        <row r="2751">
          <cell r="A2751" t="str">
            <v>600228.SH</v>
          </cell>
          <cell r="B2751" t="str">
            <v>返利科技</v>
          </cell>
          <cell r="C2751">
            <v>0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</row>
        <row r="2752">
          <cell r="A2752" t="str">
            <v>600246.SH</v>
          </cell>
          <cell r="B2752" t="str">
            <v>万通发展</v>
          </cell>
          <cell r="C2752">
            <v>0</v>
          </cell>
          <cell r="D2752">
            <v>0</v>
          </cell>
          <cell r="E2752">
            <v>0</v>
          </cell>
          <cell r="F2752">
            <v>-11029.25</v>
          </cell>
          <cell r="G2752">
            <v>11029.25</v>
          </cell>
        </row>
        <row r="2753">
          <cell r="A2753" t="str">
            <v>600188.SH</v>
          </cell>
          <cell r="B2753" t="str">
            <v>兖矿能源</v>
          </cell>
          <cell r="C2753">
            <v>0</v>
          </cell>
          <cell r="D2753">
            <v>0</v>
          </cell>
          <cell r="E2753">
            <v>0</v>
          </cell>
          <cell r="F2753">
            <v>31125000</v>
          </cell>
          <cell r="G2753">
            <v>-31125000</v>
          </cell>
        </row>
        <row r="2754">
          <cell r="A2754" t="str">
            <v>600283.SH</v>
          </cell>
          <cell r="B2754" t="str">
            <v>钱江水利</v>
          </cell>
          <cell r="C2754">
            <v>0</v>
          </cell>
          <cell r="D2754">
            <v>0</v>
          </cell>
          <cell r="E2754">
            <v>0</v>
          </cell>
          <cell r="F2754">
            <v>-8763419.94</v>
          </cell>
          <cell r="G2754">
            <v>8763419.94</v>
          </cell>
        </row>
        <row r="2755">
          <cell r="A2755" t="str">
            <v>600279.SH</v>
          </cell>
          <cell r="B2755" t="str">
            <v>重庆港</v>
          </cell>
          <cell r="C2755">
            <v>0</v>
          </cell>
          <cell r="D2755">
            <v>0</v>
          </cell>
          <cell r="E2755">
            <v>0</v>
          </cell>
          <cell r="F2755">
            <v>5490883.12</v>
          </cell>
          <cell r="G2755">
            <v>-5490883.12</v>
          </cell>
        </row>
        <row r="2756">
          <cell r="A2756" t="str">
            <v>600297.SH</v>
          </cell>
          <cell r="B2756" t="str">
            <v>广汇汽车</v>
          </cell>
          <cell r="C2756">
            <v>0</v>
          </cell>
          <cell r="D2756">
            <v>0</v>
          </cell>
          <cell r="E2756">
            <v>0</v>
          </cell>
          <cell r="F2756">
            <v>97667002.12</v>
          </cell>
          <cell r="G2756">
            <v>-97667002.12</v>
          </cell>
        </row>
        <row r="2757">
          <cell r="A2757" t="str">
            <v>600389.SH</v>
          </cell>
          <cell r="B2757" t="str">
            <v>江山股份</v>
          </cell>
          <cell r="C2757">
            <v>0</v>
          </cell>
          <cell r="D2757">
            <v>0</v>
          </cell>
          <cell r="E2757">
            <v>0</v>
          </cell>
          <cell r="F2757">
            <v>392817.72</v>
          </cell>
          <cell r="G2757">
            <v>-392817.72</v>
          </cell>
        </row>
        <row r="2758">
          <cell r="A2758" t="str">
            <v>600331.SH</v>
          </cell>
          <cell r="B2758" t="str">
            <v>宏达股份</v>
          </cell>
          <cell r="C2758">
            <v>0</v>
          </cell>
          <cell r="D2758">
            <v>0</v>
          </cell>
          <cell r="E2758">
            <v>0</v>
          </cell>
          <cell r="F2758">
            <v>196593496.49</v>
          </cell>
          <cell r="G2758">
            <v>-196593496.49</v>
          </cell>
        </row>
        <row r="2759">
          <cell r="A2759" t="str">
            <v>600305.SH</v>
          </cell>
          <cell r="B2759" t="str">
            <v>恒顺醋业</v>
          </cell>
          <cell r="C2759">
            <v>0</v>
          </cell>
          <cell r="D2759">
            <v>0</v>
          </cell>
          <cell r="E2759">
            <v>0</v>
          </cell>
          <cell r="F2759">
            <v>-19456.97</v>
          </cell>
          <cell r="G2759">
            <v>19456.97</v>
          </cell>
        </row>
        <row r="2760">
          <cell r="A2760" t="str">
            <v>600309.SH</v>
          </cell>
          <cell r="B2760" t="str">
            <v>万华化学</v>
          </cell>
          <cell r="C2760">
            <v>0</v>
          </cell>
          <cell r="D2760">
            <v>0</v>
          </cell>
          <cell r="E2760">
            <v>0</v>
          </cell>
          <cell r="F2760">
            <v>-16405662.94</v>
          </cell>
          <cell r="G2760">
            <v>16405662.94</v>
          </cell>
        </row>
        <row r="2761">
          <cell r="A2761" t="str">
            <v>600265.SH</v>
          </cell>
          <cell r="B2761" t="str">
            <v>*ST景谷</v>
          </cell>
          <cell r="C2761">
            <v>0</v>
          </cell>
          <cell r="D2761">
            <v>0</v>
          </cell>
          <cell r="E2761">
            <v>0</v>
          </cell>
          <cell r="F2761">
            <v>2284037.97</v>
          </cell>
          <cell r="G2761">
            <v>-2284037.97</v>
          </cell>
        </row>
        <row r="2762">
          <cell r="A2762" t="str">
            <v>600360.SH</v>
          </cell>
          <cell r="B2762" t="str">
            <v>华微电子</v>
          </cell>
          <cell r="C2762">
            <v>0</v>
          </cell>
          <cell r="D2762">
            <v>0</v>
          </cell>
          <cell r="E2762">
            <v>0</v>
          </cell>
          <cell r="F2762">
            <v>915.08</v>
          </cell>
          <cell r="G2762">
            <v>-915.08</v>
          </cell>
        </row>
        <row r="2763">
          <cell r="A2763" t="str">
            <v>600310.SH</v>
          </cell>
          <cell r="B2763" t="str">
            <v>桂东电力</v>
          </cell>
          <cell r="C2763">
            <v>0</v>
          </cell>
          <cell r="D2763">
            <v>0</v>
          </cell>
          <cell r="E2763">
            <v>0</v>
          </cell>
          <cell r="F2763">
            <v>3448357.09</v>
          </cell>
          <cell r="G2763">
            <v>-3448357.09</v>
          </cell>
        </row>
        <row r="2764">
          <cell r="A2764" t="str">
            <v>600192.SH</v>
          </cell>
          <cell r="B2764" t="str">
            <v>长城电工</v>
          </cell>
          <cell r="C2764">
            <v>0</v>
          </cell>
          <cell r="D2764">
            <v>0</v>
          </cell>
          <cell r="E2764">
            <v>0</v>
          </cell>
          <cell r="F2764">
            <v>230542.28</v>
          </cell>
          <cell r="G2764">
            <v>-230542.28</v>
          </cell>
        </row>
        <row r="2765">
          <cell r="A2765" t="str">
            <v>600252.SH</v>
          </cell>
          <cell r="B2765" t="str">
            <v>中恒集团</v>
          </cell>
          <cell r="C2765">
            <v>0</v>
          </cell>
          <cell r="D2765">
            <v>0</v>
          </cell>
          <cell r="E2765">
            <v>0</v>
          </cell>
          <cell r="F2765">
            <v>87643055.21</v>
          </cell>
          <cell r="G2765">
            <v>-87643055.21</v>
          </cell>
        </row>
        <row r="2766">
          <cell r="A2766" t="str">
            <v>600257.SH</v>
          </cell>
          <cell r="B2766" t="str">
            <v>大湖股份</v>
          </cell>
          <cell r="C2766">
            <v>0</v>
          </cell>
          <cell r="D2766">
            <v>0</v>
          </cell>
          <cell r="E2766">
            <v>0</v>
          </cell>
          <cell r="F2766">
            <v>589779.86</v>
          </cell>
          <cell r="G2766">
            <v>-589779.86</v>
          </cell>
        </row>
        <row r="2767">
          <cell r="A2767" t="str">
            <v>600365.SH</v>
          </cell>
          <cell r="B2767" t="str">
            <v>ST通葡</v>
          </cell>
          <cell r="C2767">
            <v>0</v>
          </cell>
          <cell r="D2767">
            <v>0</v>
          </cell>
          <cell r="E2767">
            <v>0</v>
          </cell>
          <cell r="F2767">
            <v>-199323.01</v>
          </cell>
          <cell r="G2767">
            <v>199323.01</v>
          </cell>
        </row>
        <row r="2768">
          <cell r="A2768" t="str">
            <v>600300.SH</v>
          </cell>
          <cell r="B2768" t="str">
            <v>维维股份</v>
          </cell>
          <cell r="C2768">
            <v>0</v>
          </cell>
          <cell r="D2768">
            <v>0</v>
          </cell>
          <cell r="E2768">
            <v>0</v>
          </cell>
          <cell r="F2768">
            <v>675194.84</v>
          </cell>
          <cell r="G2768">
            <v>-675194.84</v>
          </cell>
        </row>
        <row r="2769">
          <cell r="A2769" t="str">
            <v>600236.SH</v>
          </cell>
          <cell r="B2769" t="str">
            <v>桂冠电力</v>
          </cell>
          <cell r="C2769">
            <v>0</v>
          </cell>
          <cell r="D2769">
            <v>0</v>
          </cell>
          <cell r="E2769">
            <v>0</v>
          </cell>
          <cell r="F2769">
            <v>48476.05</v>
          </cell>
          <cell r="G2769">
            <v>-48476.05</v>
          </cell>
        </row>
        <row r="2770">
          <cell r="A2770" t="str">
            <v>600319.SH</v>
          </cell>
          <cell r="B2770" t="str">
            <v>*ST亚星</v>
          </cell>
          <cell r="C2770">
            <v>0</v>
          </cell>
          <cell r="D2770">
            <v>0</v>
          </cell>
          <cell r="E2770">
            <v>0</v>
          </cell>
          <cell r="F2770">
            <v>932372.77</v>
          </cell>
          <cell r="G2770">
            <v>-932372.77</v>
          </cell>
        </row>
        <row r="2771">
          <cell r="A2771" t="str">
            <v>600390.SH</v>
          </cell>
          <cell r="B2771" t="str">
            <v>五矿资本</v>
          </cell>
          <cell r="C2771">
            <v>0</v>
          </cell>
          <cell r="D2771">
            <v>0</v>
          </cell>
          <cell r="E2771">
            <v>0</v>
          </cell>
          <cell r="F2771">
            <v>268685.63</v>
          </cell>
          <cell r="G2771">
            <v>-268685.63</v>
          </cell>
        </row>
        <row r="2772">
          <cell r="A2772" t="str">
            <v>600340.SH</v>
          </cell>
          <cell r="B2772" t="str">
            <v>华夏幸福</v>
          </cell>
          <cell r="C2772">
            <v>0</v>
          </cell>
          <cell r="D2772">
            <v>0</v>
          </cell>
          <cell r="E2772">
            <v>0</v>
          </cell>
          <cell r="F2772">
            <v>28161511.21</v>
          </cell>
          <cell r="G2772">
            <v>-28161511.21</v>
          </cell>
        </row>
        <row r="2773">
          <cell r="A2773" t="str">
            <v>600321.SH</v>
          </cell>
          <cell r="B2773" t="str">
            <v>正源股份</v>
          </cell>
          <cell r="C2773">
            <v>0</v>
          </cell>
          <cell r="D2773">
            <v>0</v>
          </cell>
          <cell r="E2773">
            <v>0</v>
          </cell>
          <cell r="F2773">
            <v>280178.86</v>
          </cell>
          <cell r="G2773">
            <v>-280178.86</v>
          </cell>
        </row>
        <row r="2774">
          <cell r="A2774" t="str">
            <v>600376.SH</v>
          </cell>
          <cell r="B2774" t="str">
            <v>首开股份</v>
          </cell>
          <cell r="C2774">
            <v>0</v>
          </cell>
          <cell r="D2774">
            <v>0</v>
          </cell>
          <cell r="E2774">
            <v>0</v>
          </cell>
          <cell r="F2774">
            <v>150270367.97</v>
          </cell>
          <cell r="G2774">
            <v>-150270367.97</v>
          </cell>
        </row>
        <row r="2775">
          <cell r="A2775" t="str">
            <v>600275.SH</v>
          </cell>
          <cell r="B2775" t="str">
            <v>*ST昌鱼</v>
          </cell>
          <cell r="C2775">
            <v>0</v>
          </cell>
          <cell r="D2775">
            <v>0</v>
          </cell>
          <cell r="E2775">
            <v>0</v>
          </cell>
          <cell r="F2775">
            <v>1970130.82</v>
          </cell>
          <cell r="G2775">
            <v>-1970130.82</v>
          </cell>
        </row>
        <row r="2776">
          <cell r="A2776" t="str">
            <v>600311.SH</v>
          </cell>
          <cell r="B2776" t="str">
            <v>ST荣华</v>
          </cell>
          <cell r="C2776">
            <v>0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</row>
        <row r="2777">
          <cell r="A2777" t="str">
            <v>600367.SH</v>
          </cell>
          <cell r="B2777" t="str">
            <v>红星发展</v>
          </cell>
          <cell r="C2777">
            <v>0</v>
          </cell>
          <cell r="D2777">
            <v>0</v>
          </cell>
          <cell r="E2777">
            <v>0</v>
          </cell>
          <cell r="F2777">
            <v>110191.95</v>
          </cell>
          <cell r="G2777">
            <v>-110191.95</v>
          </cell>
        </row>
        <row r="2778">
          <cell r="A2778" t="str">
            <v>600208.SH</v>
          </cell>
          <cell r="B2778" t="str">
            <v>新湖中宝</v>
          </cell>
          <cell r="C2778">
            <v>0</v>
          </cell>
          <cell r="D2778">
            <v>0</v>
          </cell>
          <cell r="E2778">
            <v>0</v>
          </cell>
          <cell r="F2778">
            <v>18337.26</v>
          </cell>
          <cell r="G2778">
            <v>-18337.26</v>
          </cell>
        </row>
        <row r="2779">
          <cell r="A2779" t="str">
            <v>600312.SH</v>
          </cell>
          <cell r="B2779" t="str">
            <v>平高电气</v>
          </cell>
          <cell r="C2779">
            <v>0</v>
          </cell>
          <cell r="D2779">
            <v>0</v>
          </cell>
          <cell r="E2779">
            <v>0</v>
          </cell>
          <cell r="F2779">
            <v>22259.19</v>
          </cell>
          <cell r="G2779">
            <v>-22259.19</v>
          </cell>
        </row>
        <row r="2780">
          <cell r="A2780" t="str">
            <v>600306.SH</v>
          </cell>
          <cell r="B2780" t="str">
            <v>ST商城</v>
          </cell>
          <cell r="C2780">
            <v>0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</row>
        <row r="2781">
          <cell r="A2781" t="str">
            <v>600262.SH</v>
          </cell>
          <cell r="B2781" t="str">
            <v>北方股份</v>
          </cell>
          <cell r="C2781">
            <v>0</v>
          </cell>
          <cell r="D2781">
            <v>0</v>
          </cell>
          <cell r="E2781">
            <v>0</v>
          </cell>
          <cell r="F2781">
            <v>-10935.4</v>
          </cell>
          <cell r="G2781">
            <v>10935.4</v>
          </cell>
        </row>
        <row r="2782">
          <cell r="A2782" t="str">
            <v>600408.SH</v>
          </cell>
          <cell r="B2782" t="str">
            <v>ST安泰</v>
          </cell>
          <cell r="C2782">
            <v>0</v>
          </cell>
          <cell r="D2782">
            <v>0</v>
          </cell>
          <cell r="E2782">
            <v>0</v>
          </cell>
          <cell r="F2782">
            <v>-63106.8</v>
          </cell>
          <cell r="G2782">
            <v>63106.8</v>
          </cell>
        </row>
        <row r="2783">
          <cell r="A2783" t="str">
            <v>600373.SH</v>
          </cell>
          <cell r="B2783" t="str">
            <v>中文传媒</v>
          </cell>
          <cell r="C2783">
            <v>0</v>
          </cell>
          <cell r="D2783">
            <v>0</v>
          </cell>
          <cell r="E2783">
            <v>0</v>
          </cell>
          <cell r="F2783">
            <v>6880179.46</v>
          </cell>
          <cell r="G2783">
            <v>-6880179.46</v>
          </cell>
        </row>
        <row r="2784">
          <cell r="A2784" t="str">
            <v>600273.SH</v>
          </cell>
          <cell r="B2784" t="str">
            <v>嘉化能源</v>
          </cell>
          <cell r="C2784">
            <v>0</v>
          </cell>
          <cell r="D2784">
            <v>0</v>
          </cell>
          <cell r="E2784">
            <v>0</v>
          </cell>
          <cell r="F2784">
            <v>682654.87</v>
          </cell>
          <cell r="G2784">
            <v>-682654.87</v>
          </cell>
        </row>
        <row r="2785">
          <cell r="A2785" t="str">
            <v>600308.SH</v>
          </cell>
          <cell r="B2785" t="str">
            <v>华泰股份</v>
          </cell>
          <cell r="C2785">
            <v>0</v>
          </cell>
          <cell r="D2785">
            <v>0</v>
          </cell>
          <cell r="E2785">
            <v>0</v>
          </cell>
          <cell r="F2785">
            <v>15153511.87</v>
          </cell>
          <cell r="G2785">
            <v>-15153511.87</v>
          </cell>
        </row>
        <row r="2786">
          <cell r="A2786" t="str">
            <v>600352.SH</v>
          </cell>
          <cell r="B2786" t="str">
            <v>浙江龙盛</v>
          </cell>
          <cell r="C2786">
            <v>0</v>
          </cell>
          <cell r="D2786">
            <v>0</v>
          </cell>
          <cell r="E2786">
            <v>0</v>
          </cell>
          <cell r="F2786">
            <v>-6644006.81</v>
          </cell>
          <cell r="G2786">
            <v>6644006.81</v>
          </cell>
        </row>
        <row r="2787">
          <cell r="A2787" t="str">
            <v>600386.SH</v>
          </cell>
          <cell r="B2787" t="str">
            <v>北巴传媒</v>
          </cell>
          <cell r="C2787">
            <v>0</v>
          </cell>
          <cell r="D2787">
            <v>0</v>
          </cell>
          <cell r="E2787">
            <v>0</v>
          </cell>
          <cell r="F2787">
            <v>2854721.58</v>
          </cell>
          <cell r="G2787">
            <v>-2854721.58</v>
          </cell>
        </row>
        <row r="2788">
          <cell r="A2788" t="str">
            <v>600397.SH</v>
          </cell>
          <cell r="B2788" t="str">
            <v>安源煤业</v>
          </cell>
          <cell r="C2788">
            <v>0</v>
          </cell>
          <cell r="D2788">
            <v>0</v>
          </cell>
          <cell r="E2788">
            <v>0</v>
          </cell>
          <cell r="F2788">
            <v>25954.51</v>
          </cell>
          <cell r="G2788">
            <v>-25954.51</v>
          </cell>
        </row>
        <row r="2789">
          <cell r="A2789" t="str">
            <v>600346.SH</v>
          </cell>
          <cell r="B2789" t="str">
            <v>恒力石化</v>
          </cell>
          <cell r="C2789">
            <v>0</v>
          </cell>
          <cell r="D2789">
            <v>0</v>
          </cell>
          <cell r="E2789">
            <v>0</v>
          </cell>
          <cell r="F2789">
            <v>1548769.13</v>
          </cell>
          <cell r="G2789">
            <v>-1548769.13</v>
          </cell>
        </row>
        <row r="2790">
          <cell r="A2790" t="str">
            <v>600210.SH</v>
          </cell>
          <cell r="B2790" t="str">
            <v>紫江企业</v>
          </cell>
          <cell r="C2790">
            <v>0</v>
          </cell>
          <cell r="D2790">
            <v>0</v>
          </cell>
          <cell r="E2790">
            <v>0</v>
          </cell>
          <cell r="F2790">
            <v>-3083321.45</v>
          </cell>
          <cell r="G2790">
            <v>3083321.45</v>
          </cell>
        </row>
        <row r="2791">
          <cell r="A2791" t="str">
            <v>600423.SH</v>
          </cell>
          <cell r="B2791" t="str">
            <v>柳化股份</v>
          </cell>
          <cell r="C2791">
            <v>0</v>
          </cell>
          <cell r="D2791">
            <v>0</v>
          </cell>
          <cell r="E2791">
            <v>0</v>
          </cell>
          <cell r="F2791">
            <v>0</v>
          </cell>
          <cell r="G2791">
            <v>0</v>
          </cell>
        </row>
        <row r="2792">
          <cell r="A2792" t="str">
            <v>600436.SH</v>
          </cell>
          <cell r="B2792" t="str">
            <v>片仔癀</v>
          </cell>
          <cell r="C2792">
            <v>0</v>
          </cell>
          <cell r="D2792">
            <v>0</v>
          </cell>
          <cell r="E2792">
            <v>0</v>
          </cell>
          <cell r="F2792">
            <v>2112758.06</v>
          </cell>
          <cell r="G2792">
            <v>-2112758.06</v>
          </cell>
        </row>
        <row r="2793">
          <cell r="A2793" t="str">
            <v>600375.SH</v>
          </cell>
          <cell r="B2793" t="str">
            <v>汉马科技</v>
          </cell>
          <cell r="C2793">
            <v>0</v>
          </cell>
          <cell r="D2793">
            <v>0</v>
          </cell>
          <cell r="E2793">
            <v>0</v>
          </cell>
          <cell r="F2793">
            <v>23813266.36</v>
          </cell>
          <cell r="G2793">
            <v>-23813266.36</v>
          </cell>
        </row>
        <row r="2794">
          <cell r="A2794" t="str">
            <v>600288.SH</v>
          </cell>
          <cell r="B2794" t="str">
            <v>大恒科技</v>
          </cell>
          <cell r="C2794">
            <v>0</v>
          </cell>
          <cell r="D2794">
            <v>0</v>
          </cell>
          <cell r="E2794">
            <v>0</v>
          </cell>
          <cell r="F2794">
            <v>1163165.43</v>
          </cell>
          <cell r="G2794">
            <v>-1163165.43</v>
          </cell>
        </row>
        <row r="2795">
          <cell r="A2795" t="str">
            <v>600377.SH</v>
          </cell>
          <cell r="B2795" t="str">
            <v>宁沪高速</v>
          </cell>
          <cell r="C2795">
            <v>0</v>
          </cell>
          <cell r="D2795">
            <v>0</v>
          </cell>
          <cell r="E2795">
            <v>0</v>
          </cell>
          <cell r="F2795">
            <v>-2033.85</v>
          </cell>
          <cell r="G2795">
            <v>2033.85</v>
          </cell>
        </row>
        <row r="2796">
          <cell r="A2796" t="str">
            <v>600354.SH</v>
          </cell>
          <cell r="B2796" t="str">
            <v>敦煌种业</v>
          </cell>
          <cell r="C2796">
            <v>0</v>
          </cell>
          <cell r="D2796">
            <v>0</v>
          </cell>
          <cell r="E2796">
            <v>0</v>
          </cell>
          <cell r="F2796">
            <v>13291460.15</v>
          </cell>
          <cell r="G2796">
            <v>-13291460.15</v>
          </cell>
        </row>
        <row r="2797">
          <cell r="A2797" t="str">
            <v>600459.SH</v>
          </cell>
          <cell r="B2797" t="str">
            <v>贵研铂业</v>
          </cell>
          <cell r="C2797">
            <v>0</v>
          </cell>
          <cell r="D2797">
            <v>0</v>
          </cell>
          <cell r="E2797">
            <v>0</v>
          </cell>
          <cell r="F2797">
            <v>-11614.11</v>
          </cell>
          <cell r="G2797">
            <v>11614.11</v>
          </cell>
        </row>
        <row r="2798">
          <cell r="A2798" t="str">
            <v>600368.SH</v>
          </cell>
          <cell r="B2798" t="str">
            <v>五洲交通</v>
          </cell>
          <cell r="C2798">
            <v>0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</row>
        <row r="2799">
          <cell r="A2799" t="str">
            <v>600233.SH</v>
          </cell>
          <cell r="B2799" t="str">
            <v>圆通速递</v>
          </cell>
          <cell r="C2799">
            <v>0</v>
          </cell>
          <cell r="D2799">
            <v>0</v>
          </cell>
          <cell r="E2799">
            <v>0</v>
          </cell>
          <cell r="F2799">
            <v>-4071566.79</v>
          </cell>
          <cell r="G2799">
            <v>4071566.79</v>
          </cell>
        </row>
        <row r="2800">
          <cell r="A2800" t="str">
            <v>600405.SH</v>
          </cell>
          <cell r="B2800" t="str">
            <v>动力源</v>
          </cell>
          <cell r="C2800">
            <v>0</v>
          </cell>
          <cell r="D2800">
            <v>0</v>
          </cell>
          <cell r="E2800">
            <v>0</v>
          </cell>
          <cell r="F2800">
            <v>37830.33</v>
          </cell>
          <cell r="G2800">
            <v>-37830.33</v>
          </cell>
        </row>
        <row r="2801">
          <cell r="A2801" t="str">
            <v>600458.SH</v>
          </cell>
          <cell r="B2801" t="str">
            <v>时代新材</v>
          </cell>
          <cell r="C2801">
            <v>0</v>
          </cell>
          <cell r="D2801">
            <v>0</v>
          </cell>
          <cell r="E2801">
            <v>0</v>
          </cell>
          <cell r="F2801">
            <v>2441803.91</v>
          </cell>
          <cell r="G2801">
            <v>-2441803.91</v>
          </cell>
        </row>
        <row r="2802">
          <cell r="A2802" t="str">
            <v>600356.SH</v>
          </cell>
          <cell r="B2802" t="str">
            <v>恒丰纸业</v>
          </cell>
          <cell r="C2802">
            <v>0</v>
          </cell>
          <cell r="D2802">
            <v>0</v>
          </cell>
          <cell r="E2802">
            <v>0</v>
          </cell>
          <cell r="F2802">
            <v>17228.06</v>
          </cell>
          <cell r="G2802">
            <v>-17228.06</v>
          </cell>
        </row>
        <row r="2803">
          <cell r="A2803" t="str">
            <v>600378.SH</v>
          </cell>
          <cell r="B2803" t="str">
            <v>昊华科技</v>
          </cell>
          <cell r="C2803">
            <v>0</v>
          </cell>
          <cell r="D2803">
            <v>0</v>
          </cell>
          <cell r="E2803">
            <v>0</v>
          </cell>
          <cell r="F2803">
            <v>11892979.17</v>
          </cell>
          <cell r="G2803">
            <v>-11892979.17</v>
          </cell>
        </row>
        <row r="2804">
          <cell r="A2804" t="str">
            <v>600515.SH</v>
          </cell>
          <cell r="B2804" t="str">
            <v>*ST基础</v>
          </cell>
          <cell r="C2804">
            <v>0</v>
          </cell>
          <cell r="D2804">
            <v>0</v>
          </cell>
          <cell r="E2804">
            <v>0</v>
          </cell>
          <cell r="F2804">
            <v>1442809.81</v>
          </cell>
          <cell r="G2804">
            <v>-1442809.81</v>
          </cell>
        </row>
        <row r="2805">
          <cell r="A2805" t="str">
            <v>600358.SH</v>
          </cell>
          <cell r="B2805" t="str">
            <v>国旅联合</v>
          </cell>
          <cell r="C2805">
            <v>0</v>
          </cell>
          <cell r="D2805">
            <v>0</v>
          </cell>
          <cell r="E2805">
            <v>0</v>
          </cell>
          <cell r="F2805">
            <v>-10036.3</v>
          </cell>
          <cell r="G2805">
            <v>10036.3</v>
          </cell>
        </row>
        <row r="2806">
          <cell r="A2806" t="str">
            <v>600329.SH</v>
          </cell>
          <cell r="B2806" t="str">
            <v>中新药业</v>
          </cell>
          <cell r="C2806">
            <v>0</v>
          </cell>
          <cell r="D2806">
            <v>0</v>
          </cell>
          <cell r="E2806">
            <v>0</v>
          </cell>
          <cell r="F2806">
            <v>11343878.66</v>
          </cell>
          <cell r="G2806">
            <v>-11343878.66</v>
          </cell>
        </row>
        <row r="2807">
          <cell r="A2807" t="str">
            <v>600381.SH</v>
          </cell>
          <cell r="B2807" t="str">
            <v>青海春天</v>
          </cell>
          <cell r="C2807">
            <v>0</v>
          </cell>
          <cell r="D2807">
            <v>0</v>
          </cell>
          <cell r="E2807">
            <v>0</v>
          </cell>
          <cell r="F2807">
            <v>0</v>
          </cell>
          <cell r="G2807">
            <v>0</v>
          </cell>
        </row>
        <row r="2808">
          <cell r="A2808" t="str">
            <v>600416.SH</v>
          </cell>
          <cell r="B2808" t="str">
            <v>湘电股份</v>
          </cell>
          <cell r="C2808">
            <v>0</v>
          </cell>
          <cell r="D2808">
            <v>0</v>
          </cell>
          <cell r="E2808">
            <v>0</v>
          </cell>
          <cell r="F2808">
            <v>109475.7</v>
          </cell>
          <cell r="G2808">
            <v>-109475.7</v>
          </cell>
        </row>
        <row r="2809">
          <cell r="A2809" t="str">
            <v>600406.SH</v>
          </cell>
          <cell r="B2809" t="str">
            <v>国电南瑞</v>
          </cell>
          <cell r="C2809">
            <v>0</v>
          </cell>
          <cell r="D2809">
            <v>0</v>
          </cell>
          <cell r="E2809">
            <v>0</v>
          </cell>
          <cell r="F2809">
            <v>-384542.16</v>
          </cell>
          <cell r="G2809">
            <v>384542.16</v>
          </cell>
        </row>
        <row r="2810">
          <cell r="A2810" t="str">
            <v>600418.SH</v>
          </cell>
          <cell r="B2810" t="str">
            <v>江淮汽车</v>
          </cell>
          <cell r="C2810">
            <v>0</v>
          </cell>
          <cell r="D2810">
            <v>0</v>
          </cell>
          <cell r="E2810">
            <v>0</v>
          </cell>
          <cell r="F2810">
            <v>391968370.72</v>
          </cell>
          <cell r="G2810">
            <v>-391968370.72</v>
          </cell>
        </row>
        <row r="2811">
          <cell r="A2811" t="str">
            <v>600487.SH</v>
          </cell>
          <cell r="B2811" t="str">
            <v>亨通光电</v>
          </cell>
          <cell r="C2811">
            <v>0</v>
          </cell>
          <cell r="D2811">
            <v>0</v>
          </cell>
          <cell r="E2811">
            <v>0</v>
          </cell>
          <cell r="F2811">
            <v>3353780.61</v>
          </cell>
          <cell r="G2811">
            <v>-3353780.61</v>
          </cell>
        </row>
        <row r="2812">
          <cell r="A2812" t="str">
            <v>600502.SH</v>
          </cell>
          <cell r="B2812" t="str">
            <v>安徽建工</v>
          </cell>
          <cell r="C2812">
            <v>0</v>
          </cell>
          <cell r="D2812">
            <v>0</v>
          </cell>
          <cell r="E2812">
            <v>0</v>
          </cell>
          <cell r="F2812">
            <v>15612409.73</v>
          </cell>
          <cell r="G2812">
            <v>-15612409.73</v>
          </cell>
        </row>
        <row r="2813">
          <cell r="A2813" t="str">
            <v>600345.SH</v>
          </cell>
          <cell r="B2813" t="str">
            <v>长江通信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</row>
        <row r="2814">
          <cell r="A2814" t="str">
            <v>600348.SH</v>
          </cell>
          <cell r="B2814" t="str">
            <v>华阳股份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</row>
        <row r="2815">
          <cell r="A2815" t="str">
            <v>600369.SH</v>
          </cell>
          <cell r="B2815" t="str">
            <v>西南证券</v>
          </cell>
          <cell r="C2815">
            <v>0</v>
          </cell>
          <cell r="D2815">
            <v>0</v>
          </cell>
          <cell r="E2815">
            <v>0</v>
          </cell>
          <cell r="F2815">
            <v>426011.9</v>
          </cell>
          <cell r="G2815">
            <v>-426011.9</v>
          </cell>
        </row>
        <row r="2816">
          <cell r="A2816" t="str">
            <v>600272.SH</v>
          </cell>
          <cell r="B2816" t="str">
            <v>开开实业</v>
          </cell>
          <cell r="C2816">
            <v>0</v>
          </cell>
          <cell r="D2816">
            <v>0</v>
          </cell>
          <cell r="E2816">
            <v>0</v>
          </cell>
          <cell r="F2816">
            <v>-403594.27</v>
          </cell>
          <cell r="G2816">
            <v>403594.27</v>
          </cell>
        </row>
        <row r="2817">
          <cell r="A2817" t="str">
            <v>600388.SH</v>
          </cell>
          <cell r="B2817" t="str">
            <v>龙净环保</v>
          </cell>
          <cell r="C2817">
            <v>0</v>
          </cell>
          <cell r="D2817">
            <v>0</v>
          </cell>
          <cell r="E2817">
            <v>0</v>
          </cell>
          <cell r="F2817">
            <v>25386082.64</v>
          </cell>
          <cell r="G2817">
            <v>-25386082.64</v>
          </cell>
        </row>
        <row r="2818">
          <cell r="A2818" t="str">
            <v>600382.SH</v>
          </cell>
          <cell r="B2818" t="str">
            <v>*ST广珠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</row>
        <row r="2819">
          <cell r="A2819" t="str">
            <v>600426.SH</v>
          </cell>
          <cell r="B2819" t="str">
            <v>华鲁恒升</v>
          </cell>
          <cell r="C2819">
            <v>0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</row>
        <row r="2820">
          <cell r="A2820" t="str">
            <v>600475.SH</v>
          </cell>
          <cell r="B2820" t="str">
            <v>华光环能</v>
          </cell>
          <cell r="C2820">
            <v>0</v>
          </cell>
          <cell r="D2820">
            <v>0</v>
          </cell>
          <cell r="E2820">
            <v>0</v>
          </cell>
          <cell r="F2820">
            <v>-362783.05</v>
          </cell>
          <cell r="G2820">
            <v>362783.05</v>
          </cell>
        </row>
        <row r="2821">
          <cell r="A2821" t="str">
            <v>600469.SH</v>
          </cell>
          <cell r="B2821" t="str">
            <v>风神股份</v>
          </cell>
          <cell r="C2821">
            <v>0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</row>
        <row r="2822">
          <cell r="A2822" t="str">
            <v>600362.SH</v>
          </cell>
          <cell r="B2822" t="str">
            <v>江西铜业</v>
          </cell>
          <cell r="C2822">
            <v>0</v>
          </cell>
          <cell r="D2822">
            <v>0</v>
          </cell>
          <cell r="E2822">
            <v>0</v>
          </cell>
          <cell r="F2822">
            <v>46234693</v>
          </cell>
          <cell r="G2822">
            <v>-46234693</v>
          </cell>
        </row>
        <row r="2823">
          <cell r="A2823" t="str">
            <v>600520.SH</v>
          </cell>
          <cell r="B2823" t="str">
            <v>文一科技</v>
          </cell>
          <cell r="C2823">
            <v>0</v>
          </cell>
          <cell r="D2823">
            <v>0</v>
          </cell>
          <cell r="E2823">
            <v>0</v>
          </cell>
          <cell r="F2823">
            <v>1274.34</v>
          </cell>
          <cell r="G2823">
            <v>-1274.34</v>
          </cell>
        </row>
        <row r="2824">
          <cell r="A2824" t="str">
            <v>600391.SH</v>
          </cell>
          <cell r="B2824" t="str">
            <v>航发科技</v>
          </cell>
          <cell r="C2824">
            <v>0</v>
          </cell>
          <cell r="D2824">
            <v>0</v>
          </cell>
          <cell r="E2824">
            <v>0</v>
          </cell>
          <cell r="F2824">
            <v>431617.91</v>
          </cell>
          <cell r="G2824">
            <v>-431617.91</v>
          </cell>
        </row>
        <row r="2825">
          <cell r="A2825" t="str">
            <v>600433.SH</v>
          </cell>
          <cell r="B2825" t="str">
            <v>冠豪高新</v>
          </cell>
          <cell r="C2825">
            <v>0</v>
          </cell>
          <cell r="D2825">
            <v>0</v>
          </cell>
          <cell r="E2825">
            <v>0</v>
          </cell>
          <cell r="F2825">
            <v>2197930.62</v>
          </cell>
          <cell r="G2825">
            <v>-2197930.62</v>
          </cell>
        </row>
        <row r="2826">
          <cell r="A2826" t="str">
            <v>600462.SH</v>
          </cell>
          <cell r="B2826" t="str">
            <v>ST九有</v>
          </cell>
          <cell r="C2826">
            <v>0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</row>
        <row r="2827">
          <cell r="A2827" t="str">
            <v>600456.SH</v>
          </cell>
          <cell r="B2827" t="str">
            <v>宝钛股份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</row>
        <row r="2828">
          <cell r="A2828" t="str">
            <v>600508.SH</v>
          </cell>
          <cell r="B2828" t="str">
            <v>上海能源</v>
          </cell>
          <cell r="C2828">
            <v>0</v>
          </cell>
          <cell r="D2828">
            <v>0</v>
          </cell>
          <cell r="E2828">
            <v>0</v>
          </cell>
          <cell r="F2828">
            <v>31245283</v>
          </cell>
          <cell r="G2828">
            <v>-31245283</v>
          </cell>
        </row>
        <row r="2829">
          <cell r="A2829" t="str">
            <v>600327.SH</v>
          </cell>
          <cell r="B2829" t="str">
            <v>大东方</v>
          </cell>
          <cell r="C2829">
            <v>0</v>
          </cell>
          <cell r="D2829">
            <v>0</v>
          </cell>
          <cell r="E2829">
            <v>0</v>
          </cell>
          <cell r="F2829">
            <v>32485453.14</v>
          </cell>
          <cell r="G2829">
            <v>-32485453.14</v>
          </cell>
        </row>
        <row r="2830">
          <cell r="A2830" t="str">
            <v>600429.SH</v>
          </cell>
          <cell r="B2830" t="str">
            <v>三元股份</v>
          </cell>
          <cell r="C2830">
            <v>0</v>
          </cell>
          <cell r="D2830">
            <v>0</v>
          </cell>
          <cell r="E2830">
            <v>0</v>
          </cell>
          <cell r="F2830">
            <v>-2506662.24</v>
          </cell>
          <cell r="G2830">
            <v>2506662.24</v>
          </cell>
        </row>
        <row r="2831">
          <cell r="A2831" t="str">
            <v>600490.SH</v>
          </cell>
          <cell r="B2831" t="str">
            <v>鹏欣资源</v>
          </cell>
          <cell r="C2831">
            <v>0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</row>
        <row r="2832">
          <cell r="A2832" t="str">
            <v>600455.SH</v>
          </cell>
          <cell r="B2832" t="str">
            <v>博通股份</v>
          </cell>
          <cell r="C2832">
            <v>0</v>
          </cell>
          <cell r="D2832">
            <v>0</v>
          </cell>
          <cell r="E2832">
            <v>0</v>
          </cell>
          <cell r="F2832">
            <v>0</v>
          </cell>
          <cell r="G2832">
            <v>0</v>
          </cell>
        </row>
        <row r="2833">
          <cell r="A2833" t="str">
            <v>600395.SH</v>
          </cell>
          <cell r="B2833" t="str">
            <v>盘江股份</v>
          </cell>
          <cell r="C2833">
            <v>0</v>
          </cell>
          <cell r="D2833">
            <v>0</v>
          </cell>
          <cell r="E2833">
            <v>0</v>
          </cell>
          <cell r="F2833">
            <v>25502.91</v>
          </cell>
          <cell r="G2833">
            <v>-25502.91</v>
          </cell>
        </row>
        <row r="2834">
          <cell r="A2834" t="str">
            <v>600452.SH</v>
          </cell>
          <cell r="B2834" t="str">
            <v>涪陵电力</v>
          </cell>
          <cell r="C2834">
            <v>0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</row>
        <row r="2835">
          <cell r="A2835" t="str">
            <v>600521.SH</v>
          </cell>
          <cell r="B2835" t="str">
            <v>华海药业</v>
          </cell>
          <cell r="C2835">
            <v>0</v>
          </cell>
          <cell r="D2835">
            <v>0</v>
          </cell>
          <cell r="E2835">
            <v>0</v>
          </cell>
          <cell r="F2835">
            <v>173881.61</v>
          </cell>
          <cell r="G2835">
            <v>-173881.61</v>
          </cell>
        </row>
        <row r="2836">
          <cell r="A2836" t="str">
            <v>600366.SH</v>
          </cell>
          <cell r="B2836" t="str">
            <v>宁波韵升</v>
          </cell>
          <cell r="C2836">
            <v>0</v>
          </cell>
          <cell r="D2836">
            <v>0</v>
          </cell>
          <cell r="E2836">
            <v>0</v>
          </cell>
          <cell r="F2836">
            <v>-1432237.97</v>
          </cell>
          <cell r="G2836">
            <v>1432237.97</v>
          </cell>
        </row>
        <row r="2837">
          <cell r="A2837" t="str">
            <v>600383.SH</v>
          </cell>
          <cell r="B2837" t="str">
            <v>金地集团</v>
          </cell>
          <cell r="C2837">
            <v>0</v>
          </cell>
          <cell r="D2837">
            <v>0</v>
          </cell>
          <cell r="E2837">
            <v>0</v>
          </cell>
          <cell r="F2837">
            <v>-587700.54</v>
          </cell>
          <cell r="G2837">
            <v>587700.54</v>
          </cell>
        </row>
        <row r="2838">
          <cell r="A2838" t="str">
            <v>600517.SH</v>
          </cell>
          <cell r="B2838" t="str">
            <v>国网英大</v>
          </cell>
          <cell r="C2838">
            <v>0</v>
          </cell>
          <cell r="D2838">
            <v>0</v>
          </cell>
          <cell r="E2838">
            <v>0</v>
          </cell>
          <cell r="F2838">
            <v>-573208.87</v>
          </cell>
          <cell r="G2838">
            <v>573208.87</v>
          </cell>
        </row>
        <row r="2839">
          <cell r="A2839" t="str">
            <v>600479.SH</v>
          </cell>
          <cell r="B2839" t="str">
            <v>千金药业</v>
          </cell>
          <cell r="C2839">
            <v>0</v>
          </cell>
          <cell r="D2839">
            <v>0</v>
          </cell>
          <cell r="E2839">
            <v>0</v>
          </cell>
          <cell r="F2839">
            <v>11634190.74</v>
          </cell>
          <cell r="G2839">
            <v>-11634190.74</v>
          </cell>
        </row>
        <row r="2840">
          <cell r="A2840" t="str">
            <v>600419.SH</v>
          </cell>
          <cell r="B2840" t="str">
            <v>天润乳业</v>
          </cell>
          <cell r="C2840">
            <v>0</v>
          </cell>
          <cell r="D2840">
            <v>0</v>
          </cell>
          <cell r="E2840">
            <v>0</v>
          </cell>
          <cell r="F2840">
            <v>22063.11</v>
          </cell>
          <cell r="G2840">
            <v>-22063.11</v>
          </cell>
        </row>
        <row r="2841">
          <cell r="A2841" t="str">
            <v>600399.SH</v>
          </cell>
          <cell r="B2841" t="str">
            <v>抚顺特钢</v>
          </cell>
          <cell r="C2841">
            <v>0</v>
          </cell>
          <cell r="D2841">
            <v>0</v>
          </cell>
          <cell r="E2841">
            <v>0</v>
          </cell>
          <cell r="F2841">
            <v>3243610.62</v>
          </cell>
          <cell r="G2841">
            <v>-3243610.62</v>
          </cell>
        </row>
        <row r="2842">
          <cell r="A2842" t="str">
            <v>600467.SH</v>
          </cell>
          <cell r="B2842" t="str">
            <v>好当家</v>
          </cell>
          <cell r="C2842">
            <v>0</v>
          </cell>
          <cell r="D2842">
            <v>0</v>
          </cell>
          <cell r="E2842">
            <v>0</v>
          </cell>
          <cell r="F2842">
            <v>-2349112.4</v>
          </cell>
          <cell r="G2842">
            <v>2349112.4</v>
          </cell>
        </row>
        <row r="2843">
          <cell r="A2843" t="str">
            <v>600446.SH</v>
          </cell>
          <cell r="B2843" t="str">
            <v>金证股份</v>
          </cell>
          <cell r="C2843">
            <v>0</v>
          </cell>
          <cell r="D2843">
            <v>0</v>
          </cell>
          <cell r="E2843">
            <v>0</v>
          </cell>
          <cell r="F2843">
            <v>119492.19</v>
          </cell>
          <cell r="G2843">
            <v>-119492.19</v>
          </cell>
        </row>
        <row r="2844">
          <cell r="A2844" t="str">
            <v>600483.SH</v>
          </cell>
          <cell r="B2844" t="str">
            <v>福能股份</v>
          </cell>
          <cell r="C2844">
            <v>0</v>
          </cell>
          <cell r="D2844">
            <v>0</v>
          </cell>
          <cell r="E2844">
            <v>0</v>
          </cell>
          <cell r="F2844">
            <v>939324.37</v>
          </cell>
          <cell r="G2844">
            <v>-939324.37</v>
          </cell>
        </row>
        <row r="2845">
          <cell r="A2845" t="str">
            <v>600400.SH</v>
          </cell>
          <cell r="B2845" t="str">
            <v>红豆股份</v>
          </cell>
          <cell r="C2845">
            <v>0</v>
          </cell>
          <cell r="D2845">
            <v>0</v>
          </cell>
          <cell r="E2845">
            <v>0</v>
          </cell>
          <cell r="F2845">
            <v>122940.44</v>
          </cell>
          <cell r="G2845">
            <v>-122940.44</v>
          </cell>
        </row>
        <row r="2846">
          <cell r="A2846" t="str">
            <v>600519.SH</v>
          </cell>
          <cell r="B2846" t="str">
            <v>贵州茅台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</row>
        <row r="2847">
          <cell r="A2847" t="str">
            <v>600439.SH</v>
          </cell>
          <cell r="B2847" t="str">
            <v>瑞贝卡</v>
          </cell>
          <cell r="C2847">
            <v>0</v>
          </cell>
          <cell r="D2847">
            <v>0</v>
          </cell>
          <cell r="E2847">
            <v>0</v>
          </cell>
          <cell r="F2847">
            <v>541.18</v>
          </cell>
          <cell r="G2847">
            <v>-541.18</v>
          </cell>
        </row>
        <row r="2848">
          <cell r="A2848" t="str">
            <v>600470.SH</v>
          </cell>
          <cell r="B2848" t="str">
            <v>六国化工</v>
          </cell>
          <cell r="C2848">
            <v>0</v>
          </cell>
          <cell r="D2848">
            <v>0</v>
          </cell>
          <cell r="E2848">
            <v>0</v>
          </cell>
          <cell r="F2848">
            <v>20448409.18</v>
          </cell>
          <cell r="G2848">
            <v>-20448409.18</v>
          </cell>
        </row>
        <row r="2849">
          <cell r="A2849" t="str">
            <v>600477.SH</v>
          </cell>
          <cell r="B2849" t="str">
            <v>杭萧钢构</v>
          </cell>
          <cell r="C2849">
            <v>0</v>
          </cell>
          <cell r="D2849">
            <v>0</v>
          </cell>
          <cell r="E2849">
            <v>0</v>
          </cell>
          <cell r="F2849">
            <v>237586489.88</v>
          </cell>
          <cell r="G2849">
            <v>-237586489.88</v>
          </cell>
        </row>
        <row r="2850">
          <cell r="A2850" t="str">
            <v>600491.SH</v>
          </cell>
          <cell r="B2850" t="str">
            <v>龙元建设</v>
          </cell>
          <cell r="C2850">
            <v>0</v>
          </cell>
          <cell r="D2850">
            <v>0</v>
          </cell>
          <cell r="E2850">
            <v>0</v>
          </cell>
          <cell r="F2850">
            <v>2621893.46</v>
          </cell>
          <cell r="G2850">
            <v>-2621893.46</v>
          </cell>
        </row>
        <row r="2851">
          <cell r="A2851" t="str">
            <v>600499.SH</v>
          </cell>
          <cell r="B2851" t="str">
            <v>科达制造</v>
          </cell>
          <cell r="C2851">
            <v>0</v>
          </cell>
          <cell r="D2851">
            <v>0</v>
          </cell>
          <cell r="E2851">
            <v>0</v>
          </cell>
          <cell r="F2851">
            <v>-11652984.48</v>
          </cell>
          <cell r="G2851">
            <v>11652984.48</v>
          </cell>
        </row>
        <row r="2852">
          <cell r="A2852" t="str">
            <v>600500.SH</v>
          </cell>
          <cell r="B2852" t="str">
            <v>中化国际</v>
          </cell>
          <cell r="C2852">
            <v>0</v>
          </cell>
          <cell r="D2852">
            <v>0</v>
          </cell>
          <cell r="E2852">
            <v>0</v>
          </cell>
          <cell r="F2852">
            <v>7949456.88</v>
          </cell>
          <cell r="G2852">
            <v>-7949456.88</v>
          </cell>
        </row>
        <row r="2853">
          <cell r="A2853" t="str">
            <v>600505.SH</v>
          </cell>
          <cell r="B2853" t="str">
            <v>西昌电力</v>
          </cell>
          <cell r="C2853">
            <v>0</v>
          </cell>
          <cell r="D2853">
            <v>0</v>
          </cell>
          <cell r="E2853">
            <v>0</v>
          </cell>
          <cell r="F2853">
            <v>0</v>
          </cell>
          <cell r="G2853">
            <v>0</v>
          </cell>
        </row>
        <row r="2854">
          <cell r="A2854" t="str">
            <v>600509.SH</v>
          </cell>
          <cell r="B2854" t="str">
            <v>天富能源</v>
          </cell>
          <cell r="C2854">
            <v>0</v>
          </cell>
          <cell r="D2854">
            <v>0</v>
          </cell>
          <cell r="E2854">
            <v>0</v>
          </cell>
          <cell r="F2854">
            <v>2496177.17</v>
          </cell>
          <cell r="G2854">
            <v>-2496177.17</v>
          </cell>
        </row>
        <row r="2855">
          <cell r="A2855" t="str">
            <v>600533.SH</v>
          </cell>
          <cell r="B2855" t="str">
            <v>栖霞建设</v>
          </cell>
          <cell r="C2855">
            <v>0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</row>
        <row r="2856">
          <cell r="A2856" t="str">
            <v>600522.SH</v>
          </cell>
          <cell r="B2856" t="str">
            <v>中天科技</v>
          </cell>
          <cell r="C2856">
            <v>0</v>
          </cell>
          <cell r="D2856">
            <v>0</v>
          </cell>
          <cell r="E2856">
            <v>0</v>
          </cell>
          <cell r="F2856">
            <v>1177385.03</v>
          </cell>
          <cell r="G2856">
            <v>-1177385.03</v>
          </cell>
        </row>
        <row r="2857">
          <cell r="A2857" t="str">
            <v>600545.SH</v>
          </cell>
          <cell r="B2857" t="str">
            <v>卓郎智能</v>
          </cell>
          <cell r="C2857">
            <v>0</v>
          </cell>
          <cell r="D2857">
            <v>0</v>
          </cell>
          <cell r="E2857">
            <v>0</v>
          </cell>
          <cell r="F2857">
            <v>622000</v>
          </cell>
          <cell r="G2857">
            <v>-622000</v>
          </cell>
        </row>
        <row r="2858">
          <cell r="A2858" t="str">
            <v>600531.SH</v>
          </cell>
          <cell r="B2858" t="str">
            <v>豫光金铅</v>
          </cell>
          <cell r="C2858">
            <v>0</v>
          </cell>
          <cell r="D2858">
            <v>0</v>
          </cell>
          <cell r="E2858">
            <v>0</v>
          </cell>
          <cell r="F2858">
            <v>65466.65</v>
          </cell>
          <cell r="G2858">
            <v>-65466.65</v>
          </cell>
        </row>
        <row r="2859">
          <cell r="A2859" t="str">
            <v>600612.SH</v>
          </cell>
          <cell r="B2859" t="str">
            <v>老凤祥</v>
          </cell>
          <cell r="C2859">
            <v>0</v>
          </cell>
          <cell r="D2859">
            <v>0</v>
          </cell>
          <cell r="E2859">
            <v>0</v>
          </cell>
          <cell r="F2859">
            <v>291764922.29</v>
          </cell>
          <cell r="G2859">
            <v>-291764922.29</v>
          </cell>
        </row>
        <row r="2860">
          <cell r="A2860" t="str">
            <v>600600.SH</v>
          </cell>
          <cell r="B2860" t="str">
            <v>青岛啤酒</v>
          </cell>
          <cell r="C2860">
            <v>0</v>
          </cell>
          <cell r="D2860">
            <v>0</v>
          </cell>
          <cell r="E2860">
            <v>0</v>
          </cell>
          <cell r="F2860">
            <v>-104713747</v>
          </cell>
          <cell r="G2860">
            <v>104713747</v>
          </cell>
        </row>
        <row r="2861">
          <cell r="A2861" t="str">
            <v>600547.SH</v>
          </cell>
          <cell r="B2861" t="str">
            <v>山东黄金</v>
          </cell>
          <cell r="C2861">
            <v>0</v>
          </cell>
          <cell r="D2861">
            <v>0</v>
          </cell>
          <cell r="E2861">
            <v>0</v>
          </cell>
          <cell r="F2861">
            <v>-575357.61</v>
          </cell>
          <cell r="G2861">
            <v>575357.61</v>
          </cell>
        </row>
        <row r="2862">
          <cell r="A2862" t="str">
            <v>600530.SH</v>
          </cell>
          <cell r="B2862" t="str">
            <v>交大昂立</v>
          </cell>
          <cell r="C2862">
            <v>0</v>
          </cell>
          <cell r="D2862">
            <v>0</v>
          </cell>
          <cell r="E2862">
            <v>0</v>
          </cell>
          <cell r="F2862">
            <v>5965389.87</v>
          </cell>
          <cell r="G2862">
            <v>-5965389.87</v>
          </cell>
        </row>
        <row r="2863">
          <cell r="A2863" t="str">
            <v>600558.SH</v>
          </cell>
          <cell r="B2863" t="str">
            <v>大西洋</v>
          </cell>
          <cell r="C2863">
            <v>0</v>
          </cell>
          <cell r="D2863">
            <v>0</v>
          </cell>
          <cell r="E2863">
            <v>0</v>
          </cell>
          <cell r="F2863">
            <v>7844644.73</v>
          </cell>
          <cell r="G2863">
            <v>-7844644.73</v>
          </cell>
        </row>
        <row r="2864">
          <cell r="A2864" t="str">
            <v>600619.SH</v>
          </cell>
          <cell r="B2864" t="str">
            <v>海立股份</v>
          </cell>
          <cell r="C2864">
            <v>0</v>
          </cell>
          <cell r="D2864">
            <v>0</v>
          </cell>
          <cell r="E2864">
            <v>0</v>
          </cell>
          <cell r="F2864">
            <v>12369211.7</v>
          </cell>
          <cell r="G2864">
            <v>-12369211.7</v>
          </cell>
        </row>
        <row r="2865">
          <cell r="A2865" t="str">
            <v>600537.SH</v>
          </cell>
          <cell r="B2865" t="str">
            <v>亿晶光电</v>
          </cell>
          <cell r="C2865">
            <v>0</v>
          </cell>
          <cell r="D2865">
            <v>0</v>
          </cell>
          <cell r="E2865">
            <v>0</v>
          </cell>
          <cell r="F2865">
            <v>1507810.96</v>
          </cell>
          <cell r="G2865">
            <v>-1507810.96</v>
          </cell>
        </row>
        <row r="2866">
          <cell r="A2866" t="str">
            <v>600581.SH</v>
          </cell>
          <cell r="B2866" t="str">
            <v>八一钢铁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</row>
        <row r="2867">
          <cell r="A2867" t="str">
            <v>600538.SH</v>
          </cell>
          <cell r="B2867" t="str">
            <v>国发股份</v>
          </cell>
          <cell r="C2867">
            <v>0</v>
          </cell>
          <cell r="D2867">
            <v>0</v>
          </cell>
          <cell r="E2867">
            <v>0</v>
          </cell>
          <cell r="F2867">
            <v>-6368.58</v>
          </cell>
          <cell r="G2867">
            <v>6368.58</v>
          </cell>
        </row>
        <row r="2868">
          <cell r="A2868" t="str">
            <v>600540.SH</v>
          </cell>
          <cell r="B2868" t="str">
            <v>新赛股份</v>
          </cell>
          <cell r="C2868">
            <v>0</v>
          </cell>
          <cell r="D2868">
            <v>0</v>
          </cell>
          <cell r="E2868">
            <v>0</v>
          </cell>
          <cell r="F2868">
            <v>19040.52</v>
          </cell>
          <cell r="G2868">
            <v>-19040.52</v>
          </cell>
        </row>
        <row r="2869">
          <cell r="A2869" t="str">
            <v>600585.SH</v>
          </cell>
          <cell r="B2869" t="str">
            <v>海螺水泥</v>
          </cell>
          <cell r="C2869">
            <v>0</v>
          </cell>
          <cell r="D2869">
            <v>0</v>
          </cell>
          <cell r="E2869">
            <v>0</v>
          </cell>
          <cell r="F2869">
            <v>53159748</v>
          </cell>
          <cell r="G2869">
            <v>-53159748</v>
          </cell>
        </row>
        <row r="2870">
          <cell r="A2870" t="str">
            <v>600584.SH</v>
          </cell>
          <cell r="B2870" t="str">
            <v>长电科技</v>
          </cell>
          <cell r="C2870">
            <v>0</v>
          </cell>
          <cell r="D2870">
            <v>0</v>
          </cell>
          <cell r="E2870">
            <v>0</v>
          </cell>
          <cell r="F2870">
            <v>30291659.64</v>
          </cell>
          <cell r="G2870">
            <v>-30291659.64</v>
          </cell>
        </row>
        <row r="2871">
          <cell r="A2871" t="str">
            <v>600549.SH</v>
          </cell>
          <cell r="B2871" t="str">
            <v>厦门钨业</v>
          </cell>
          <cell r="C2871">
            <v>0</v>
          </cell>
          <cell r="D2871">
            <v>0</v>
          </cell>
          <cell r="E2871">
            <v>0</v>
          </cell>
          <cell r="F2871">
            <v>1325622.09</v>
          </cell>
          <cell r="G2871">
            <v>-1325622.09</v>
          </cell>
        </row>
        <row r="2872">
          <cell r="A2872" t="str">
            <v>600543.SH</v>
          </cell>
          <cell r="B2872" t="str">
            <v>莫高股份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</row>
        <row r="2873">
          <cell r="A2873" t="str">
            <v>600599.SH</v>
          </cell>
          <cell r="B2873" t="str">
            <v>ST熊猫</v>
          </cell>
          <cell r="C2873">
            <v>0</v>
          </cell>
          <cell r="D2873">
            <v>0</v>
          </cell>
          <cell r="E2873">
            <v>0</v>
          </cell>
          <cell r="F2873">
            <v>120511.31</v>
          </cell>
          <cell r="G2873">
            <v>-120511.31</v>
          </cell>
        </row>
        <row r="2874">
          <cell r="A2874" t="str">
            <v>600589.SH</v>
          </cell>
          <cell r="B2874" t="str">
            <v>ST榕泰</v>
          </cell>
          <cell r="C2874">
            <v>0</v>
          </cell>
          <cell r="D2874">
            <v>0</v>
          </cell>
          <cell r="E2874">
            <v>0</v>
          </cell>
          <cell r="F2874">
            <v>0</v>
          </cell>
          <cell r="G2874">
            <v>0</v>
          </cell>
        </row>
        <row r="2875">
          <cell r="A2875" t="str">
            <v>600562.SH</v>
          </cell>
          <cell r="B2875" t="str">
            <v>国睿科技</v>
          </cell>
          <cell r="C2875">
            <v>0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</row>
        <row r="2876">
          <cell r="A2876" t="str">
            <v>600597.SH</v>
          </cell>
          <cell r="B2876" t="str">
            <v>光明乳业</v>
          </cell>
          <cell r="C2876">
            <v>0</v>
          </cell>
          <cell r="D2876">
            <v>0</v>
          </cell>
          <cell r="E2876">
            <v>0</v>
          </cell>
          <cell r="F2876">
            <v>13945687</v>
          </cell>
          <cell r="G2876">
            <v>-13945687</v>
          </cell>
        </row>
        <row r="2877">
          <cell r="A2877" t="str">
            <v>600546.SH</v>
          </cell>
          <cell r="B2877" t="str">
            <v>山煤国际</v>
          </cell>
          <cell r="C2877">
            <v>0</v>
          </cell>
          <cell r="D2877">
            <v>0</v>
          </cell>
          <cell r="E2877">
            <v>0</v>
          </cell>
          <cell r="F2877">
            <v>22973180.22</v>
          </cell>
          <cell r="G2877">
            <v>-22973180.22</v>
          </cell>
        </row>
        <row r="2878">
          <cell r="A2878" t="str">
            <v>600610.SH</v>
          </cell>
          <cell r="B2878" t="str">
            <v>中毅达</v>
          </cell>
          <cell r="C2878">
            <v>0</v>
          </cell>
          <cell r="D2878">
            <v>0</v>
          </cell>
          <cell r="E2878">
            <v>0</v>
          </cell>
          <cell r="F2878">
            <v>1042078.61</v>
          </cell>
          <cell r="G2878">
            <v>-1042078.61</v>
          </cell>
        </row>
        <row r="2879">
          <cell r="A2879" t="str">
            <v>600539.SH</v>
          </cell>
          <cell r="B2879" t="str">
            <v>狮头股份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</row>
        <row r="2880">
          <cell r="A2880" t="str">
            <v>600628.SH</v>
          </cell>
          <cell r="B2880" t="str">
            <v>新世界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</row>
        <row r="2881">
          <cell r="A2881" t="str">
            <v>600577.SH</v>
          </cell>
          <cell r="B2881" t="str">
            <v>精达股份</v>
          </cell>
          <cell r="C2881">
            <v>0</v>
          </cell>
          <cell r="D2881">
            <v>0</v>
          </cell>
          <cell r="E2881">
            <v>0</v>
          </cell>
          <cell r="F2881">
            <v>124016.21</v>
          </cell>
          <cell r="G2881">
            <v>-124016.21</v>
          </cell>
        </row>
        <row r="2882">
          <cell r="A2882" t="str">
            <v>600532.SH</v>
          </cell>
          <cell r="B2882" t="str">
            <v>未来股份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</row>
        <row r="2883">
          <cell r="A2883" t="str">
            <v>600567.SH</v>
          </cell>
          <cell r="B2883" t="str">
            <v>山鹰国际</v>
          </cell>
          <cell r="C2883">
            <v>0</v>
          </cell>
          <cell r="D2883">
            <v>0</v>
          </cell>
          <cell r="E2883">
            <v>0</v>
          </cell>
          <cell r="F2883">
            <v>167120166.74</v>
          </cell>
          <cell r="G2883">
            <v>-167120166.74</v>
          </cell>
        </row>
        <row r="2884">
          <cell r="A2884" t="str">
            <v>600620.SH</v>
          </cell>
          <cell r="B2884" t="str">
            <v>天宸股份</v>
          </cell>
          <cell r="C2884">
            <v>0</v>
          </cell>
          <cell r="D2884">
            <v>0</v>
          </cell>
          <cell r="E2884">
            <v>0</v>
          </cell>
          <cell r="F2884">
            <v>687013.19</v>
          </cell>
          <cell r="G2884">
            <v>-687013.19</v>
          </cell>
        </row>
        <row r="2885">
          <cell r="A2885" t="str">
            <v>600598.SH</v>
          </cell>
          <cell r="B2885" t="str">
            <v>北大荒</v>
          </cell>
          <cell r="C2885">
            <v>0</v>
          </cell>
          <cell r="D2885">
            <v>0</v>
          </cell>
          <cell r="E2885">
            <v>0</v>
          </cell>
          <cell r="F2885">
            <v>73619.17</v>
          </cell>
          <cell r="G2885">
            <v>-73619.17</v>
          </cell>
        </row>
        <row r="2886">
          <cell r="A2886" t="str">
            <v>600552.SH</v>
          </cell>
          <cell r="B2886" t="str">
            <v>凯盛科技</v>
          </cell>
          <cell r="C2886">
            <v>0</v>
          </cell>
          <cell r="D2886">
            <v>0</v>
          </cell>
          <cell r="E2886">
            <v>0</v>
          </cell>
          <cell r="F2886">
            <v>12282.48</v>
          </cell>
          <cell r="G2886">
            <v>-12282.48</v>
          </cell>
        </row>
        <row r="2887">
          <cell r="A2887" t="str">
            <v>600604.SH</v>
          </cell>
          <cell r="B2887" t="str">
            <v>市北高新</v>
          </cell>
          <cell r="C2887">
            <v>0</v>
          </cell>
          <cell r="D2887">
            <v>0</v>
          </cell>
          <cell r="E2887">
            <v>0</v>
          </cell>
          <cell r="F2887">
            <v>12482.82</v>
          </cell>
          <cell r="G2887">
            <v>-12482.82</v>
          </cell>
        </row>
        <row r="2888">
          <cell r="A2888" t="str">
            <v>600583.SH</v>
          </cell>
          <cell r="B2888" t="str">
            <v>海油工程</v>
          </cell>
          <cell r="C2888">
            <v>0</v>
          </cell>
          <cell r="D2888">
            <v>0</v>
          </cell>
          <cell r="E2888">
            <v>0</v>
          </cell>
          <cell r="F2888">
            <v>14047700</v>
          </cell>
          <cell r="G2888">
            <v>-14047700</v>
          </cell>
        </row>
        <row r="2889">
          <cell r="A2889" t="str">
            <v>600621.SH</v>
          </cell>
          <cell r="B2889" t="str">
            <v>华鑫股份</v>
          </cell>
          <cell r="C2889">
            <v>0</v>
          </cell>
          <cell r="D2889">
            <v>0</v>
          </cell>
          <cell r="E2889">
            <v>0</v>
          </cell>
          <cell r="F2889">
            <v>29653.12</v>
          </cell>
          <cell r="G2889">
            <v>-29653.12</v>
          </cell>
        </row>
        <row r="2890">
          <cell r="A2890" t="str">
            <v>600555.SH</v>
          </cell>
          <cell r="B2890" t="str">
            <v>*ST海创</v>
          </cell>
          <cell r="C2890">
            <v>0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</row>
        <row r="2891">
          <cell r="A2891" t="str">
            <v>600587.SH</v>
          </cell>
          <cell r="B2891" t="str">
            <v>新华医疗</v>
          </cell>
          <cell r="C2891">
            <v>0</v>
          </cell>
          <cell r="D2891">
            <v>0</v>
          </cell>
          <cell r="E2891">
            <v>0</v>
          </cell>
          <cell r="F2891">
            <v>-1941073.9</v>
          </cell>
          <cell r="G2891">
            <v>1941073.9</v>
          </cell>
        </row>
        <row r="2892">
          <cell r="A2892" t="str">
            <v>600608.SH</v>
          </cell>
          <cell r="B2892" t="str">
            <v>ST沪科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</row>
        <row r="2893">
          <cell r="A2893" t="str">
            <v>600626.SH</v>
          </cell>
          <cell r="B2893" t="str">
            <v>申达股份</v>
          </cell>
          <cell r="C2893">
            <v>0</v>
          </cell>
          <cell r="D2893">
            <v>0</v>
          </cell>
          <cell r="E2893">
            <v>0</v>
          </cell>
          <cell r="F2893">
            <v>11268423.98</v>
          </cell>
          <cell r="G2893">
            <v>-11268423.98</v>
          </cell>
        </row>
        <row r="2894">
          <cell r="A2894" t="str">
            <v>600566.SH</v>
          </cell>
          <cell r="B2894" t="str">
            <v>济川药业</v>
          </cell>
          <cell r="C2894">
            <v>0</v>
          </cell>
          <cell r="D2894">
            <v>0</v>
          </cell>
          <cell r="E2894">
            <v>0</v>
          </cell>
          <cell r="F2894">
            <v>601561.16</v>
          </cell>
          <cell r="G2894">
            <v>-601561.16</v>
          </cell>
        </row>
        <row r="2895">
          <cell r="A2895" t="str">
            <v>600616.SH</v>
          </cell>
          <cell r="B2895" t="str">
            <v>金枫酒业</v>
          </cell>
          <cell r="C2895">
            <v>0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</row>
        <row r="2896">
          <cell r="A2896" t="str">
            <v>600618.SH</v>
          </cell>
          <cell r="B2896" t="str">
            <v>氯碱化工</v>
          </cell>
          <cell r="C2896">
            <v>0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</row>
        <row r="2897">
          <cell r="A2897" t="str">
            <v>600642.SH</v>
          </cell>
          <cell r="B2897" t="str">
            <v>申能股份</v>
          </cell>
          <cell r="C2897">
            <v>0</v>
          </cell>
          <cell r="D2897">
            <v>0</v>
          </cell>
          <cell r="E2897">
            <v>0</v>
          </cell>
          <cell r="F2897">
            <v>9814.87</v>
          </cell>
          <cell r="G2897">
            <v>-9814.87</v>
          </cell>
        </row>
        <row r="2898">
          <cell r="A2898" t="str">
            <v>600640.SH</v>
          </cell>
          <cell r="B2898" t="str">
            <v>新国脉</v>
          </cell>
          <cell r="C2898">
            <v>0</v>
          </cell>
          <cell r="D2898">
            <v>0</v>
          </cell>
          <cell r="E2898">
            <v>0</v>
          </cell>
          <cell r="F2898">
            <v>-168767.52</v>
          </cell>
          <cell r="G2898">
            <v>168767.52</v>
          </cell>
        </row>
        <row r="2899">
          <cell r="A2899" t="str">
            <v>600637.SH</v>
          </cell>
          <cell r="B2899" t="str">
            <v>东方明珠</v>
          </cell>
          <cell r="C2899">
            <v>0</v>
          </cell>
          <cell r="D2899">
            <v>0</v>
          </cell>
          <cell r="E2899">
            <v>0</v>
          </cell>
          <cell r="F2899">
            <v>-839048.62</v>
          </cell>
          <cell r="G2899">
            <v>839048.62</v>
          </cell>
        </row>
        <row r="2900">
          <cell r="A2900" t="str">
            <v>600645.SH</v>
          </cell>
          <cell r="B2900" t="str">
            <v>中源协和</v>
          </cell>
          <cell r="C2900">
            <v>0</v>
          </cell>
          <cell r="D2900">
            <v>0</v>
          </cell>
          <cell r="E2900">
            <v>0</v>
          </cell>
          <cell r="F2900">
            <v>1094257.99</v>
          </cell>
          <cell r="G2900">
            <v>-1094257.99</v>
          </cell>
        </row>
        <row r="2901">
          <cell r="A2901" t="str">
            <v>600643.SH</v>
          </cell>
          <cell r="B2901" t="str">
            <v>爱建集团</v>
          </cell>
          <cell r="C2901">
            <v>0</v>
          </cell>
          <cell r="D2901">
            <v>0</v>
          </cell>
          <cell r="E2901">
            <v>0</v>
          </cell>
          <cell r="F2901">
            <v>50950.87</v>
          </cell>
          <cell r="G2901">
            <v>-50950.87</v>
          </cell>
        </row>
        <row r="2902">
          <cell r="A2902" t="str">
            <v>600641.SH</v>
          </cell>
          <cell r="B2902" t="str">
            <v>万业企业</v>
          </cell>
          <cell r="C2902">
            <v>0</v>
          </cell>
          <cell r="D2902">
            <v>0</v>
          </cell>
          <cell r="E2902">
            <v>0</v>
          </cell>
          <cell r="F2902">
            <v>18342760.81</v>
          </cell>
          <cell r="G2902">
            <v>-18342760.81</v>
          </cell>
        </row>
        <row r="2903">
          <cell r="A2903" t="str">
            <v>600630.SH</v>
          </cell>
          <cell r="B2903" t="str">
            <v>龙头股份</v>
          </cell>
          <cell r="C2903">
            <v>0</v>
          </cell>
          <cell r="D2903">
            <v>0</v>
          </cell>
          <cell r="E2903">
            <v>0</v>
          </cell>
          <cell r="F2903">
            <v>1010671.61</v>
          </cell>
          <cell r="G2903">
            <v>-1010671.61</v>
          </cell>
        </row>
        <row r="2904">
          <cell r="A2904" t="str">
            <v>600663.SH</v>
          </cell>
          <cell r="B2904" t="str">
            <v>陆家嘴</v>
          </cell>
          <cell r="C2904">
            <v>0</v>
          </cell>
          <cell r="D2904">
            <v>0</v>
          </cell>
          <cell r="E2904">
            <v>0</v>
          </cell>
          <cell r="F2904">
            <v>117112.67</v>
          </cell>
          <cell r="G2904">
            <v>-117112.67</v>
          </cell>
        </row>
        <row r="2905">
          <cell r="A2905" t="str">
            <v>600674.SH</v>
          </cell>
          <cell r="B2905" t="str">
            <v>川投能源</v>
          </cell>
          <cell r="C2905">
            <v>0</v>
          </cell>
          <cell r="D2905">
            <v>0</v>
          </cell>
          <cell r="E2905">
            <v>0</v>
          </cell>
          <cell r="F2905">
            <v>236187.54</v>
          </cell>
          <cell r="G2905">
            <v>-236187.54</v>
          </cell>
        </row>
        <row r="2906">
          <cell r="A2906" t="str">
            <v>600675.SH</v>
          </cell>
          <cell r="B2906" t="str">
            <v>中华企业</v>
          </cell>
          <cell r="C2906">
            <v>0</v>
          </cell>
          <cell r="D2906">
            <v>0</v>
          </cell>
          <cell r="E2906">
            <v>0</v>
          </cell>
          <cell r="F2906">
            <v>14493058.79</v>
          </cell>
          <cell r="G2906">
            <v>-14493058.79</v>
          </cell>
        </row>
        <row r="2907">
          <cell r="A2907" t="str">
            <v>600633.SH</v>
          </cell>
          <cell r="B2907" t="str">
            <v>浙数文化</v>
          </cell>
          <cell r="C2907">
            <v>0</v>
          </cell>
          <cell r="D2907">
            <v>0</v>
          </cell>
          <cell r="E2907">
            <v>0</v>
          </cell>
          <cell r="F2907">
            <v>23248356.66</v>
          </cell>
          <cell r="G2907">
            <v>-23248356.66</v>
          </cell>
        </row>
        <row r="2908">
          <cell r="A2908" t="str">
            <v>600676.SH</v>
          </cell>
          <cell r="B2908" t="str">
            <v>交运股份</v>
          </cell>
          <cell r="C2908">
            <v>0</v>
          </cell>
          <cell r="D2908">
            <v>0</v>
          </cell>
          <cell r="E2908">
            <v>0</v>
          </cell>
          <cell r="F2908">
            <v>125917049.06</v>
          </cell>
          <cell r="G2908">
            <v>-125917049.06</v>
          </cell>
        </row>
        <row r="2909">
          <cell r="A2909" t="str">
            <v>600685.SH</v>
          </cell>
          <cell r="B2909" t="str">
            <v>中船防务</v>
          </cell>
          <cell r="C2909">
            <v>0</v>
          </cell>
          <cell r="D2909">
            <v>0</v>
          </cell>
          <cell r="E2909">
            <v>0</v>
          </cell>
          <cell r="F2909">
            <v>5539009.88</v>
          </cell>
          <cell r="G2909">
            <v>-5539009.88</v>
          </cell>
        </row>
        <row r="2910">
          <cell r="A2910" t="str">
            <v>600671.SH</v>
          </cell>
          <cell r="B2910" t="str">
            <v>ST目药</v>
          </cell>
          <cell r="C2910">
            <v>0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</row>
        <row r="2911">
          <cell r="A2911" t="str">
            <v>600684.SH</v>
          </cell>
          <cell r="B2911" t="str">
            <v>珠江股份</v>
          </cell>
          <cell r="C2911">
            <v>0</v>
          </cell>
          <cell r="D2911">
            <v>0</v>
          </cell>
          <cell r="E2911">
            <v>0</v>
          </cell>
          <cell r="F2911">
            <v>25368.98</v>
          </cell>
          <cell r="G2911">
            <v>-25368.98</v>
          </cell>
        </row>
        <row r="2912">
          <cell r="A2912" t="str">
            <v>600647.SH</v>
          </cell>
          <cell r="B2912" t="str">
            <v>同达创业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</row>
        <row r="2913">
          <cell r="A2913" t="str">
            <v>600712.SH</v>
          </cell>
          <cell r="B2913" t="str">
            <v>南宁百货</v>
          </cell>
          <cell r="C2913">
            <v>0</v>
          </cell>
          <cell r="D2913">
            <v>0</v>
          </cell>
          <cell r="E2913">
            <v>0</v>
          </cell>
          <cell r="F2913">
            <v>-19494.91</v>
          </cell>
          <cell r="G2913">
            <v>19494.91</v>
          </cell>
        </row>
        <row r="2914">
          <cell r="A2914" t="str">
            <v>600704.SH</v>
          </cell>
          <cell r="B2914" t="str">
            <v>物产中大</v>
          </cell>
          <cell r="C2914">
            <v>0</v>
          </cell>
          <cell r="D2914">
            <v>0</v>
          </cell>
          <cell r="E2914">
            <v>0</v>
          </cell>
          <cell r="F2914">
            <v>281561358.48</v>
          </cell>
          <cell r="G2914">
            <v>-281561358.48</v>
          </cell>
        </row>
        <row r="2915">
          <cell r="A2915" t="str">
            <v>600703.SH</v>
          </cell>
          <cell r="B2915" t="str">
            <v>三安光电</v>
          </cell>
          <cell r="C2915">
            <v>0</v>
          </cell>
          <cell r="D2915">
            <v>0</v>
          </cell>
          <cell r="E2915">
            <v>0</v>
          </cell>
          <cell r="F2915">
            <v>14952368.6</v>
          </cell>
          <cell r="G2915">
            <v>-14952368.6</v>
          </cell>
        </row>
        <row r="2916">
          <cell r="A2916" t="str">
            <v>600649.SH</v>
          </cell>
          <cell r="B2916" t="str">
            <v>城投控股</v>
          </cell>
          <cell r="C2916">
            <v>0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</row>
        <row r="2917">
          <cell r="A2917" t="str">
            <v>600693.SH</v>
          </cell>
          <cell r="B2917" t="str">
            <v>东百集团</v>
          </cell>
          <cell r="C2917">
            <v>0</v>
          </cell>
          <cell r="D2917">
            <v>0</v>
          </cell>
          <cell r="E2917">
            <v>0</v>
          </cell>
          <cell r="F2917">
            <v>12962222.36</v>
          </cell>
          <cell r="G2917">
            <v>-12962222.36</v>
          </cell>
        </row>
        <row r="2918">
          <cell r="A2918" t="str">
            <v>600662.SH</v>
          </cell>
          <cell r="B2918" t="str">
            <v>外服控股</v>
          </cell>
          <cell r="C2918">
            <v>0</v>
          </cell>
          <cell r="D2918">
            <v>0</v>
          </cell>
          <cell r="E2918">
            <v>0</v>
          </cell>
          <cell r="F2918">
            <v>35441.09</v>
          </cell>
          <cell r="G2918">
            <v>-35441.09</v>
          </cell>
        </row>
        <row r="2919">
          <cell r="A2919" t="str">
            <v>600658.SH</v>
          </cell>
          <cell r="B2919" t="str">
            <v>电子城</v>
          </cell>
          <cell r="C2919">
            <v>0</v>
          </cell>
          <cell r="D2919">
            <v>0</v>
          </cell>
          <cell r="E2919">
            <v>0</v>
          </cell>
          <cell r="F2919">
            <v>235290.3</v>
          </cell>
          <cell r="G2919">
            <v>-235290.3</v>
          </cell>
        </row>
        <row r="2920">
          <cell r="A2920" t="str">
            <v>600690.SH</v>
          </cell>
          <cell r="B2920" t="str">
            <v>海尔智家</v>
          </cell>
          <cell r="C2920">
            <v>0</v>
          </cell>
          <cell r="D2920">
            <v>0</v>
          </cell>
          <cell r="E2920">
            <v>0</v>
          </cell>
          <cell r="F2920">
            <v>207581603.71</v>
          </cell>
          <cell r="G2920">
            <v>-207581603.71</v>
          </cell>
        </row>
        <row r="2921">
          <cell r="A2921" t="str">
            <v>600717.SH</v>
          </cell>
          <cell r="B2921" t="str">
            <v>天津港</v>
          </cell>
          <cell r="C2921">
            <v>0</v>
          </cell>
          <cell r="D2921">
            <v>0</v>
          </cell>
          <cell r="E2921">
            <v>0</v>
          </cell>
          <cell r="F2921">
            <v>3318539.2</v>
          </cell>
          <cell r="G2921">
            <v>-3318539.2</v>
          </cell>
        </row>
        <row r="2922">
          <cell r="A2922" t="str">
            <v>600711.SH</v>
          </cell>
          <cell r="B2922" t="str">
            <v>盛屯矿业</v>
          </cell>
          <cell r="C2922">
            <v>0</v>
          </cell>
          <cell r="D2922">
            <v>0</v>
          </cell>
          <cell r="E2922">
            <v>0</v>
          </cell>
          <cell r="F2922">
            <v>-954332.21</v>
          </cell>
          <cell r="G2922">
            <v>954332.21</v>
          </cell>
        </row>
        <row r="2923">
          <cell r="A2923" t="str">
            <v>600706.SH</v>
          </cell>
          <cell r="B2923" t="str">
            <v>曲江文旅</v>
          </cell>
          <cell r="C2923">
            <v>0</v>
          </cell>
          <cell r="D2923">
            <v>0</v>
          </cell>
          <cell r="E2923">
            <v>0</v>
          </cell>
          <cell r="F2923">
            <v>-215060.12</v>
          </cell>
          <cell r="G2923">
            <v>215060.12</v>
          </cell>
        </row>
        <row r="2924">
          <cell r="A2924" t="str">
            <v>600708.SH</v>
          </cell>
          <cell r="B2924" t="str">
            <v>光明地产</v>
          </cell>
          <cell r="C2924">
            <v>0</v>
          </cell>
          <cell r="D2924">
            <v>0</v>
          </cell>
          <cell r="E2924">
            <v>0</v>
          </cell>
          <cell r="F2924">
            <v>210668.2</v>
          </cell>
          <cell r="G2924">
            <v>-210668.2</v>
          </cell>
        </row>
        <row r="2925">
          <cell r="A2925" t="str">
            <v>600678.SH</v>
          </cell>
          <cell r="B2925" t="str">
            <v>四川金顶</v>
          </cell>
          <cell r="C2925">
            <v>0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</row>
        <row r="2926">
          <cell r="A2926" t="str">
            <v>600705.SH</v>
          </cell>
          <cell r="B2926" t="str">
            <v>中航产融</v>
          </cell>
          <cell r="C2926">
            <v>0</v>
          </cell>
          <cell r="D2926">
            <v>0</v>
          </cell>
          <cell r="E2926">
            <v>0</v>
          </cell>
          <cell r="F2926">
            <v>76053978.58</v>
          </cell>
          <cell r="G2926">
            <v>-76053978.58</v>
          </cell>
        </row>
        <row r="2927">
          <cell r="A2927" t="str">
            <v>600691.SH</v>
          </cell>
          <cell r="B2927" t="str">
            <v>阳煤化工</v>
          </cell>
          <cell r="C2927">
            <v>0</v>
          </cell>
          <cell r="D2927">
            <v>0</v>
          </cell>
          <cell r="E2927">
            <v>0</v>
          </cell>
          <cell r="F2927">
            <v>119876.49</v>
          </cell>
          <cell r="G2927">
            <v>-119876.49</v>
          </cell>
        </row>
        <row r="2928">
          <cell r="A2928" t="str">
            <v>600688.SH</v>
          </cell>
          <cell r="B2928" t="str">
            <v>上海石化</v>
          </cell>
          <cell r="C2928">
            <v>0</v>
          </cell>
          <cell r="D2928">
            <v>0</v>
          </cell>
          <cell r="E2928">
            <v>0</v>
          </cell>
          <cell r="F2928">
            <v>79085000</v>
          </cell>
          <cell r="G2928">
            <v>-79085000</v>
          </cell>
        </row>
        <row r="2929">
          <cell r="A2929" t="str">
            <v>600707.SH</v>
          </cell>
          <cell r="B2929" t="str">
            <v>彩虹股份</v>
          </cell>
          <cell r="C2929">
            <v>0</v>
          </cell>
          <cell r="D2929">
            <v>0</v>
          </cell>
          <cell r="E2929">
            <v>0</v>
          </cell>
          <cell r="F2929">
            <v>0</v>
          </cell>
          <cell r="G2929">
            <v>0</v>
          </cell>
        </row>
        <row r="2930">
          <cell r="A2930" t="str">
            <v>600695.SH</v>
          </cell>
          <cell r="B2930" t="str">
            <v>*ST绿庭</v>
          </cell>
          <cell r="C2930">
            <v>0</v>
          </cell>
          <cell r="D2930">
            <v>0</v>
          </cell>
          <cell r="E2930">
            <v>0</v>
          </cell>
          <cell r="F2930">
            <v>8746342.03</v>
          </cell>
          <cell r="G2930">
            <v>-8746342.03</v>
          </cell>
        </row>
        <row r="2931">
          <cell r="A2931" t="str">
            <v>600719.SH</v>
          </cell>
          <cell r="B2931" t="str">
            <v>大连热电</v>
          </cell>
          <cell r="C2931">
            <v>0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</row>
        <row r="2932">
          <cell r="A2932" t="str">
            <v>600715.SH</v>
          </cell>
          <cell r="B2932" t="str">
            <v>文投控股</v>
          </cell>
          <cell r="C2932">
            <v>0</v>
          </cell>
          <cell r="D2932">
            <v>0</v>
          </cell>
          <cell r="E2932">
            <v>0</v>
          </cell>
          <cell r="F2932">
            <v>32951183.73</v>
          </cell>
          <cell r="G2932">
            <v>-32951183.73</v>
          </cell>
        </row>
        <row r="2933">
          <cell r="A2933" t="str">
            <v>600721.SH</v>
          </cell>
          <cell r="B2933" t="str">
            <v>*ST百花</v>
          </cell>
          <cell r="C2933">
            <v>0</v>
          </cell>
          <cell r="D2933">
            <v>0</v>
          </cell>
          <cell r="E2933">
            <v>0</v>
          </cell>
          <cell r="F2933">
            <v>4831.01</v>
          </cell>
          <cell r="G2933">
            <v>-4831.01</v>
          </cell>
        </row>
        <row r="2934">
          <cell r="A2934" t="str">
            <v>600722.SH</v>
          </cell>
          <cell r="B2934" t="str">
            <v>金牛化工</v>
          </cell>
          <cell r="C2934">
            <v>0</v>
          </cell>
          <cell r="D2934">
            <v>0</v>
          </cell>
          <cell r="E2934">
            <v>0</v>
          </cell>
          <cell r="F2934">
            <v>466218.39</v>
          </cell>
          <cell r="G2934">
            <v>-466218.39</v>
          </cell>
        </row>
        <row r="2935">
          <cell r="A2935" t="str">
            <v>600720.SH</v>
          </cell>
          <cell r="B2935" t="str">
            <v>祁连山</v>
          </cell>
          <cell r="C2935">
            <v>0</v>
          </cell>
          <cell r="D2935">
            <v>0</v>
          </cell>
          <cell r="E2935">
            <v>0</v>
          </cell>
          <cell r="F2935">
            <v>3038984.58</v>
          </cell>
          <cell r="G2935">
            <v>-3038984.58</v>
          </cell>
        </row>
        <row r="2936">
          <cell r="A2936" t="str">
            <v>600735.SH</v>
          </cell>
          <cell r="B2936" t="str">
            <v>新华锦</v>
          </cell>
          <cell r="C2936">
            <v>0</v>
          </cell>
          <cell r="D2936">
            <v>0</v>
          </cell>
          <cell r="E2936">
            <v>0</v>
          </cell>
          <cell r="F2936">
            <v>180913.86</v>
          </cell>
          <cell r="G2936">
            <v>-180913.86</v>
          </cell>
        </row>
        <row r="2937">
          <cell r="A2937" t="str">
            <v>600731.SH</v>
          </cell>
          <cell r="B2937" t="str">
            <v>湖南海利</v>
          </cell>
          <cell r="C2937">
            <v>0</v>
          </cell>
          <cell r="D2937">
            <v>0</v>
          </cell>
          <cell r="E2937">
            <v>0</v>
          </cell>
          <cell r="F2937">
            <v>-61844.92</v>
          </cell>
          <cell r="G2937">
            <v>61844.92</v>
          </cell>
        </row>
        <row r="2938">
          <cell r="A2938" t="str">
            <v>600724.SH</v>
          </cell>
          <cell r="B2938" t="str">
            <v>宁波富达</v>
          </cell>
          <cell r="C2938">
            <v>0</v>
          </cell>
          <cell r="D2938">
            <v>0</v>
          </cell>
          <cell r="E2938">
            <v>0</v>
          </cell>
          <cell r="F2938">
            <v>-10187.71</v>
          </cell>
          <cell r="G2938">
            <v>10187.71</v>
          </cell>
        </row>
        <row r="2939">
          <cell r="A2939" t="str">
            <v>600742.SH</v>
          </cell>
          <cell r="B2939" t="str">
            <v>一汽富维</v>
          </cell>
          <cell r="C2939">
            <v>0</v>
          </cell>
          <cell r="D2939">
            <v>0</v>
          </cell>
          <cell r="E2939">
            <v>0</v>
          </cell>
          <cell r="F2939">
            <v>-863.69</v>
          </cell>
          <cell r="G2939">
            <v>863.69</v>
          </cell>
        </row>
        <row r="2940">
          <cell r="A2940" t="str">
            <v>600729.SH</v>
          </cell>
          <cell r="B2940" t="str">
            <v>重庆百货</v>
          </cell>
          <cell r="C2940">
            <v>0</v>
          </cell>
          <cell r="D2940">
            <v>0</v>
          </cell>
          <cell r="E2940">
            <v>0</v>
          </cell>
          <cell r="F2940">
            <v>4571444.22</v>
          </cell>
          <cell r="G2940">
            <v>-4571444.22</v>
          </cell>
        </row>
        <row r="2941">
          <cell r="A2941" t="str">
            <v>600743.SH</v>
          </cell>
          <cell r="B2941" t="str">
            <v>华远地产</v>
          </cell>
          <cell r="C2941">
            <v>0</v>
          </cell>
          <cell r="D2941">
            <v>0</v>
          </cell>
          <cell r="E2941">
            <v>0</v>
          </cell>
          <cell r="F2941">
            <v>457362.42</v>
          </cell>
          <cell r="G2941">
            <v>-457362.42</v>
          </cell>
        </row>
        <row r="2942">
          <cell r="A2942" t="str">
            <v>600739.SH</v>
          </cell>
          <cell r="B2942" t="str">
            <v>辽宁成大</v>
          </cell>
          <cell r="C2942">
            <v>0</v>
          </cell>
          <cell r="D2942">
            <v>0</v>
          </cell>
          <cell r="E2942">
            <v>0</v>
          </cell>
          <cell r="F2942">
            <v>363008.77</v>
          </cell>
          <cell r="G2942">
            <v>-363008.77</v>
          </cell>
        </row>
        <row r="2943">
          <cell r="A2943" t="str">
            <v>600751.SH</v>
          </cell>
          <cell r="B2943" t="str">
            <v>海航科技</v>
          </cell>
          <cell r="C2943">
            <v>0</v>
          </cell>
          <cell r="D2943">
            <v>0</v>
          </cell>
          <cell r="E2943">
            <v>0</v>
          </cell>
          <cell r="F2943">
            <v>-2698000</v>
          </cell>
          <cell r="G2943">
            <v>2698000</v>
          </cell>
        </row>
        <row r="2944">
          <cell r="A2944" t="str">
            <v>600766.SH</v>
          </cell>
          <cell r="B2944" t="str">
            <v>*ST园城</v>
          </cell>
          <cell r="C2944">
            <v>0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</row>
        <row r="2945">
          <cell r="A2945" t="str">
            <v>600782.SH</v>
          </cell>
          <cell r="B2945" t="str">
            <v>新钢股份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</row>
        <row r="2946">
          <cell r="A2946" t="str">
            <v>600764.SH</v>
          </cell>
          <cell r="B2946" t="str">
            <v>中国海防</v>
          </cell>
          <cell r="C2946">
            <v>0</v>
          </cell>
          <cell r="D2946">
            <v>0</v>
          </cell>
          <cell r="E2946">
            <v>0</v>
          </cell>
          <cell r="F2946">
            <v>641972.83</v>
          </cell>
          <cell r="G2946">
            <v>-641972.83</v>
          </cell>
        </row>
        <row r="2947">
          <cell r="A2947" t="str">
            <v>600756.SH</v>
          </cell>
          <cell r="B2947" t="str">
            <v>浪潮软件</v>
          </cell>
          <cell r="C2947">
            <v>0</v>
          </cell>
          <cell r="D2947">
            <v>0</v>
          </cell>
          <cell r="E2947">
            <v>0</v>
          </cell>
          <cell r="F2947">
            <v>23634.89</v>
          </cell>
          <cell r="G2947">
            <v>-23634.89</v>
          </cell>
        </row>
        <row r="2948">
          <cell r="A2948" t="str">
            <v>600736.SH</v>
          </cell>
          <cell r="B2948" t="str">
            <v>苏州高新</v>
          </cell>
          <cell r="C2948">
            <v>0</v>
          </cell>
          <cell r="D2948">
            <v>0</v>
          </cell>
          <cell r="E2948">
            <v>0</v>
          </cell>
          <cell r="F2948">
            <v>16020770.37</v>
          </cell>
          <cell r="G2948">
            <v>-16020770.37</v>
          </cell>
        </row>
        <row r="2949">
          <cell r="A2949" t="str">
            <v>600775.SH</v>
          </cell>
          <cell r="B2949" t="str">
            <v>南京熊猫</v>
          </cell>
          <cell r="C2949">
            <v>0</v>
          </cell>
          <cell r="D2949">
            <v>0</v>
          </cell>
          <cell r="E2949">
            <v>0</v>
          </cell>
          <cell r="F2949">
            <v>-693808</v>
          </cell>
          <cell r="G2949">
            <v>693808</v>
          </cell>
        </row>
        <row r="2950">
          <cell r="A2950" t="str">
            <v>600753.SH</v>
          </cell>
          <cell r="B2950" t="str">
            <v>东方银星</v>
          </cell>
          <cell r="C2950">
            <v>0</v>
          </cell>
          <cell r="D2950">
            <v>0</v>
          </cell>
          <cell r="E2950">
            <v>0</v>
          </cell>
          <cell r="F2950">
            <v>0</v>
          </cell>
          <cell r="G2950">
            <v>0</v>
          </cell>
        </row>
        <row r="2951">
          <cell r="A2951" t="str">
            <v>600740.SH</v>
          </cell>
          <cell r="B2951" t="str">
            <v>山西焦化</v>
          </cell>
          <cell r="C2951">
            <v>0</v>
          </cell>
          <cell r="D2951">
            <v>0</v>
          </cell>
          <cell r="E2951">
            <v>0</v>
          </cell>
          <cell r="F2951">
            <v>1016348.26</v>
          </cell>
          <cell r="G2951">
            <v>-1016348.26</v>
          </cell>
        </row>
        <row r="2952">
          <cell r="A2952" t="str">
            <v>600741.SH</v>
          </cell>
          <cell r="B2952" t="str">
            <v>华域汽车</v>
          </cell>
          <cell r="C2952">
            <v>0</v>
          </cell>
          <cell r="D2952">
            <v>0</v>
          </cell>
          <cell r="E2952">
            <v>0</v>
          </cell>
          <cell r="F2952">
            <v>408660170.15</v>
          </cell>
          <cell r="G2952">
            <v>-408660170.15</v>
          </cell>
        </row>
        <row r="2953">
          <cell r="A2953" t="str">
            <v>600750.SH</v>
          </cell>
          <cell r="B2953" t="str">
            <v>江中药业</v>
          </cell>
          <cell r="C2953">
            <v>0</v>
          </cell>
          <cell r="D2953">
            <v>0</v>
          </cell>
          <cell r="E2953">
            <v>0</v>
          </cell>
          <cell r="F2953">
            <v>903921.28</v>
          </cell>
          <cell r="G2953">
            <v>-903921.28</v>
          </cell>
        </row>
        <row r="2954">
          <cell r="A2954" t="str">
            <v>600776.SH</v>
          </cell>
          <cell r="B2954" t="str">
            <v>东方通信</v>
          </cell>
          <cell r="C2954">
            <v>0</v>
          </cell>
          <cell r="D2954">
            <v>0</v>
          </cell>
          <cell r="E2954">
            <v>0</v>
          </cell>
          <cell r="F2954">
            <v>-847046.74</v>
          </cell>
          <cell r="G2954">
            <v>847046.74</v>
          </cell>
        </row>
        <row r="2955">
          <cell r="A2955" t="str">
            <v>600779.SH</v>
          </cell>
          <cell r="B2955" t="str">
            <v>水井坊</v>
          </cell>
          <cell r="C2955">
            <v>0</v>
          </cell>
          <cell r="D2955">
            <v>0</v>
          </cell>
          <cell r="E2955">
            <v>0</v>
          </cell>
          <cell r="F2955">
            <v>-7206660.57</v>
          </cell>
          <cell r="G2955">
            <v>7206660.57</v>
          </cell>
        </row>
        <row r="2956">
          <cell r="A2956" t="str">
            <v>600785.SH</v>
          </cell>
          <cell r="B2956" t="str">
            <v>新华百货</v>
          </cell>
          <cell r="C2956">
            <v>0</v>
          </cell>
          <cell r="D2956">
            <v>0</v>
          </cell>
          <cell r="E2956">
            <v>0</v>
          </cell>
          <cell r="F2956">
            <v>4609643.04</v>
          </cell>
          <cell r="G2956">
            <v>-4609643.04</v>
          </cell>
        </row>
        <row r="2957">
          <cell r="A2957" t="str">
            <v>600787.SH</v>
          </cell>
          <cell r="B2957" t="str">
            <v>中储股份</v>
          </cell>
          <cell r="C2957">
            <v>0</v>
          </cell>
          <cell r="D2957">
            <v>0</v>
          </cell>
          <cell r="E2957">
            <v>0</v>
          </cell>
          <cell r="F2957">
            <v>478573086.65</v>
          </cell>
          <cell r="G2957">
            <v>-478573086.65</v>
          </cell>
        </row>
        <row r="2958">
          <cell r="A2958" t="str">
            <v>600760.SH</v>
          </cell>
          <cell r="B2958" t="str">
            <v>中航沈飞</v>
          </cell>
          <cell r="C2958">
            <v>0</v>
          </cell>
          <cell r="D2958">
            <v>0</v>
          </cell>
          <cell r="E2958">
            <v>0</v>
          </cell>
          <cell r="F2958">
            <v>9142186.45</v>
          </cell>
          <cell r="G2958">
            <v>-9142186.45</v>
          </cell>
        </row>
        <row r="2959">
          <cell r="A2959" t="str">
            <v>600768.SH</v>
          </cell>
          <cell r="B2959" t="str">
            <v>宁波富邦</v>
          </cell>
          <cell r="C2959">
            <v>0</v>
          </cell>
          <cell r="D2959">
            <v>0</v>
          </cell>
          <cell r="E2959">
            <v>0</v>
          </cell>
          <cell r="F2959">
            <v>48.92</v>
          </cell>
          <cell r="G2959">
            <v>-48.92</v>
          </cell>
        </row>
        <row r="2960">
          <cell r="A2960" t="str">
            <v>600797.SH</v>
          </cell>
          <cell r="B2960" t="str">
            <v>浙大网新</v>
          </cell>
          <cell r="C2960">
            <v>0</v>
          </cell>
          <cell r="D2960">
            <v>0</v>
          </cell>
          <cell r="E2960">
            <v>0</v>
          </cell>
          <cell r="F2960">
            <v>-262898.66</v>
          </cell>
          <cell r="G2960">
            <v>262898.66</v>
          </cell>
        </row>
        <row r="2961">
          <cell r="A2961" t="str">
            <v>600778.SH</v>
          </cell>
          <cell r="B2961" t="str">
            <v>友好集团</v>
          </cell>
          <cell r="C2961">
            <v>0</v>
          </cell>
          <cell r="D2961">
            <v>0</v>
          </cell>
          <cell r="E2961">
            <v>0</v>
          </cell>
          <cell r="F2961">
            <v>14282329.76</v>
          </cell>
          <cell r="G2961">
            <v>-14282329.76</v>
          </cell>
        </row>
        <row r="2962">
          <cell r="A2962" t="str">
            <v>600817.SH</v>
          </cell>
          <cell r="B2962" t="str">
            <v>宇通重工</v>
          </cell>
          <cell r="C2962">
            <v>0</v>
          </cell>
          <cell r="D2962">
            <v>0</v>
          </cell>
          <cell r="E2962">
            <v>0</v>
          </cell>
          <cell r="F2962">
            <v>1148722.76</v>
          </cell>
          <cell r="G2962">
            <v>-1148722.76</v>
          </cell>
        </row>
        <row r="2963">
          <cell r="A2963" t="str">
            <v>600808.SH</v>
          </cell>
          <cell r="B2963" t="str">
            <v>马钢股份</v>
          </cell>
          <cell r="C2963">
            <v>0</v>
          </cell>
          <cell r="D2963">
            <v>0</v>
          </cell>
          <cell r="E2963">
            <v>0</v>
          </cell>
          <cell r="F2963">
            <v>-17956684</v>
          </cell>
          <cell r="G2963">
            <v>17956684</v>
          </cell>
        </row>
        <row r="2964">
          <cell r="A2964" t="str">
            <v>600803.SH</v>
          </cell>
          <cell r="B2964" t="str">
            <v>新奥股份</v>
          </cell>
          <cell r="C2964">
            <v>0</v>
          </cell>
          <cell r="D2964">
            <v>0</v>
          </cell>
          <cell r="E2964">
            <v>0</v>
          </cell>
          <cell r="F2964">
            <v>-45900000</v>
          </cell>
          <cell r="G2964">
            <v>45900000</v>
          </cell>
        </row>
        <row r="2965">
          <cell r="A2965" t="str">
            <v>600800.SH</v>
          </cell>
          <cell r="B2965" t="str">
            <v>渤海化学</v>
          </cell>
          <cell r="C2965">
            <v>0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</row>
        <row r="2966">
          <cell r="A2966" t="str">
            <v>600802.SH</v>
          </cell>
          <cell r="B2966" t="str">
            <v>福建水泥</v>
          </cell>
          <cell r="C2966">
            <v>0</v>
          </cell>
          <cell r="D2966">
            <v>0</v>
          </cell>
          <cell r="E2966">
            <v>0</v>
          </cell>
          <cell r="F2966">
            <v>7781531.53</v>
          </cell>
          <cell r="G2966">
            <v>-7781531.53</v>
          </cell>
        </row>
        <row r="2967">
          <cell r="A2967" t="str">
            <v>600812.SH</v>
          </cell>
          <cell r="B2967" t="str">
            <v>华北制药</v>
          </cell>
          <cell r="C2967">
            <v>0</v>
          </cell>
          <cell r="D2967">
            <v>0</v>
          </cell>
          <cell r="E2967">
            <v>0</v>
          </cell>
          <cell r="F2967">
            <v>820051.8</v>
          </cell>
          <cell r="G2967">
            <v>-820051.8</v>
          </cell>
        </row>
        <row r="2968">
          <cell r="A2968" t="str">
            <v>600801.SH</v>
          </cell>
          <cell r="B2968" t="str">
            <v>华新水泥</v>
          </cell>
          <cell r="C2968">
            <v>0</v>
          </cell>
          <cell r="D2968">
            <v>0</v>
          </cell>
          <cell r="E2968">
            <v>0</v>
          </cell>
          <cell r="F2968">
            <v>-1763916</v>
          </cell>
          <cell r="G2968">
            <v>1763916</v>
          </cell>
        </row>
        <row r="2969">
          <cell r="A2969" t="str">
            <v>600815.SH</v>
          </cell>
          <cell r="B2969" t="str">
            <v>厦工股份</v>
          </cell>
          <cell r="C2969">
            <v>0</v>
          </cell>
          <cell r="D2969">
            <v>0</v>
          </cell>
          <cell r="E2969">
            <v>0</v>
          </cell>
          <cell r="F2969">
            <v>3871943.12</v>
          </cell>
          <cell r="G2969">
            <v>-3871943.12</v>
          </cell>
        </row>
        <row r="2970">
          <cell r="A2970" t="str">
            <v>600818.SH</v>
          </cell>
          <cell r="B2970" t="str">
            <v>中路股份</v>
          </cell>
          <cell r="C2970">
            <v>0</v>
          </cell>
          <cell r="D2970">
            <v>0</v>
          </cell>
          <cell r="E2970">
            <v>0</v>
          </cell>
          <cell r="F2970">
            <v>31660.31</v>
          </cell>
          <cell r="G2970">
            <v>-31660.31</v>
          </cell>
        </row>
        <row r="2971">
          <cell r="A2971" t="str">
            <v>600826.SH</v>
          </cell>
          <cell r="B2971" t="str">
            <v>兰生股份</v>
          </cell>
          <cell r="C2971">
            <v>0</v>
          </cell>
          <cell r="D2971">
            <v>0</v>
          </cell>
          <cell r="E2971">
            <v>0</v>
          </cell>
          <cell r="F2971">
            <v>244903.73</v>
          </cell>
          <cell r="G2971">
            <v>-244903.73</v>
          </cell>
        </row>
        <row r="2972">
          <cell r="A2972" t="str">
            <v>600837.SH</v>
          </cell>
          <cell r="B2972" t="str">
            <v>海通证券</v>
          </cell>
          <cell r="C2972">
            <v>0</v>
          </cell>
          <cell r="D2972">
            <v>0</v>
          </cell>
          <cell r="E2972">
            <v>0</v>
          </cell>
          <cell r="F2972">
            <v>-65582112.76</v>
          </cell>
          <cell r="G2972">
            <v>65582112.76</v>
          </cell>
        </row>
        <row r="2973">
          <cell r="A2973" t="str">
            <v>600824.SH</v>
          </cell>
          <cell r="B2973" t="str">
            <v>益民集团</v>
          </cell>
          <cell r="C2973">
            <v>0</v>
          </cell>
          <cell r="D2973">
            <v>0</v>
          </cell>
          <cell r="E2973">
            <v>0</v>
          </cell>
          <cell r="F2973">
            <v>41637.33</v>
          </cell>
          <cell r="G2973">
            <v>-41637.33</v>
          </cell>
        </row>
        <row r="2974">
          <cell r="A2974" t="str">
            <v>600856.SH</v>
          </cell>
          <cell r="B2974" t="str">
            <v>*ST中天</v>
          </cell>
          <cell r="C2974">
            <v>0</v>
          </cell>
          <cell r="D2974">
            <v>0</v>
          </cell>
          <cell r="E2974">
            <v>0</v>
          </cell>
          <cell r="F2974">
            <v>-4791112.89</v>
          </cell>
          <cell r="G2974">
            <v>4791112.89</v>
          </cell>
        </row>
        <row r="2975">
          <cell r="A2975" t="str">
            <v>600843.SH</v>
          </cell>
          <cell r="B2975" t="str">
            <v>上工申贝</v>
          </cell>
          <cell r="C2975">
            <v>0</v>
          </cell>
          <cell r="D2975">
            <v>0</v>
          </cell>
          <cell r="E2975">
            <v>0</v>
          </cell>
          <cell r="F2975">
            <v>12340866.84</v>
          </cell>
          <cell r="G2975">
            <v>-12340866.84</v>
          </cell>
        </row>
        <row r="2976">
          <cell r="A2976" t="str">
            <v>600839.SH</v>
          </cell>
          <cell r="B2976" t="str">
            <v>四川长虹</v>
          </cell>
          <cell r="C2976">
            <v>0</v>
          </cell>
          <cell r="D2976">
            <v>0</v>
          </cell>
          <cell r="E2976">
            <v>0</v>
          </cell>
          <cell r="F2976">
            <v>857187.53</v>
          </cell>
          <cell r="G2976">
            <v>-857187.53</v>
          </cell>
        </row>
        <row r="2977">
          <cell r="A2977" t="str">
            <v>600860.SH</v>
          </cell>
          <cell r="B2977" t="str">
            <v>京城股份</v>
          </cell>
          <cell r="C2977">
            <v>0</v>
          </cell>
          <cell r="D2977">
            <v>0</v>
          </cell>
          <cell r="E2977">
            <v>0</v>
          </cell>
          <cell r="F2977">
            <v>122252.07</v>
          </cell>
          <cell r="G2977">
            <v>-122252.07</v>
          </cell>
        </row>
        <row r="2978">
          <cell r="A2978" t="str">
            <v>600810.SH</v>
          </cell>
          <cell r="B2978" t="str">
            <v>神马股份</v>
          </cell>
          <cell r="C2978">
            <v>0</v>
          </cell>
          <cell r="D2978">
            <v>0</v>
          </cell>
          <cell r="E2978">
            <v>0</v>
          </cell>
          <cell r="F2978">
            <v>-357732.54</v>
          </cell>
          <cell r="G2978">
            <v>357732.54</v>
          </cell>
        </row>
        <row r="2979">
          <cell r="A2979" t="str">
            <v>600833.SH</v>
          </cell>
          <cell r="B2979" t="str">
            <v>第一医药</v>
          </cell>
          <cell r="C2979">
            <v>0</v>
          </cell>
          <cell r="D2979">
            <v>0</v>
          </cell>
          <cell r="E2979">
            <v>0</v>
          </cell>
          <cell r="F2979">
            <v>1910480.56</v>
          </cell>
          <cell r="G2979">
            <v>-1910480.56</v>
          </cell>
        </row>
        <row r="2980">
          <cell r="A2980" t="str">
            <v>600845.SH</v>
          </cell>
          <cell r="B2980" t="str">
            <v>宝信软件</v>
          </cell>
          <cell r="C2980">
            <v>0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</row>
        <row r="2981">
          <cell r="A2981" t="str">
            <v>600830.SH</v>
          </cell>
          <cell r="B2981" t="str">
            <v>香溢融通</v>
          </cell>
          <cell r="C2981">
            <v>0</v>
          </cell>
          <cell r="D2981">
            <v>0</v>
          </cell>
          <cell r="E2981">
            <v>0</v>
          </cell>
          <cell r="F2981">
            <v>-15757.16</v>
          </cell>
          <cell r="G2981">
            <v>15757.16</v>
          </cell>
        </row>
        <row r="2982">
          <cell r="A2982" t="str">
            <v>600986.SH</v>
          </cell>
          <cell r="B2982" t="str">
            <v>浙文互联</v>
          </cell>
          <cell r="C2982">
            <v>0</v>
          </cell>
          <cell r="D2982">
            <v>0</v>
          </cell>
          <cell r="E2982">
            <v>0</v>
          </cell>
          <cell r="F2982">
            <v>-333625.79</v>
          </cell>
          <cell r="G2982">
            <v>333625.79</v>
          </cell>
        </row>
        <row r="2983">
          <cell r="A2983" t="str">
            <v>600834.SH</v>
          </cell>
          <cell r="B2983" t="str">
            <v>申通地铁</v>
          </cell>
          <cell r="C2983">
            <v>0</v>
          </cell>
          <cell r="D2983">
            <v>0</v>
          </cell>
          <cell r="E2983">
            <v>0</v>
          </cell>
          <cell r="F2983">
            <v>0</v>
          </cell>
          <cell r="G2983">
            <v>0</v>
          </cell>
        </row>
        <row r="2984">
          <cell r="A2984" t="str">
            <v>600992.SH</v>
          </cell>
          <cell r="B2984" t="str">
            <v>贵绳股份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</row>
        <row r="2985">
          <cell r="A2985" t="str">
            <v>600967.SH</v>
          </cell>
          <cell r="B2985" t="str">
            <v>内蒙一机</v>
          </cell>
          <cell r="C2985">
            <v>0</v>
          </cell>
          <cell r="D2985">
            <v>0</v>
          </cell>
          <cell r="E2985">
            <v>0</v>
          </cell>
          <cell r="F2985">
            <v>6314115.57</v>
          </cell>
          <cell r="G2985">
            <v>-6314115.57</v>
          </cell>
        </row>
        <row r="2986">
          <cell r="A2986" t="str">
            <v>600851.SH</v>
          </cell>
          <cell r="B2986" t="str">
            <v>海欣股份</v>
          </cell>
          <cell r="C2986">
            <v>0</v>
          </cell>
          <cell r="D2986">
            <v>0</v>
          </cell>
          <cell r="E2986">
            <v>0</v>
          </cell>
          <cell r="F2986">
            <v>-286567.92</v>
          </cell>
          <cell r="G2986">
            <v>286567.92</v>
          </cell>
        </row>
        <row r="2987">
          <cell r="A2987" t="str">
            <v>600858.SH</v>
          </cell>
          <cell r="B2987" t="str">
            <v>银座股份</v>
          </cell>
          <cell r="C2987">
            <v>0</v>
          </cell>
          <cell r="D2987">
            <v>0</v>
          </cell>
          <cell r="E2987">
            <v>0</v>
          </cell>
          <cell r="F2987">
            <v>550505.09</v>
          </cell>
          <cell r="G2987">
            <v>-550505.09</v>
          </cell>
        </row>
        <row r="2988">
          <cell r="A2988" t="str">
            <v>600854.SH</v>
          </cell>
          <cell r="B2988" t="str">
            <v>春兰股份</v>
          </cell>
          <cell r="C2988">
            <v>0</v>
          </cell>
          <cell r="D2988">
            <v>0</v>
          </cell>
          <cell r="E2988">
            <v>0</v>
          </cell>
          <cell r="F2988">
            <v>3033.64</v>
          </cell>
          <cell r="G2988">
            <v>-3033.64</v>
          </cell>
        </row>
        <row r="2989">
          <cell r="A2989" t="str">
            <v>600866.SH</v>
          </cell>
          <cell r="B2989" t="str">
            <v>星湖科技</v>
          </cell>
          <cell r="C2989">
            <v>0</v>
          </cell>
          <cell r="D2989">
            <v>0</v>
          </cell>
          <cell r="E2989">
            <v>0</v>
          </cell>
          <cell r="F2989">
            <v>654978.01</v>
          </cell>
          <cell r="G2989">
            <v>-654978.01</v>
          </cell>
        </row>
        <row r="2990">
          <cell r="A2990" t="str">
            <v>600835.SH</v>
          </cell>
          <cell r="B2990" t="str">
            <v>上海机电</v>
          </cell>
          <cell r="C2990">
            <v>0</v>
          </cell>
          <cell r="D2990">
            <v>0</v>
          </cell>
          <cell r="E2990">
            <v>0</v>
          </cell>
          <cell r="F2990">
            <v>-2184801.93</v>
          </cell>
          <cell r="G2990">
            <v>2184801.93</v>
          </cell>
        </row>
        <row r="2991">
          <cell r="A2991" t="str">
            <v>600984.SH</v>
          </cell>
          <cell r="B2991" t="str">
            <v>建设机械</v>
          </cell>
          <cell r="C2991">
            <v>0</v>
          </cell>
          <cell r="D2991">
            <v>0</v>
          </cell>
          <cell r="E2991">
            <v>0</v>
          </cell>
          <cell r="F2991">
            <v>-1984781.5</v>
          </cell>
          <cell r="G2991">
            <v>1984781.5</v>
          </cell>
        </row>
        <row r="2992">
          <cell r="A2992" t="str">
            <v>600859.SH</v>
          </cell>
          <cell r="B2992" t="str">
            <v>王府井</v>
          </cell>
          <cell r="C2992">
            <v>0</v>
          </cell>
          <cell r="D2992">
            <v>0</v>
          </cell>
          <cell r="E2992">
            <v>0</v>
          </cell>
          <cell r="F2992">
            <v>1704269.31</v>
          </cell>
          <cell r="G2992">
            <v>-1704269.31</v>
          </cell>
        </row>
        <row r="2993">
          <cell r="A2993" t="str">
            <v>600861.SH</v>
          </cell>
          <cell r="B2993" t="str">
            <v>北京城乡</v>
          </cell>
          <cell r="C2993">
            <v>0</v>
          </cell>
          <cell r="D2993">
            <v>0</v>
          </cell>
          <cell r="E2993">
            <v>0</v>
          </cell>
          <cell r="F2993">
            <v>-346159.95</v>
          </cell>
          <cell r="G2993">
            <v>346159.95</v>
          </cell>
        </row>
        <row r="2994">
          <cell r="A2994" t="str">
            <v>601007.SH</v>
          </cell>
          <cell r="B2994" t="str">
            <v>金陵饭店</v>
          </cell>
          <cell r="C2994">
            <v>0</v>
          </cell>
          <cell r="D2994">
            <v>0</v>
          </cell>
          <cell r="E2994">
            <v>0</v>
          </cell>
          <cell r="F2994">
            <v>8113.41</v>
          </cell>
          <cell r="G2994">
            <v>-8113.41</v>
          </cell>
        </row>
        <row r="2995">
          <cell r="A2995" t="str">
            <v>600870.SH</v>
          </cell>
          <cell r="B2995" t="str">
            <v>*ST厦华</v>
          </cell>
          <cell r="C2995">
            <v>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</row>
        <row r="2996">
          <cell r="A2996" t="str">
            <v>600846.SH</v>
          </cell>
          <cell r="B2996" t="str">
            <v>同济科技</v>
          </cell>
          <cell r="C2996">
            <v>0</v>
          </cell>
          <cell r="D2996">
            <v>0</v>
          </cell>
          <cell r="E2996">
            <v>0</v>
          </cell>
          <cell r="F2996">
            <v>5930791.25</v>
          </cell>
          <cell r="G2996">
            <v>-5930791.25</v>
          </cell>
        </row>
        <row r="2997">
          <cell r="A2997" t="str">
            <v>600873.SH</v>
          </cell>
          <cell r="B2997" t="str">
            <v>梅花生物</v>
          </cell>
          <cell r="C2997">
            <v>0</v>
          </cell>
          <cell r="D2997">
            <v>0</v>
          </cell>
          <cell r="E2997">
            <v>0</v>
          </cell>
          <cell r="F2997">
            <v>1287648.57</v>
          </cell>
          <cell r="G2997">
            <v>-1287648.57</v>
          </cell>
        </row>
        <row r="2998">
          <cell r="A2998" t="str">
            <v>601003.SH</v>
          </cell>
          <cell r="B2998" t="str">
            <v>柳钢股份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</row>
        <row r="2999">
          <cell r="A2999" t="str">
            <v>600960.SH</v>
          </cell>
          <cell r="B2999" t="str">
            <v>渤海汽车</v>
          </cell>
          <cell r="C2999">
            <v>0</v>
          </cell>
          <cell r="D2999">
            <v>0</v>
          </cell>
          <cell r="E2999">
            <v>0</v>
          </cell>
          <cell r="F2999">
            <v>-1108697.36</v>
          </cell>
          <cell r="G2999">
            <v>1108697.36</v>
          </cell>
        </row>
        <row r="3000">
          <cell r="A3000" t="str">
            <v>600965.SH</v>
          </cell>
          <cell r="B3000" t="str">
            <v>福成股份</v>
          </cell>
          <cell r="C3000">
            <v>0</v>
          </cell>
          <cell r="D3000">
            <v>0</v>
          </cell>
          <cell r="E3000">
            <v>0</v>
          </cell>
          <cell r="F3000">
            <v>79871.31</v>
          </cell>
          <cell r="G3000">
            <v>-79871.31</v>
          </cell>
        </row>
        <row r="3001">
          <cell r="A3001" t="str">
            <v>600970.SH</v>
          </cell>
          <cell r="B3001" t="str">
            <v>中材国际</v>
          </cell>
          <cell r="C3001">
            <v>0</v>
          </cell>
          <cell r="D3001">
            <v>0</v>
          </cell>
          <cell r="E3001">
            <v>0</v>
          </cell>
          <cell r="F3001">
            <v>18085767.66</v>
          </cell>
          <cell r="G3001">
            <v>-18085767.66</v>
          </cell>
        </row>
        <row r="3002">
          <cell r="A3002" t="str">
            <v>600973.SH</v>
          </cell>
          <cell r="B3002" t="str">
            <v>宝胜股份</v>
          </cell>
          <cell r="C3002">
            <v>0</v>
          </cell>
          <cell r="D3002">
            <v>0</v>
          </cell>
          <cell r="E3002">
            <v>0</v>
          </cell>
          <cell r="F3002">
            <v>225207.19</v>
          </cell>
          <cell r="G3002">
            <v>-225207.19</v>
          </cell>
        </row>
        <row r="3003">
          <cell r="A3003" t="str">
            <v>600980.SH</v>
          </cell>
          <cell r="B3003" t="str">
            <v>北矿科技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</row>
        <row r="3004">
          <cell r="A3004" t="str">
            <v>600971.SH</v>
          </cell>
          <cell r="B3004" t="str">
            <v>恒源煤电</v>
          </cell>
          <cell r="C3004">
            <v>0</v>
          </cell>
          <cell r="D3004">
            <v>0</v>
          </cell>
          <cell r="E3004">
            <v>0</v>
          </cell>
          <cell r="F3004">
            <v>-10762.85</v>
          </cell>
          <cell r="G3004">
            <v>10762.85</v>
          </cell>
        </row>
        <row r="3005">
          <cell r="A3005" t="str">
            <v>600872.SH</v>
          </cell>
          <cell r="B3005" t="str">
            <v>中炬高新</v>
          </cell>
          <cell r="C3005">
            <v>0</v>
          </cell>
          <cell r="D3005">
            <v>0</v>
          </cell>
          <cell r="E3005">
            <v>0</v>
          </cell>
          <cell r="F3005">
            <v>-153619.03</v>
          </cell>
          <cell r="G3005">
            <v>153619.03</v>
          </cell>
        </row>
        <row r="3006">
          <cell r="A3006" t="str">
            <v>600958.SH</v>
          </cell>
          <cell r="B3006" t="str">
            <v>东方证券</v>
          </cell>
          <cell r="C3006">
            <v>0</v>
          </cell>
          <cell r="D3006">
            <v>0</v>
          </cell>
          <cell r="E3006">
            <v>0</v>
          </cell>
          <cell r="F3006">
            <v>31020.73</v>
          </cell>
          <cell r="G3006">
            <v>-31020.73</v>
          </cell>
        </row>
        <row r="3007">
          <cell r="A3007" t="str">
            <v>600962.SH</v>
          </cell>
          <cell r="B3007" t="str">
            <v>国投中鲁</v>
          </cell>
          <cell r="C3007">
            <v>0</v>
          </cell>
          <cell r="D3007">
            <v>0</v>
          </cell>
          <cell r="E3007">
            <v>0</v>
          </cell>
          <cell r="F3007">
            <v>0</v>
          </cell>
          <cell r="G3007">
            <v>0</v>
          </cell>
        </row>
        <row r="3008">
          <cell r="A3008" t="str">
            <v>600982.SH</v>
          </cell>
          <cell r="B3008" t="str">
            <v>宁波能源</v>
          </cell>
          <cell r="C3008">
            <v>0</v>
          </cell>
          <cell r="D3008">
            <v>0</v>
          </cell>
          <cell r="E3008">
            <v>0</v>
          </cell>
          <cell r="F3008">
            <v>-258103.95</v>
          </cell>
          <cell r="G3008">
            <v>258103.95</v>
          </cell>
        </row>
        <row r="3009">
          <cell r="A3009" t="str">
            <v>600869.SH</v>
          </cell>
          <cell r="B3009" t="str">
            <v>远东股份</v>
          </cell>
          <cell r="C3009">
            <v>0</v>
          </cell>
          <cell r="D3009">
            <v>0</v>
          </cell>
          <cell r="E3009">
            <v>0</v>
          </cell>
          <cell r="F3009">
            <v>9148087.67</v>
          </cell>
          <cell r="G3009">
            <v>-9148087.67</v>
          </cell>
        </row>
        <row r="3010">
          <cell r="A3010" t="str">
            <v>600999.SH</v>
          </cell>
          <cell r="B3010" t="str">
            <v>招商证券</v>
          </cell>
          <cell r="C3010">
            <v>0</v>
          </cell>
          <cell r="D3010">
            <v>0</v>
          </cell>
          <cell r="E3010">
            <v>0</v>
          </cell>
          <cell r="F3010">
            <v>0</v>
          </cell>
          <cell r="G3010">
            <v>0</v>
          </cell>
        </row>
        <row r="3011">
          <cell r="A3011" t="str">
            <v>600871.SH</v>
          </cell>
          <cell r="B3011" t="str">
            <v>石化油服</v>
          </cell>
          <cell r="C3011">
            <v>0</v>
          </cell>
          <cell r="D3011">
            <v>0</v>
          </cell>
          <cell r="E3011">
            <v>0</v>
          </cell>
          <cell r="F3011">
            <v>65957000</v>
          </cell>
          <cell r="G3011">
            <v>-65957000</v>
          </cell>
        </row>
        <row r="3012">
          <cell r="A3012" t="str">
            <v>601015.SH</v>
          </cell>
          <cell r="B3012" t="str">
            <v>陕西黑猫</v>
          </cell>
          <cell r="C3012">
            <v>0</v>
          </cell>
          <cell r="D3012">
            <v>0</v>
          </cell>
          <cell r="E3012">
            <v>0</v>
          </cell>
          <cell r="F3012">
            <v>219731.77</v>
          </cell>
          <cell r="G3012">
            <v>-219731.77</v>
          </cell>
        </row>
        <row r="3013">
          <cell r="A3013" t="str">
            <v>601000.SH</v>
          </cell>
          <cell r="B3013" t="str">
            <v>唐山港</v>
          </cell>
          <cell r="C3013">
            <v>0</v>
          </cell>
          <cell r="D3013">
            <v>0</v>
          </cell>
          <cell r="E3013">
            <v>0</v>
          </cell>
          <cell r="F3013">
            <v>236664829.2</v>
          </cell>
          <cell r="G3013">
            <v>-236664829.2</v>
          </cell>
        </row>
        <row r="3014">
          <cell r="A3014" t="str">
            <v>601011.SH</v>
          </cell>
          <cell r="B3014" t="str">
            <v>宝泰隆</v>
          </cell>
          <cell r="C3014">
            <v>0</v>
          </cell>
          <cell r="D3014">
            <v>0</v>
          </cell>
          <cell r="E3014">
            <v>0</v>
          </cell>
          <cell r="F3014">
            <v>10189.77</v>
          </cell>
          <cell r="G3014">
            <v>-10189.77</v>
          </cell>
        </row>
        <row r="3015">
          <cell r="A3015" t="str">
            <v>600995.SH</v>
          </cell>
          <cell r="B3015" t="str">
            <v>文山电力</v>
          </cell>
          <cell r="C3015">
            <v>0</v>
          </cell>
          <cell r="D3015">
            <v>0</v>
          </cell>
          <cell r="E3015">
            <v>0</v>
          </cell>
          <cell r="F3015">
            <v>0</v>
          </cell>
          <cell r="G3015">
            <v>0</v>
          </cell>
        </row>
        <row r="3016">
          <cell r="A3016" t="str">
            <v>601001.SH</v>
          </cell>
          <cell r="B3016" t="str">
            <v>晋控煤业</v>
          </cell>
          <cell r="C3016">
            <v>0</v>
          </cell>
          <cell r="D3016">
            <v>0</v>
          </cell>
          <cell r="E3016">
            <v>0</v>
          </cell>
          <cell r="F3016">
            <v>210528000</v>
          </cell>
          <cell r="G3016">
            <v>-210528000</v>
          </cell>
        </row>
        <row r="3017">
          <cell r="A3017" t="str">
            <v>600988.SH</v>
          </cell>
          <cell r="B3017" t="str">
            <v>赤峰黄金</v>
          </cell>
          <cell r="C3017">
            <v>0</v>
          </cell>
          <cell r="D3017">
            <v>0</v>
          </cell>
          <cell r="E3017">
            <v>0</v>
          </cell>
          <cell r="F3017">
            <v>-230381.4</v>
          </cell>
          <cell r="G3017">
            <v>230381.4</v>
          </cell>
        </row>
        <row r="3018">
          <cell r="A3018" t="str">
            <v>601018.SH</v>
          </cell>
          <cell r="B3018" t="str">
            <v>宁波港</v>
          </cell>
          <cell r="C3018">
            <v>0</v>
          </cell>
          <cell r="D3018">
            <v>0</v>
          </cell>
          <cell r="E3018">
            <v>0</v>
          </cell>
          <cell r="F3018">
            <v>15127000</v>
          </cell>
          <cell r="G3018">
            <v>-15127000</v>
          </cell>
        </row>
        <row r="3019">
          <cell r="A3019" t="str">
            <v>601008.SH</v>
          </cell>
          <cell r="B3019" t="str">
            <v>连云港</v>
          </cell>
          <cell r="C3019">
            <v>0</v>
          </cell>
          <cell r="D3019">
            <v>0</v>
          </cell>
          <cell r="E3019">
            <v>0</v>
          </cell>
          <cell r="F3019">
            <v>4465903.37</v>
          </cell>
          <cell r="G3019">
            <v>-4465903.37</v>
          </cell>
        </row>
        <row r="3020">
          <cell r="A3020" t="str">
            <v>601010.SH</v>
          </cell>
          <cell r="B3020" t="str">
            <v>文峰股份</v>
          </cell>
          <cell r="C3020">
            <v>0</v>
          </cell>
          <cell r="D3020">
            <v>0</v>
          </cell>
          <cell r="E3020">
            <v>0</v>
          </cell>
          <cell r="F3020">
            <v>38881.71</v>
          </cell>
          <cell r="G3020">
            <v>-38881.71</v>
          </cell>
        </row>
        <row r="3021">
          <cell r="A3021" t="str">
            <v>601111.SH</v>
          </cell>
          <cell r="B3021" t="str">
            <v>中国国航</v>
          </cell>
          <cell r="C3021">
            <v>0</v>
          </cell>
          <cell r="D3021">
            <v>0</v>
          </cell>
          <cell r="E3021">
            <v>0</v>
          </cell>
          <cell r="F3021">
            <v>25796000</v>
          </cell>
          <cell r="G3021">
            <v>-25796000</v>
          </cell>
        </row>
        <row r="3022">
          <cell r="A3022" t="str">
            <v>601020.SH</v>
          </cell>
          <cell r="B3022" t="str">
            <v>ST华钰</v>
          </cell>
          <cell r="C3022">
            <v>0</v>
          </cell>
          <cell r="D3022">
            <v>0</v>
          </cell>
          <cell r="E3022">
            <v>0</v>
          </cell>
          <cell r="F3022">
            <v>856.34</v>
          </cell>
          <cell r="G3022">
            <v>-856.34</v>
          </cell>
        </row>
        <row r="3023">
          <cell r="A3023" t="str">
            <v>601107.SH</v>
          </cell>
          <cell r="B3023" t="str">
            <v>四川成渝</v>
          </cell>
          <cell r="C3023">
            <v>0</v>
          </cell>
          <cell r="D3023">
            <v>0</v>
          </cell>
          <cell r="E3023">
            <v>0</v>
          </cell>
          <cell r="F3023">
            <v>1353101.67</v>
          </cell>
          <cell r="G3023">
            <v>-1353101.67</v>
          </cell>
        </row>
        <row r="3024">
          <cell r="A3024" t="str">
            <v>601198.SH</v>
          </cell>
          <cell r="B3024" t="str">
            <v>东兴证券</v>
          </cell>
          <cell r="C3024">
            <v>0</v>
          </cell>
          <cell r="D3024">
            <v>0</v>
          </cell>
          <cell r="E3024">
            <v>0</v>
          </cell>
          <cell r="F3024">
            <v>774133.63</v>
          </cell>
          <cell r="G3024">
            <v>-774133.63</v>
          </cell>
        </row>
        <row r="3025">
          <cell r="A3025" t="str">
            <v>601168.SH</v>
          </cell>
          <cell r="B3025" t="str">
            <v>西部矿业</v>
          </cell>
          <cell r="C3025">
            <v>0</v>
          </cell>
          <cell r="D3025">
            <v>0</v>
          </cell>
          <cell r="E3025">
            <v>0</v>
          </cell>
          <cell r="F3025">
            <v>55864</v>
          </cell>
          <cell r="G3025">
            <v>-55864</v>
          </cell>
        </row>
        <row r="3026">
          <cell r="A3026" t="str">
            <v>601137.SH</v>
          </cell>
          <cell r="B3026" t="str">
            <v>博威合金</v>
          </cell>
          <cell r="C3026">
            <v>0</v>
          </cell>
          <cell r="D3026">
            <v>0</v>
          </cell>
          <cell r="E3026">
            <v>0</v>
          </cell>
          <cell r="F3026">
            <v>-202496.92</v>
          </cell>
          <cell r="G3026">
            <v>202496.92</v>
          </cell>
        </row>
        <row r="3027">
          <cell r="A3027" t="str">
            <v>601058.SH</v>
          </cell>
          <cell r="B3027" t="str">
            <v>赛轮轮胎</v>
          </cell>
          <cell r="C3027">
            <v>0</v>
          </cell>
          <cell r="D3027">
            <v>0</v>
          </cell>
          <cell r="E3027">
            <v>0</v>
          </cell>
          <cell r="F3027">
            <v>37597.2</v>
          </cell>
          <cell r="G3027">
            <v>-37597.2</v>
          </cell>
        </row>
        <row r="3028">
          <cell r="A3028" t="str">
            <v>601126.SH</v>
          </cell>
          <cell r="B3028" t="str">
            <v>四方股份</v>
          </cell>
          <cell r="C3028">
            <v>0</v>
          </cell>
          <cell r="D3028">
            <v>0</v>
          </cell>
          <cell r="E3028">
            <v>0</v>
          </cell>
          <cell r="F3028">
            <v>824867.79</v>
          </cell>
          <cell r="G3028">
            <v>-824867.79</v>
          </cell>
        </row>
        <row r="3029">
          <cell r="A3029" t="str">
            <v>601069.SH</v>
          </cell>
          <cell r="B3029" t="str">
            <v>西部黄金</v>
          </cell>
          <cell r="C3029">
            <v>0</v>
          </cell>
          <cell r="D3029">
            <v>0</v>
          </cell>
          <cell r="E3029">
            <v>0</v>
          </cell>
          <cell r="F3029">
            <v>0</v>
          </cell>
          <cell r="G3029">
            <v>0</v>
          </cell>
        </row>
        <row r="3030">
          <cell r="A3030" t="str">
            <v>601186.SH</v>
          </cell>
          <cell r="B3030" t="str">
            <v>中国铁建</v>
          </cell>
          <cell r="C3030">
            <v>0</v>
          </cell>
          <cell r="D3030">
            <v>0</v>
          </cell>
          <cell r="E3030">
            <v>0</v>
          </cell>
          <cell r="F3030">
            <v>261001000</v>
          </cell>
          <cell r="G3030">
            <v>-261001000</v>
          </cell>
        </row>
        <row r="3031">
          <cell r="A3031" t="str">
            <v>601139.SH</v>
          </cell>
          <cell r="B3031" t="str">
            <v>深圳燃气</v>
          </cell>
          <cell r="C3031">
            <v>0</v>
          </cell>
          <cell r="D3031">
            <v>0</v>
          </cell>
          <cell r="E3031">
            <v>0</v>
          </cell>
          <cell r="F3031">
            <v>0</v>
          </cell>
          <cell r="G3031">
            <v>0</v>
          </cell>
        </row>
        <row r="3032">
          <cell r="A3032" t="str">
            <v>601113.SH</v>
          </cell>
          <cell r="B3032" t="str">
            <v>ST华鼎</v>
          </cell>
          <cell r="C3032">
            <v>0</v>
          </cell>
          <cell r="D3032">
            <v>0</v>
          </cell>
          <cell r="E3032">
            <v>0</v>
          </cell>
          <cell r="F3032">
            <v>-14716.94</v>
          </cell>
          <cell r="G3032">
            <v>14716.94</v>
          </cell>
        </row>
        <row r="3033">
          <cell r="A3033" t="str">
            <v>601208.SH</v>
          </cell>
          <cell r="B3033" t="str">
            <v>东材科技</v>
          </cell>
          <cell r="C3033">
            <v>0</v>
          </cell>
          <cell r="D3033">
            <v>0</v>
          </cell>
          <cell r="E3033">
            <v>0</v>
          </cell>
          <cell r="F3033">
            <v>52135.44</v>
          </cell>
          <cell r="G3033">
            <v>-52135.44</v>
          </cell>
        </row>
        <row r="3034">
          <cell r="A3034" t="str">
            <v>601117.SH</v>
          </cell>
          <cell r="B3034" t="str">
            <v>中国化学</v>
          </cell>
          <cell r="C3034">
            <v>0</v>
          </cell>
          <cell r="D3034">
            <v>0</v>
          </cell>
          <cell r="E3034">
            <v>0</v>
          </cell>
          <cell r="F3034">
            <v>3041949.86</v>
          </cell>
          <cell r="G3034">
            <v>-3041949.86</v>
          </cell>
        </row>
        <row r="3035">
          <cell r="A3035" t="str">
            <v>601199.SH</v>
          </cell>
          <cell r="B3035" t="str">
            <v>江南水务</v>
          </cell>
          <cell r="C3035">
            <v>0</v>
          </cell>
          <cell r="D3035">
            <v>0</v>
          </cell>
          <cell r="E3035">
            <v>0</v>
          </cell>
          <cell r="F3035">
            <v>-189957.77</v>
          </cell>
          <cell r="G3035">
            <v>189957.77</v>
          </cell>
        </row>
        <row r="3036">
          <cell r="A3036" t="str">
            <v>601177.SH</v>
          </cell>
          <cell r="B3036" t="str">
            <v>杭齿前进</v>
          </cell>
          <cell r="C3036">
            <v>0</v>
          </cell>
          <cell r="D3036">
            <v>0</v>
          </cell>
          <cell r="E3036">
            <v>0</v>
          </cell>
          <cell r="F3036">
            <v>355198.64</v>
          </cell>
          <cell r="G3036">
            <v>-355198.64</v>
          </cell>
        </row>
        <row r="3037">
          <cell r="A3037" t="str">
            <v>601163.SH</v>
          </cell>
          <cell r="B3037" t="str">
            <v>三角轮胎</v>
          </cell>
          <cell r="C3037">
            <v>0</v>
          </cell>
          <cell r="D3037">
            <v>0</v>
          </cell>
          <cell r="E3037">
            <v>0</v>
          </cell>
          <cell r="F3037">
            <v>271489.82</v>
          </cell>
          <cell r="G3037">
            <v>-271489.82</v>
          </cell>
        </row>
        <row r="3038">
          <cell r="A3038" t="str">
            <v>601155.SH</v>
          </cell>
          <cell r="B3038" t="str">
            <v>新城控股</v>
          </cell>
          <cell r="C3038">
            <v>0</v>
          </cell>
          <cell r="D3038">
            <v>0</v>
          </cell>
          <cell r="E3038">
            <v>0</v>
          </cell>
          <cell r="F3038">
            <v>-653619</v>
          </cell>
          <cell r="G3038">
            <v>653619</v>
          </cell>
        </row>
        <row r="3039">
          <cell r="A3039" t="str">
            <v>601226.SH</v>
          </cell>
          <cell r="B3039" t="str">
            <v>华电重工</v>
          </cell>
          <cell r="C3039">
            <v>0</v>
          </cell>
          <cell r="D3039">
            <v>0</v>
          </cell>
          <cell r="E3039">
            <v>0</v>
          </cell>
          <cell r="F3039">
            <v>56672.31</v>
          </cell>
          <cell r="G3039">
            <v>-56672.31</v>
          </cell>
        </row>
        <row r="3040">
          <cell r="A3040" t="str">
            <v>601222.SH</v>
          </cell>
          <cell r="B3040" t="str">
            <v>林洋能源</v>
          </cell>
          <cell r="C3040">
            <v>0</v>
          </cell>
          <cell r="D3040">
            <v>0</v>
          </cell>
          <cell r="E3040">
            <v>0</v>
          </cell>
          <cell r="F3040">
            <v>-2726370.72</v>
          </cell>
          <cell r="G3040">
            <v>2726370.72</v>
          </cell>
        </row>
        <row r="3041">
          <cell r="A3041" t="str">
            <v>601216.SH</v>
          </cell>
          <cell r="B3041" t="str">
            <v>君正集团</v>
          </cell>
          <cell r="C3041">
            <v>0</v>
          </cell>
          <cell r="D3041">
            <v>0</v>
          </cell>
          <cell r="E3041">
            <v>0</v>
          </cell>
          <cell r="F3041">
            <v>2256950.47</v>
          </cell>
          <cell r="G3041">
            <v>-2256950.47</v>
          </cell>
        </row>
        <row r="3042">
          <cell r="A3042" t="str">
            <v>601229.SH</v>
          </cell>
          <cell r="B3042" t="str">
            <v>上海银行</v>
          </cell>
          <cell r="C3042">
            <v>0</v>
          </cell>
          <cell r="D3042">
            <v>0</v>
          </cell>
          <cell r="E3042">
            <v>0</v>
          </cell>
          <cell r="F3042">
            <v>-1970000</v>
          </cell>
          <cell r="G3042">
            <v>1970000</v>
          </cell>
        </row>
        <row r="3043">
          <cell r="A3043" t="str">
            <v>601377.SH</v>
          </cell>
          <cell r="B3043" t="str">
            <v>兴业证券</v>
          </cell>
          <cell r="C3043">
            <v>0</v>
          </cell>
          <cell r="D3043">
            <v>0</v>
          </cell>
          <cell r="E3043">
            <v>0</v>
          </cell>
          <cell r="F3043">
            <v>357080.83</v>
          </cell>
          <cell r="G3043">
            <v>-357080.83</v>
          </cell>
        </row>
        <row r="3044">
          <cell r="A3044" t="str">
            <v>601566.SH</v>
          </cell>
          <cell r="B3044" t="str">
            <v>九牧王</v>
          </cell>
          <cell r="C3044">
            <v>0</v>
          </cell>
          <cell r="D3044">
            <v>0</v>
          </cell>
          <cell r="E3044">
            <v>0</v>
          </cell>
          <cell r="F3044">
            <v>120369.72</v>
          </cell>
          <cell r="G3044">
            <v>-120369.72</v>
          </cell>
        </row>
        <row r="3045">
          <cell r="A3045" t="str">
            <v>601368.SH</v>
          </cell>
          <cell r="B3045" t="str">
            <v>绿城水务</v>
          </cell>
          <cell r="C3045">
            <v>0</v>
          </cell>
          <cell r="D3045">
            <v>0</v>
          </cell>
          <cell r="E3045">
            <v>0</v>
          </cell>
          <cell r="F3045">
            <v>-467299.88</v>
          </cell>
          <cell r="G3045">
            <v>467299.88</v>
          </cell>
        </row>
        <row r="3046">
          <cell r="A3046" t="str">
            <v>601500.SH</v>
          </cell>
          <cell r="B3046" t="str">
            <v>通用股份</v>
          </cell>
          <cell r="C3046">
            <v>0</v>
          </cell>
          <cell r="D3046">
            <v>0</v>
          </cell>
          <cell r="E3046">
            <v>0</v>
          </cell>
          <cell r="F3046">
            <v>11984550.71</v>
          </cell>
          <cell r="G3046">
            <v>-11984550.71</v>
          </cell>
        </row>
        <row r="3047">
          <cell r="A3047" t="str">
            <v>601388.SH</v>
          </cell>
          <cell r="B3047" t="str">
            <v>怡球资源</v>
          </cell>
          <cell r="C3047">
            <v>0</v>
          </cell>
          <cell r="D3047">
            <v>0</v>
          </cell>
          <cell r="E3047">
            <v>0</v>
          </cell>
          <cell r="F3047">
            <v>614980.77</v>
          </cell>
          <cell r="G3047">
            <v>-614980.77</v>
          </cell>
        </row>
        <row r="3048">
          <cell r="A3048" t="str">
            <v>601328.SH</v>
          </cell>
          <cell r="B3048" t="str">
            <v>交通银行</v>
          </cell>
          <cell r="C3048">
            <v>0</v>
          </cell>
          <cell r="D3048">
            <v>0</v>
          </cell>
          <cell r="E3048">
            <v>0</v>
          </cell>
          <cell r="F3048">
            <v>351000000</v>
          </cell>
          <cell r="G3048">
            <v>-351000000</v>
          </cell>
        </row>
        <row r="3049">
          <cell r="A3049" t="str">
            <v>601608.SH</v>
          </cell>
          <cell r="B3049" t="str">
            <v>中信重工</v>
          </cell>
          <cell r="C3049">
            <v>0</v>
          </cell>
          <cell r="D3049">
            <v>0</v>
          </cell>
          <cell r="E3049">
            <v>0</v>
          </cell>
          <cell r="F3049">
            <v>3133266.94</v>
          </cell>
          <cell r="G3049">
            <v>-3133266.94</v>
          </cell>
        </row>
        <row r="3050">
          <cell r="A3050" t="str">
            <v>601579.SH</v>
          </cell>
          <cell r="B3050" t="str">
            <v>会稽山</v>
          </cell>
          <cell r="C3050">
            <v>0</v>
          </cell>
          <cell r="D3050">
            <v>0</v>
          </cell>
          <cell r="E3050">
            <v>0</v>
          </cell>
          <cell r="F3050">
            <v>-307461.22</v>
          </cell>
          <cell r="G3050">
            <v>307461.22</v>
          </cell>
        </row>
        <row r="3051">
          <cell r="A3051" t="str">
            <v>601336.SH</v>
          </cell>
          <cell r="B3051" t="str">
            <v>新华保险</v>
          </cell>
          <cell r="C3051">
            <v>0</v>
          </cell>
          <cell r="D3051">
            <v>0</v>
          </cell>
          <cell r="E3051">
            <v>0</v>
          </cell>
          <cell r="F3051">
            <v>0</v>
          </cell>
          <cell r="G3051">
            <v>0</v>
          </cell>
        </row>
        <row r="3052">
          <cell r="A3052" t="str">
            <v>601789.SH</v>
          </cell>
          <cell r="B3052" t="str">
            <v>宁波建工</v>
          </cell>
          <cell r="C3052">
            <v>0</v>
          </cell>
          <cell r="D3052">
            <v>0</v>
          </cell>
          <cell r="E3052">
            <v>0</v>
          </cell>
          <cell r="F3052">
            <v>73225535.93</v>
          </cell>
          <cell r="G3052">
            <v>-73225535.93</v>
          </cell>
        </row>
        <row r="3053">
          <cell r="A3053" t="str">
            <v>601233.SH</v>
          </cell>
          <cell r="B3053" t="str">
            <v>桐昆股份</v>
          </cell>
          <cell r="C3053">
            <v>0</v>
          </cell>
          <cell r="D3053">
            <v>0</v>
          </cell>
          <cell r="E3053">
            <v>0</v>
          </cell>
          <cell r="F3053">
            <v>-31365225.94</v>
          </cell>
          <cell r="G3053">
            <v>31365225.94</v>
          </cell>
        </row>
        <row r="3054">
          <cell r="A3054" t="str">
            <v>601700.SH</v>
          </cell>
          <cell r="B3054" t="str">
            <v>风范股份</v>
          </cell>
          <cell r="C3054">
            <v>0</v>
          </cell>
          <cell r="D3054">
            <v>0</v>
          </cell>
          <cell r="E3054">
            <v>0</v>
          </cell>
          <cell r="F3054">
            <v>0</v>
          </cell>
          <cell r="G3054">
            <v>0</v>
          </cell>
        </row>
        <row r="3055">
          <cell r="A3055" t="str">
            <v>601877.SH</v>
          </cell>
          <cell r="B3055" t="str">
            <v>正泰电器</v>
          </cell>
          <cell r="C3055">
            <v>0</v>
          </cell>
          <cell r="D3055">
            <v>0</v>
          </cell>
          <cell r="E3055">
            <v>0</v>
          </cell>
          <cell r="F3055">
            <v>3092676.24</v>
          </cell>
          <cell r="G3055">
            <v>-3092676.24</v>
          </cell>
        </row>
        <row r="3056">
          <cell r="A3056" t="str">
            <v>601607.SH</v>
          </cell>
          <cell r="B3056" t="str">
            <v>上海医药</v>
          </cell>
          <cell r="C3056">
            <v>0</v>
          </cell>
          <cell r="D3056">
            <v>0</v>
          </cell>
          <cell r="E3056">
            <v>0</v>
          </cell>
          <cell r="F3056">
            <v>6390217.59</v>
          </cell>
          <cell r="G3056">
            <v>-6390217.59</v>
          </cell>
        </row>
        <row r="3057">
          <cell r="A3057" t="str">
            <v>601595.SH</v>
          </cell>
          <cell r="B3057" t="str">
            <v>上海电影</v>
          </cell>
          <cell r="C3057">
            <v>0</v>
          </cell>
          <cell r="D3057">
            <v>0</v>
          </cell>
          <cell r="E3057">
            <v>0</v>
          </cell>
          <cell r="F3057">
            <v>400674.56</v>
          </cell>
          <cell r="G3057">
            <v>-400674.56</v>
          </cell>
        </row>
        <row r="3058">
          <cell r="A3058" t="str">
            <v>601878.SH</v>
          </cell>
          <cell r="B3058" t="str">
            <v>浙商证券</v>
          </cell>
          <cell r="C3058">
            <v>0</v>
          </cell>
          <cell r="D3058">
            <v>0</v>
          </cell>
          <cell r="E3058">
            <v>0</v>
          </cell>
          <cell r="F3058">
            <v>-18462.94</v>
          </cell>
          <cell r="G3058">
            <v>18462.94</v>
          </cell>
        </row>
        <row r="3059">
          <cell r="A3059" t="str">
            <v>601881.SH</v>
          </cell>
          <cell r="B3059" t="str">
            <v>中国银河</v>
          </cell>
          <cell r="C3059">
            <v>0</v>
          </cell>
          <cell r="D3059">
            <v>0</v>
          </cell>
          <cell r="E3059">
            <v>0</v>
          </cell>
          <cell r="F3059">
            <v>1275720.48</v>
          </cell>
          <cell r="G3059">
            <v>-1275720.48</v>
          </cell>
        </row>
        <row r="3060">
          <cell r="A3060" t="str">
            <v>601818.SH</v>
          </cell>
          <cell r="B3060" t="str">
            <v>光大银行</v>
          </cell>
          <cell r="C3060">
            <v>0</v>
          </cell>
          <cell r="D3060">
            <v>0</v>
          </cell>
          <cell r="E3060">
            <v>0</v>
          </cell>
          <cell r="F3060">
            <v>0</v>
          </cell>
          <cell r="G3060">
            <v>0</v>
          </cell>
        </row>
        <row r="3061">
          <cell r="A3061" t="str">
            <v>601601.SH</v>
          </cell>
          <cell r="B3061" t="str">
            <v>中国太保</v>
          </cell>
          <cell r="C3061">
            <v>0</v>
          </cell>
          <cell r="D3061">
            <v>0</v>
          </cell>
          <cell r="E3061">
            <v>0</v>
          </cell>
          <cell r="F3061">
            <v>2000000</v>
          </cell>
          <cell r="G3061">
            <v>-2000000</v>
          </cell>
        </row>
        <row r="3062">
          <cell r="A3062" t="str">
            <v>601890.SH</v>
          </cell>
          <cell r="B3062" t="str">
            <v>亚星锚链</v>
          </cell>
          <cell r="C3062">
            <v>0</v>
          </cell>
          <cell r="D3062">
            <v>0</v>
          </cell>
          <cell r="E3062">
            <v>0</v>
          </cell>
          <cell r="F3062">
            <v>264701.19</v>
          </cell>
          <cell r="G3062">
            <v>-264701.19</v>
          </cell>
        </row>
        <row r="3063">
          <cell r="A3063" t="str">
            <v>601811.SH</v>
          </cell>
          <cell r="B3063" t="str">
            <v>新华文轩</v>
          </cell>
          <cell r="C3063">
            <v>0</v>
          </cell>
          <cell r="D3063">
            <v>0</v>
          </cell>
          <cell r="E3063">
            <v>0</v>
          </cell>
          <cell r="F3063">
            <v>2000110.36</v>
          </cell>
          <cell r="G3063">
            <v>-2000110.36</v>
          </cell>
        </row>
        <row r="3064">
          <cell r="A3064" t="str">
            <v>601899.SH</v>
          </cell>
          <cell r="B3064" t="str">
            <v>紫金矿业</v>
          </cell>
          <cell r="C3064">
            <v>0</v>
          </cell>
          <cell r="D3064">
            <v>0</v>
          </cell>
          <cell r="E3064">
            <v>0</v>
          </cell>
          <cell r="F3064">
            <v>6268158</v>
          </cell>
          <cell r="G3064">
            <v>-6268158</v>
          </cell>
        </row>
        <row r="3065">
          <cell r="A3065" t="str">
            <v>601900.SH</v>
          </cell>
          <cell r="B3065" t="str">
            <v>南方传媒</v>
          </cell>
          <cell r="C3065">
            <v>0</v>
          </cell>
          <cell r="D3065">
            <v>0</v>
          </cell>
          <cell r="E3065">
            <v>0</v>
          </cell>
          <cell r="F3065">
            <v>570724.32</v>
          </cell>
          <cell r="G3065">
            <v>-570724.32</v>
          </cell>
        </row>
        <row r="3066">
          <cell r="A3066" t="str">
            <v>601798.SH</v>
          </cell>
          <cell r="B3066" t="str">
            <v>蓝科高新</v>
          </cell>
          <cell r="C3066">
            <v>0</v>
          </cell>
          <cell r="D3066">
            <v>0</v>
          </cell>
          <cell r="E3066">
            <v>0</v>
          </cell>
          <cell r="F3066">
            <v>0</v>
          </cell>
          <cell r="G3066">
            <v>0</v>
          </cell>
        </row>
        <row r="3067">
          <cell r="A3067" t="str">
            <v>601699.SH</v>
          </cell>
          <cell r="B3067" t="str">
            <v>潞安环能</v>
          </cell>
          <cell r="C3067">
            <v>0</v>
          </cell>
          <cell r="D3067">
            <v>0</v>
          </cell>
          <cell r="E3067">
            <v>0</v>
          </cell>
          <cell r="F3067">
            <v>-94691.06</v>
          </cell>
          <cell r="G3067">
            <v>94691.06</v>
          </cell>
        </row>
        <row r="3068">
          <cell r="A3068" t="str">
            <v>601788.SH</v>
          </cell>
          <cell r="B3068" t="str">
            <v>光大证券</v>
          </cell>
          <cell r="C3068">
            <v>0</v>
          </cell>
          <cell r="D3068">
            <v>0</v>
          </cell>
          <cell r="E3068">
            <v>0</v>
          </cell>
          <cell r="F3068">
            <v>-7555.31</v>
          </cell>
          <cell r="G3068">
            <v>7555.31</v>
          </cell>
        </row>
        <row r="3069">
          <cell r="A3069" t="str">
            <v>601866.SH</v>
          </cell>
          <cell r="B3069" t="str">
            <v>中远海发</v>
          </cell>
          <cell r="C3069">
            <v>0</v>
          </cell>
          <cell r="D3069">
            <v>0</v>
          </cell>
          <cell r="E3069">
            <v>0</v>
          </cell>
          <cell r="F3069">
            <v>6657596.5</v>
          </cell>
          <cell r="G3069">
            <v>-6657596.5</v>
          </cell>
        </row>
        <row r="3070">
          <cell r="A3070" t="str">
            <v>601886.SH</v>
          </cell>
          <cell r="B3070" t="str">
            <v>江河集团</v>
          </cell>
          <cell r="C3070">
            <v>0</v>
          </cell>
          <cell r="D3070">
            <v>0</v>
          </cell>
          <cell r="E3070">
            <v>0</v>
          </cell>
          <cell r="F3070">
            <v>2114074.88</v>
          </cell>
          <cell r="G3070">
            <v>-2114074.88</v>
          </cell>
        </row>
        <row r="3071">
          <cell r="A3071" t="str">
            <v>601880.SH</v>
          </cell>
          <cell r="B3071" t="str">
            <v>辽港股份</v>
          </cell>
          <cell r="C3071">
            <v>0</v>
          </cell>
          <cell r="D3071">
            <v>0</v>
          </cell>
          <cell r="E3071">
            <v>0</v>
          </cell>
          <cell r="F3071">
            <v>34970647.5</v>
          </cell>
          <cell r="G3071">
            <v>-34970647.5</v>
          </cell>
        </row>
        <row r="3072">
          <cell r="A3072" t="str">
            <v>601918.SH</v>
          </cell>
          <cell r="B3072" t="str">
            <v>新集能源</v>
          </cell>
          <cell r="C3072">
            <v>0</v>
          </cell>
          <cell r="D3072">
            <v>0</v>
          </cell>
          <cell r="E3072">
            <v>0</v>
          </cell>
          <cell r="F3072">
            <v>87400000</v>
          </cell>
          <cell r="G3072">
            <v>-87400000</v>
          </cell>
        </row>
        <row r="3073">
          <cell r="A3073" t="str">
            <v>601919.SH</v>
          </cell>
          <cell r="B3073" t="str">
            <v>中远海控</v>
          </cell>
          <cell r="C3073">
            <v>0</v>
          </cell>
          <cell r="D3073">
            <v>0</v>
          </cell>
          <cell r="E3073">
            <v>0</v>
          </cell>
          <cell r="F3073">
            <v>180299461.96</v>
          </cell>
          <cell r="G3073">
            <v>-180299461.96</v>
          </cell>
        </row>
        <row r="3074">
          <cell r="A3074" t="str">
            <v>601985.SH</v>
          </cell>
          <cell r="B3074" t="str">
            <v>中国核电</v>
          </cell>
          <cell r="C3074">
            <v>0</v>
          </cell>
          <cell r="D3074">
            <v>0</v>
          </cell>
          <cell r="E3074">
            <v>0</v>
          </cell>
          <cell r="F3074">
            <v>35293968.31</v>
          </cell>
          <cell r="G3074">
            <v>-35293968.31</v>
          </cell>
        </row>
        <row r="3075">
          <cell r="A3075" t="str">
            <v>601933.SH</v>
          </cell>
          <cell r="B3075" t="str">
            <v>永辉超市</v>
          </cell>
          <cell r="C3075">
            <v>0</v>
          </cell>
          <cell r="D3075">
            <v>0</v>
          </cell>
          <cell r="E3075">
            <v>0</v>
          </cell>
          <cell r="F3075">
            <v>22178121.78</v>
          </cell>
          <cell r="G3075">
            <v>-22178121.78</v>
          </cell>
        </row>
        <row r="3076">
          <cell r="A3076" t="str">
            <v>601952.SH</v>
          </cell>
          <cell r="B3076" t="str">
            <v>苏垦农发</v>
          </cell>
          <cell r="C3076">
            <v>0</v>
          </cell>
          <cell r="D3076">
            <v>0</v>
          </cell>
          <cell r="E3076">
            <v>0</v>
          </cell>
          <cell r="F3076">
            <v>21101572.04</v>
          </cell>
          <cell r="G3076">
            <v>-21101572.04</v>
          </cell>
        </row>
        <row r="3077">
          <cell r="A3077" t="str">
            <v>601929.SH</v>
          </cell>
          <cell r="B3077" t="str">
            <v>吉视传媒</v>
          </cell>
          <cell r="C3077">
            <v>0</v>
          </cell>
          <cell r="D3077">
            <v>0</v>
          </cell>
          <cell r="E3077">
            <v>0</v>
          </cell>
          <cell r="F3077">
            <v>-2112098.24</v>
          </cell>
          <cell r="G3077">
            <v>2112098.24</v>
          </cell>
        </row>
        <row r="3078">
          <cell r="A3078" t="str">
            <v>601988.SH</v>
          </cell>
          <cell r="B3078" t="str">
            <v>中国银行</v>
          </cell>
          <cell r="C3078">
            <v>0</v>
          </cell>
          <cell r="D3078">
            <v>0</v>
          </cell>
          <cell r="E3078">
            <v>0</v>
          </cell>
          <cell r="F3078">
            <v>0</v>
          </cell>
          <cell r="G3078">
            <v>0</v>
          </cell>
        </row>
        <row r="3079">
          <cell r="A3079" t="str">
            <v>601998.SH</v>
          </cell>
          <cell r="B3079" t="str">
            <v>中信银行</v>
          </cell>
          <cell r="C3079">
            <v>0</v>
          </cell>
          <cell r="D3079">
            <v>0</v>
          </cell>
          <cell r="E3079">
            <v>0</v>
          </cell>
          <cell r="F3079">
            <v>13000000</v>
          </cell>
          <cell r="G3079">
            <v>-13000000</v>
          </cell>
        </row>
        <row r="3080">
          <cell r="A3080" t="str">
            <v>601999.SH</v>
          </cell>
          <cell r="B3080" t="str">
            <v>出版传媒</v>
          </cell>
          <cell r="C3080">
            <v>0</v>
          </cell>
          <cell r="D3080">
            <v>0</v>
          </cell>
          <cell r="E3080">
            <v>0</v>
          </cell>
          <cell r="F3080">
            <v>64805.41</v>
          </cell>
          <cell r="G3080">
            <v>-64805.41</v>
          </cell>
        </row>
        <row r="3081">
          <cell r="A3081" t="str">
            <v>603002.SH</v>
          </cell>
          <cell r="B3081" t="str">
            <v>宏昌电子</v>
          </cell>
          <cell r="C3081">
            <v>0</v>
          </cell>
          <cell r="D3081">
            <v>0</v>
          </cell>
          <cell r="E3081">
            <v>0</v>
          </cell>
          <cell r="F3081">
            <v>0</v>
          </cell>
          <cell r="G3081">
            <v>0</v>
          </cell>
        </row>
        <row r="3082">
          <cell r="A3082" t="str">
            <v>603000.SH</v>
          </cell>
          <cell r="B3082" t="str">
            <v>人民网</v>
          </cell>
          <cell r="C3082">
            <v>0</v>
          </cell>
          <cell r="D3082">
            <v>0</v>
          </cell>
          <cell r="E3082">
            <v>0</v>
          </cell>
          <cell r="F3082">
            <v>-196052.71</v>
          </cell>
          <cell r="G3082">
            <v>196052.71</v>
          </cell>
        </row>
        <row r="3083">
          <cell r="A3083" t="str">
            <v>603001.SH</v>
          </cell>
          <cell r="B3083" t="str">
            <v>奥康国际</v>
          </cell>
          <cell r="C3083">
            <v>0</v>
          </cell>
          <cell r="D3083">
            <v>0</v>
          </cell>
          <cell r="E3083">
            <v>0</v>
          </cell>
          <cell r="F3083">
            <v>-1599118.17</v>
          </cell>
          <cell r="G3083">
            <v>1599118.17</v>
          </cell>
        </row>
        <row r="3084">
          <cell r="A3084" t="str">
            <v>601996.SH</v>
          </cell>
          <cell r="B3084" t="str">
            <v>丰林集团</v>
          </cell>
          <cell r="C3084">
            <v>0</v>
          </cell>
          <cell r="D3084">
            <v>0</v>
          </cell>
          <cell r="E3084">
            <v>0</v>
          </cell>
          <cell r="F3084">
            <v>-441764.13</v>
          </cell>
          <cell r="G3084">
            <v>441764.13</v>
          </cell>
        </row>
        <row r="3085">
          <cell r="A3085" t="str">
            <v>603003.SH</v>
          </cell>
          <cell r="B3085" t="str">
            <v>龙宇燃油</v>
          </cell>
          <cell r="C3085">
            <v>0</v>
          </cell>
          <cell r="D3085">
            <v>0</v>
          </cell>
          <cell r="E3085">
            <v>0</v>
          </cell>
          <cell r="F3085">
            <v>964191.15</v>
          </cell>
          <cell r="G3085">
            <v>-964191.15</v>
          </cell>
        </row>
        <row r="3086">
          <cell r="A3086" t="str">
            <v>603009.SH</v>
          </cell>
          <cell r="B3086" t="str">
            <v>北特科技</v>
          </cell>
          <cell r="C3086">
            <v>0</v>
          </cell>
          <cell r="D3086">
            <v>0</v>
          </cell>
          <cell r="E3086">
            <v>0</v>
          </cell>
          <cell r="F3086">
            <v>81221.88</v>
          </cell>
          <cell r="G3086">
            <v>-81221.88</v>
          </cell>
        </row>
        <row r="3087">
          <cell r="A3087" t="str">
            <v>603012.SH</v>
          </cell>
          <cell r="B3087" t="str">
            <v>创力集团</v>
          </cell>
          <cell r="C3087">
            <v>0</v>
          </cell>
          <cell r="D3087">
            <v>0</v>
          </cell>
          <cell r="E3087">
            <v>0</v>
          </cell>
          <cell r="F3087">
            <v>895873.8</v>
          </cell>
          <cell r="G3087">
            <v>-895873.8</v>
          </cell>
        </row>
        <row r="3088">
          <cell r="A3088" t="str">
            <v>603023.SH</v>
          </cell>
          <cell r="B3088" t="str">
            <v>威帝股份</v>
          </cell>
          <cell r="C3088">
            <v>0</v>
          </cell>
          <cell r="D3088">
            <v>0</v>
          </cell>
          <cell r="E3088">
            <v>0</v>
          </cell>
          <cell r="F3088">
            <v>0</v>
          </cell>
          <cell r="G3088">
            <v>0</v>
          </cell>
        </row>
        <row r="3089">
          <cell r="A3089" t="str">
            <v>603007.SH</v>
          </cell>
          <cell r="B3089" t="str">
            <v>ST花王</v>
          </cell>
          <cell r="C3089">
            <v>0</v>
          </cell>
          <cell r="D3089">
            <v>0</v>
          </cell>
          <cell r="E3089">
            <v>0</v>
          </cell>
          <cell r="F3089">
            <v>436792.59</v>
          </cell>
          <cell r="G3089">
            <v>-436792.59</v>
          </cell>
        </row>
        <row r="3090">
          <cell r="A3090" t="str">
            <v>603019.SH</v>
          </cell>
          <cell r="B3090" t="str">
            <v>中科曙光</v>
          </cell>
          <cell r="C3090">
            <v>0</v>
          </cell>
          <cell r="D3090">
            <v>0</v>
          </cell>
          <cell r="E3090">
            <v>0</v>
          </cell>
          <cell r="F3090">
            <v>43207.05</v>
          </cell>
          <cell r="G3090">
            <v>-43207.05</v>
          </cell>
        </row>
        <row r="3091">
          <cell r="A3091" t="str">
            <v>603038.SH</v>
          </cell>
          <cell r="B3091" t="str">
            <v>华立股份</v>
          </cell>
          <cell r="C3091">
            <v>0</v>
          </cell>
          <cell r="D3091">
            <v>0</v>
          </cell>
          <cell r="E3091">
            <v>0</v>
          </cell>
          <cell r="F3091">
            <v>-504309.02</v>
          </cell>
          <cell r="G3091">
            <v>504309.02</v>
          </cell>
        </row>
        <row r="3092">
          <cell r="A3092" t="str">
            <v>603006.SH</v>
          </cell>
          <cell r="B3092" t="str">
            <v>联明股份</v>
          </cell>
          <cell r="C3092">
            <v>0</v>
          </cell>
          <cell r="D3092">
            <v>0</v>
          </cell>
          <cell r="E3092">
            <v>0</v>
          </cell>
          <cell r="F3092">
            <v>-585101.67</v>
          </cell>
          <cell r="G3092">
            <v>585101.67</v>
          </cell>
        </row>
        <row r="3093">
          <cell r="A3093" t="str">
            <v>603028.SH</v>
          </cell>
          <cell r="B3093" t="str">
            <v>赛福天</v>
          </cell>
          <cell r="C3093">
            <v>0</v>
          </cell>
          <cell r="D3093">
            <v>0</v>
          </cell>
          <cell r="E3093">
            <v>0</v>
          </cell>
          <cell r="F3093">
            <v>13984.83</v>
          </cell>
          <cell r="G3093">
            <v>-13984.83</v>
          </cell>
        </row>
        <row r="3094">
          <cell r="A3094" t="str">
            <v>603021.SH</v>
          </cell>
          <cell r="B3094" t="str">
            <v>山东华鹏</v>
          </cell>
          <cell r="C3094">
            <v>0</v>
          </cell>
          <cell r="D3094">
            <v>0</v>
          </cell>
          <cell r="E3094">
            <v>0</v>
          </cell>
          <cell r="F3094">
            <v>137802.01</v>
          </cell>
          <cell r="G3094">
            <v>-137802.01</v>
          </cell>
        </row>
        <row r="3095">
          <cell r="A3095" t="str">
            <v>603026.SH</v>
          </cell>
          <cell r="B3095" t="str">
            <v>石大胜华</v>
          </cell>
          <cell r="C3095">
            <v>0</v>
          </cell>
          <cell r="D3095">
            <v>0</v>
          </cell>
          <cell r="E3095">
            <v>0</v>
          </cell>
          <cell r="F3095">
            <v>0</v>
          </cell>
          <cell r="G3095">
            <v>0</v>
          </cell>
        </row>
        <row r="3096">
          <cell r="A3096" t="str">
            <v>603011.SH</v>
          </cell>
          <cell r="B3096" t="str">
            <v>合锻智能</v>
          </cell>
          <cell r="C3096">
            <v>0</v>
          </cell>
          <cell r="D3096">
            <v>0</v>
          </cell>
          <cell r="E3096">
            <v>0</v>
          </cell>
          <cell r="F3096">
            <v>-448254.86</v>
          </cell>
          <cell r="G3096">
            <v>448254.86</v>
          </cell>
        </row>
        <row r="3097">
          <cell r="A3097" t="str">
            <v>603031.SH</v>
          </cell>
          <cell r="B3097" t="str">
            <v>安德利</v>
          </cell>
          <cell r="C3097">
            <v>0</v>
          </cell>
          <cell r="D3097">
            <v>0</v>
          </cell>
          <cell r="E3097">
            <v>0</v>
          </cell>
          <cell r="F3097">
            <v>9380.19</v>
          </cell>
          <cell r="G3097">
            <v>-9380.19</v>
          </cell>
        </row>
        <row r="3098">
          <cell r="A3098" t="str">
            <v>603078.SH</v>
          </cell>
          <cell r="B3098" t="str">
            <v>江化微</v>
          </cell>
          <cell r="C3098">
            <v>0</v>
          </cell>
          <cell r="D3098">
            <v>0</v>
          </cell>
          <cell r="E3098">
            <v>0</v>
          </cell>
          <cell r="F3098">
            <v>0</v>
          </cell>
          <cell r="G3098">
            <v>0</v>
          </cell>
        </row>
        <row r="3099">
          <cell r="A3099" t="str">
            <v>603069.SH</v>
          </cell>
          <cell r="B3099" t="str">
            <v>海汽集团</v>
          </cell>
          <cell r="C3099">
            <v>0</v>
          </cell>
          <cell r="D3099">
            <v>0</v>
          </cell>
          <cell r="E3099">
            <v>0</v>
          </cell>
          <cell r="F3099">
            <v>250389.51</v>
          </cell>
          <cell r="G3099">
            <v>-250389.51</v>
          </cell>
        </row>
        <row r="3100">
          <cell r="A3100" t="str">
            <v>603035.SH</v>
          </cell>
          <cell r="B3100" t="str">
            <v>常熟汽饰</v>
          </cell>
          <cell r="C3100">
            <v>0</v>
          </cell>
          <cell r="D3100">
            <v>0</v>
          </cell>
          <cell r="E3100">
            <v>0</v>
          </cell>
          <cell r="F3100">
            <v>-1057719.3</v>
          </cell>
          <cell r="G3100">
            <v>1057719.3</v>
          </cell>
        </row>
        <row r="3101">
          <cell r="A3101" t="str">
            <v>603037.SH</v>
          </cell>
          <cell r="B3101" t="str">
            <v>凯众股份</v>
          </cell>
          <cell r="C3101">
            <v>0</v>
          </cell>
          <cell r="D3101">
            <v>0</v>
          </cell>
          <cell r="E3101">
            <v>0</v>
          </cell>
          <cell r="F3101">
            <v>-57460.86</v>
          </cell>
          <cell r="G3101">
            <v>57460.86</v>
          </cell>
        </row>
        <row r="3102">
          <cell r="A3102" t="str">
            <v>603025.SH</v>
          </cell>
          <cell r="B3102" t="str">
            <v>大豪科技</v>
          </cell>
          <cell r="C3102">
            <v>0</v>
          </cell>
          <cell r="D3102">
            <v>0</v>
          </cell>
          <cell r="E3102">
            <v>0</v>
          </cell>
          <cell r="F3102">
            <v>-295185.06</v>
          </cell>
          <cell r="G3102">
            <v>295185.06</v>
          </cell>
        </row>
        <row r="3103">
          <cell r="A3103" t="str">
            <v>603040.SH</v>
          </cell>
          <cell r="B3103" t="str">
            <v>新坐标</v>
          </cell>
          <cell r="C3103">
            <v>0</v>
          </cell>
          <cell r="D3103">
            <v>0</v>
          </cell>
          <cell r="E3103">
            <v>0</v>
          </cell>
          <cell r="F3103">
            <v>-78906.92</v>
          </cell>
          <cell r="G3103">
            <v>78906.92</v>
          </cell>
        </row>
        <row r="3104">
          <cell r="A3104" t="str">
            <v>603015.SH</v>
          </cell>
          <cell r="B3104" t="str">
            <v>弘讯科技</v>
          </cell>
          <cell r="C3104">
            <v>0</v>
          </cell>
          <cell r="D3104">
            <v>0</v>
          </cell>
          <cell r="E3104">
            <v>0</v>
          </cell>
          <cell r="F3104">
            <v>-20625.22</v>
          </cell>
          <cell r="G3104">
            <v>20625.22</v>
          </cell>
        </row>
        <row r="3105">
          <cell r="A3105" t="str">
            <v>603022.SH</v>
          </cell>
          <cell r="B3105" t="str">
            <v>新通联</v>
          </cell>
          <cell r="C3105">
            <v>0</v>
          </cell>
          <cell r="D3105">
            <v>0</v>
          </cell>
          <cell r="E3105">
            <v>0</v>
          </cell>
          <cell r="F3105">
            <v>0</v>
          </cell>
          <cell r="G3105">
            <v>0</v>
          </cell>
        </row>
        <row r="3106">
          <cell r="A3106" t="str">
            <v>603060.SH</v>
          </cell>
          <cell r="B3106" t="str">
            <v>国检集团</v>
          </cell>
          <cell r="C3106">
            <v>0</v>
          </cell>
          <cell r="D3106">
            <v>0</v>
          </cell>
          <cell r="E3106">
            <v>0</v>
          </cell>
          <cell r="F3106">
            <v>33161.64</v>
          </cell>
          <cell r="G3106">
            <v>-33161.64</v>
          </cell>
        </row>
        <row r="3107">
          <cell r="A3107" t="str">
            <v>603067.SH</v>
          </cell>
          <cell r="B3107" t="str">
            <v>振华股份</v>
          </cell>
          <cell r="C3107">
            <v>0</v>
          </cell>
          <cell r="D3107">
            <v>0</v>
          </cell>
          <cell r="E3107">
            <v>0</v>
          </cell>
          <cell r="F3107">
            <v>-112183.24</v>
          </cell>
          <cell r="G3107">
            <v>112183.24</v>
          </cell>
        </row>
        <row r="3108">
          <cell r="A3108" t="str">
            <v>603081.SH</v>
          </cell>
          <cell r="B3108" t="str">
            <v>大丰实业</v>
          </cell>
          <cell r="C3108">
            <v>0</v>
          </cell>
          <cell r="D3108">
            <v>0</v>
          </cell>
          <cell r="E3108">
            <v>0</v>
          </cell>
          <cell r="F3108">
            <v>305478.71</v>
          </cell>
          <cell r="G3108">
            <v>-305478.71</v>
          </cell>
        </row>
        <row r="3109">
          <cell r="A3109" t="str">
            <v>603096.SH</v>
          </cell>
          <cell r="B3109" t="str">
            <v>新经典</v>
          </cell>
          <cell r="C3109">
            <v>0</v>
          </cell>
          <cell r="D3109">
            <v>0</v>
          </cell>
          <cell r="E3109">
            <v>0</v>
          </cell>
          <cell r="F3109">
            <v>153276.22</v>
          </cell>
          <cell r="G3109">
            <v>-153276.22</v>
          </cell>
        </row>
        <row r="3110">
          <cell r="A3110" t="str">
            <v>603089.SH</v>
          </cell>
          <cell r="B3110" t="str">
            <v>正裕工业</v>
          </cell>
          <cell r="C3110">
            <v>0</v>
          </cell>
          <cell r="D3110">
            <v>0</v>
          </cell>
          <cell r="E3110">
            <v>0</v>
          </cell>
          <cell r="F3110">
            <v>-673994.14</v>
          </cell>
          <cell r="G3110">
            <v>673994.14</v>
          </cell>
        </row>
        <row r="3111">
          <cell r="A3111" t="str">
            <v>603100.SH</v>
          </cell>
          <cell r="B3111" t="str">
            <v>川仪股份</v>
          </cell>
          <cell r="C3111">
            <v>0</v>
          </cell>
          <cell r="D3111">
            <v>0</v>
          </cell>
          <cell r="E3111">
            <v>0</v>
          </cell>
          <cell r="F3111">
            <v>2063202.65</v>
          </cell>
          <cell r="G3111">
            <v>-2063202.65</v>
          </cell>
        </row>
        <row r="3112">
          <cell r="A3112" t="str">
            <v>603085.SH</v>
          </cell>
          <cell r="B3112" t="str">
            <v>天成自控</v>
          </cell>
          <cell r="C3112">
            <v>0</v>
          </cell>
          <cell r="D3112">
            <v>0</v>
          </cell>
          <cell r="E3112">
            <v>0</v>
          </cell>
          <cell r="F3112">
            <v>987.86</v>
          </cell>
          <cell r="G3112">
            <v>-987.86</v>
          </cell>
        </row>
        <row r="3113">
          <cell r="A3113" t="str">
            <v>603108.SH</v>
          </cell>
          <cell r="B3113" t="str">
            <v>润达医疗</v>
          </cell>
          <cell r="C3113">
            <v>0</v>
          </cell>
          <cell r="D3113">
            <v>0</v>
          </cell>
          <cell r="E3113">
            <v>0</v>
          </cell>
          <cell r="F3113">
            <v>3658868.77</v>
          </cell>
          <cell r="G3113">
            <v>-3658868.77</v>
          </cell>
        </row>
        <row r="3114">
          <cell r="A3114" t="str">
            <v>603167.SH</v>
          </cell>
          <cell r="B3114" t="str">
            <v>渤海轮渡</v>
          </cell>
          <cell r="C3114">
            <v>0</v>
          </cell>
          <cell r="D3114">
            <v>0</v>
          </cell>
          <cell r="E3114">
            <v>0</v>
          </cell>
          <cell r="F3114">
            <v>-11536.75</v>
          </cell>
          <cell r="G3114">
            <v>11536.75</v>
          </cell>
        </row>
        <row r="3115">
          <cell r="A3115" t="str">
            <v>603086.SH</v>
          </cell>
          <cell r="B3115" t="str">
            <v>先达股份</v>
          </cell>
          <cell r="C3115">
            <v>0</v>
          </cell>
          <cell r="D3115">
            <v>0</v>
          </cell>
          <cell r="E3115">
            <v>0</v>
          </cell>
          <cell r="F3115">
            <v>940616.26</v>
          </cell>
          <cell r="G3115">
            <v>-940616.26</v>
          </cell>
        </row>
        <row r="3116">
          <cell r="A3116" t="str">
            <v>603111.SH</v>
          </cell>
          <cell r="B3116" t="str">
            <v>康尼机电</v>
          </cell>
          <cell r="C3116">
            <v>0</v>
          </cell>
          <cell r="D3116">
            <v>0</v>
          </cell>
          <cell r="E3116">
            <v>0</v>
          </cell>
          <cell r="F3116">
            <v>-861297.37</v>
          </cell>
          <cell r="G3116">
            <v>861297.37</v>
          </cell>
        </row>
        <row r="3117">
          <cell r="A3117" t="str">
            <v>603117.SH</v>
          </cell>
          <cell r="B3117" t="str">
            <v>万林物流</v>
          </cell>
          <cell r="C3117">
            <v>0</v>
          </cell>
          <cell r="D3117">
            <v>0</v>
          </cell>
          <cell r="E3117">
            <v>0</v>
          </cell>
          <cell r="F3117">
            <v>21272.67</v>
          </cell>
          <cell r="G3117">
            <v>-21272.67</v>
          </cell>
        </row>
        <row r="3118">
          <cell r="A3118" t="str">
            <v>603090.SH</v>
          </cell>
          <cell r="B3118" t="str">
            <v>宏盛股份</v>
          </cell>
          <cell r="C3118">
            <v>0</v>
          </cell>
          <cell r="D3118">
            <v>0</v>
          </cell>
          <cell r="E3118">
            <v>0</v>
          </cell>
          <cell r="F3118">
            <v>0</v>
          </cell>
          <cell r="G3118">
            <v>0</v>
          </cell>
        </row>
        <row r="3119">
          <cell r="A3119" t="str">
            <v>603133.SH</v>
          </cell>
          <cell r="B3119" t="str">
            <v>碳元科技</v>
          </cell>
          <cell r="C3119">
            <v>0</v>
          </cell>
          <cell r="D3119">
            <v>0</v>
          </cell>
          <cell r="E3119">
            <v>0</v>
          </cell>
          <cell r="F3119">
            <v>963819.35</v>
          </cell>
          <cell r="G3119">
            <v>-963819.35</v>
          </cell>
        </row>
        <row r="3120">
          <cell r="A3120" t="str">
            <v>603118.SH</v>
          </cell>
          <cell r="B3120" t="str">
            <v>共进股份</v>
          </cell>
          <cell r="C3120">
            <v>0</v>
          </cell>
          <cell r="D3120">
            <v>0</v>
          </cell>
          <cell r="E3120">
            <v>0</v>
          </cell>
          <cell r="F3120">
            <v>-6306923.22</v>
          </cell>
          <cell r="G3120">
            <v>6306923.22</v>
          </cell>
        </row>
        <row r="3121">
          <cell r="A3121" t="str">
            <v>603160.SH</v>
          </cell>
          <cell r="B3121" t="str">
            <v>汇顶科技</v>
          </cell>
          <cell r="C3121">
            <v>0</v>
          </cell>
          <cell r="D3121">
            <v>0</v>
          </cell>
          <cell r="E3121">
            <v>0</v>
          </cell>
          <cell r="F3121">
            <v>915369.27</v>
          </cell>
          <cell r="G3121">
            <v>-915369.27</v>
          </cell>
        </row>
        <row r="3122">
          <cell r="A3122" t="str">
            <v>603123.SH</v>
          </cell>
          <cell r="B3122" t="str">
            <v>翠微股份</v>
          </cell>
          <cell r="C3122">
            <v>0</v>
          </cell>
          <cell r="D3122">
            <v>0</v>
          </cell>
          <cell r="E3122">
            <v>0</v>
          </cell>
          <cell r="F3122">
            <v>1052374.68</v>
          </cell>
          <cell r="G3122">
            <v>-1052374.68</v>
          </cell>
        </row>
        <row r="3123">
          <cell r="A3123" t="str">
            <v>603131.SH</v>
          </cell>
          <cell r="B3123" t="str">
            <v>上海沪工</v>
          </cell>
          <cell r="C3123">
            <v>0</v>
          </cell>
          <cell r="D3123">
            <v>0</v>
          </cell>
          <cell r="E3123">
            <v>0</v>
          </cell>
          <cell r="F3123">
            <v>-247915.96</v>
          </cell>
          <cell r="G3123">
            <v>247915.96</v>
          </cell>
        </row>
        <row r="3124">
          <cell r="A3124" t="str">
            <v>603139.SH</v>
          </cell>
          <cell r="B3124" t="str">
            <v>康惠制药</v>
          </cell>
          <cell r="C3124">
            <v>0</v>
          </cell>
          <cell r="D3124">
            <v>0</v>
          </cell>
          <cell r="E3124">
            <v>0</v>
          </cell>
          <cell r="F3124">
            <v>0</v>
          </cell>
          <cell r="G3124">
            <v>0</v>
          </cell>
        </row>
        <row r="3125">
          <cell r="A3125" t="str">
            <v>603158.SH</v>
          </cell>
          <cell r="B3125" t="str">
            <v>腾龙股份</v>
          </cell>
          <cell r="C3125">
            <v>0</v>
          </cell>
          <cell r="D3125">
            <v>0</v>
          </cell>
          <cell r="E3125">
            <v>0</v>
          </cell>
          <cell r="F3125">
            <v>-8867.77</v>
          </cell>
          <cell r="G3125">
            <v>8867.77</v>
          </cell>
        </row>
        <row r="3126">
          <cell r="A3126" t="str">
            <v>603178.SH</v>
          </cell>
          <cell r="B3126" t="str">
            <v>圣龙股份</v>
          </cell>
          <cell r="C3126">
            <v>0</v>
          </cell>
          <cell r="D3126">
            <v>0</v>
          </cell>
          <cell r="E3126">
            <v>0</v>
          </cell>
          <cell r="F3126">
            <v>17913144.62</v>
          </cell>
          <cell r="G3126">
            <v>-17913144.62</v>
          </cell>
        </row>
        <row r="3127">
          <cell r="A3127" t="str">
            <v>603168.SH</v>
          </cell>
          <cell r="B3127" t="str">
            <v>莎普爱思</v>
          </cell>
          <cell r="C3127">
            <v>0</v>
          </cell>
          <cell r="D3127">
            <v>0</v>
          </cell>
          <cell r="E3127">
            <v>0</v>
          </cell>
          <cell r="F3127">
            <v>-7289.37</v>
          </cell>
          <cell r="G3127">
            <v>7289.37</v>
          </cell>
        </row>
        <row r="3128">
          <cell r="A3128" t="str">
            <v>603186.SH</v>
          </cell>
          <cell r="B3128" t="str">
            <v>华正新材</v>
          </cell>
          <cell r="C3128">
            <v>0</v>
          </cell>
          <cell r="D3128">
            <v>0</v>
          </cell>
          <cell r="E3128">
            <v>0</v>
          </cell>
          <cell r="F3128">
            <v>-162.9</v>
          </cell>
          <cell r="G3128">
            <v>162.9</v>
          </cell>
        </row>
        <row r="3129">
          <cell r="A3129" t="str">
            <v>603169.SH</v>
          </cell>
          <cell r="B3129" t="str">
            <v>兰石重装</v>
          </cell>
          <cell r="C3129">
            <v>0</v>
          </cell>
          <cell r="D3129">
            <v>0</v>
          </cell>
          <cell r="E3129">
            <v>0</v>
          </cell>
          <cell r="F3129">
            <v>46916.47</v>
          </cell>
          <cell r="G3129">
            <v>-46916.47</v>
          </cell>
        </row>
        <row r="3130">
          <cell r="A3130" t="str">
            <v>603198.SH</v>
          </cell>
          <cell r="B3130" t="str">
            <v>迎驾贡酒</v>
          </cell>
          <cell r="C3130">
            <v>0</v>
          </cell>
          <cell r="D3130">
            <v>0</v>
          </cell>
          <cell r="E3130">
            <v>0</v>
          </cell>
          <cell r="F3130">
            <v>263246.01</v>
          </cell>
          <cell r="G3130">
            <v>-263246.01</v>
          </cell>
        </row>
        <row r="3131">
          <cell r="A3131" t="str">
            <v>603239.SH</v>
          </cell>
          <cell r="B3131" t="str">
            <v>浙江仙通</v>
          </cell>
          <cell r="C3131">
            <v>0</v>
          </cell>
          <cell r="D3131">
            <v>0</v>
          </cell>
          <cell r="E3131">
            <v>0</v>
          </cell>
          <cell r="F3131">
            <v>0</v>
          </cell>
          <cell r="G3131">
            <v>0</v>
          </cell>
        </row>
        <row r="3132">
          <cell r="A3132" t="str">
            <v>603218.SH</v>
          </cell>
          <cell r="B3132" t="str">
            <v>日月股份</v>
          </cell>
          <cell r="C3132">
            <v>0</v>
          </cell>
          <cell r="D3132">
            <v>0</v>
          </cell>
          <cell r="E3132">
            <v>0</v>
          </cell>
          <cell r="F3132">
            <v>673305.49</v>
          </cell>
          <cell r="G3132">
            <v>-673305.49</v>
          </cell>
        </row>
        <row r="3133">
          <cell r="A3133" t="str">
            <v>603225.SH</v>
          </cell>
          <cell r="B3133" t="str">
            <v>新凤鸣</v>
          </cell>
          <cell r="C3133">
            <v>0</v>
          </cell>
          <cell r="D3133">
            <v>0</v>
          </cell>
          <cell r="E3133">
            <v>0</v>
          </cell>
          <cell r="F3133">
            <v>-1161577.27</v>
          </cell>
          <cell r="G3133">
            <v>1161577.27</v>
          </cell>
        </row>
        <row r="3134">
          <cell r="A3134" t="str">
            <v>603179.SH</v>
          </cell>
          <cell r="B3134" t="str">
            <v>新泉股份</v>
          </cell>
          <cell r="C3134">
            <v>0</v>
          </cell>
          <cell r="D3134">
            <v>0</v>
          </cell>
          <cell r="E3134">
            <v>0</v>
          </cell>
          <cell r="F3134">
            <v>25263581.15</v>
          </cell>
          <cell r="G3134">
            <v>-25263581.15</v>
          </cell>
        </row>
        <row r="3135">
          <cell r="A3135" t="str">
            <v>603309.SH</v>
          </cell>
          <cell r="B3135" t="str">
            <v>维力医疗</v>
          </cell>
          <cell r="C3135">
            <v>0</v>
          </cell>
          <cell r="D3135">
            <v>0</v>
          </cell>
          <cell r="E3135">
            <v>0</v>
          </cell>
          <cell r="F3135">
            <v>0</v>
          </cell>
          <cell r="G3135">
            <v>0</v>
          </cell>
        </row>
        <row r="3136">
          <cell r="A3136" t="str">
            <v>603298.SH</v>
          </cell>
          <cell r="B3136" t="str">
            <v>杭叉集团</v>
          </cell>
          <cell r="C3136">
            <v>0</v>
          </cell>
          <cell r="D3136">
            <v>0</v>
          </cell>
          <cell r="E3136">
            <v>0</v>
          </cell>
          <cell r="F3136">
            <v>235762.87</v>
          </cell>
          <cell r="G3136">
            <v>-235762.87</v>
          </cell>
        </row>
        <row r="3137">
          <cell r="A3137" t="str">
            <v>603268.SH</v>
          </cell>
          <cell r="B3137" t="str">
            <v>松发股份</v>
          </cell>
          <cell r="C3137">
            <v>0</v>
          </cell>
          <cell r="D3137">
            <v>0</v>
          </cell>
          <cell r="E3137">
            <v>0</v>
          </cell>
          <cell r="F3137">
            <v>0</v>
          </cell>
          <cell r="G3137">
            <v>0</v>
          </cell>
        </row>
        <row r="3138">
          <cell r="A3138" t="str">
            <v>603339.SH</v>
          </cell>
          <cell r="B3138" t="str">
            <v>四方科技</v>
          </cell>
          <cell r="C3138">
            <v>0</v>
          </cell>
          <cell r="D3138">
            <v>0</v>
          </cell>
          <cell r="E3138">
            <v>0</v>
          </cell>
          <cell r="F3138">
            <v>1936368.82</v>
          </cell>
          <cell r="G3138">
            <v>-1936368.82</v>
          </cell>
        </row>
        <row r="3139">
          <cell r="A3139" t="str">
            <v>603311.SH</v>
          </cell>
          <cell r="B3139" t="str">
            <v>金海高科</v>
          </cell>
          <cell r="C3139">
            <v>0</v>
          </cell>
          <cell r="D3139">
            <v>0</v>
          </cell>
          <cell r="E3139">
            <v>0</v>
          </cell>
          <cell r="F3139">
            <v>-22540.78</v>
          </cell>
          <cell r="G3139">
            <v>22540.78</v>
          </cell>
        </row>
        <row r="3140">
          <cell r="A3140" t="str">
            <v>603333.SH</v>
          </cell>
          <cell r="B3140" t="str">
            <v>尚纬股份</v>
          </cell>
          <cell r="C3140">
            <v>0</v>
          </cell>
          <cell r="D3140">
            <v>0</v>
          </cell>
          <cell r="E3140">
            <v>0</v>
          </cell>
          <cell r="F3140">
            <v>29671.01</v>
          </cell>
          <cell r="G3140">
            <v>-29671.01</v>
          </cell>
        </row>
        <row r="3141">
          <cell r="A3141" t="str">
            <v>603303.SH</v>
          </cell>
          <cell r="B3141" t="str">
            <v>得邦照明</v>
          </cell>
          <cell r="C3141">
            <v>0</v>
          </cell>
          <cell r="D3141">
            <v>0</v>
          </cell>
          <cell r="E3141">
            <v>0</v>
          </cell>
          <cell r="F3141">
            <v>228507.84</v>
          </cell>
          <cell r="G3141">
            <v>-228507.84</v>
          </cell>
        </row>
        <row r="3142">
          <cell r="A3142" t="str">
            <v>603358.SH</v>
          </cell>
          <cell r="B3142" t="str">
            <v>华达科技</v>
          </cell>
          <cell r="C3142">
            <v>0</v>
          </cell>
          <cell r="D3142">
            <v>0</v>
          </cell>
          <cell r="E3142">
            <v>0</v>
          </cell>
          <cell r="F3142">
            <v>-544141.35</v>
          </cell>
          <cell r="G3142">
            <v>544141.35</v>
          </cell>
        </row>
        <row r="3143">
          <cell r="A3143" t="str">
            <v>603199.SH</v>
          </cell>
          <cell r="B3143" t="str">
            <v>九华旅游</v>
          </cell>
          <cell r="C3143">
            <v>0</v>
          </cell>
          <cell r="D3143">
            <v>0</v>
          </cell>
          <cell r="E3143">
            <v>0</v>
          </cell>
          <cell r="F3143">
            <v>0</v>
          </cell>
          <cell r="G3143">
            <v>0</v>
          </cell>
        </row>
        <row r="3144">
          <cell r="A3144" t="str">
            <v>603328.SH</v>
          </cell>
          <cell r="B3144" t="str">
            <v>依顿电子</v>
          </cell>
          <cell r="C3144">
            <v>0</v>
          </cell>
          <cell r="D3144">
            <v>0</v>
          </cell>
          <cell r="E3144">
            <v>0</v>
          </cell>
          <cell r="F3144">
            <v>-59976.29</v>
          </cell>
          <cell r="G3144">
            <v>59976.29</v>
          </cell>
        </row>
        <row r="3145">
          <cell r="A3145" t="str">
            <v>603326.SH</v>
          </cell>
          <cell r="B3145" t="str">
            <v>我乐家居</v>
          </cell>
          <cell r="C3145">
            <v>0</v>
          </cell>
          <cell r="D3145">
            <v>0</v>
          </cell>
          <cell r="E3145">
            <v>0</v>
          </cell>
          <cell r="F3145">
            <v>47700.33</v>
          </cell>
          <cell r="G3145">
            <v>-47700.33</v>
          </cell>
        </row>
        <row r="3146">
          <cell r="A3146" t="str">
            <v>603229.SH</v>
          </cell>
          <cell r="B3146" t="str">
            <v>奥翔药业</v>
          </cell>
          <cell r="C3146">
            <v>0</v>
          </cell>
          <cell r="D3146">
            <v>0</v>
          </cell>
          <cell r="E3146">
            <v>0</v>
          </cell>
          <cell r="F3146">
            <v>0</v>
          </cell>
          <cell r="G3146">
            <v>0</v>
          </cell>
        </row>
        <row r="3147">
          <cell r="A3147" t="str">
            <v>603203.SH</v>
          </cell>
          <cell r="B3147" t="str">
            <v>快克股份</v>
          </cell>
          <cell r="C3147">
            <v>0</v>
          </cell>
          <cell r="D3147">
            <v>0</v>
          </cell>
          <cell r="E3147">
            <v>0</v>
          </cell>
          <cell r="F3147">
            <v>49045.78</v>
          </cell>
          <cell r="G3147">
            <v>-49045.78</v>
          </cell>
        </row>
        <row r="3148">
          <cell r="A3148" t="str">
            <v>603330.SH</v>
          </cell>
          <cell r="B3148" t="str">
            <v>上海天洋</v>
          </cell>
          <cell r="C3148">
            <v>0</v>
          </cell>
          <cell r="D3148">
            <v>0</v>
          </cell>
          <cell r="E3148">
            <v>0</v>
          </cell>
          <cell r="F3148">
            <v>55282218.89</v>
          </cell>
          <cell r="G3148">
            <v>-55282218.89</v>
          </cell>
        </row>
        <row r="3149">
          <cell r="A3149" t="str">
            <v>603232.SH</v>
          </cell>
          <cell r="B3149" t="str">
            <v>格尔软件</v>
          </cell>
          <cell r="C3149">
            <v>0</v>
          </cell>
          <cell r="D3149">
            <v>0</v>
          </cell>
          <cell r="E3149">
            <v>0</v>
          </cell>
          <cell r="F3149">
            <v>-40841.2</v>
          </cell>
          <cell r="G3149">
            <v>40841.2</v>
          </cell>
        </row>
        <row r="3150">
          <cell r="A3150" t="str">
            <v>603286.SH</v>
          </cell>
          <cell r="B3150" t="str">
            <v>日盈电子</v>
          </cell>
          <cell r="C3150">
            <v>0</v>
          </cell>
          <cell r="D3150">
            <v>0</v>
          </cell>
          <cell r="E3150">
            <v>0</v>
          </cell>
          <cell r="F3150">
            <v>83966.94</v>
          </cell>
          <cell r="G3150">
            <v>-83966.94</v>
          </cell>
        </row>
        <row r="3151">
          <cell r="A3151" t="str">
            <v>603345.SH</v>
          </cell>
          <cell r="B3151" t="str">
            <v>安井食品</v>
          </cell>
          <cell r="C3151">
            <v>0</v>
          </cell>
          <cell r="D3151">
            <v>0</v>
          </cell>
          <cell r="E3151">
            <v>0</v>
          </cell>
          <cell r="F3151">
            <v>-2414785.23</v>
          </cell>
          <cell r="G3151">
            <v>2414785.23</v>
          </cell>
        </row>
        <row r="3152">
          <cell r="A3152" t="str">
            <v>603360.SH</v>
          </cell>
          <cell r="B3152" t="str">
            <v>百傲化学</v>
          </cell>
          <cell r="C3152">
            <v>0</v>
          </cell>
          <cell r="D3152">
            <v>0</v>
          </cell>
          <cell r="E3152">
            <v>0</v>
          </cell>
          <cell r="F3152">
            <v>0</v>
          </cell>
          <cell r="G3152">
            <v>0</v>
          </cell>
        </row>
        <row r="3153">
          <cell r="A3153" t="str">
            <v>603300.SH</v>
          </cell>
          <cell r="B3153" t="str">
            <v>华铁应急</v>
          </cell>
          <cell r="C3153">
            <v>0</v>
          </cell>
          <cell r="D3153">
            <v>0</v>
          </cell>
          <cell r="E3153">
            <v>0</v>
          </cell>
          <cell r="F3153">
            <v>-369885.15</v>
          </cell>
          <cell r="G3153">
            <v>369885.15</v>
          </cell>
        </row>
        <row r="3154">
          <cell r="A3154" t="str">
            <v>603315.SH</v>
          </cell>
          <cell r="B3154" t="str">
            <v>福鞍股份</v>
          </cell>
          <cell r="C3154">
            <v>0</v>
          </cell>
          <cell r="D3154">
            <v>0</v>
          </cell>
          <cell r="E3154">
            <v>0</v>
          </cell>
          <cell r="F3154">
            <v>43127.13</v>
          </cell>
          <cell r="G3154">
            <v>-43127.13</v>
          </cell>
        </row>
        <row r="3155">
          <cell r="A3155" t="str">
            <v>603313.SH</v>
          </cell>
          <cell r="B3155" t="str">
            <v>梦百合</v>
          </cell>
          <cell r="C3155">
            <v>0</v>
          </cell>
          <cell r="D3155">
            <v>0</v>
          </cell>
          <cell r="E3155">
            <v>0</v>
          </cell>
          <cell r="F3155">
            <v>21514.99</v>
          </cell>
          <cell r="G3155">
            <v>-21514.99</v>
          </cell>
        </row>
        <row r="3156">
          <cell r="A3156" t="str">
            <v>603322.SH</v>
          </cell>
          <cell r="B3156" t="str">
            <v>超讯通信</v>
          </cell>
          <cell r="C3156">
            <v>0</v>
          </cell>
          <cell r="D3156">
            <v>0</v>
          </cell>
          <cell r="E3156">
            <v>0</v>
          </cell>
          <cell r="F3156">
            <v>101350.92</v>
          </cell>
          <cell r="G3156">
            <v>-101350.92</v>
          </cell>
        </row>
        <row r="3157">
          <cell r="A3157" t="str">
            <v>603337.SH</v>
          </cell>
          <cell r="B3157" t="str">
            <v>杰克股份</v>
          </cell>
          <cell r="C3157">
            <v>0</v>
          </cell>
          <cell r="D3157">
            <v>0</v>
          </cell>
          <cell r="E3157">
            <v>0</v>
          </cell>
          <cell r="F3157">
            <v>128181.74</v>
          </cell>
          <cell r="G3157">
            <v>-128181.74</v>
          </cell>
        </row>
        <row r="3158">
          <cell r="A3158" t="str">
            <v>603369.SH</v>
          </cell>
          <cell r="B3158" t="str">
            <v>今世缘</v>
          </cell>
          <cell r="C3158">
            <v>0</v>
          </cell>
          <cell r="D3158">
            <v>0</v>
          </cell>
          <cell r="E3158">
            <v>0</v>
          </cell>
          <cell r="F3158">
            <v>0</v>
          </cell>
          <cell r="G3158">
            <v>0</v>
          </cell>
        </row>
        <row r="3159">
          <cell r="A3159" t="str">
            <v>603393.SH</v>
          </cell>
          <cell r="B3159" t="str">
            <v>新天然气</v>
          </cell>
          <cell r="C3159">
            <v>0</v>
          </cell>
          <cell r="D3159">
            <v>0</v>
          </cell>
          <cell r="E3159">
            <v>0</v>
          </cell>
          <cell r="F3159">
            <v>168562.31</v>
          </cell>
          <cell r="G3159">
            <v>-168562.31</v>
          </cell>
        </row>
        <row r="3160">
          <cell r="A3160" t="str">
            <v>603421.SH</v>
          </cell>
          <cell r="B3160" t="str">
            <v>鼎信通讯</v>
          </cell>
          <cell r="C3160">
            <v>0</v>
          </cell>
          <cell r="D3160">
            <v>0</v>
          </cell>
          <cell r="E3160">
            <v>0</v>
          </cell>
          <cell r="F3160">
            <v>486080.45</v>
          </cell>
          <cell r="G3160">
            <v>-486080.45</v>
          </cell>
        </row>
        <row r="3161">
          <cell r="A3161" t="str">
            <v>603383.SH</v>
          </cell>
          <cell r="B3161" t="str">
            <v>顶点软件</v>
          </cell>
          <cell r="C3161">
            <v>0</v>
          </cell>
          <cell r="D3161">
            <v>0</v>
          </cell>
          <cell r="E3161">
            <v>0</v>
          </cell>
          <cell r="F3161">
            <v>5239.49</v>
          </cell>
          <cell r="G3161">
            <v>-5239.49</v>
          </cell>
        </row>
        <row r="3162">
          <cell r="A3162" t="str">
            <v>603444.SH</v>
          </cell>
          <cell r="B3162" t="str">
            <v>吉比特</v>
          </cell>
          <cell r="C3162">
            <v>0</v>
          </cell>
          <cell r="D3162">
            <v>0</v>
          </cell>
          <cell r="E3162">
            <v>0</v>
          </cell>
          <cell r="F3162">
            <v>20834.22</v>
          </cell>
          <cell r="G3162">
            <v>-20834.22</v>
          </cell>
        </row>
        <row r="3163">
          <cell r="A3163" t="str">
            <v>603496.SH</v>
          </cell>
          <cell r="B3163" t="str">
            <v>恒为科技</v>
          </cell>
          <cell r="C3163">
            <v>0</v>
          </cell>
          <cell r="D3163">
            <v>0</v>
          </cell>
          <cell r="E3163">
            <v>0</v>
          </cell>
          <cell r="F3163">
            <v>35645.26</v>
          </cell>
          <cell r="G3163">
            <v>-35645.26</v>
          </cell>
        </row>
        <row r="3164">
          <cell r="A3164" t="str">
            <v>603388.SH</v>
          </cell>
          <cell r="B3164" t="str">
            <v>元成股份</v>
          </cell>
          <cell r="C3164">
            <v>0</v>
          </cell>
          <cell r="D3164">
            <v>0</v>
          </cell>
          <cell r="E3164">
            <v>0</v>
          </cell>
          <cell r="F3164">
            <v>2472.45</v>
          </cell>
          <cell r="G3164">
            <v>-2472.45</v>
          </cell>
        </row>
        <row r="3165">
          <cell r="A3165" t="str">
            <v>603488.SH</v>
          </cell>
          <cell r="B3165" t="str">
            <v>展鹏科技</v>
          </cell>
          <cell r="C3165">
            <v>0</v>
          </cell>
          <cell r="D3165">
            <v>0</v>
          </cell>
          <cell r="E3165">
            <v>0</v>
          </cell>
          <cell r="F3165">
            <v>4368.21</v>
          </cell>
          <cell r="G3165">
            <v>-4368.21</v>
          </cell>
        </row>
        <row r="3166">
          <cell r="A3166" t="str">
            <v>603528.SH</v>
          </cell>
          <cell r="B3166" t="str">
            <v>多伦科技</v>
          </cell>
          <cell r="C3166">
            <v>0</v>
          </cell>
          <cell r="D3166">
            <v>0</v>
          </cell>
          <cell r="E3166">
            <v>0</v>
          </cell>
          <cell r="F3166">
            <v>-139266.24</v>
          </cell>
          <cell r="G3166">
            <v>139266.24</v>
          </cell>
        </row>
        <row r="3167">
          <cell r="A3167" t="str">
            <v>603508.SH</v>
          </cell>
          <cell r="B3167" t="str">
            <v>思维列控</v>
          </cell>
          <cell r="C3167">
            <v>0</v>
          </cell>
          <cell r="D3167">
            <v>0</v>
          </cell>
          <cell r="E3167">
            <v>0</v>
          </cell>
          <cell r="F3167">
            <v>34044.38</v>
          </cell>
          <cell r="G3167">
            <v>-34044.38</v>
          </cell>
        </row>
        <row r="3168">
          <cell r="A3168" t="str">
            <v>603515.SH</v>
          </cell>
          <cell r="B3168" t="str">
            <v>欧普照明</v>
          </cell>
          <cell r="C3168">
            <v>0</v>
          </cell>
          <cell r="D3168">
            <v>0</v>
          </cell>
          <cell r="E3168">
            <v>0</v>
          </cell>
          <cell r="F3168">
            <v>26088.47</v>
          </cell>
          <cell r="G3168">
            <v>-26088.47</v>
          </cell>
        </row>
        <row r="3169">
          <cell r="A3169" t="str">
            <v>603555.SH</v>
          </cell>
          <cell r="B3169" t="str">
            <v>ST贵人</v>
          </cell>
          <cell r="C3169">
            <v>0</v>
          </cell>
          <cell r="D3169">
            <v>0</v>
          </cell>
          <cell r="E3169">
            <v>0</v>
          </cell>
          <cell r="F3169">
            <v>13862959.81</v>
          </cell>
          <cell r="G3169">
            <v>-13862959.81</v>
          </cell>
        </row>
        <row r="3170">
          <cell r="A3170" t="str">
            <v>603519.SH</v>
          </cell>
          <cell r="B3170" t="str">
            <v>立霸股份</v>
          </cell>
          <cell r="C3170">
            <v>0</v>
          </cell>
          <cell r="D3170">
            <v>0</v>
          </cell>
          <cell r="E3170">
            <v>0</v>
          </cell>
          <cell r="F3170">
            <v>-42186.93</v>
          </cell>
          <cell r="G3170">
            <v>42186.93</v>
          </cell>
        </row>
        <row r="3171">
          <cell r="A3171" t="str">
            <v>603501.SH</v>
          </cell>
          <cell r="B3171" t="str">
            <v>韦尔股份</v>
          </cell>
          <cell r="C3171">
            <v>0</v>
          </cell>
          <cell r="D3171">
            <v>0</v>
          </cell>
          <cell r="E3171">
            <v>0</v>
          </cell>
          <cell r="F3171">
            <v>-106230.16</v>
          </cell>
          <cell r="G3171">
            <v>106230.16</v>
          </cell>
        </row>
        <row r="3172">
          <cell r="A3172" t="str">
            <v>603567.SH</v>
          </cell>
          <cell r="B3172" t="str">
            <v>珍宝岛</v>
          </cell>
          <cell r="C3172">
            <v>0</v>
          </cell>
          <cell r="D3172">
            <v>0</v>
          </cell>
          <cell r="E3172">
            <v>0</v>
          </cell>
          <cell r="F3172">
            <v>68014.51</v>
          </cell>
          <cell r="G3172">
            <v>-68014.51</v>
          </cell>
        </row>
        <row r="3173">
          <cell r="A3173" t="str">
            <v>603556.SH</v>
          </cell>
          <cell r="B3173" t="str">
            <v>海兴电力</v>
          </cell>
          <cell r="C3173">
            <v>0</v>
          </cell>
          <cell r="D3173">
            <v>0</v>
          </cell>
          <cell r="E3173">
            <v>0</v>
          </cell>
          <cell r="F3173">
            <v>568755.03</v>
          </cell>
          <cell r="G3173">
            <v>-568755.03</v>
          </cell>
        </row>
        <row r="3174">
          <cell r="A3174" t="str">
            <v>603578.SH</v>
          </cell>
          <cell r="B3174" t="str">
            <v>三星新材</v>
          </cell>
          <cell r="C3174">
            <v>0</v>
          </cell>
          <cell r="D3174">
            <v>0</v>
          </cell>
          <cell r="E3174">
            <v>0</v>
          </cell>
          <cell r="F3174">
            <v>-211285.48</v>
          </cell>
          <cell r="G3174">
            <v>211285.48</v>
          </cell>
        </row>
        <row r="3175">
          <cell r="A3175" t="str">
            <v>603518.SH</v>
          </cell>
          <cell r="B3175" t="str">
            <v>锦泓集团</v>
          </cell>
          <cell r="C3175">
            <v>0</v>
          </cell>
          <cell r="D3175">
            <v>0</v>
          </cell>
          <cell r="E3175">
            <v>0</v>
          </cell>
          <cell r="F3175">
            <v>-186686.83</v>
          </cell>
          <cell r="G3175">
            <v>186686.83</v>
          </cell>
        </row>
        <row r="3176">
          <cell r="A3176" t="str">
            <v>603569.SH</v>
          </cell>
          <cell r="B3176" t="str">
            <v>长久物流</v>
          </cell>
          <cell r="C3176">
            <v>0</v>
          </cell>
          <cell r="D3176">
            <v>0</v>
          </cell>
          <cell r="E3176">
            <v>0</v>
          </cell>
          <cell r="F3176">
            <v>310499.36</v>
          </cell>
          <cell r="G3176">
            <v>-310499.36</v>
          </cell>
        </row>
        <row r="3177">
          <cell r="A3177" t="str">
            <v>603586.SH</v>
          </cell>
          <cell r="B3177" t="str">
            <v>金麒麟</v>
          </cell>
          <cell r="C3177">
            <v>0</v>
          </cell>
          <cell r="D3177">
            <v>0</v>
          </cell>
          <cell r="E3177">
            <v>0</v>
          </cell>
          <cell r="F3177">
            <v>178149.47</v>
          </cell>
          <cell r="G3177">
            <v>-178149.47</v>
          </cell>
        </row>
        <row r="3178">
          <cell r="A3178" t="str">
            <v>603579.SH</v>
          </cell>
          <cell r="B3178" t="str">
            <v>荣泰健康</v>
          </cell>
          <cell r="C3178">
            <v>0</v>
          </cell>
          <cell r="D3178">
            <v>0</v>
          </cell>
          <cell r="E3178">
            <v>0</v>
          </cell>
          <cell r="F3178">
            <v>-448392.72</v>
          </cell>
          <cell r="G3178">
            <v>448392.72</v>
          </cell>
        </row>
        <row r="3179">
          <cell r="A3179" t="str">
            <v>603588.SH</v>
          </cell>
          <cell r="B3179" t="str">
            <v>高能环境</v>
          </cell>
          <cell r="C3179">
            <v>0</v>
          </cell>
          <cell r="D3179">
            <v>0</v>
          </cell>
          <cell r="E3179">
            <v>0</v>
          </cell>
          <cell r="F3179">
            <v>-29234</v>
          </cell>
          <cell r="G3179">
            <v>29234</v>
          </cell>
        </row>
        <row r="3180">
          <cell r="A3180" t="str">
            <v>603580.SH</v>
          </cell>
          <cell r="B3180" t="str">
            <v>艾艾精工</v>
          </cell>
          <cell r="C3180">
            <v>0</v>
          </cell>
          <cell r="D3180">
            <v>0</v>
          </cell>
          <cell r="E3180">
            <v>0</v>
          </cell>
          <cell r="F3180">
            <v>0</v>
          </cell>
          <cell r="G3180">
            <v>0</v>
          </cell>
        </row>
        <row r="3181">
          <cell r="A3181" t="str">
            <v>603589.SH</v>
          </cell>
          <cell r="B3181" t="str">
            <v>口子窖</v>
          </cell>
          <cell r="C3181">
            <v>0</v>
          </cell>
          <cell r="D3181">
            <v>0</v>
          </cell>
          <cell r="E3181">
            <v>0</v>
          </cell>
          <cell r="F3181">
            <v>11417109.95</v>
          </cell>
          <cell r="G3181">
            <v>-11417109.95</v>
          </cell>
        </row>
        <row r="3182">
          <cell r="A3182" t="str">
            <v>603599.SH</v>
          </cell>
          <cell r="B3182" t="str">
            <v>广信股份</v>
          </cell>
          <cell r="C3182">
            <v>0</v>
          </cell>
          <cell r="D3182">
            <v>0</v>
          </cell>
          <cell r="E3182">
            <v>0</v>
          </cell>
          <cell r="F3182">
            <v>0</v>
          </cell>
          <cell r="G3182">
            <v>0</v>
          </cell>
        </row>
        <row r="3183">
          <cell r="A3183" t="str">
            <v>603618.SH</v>
          </cell>
          <cell r="B3183" t="str">
            <v>杭电股份</v>
          </cell>
          <cell r="C3183">
            <v>0</v>
          </cell>
          <cell r="D3183">
            <v>0</v>
          </cell>
          <cell r="E3183">
            <v>0</v>
          </cell>
          <cell r="F3183">
            <v>58722.12</v>
          </cell>
          <cell r="G3183">
            <v>-58722.12</v>
          </cell>
        </row>
        <row r="3184">
          <cell r="A3184" t="str">
            <v>603608.SH</v>
          </cell>
          <cell r="B3184" t="str">
            <v>天创时尚</v>
          </cell>
          <cell r="C3184">
            <v>0</v>
          </cell>
          <cell r="D3184">
            <v>0</v>
          </cell>
          <cell r="E3184">
            <v>0</v>
          </cell>
          <cell r="F3184">
            <v>-150076</v>
          </cell>
          <cell r="G3184">
            <v>150076</v>
          </cell>
        </row>
        <row r="3185">
          <cell r="A3185" t="str">
            <v>603615.SH</v>
          </cell>
          <cell r="B3185" t="str">
            <v>茶花股份</v>
          </cell>
          <cell r="C3185">
            <v>0</v>
          </cell>
          <cell r="D3185">
            <v>0</v>
          </cell>
          <cell r="E3185">
            <v>0</v>
          </cell>
          <cell r="F3185">
            <v>104310.15</v>
          </cell>
          <cell r="G3185">
            <v>-104310.15</v>
          </cell>
        </row>
        <row r="3186">
          <cell r="A3186" t="str">
            <v>603616.SH</v>
          </cell>
          <cell r="B3186" t="str">
            <v>韩建河山</v>
          </cell>
          <cell r="C3186">
            <v>0</v>
          </cell>
          <cell r="D3186">
            <v>0</v>
          </cell>
          <cell r="E3186">
            <v>0</v>
          </cell>
          <cell r="F3186">
            <v>-2471505.93</v>
          </cell>
          <cell r="G3186">
            <v>2471505.93</v>
          </cell>
        </row>
        <row r="3187">
          <cell r="A3187" t="str">
            <v>603633.SH</v>
          </cell>
          <cell r="B3187" t="str">
            <v>徕木股份</v>
          </cell>
          <cell r="C3187">
            <v>0</v>
          </cell>
          <cell r="D3187">
            <v>0</v>
          </cell>
          <cell r="E3187">
            <v>0</v>
          </cell>
          <cell r="F3187">
            <v>361191.49</v>
          </cell>
          <cell r="G3187">
            <v>-361191.49</v>
          </cell>
        </row>
        <row r="3188">
          <cell r="A3188" t="str">
            <v>603665.SH</v>
          </cell>
          <cell r="B3188" t="str">
            <v>康隆达</v>
          </cell>
          <cell r="C3188">
            <v>0</v>
          </cell>
          <cell r="D3188">
            <v>0</v>
          </cell>
          <cell r="E3188">
            <v>0</v>
          </cell>
          <cell r="F3188">
            <v>41553013.89</v>
          </cell>
          <cell r="G3188">
            <v>-41553013.89</v>
          </cell>
        </row>
        <row r="3189">
          <cell r="A3189" t="str">
            <v>603628.SH</v>
          </cell>
          <cell r="B3189" t="str">
            <v>清源股份</v>
          </cell>
          <cell r="C3189">
            <v>0</v>
          </cell>
          <cell r="D3189">
            <v>0</v>
          </cell>
          <cell r="E3189">
            <v>0</v>
          </cell>
          <cell r="F3189">
            <v>9116.25</v>
          </cell>
          <cell r="G3189">
            <v>-9116.25</v>
          </cell>
        </row>
        <row r="3190">
          <cell r="A3190" t="str">
            <v>603638.SH</v>
          </cell>
          <cell r="B3190" t="str">
            <v>艾迪精密</v>
          </cell>
          <cell r="C3190">
            <v>0</v>
          </cell>
          <cell r="D3190">
            <v>0</v>
          </cell>
          <cell r="E3190">
            <v>0</v>
          </cell>
          <cell r="F3190">
            <v>-73803.38</v>
          </cell>
          <cell r="G3190">
            <v>73803.38</v>
          </cell>
        </row>
        <row r="3191">
          <cell r="A3191" t="str">
            <v>603601.SH</v>
          </cell>
          <cell r="B3191" t="str">
            <v>再升科技</v>
          </cell>
          <cell r="C3191">
            <v>0</v>
          </cell>
          <cell r="D3191">
            <v>0</v>
          </cell>
          <cell r="E3191">
            <v>0</v>
          </cell>
          <cell r="F3191">
            <v>48274.32</v>
          </cell>
          <cell r="G3191">
            <v>-48274.32</v>
          </cell>
        </row>
        <row r="3192">
          <cell r="A3192" t="str">
            <v>603667.SH</v>
          </cell>
          <cell r="B3192" t="str">
            <v>五洲新春</v>
          </cell>
          <cell r="C3192">
            <v>0</v>
          </cell>
          <cell r="D3192">
            <v>0</v>
          </cell>
          <cell r="E3192">
            <v>0</v>
          </cell>
          <cell r="F3192">
            <v>-57308.25</v>
          </cell>
          <cell r="G3192">
            <v>57308.25</v>
          </cell>
        </row>
        <row r="3193">
          <cell r="A3193" t="str">
            <v>603630.SH</v>
          </cell>
          <cell r="B3193" t="str">
            <v>拉芳家化</v>
          </cell>
          <cell r="C3193">
            <v>0</v>
          </cell>
          <cell r="D3193">
            <v>0</v>
          </cell>
          <cell r="E3193">
            <v>0</v>
          </cell>
          <cell r="F3193">
            <v>0</v>
          </cell>
          <cell r="G3193">
            <v>0</v>
          </cell>
        </row>
        <row r="3194">
          <cell r="A3194" t="str">
            <v>603680.SH</v>
          </cell>
          <cell r="B3194" t="str">
            <v>今创集团</v>
          </cell>
          <cell r="C3194">
            <v>0</v>
          </cell>
          <cell r="D3194">
            <v>0</v>
          </cell>
          <cell r="E3194">
            <v>0</v>
          </cell>
          <cell r="F3194">
            <v>-261556.75</v>
          </cell>
          <cell r="G3194">
            <v>261556.75</v>
          </cell>
        </row>
        <row r="3195">
          <cell r="A3195" t="str">
            <v>603668.SH</v>
          </cell>
          <cell r="B3195" t="str">
            <v>天马科技</v>
          </cell>
          <cell r="C3195">
            <v>0</v>
          </cell>
          <cell r="D3195">
            <v>0</v>
          </cell>
          <cell r="E3195">
            <v>0</v>
          </cell>
          <cell r="F3195">
            <v>-46552.57</v>
          </cell>
          <cell r="G3195">
            <v>46552.57</v>
          </cell>
        </row>
        <row r="3196">
          <cell r="A3196" t="str">
            <v>603678.SH</v>
          </cell>
          <cell r="B3196" t="str">
            <v>火炬电子</v>
          </cell>
          <cell r="C3196">
            <v>0</v>
          </cell>
          <cell r="D3196">
            <v>0</v>
          </cell>
          <cell r="E3196">
            <v>0</v>
          </cell>
          <cell r="F3196">
            <v>-966471.51</v>
          </cell>
          <cell r="G3196">
            <v>966471.51</v>
          </cell>
        </row>
        <row r="3197">
          <cell r="A3197" t="str">
            <v>603717.SH</v>
          </cell>
          <cell r="B3197" t="str">
            <v>天域生态</v>
          </cell>
          <cell r="C3197">
            <v>0</v>
          </cell>
          <cell r="D3197">
            <v>0</v>
          </cell>
          <cell r="E3197">
            <v>0</v>
          </cell>
          <cell r="F3197">
            <v>8785059.65</v>
          </cell>
          <cell r="G3197">
            <v>-8785059.65</v>
          </cell>
        </row>
        <row r="3198">
          <cell r="A3198" t="str">
            <v>603689.SH</v>
          </cell>
          <cell r="B3198" t="str">
            <v>皖天然气</v>
          </cell>
          <cell r="C3198">
            <v>0</v>
          </cell>
          <cell r="D3198">
            <v>0</v>
          </cell>
          <cell r="E3198">
            <v>0</v>
          </cell>
          <cell r="F3198">
            <v>2292.52</v>
          </cell>
          <cell r="G3198">
            <v>-2292.52</v>
          </cell>
        </row>
        <row r="3199">
          <cell r="A3199" t="str">
            <v>603727.SH</v>
          </cell>
          <cell r="B3199" t="str">
            <v>博迈科</v>
          </cell>
          <cell r="C3199">
            <v>0</v>
          </cell>
          <cell r="D3199">
            <v>0</v>
          </cell>
          <cell r="E3199">
            <v>0</v>
          </cell>
          <cell r="F3199">
            <v>17568.99</v>
          </cell>
          <cell r="G3199">
            <v>-17568.99</v>
          </cell>
        </row>
        <row r="3200">
          <cell r="A3200" t="str">
            <v>603611.SH</v>
          </cell>
          <cell r="B3200" t="str">
            <v>诺力股份</v>
          </cell>
          <cell r="C3200">
            <v>0</v>
          </cell>
          <cell r="D3200">
            <v>0</v>
          </cell>
          <cell r="E3200">
            <v>0</v>
          </cell>
          <cell r="F3200">
            <v>267747.48</v>
          </cell>
          <cell r="G3200">
            <v>-267747.48</v>
          </cell>
        </row>
        <row r="3201">
          <cell r="A3201" t="str">
            <v>603636.SH</v>
          </cell>
          <cell r="B3201" t="str">
            <v>南威软件</v>
          </cell>
          <cell r="C3201">
            <v>0</v>
          </cell>
          <cell r="D3201">
            <v>0</v>
          </cell>
          <cell r="E3201">
            <v>0</v>
          </cell>
          <cell r="F3201">
            <v>116731.96</v>
          </cell>
          <cell r="G3201">
            <v>-116731.96</v>
          </cell>
        </row>
        <row r="3202">
          <cell r="A3202" t="str">
            <v>603660.SH</v>
          </cell>
          <cell r="B3202" t="str">
            <v>苏州科达</v>
          </cell>
          <cell r="C3202">
            <v>0</v>
          </cell>
          <cell r="D3202">
            <v>0</v>
          </cell>
          <cell r="E3202">
            <v>0</v>
          </cell>
          <cell r="F3202">
            <v>-502607.86</v>
          </cell>
          <cell r="G3202">
            <v>502607.86</v>
          </cell>
        </row>
        <row r="3203">
          <cell r="A3203" t="str">
            <v>603686.SH</v>
          </cell>
          <cell r="B3203" t="str">
            <v>福龙马</v>
          </cell>
          <cell r="C3203">
            <v>0</v>
          </cell>
          <cell r="D3203">
            <v>0</v>
          </cell>
          <cell r="E3203">
            <v>0</v>
          </cell>
          <cell r="F3203">
            <v>-1322934.53</v>
          </cell>
          <cell r="G3203">
            <v>1322934.53</v>
          </cell>
        </row>
        <row r="3204">
          <cell r="A3204" t="str">
            <v>603690.SH</v>
          </cell>
          <cell r="B3204" t="str">
            <v>至纯科技</v>
          </cell>
          <cell r="C3204">
            <v>0</v>
          </cell>
          <cell r="D3204">
            <v>0</v>
          </cell>
          <cell r="E3204">
            <v>0</v>
          </cell>
          <cell r="F3204">
            <v>-18005.74</v>
          </cell>
          <cell r="G3204">
            <v>18005.74</v>
          </cell>
        </row>
        <row r="3205">
          <cell r="A3205" t="str">
            <v>603718.SH</v>
          </cell>
          <cell r="B3205" t="str">
            <v>海利生物</v>
          </cell>
          <cell r="C3205">
            <v>0</v>
          </cell>
          <cell r="D3205">
            <v>0</v>
          </cell>
          <cell r="E3205">
            <v>0</v>
          </cell>
          <cell r="F3205">
            <v>7425070.9</v>
          </cell>
          <cell r="G3205">
            <v>-7425070.9</v>
          </cell>
        </row>
        <row r="3206">
          <cell r="A3206" t="str">
            <v>603701.SH</v>
          </cell>
          <cell r="B3206" t="str">
            <v>德宏股份</v>
          </cell>
          <cell r="C3206">
            <v>0</v>
          </cell>
          <cell r="D3206">
            <v>0</v>
          </cell>
          <cell r="E3206">
            <v>0</v>
          </cell>
          <cell r="F3206">
            <v>-57950.69</v>
          </cell>
          <cell r="G3206">
            <v>57950.69</v>
          </cell>
        </row>
        <row r="3207">
          <cell r="A3207" t="str">
            <v>603669.SH</v>
          </cell>
          <cell r="B3207" t="str">
            <v>灵康药业</v>
          </cell>
          <cell r="C3207">
            <v>0</v>
          </cell>
          <cell r="D3207">
            <v>0</v>
          </cell>
          <cell r="E3207">
            <v>0</v>
          </cell>
          <cell r="F3207">
            <v>-10033.11</v>
          </cell>
          <cell r="G3207">
            <v>10033.11</v>
          </cell>
        </row>
        <row r="3208">
          <cell r="A3208" t="str">
            <v>603728.SH</v>
          </cell>
          <cell r="B3208" t="str">
            <v>鸣志电器</v>
          </cell>
          <cell r="C3208">
            <v>0</v>
          </cell>
          <cell r="D3208">
            <v>0</v>
          </cell>
          <cell r="E3208">
            <v>0</v>
          </cell>
          <cell r="F3208">
            <v>0</v>
          </cell>
          <cell r="G3208">
            <v>0</v>
          </cell>
        </row>
        <row r="3209">
          <cell r="A3209" t="str">
            <v>603767.SH</v>
          </cell>
          <cell r="B3209" t="str">
            <v>中马传动</v>
          </cell>
          <cell r="C3209">
            <v>0</v>
          </cell>
          <cell r="D3209">
            <v>0</v>
          </cell>
          <cell r="E3209">
            <v>0</v>
          </cell>
          <cell r="F3209">
            <v>1702724.84</v>
          </cell>
          <cell r="G3209">
            <v>-1702724.84</v>
          </cell>
        </row>
        <row r="3210">
          <cell r="A3210" t="str">
            <v>603778.SH</v>
          </cell>
          <cell r="B3210" t="str">
            <v>乾景园林</v>
          </cell>
          <cell r="C3210">
            <v>0</v>
          </cell>
          <cell r="D3210">
            <v>0</v>
          </cell>
          <cell r="E3210">
            <v>0</v>
          </cell>
          <cell r="F3210">
            <v>684.9</v>
          </cell>
          <cell r="G3210">
            <v>-684.9</v>
          </cell>
        </row>
        <row r="3211">
          <cell r="A3211" t="str">
            <v>603738.SH</v>
          </cell>
          <cell r="B3211" t="str">
            <v>泰晶科技</v>
          </cell>
          <cell r="C3211">
            <v>0</v>
          </cell>
          <cell r="D3211">
            <v>0</v>
          </cell>
          <cell r="E3211">
            <v>0</v>
          </cell>
          <cell r="F3211">
            <v>-187982.74</v>
          </cell>
          <cell r="G3211">
            <v>187982.74</v>
          </cell>
        </row>
        <row r="3212">
          <cell r="A3212" t="str">
            <v>603737.SH</v>
          </cell>
          <cell r="B3212" t="str">
            <v>三棵树</v>
          </cell>
          <cell r="C3212">
            <v>0</v>
          </cell>
          <cell r="D3212">
            <v>0</v>
          </cell>
          <cell r="E3212">
            <v>0</v>
          </cell>
          <cell r="F3212">
            <v>-195730.25</v>
          </cell>
          <cell r="G3212">
            <v>195730.25</v>
          </cell>
        </row>
        <row r="3213">
          <cell r="A3213" t="str">
            <v>603798.SH</v>
          </cell>
          <cell r="B3213" t="str">
            <v>康普顿</v>
          </cell>
          <cell r="C3213">
            <v>0</v>
          </cell>
          <cell r="D3213">
            <v>0</v>
          </cell>
          <cell r="E3213">
            <v>0</v>
          </cell>
          <cell r="F3213">
            <v>0</v>
          </cell>
          <cell r="G3213">
            <v>0</v>
          </cell>
        </row>
        <row r="3214">
          <cell r="A3214" t="str">
            <v>603787.SH</v>
          </cell>
          <cell r="B3214" t="str">
            <v>新日股份</v>
          </cell>
          <cell r="C3214">
            <v>0</v>
          </cell>
          <cell r="D3214">
            <v>0</v>
          </cell>
          <cell r="E3214">
            <v>0</v>
          </cell>
          <cell r="F3214">
            <v>481766.26</v>
          </cell>
          <cell r="G3214">
            <v>-481766.26</v>
          </cell>
        </row>
        <row r="3215">
          <cell r="A3215" t="str">
            <v>603758.SH</v>
          </cell>
          <cell r="B3215" t="str">
            <v>秦安股份</v>
          </cell>
          <cell r="C3215">
            <v>0</v>
          </cell>
          <cell r="D3215">
            <v>0</v>
          </cell>
          <cell r="E3215">
            <v>0</v>
          </cell>
          <cell r="F3215">
            <v>301083.98</v>
          </cell>
          <cell r="G3215">
            <v>-301083.98</v>
          </cell>
        </row>
        <row r="3216">
          <cell r="A3216" t="str">
            <v>603816.SH</v>
          </cell>
          <cell r="B3216" t="str">
            <v>顾家家居</v>
          </cell>
          <cell r="C3216">
            <v>0</v>
          </cell>
          <cell r="D3216">
            <v>0</v>
          </cell>
          <cell r="E3216">
            <v>0</v>
          </cell>
          <cell r="F3216">
            <v>0</v>
          </cell>
          <cell r="G3216">
            <v>0</v>
          </cell>
        </row>
        <row r="3217">
          <cell r="A3217" t="str">
            <v>603819.SH</v>
          </cell>
          <cell r="B3217" t="str">
            <v>神力股份</v>
          </cell>
          <cell r="C3217">
            <v>0</v>
          </cell>
          <cell r="D3217">
            <v>0</v>
          </cell>
          <cell r="E3217">
            <v>0</v>
          </cell>
          <cell r="F3217">
            <v>-361952.71</v>
          </cell>
          <cell r="G3217">
            <v>361952.71</v>
          </cell>
        </row>
        <row r="3218">
          <cell r="A3218" t="str">
            <v>603729.SH</v>
          </cell>
          <cell r="B3218" t="str">
            <v>ST龙韵</v>
          </cell>
          <cell r="C3218">
            <v>0</v>
          </cell>
          <cell r="D3218">
            <v>0</v>
          </cell>
          <cell r="E3218">
            <v>0</v>
          </cell>
          <cell r="F3218">
            <v>0</v>
          </cell>
          <cell r="G3218">
            <v>0</v>
          </cell>
        </row>
        <row r="3219">
          <cell r="A3219" t="str">
            <v>603776.SH</v>
          </cell>
          <cell r="B3219" t="str">
            <v>永安行</v>
          </cell>
          <cell r="C3219">
            <v>0</v>
          </cell>
          <cell r="D3219">
            <v>0</v>
          </cell>
          <cell r="E3219">
            <v>0</v>
          </cell>
          <cell r="F3219">
            <v>-932923.01</v>
          </cell>
          <cell r="G3219">
            <v>932923.01</v>
          </cell>
        </row>
        <row r="3220">
          <cell r="A3220" t="str">
            <v>603808.SH</v>
          </cell>
          <cell r="B3220" t="str">
            <v>歌力思</v>
          </cell>
          <cell r="C3220">
            <v>0</v>
          </cell>
          <cell r="D3220">
            <v>0</v>
          </cell>
          <cell r="E3220">
            <v>0</v>
          </cell>
          <cell r="F3220">
            <v>396479</v>
          </cell>
          <cell r="G3220">
            <v>-396479</v>
          </cell>
        </row>
        <row r="3221">
          <cell r="A3221" t="str">
            <v>603803.SH</v>
          </cell>
          <cell r="B3221" t="str">
            <v>瑞斯康达</v>
          </cell>
          <cell r="C3221">
            <v>0</v>
          </cell>
          <cell r="D3221">
            <v>0</v>
          </cell>
          <cell r="E3221">
            <v>0</v>
          </cell>
          <cell r="F3221">
            <v>-107464.97</v>
          </cell>
          <cell r="G3221">
            <v>107464.97</v>
          </cell>
        </row>
        <row r="3222">
          <cell r="A3222" t="str">
            <v>603878.SH</v>
          </cell>
          <cell r="B3222" t="str">
            <v>武进不锈</v>
          </cell>
          <cell r="C3222">
            <v>0</v>
          </cell>
          <cell r="D3222">
            <v>0</v>
          </cell>
          <cell r="E3222">
            <v>0</v>
          </cell>
          <cell r="F3222">
            <v>-1303.71</v>
          </cell>
          <cell r="G3222">
            <v>1303.71</v>
          </cell>
        </row>
        <row r="3223">
          <cell r="A3223" t="str">
            <v>603823.SH</v>
          </cell>
          <cell r="B3223" t="str">
            <v>百合花</v>
          </cell>
          <cell r="C3223">
            <v>0</v>
          </cell>
          <cell r="D3223">
            <v>0</v>
          </cell>
          <cell r="E3223">
            <v>0</v>
          </cell>
          <cell r="F3223">
            <v>0</v>
          </cell>
          <cell r="G3223">
            <v>0</v>
          </cell>
        </row>
        <row r="3224">
          <cell r="A3224" t="str">
            <v>603828.SH</v>
          </cell>
          <cell r="B3224" t="str">
            <v>柯利达</v>
          </cell>
          <cell r="C3224">
            <v>0</v>
          </cell>
          <cell r="D3224">
            <v>0</v>
          </cell>
          <cell r="E3224">
            <v>0</v>
          </cell>
          <cell r="F3224">
            <v>72478.81</v>
          </cell>
          <cell r="G3224">
            <v>-72478.81</v>
          </cell>
        </row>
        <row r="3225">
          <cell r="A3225" t="str">
            <v>603833.SH</v>
          </cell>
          <cell r="B3225" t="str">
            <v>欧派家居</v>
          </cell>
          <cell r="C3225">
            <v>0</v>
          </cell>
          <cell r="D3225">
            <v>0</v>
          </cell>
          <cell r="E3225">
            <v>0</v>
          </cell>
          <cell r="F3225">
            <v>-7292442.8</v>
          </cell>
          <cell r="G3225">
            <v>7292442.8</v>
          </cell>
        </row>
        <row r="3226">
          <cell r="A3226" t="str">
            <v>603839.SH</v>
          </cell>
          <cell r="B3226" t="str">
            <v>安正时尚</v>
          </cell>
          <cell r="C3226">
            <v>0</v>
          </cell>
          <cell r="D3226">
            <v>0</v>
          </cell>
          <cell r="E3226">
            <v>0</v>
          </cell>
          <cell r="F3226">
            <v>345048.57</v>
          </cell>
          <cell r="G3226">
            <v>-345048.57</v>
          </cell>
        </row>
        <row r="3227">
          <cell r="A3227" t="str">
            <v>603855.SH</v>
          </cell>
          <cell r="B3227" t="str">
            <v>华荣股份</v>
          </cell>
          <cell r="C3227">
            <v>0</v>
          </cell>
          <cell r="D3227">
            <v>0</v>
          </cell>
          <cell r="E3227">
            <v>0</v>
          </cell>
          <cell r="F3227">
            <v>75500</v>
          </cell>
          <cell r="G3227">
            <v>-75500</v>
          </cell>
        </row>
        <row r="3228">
          <cell r="A3228" t="str">
            <v>603888.SH</v>
          </cell>
          <cell r="B3228" t="str">
            <v>新华网</v>
          </cell>
          <cell r="C3228">
            <v>0</v>
          </cell>
          <cell r="D3228">
            <v>0</v>
          </cell>
          <cell r="E3228">
            <v>0</v>
          </cell>
          <cell r="F3228">
            <v>0</v>
          </cell>
          <cell r="G3228">
            <v>0</v>
          </cell>
        </row>
        <row r="3229">
          <cell r="A3229" t="str">
            <v>603838.SH</v>
          </cell>
          <cell r="B3229" t="str">
            <v>四通股份</v>
          </cell>
          <cell r="C3229">
            <v>0</v>
          </cell>
          <cell r="D3229">
            <v>0</v>
          </cell>
          <cell r="E3229">
            <v>0</v>
          </cell>
          <cell r="F3229">
            <v>101510.45</v>
          </cell>
          <cell r="G3229">
            <v>-101510.45</v>
          </cell>
        </row>
        <row r="3230">
          <cell r="A3230" t="str">
            <v>603869.SH</v>
          </cell>
          <cell r="B3230" t="str">
            <v>新智认知</v>
          </cell>
          <cell r="C3230">
            <v>0</v>
          </cell>
          <cell r="D3230">
            <v>0</v>
          </cell>
          <cell r="E3230">
            <v>0</v>
          </cell>
          <cell r="F3230">
            <v>108307.04</v>
          </cell>
          <cell r="G3230">
            <v>-108307.04</v>
          </cell>
        </row>
        <row r="3231">
          <cell r="A3231" t="str">
            <v>603909.SH</v>
          </cell>
          <cell r="B3231" t="str">
            <v>合诚股份</v>
          </cell>
          <cell r="C3231">
            <v>0</v>
          </cell>
          <cell r="D3231">
            <v>0</v>
          </cell>
          <cell r="E3231">
            <v>0</v>
          </cell>
          <cell r="F3231">
            <v>76632.79</v>
          </cell>
          <cell r="G3231">
            <v>-76632.79</v>
          </cell>
        </row>
        <row r="3232">
          <cell r="A3232" t="str">
            <v>603883.SH</v>
          </cell>
          <cell r="B3232" t="str">
            <v>老百姓</v>
          </cell>
          <cell r="C3232">
            <v>0</v>
          </cell>
          <cell r="D3232">
            <v>0</v>
          </cell>
          <cell r="E3232">
            <v>0</v>
          </cell>
          <cell r="F3232">
            <v>980438</v>
          </cell>
          <cell r="G3232">
            <v>-980438</v>
          </cell>
        </row>
        <row r="3233">
          <cell r="A3233" t="str">
            <v>603868.SH</v>
          </cell>
          <cell r="B3233" t="str">
            <v>飞科电器</v>
          </cell>
          <cell r="C3233">
            <v>0</v>
          </cell>
          <cell r="D3233">
            <v>0</v>
          </cell>
          <cell r="E3233">
            <v>0</v>
          </cell>
          <cell r="F3233">
            <v>3638385.77</v>
          </cell>
          <cell r="G3233">
            <v>-3638385.77</v>
          </cell>
        </row>
        <row r="3234">
          <cell r="A3234" t="str">
            <v>603979.SH</v>
          </cell>
          <cell r="B3234" t="str">
            <v>金诚信</v>
          </cell>
          <cell r="C3234">
            <v>0</v>
          </cell>
          <cell r="D3234">
            <v>0</v>
          </cell>
          <cell r="E3234">
            <v>0</v>
          </cell>
          <cell r="F3234">
            <v>4749.08</v>
          </cell>
          <cell r="G3234">
            <v>-4749.08</v>
          </cell>
        </row>
        <row r="3235">
          <cell r="A3235" t="str">
            <v>603988.SH</v>
          </cell>
          <cell r="B3235" t="str">
            <v>中电电机</v>
          </cell>
          <cell r="C3235">
            <v>0</v>
          </cell>
          <cell r="D3235">
            <v>0</v>
          </cell>
          <cell r="E3235">
            <v>0</v>
          </cell>
          <cell r="F3235">
            <v>0</v>
          </cell>
          <cell r="G3235">
            <v>0</v>
          </cell>
        </row>
        <row r="3236">
          <cell r="A3236" t="str">
            <v>603887.SH</v>
          </cell>
          <cell r="B3236" t="str">
            <v>城地香江</v>
          </cell>
          <cell r="C3236">
            <v>0</v>
          </cell>
          <cell r="D3236">
            <v>0</v>
          </cell>
          <cell r="E3236">
            <v>0</v>
          </cell>
          <cell r="F3236">
            <v>0</v>
          </cell>
          <cell r="G3236">
            <v>0</v>
          </cell>
        </row>
        <row r="3237">
          <cell r="A3237" t="str">
            <v>603885.SH</v>
          </cell>
          <cell r="B3237" t="str">
            <v>吉祥航空</v>
          </cell>
          <cell r="C3237">
            <v>0</v>
          </cell>
          <cell r="D3237">
            <v>0</v>
          </cell>
          <cell r="E3237">
            <v>0</v>
          </cell>
          <cell r="F3237">
            <v>6985081.33</v>
          </cell>
          <cell r="G3237">
            <v>-6985081.33</v>
          </cell>
        </row>
        <row r="3238">
          <cell r="A3238" t="str">
            <v>603918.SH</v>
          </cell>
          <cell r="B3238" t="str">
            <v>金桥信息</v>
          </cell>
          <cell r="C3238">
            <v>0</v>
          </cell>
          <cell r="D3238">
            <v>0</v>
          </cell>
          <cell r="E3238">
            <v>0</v>
          </cell>
          <cell r="F3238">
            <v>0</v>
          </cell>
          <cell r="G3238">
            <v>0</v>
          </cell>
        </row>
        <row r="3239">
          <cell r="A3239" t="str">
            <v>603843.SH</v>
          </cell>
          <cell r="B3239" t="str">
            <v>正平股份</v>
          </cell>
          <cell r="C3239">
            <v>0</v>
          </cell>
          <cell r="D3239">
            <v>0</v>
          </cell>
          <cell r="E3239">
            <v>0</v>
          </cell>
          <cell r="F3239">
            <v>0</v>
          </cell>
          <cell r="G3239">
            <v>0</v>
          </cell>
        </row>
        <row r="3240">
          <cell r="A3240" t="str">
            <v>603906.SH</v>
          </cell>
          <cell r="B3240" t="str">
            <v>龙蟠科技</v>
          </cell>
          <cell r="C3240">
            <v>0</v>
          </cell>
          <cell r="D3240">
            <v>0</v>
          </cell>
          <cell r="E3240">
            <v>0</v>
          </cell>
          <cell r="F3240">
            <v>0</v>
          </cell>
          <cell r="G3240">
            <v>0</v>
          </cell>
        </row>
        <row r="3241">
          <cell r="A3241" t="str">
            <v>603990.SH</v>
          </cell>
          <cell r="B3241" t="str">
            <v>麦迪科技</v>
          </cell>
          <cell r="C3241">
            <v>0</v>
          </cell>
          <cell r="D3241">
            <v>0</v>
          </cell>
          <cell r="E3241">
            <v>0</v>
          </cell>
          <cell r="F3241">
            <v>89331.49</v>
          </cell>
          <cell r="G3241">
            <v>-89331.49</v>
          </cell>
        </row>
        <row r="3242">
          <cell r="A3242" t="str">
            <v>603986.SH</v>
          </cell>
          <cell r="B3242" t="str">
            <v>兆易创新</v>
          </cell>
          <cell r="C3242">
            <v>0</v>
          </cell>
          <cell r="D3242">
            <v>0</v>
          </cell>
          <cell r="E3242">
            <v>0</v>
          </cell>
          <cell r="F3242">
            <v>53147.28</v>
          </cell>
          <cell r="G3242">
            <v>-53147.28</v>
          </cell>
        </row>
        <row r="3243">
          <cell r="A3243" t="str">
            <v>603903.SH</v>
          </cell>
          <cell r="B3243" t="str">
            <v>中持股份</v>
          </cell>
          <cell r="C3243">
            <v>0</v>
          </cell>
          <cell r="D3243">
            <v>0</v>
          </cell>
          <cell r="E3243">
            <v>0</v>
          </cell>
          <cell r="F3243">
            <v>1019471.32</v>
          </cell>
          <cell r="G3243">
            <v>-1019471.32</v>
          </cell>
        </row>
        <row r="3244">
          <cell r="A3244" t="str">
            <v>603929.SH</v>
          </cell>
          <cell r="B3244" t="str">
            <v>亚翔集成</v>
          </cell>
          <cell r="C3244">
            <v>0</v>
          </cell>
          <cell r="D3244">
            <v>0</v>
          </cell>
          <cell r="E3244">
            <v>0</v>
          </cell>
          <cell r="F3244">
            <v>-12742.43</v>
          </cell>
          <cell r="G3244">
            <v>12742.43</v>
          </cell>
        </row>
        <row r="3245">
          <cell r="A3245" t="str">
            <v>603889.SH</v>
          </cell>
          <cell r="B3245" t="str">
            <v>新澳股份</v>
          </cell>
          <cell r="C3245">
            <v>0</v>
          </cell>
          <cell r="D3245">
            <v>0</v>
          </cell>
          <cell r="E3245">
            <v>0</v>
          </cell>
          <cell r="F3245">
            <v>72461.72</v>
          </cell>
          <cell r="G3245">
            <v>-72461.72</v>
          </cell>
        </row>
        <row r="3246">
          <cell r="A3246" t="str">
            <v>603881.SH</v>
          </cell>
          <cell r="B3246" t="str">
            <v>数据港</v>
          </cell>
          <cell r="C3246">
            <v>0</v>
          </cell>
          <cell r="D3246">
            <v>0</v>
          </cell>
          <cell r="E3246">
            <v>0</v>
          </cell>
          <cell r="F3246">
            <v>867110.92</v>
          </cell>
          <cell r="G3246">
            <v>-867110.92</v>
          </cell>
        </row>
        <row r="3247">
          <cell r="A3247" t="str">
            <v>603926.SH</v>
          </cell>
          <cell r="B3247" t="str">
            <v>铁流股份</v>
          </cell>
          <cell r="C3247">
            <v>0</v>
          </cell>
          <cell r="D3247">
            <v>0</v>
          </cell>
          <cell r="E3247">
            <v>0</v>
          </cell>
          <cell r="F3247">
            <v>416538.62</v>
          </cell>
          <cell r="G3247">
            <v>-416538.62</v>
          </cell>
        </row>
        <row r="3248">
          <cell r="A3248" t="str">
            <v>603896.SH</v>
          </cell>
          <cell r="B3248" t="str">
            <v>寿仙谷</v>
          </cell>
          <cell r="C3248">
            <v>0</v>
          </cell>
          <cell r="D3248">
            <v>0</v>
          </cell>
          <cell r="E3248">
            <v>0</v>
          </cell>
          <cell r="F3248">
            <v>35457.74</v>
          </cell>
          <cell r="G3248">
            <v>-35457.74</v>
          </cell>
        </row>
        <row r="3249">
          <cell r="A3249" t="str">
            <v>603908.SH</v>
          </cell>
          <cell r="B3249" t="str">
            <v>牧高笛</v>
          </cell>
          <cell r="C3249">
            <v>0</v>
          </cell>
          <cell r="D3249">
            <v>0</v>
          </cell>
          <cell r="E3249">
            <v>0</v>
          </cell>
          <cell r="F3249">
            <v>325816.07</v>
          </cell>
          <cell r="G3249">
            <v>-325816.07</v>
          </cell>
        </row>
        <row r="3250">
          <cell r="A3250" t="str">
            <v>603939.SH</v>
          </cell>
          <cell r="B3250" t="str">
            <v>益丰药房</v>
          </cell>
          <cell r="C3250">
            <v>0</v>
          </cell>
          <cell r="D3250">
            <v>0</v>
          </cell>
          <cell r="E3250">
            <v>0</v>
          </cell>
          <cell r="F3250">
            <v>3245377.15</v>
          </cell>
          <cell r="G3250">
            <v>-3245377.15</v>
          </cell>
        </row>
        <row r="3251">
          <cell r="A3251" t="str">
            <v>603985.SH</v>
          </cell>
          <cell r="B3251" t="str">
            <v>恒润股份</v>
          </cell>
          <cell r="C3251">
            <v>0</v>
          </cell>
          <cell r="D3251">
            <v>0</v>
          </cell>
          <cell r="E3251">
            <v>0</v>
          </cell>
          <cell r="F3251">
            <v>129587.44</v>
          </cell>
          <cell r="G3251">
            <v>-129587.44</v>
          </cell>
        </row>
        <row r="3252">
          <cell r="A3252" t="str">
            <v>603958.SH</v>
          </cell>
          <cell r="B3252" t="str">
            <v>哈森股份</v>
          </cell>
          <cell r="C3252">
            <v>0</v>
          </cell>
          <cell r="D3252">
            <v>0</v>
          </cell>
          <cell r="E3252">
            <v>0</v>
          </cell>
          <cell r="F3252">
            <v>31233.1</v>
          </cell>
          <cell r="G3252">
            <v>-31233.1</v>
          </cell>
        </row>
        <row r="3253">
          <cell r="A3253" t="str">
            <v>000968.SZ</v>
          </cell>
          <cell r="B3253" t="str">
            <v>蓝焰控股</v>
          </cell>
          <cell r="C3253">
            <v>0</v>
          </cell>
          <cell r="D3253">
            <v>0</v>
          </cell>
          <cell r="E3253">
            <v>0</v>
          </cell>
          <cell r="F3253">
            <v>0</v>
          </cell>
          <cell r="G3253">
            <v>0</v>
          </cell>
        </row>
        <row r="3254">
          <cell r="A3254" t="str">
            <v>002180.SZ</v>
          </cell>
          <cell r="B3254" t="str">
            <v>纳思达</v>
          </cell>
          <cell r="C3254">
            <v>0</v>
          </cell>
          <cell r="D3254">
            <v>0</v>
          </cell>
          <cell r="E3254">
            <v>0</v>
          </cell>
          <cell r="F3254">
            <v>38321798.77</v>
          </cell>
          <cell r="G3254">
            <v>-38321798.77</v>
          </cell>
        </row>
        <row r="3255">
          <cell r="A3255" t="str">
            <v>002614.SZ</v>
          </cell>
          <cell r="B3255" t="str">
            <v>奥佳华</v>
          </cell>
          <cell r="C3255">
            <v>0</v>
          </cell>
          <cell r="D3255">
            <v>0</v>
          </cell>
          <cell r="E3255">
            <v>0</v>
          </cell>
          <cell r="F3255">
            <v>780326.7</v>
          </cell>
          <cell r="G3255">
            <v>-780326.7</v>
          </cell>
        </row>
        <row r="3256">
          <cell r="A3256" t="str">
            <v>002530.SZ</v>
          </cell>
          <cell r="B3256" t="str">
            <v>金财互联</v>
          </cell>
          <cell r="C3256">
            <v>0</v>
          </cell>
          <cell r="D3256">
            <v>0</v>
          </cell>
          <cell r="E3256">
            <v>0</v>
          </cell>
          <cell r="F3256">
            <v>241180.53</v>
          </cell>
          <cell r="G3256">
            <v>-241180.53</v>
          </cell>
        </row>
        <row r="3257">
          <cell r="A3257" t="str">
            <v>002879.SZ</v>
          </cell>
          <cell r="B3257" t="str">
            <v>长缆科技</v>
          </cell>
          <cell r="C3257">
            <v>0</v>
          </cell>
          <cell r="D3257">
            <v>0</v>
          </cell>
          <cell r="E3257">
            <v>0</v>
          </cell>
          <cell r="F3257">
            <v>0</v>
          </cell>
          <cell r="G3257">
            <v>0</v>
          </cell>
        </row>
        <row r="3258">
          <cell r="A3258" t="str">
            <v>002880.SZ</v>
          </cell>
          <cell r="B3258" t="str">
            <v>卫光生物</v>
          </cell>
          <cell r="C3258">
            <v>0</v>
          </cell>
          <cell r="D3258">
            <v>0</v>
          </cell>
          <cell r="E3258">
            <v>0</v>
          </cell>
          <cell r="F3258">
            <v>0</v>
          </cell>
          <cell r="G3258">
            <v>0</v>
          </cell>
        </row>
        <row r="3259">
          <cell r="A3259" t="str">
            <v>002881.SZ</v>
          </cell>
          <cell r="B3259" t="str">
            <v>美格智能</v>
          </cell>
          <cell r="C3259">
            <v>0</v>
          </cell>
          <cell r="D3259">
            <v>0</v>
          </cell>
          <cell r="E3259">
            <v>0</v>
          </cell>
          <cell r="F3259">
            <v>53097.35</v>
          </cell>
          <cell r="G3259">
            <v>-53097.35</v>
          </cell>
        </row>
        <row r="3260">
          <cell r="A3260" t="str">
            <v>300666.SZ</v>
          </cell>
          <cell r="B3260" t="str">
            <v>江丰电子</v>
          </cell>
          <cell r="C3260">
            <v>0</v>
          </cell>
          <cell r="D3260">
            <v>0</v>
          </cell>
          <cell r="E3260">
            <v>0</v>
          </cell>
          <cell r="F3260">
            <v>4216.16</v>
          </cell>
          <cell r="G3260">
            <v>-4216.16</v>
          </cell>
        </row>
        <row r="3261">
          <cell r="A3261" t="str">
            <v>300665.SZ</v>
          </cell>
          <cell r="B3261" t="str">
            <v>飞鹿股份</v>
          </cell>
          <cell r="C3261">
            <v>0</v>
          </cell>
          <cell r="D3261">
            <v>0</v>
          </cell>
          <cell r="E3261">
            <v>0</v>
          </cell>
          <cell r="F3261">
            <v>-7681.35</v>
          </cell>
          <cell r="G3261">
            <v>7681.35</v>
          </cell>
        </row>
        <row r="3262">
          <cell r="A3262" t="str">
            <v>603226.SH</v>
          </cell>
          <cell r="B3262" t="str">
            <v>菲林格尔</v>
          </cell>
          <cell r="C3262">
            <v>0</v>
          </cell>
          <cell r="D3262">
            <v>0</v>
          </cell>
          <cell r="E3262">
            <v>0</v>
          </cell>
          <cell r="F3262">
            <v>201996.59</v>
          </cell>
          <cell r="G3262">
            <v>-201996.59</v>
          </cell>
        </row>
        <row r="3263">
          <cell r="A3263" t="str">
            <v>603536.SH</v>
          </cell>
          <cell r="B3263" t="str">
            <v>惠发食品</v>
          </cell>
          <cell r="C3263">
            <v>0</v>
          </cell>
          <cell r="D3263">
            <v>0</v>
          </cell>
          <cell r="E3263">
            <v>0</v>
          </cell>
          <cell r="F3263">
            <v>132724.6</v>
          </cell>
          <cell r="G3263">
            <v>-132724.6</v>
          </cell>
        </row>
        <row r="3264">
          <cell r="A3264" t="str">
            <v>603587.SH</v>
          </cell>
          <cell r="B3264" t="str">
            <v>地素时尚</v>
          </cell>
          <cell r="C3264">
            <v>0</v>
          </cell>
          <cell r="D3264">
            <v>0</v>
          </cell>
          <cell r="E3264">
            <v>0</v>
          </cell>
          <cell r="F3264">
            <v>59057.88</v>
          </cell>
          <cell r="G3264">
            <v>-59057.88</v>
          </cell>
        </row>
        <row r="3265">
          <cell r="A3265" t="str">
            <v>603679.SH</v>
          </cell>
          <cell r="B3265" t="str">
            <v>华体科技</v>
          </cell>
          <cell r="C3265">
            <v>0</v>
          </cell>
          <cell r="D3265">
            <v>0</v>
          </cell>
          <cell r="E3265">
            <v>0</v>
          </cell>
          <cell r="F3265">
            <v>7960.27</v>
          </cell>
          <cell r="G3265">
            <v>-7960.27</v>
          </cell>
        </row>
        <row r="3266">
          <cell r="A3266" t="str">
            <v>603879.SH</v>
          </cell>
          <cell r="B3266" t="str">
            <v>永悦科技</v>
          </cell>
          <cell r="C3266">
            <v>0</v>
          </cell>
          <cell r="D3266">
            <v>0</v>
          </cell>
          <cell r="E3266">
            <v>0</v>
          </cell>
          <cell r="F3266">
            <v>12158.12</v>
          </cell>
          <cell r="G3266">
            <v>-12158.12</v>
          </cell>
        </row>
        <row r="3267">
          <cell r="A3267" t="str">
            <v>603980.SH</v>
          </cell>
          <cell r="B3267" t="str">
            <v>吉华集团</v>
          </cell>
          <cell r="C3267">
            <v>0</v>
          </cell>
          <cell r="D3267">
            <v>0</v>
          </cell>
          <cell r="E3267">
            <v>0</v>
          </cell>
          <cell r="F3267">
            <v>-456073.72</v>
          </cell>
          <cell r="G3267">
            <v>456073.72</v>
          </cell>
        </row>
        <row r="3268">
          <cell r="A3268" t="str">
            <v>002379.SZ</v>
          </cell>
          <cell r="B3268" t="str">
            <v>宏创控股</v>
          </cell>
          <cell r="C3268">
            <v>0</v>
          </cell>
          <cell r="D3268">
            <v>0</v>
          </cell>
          <cell r="E3268">
            <v>0</v>
          </cell>
          <cell r="F3268">
            <v>0</v>
          </cell>
          <cell r="G3268">
            <v>0</v>
          </cell>
        </row>
        <row r="3269">
          <cell r="A3269" t="str">
            <v>603335.SH</v>
          </cell>
          <cell r="B3269" t="str">
            <v>迪生力</v>
          </cell>
          <cell r="C3269">
            <v>0</v>
          </cell>
          <cell r="D3269">
            <v>0</v>
          </cell>
          <cell r="E3269">
            <v>0</v>
          </cell>
          <cell r="F3269">
            <v>-67361.9</v>
          </cell>
          <cell r="G3269">
            <v>67361.9</v>
          </cell>
        </row>
        <row r="3270">
          <cell r="A3270" t="str">
            <v>603380.SH</v>
          </cell>
          <cell r="B3270" t="str">
            <v>易德龙</v>
          </cell>
          <cell r="C3270">
            <v>0</v>
          </cell>
          <cell r="D3270">
            <v>0</v>
          </cell>
          <cell r="E3270">
            <v>0</v>
          </cell>
          <cell r="F3270">
            <v>-261450.2</v>
          </cell>
          <cell r="G3270">
            <v>261450.2</v>
          </cell>
        </row>
        <row r="3271">
          <cell r="A3271" t="str">
            <v>002882.SZ</v>
          </cell>
          <cell r="B3271" t="str">
            <v>金龙羽</v>
          </cell>
          <cell r="C3271">
            <v>0</v>
          </cell>
          <cell r="D3271">
            <v>0</v>
          </cell>
          <cell r="E3271">
            <v>0</v>
          </cell>
          <cell r="F3271">
            <v>0</v>
          </cell>
          <cell r="G3271">
            <v>0</v>
          </cell>
        </row>
        <row r="3272">
          <cell r="A3272" t="str">
            <v>300668.SZ</v>
          </cell>
          <cell r="B3272" t="str">
            <v>杰恩设计</v>
          </cell>
          <cell r="C3272">
            <v>0</v>
          </cell>
          <cell r="D3272">
            <v>0</v>
          </cell>
          <cell r="E3272">
            <v>0</v>
          </cell>
          <cell r="F3272">
            <v>151891.16</v>
          </cell>
          <cell r="G3272">
            <v>-151891.16</v>
          </cell>
        </row>
        <row r="3273">
          <cell r="A3273" t="str">
            <v>300081.SZ</v>
          </cell>
          <cell r="B3273" t="str">
            <v>恒信东方</v>
          </cell>
          <cell r="C3273">
            <v>0</v>
          </cell>
          <cell r="D3273">
            <v>0</v>
          </cell>
          <cell r="E3273">
            <v>0</v>
          </cell>
          <cell r="F3273">
            <v>-177701.9</v>
          </cell>
          <cell r="G3273">
            <v>177701.9</v>
          </cell>
        </row>
        <row r="3274">
          <cell r="A3274" t="str">
            <v>300667.SZ</v>
          </cell>
          <cell r="B3274" t="str">
            <v>必创科技</v>
          </cell>
          <cell r="C3274">
            <v>0</v>
          </cell>
          <cell r="D3274">
            <v>0</v>
          </cell>
          <cell r="E3274">
            <v>0</v>
          </cell>
          <cell r="F3274">
            <v>6117.87</v>
          </cell>
          <cell r="G3274">
            <v>-6117.87</v>
          </cell>
        </row>
        <row r="3275">
          <cell r="A3275" t="str">
            <v>002883.SZ</v>
          </cell>
          <cell r="B3275" t="str">
            <v>中设股份</v>
          </cell>
          <cell r="C3275">
            <v>0</v>
          </cell>
          <cell r="D3275">
            <v>0</v>
          </cell>
          <cell r="E3275">
            <v>0</v>
          </cell>
          <cell r="F3275">
            <v>0</v>
          </cell>
          <cell r="G3275">
            <v>0</v>
          </cell>
        </row>
        <row r="3276">
          <cell r="A3276" t="str">
            <v>000980.SZ</v>
          </cell>
          <cell r="B3276" t="str">
            <v>*ST众泰</v>
          </cell>
          <cell r="C3276">
            <v>0</v>
          </cell>
          <cell r="D3276">
            <v>0</v>
          </cell>
          <cell r="E3276">
            <v>0</v>
          </cell>
          <cell r="F3276">
            <v>3233291.59</v>
          </cell>
          <cell r="G3276">
            <v>-3233291.59</v>
          </cell>
        </row>
        <row r="3277">
          <cell r="A3277" t="str">
            <v>603043.SH</v>
          </cell>
          <cell r="B3277" t="str">
            <v>广州酒家</v>
          </cell>
          <cell r="C3277">
            <v>0</v>
          </cell>
          <cell r="D3277">
            <v>0</v>
          </cell>
          <cell r="E3277">
            <v>0</v>
          </cell>
          <cell r="F3277">
            <v>98029</v>
          </cell>
          <cell r="G3277">
            <v>-98029</v>
          </cell>
        </row>
        <row r="3278">
          <cell r="A3278" t="str">
            <v>600732.SH</v>
          </cell>
          <cell r="B3278" t="str">
            <v>爱旭股份</v>
          </cell>
          <cell r="C3278">
            <v>0</v>
          </cell>
          <cell r="D3278">
            <v>0</v>
          </cell>
          <cell r="E3278">
            <v>0</v>
          </cell>
          <cell r="F3278">
            <v>-17785.61</v>
          </cell>
          <cell r="G3278">
            <v>17785.61</v>
          </cell>
        </row>
        <row r="3279">
          <cell r="A3279" t="str">
            <v>000611.SZ</v>
          </cell>
          <cell r="B3279" t="str">
            <v>*ST天首</v>
          </cell>
          <cell r="C3279">
            <v>0</v>
          </cell>
          <cell r="D3279">
            <v>0</v>
          </cell>
          <cell r="E3279">
            <v>0</v>
          </cell>
          <cell r="F3279">
            <v>0</v>
          </cell>
          <cell r="G3279">
            <v>0</v>
          </cell>
        </row>
        <row r="3280">
          <cell r="A3280" t="str">
            <v>603938.SH</v>
          </cell>
          <cell r="B3280" t="str">
            <v>三孚股份</v>
          </cell>
          <cell r="C3280">
            <v>0</v>
          </cell>
          <cell r="D3280">
            <v>0</v>
          </cell>
          <cell r="E3280">
            <v>0</v>
          </cell>
          <cell r="F3280">
            <v>0</v>
          </cell>
          <cell r="G3280">
            <v>0</v>
          </cell>
        </row>
        <row r="3281">
          <cell r="A3281" t="str">
            <v>002558.SZ</v>
          </cell>
          <cell r="B3281" t="str">
            <v>巨人网络</v>
          </cell>
          <cell r="C3281">
            <v>0</v>
          </cell>
          <cell r="D3281">
            <v>0</v>
          </cell>
          <cell r="E3281">
            <v>0</v>
          </cell>
          <cell r="F3281">
            <v>1149374.05</v>
          </cell>
          <cell r="G3281">
            <v>-1149374.05</v>
          </cell>
        </row>
        <row r="3282">
          <cell r="A3282" t="str">
            <v>300669.SZ</v>
          </cell>
          <cell r="B3282" t="str">
            <v>沪宁股份</v>
          </cell>
          <cell r="C3282">
            <v>0</v>
          </cell>
          <cell r="D3282">
            <v>0</v>
          </cell>
          <cell r="E3282">
            <v>0</v>
          </cell>
          <cell r="F3282">
            <v>42667.31</v>
          </cell>
          <cell r="G3282">
            <v>-42667.31</v>
          </cell>
        </row>
        <row r="3283">
          <cell r="A3283" t="str">
            <v>002193.SZ</v>
          </cell>
          <cell r="B3283" t="str">
            <v>如意集团</v>
          </cell>
          <cell r="C3283">
            <v>0</v>
          </cell>
          <cell r="D3283">
            <v>0</v>
          </cell>
          <cell r="E3283">
            <v>0</v>
          </cell>
          <cell r="F3283">
            <v>-441188.5</v>
          </cell>
          <cell r="G3283">
            <v>441188.5</v>
          </cell>
        </row>
        <row r="3284">
          <cell r="A3284" t="str">
            <v>002886.SZ</v>
          </cell>
          <cell r="B3284" t="str">
            <v>沃特股份</v>
          </cell>
          <cell r="C3284">
            <v>0</v>
          </cell>
          <cell r="D3284">
            <v>0</v>
          </cell>
          <cell r="E3284">
            <v>0</v>
          </cell>
          <cell r="F3284">
            <v>-27627.22</v>
          </cell>
          <cell r="G3284">
            <v>27627.22</v>
          </cell>
        </row>
        <row r="3285">
          <cell r="A3285" t="str">
            <v>600221.SH</v>
          </cell>
          <cell r="B3285" t="str">
            <v>*ST海航</v>
          </cell>
          <cell r="C3285">
            <v>0</v>
          </cell>
          <cell r="D3285">
            <v>0</v>
          </cell>
          <cell r="E3285">
            <v>0</v>
          </cell>
          <cell r="F3285">
            <v>127208000</v>
          </cell>
          <cell r="G3285">
            <v>-127208000</v>
          </cell>
        </row>
        <row r="3286">
          <cell r="A3286" t="str">
            <v>603617.SH</v>
          </cell>
          <cell r="B3286" t="str">
            <v>君禾股份</v>
          </cell>
          <cell r="C3286">
            <v>0</v>
          </cell>
          <cell r="D3286">
            <v>0</v>
          </cell>
          <cell r="E3286">
            <v>0</v>
          </cell>
          <cell r="F3286">
            <v>7555953.94</v>
          </cell>
          <cell r="G3286">
            <v>-7555953.94</v>
          </cell>
        </row>
        <row r="3287">
          <cell r="A3287" t="str">
            <v>603801.SH</v>
          </cell>
          <cell r="B3287" t="str">
            <v>志邦家居</v>
          </cell>
          <cell r="C3287">
            <v>0</v>
          </cell>
          <cell r="D3287">
            <v>0</v>
          </cell>
          <cell r="E3287">
            <v>0</v>
          </cell>
          <cell r="F3287">
            <v>0</v>
          </cell>
          <cell r="G3287">
            <v>0</v>
          </cell>
        </row>
        <row r="3288">
          <cell r="A3288" t="str">
            <v>002885.SZ</v>
          </cell>
          <cell r="B3288" t="str">
            <v>京泉华</v>
          </cell>
          <cell r="C3288">
            <v>0</v>
          </cell>
          <cell r="D3288">
            <v>0</v>
          </cell>
          <cell r="E3288">
            <v>0</v>
          </cell>
          <cell r="F3288">
            <v>-16941.56</v>
          </cell>
          <cell r="G3288">
            <v>16941.56</v>
          </cell>
        </row>
        <row r="3289">
          <cell r="A3289" t="str">
            <v>300671.SZ</v>
          </cell>
          <cell r="B3289" t="str">
            <v>富满微</v>
          </cell>
          <cell r="C3289">
            <v>0</v>
          </cell>
          <cell r="D3289">
            <v>0</v>
          </cell>
          <cell r="E3289">
            <v>0</v>
          </cell>
          <cell r="F3289">
            <v>3238918.39</v>
          </cell>
          <cell r="G3289">
            <v>-3238918.39</v>
          </cell>
        </row>
        <row r="3290">
          <cell r="A3290" t="str">
            <v>300670.SZ</v>
          </cell>
          <cell r="B3290" t="str">
            <v>大烨智能</v>
          </cell>
          <cell r="C3290">
            <v>0</v>
          </cell>
          <cell r="D3290">
            <v>0</v>
          </cell>
          <cell r="E3290">
            <v>0</v>
          </cell>
          <cell r="F3290">
            <v>0</v>
          </cell>
          <cell r="G3290">
            <v>0</v>
          </cell>
        </row>
        <row r="3291">
          <cell r="A3291" t="str">
            <v>600226.SH</v>
          </cell>
          <cell r="B3291" t="str">
            <v>ST瀚叶</v>
          </cell>
          <cell r="C3291">
            <v>0</v>
          </cell>
          <cell r="D3291">
            <v>0</v>
          </cell>
          <cell r="E3291">
            <v>0</v>
          </cell>
          <cell r="F3291">
            <v>-628345.87</v>
          </cell>
          <cell r="G3291">
            <v>628345.87</v>
          </cell>
        </row>
        <row r="3292">
          <cell r="A3292" t="str">
            <v>000995.SZ</v>
          </cell>
          <cell r="B3292" t="str">
            <v>皇台酒业</v>
          </cell>
          <cell r="C3292">
            <v>0</v>
          </cell>
          <cell r="D3292">
            <v>0</v>
          </cell>
          <cell r="E3292">
            <v>0</v>
          </cell>
          <cell r="F3292">
            <v>0</v>
          </cell>
          <cell r="G3292">
            <v>0</v>
          </cell>
        </row>
        <row r="3293">
          <cell r="A3293" t="str">
            <v>603933.SH</v>
          </cell>
          <cell r="B3293" t="str">
            <v>睿能科技</v>
          </cell>
          <cell r="C3293">
            <v>0</v>
          </cell>
          <cell r="D3293">
            <v>0</v>
          </cell>
          <cell r="E3293">
            <v>0</v>
          </cell>
          <cell r="F3293">
            <v>369359.69</v>
          </cell>
          <cell r="G3293">
            <v>-369359.69</v>
          </cell>
        </row>
        <row r="3294">
          <cell r="A3294" t="str">
            <v>603331.SH</v>
          </cell>
          <cell r="B3294" t="str">
            <v>百达精工</v>
          </cell>
          <cell r="C3294">
            <v>0</v>
          </cell>
          <cell r="D3294">
            <v>0</v>
          </cell>
          <cell r="E3294">
            <v>0</v>
          </cell>
          <cell r="F3294">
            <v>-264585.49</v>
          </cell>
          <cell r="G3294">
            <v>264585.49</v>
          </cell>
        </row>
        <row r="3295">
          <cell r="A3295" t="str">
            <v>600898.SH</v>
          </cell>
          <cell r="B3295" t="str">
            <v>ST美讯</v>
          </cell>
          <cell r="C3295">
            <v>0</v>
          </cell>
          <cell r="D3295">
            <v>0</v>
          </cell>
          <cell r="E3295">
            <v>0</v>
          </cell>
          <cell r="F3295">
            <v>0</v>
          </cell>
          <cell r="G3295">
            <v>0</v>
          </cell>
        </row>
        <row r="3296">
          <cell r="A3296" t="str">
            <v>300405.SZ</v>
          </cell>
          <cell r="B3296" t="str">
            <v>科隆股份</v>
          </cell>
          <cell r="C3296">
            <v>0</v>
          </cell>
          <cell r="D3296">
            <v>0</v>
          </cell>
          <cell r="E3296">
            <v>0</v>
          </cell>
          <cell r="F3296">
            <v>-113716.62</v>
          </cell>
          <cell r="G3296">
            <v>113716.62</v>
          </cell>
        </row>
        <row r="3297">
          <cell r="A3297" t="str">
            <v>002625.SZ</v>
          </cell>
          <cell r="B3297" t="str">
            <v>光启技术</v>
          </cell>
          <cell r="C3297">
            <v>0</v>
          </cell>
          <cell r="D3297">
            <v>0</v>
          </cell>
          <cell r="E3297">
            <v>0</v>
          </cell>
          <cell r="F3297">
            <v>12000</v>
          </cell>
          <cell r="G3297">
            <v>-12000</v>
          </cell>
        </row>
        <row r="3298">
          <cell r="A3298" t="str">
            <v>603730.SH</v>
          </cell>
          <cell r="B3298" t="str">
            <v>岱美股份</v>
          </cell>
          <cell r="C3298">
            <v>0</v>
          </cell>
          <cell r="D3298">
            <v>0</v>
          </cell>
          <cell r="E3298">
            <v>0</v>
          </cell>
          <cell r="F3298">
            <v>12821.76</v>
          </cell>
          <cell r="G3298">
            <v>-12821.76</v>
          </cell>
        </row>
        <row r="3299">
          <cell r="A3299" t="str">
            <v>603305.SH</v>
          </cell>
          <cell r="B3299" t="str">
            <v>旭升股份</v>
          </cell>
          <cell r="C3299">
            <v>0</v>
          </cell>
          <cell r="D3299">
            <v>0</v>
          </cell>
          <cell r="E3299">
            <v>0</v>
          </cell>
          <cell r="F3299">
            <v>-211301.53</v>
          </cell>
          <cell r="G3299">
            <v>211301.53</v>
          </cell>
        </row>
        <row r="3300">
          <cell r="A3300" t="str">
            <v>603757.SH</v>
          </cell>
          <cell r="B3300" t="str">
            <v>大元泵业</v>
          </cell>
          <cell r="C3300">
            <v>0</v>
          </cell>
          <cell r="D3300">
            <v>0</v>
          </cell>
          <cell r="E3300">
            <v>0</v>
          </cell>
          <cell r="F3300">
            <v>-7392.08</v>
          </cell>
          <cell r="G3300">
            <v>7392.08</v>
          </cell>
        </row>
        <row r="3301">
          <cell r="A3301" t="str">
            <v>300672.SZ</v>
          </cell>
          <cell r="B3301" t="str">
            <v>国科微</v>
          </cell>
          <cell r="C3301">
            <v>0</v>
          </cell>
          <cell r="D3301">
            <v>0</v>
          </cell>
          <cell r="E3301">
            <v>0</v>
          </cell>
          <cell r="F3301">
            <v>187831.35</v>
          </cell>
          <cell r="G3301">
            <v>-187831.35</v>
          </cell>
        </row>
        <row r="3302">
          <cell r="A3302" t="str">
            <v>603595.SH</v>
          </cell>
          <cell r="B3302" t="str">
            <v>东尼电子</v>
          </cell>
          <cell r="C3302">
            <v>0</v>
          </cell>
          <cell r="D3302">
            <v>0</v>
          </cell>
          <cell r="E3302">
            <v>0</v>
          </cell>
          <cell r="F3302">
            <v>360693.59</v>
          </cell>
          <cell r="G3302">
            <v>-360693.59</v>
          </cell>
        </row>
        <row r="3303">
          <cell r="A3303" t="str">
            <v>300675.SZ</v>
          </cell>
          <cell r="B3303" t="str">
            <v>建科院</v>
          </cell>
          <cell r="C3303">
            <v>0</v>
          </cell>
          <cell r="D3303">
            <v>0</v>
          </cell>
          <cell r="E3303">
            <v>0</v>
          </cell>
          <cell r="F3303">
            <v>0</v>
          </cell>
          <cell r="G3303">
            <v>0</v>
          </cell>
        </row>
        <row r="3304">
          <cell r="A3304" t="str">
            <v>603387.SH</v>
          </cell>
          <cell r="B3304" t="str">
            <v>基蛋生物</v>
          </cell>
          <cell r="C3304">
            <v>0</v>
          </cell>
          <cell r="D3304">
            <v>0</v>
          </cell>
          <cell r="E3304">
            <v>0</v>
          </cell>
          <cell r="F3304">
            <v>282512.69</v>
          </cell>
          <cell r="G3304">
            <v>-282512.69</v>
          </cell>
        </row>
        <row r="3305">
          <cell r="A3305" t="str">
            <v>000408.SZ</v>
          </cell>
          <cell r="B3305" t="str">
            <v>藏格矿业</v>
          </cell>
          <cell r="C3305">
            <v>0</v>
          </cell>
          <cell r="D3305">
            <v>0</v>
          </cell>
          <cell r="E3305">
            <v>0</v>
          </cell>
          <cell r="F3305">
            <v>6442.48</v>
          </cell>
          <cell r="G3305">
            <v>-6442.48</v>
          </cell>
        </row>
        <row r="3306">
          <cell r="A3306" t="str">
            <v>002884.SZ</v>
          </cell>
          <cell r="B3306" t="str">
            <v>凌霄泵业</v>
          </cell>
          <cell r="C3306">
            <v>0</v>
          </cell>
          <cell r="D3306">
            <v>0</v>
          </cell>
          <cell r="E3306">
            <v>0</v>
          </cell>
          <cell r="F3306">
            <v>0</v>
          </cell>
          <cell r="G3306">
            <v>0</v>
          </cell>
        </row>
        <row r="3307">
          <cell r="A3307" t="str">
            <v>002887.SZ</v>
          </cell>
          <cell r="B3307" t="str">
            <v>绿茵生态</v>
          </cell>
          <cell r="C3307">
            <v>0</v>
          </cell>
          <cell r="D3307">
            <v>0</v>
          </cell>
          <cell r="E3307">
            <v>0</v>
          </cell>
          <cell r="F3307">
            <v>750</v>
          </cell>
          <cell r="G3307">
            <v>-750</v>
          </cell>
        </row>
        <row r="3308">
          <cell r="A3308" t="str">
            <v>300676.SZ</v>
          </cell>
          <cell r="B3308" t="str">
            <v>华大基因</v>
          </cell>
          <cell r="C3308">
            <v>0</v>
          </cell>
          <cell r="D3308">
            <v>0</v>
          </cell>
          <cell r="E3308">
            <v>0</v>
          </cell>
          <cell r="F3308">
            <v>-3538825.42</v>
          </cell>
          <cell r="G3308">
            <v>3538825.42</v>
          </cell>
        </row>
        <row r="3309">
          <cell r="A3309" t="str">
            <v>300673.SZ</v>
          </cell>
          <cell r="B3309" t="str">
            <v>佩蒂股份</v>
          </cell>
          <cell r="C3309">
            <v>0</v>
          </cell>
          <cell r="D3309">
            <v>0</v>
          </cell>
          <cell r="E3309">
            <v>0</v>
          </cell>
          <cell r="F3309">
            <v>52736.47</v>
          </cell>
          <cell r="G3309">
            <v>-52736.47</v>
          </cell>
        </row>
        <row r="3310">
          <cell r="A3310" t="str">
            <v>603612.SH</v>
          </cell>
          <cell r="B3310" t="str">
            <v>索通发展</v>
          </cell>
          <cell r="C3310">
            <v>0</v>
          </cell>
          <cell r="D3310">
            <v>0</v>
          </cell>
          <cell r="E3310">
            <v>0</v>
          </cell>
          <cell r="F3310">
            <v>32737.44</v>
          </cell>
          <cell r="G3310">
            <v>-32737.44</v>
          </cell>
        </row>
        <row r="3311">
          <cell r="A3311" t="str">
            <v>603707.SH</v>
          </cell>
          <cell r="B3311" t="str">
            <v>健友股份</v>
          </cell>
          <cell r="C3311">
            <v>0</v>
          </cell>
          <cell r="D3311">
            <v>0</v>
          </cell>
          <cell r="E3311">
            <v>0</v>
          </cell>
          <cell r="F3311">
            <v>-60809.76</v>
          </cell>
          <cell r="G3311">
            <v>60809.76</v>
          </cell>
        </row>
        <row r="3312">
          <cell r="A3312" t="str">
            <v>300268.SZ</v>
          </cell>
          <cell r="B3312" t="str">
            <v>佳沃食品</v>
          </cell>
          <cell r="C3312">
            <v>0</v>
          </cell>
          <cell r="D3312">
            <v>0</v>
          </cell>
          <cell r="E3312">
            <v>0</v>
          </cell>
          <cell r="F3312">
            <v>-898941.62</v>
          </cell>
          <cell r="G3312">
            <v>898941.62</v>
          </cell>
        </row>
        <row r="3313">
          <cell r="A3313" t="str">
            <v>002888.SZ</v>
          </cell>
          <cell r="B3313" t="str">
            <v>惠威科技</v>
          </cell>
          <cell r="C3313">
            <v>0</v>
          </cell>
          <cell r="D3313">
            <v>0</v>
          </cell>
          <cell r="E3313">
            <v>0</v>
          </cell>
          <cell r="F3313">
            <v>-1023.16</v>
          </cell>
          <cell r="G3313">
            <v>1023.16</v>
          </cell>
        </row>
        <row r="3314">
          <cell r="A3314" t="str">
            <v>300677.SZ</v>
          </cell>
          <cell r="B3314" t="str">
            <v>英科医疗</v>
          </cell>
          <cell r="C3314">
            <v>0</v>
          </cell>
          <cell r="D3314">
            <v>0</v>
          </cell>
          <cell r="E3314">
            <v>0</v>
          </cell>
          <cell r="F3314">
            <v>344910</v>
          </cell>
          <cell r="G3314">
            <v>-344910</v>
          </cell>
        </row>
        <row r="3315">
          <cell r="A3315" t="str">
            <v>601619.SH</v>
          </cell>
          <cell r="B3315" t="str">
            <v>嘉泽新能</v>
          </cell>
          <cell r="C3315">
            <v>0</v>
          </cell>
          <cell r="D3315">
            <v>0</v>
          </cell>
          <cell r="E3315">
            <v>0</v>
          </cell>
          <cell r="F3315">
            <v>-730.37</v>
          </cell>
          <cell r="G3315">
            <v>730.37</v>
          </cell>
        </row>
        <row r="3316">
          <cell r="A3316" t="str">
            <v>603676.SH</v>
          </cell>
          <cell r="B3316" t="str">
            <v>卫信康</v>
          </cell>
          <cell r="C3316">
            <v>0</v>
          </cell>
          <cell r="D3316">
            <v>0</v>
          </cell>
          <cell r="E3316">
            <v>0</v>
          </cell>
          <cell r="F3316">
            <v>35385.31</v>
          </cell>
          <cell r="G3316">
            <v>-35385.31</v>
          </cell>
        </row>
        <row r="3317">
          <cell r="A3317" t="str">
            <v>300678.SZ</v>
          </cell>
          <cell r="B3317" t="str">
            <v>中科信息</v>
          </cell>
          <cell r="C3317">
            <v>0</v>
          </cell>
          <cell r="D3317">
            <v>0</v>
          </cell>
          <cell r="E3317">
            <v>0</v>
          </cell>
          <cell r="F3317">
            <v>0</v>
          </cell>
          <cell r="G3317">
            <v>0</v>
          </cell>
        </row>
        <row r="3318">
          <cell r="A3318" t="str">
            <v>601326.SH</v>
          </cell>
          <cell r="B3318" t="str">
            <v>秦港股份</v>
          </cell>
          <cell r="C3318">
            <v>0</v>
          </cell>
          <cell r="D3318">
            <v>0</v>
          </cell>
          <cell r="E3318">
            <v>0</v>
          </cell>
          <cell r="F3318">
            <v>0</v>
          </cell>
          <cell r="G3318">
            <v>0</v>
          </cell>
        </row>
        <row r="3319">
          <cell r="A3319" t="str">
            <v>300143.SZ</v>
          </cell>
          <cell r="B3319" t="str">
            <v>盈康生命</v>
          </cell>
          <cell r="C3319">
            <v>0</v>
          </cell>
          <cell r="D3319">
            <v>0</v>
          </cell>
          <cell r="E3319">
            <v>0</v>
          </cell>
          <cell r="F3319">
            <v>0</v>
          </cell>
          <cell r="G3319">
            <v>0</v>
          </cell>
        </row>
        <row r="3320">
          <cell r="A3320" t="str">
            <v>300007.SZ</v>
          </cell>
          <cell r="B3320" t="str">
            <v>汉威科技</v>
          </cell>
          <cell r="C3320">
            <v>0</v>
          </cell>
          <cell r="D3320">
            <v>0</v>
          </cell>
          <cell r="E3320">
            <v>0</v>
          </cell>
          <cell r="F3320">
            <v>-111563.45</v>
          </cell>
          <cell r="G3320">
            <v>111563.45</v>
          </cell>
        </row>
        <row r="3321">
          <cell r="A3321" t="str">
            <v>002889.SZ</v>
          </cell>
          <cell r="B3321" t="str">
            <v>东方嘉盛</v>
          </cell>
          <cell r="C3321">
            <v>0</v>
          </cell>
          <cell r="D3321">
            <v>0</v>
          </cell>
          <cell r="E3321">
            <v>0</v>
          </cell>
          <cell r="F3321">
            <v>1050</v>
          </cell>
          <cell r="G3321">
            <v>-1050</v>
          </cell>
        </row>
        <row r="3322">
          <cell r="A3322" t="str">
            <v>603063.SH</v>
          </cell>
          <cell r="B3322" t="str">
            <v>禾望电气</v>
          </cell>
          <cell r="C3322">
            <v>0</v>
          </cell>
          <cell r="D3322">
            <v>0</v>
          </cell>
          <cell r="E3322">
            <v>0</v>
          </cell>
          <cell r="F3322">
            <v>0</v>
          </cell>
          <cell r="G3322">
            <v>0</v>
          </cell>
        </row>
        <row r="3323">
          <cell r="A3323" t="str">
            <v>300679.SZ</v>
          </cell>
          <cell r="B3323" t="str">
            <v>电连技术</v>
          </cell>
          <cell r="C3323">
            <v>0</v>
          </cell>
          <cell r="D3323">
            <v>0</v>
          </cell>
          <cell r="E3323">
            <v>0</v>
          </cell>
          <cell r="F3323">
            <v>-383345.42</v>
          </cell>
          <cell r="G3323">
            <v>383345.42</v>
          </cell>
        </row>
        <row r="3324">
          <cell r="A3324" t="str">
            <v>300680.SZ</v>
          </cell>
          <cell r="B3324" t="str">
            <v>隆盛科技</v>
          </cell>
          <cell r="C3324">
            <v>0</v>
          </cell>
          <cell r="D3324">
            <v>0</v>
          </cell>
          <cell r="E3324">
            <v>0</v>
          </cell>
          <cell r="F3324">
            <v>-80313.26</v>
          </cell>
          <cell r="G3324">
            <v>80313.26</v>
          </cell>
        </row>
        <row r="3325">
          <cell r="A3325" t="str">
            <v>603233.SH</v>
          </cell>
          <cell r="B3325" t="str">
            <v>大参林</v>
          </cell>
          <cell r="C3325">
            <v>0</v>
          </cell>
          <cell r="D3325">
            <v>0</v>
          </cell>
          <cell r="E3325">
            <v>0</v>
          </cell>
          <cell r="F3325">
            <v>348683.32</v>
          </cell>
          <cell r="G3325">
            <v>-348683.32</v>
          </cell>
        </row>
        <row r="3326">
          <cell r="A3326" t="str">
            <v>300681.SZ</v>
          </cell>
          <cell r="B3326" t="str">
            <v>英搏尔</v>
          </cell>
          <cell r="C3326">
            <v>0</v>
          </cell>
          <cell r="D3326">
            <v>0</v>
          </cell>
          <cell r="E3326">
            <v>0</v>
          </cell>
          <cell r="F3326">
            <v>-609596.78</v>
          </cell>
          <cell r="G3326">
            <v>609596.78</v>
          </cell>
        </row>
        <row r="3327">
          <cell r="A3327" t="str">
            <v>300682.SZ</v>
          </cell>
          <cell r="B3327" t="str">
            <v>朗新科技</v>
          </cell>
          <cell r="C3327">
            <v>0</v>
          </cell>
          <cell r="D3327">
            <v>0</v>
          </cell>
          <cell r="E3327">
            <v>0</v>
          </cell>
          <cell r="F3327">
            <v>72178.35</v>
          </cell>
          <cell r="G3327">
            <v>-72178.35</v>
          </cell>
        </row>
        <row r="3328">
          <cell r="A3328" t="str">
            <v>603357.SH</v>
          </cell>
          <cell r="B3328" t="str">
            <v>设计总院</v>
          </cell>
          <cell r="C3328">
            <v>0</v>
          </cell>
          <cell r="D3328">
            <v>0</v>
          </cell>
          <cell r="E3328">
            <v>0</v>
          </cell>
          <cell r="F3328">
            <v>13430.47</v>
          </cell>
          <cell r="G3328">
            <v>-13430.47</v>
          </cell>
        </row>
        <row r="3329">
          <cell r="A3329" t="str">
            <v>300083.SZ</v>
          </cell>
          <cell r="B3329" t="str">
            <v>创世纪</v>
          </cell>
          <cell r="C3329">
            <v>0</v>
          </cell>
          <cell r="D3329">
            <v>0</v>
          </cell>
          <cell r="E3329">
            <v>0</v>
          </cell>
          <cell r="F3329">
            <v>6357745.21</v>
          </cell>
          <cell r="G3329">
            <v>-6357745.21</v>
          </cell>
        </row>
        <row r="3330">
          <cell r="A3330" t="str">
            <v>603825.SH</v>
          </cell>
          <cell r="B3330" t="str">
            <v>华扬联众</v>
          </cell>
          <cell r="C3330">
            <v>0</v>
          </cell>
          <cell r="D3330">
            <v>0</v>
          </cell>
          <cell r="E3330">
            <v>0</v>
          </cell>
          <cell r="F3330">
            <v>0</v>
          </cell>
          <cell r="G3330">
            <v>0</v>
          </cell>
        </row>
        <row r="3331">
          <cell r="A3331" t="str">
            <v>300686.SZ</v>
          </cell>
          <cell r="B3331" t="str">
            <v>智动力</v>
          </cell>
          <cell r="C3331">
            <v>0</v>
          </cell>
          <cell r="D3331">
            <v>0</v>
          </cell>
          <cell r="E3331">
            <v>0</v>
          </cell>
          <cell r="F3331">
            <v>-86070.67</v>
          </cell>
          <cell r="G3331">
            <v>86070.67</v>
          </cell>
        </row>
        <row r="3332">
          <cell r="A3332" t="str">
            <v>300459.SZ</v>
          </cell>
          <cell r="B3332" t="str">
            <v>汤姆猫</v>
          </cell>
          <cell r="C3332">
            <v>0</v>
          </cell>
          <cell r="D3332">
            <v>0</v>
          </cell>
          <cell r="E3332">
            <v>0</v>
          </cell>
          <cell r="F3332">
            <v>46907.77</v>
          </cell>
          <cell r="G3332">
            <v>-46907.77</v>
          </cell>
        </row>
        <row r="3333">
          <cell r="A3333" t="str">
            <v>603880.SH</v>
          </cell>
          <cell r="B3333" t="str">
            <v>南卫股份</v>
          </cell>
          <cell r="C3333">
            <v>0</v>
          </cell>
          <cell r="D3333">
            <v>0</v>
          </cell>
          <cell r="E3333">
            <v>0</v>
          </cell>
          <cell r="F3333">
            <v>54812.91</v>
          </cell>
          <cell r="G3333">
            <v>-54812.91</v>
          </cell>
        </row>
        <row r="3334">
          <cell r="A3334" t="str">
            <v>603860.SH</v>
          </cell>
          <cell r="B3334" t="str">
            <v>中公高科</v>
          </cell>
          <cell r="C3334">
            <v>0</v>
          </cell>
          <cell r="D3334">
            <v>0</v>
          </cell>
          <cell r="E3334">
            <v>0</v>
          </cell>
          <cell r="F3334">
            <v>0</v>
          </cell>
          <cell r="G3334">
            <v>0</v>
          </cell>
        </row>
        <row r="3335">
          <cell r="A3335" t="str">
            <v>300683.SZ</v>
          </cell>
          <cell r="B3335" t="str">
            <v>海特生物</v>
          </cell>
          <cell r="C3335">
            <v>0</v>
          </cell>
          <cell r="D3335">
            <v>0</v>
          </cell>
          <cell r="E3335">
            <v>0</v>
          </cell>
          <cell r="F3335">
            <v>-51163.47</v>
          </cell>
          <cell r="G3335">
            <v>51163.47</v>
          </cell>
        </row>
        <row r="3336">
          <cell r="A3336" t="str">
            <v>603535.SH</v>
          </cell>
          <cell r="B3336" t="str">
            <v>嘉诚国际</v>
          </cell>
          <cell r="C3336">
            <v>0</v>
          </cell>
          <cell r="D3336">
            <v>0</v>
          </cell>
          <cell r="E3336">
            <v>0</v>
          </cell>
          <cell r="F3336">
            <v>0</v>
          </cell>
          <cell r="G3336">
            <v>0</v>
          </cell>
        </row>
        <row r="3337">
          <cell r="A3337" t="str">
            <v>002890.SZ</v>
          </cell>
          <cell r="B3337" t="str">
            <v>弘宇股份</v>
          </cell>
          <cell r="C3337">
            <v>0</v>
          </cell>
          <cell r="D3337">
            <v>0</v>
          </cell>
          <cell r="E3337">
            <v>0</v>
          </cell>
          <cell r="F3337">
            <v>0</v>
          </cell>
          <cell r="G3337">
            <v>0</v>
          </cell>
        </row>
        <row r="3338">
          <cell r="A3338" t="str">
            <v>300685.SZ</v>
          </cell>
          <cell r="B3338" t="str">
            <v>艾德生物</v>
          </cell>
          <cell r="C3338">
            <v>0</v>
          </cell>
          <cell r="D3338">
            <v>0</v>
          </cell>
          <cell r="E3338">
            <v>0</v>
          </cell>
          <cell r="F3338">
            <v>-1846859.94</v>
          </cell>
          <cell r="G3338">
            <v>1846859.94</v>
          </cell>
        </row>
        <row r="3339">
          <cell r="A3339" t="str">
            <v>603458.SH</v>
          </cell>
          <cell r="B3339" t="str">
            <v>勘设股份</v>
          </cell>
          <cell r="C3339">
            <v>0</v>
          </cell>
          <cell r="D3339">
            <v>0</v>
          </cell>
          <cell r="E3339">
            <v>0</v>
          </cell>
          <cell r="F3339">
            <v>-105213.04</v>
          </cell>
          <cell r="G3339">
            <v>105213.04</v>
          </cell>
        </row>
        <row r="3340">
          <cell r="A3340" t="str">
            <v>300687.SZ</v>
          </cell>
          <cell r="B3340" t="str">
            <v>赛意信息</v>
          </cell>
          <cell r="C3340">
            <v>0</v>
          </cell>
          <cell r="D3340">
            <v>0</v>
          </cell>
          <cell r="E3340">
            <v>0</v>
          </cell>
          <cell r="F3340">
            <v>0</v>
          </cell>
          <cell r="G3340">
            <v>0</v>
          </cell>
        </row>
        <row r="3341">
          <cell r="A3341" t="str">
            <v>603359.SH</v>
          </cell>
          <cell r="B3341" t="str">
            <v>东珠生态</v>
          </cell>
          <cell r="C3341">
            <v>0</v>
          </cell>
          <cell r="D3341">
            <v>0</v>
          </cell>
          <cell r="E3341">
            <v>0</v>
          </cell>
          <cell r="F3341">
            <v>-9977.92</v>
          </cell>
          <cell r="G3341">
            <v>9977.92</v>
          </cell>
        </row>
        <row r="3342">
          <cell r="A3342" t="str">
            <v>603619.SH</v>
          </cell>
          <cell r="B3342" t="str">
            <v>中曼石油</v>
          </cell>
          <cell r="C3342">
            <v>0</v>
          </cell>
          <cell r="D3342">
            <v>0</v>
          </cell>
          <cell r="E3342">
            <v>0</v>
          </cell>
          <cell r="F3342">
            <v>0</v>
          </cell>
          <cell r="G3342">
            <v>0</v>
          </cell>
        </row>
        <row r="3343">
          <cell r="A3343" t="str">
            <v>603721.SH</v>
          </cell>
          <cell r="B3343" t="str">
            <v>中广天择</v>
          </cell>
          <cell r="C3343">
            <v>0</v>
          </cell>
          <cell r="D3343">
            <v>0</v>
          </cell>
          <cell r="E3343">
            <v>0</v>
          </cell>
          <cell r="F3343">
            <v>0</v>
          </cell>
          <cell r="G3343">
            <v>0</v>
          </cell>
        </row>
        <row r="3344">
          <cell r="A3344" t="str">
            <v>300691.SZ</v>
          </cell>
          <cell r="B3344" t="str">
            <v>联合光电</v>
          </cell>
          <cell r="C3344">
            <v>0</v>
          </cell>
          <cell r="D3344">
            <v>0</v>
          </cell>
          <cell r="E3344">
            <v>0</v>
          </cell>
          <cell r="F3344">
            <v>-285418.21</v>
          </cell>
          <cell r="G3344">
            <v>285418.21</v>
          </cell>
        </row>
        <row r="3345">
          <cell r="A3345" t="str">
            <v>603978.SH</v>
          </cell>
          <cell r="B3345" t="str">
            <v>深圳新星</v>
          </cell>
          <cell r="C3345">
            <v>0</v>
          </cell>
          <cell r="D3345">
            <v>0</v>
          </cell>
          <cell r="E3345">
            <v>0</v>
          </cell>
          <cell r="F3345">
            <v>0</v>
          </cell>
          <cell r="G3345">
            <v>0</v>
          </cell>
        </row>
        <row r="3346">
          <cell r="A3346" t="str">
            <v>603602.SH</v>
          </cell>
          <cell r="B3346" t="str">
            <v>纵横通信</v>
          </cell>
          <cell r="C3346">
            <v>0</v>
          </cell>
          <cell r="D3346">
            <v>0</v>
          </cell>
          <cell r="E3346">
            <v>0</v>
          </cell>
          <cell r="F3346">
            <v>-480798.68</v>
          </cell>
          <cell r="G3346">
            <v>480798.68</v>
          </cell>
        </row>
        <row r="3347">
          <cell r="A3347" t="str">
            <v>300690.SZ</v>
          </cell>
          <cell r="B3347" t="str">
            <v>双一科技</v>
          </cell>
          <cell r="C3347">
            <v>0</v>
          </cell>
          <cell r="D3347">
            <v>0</v>
          </cell>
          <cell r="E3347">
            <v>0</v>
          </cell>
          <cell r="F3347">
            <v>0</v>
          </cell>
          <cell r="G3347">
            <v>0</v>
          </cell>
        </row>
        <row r="3348">
          <cell r="A3348" t="str">
            <v>300688.SZ</v>
          </cell>
          <cell r="B3348" t="str">
            <v>创业黑马</v>
          </cell>
          <cell r="C3348">
            <v>0</v>
          </cell>
          <cell r="D3348">
            <v>0</v>
          </cell>
          <cell r="E3348">
            <v>0</v>
          </cell>
          <cell r="F3348">
            <v>0</v>
          </cell>
          <cell r="G3348">
            <v>0</v>
          </cell>
        </row>
        <row r="3349">
          <cell r="A3349" t="str">
            <v>300689.SZ</v>
          </cell>
          <cell r="B3349" t="str">
            <v>澄天伟业</v>
          </cell>
          <cell r="C3349">
            <v>0</v>
          </cell>
          <cell r="D3349">
            <v>0</v>
          </cell>
          <cell r="E3349">
            <v>0</v>
          </cell>
          <cell r="F3349">
            <v>-2935.78</v>
          </cell>
          <cell r="G3349">
            <v>2935.78</v>
          </cell>
        </row>
        <row r="3350">
          <cell r="A3350" t="str">
            <v>002891.SZ</v>
          </cell>
          <cell r="B3350" t="str">
            <v>中宠股份</v>
          </cell>
          <cell r="C3350">
            <v>0</v>
          </cell>
          <cell r="D3350">
            <v>0</v>
          </cell>
          <cell r="E3350">
            <v>0</v>
          </cell>
          <cell r="F3350">
            <v>0</v>
          </cell>
          <cell r="G3350">
            <v>0</v>
          </cell>
        </row>
        <row r="3351">
          <cell r="A3351" t="str">
            <v>002892.SZ</v>
          </cell>
          <cell r="B3351" t="str">
            <v>科力尔</v>
          </cell>
          <cell r="C3351">
            <v>0</v>
          </cell>
          <cell r="D3351">
            <v>0</v>
          </cell>
          <cell r="E3351">
            <v>0</v>
          </cell>
          <cell r="F3351">
            <v>0</v>
          </cell>
          <cell r="G3351">
            <v>0</v>
          </cell>
        </row>
        <row r="3352">
          <cell r="A3352" t="str">
            <v>300693.SZ</v>
          </cell>
          <cell r="B3352" t="str">
            <v>盛弘股份</v>
          </cell>
          <cell r="C3352">
            <v>0</v>
          </cell>
          <cell r="D3352">
            <v>0</v>
          </cell>
          <cell r="E3352">
            <v>0</v>
          </cell>
          <cell r="F3352">
            <v>-12588.75</v>
          </cell>
          <cell r="G3352">
            <v>12588.75</v>
          </cell>
        </row>
        <row r="3353">
          <cell r="A3353" t="str">
            <v>300692.SZ</v>
          </cell>
          <cell r="B3353" t="str">
            <v>中环环保</v>
          </cell>
          <cell r="C3353">
            <v>0</v>
          </cell>
          <cell r="D3353">
            <v>0</v>
          </cell>
          <cell r="E3353">
            <v>0</v>
          </cell>
          <cell r="F3353">
            <v>272134.42</v>
          </cell>
          <cell r="G3353">
            <v>-272134.42</v>
          </cell>
        </row>
        <row r="3354">
          <cell r="A3354" t="str">
            <v>601949.SH</v>
          </cell>
          <cell r="B3354" t="str">
            <v>中国出版</v>
          </cell>
          <cell r="C3354">
            <v>0</v>
          </cell>
          <cell r="D3354">
            <v>0</v>
          </cell>
          <cell r="E3354">
            <v>0</v>
          </cell>
          <cell r="F3354">
            <v>134084.98</v>
          </cell>
          <cell r="G3354">
            <v>-134084.98</v>
          </cell>
        </row>
        <row r="3355">
          <cell r="A3355" t="str">
            <v>603129.SH</v>
          </cell>
          <cell r="B3355" t="str">
            <v>春风动力</v>
          </cell>
          <cell r="C3355">
            <v>0</v>
          </cell>
          <cell r="D3355">
            <v>0</v>
          </cell>
          <cell r="E3355">
            <v>0</v>
          </cell>
          <cell r="F3355">
            <v>68096.92</v>
          </cell>
          <cell r="G3355">
            <v>-68096.92</v>
          </cell>
        </row>
        <row r="3356">
          <cell r="A3356" t="str">
            <v>603181.SH</v>
          </cell>
          <cell r="B3356" t="str">
            <v>皇马科技</v>
          </cell>
          <cell r="C3356">
            <v>0</v>
          </cell>
          <cell r="D3356">
            <v>0</v>
          </cell>
          <cell r="E3356">
            <v>0</v>
          </cell>
          <cell r="F3356">
            <v>128268757.23</v>
          </cell>
          <cell r="G3356">
            <v>-128268757.23</v>
          </cell>
        </row>
        <row r="3357">
          <cell r="A3357" t="str">
            <v>603976.SH</v>
          </cell>
          <cell r="B3357" t="str">
            <v>正川股份</v>
          </cell>
          <cell r="C3357">
            <v>0</v>
          </cell>
          <cell r="D3357">
            <v>0</v>
          </cell>
          <cell r="E3357">
            <v>0</v>
          </cell>
          <cell r="F3357">
            <v>0</v>
          </cell>
          <cell r="G3357">
            <v>0</v>
          </cell>
        </row>
        <row r="3358">
          <cell r="A3358" t="str">
            <v>603557.SH</v>
          </cell>
          <cell r="B3358" t="str">
            <v>ST起步</v>
          </cell>
          <cell r="C3358">
            <v>0</v>
          </cell>
          <cell r="D3358">
            <v>0</v>
          </cell>
          <cell r="E3358">
            <v>0</v>
          </cell>
          <cell r="F3358">
            <v>0</v>
          </cell>
          <cell r="G3358">
            <v>0</v>
          </cell>
        </row>
        <row r="3359">
          <cell r="A3359" t="str">
            <v>002893.SZ</v>
          </cell>
          <cell r="B3359" t="str">
            <v>华通热力</v>
          </cell>
          <cell r="C3359">
            <v>0</v>
          </cell>
          <cell r="D3359">
            <v>0</v>
          </cell>
          <cell r="E3359">
            <v>0</v>
          </cell>
          <cell r="F3359">
            <v>0</v>
          </cell>
          <cell r="G3359">
            <v>0</v>
          </cell>
        </row>
        <row r="3360">
          <cell r="A3360" t="str">
            <v>603127.SH</v>
          </cell>
          <cell r="B3360" t="str">
            <v>昭衍新药</v>
          </cell>
          <cell r="C3360">
            <v>0</v>
          </cell>
          <cell r="D3360">
            <v>0</v>
          </cell>
          <cell r="E3360">
            <v>0</v>
          </cell>
          <cell r="F3360">
            <v>3050.73</v>
          </cell>
          <cell r="G3360">
            <v>-3050.73</v>
          </cell>
        </row>
        <row r="3361">
          <cell r="A3361" t="str">
            <v>300695.SZ</v>
          </cell>
          <cell r="B3361" t="str">
            <v>兆丰股份</v>
          </cell>
          <cell r="C3361">
            <v>0</v>
          </cell>
          <cell r="D3361">
            <v>0</v>
          </cell>
          <cell r="E3361">
            <v>0</v>
          </cell>
          <cell r="F3361">
            <v>131731.66</v>
          </cell>
          <cell r="G3361">
            <v>-131731.66</v>
          </cell>
        </row>
        <row r="3362">
          <cell r="A3362" t="str">
            <v>002895.SZ</v>
          </cell>
          <cell r="B3362" t="str">
            <v>川恒股份</v>
          </cell>
          <cell r="C3362">
            <v>0</v>
          </cell>
          <cell r="D3362">
            <v>0</v>
          </cell>
          <cell r="E3362">
            <v>0</v>
          </cell>
          <cell r="F3362">
            <v>122668.3</v>
          </cell>
          <cell r="G3362">
            <v>-122668.3</v>
          </cell>
        </row>
        <row r="3363">
          <cell r="A3363" t="str">
            <v>603813.SH</v>
          </cell>
          <cell r="B3363" t="str">
            <v>原尚股份</v>
          </cell>
          <cell r="C3363">
            <v>0</v>
          </cell>
          <cell r="D3363">
            <v>0</v>
          </cell>
          <cell r="E3363">
            <v>0</v>
          </cell>
          <cell r="F3363">
            <v>-650070.67</v>
          </cell>
          <cell r="G3363">
            <v>650070.67</v>
          </cell>
        </row>
        <row r="3364">
          <cell r="A3364" t="str">
            <v>300696.SZ</v>
          </cell>
          <cell r="B3364" t="str">
            <v>爱乐达</v>
          </cell>
          <cell r="C3364">
            <v>0</v>
          </cell>
          <cell r="D3364">
            <v>0</v>
          </cell>
          <cell r="E3364">
            <v>0</v>
          </cell>
          <cell r="F3364">
            <v>0</v>
          </cell>
          <cell r="G3364">
            <v>0</v>
          </cell>
        </row>
        <row r="3365">
          <cell r="A3365" t="str">
            <v>603079.SH</v>
          </cell>
          <cell r="B3365" t="str">
            <v>圣达生物</v>
          </cell>
          <cell r="C3365">
            <v>0</v>
          </cell>
          <cell r="D3365">
            <v>0</v>
          </cell>
          <cell r="E3365">
            <v>0</v>
          </cell>
          <cell r="F3365">
            <v>1321.31</v>
          </cell>
          <cell r="G3365">
            <v>-1321.31</v>
          </cell>
        </row>
        <row r="3366">
          <cell r="A3366" t="str">
            <v>300698.SZ</v>
          </cell>
          <cell r="B3366" t="str">
            <v>万马科技</v>
          </cell>
          <cell r="C3366">
            <v>0</v>
          </cell>
          <cell r="D3366">
            <v>0</v>
          </cell>
          <cell r="E3366">
            <v>0</v>
          </cell>
          <cell r="F3366">
            <v>0</v>
          </cell>
          <cell r="G3366">
            <v>0</v>
          </cell>
        </row>
        <row r="3367">
          <cell r="A3367" t="str">
            <v>603183.SH</v>
          </cell>
          <cell r="B3367" t="str">
            <v>建研院</v>
          </cell>
          <cell r="C3367">
            <v>0</v>
          </cell>
          <cell r="D3367">
            <v>0</v>
          </cell>
          <cell r="E3367">
            <v>0</v>
          </cell>
          <cell r="F3367">
            <v>14465.3</v>
          </cell>
          <cell r="G3367">
            <v>-14465.3</v>
          </cell>
        </row>
        <row r="3368">
          <cell r="A3368" t="str">
            <v>300699.SZ</v>
          </cell>
          <cell r="B3368" t="str">
            <v>光威复材</v>
          </cell>
          <cell r="C3368">
            <v>0</v>
          </cell>
          <cell r="D3368">
            <v>0</v>
          </cell>
          <cell r="E3368">
            <v>0</v>
          </cell>
          <cell r="F3368">
            <v>-657413.84</v>
          </cell>
          <cell r="G3368">
            <v>657413.84</v>
          </cell>
        </row>
        <row r="3369">
          <cell r="A3369" t="str">
            <v>603500.SH</v>
          </cell>
          <cell r="B3369" t="str">
            <v>祥和实业</v>
          </cell>
          <cell r="C3369">
            <v>0</v>
          </cell>
          <cell r="D3369">
            <v>0</v>
          </cell>
          <cell r="E3369">
            <v>0</v>
          </cell>
          <cell r="F3369">
            <v>-51907.56</v>
          </cell>
          <cell r="G3369">
            <v>51907.56</v>
          </cell>
        </row>
        <row r="3370">
          <cell r="A3370" t="str">
            <v>300697.SZ</v>
          </cell>
          <cell r="B3370" t="str">
            <v>电工合金</v>
          </cell>
          <cell r="C3370">
            <v>0</v>
          </cell>
          <cell r="D3370">
            <v>0</v>
          </cell>
          <cell r="E3370">
            <v>0</v>
          </cell>
          <cell r="F3370">
            <v>270433.27</v>
          </cell>
          <cell r="G3370">
            <v>-270433.27</v>
          </cell>
        </row>
        <row r="3371">
          <cell r="A3371" t="str">
            <v>603527.SH</v>
          </cell>
          <cell r="B3371" t="str">
            <v>众源新材</v>
          </cell>
          <cell r="C3371">
            <v>0</v>
          </cell>
          <cell r="D3371">
            <v>0</v>
          </cell>
          <cell r="E3371">
            <v>0</v>
          </cell>
          <cell r="F3371">
            <v>-46855.12</v>
          </cell>
          <cell r="G3371">
            <v>46855.12</v>
          </cell>
        </row>
        <row r="3372">
          <cell r="A3372" t="str">
            <v>002896.SZ</v>
          </cell>
          <cell r="B3372" t="str">
            <v>中大力德</v>
          </cell>
          <cell r="C3372">
            <v>0</v>
          </cell>
          <cell r="D3372">
            <v>0</v>
          </cell>
          <cell r="E3372">
            <v>0</v>
          </cell>
          <cell r="F3372">
            <v>-564045.64</v>
          </cell>
          <cell r="G3372">
            <v>564045.64</v>
          </cell>
        </row>
        <row r="3373">
          <cell r="A3373" t="str">
            <v>603725.SH</v>
          </cell>
          <cell r="B3373" t="str">
            <v>天安新材</v>
          </cell>
          <cell r="C3373">
            <v>0</v>
          </cell>
          <cell r="D3373">
            <v>0</v>
          </cell>
          <cell r="E3373">
            <v>0</v>
          </cell>
          <cell r="F3373">
            <v>-211515.01</v>
          </cell>
          <cell r="G3373">
            <v>211515.01</v>
          </cell>
        </row>
        <row r="3374">
          <cell r="A3374" t="str">
            <v>002897.SZ</v>
          </cell>
          <cell r="B3374" t="str">
            <v>意华股份</v>
          </cell>
          <cell r="C3374">
            <v>0</v>
          </cell>
          <cell r="D3374">
            <v>0</v>
          </cell>
          <cell r="E3374">
            <v>0</v>
          </cell>
          <cell r="F3374">
            <v>-11491.88</v>
          </cell>
          <cell r="G3374">
            <v>11491.88</v>
          </cell>
        </row>
        <row r="3375">
          <cell r="A3375" t="str">
            <v>002898.SZ</v>
          </cell>
          <cell r="B3375" t="str">
            <v>赛隆药业</v>
          </cell>
          <cell r="C3375">
            <v>0</v>
          </cell>
          <cell r="D3375">
            <v>0</v>
          </cell>
          <cell r="E3375">
            <v>0</v>
          </cell>
          <cell r="F3375">
            <v>8122.75</v>
          </cell>
          <cell r="G3375">
            <v>-8122.75</v>
          </cell>
        </row>
        <row r="3376">
          <cell r="A3376" t="str">
            <v>603277.SH</v>
          </cell>
          <cell r="B3376" t="str">
            <v>银都股份</v>
          </cell>
          <cell r="C3376">
            <v>0</v>
          </cell>
          <cell r="D3376">
            <v>0</v>
          </cell>
          <cell r="E3376">
            <v>0</v>
          </cell>
          <cell r="F3376">
            <v>160690.08</v>
          </cell>
          <cell r="G3376">
            <v>-160690.08</v>
          </cell>
        </row>
        <row r="3377">
          <cell r="A3377" t="str">
            <v>603882.SH</v>
          </cell>
          <cell r="B3377" t="str">
            <v>金域医学</v>
          </cell>
          <cell r="C3377">
            <v>0</v>
          </cell>
          <cell r="D3377">
            <v>0</v>
          </cell>
          <cell r="E3377">
            <v>0</v>
          </cell>
          <cell r="F3377">
            <v>1429872.11</v>
          </cell>
          <cell r="G3377">
            <v>-1429872.11</v>
          </cell>
        </row>
        <row r="3378">
          <cell r="A3378" t="str">
            <v>603386.SH</v>
          </cell>
          <cell r="B3378" t="str">
            <v>广东骏亚</v>
          </cell>
          <cell r="C3378">
            <v>0</v>
          </cell>
          <cell r="D3378">
            <v>0</v>
          </cell>
          <cell r="E3378">
            <v>0</v>
          </cell>
          <cell r="F3378">
            <v>3803966.65</v>
          </cell>
          <cell r="G3378">
            <v>-3803966.65</v>
          </cell>
        </row>
        <row r="3379">
          <cell r="A3379" t="str">
            <v>300700.SZ</v>
          </cell>
          <cell r="B3379" t="str">
            <v>岱勒新材</v>
          </cell>
          <cell r="C3379">
            <v>0</v>
          </cell>
          <cell r="D3379">
            <v>0</v>
          </cell>
          <cell r="E3379">
            <v>0</v>
          </cell>
          <cell r="F3379">
            <v>-70055.29</v>
          </cell>
          <cell r="G3379">
            <v>70055.29</v>
          </cell>
        </row>
        <row r="3380">
          <cell r="A3380" t="str">
            <v>002899.SZ</v>
          </cell>
          <cell r="B3380" t="str">
            <v>英派斯</v>
          </cell>
          <cell r="C3380">
            <v>0</v>
          </cell>
          <cell r="D3380">
            <v>0</v>
          </cell>
          <cell r="E3380">
            <v>0</v>
          </cell>
          <cell r="F3380">
            <v>-26477.16</v>
          </cell>
          <cell r="G3380">
            <v>26477.16</v>
          </cell>
        </row>
        <row r="3381">
          <cell r="A3381" t="str">
            <v>603648.SH</v>
          </cell>
          <cell r="B3381" t="str">
            <v>畅联股份</v>
          </cell>
          <cell r="C3381">
            <v>0</v>
          </cell>
          <cell r="D3381">
            <v>0</v>
          </cell>
          <cell r="E3381">
            <v>0</v>
          </cell>
          <cell r="F3381">
            <v>703094.67</v>
          </cell>
          <cell r="G3381">
            <v>-703094.67</v>
          </cell>
        </row>
        <row r="3382">
          <cell r="A3382" t="str">
            <v>603321.SH</v>
          </cell>
          <cell r="B3382" t="str">
            <v>梅轮电梯</v>
          </cell>
          <cell r="C3382">
            <v>0</v>
          </cell>
          <cell r="D3382">
            <v>0</v>
          </cell>
          <cell r="E3382">
            <v>0</v>
          </cell>
          <cell r="F3382">
            <v>-10061.55</v>
          </cell>
          <cell r="G3382">
            <v>10061.55</v>
          </cell>
        </row>
        <row r="3383">
          <cell r="A3383" t="str">
            <v>300702.SZ</v>
          </cell>
          <cell r="B3383" t="str">
            <v>天宇股份</v>
          </cell>
          <cell r="C3383">
            <v>0</v>
          </cell>
          <cell r="D3383">
            <v>0</v>
          </cell>
          <cell r="E3383">
            <v>0</v>
          </cell>
          <cell r="F3383">
            <v>59942.52</v>
          </cell>
          <cell r="G3383">
            <v>-59942.52</v>
          </cell>
        </row>
        <row r="3384">
          <cell r="A3384" t="str">
            <v>603533.SH</v>
          </cell>
          <cell r="B3384" t="str">
            <v>掌阅科技</v>
          </cell>
          <cell r="C3384">
            <v>0</v>
          </cell>
          <cell r="D3384">
            <v>0</v>
          </cell>
          <cell r="E3384">
            <v>0</v>
          </cell>
          <cell r="F3384">
            <v>0</v>
          </cell>
          <cell r="G3384">
            <v>0</v>
          </cell>
        </row>
        <row r="3385">
          <cell r="A3385" t="str">
            <v>603106.SH</v>
          </cell>
          <cell r="B3385" t="str">
            <v>恒银科技</v>
          </cell>
          <cell r="C3385">
            <v>0</v>
          </cell>
          <cell r="D3385">
            <v>0</v>
          </cell>
          <cell r="E3385">
            <v>0</v>
          </cell>
          <cell r="F3385">
            <v>-935401.19</v>
          </cell>
          <cell r="G3385">
            <v>935401.19</v>
          </cell>
        </row>
        <row r="3386">
          <cell r="A3386" t="str">
            <v>603055.SH</v>
          </cell>
          <cell r="B3386" t="str">
            <v>台华新材</v>
          </cell>
          <cell r="C3386">
            <v>0</v>
          </cell>
          <cell r="D3386">
            <v>0</v>
          </cell>
          <cell r="E3386">
            <v>0</v>
          </cell>
          <cell r="F3386">
            <v>-220702.77</v>
          </cell>
          <cell r="G3386">
            <v>220702.77</v>
          </cell>
        </row>
        <row r="3387">
          <cell r="A3387" t="str">
            <v>300701.SZ</v>
          </cell>
          <cell r="B3387" t="str">
            <v>森霸传感</v>
          </cell>
          <cell r="C3387">
            <v>0</v>
          </cell>
          <cell r="D3387">
            <v>0</v>
          </cell>
          <cell r="E3387">
            <v>0</v>
          </cell>
          <cell r="F3387">
            <v>49837.09</v>
          </cell>
          <cell r="G3387">
            <v>-49837.09</v>
          </cell>
        </row>
        <row r="3388">
          <cell r="A3388" t="str">
            <v>002900.SZ</v>
          </cell>
          <cell r="B3388" t="str">
            <v>哈三联</v>
          </cell>
          <cell r="C3388">
            <v>0</v>
          </cell>
          <cell r="D3388">
            <v>0</v>
          </cell>
          <cell r="E3388">
            <v>0</v>
          </cell>
          <cell r="F3388">
            <v>477358.31</v>
          </cell>
          <cell r="G3388">
            <v>-477358.31</v>
          </cell>
        </row>
        <row r="3389">
          <cell r="A3389" t="str">
            <v>603922.SH</v>
          </cell>
          <cell r="B3389" t="str">
            <v>金鸿顺</v>
          </cell>
          <cell r="C3389">
            <v>0</v>
          </cell>
          <cell r="D3389">
            <v>0</v>
          </cell>
          <cell r="E3389">
            <v>0</v>
          </cell>
          <cell r="F3389">
            <v>0</v>
          </cell>
          <cell r="G3389">
            <v>0</v>
          </cell>
        </row>
        <row r="3390">
          <cell r="A3390" t="str">
            <v>603963.SH</v>
          </cell>
          <cell r="B3390" t="str">
            <v>大理药业</v>
          </cell>
          <cell r="C3390">
            <v>0</v>
          </cell>
          <cell r="D3390">
            <v>0</v>
          </cell>
          <cell r="E3390">
            <v>0</v>
          </cell>
          <cell r="F3390">
            <v>61.12</v>
          </cell>
          <cell r="G3390">
            <v>-61.12</v>
          </cell>
        </row>
        <row r="3391">
          <cell r="A3391" t="str">
            <v>002901.SZ</v>
          </cell>
          <cell r="B3391" t="str">
            <v>大博医疗</v>
          </cell>
          <cell r="C3391">
            <v>0</v>
          </cell>
          <cell r="D3391">
            <v>0</v>
          </cell>
          <cell r="E3391">
            <v>0</v>
          </cell>
          <cell r="F3391">
            <v>-846.15</v>
          </cell>
          <cell r="G3391">
            <v>846.15</v>
          </cell>
        </row>
        <row r="3392">
          <cell r="A3392" t="str">
            <v>300654.SZ</v>
          </cell>
          <cell r="B3392" t="str">
            <v>世纪天鸿</v>
          </cell>
          <cell r="C3392">
            <v>0</v>
          </cell>
          <cell r="D3392">
            <v>0</v>
          </cell>
          <cell r="E3392">
            <v>0</v>
          </cell>
          <cell r="F3392">
            <v>47472.34</v>
          </cell>
          <cell r="G3392">
            <v>-47472.34</v>
          </cell>
        </row>
        <row r="3393">
          <cell r="A3393" t="str">
            <v>603363.SH</v>
          </cell>
          <cell r="B3393" t="str">
            <v>傲农生物</v>
          </cell>
          <cell r="C3393">
            <v>0</v>
          </cell>
          <cell r="D3393">
            <v>0</v>
          </cell>
          <cell r="E3393">
            <v>0</v>
          </cell>
          <cell r="F3393">
            <v>-641713.12</v>
          </cell>
          <cell r="G3393">
            <v>641713.12</v>
          </cell>
        </row>
        <row r="3394">
          <cell r="A3394" t="str">
            <v>300703.SZ</v>
          </cell>
          <cell r="B3394" t="str">
            <v>创源股份</v>
          </cell>
          <cell r="C3394">
            <v>0</v>
          </cell>
          <cell r="D3394">
            <v>0</v>
          </cell>
          <cell r="E3394">
            <v>0</v>
          </cell>
          <cell r="F3394">
            <v>19612.25</v>
          </cell>
          <cell r="G3394">
            <v>-19612.25</v>
          </cell>
        </row>
        <row r="3395">
          <cell r="A3395" t="str">
            <v>603157.SH</v>
          </cell>
          <cell r="B3395" t="str">
            <v>*ST拉夏</v>
          </cell>
          <cell r="C3395">
            <v>0</v>
          </cell>
          <cell r="D3395">
            <v>0</v>
          </cell>
          <cell r="E3395">
            <v>0</v>
          </cell>
          <cell r="F3395">
            <v>16818000</v>
          </cell>
          <cell r="G3395">
            <v>-16818000</v>
          </cell>
        </row>
        <row r="3396">
          <cell r="A3396" t="str">
            <v>603367.SH</v>
          </cell>
          <cell r="B3396" t="str">
            <v>辰欣药业</v>
          </cell>
          <cell r="C3396">
            <v>0</v>
          </cell>
          <cell r="D3396">
            <v>0</v>
          </cell>
          <cell r="E3396">
            <v>0</v>
          </cell>
          <cell r="F3396">
            <v>-145260.31</v>
          </cell>
          <cell r="G3396">
            <v>145260.31</v>
          </cell>
        </row>
        <row r="3397">
          <cell r="A3397" t="str">
            <v>601086.SH</v>
          </cell>
          <cell r="B3397" t="str">
            <v>国芳集团</v>
          </cell>
          <cell r="C3397">
            <v>0</v>
          </cell>
          <cell r="D3397">
            <v>0</v>
          </cell>
          <cell r="E3397">
            <v>0</v>
          </cell>
          <cell r="F3397">
            <v>13706.18</v>
          </cell>
          <cell r="G3397">
            <v>-13706.18</v>
          </cell>
        </row>
        <row r="3398">
          <cell r="A3398" t="str">
            <v>603378.SH</v>
          </cell>
          <cell r="B3398" t="str">
            <v>亚士创能</v>
          </cell>
          <cell r="C3398">
            <v>0</v>
          </cell>
          <cell r="D3398">
            <v>0</v>
          </cell>
          <cell r="E3398">
            <v>0</v>
          </cell>
          <cell r="F3398">
            <v>169291.76</v>
          </cell>
          <cell r="G3398">
            <v>-169291.76</v>
          </cell>
        </row>
        <row r="3399">
          <cell r="A3399" t="str">
            <v>300705.SZ</v>
          </cell>
          <cell r="B3399" t="str">
            <v>九典制药</v>
          </cell>
          <cell r="C3399">
            <v>0</v>
          </cell>
          <cell r="D3399">
            <v>0</v>
          </cell>
          <cell r="E3399">
            <v>0</v>
          </cell>
          <cell r="F3399">
            <v>16013.07</v>
          </cell>
          <cell r="G3399">
            <v>-16013.07</v>
          </cell>
        </row>
        <row r="3400">
          <cell r="A3400" t="str">
            <v>002902.SZ</v>
          </cell>
          <cell r="B3400" t="str">
            <v>铭普光磁</v>
          </cell>
          <cell r="C3400">
            <v>0</v>
          </cell>
          <cell r="D3400">
            <v>0</v>
          </cell>
          <cell r="E3400">
            <v>0</v>
          </cell>
          <cell r="F3400">
            <v>57199.56</v>
          </cell>
          <cell r="G3400">
            <v>-57199.56</v>
          </cell>
        </row>
        <row r="3401">
          <cell r="A3401" t="str">
            <v>300706.SZ</v>
          </cell>
          <cell r="B3401" t="str">
            <v>阿石创</v>
          </cell>
          <cell r="C3401">
            <v>0</v>
          </cell>
          <cell r="D3401">
            <v>0</v>
          </cell>
          <cell r="E3401">
            <v>0</v>
          </cell>
          <cell r="F3401">
            <v>0</v>
          </cell>
          <cell r="G3401">
            <v>0</v>
          </cell>
        </row>
        <row r="3402">
          <cell r="A3402" t="str">
            <v>603103.SH</v>
          </cell>
          <cell r="B3402" t="str">
            <v>横店影视</v>
          </cell>
          <cell r="C3402">
            <v>0</v>
          </cell>
          <cell r="D3402">
            <v>0</v>
          </cell>
          <cell r="E3402">
            <v>0</v>
          </cell>
          <cell r="F3402">
            <v>250967.86</v>
          </cell>
          <cell r="G3402">
            <v>-250967.86</v>
          </cell>
        </row>
        <row r="3403">
          <cell r="A3403" t="str">
            <v>603136.SH</v>
          </cell>
          <cell r="B3403" t="str">
            <v>天目湖</v>
          </cell>
          <cell r="C3403">
            <v>0</v>
          </cell>
          <cell r="D3403">
            <v>0</v>
          </cell>
          <cell r="E3403">
            <v>0</v>
          </cell>
          <cell r="F3403">
            <v>-59945.24</v>
          </cell>
          <cell r="G3403">
            <v>59945.24</v>
          </cell>
        </row>
        <row r="3404">
          <cell r="A3404" t="str">
            <v>002903.SZ</v>
          </cell>
          <cell r="B3404" t="str">
            <v>宇环数控</v>
          </cell>
          <cell r="C3404">
            <v>0</v>
          </cell>
          <cell r="D3404">
            <v>0</v>
          </cell>
          <cell r="E3404">
            <v>0</v>
          </cell>
          <cell r="F3404">
            <v>-9781.84</v>
          </cell>
          <cell r="G3404">
            <v>9781.84</v>
          </cell>
        </row>
        <row r="3405">
          <cell r="A3405" t="str">
            <v>603110.SH</v>
          </cell>
          <cell r="B3405" t="str">
            <v>东方材料</v>
          </cell>
          <cell r="C3405">
            <v>0</v>
          </cell>
          <cell r="D3405">
            <v>0</v>
          </cell>
          <cell r="E3405">
            <v>0</v>
          </cell>
          <cell r="F3405">
            <v>0</v>
          </cell>
          <cell r="G3405">
            <v>0</v>
          </cell>
        </row>
        <row r="3406">
          <cell r="A3406" t="str">
            <v>002906.SZ</v>
          </cell>
          <cell r="B3406" t="str">
            <v>华阳集团</v>
          </cell>
          <cell r="C3406">
            <v>0</v>
          </cell>
          <cell r="D3406">
            <v>0</v>
          </cell>
          <cell r="E3406">
            <v>0</v>
          </cell>
          <cell r="F3406">
            <v>-3746843.69</v>
          </cell>
          <cell r="G3406">
            <v>3746843.69</v>
          </cell>
        </row>
        <row r="3407">
          <cell r="A3407" t="str">
            <v>603499.SH</v>
          </cell>
          <cell r="B3407" t="str">
            <v>翔港科技</v>
          </cell>
          <cell r="C3407">
            <v>0</v>
          </cell>
          <cell r="D3407">
            <v>0</v>
          </cell>
          <cell r="E3407">
            <v>0</v>
          </cell>
          <cell r="F3407">
            <v>-15571.04</v>
          </cell>
          <cell r="G3407">
            <v>15571.04</v>
          </cell>
        </row>
        <row r="3408">
          <cell r="A3408" t="str">
            <v>002905.SZ</v>
          </cell>
          <cell r="B3408" t="str">
            <v>金逸影视</v>
          </cell>
          <cell r="C3408">
            <v>0</v>
          </cell>
          <cell r="D3408">
            <v>0</v>
          </cell>
          <cell r="E3408">
            <v>0</v>
          </cell>
          <cell r="F3408">
            <v>164981.6</v>
          </cell>
          <cell r="G3408">
            <v>-164981.6</v>
          </cell>
        </row>
        <row r="3409">
          <cell r="A3409" t="str">
            <v>300708.SZ</v>
          </cell>
          <cell r="B3409" t="str">
            <v>聚灿光电</v>
          </cell>
          <cell r="C3409">
            <v>0</v>
          </cell>
          <cell r="D3409">
            <v>0</v>
          </cell>
          <cell r="E3409">
            <v>0</v>
          </cell>
          <cell r="F3409">
            <v>0</v>
          </cell>
          <cell r="G3409">
            <v>0</v>
          </cell>
        </row>
        <row r="3410">
          <cell r="A3410" t="str">
            <v>603829.SH</v>
          </cell>
          <cell r="B3410" t="str">
            <v>洛凯股份</v>
          </cell>
          <cell r="C3410">
            <v>0</v>
          </cell>
          <cell r="D3410">
            <v>0</v>
          </cell>
          <cell r="E3410">
            <v>0</v>
          </cell>
          <cell r="F3410">
            <v>-11572.47</v>
          </cell>
          <cell r="G3410">
            <v>11572.47</v>
          </cell>
        </row>
        <row r="3411">
          <cell r="A3411" t="str">
            <v>300707.SZ</v>
          </cell>
          <cell r="B3411" t="str">
            <v>威唐工业</v>
          </cell>
          <cell r="C3411">
            <v>0</v>
          </cell>
          <cell r="D3411">
            <v>0</v>
          </cell>
          <cell r="E3411">
            <v>0</v>
          </cell>
          <cell r="F3411">
            <v>62526.98</v>
          </cell>
          <cell r="G3411">
            <v>-62526.98</v>
          </cell>
        </row>
        <row r="3412">
          <cell r="A3412" t="str">
            <v>300709.SZ</v>
          </cell>
          <cell r="B3412" t="str">
            <v>精研科技</v>
          </cell>
          <cell r="C3412">
            <v>0</v>
          </cell>
          <cell r="D3412">
            <v>0</v>
          </cell>
          <cell r="E3412">
            <v>0</v>
          </cell>
          <cell r="F3412">
            <v>-228132.87</v>
          </cell>
          <cell r="G3412">
            <v>228132.87</v>
          </cell>
        </row>
        <row r="3413">
          <cell r="A3413" t="str">
            <v>002908.SZ</v>
          </cell>
          <cell r="B3413" t="str">
            <v>德生科技</v>
          </cell>
          <cell r="C3413">
            <v>0</v>
          </cell>
          <cell r="D3413">
            <v>0</v>
          </cell>
          <cell r="E3413">
            <v>0</v>
          </cell>
          <cell r="F3413">
            <v>0</v>
          </cell>
          <cell r="G3413">
            <v>0</v>
          </cell>
        </row>
        <row r="3414">
          <cell r="A3414" t="str">
            <v>603683.SH</v>
          </cell>
          <cell r="B3414" t="str">
            <v>晶华新材</v>
          </cell>
          <cell r="C3414">
            <v>0</v>
          </cell>
          <cell r="D3414">
            <v>0</v>
          </cell>
          <cell r="E3414">
            <v>0</v>
          </cell>
          <cell r="F3414">
            <v>67385.09</v>
          </cell>
          <cell r="G3414">
            <v>-67385.09</v>
          </cell>
        </row>
        <row r="3415">
          <cell r="A3415" t="str">
            <v>603466.SH</v>
          </cell>
          <cell r="B3415" t="str">
            <v>风语筑</v>
          </cell>
          <cell r="C3415">
            <v>0</v>
          </cell>
          <cell r="D3415">
            <v>0</v>
          </cell>
          <cell r="E3415">
            <v>0</v>
          </cell>
          <cell r="F3415">
            <v>46614.47</v>
          </cell>
          <cell r="G3415">
            <v>-46614.47</v>
          </cell>
        </row>
        <row r="3416">
          <cell r="A3416" t="str">
            <v>601108.SH</v>
          </cell>
          <cell r="B3416" t="str">
            <v>财通证券</v>
          </cell>
          <cell r="C3416">
            <v>0</v>
          </cell>
          <cell r="D3416">
            <v>0</v>
          </cell>
          <cell r="E3416">
            <v>0</v>
          </cell>
          <cell r="F3416">
            <v>0</v>
          </cell>
          <cell r="G3416">
            <v>0</v>
          </cell>
        </row>
        <row r="3417">
          <cell r="A3417" t="str">
            <v>002907.SZ</v>
          </cell>
          <cell r="B3417" t="str">
            <v>华森制药</v>
          </cell>
          <cell r="C3417">
            <v>0</v>
          </cell>
          <cell r="D3417">
            <v>0</v>
          </cell>
          <cell r="E3417">
            <v>0</v>
          </cell>
          <cell r="F3417">
            <v>0</v>
          </cell>
          <cell r="G3417">
            <v>0</v>
          </cell>
        </row>
        <row r="3418">
          <cell r="A3418" t="str">
            <v>300710.SZ</v>
          </cell>
          <cell r="B3418" t="str">
            <v>万隆光电</v>
          </cell>
          <cell r="C3418">
            <v>0</v>
          </cell>
          <cell r="D3418">
            <v>0</v>
          </cell>
          <cell r="E3418">
            <v>0</v>
          </cell>
          <cell r="F3418">
            <v>1422.22</v>
          </cell>
          <cell r="G3418">
            <v>-1422.22</v>
          </cell>
        </row>
        <row r="3419">
          <cell r="A3419" t="str">
            <v>603396.SH</v>
          </cell>
          <cell r="B3419" t="str">
            <v>金辰股份</v>
          </cell>
          <cell r="C3419">
            <v>0</v>
          </cell>
          <cell r="D3419">
            <v>0</v>
          </cell>
          <cell r="E3419">
            <v>0</v>
          </cell>
          <cell r="F3419">
            <v>62367.36</v>
          </cell>
          <cell r="G3419">
            <v>-62367.36</v>
          </cell>
        </row>
        <row r="3420">
          <cell r="A3420" t="str">
            <v>603722.SH</v>
          </cell>
          <cell r="B3420" t="str">
            <v>阿科力</v>
          </cell>
          <cell r="C3420">
            <v>0</v>
          </cell>
          <cell r="D3420">
            <v>0</v>
          </cell>
          <cell r="E3420">
            <v>0</v>
          </cell>
          <cell r="F3420">
            <v>-21606.52</v>
          </cell>
          <cell r="G3420">
            <v>21606.52</v>
          </cell>
        </row>
        <row r="3421">
          <cell r="A3421" t="str">
            <v>603607.SH</v>
          </cell>
          <cell r="B3421" t="str">
            <v>京华激光</v>
          </cell>
          <cell r="C3421">
            <v>0</v>
          </cell>
          <cell r="D3421">
            <v>0</v>
          </cell>
          <cell r="E3421">
            <v>0</v>
          </cell>
          <cell r="F3421">
            <v>-41335.48</v>
          </cell>
          <cell r="G3421">
            <v>41335.48</v>
          </cell>
        </row>
        <row r="3422">
          <cell r="A3422" t="str">
            <v>002909.SZ</v>
          </cell>
          <cell r="B3422" t="str">
            <v>集泰股份</v>
          </cell>
          <cell r="C3422">
            <v>0</v>
          </cell>
          <cell r="D3422">
            <v>0</v>
          </cell>
          <cell r="E3422">
            <v>0</v>
          </cell>
          <cell r="F3422">
            <v>-649554.4</v>
          </cell>
          <cell r="G3422">
            <v>649554.4</v>
          </cell>
        </row>
        <row r="3423">
          <cell r="A3423" t="str">
            <v>603260.SH</v>
          </cell>
          <cell r="B3423" t="str">
            <v>合盛硅业</v>
          </cell>
          <cell r="C3423">
            <v>0</v>
          </cell>
          <cell r="D3423">
            <v>0</v>
          </cell>
          <cell r="E3423">
            <v>0</v>
          </cell>
          <cell r="F3423">
            <v>-1072525.52</v>
          </cell>
          <cell r="G3423">
            <v>1072525.52</v>
          </cell>
        </row>
        <row r="3424">
          <cell r="A3424" t="str">
            <v>603289.SH</v>
          </cell>
          <cell r="B3424" t="str">
            <v>泰瑞机器</v>
          </cell>
          <cell r="C3424">
            <v>0</v>
          </cell>
          <cell r="D3424">
            <v>0</v>
          </cell>
          <cell r="E3424">
            <v>0</v>
          </cell>
          <cell r="F3424">
            <v>-1763.47</v>
          </cell>
          <cell r="G3424">
            <v>1763.47</v>
          </cell>
        </row>
        <row r="3425">
          <cell r="A3425" t="str">
            <v>002910.SZ</v>
          </cell>
          <cell r="B3425" t="str">
            <v>庄园牧场</v>
          </cell>
          <cell r="C3425">
            <v>0</v>
          </cell>
          <cell r="D3425">
            <v>0</v>
          </cell>
          <cell r="E3425">
            <v>0</v>
          </cell>
          <cell r="F3425">
            <v>-543109.52</v>
          </cell>
          <cell r="G3425">
            <v>543109.52</v>
          </cell>
        </row>
        <row r="3426">
          <cell r="A3426" t="str">
            <v>300715.SZ</v>
          </cell>
          <cell r="B3426" t="str">
            <v>凯伦股份</v>
          </cell>
          <cell r="C3426">
            <v>0</v>
          </cell>
          <cell r="D3426">
            <v>0</v>
          </cell>
          <cell r="E3426">
            <v>0</v>
          </cell>
          <cell r="F3426">
            <v>-264608.97</v>
          </cell>
          <cell r="G3426">
            <v>264608.97</v>
          </cell>
        </row>
        <row r="3427">
          <cell r="A3427" t="str">
            <v>300711.SZ</v>
          </cell>
          <cell r="B3427" t="str">
            <v>广哈通信</v>
          </cell>
          <cell r="C3427">
            <v>0</v>
          </cell>
          <cell r="D3427">
            <v>0</v>
          </cell>
          <cell r="E3427">
            <v>0</v>
          </cell>
          <cell r="F3427">
            <v>-8373.21</v>
          </cell>
          <cell r="G3427">
            <v>8373.21</v>
          </cell>
        </row>
        <row r="3428">
          <cell r="A3428" t="str">
            <v>300712.SZ</v>
          </cell>
          <cell r="B3428" t="str">
            <v>永福股份</v>
          </cell>
          <cell r="C3428">
            <v>0</v>
          </cell>
          <cell r="D3428">
            <v>0</v>
          </cell>
          <cell r="E3428">
            <v>0</v>
          </cell>
          <cell r="F3428">
            <v>-31070.11</v>
          </cell>
          <cell r="G3428">
            <v>31070.11</v>
          </cell>
        </row>
        <row r="3429">
          <cell r="A3429" t="str">
            <v>300713.SZ</v>
          </cell>
          <cell r="B3429" t="str">
            <v>英可瑞</v>
          </cell>
          <cell r="C3429">
            <v>0</v>
          </cell>
          <cell r="D3429">
            <v>0</v>
          </cell>
          <cell r="E3429">
            <v>0</v>
          </cell>
          <cell r="F3429">
            <v>0</v>
          </cell>
          <cell r="G3429">
            <v>0</v>
          </cell>
        </row>
        <row r="3430">
          <cell r="A3430" t="str">
            <v>603912.SH</v>
          </cell>
          <cell r="B3430" t="str">
            <v>佳力图</v>
          </cell>
          <cell r="C3430">
            <v>0</v>
          </cell>
          <cell r="D3430">
            <v>0</v>
          </cell>
          <cell r="E3430">
            <v>0</v>
          </cell>
          <cell r="F3430">
            <v>-391589.34</v>
          </cell>
          <cell r="G3430">
            <v>391589.34</v>
          </cell>
        </row>
        <row r="3431">
          <cell r="A3431" t="str">
            <v>603937.SH</v>
          </cell>
          <cell r="B3431" t="str">
            <v>丽岛新材</v>
          </cell>
          <cell r="C3431">
            <v>0</v>
          </cell>
          <cell r="D3431">
            <v>0</v>
          </cell>
          <cell r="E3431">
            <v>0</v>
          </cell>
          <cell r="F3431">
            <v>118686.9</v>
          </cell>
          <cell r="G3431">
            <v>-118686.9</v>
          </cell>
        </row>
        <row r="3432">
          <cell r="A3432" t="str">
            <v>300718.SZ</v>
          </cell>
          <cell r="B3432" t="str">
            <v>长盛轴承</v>
          </cell>
          <cell r="C3432">
            <v>0</v>
          </cell>
          <cell r="D3432">
            <v>0</v>
          </cell>
          <cell r="E3432">
            <v>0</v>
          </cell>
          <cell r="F3432">
            <v>4173455.75</v>
          </cell>
          <cell r="G3432">
            <v>-4173455.75</v>
          </cell>
        </row>
        <row r="3433">
          <cell r="A3433" t="str">
            <v>603659.SH</v>
          </cell>
          <cell r="B3433" t="str">
            <v>璞泰来</v>
          </cell>
          <cell r="C3433">
            <v>0</v>
          </cell>
          <cell r="D3433">
            <v>0</v>
          </cell>
          <cell r="E3433">
            <v>0</v>
          </cell>
          <cell r="F3433">
            <v>502455.07</v>
          </cell>
          <cell r="G3433">
            <v>-502455.07</v>
          </cell>
        </row>
        <row r="3434">
          <cell r="A3434" t="str">
            <v>603856.SH</v>
          </cell>
          <cell r="B3434" t="str">
            <v>东宏股份</v>
          </cell>
          <cell r="C3434">
            <v>0</v>
          </cell>
          <cell r="D3434">
            <v>0</v>
          </cell>
          <cell r="E3434">
            <v>0</v>
          </cell>
          <cell r="F3434">
            <v>441161.21</v>
          </cell>
          <cell r="G3434">
            <v>-441161.21</v>
          </cell>
        </row>
        <row r="3435">
          <cell r="A3435" t="str">
            <v>603507.SH</v>
          </cell>
          <cell r="B3435" t="str">
            <v>振江股份</v>
          </cell>
          <cell r="C3435">
            <v>0</v>
          </cell>
          <cell r="D3435">
            <v>0</v>
          </cell>
          <cell r="E3435">
            <v>0</v>
          </cell>
          <cell r="F3435">
            <v>-166326.37</v>
          </cell>
          <cell r="G3435">
            <v>166326.37</v>
          </cell>
        </row>
        <row r="3436">
          <cell r="A3436" t="str">
            <v>300716.SZ</v>
          </cell>
          <cell r="B3436" t="str">
            <v>国立科技</v>
          </cell>
          <cell r="C3436">
            <v>0</v>
          </cell>
          <cell r="D3436">
            <v>0</v>
          </cell>
          <cell r="E3436">
            <v>0</v>
          </cell>
          <cell r="F3436">
            <v>-190917.27</v>
          </cell>
          <cell r="G3436">
            <v>190917.27</v>
          </cell>
        </row>
        <row r="3437">
          <cell r="A3437" t="str">
            <v>600903.SH</v>
          </cell>
          <cell r="B3437" t="str">
            <v>贵州燃气</v>
          </cell>
          <cell r="C3437">
            <v>0</v>
          </cell>
          <cell r="D3437">
            <v>0</v>
          </cell>
          <cell r="E3437">
            <v>0</v>
          </cell>
          <cell r="F3437">
            <v>17781156.75</v>
          </cell>
          <cell r="G3437">
            <v>-17781156.75</v>
          </cell>
        </row>
        <row r="3438">
          <cell r="A3438" t="str">
            <v>603809.SH</v>
          </cell>
          <cell r="B3438" t="str">
            <v>豪能股份</v>
          </cell>
          <cell r="C3438">
            <v>0</v>
          </cell>
          <cell r="D3438">
            <v>0</v>
          </cell>
          <cell r="E3438">
            <v>0</v>
          </cell>
          <cell r="F3438">
            <v>-745288.24</v>
          </cell>
          <cell r="G3438">
            <v>745288.24</v>
          </cell>
        </row>
        <row r="3439">
          <cell r="A3439" t="str">
            <v>300719.SZ</v>
          </cell>
          <cell r="B3439" t="str">
            <v>安达维尔</v>
          </cell>
          <cell r="C3439">
            <v>0</v>
          </cell>
          <cell r="D3439">
            <v>0</v>
          </cell>
          <cell r="E3439">
            <v>0</v>
          </cell>
          <cell r="F3439">
            <v>-21327.86</v>
          </cell>
          <cell r="G3439">
            <v>21327.86</v>
          </cell>
        </row>
        <row r="3440">
          <cell r="A3440" t="str">
            <v>603083.SH</v>
          </cell>
          <cell r="B3440" t="str">
            <v>剑桥科技</v>
          </cell>
          <cell r="C3440">
            <v>0</v>
          </cell>
          <cell r="D3440">
            <v>0</v>
          </cell>
          <cell r="E3440">
            <v>0</v>
          </cell>
          <cell r="F3440">
            <v>4394506.94</v>
          </cell>
          <cell r="G3440">
            <v>-4394506.94</v>
          </cell>
        </row>
        <row r="3441">
          <cell r="A3441" t="str">
            <v>603916.SH</v>
          </cell>
          <cell r="B3441" t="str">
            <v>苏博特</v>
          </cell>
          <cell r="C3441">
            <v>0</v>
          </cell>
          <cell r="D3441">
            <v>0</v>
          </cell>
          <cell r="E3441">
            <v>0</v>
          </cell>
          <cell r="F3441">
            <v>-278678.33</v>
          </cell>
          <cell r="G3441">
            <v>278678.33</v>
          </cell>
        </row>
        <row r="3442">
          <cell r="A3442" t="str">
            <v>603278.SH</v>
          </cell>
          <cell r="B3442" t="str">
            <v>大业股份</v>
          </cell>
          <cell r="C3442">
            <v>0</v>
          </cell>
          <cell r="D3442">
            <v>0</v>
          </cell>
          <cell r="E3442">
            <v>0</v>
          </cell>
          <cell r="F3442">
            <v>0</v>
          </cell>
          <cell r="G3442">
            <v>0</v>
          </cell>
        </row>
        <row r="3443">
          <cell r="A3443" t="str">
            <v>300717.SZ</v>
          </cell>
          <cell r="B3443" t="str">
            <v>华信新材</v>
          </cell>
          <cell r="C3443">
            <v>0</v>
          </cell>
          <cell r="D3443">
            <v>0</v>
          </cell>
          <cell r="E3443">
            <v>0</v>
          </cell>
          <cell r="F3443">
            <v>0</v>
          </cell>
          <cell r="G3443">
            <v>0</v>
          </cell>
        </row>
        <row r="3444">
          <cell r="A3444" t="str">
            <v>300720.SZ</v>
          </cell>
          <cell r="B3444" t="str">
            <v>海川智能</v>
          </cell>
          <cell r="C3444">
            <v>0</v>
          </cell>
          <cell r="D3444">
            <v>0</v>
          </cell>
          <cell r="E3444">
            <v>0</v>
          </cell>
          <cell r="F3444">
            <v>252121.02</v>
          </cell>
          <cell r="G3444">
            <v>-252121.02</v>
          </cell>
        </row>
        <row r="3445">
          <cell r="A3445" t="str">
            <v>300721.SZ</v>
          </cell>
          <cell r="B3445" t="str">
            <v>怡达股份</v>
          </cell>
          <cell r="C3445">
            <v>0</v>
          </cell>
          <cell r="D3445">
            <v>0</v>
          </cell>
          <cell r="E3445">
            <v>0</v>
          </cell>
          <cell r="F3445">
            <v>-40742.97</v>
          </cell>
          <cell r="G3445">
            <v>40742.97</v>
          </cell>
        </row>
        <row r="3446">
          <cell r="A3446" t="str">
            <v>002864.SZ</v>
          </cell>
          <cell r="B3446" t="str">
            <v>盘龙药业</v>
          </cell>
          <cell r="C3446">
            <v>0</v>
          </cell>
          <cell r="D3446">
            <v>0</v>
          </cell>
          <cell r="E3446">
            <v>0</v>
          </cell>
          <cell r="F3446">
            <v>0</v>
          </cell>
          <cell r="G3446">
            <v>0</v>
          </cell>
        </row>
        <row r="3447">
          <cell r="A3447" t="str">
            <v>603605.SH</v>
          </cell>
          <cell r="B3447" t="str">
            <v>珀莱雅</v>
          </cell>
          <cell r="C3447">
            <v>0</v>
          </cell>
          <cell r="D3447">
            <v>0</v>
          </cell>
          <cell r="E3447">
            <v>0</v>
          </cell>
          <cell r="F3447">
            <v>-1416.28</v>
          </cell>
          <cell r="G3447">
            <v>1416.28</v>
          </cell>
        </row>
        <row r="3448">
          <cell r="A3448" t="str">
            <v>300722.SZ</v>
          </cell>
          <cell r="B3448" t="str">
            <v>新余国科</v>
          </cell>
          <cell r="C3448">
            <v>0</v>
          </cell>
          <cell r="D3448">
            <v>0</v>
          </cell>
          <cell r="E3448">
            <v>0</v>
          </cell>
          <cell r="F3448">
            <v>40544.43</v>
          </cell>
          <cell r="G3448">
            <v>-40544.43</v>
          </cell>
        </row>
        <row r="3449">
          <cell r="A3449" t="str">
            <v>300723.SZ</v>
          </cell>
          <cell r="B3449" t="str">
            <v>一品红</v>
          </cell>
          <cell r="C3449">
            <v>0</v>
          </cell>
          <cell r="D3449">
            <v>0</v>
          </cell>
          <cell r="E3449">
            <v>0</v>
          </cell>
          <cell r="F3449">
            <v>0</v>
          </cell>
          <cell r="G3449">
            <v>0</v>
          </cell>
        </row>
        <row r="3450">
          <cell r="A3450" t="str">
            <v>300725.SZ</v>
          </cell>
          <cell r="B3450" t="str">
            <v>药石科技</v>
          </cell>
          <cell r="C3450">
            <v>0</v>
          </cell>
          <cell r="D3450">
            <v>0</v>
          </cell>
          <cell r="E3450">
            <v>0</v>
          </cell>
          <cell r="F3450">
            <v>0</v>
          </cell>
          <cell r="G3450">
            <v>0</v>
          </cell>
        </row>
        <row r="3451">
          <cell r="A3451" t="str">
            <v>600933.SH</v>
          </cell>
          <cell r="B3451" t="str">
            <v>爱柯迪</v>
          </cell>
          <cell r="C3451">
            <v>0</v>
          </cell>
          <cell r="D3451">
            <v>0</v>
          </cell>
          <cell r="E3451">
            <v>0</v>
          </cell>
          <cell r="F3451">
            <v>-22112.13</v>
          </cell>
          <cell r="G3451">
            <v>22112.13</v>
          </cell>
        </row>
        <row r="3452">
          <cell r="A3452" t="str">
            <v>601019.SH</v>
          </cell>
          <cell r="B3452" t="str">
            <v>山东出版</v>
          </cell>
          <cell r="C3452">
            <v>0</v>
          </cell>
          <cell r="D3452">
            <v>0</v>
          </cell>
          <cell r="E3452">
            <v>0</v>
          </cell>
          <cell r="F3452">
            <v>-38853.8</v>
          </cell>
          <cell r="G3452">
            <v>38853.8</v>
          </cell>
        </row>
        <row r="3453">
          <cell r="A3453" t="str">
            <v>603076.SH</v>
          </cell>
          <cell r="B3453" t="str">
            <v>乐惠国际</v>
          </cell>
          <cell r="C3453">
            <v>0</v>
          </cell>
          <cell r="D3453">
            <v>0</v>
          </cell>
          <cell r="E3453">
            <v>0</v>
          </cell>
          <cell r="F3453">
            <v>0</v>
          </cell>
          <cell r="G3453">
            <v>0</v>
          </cell>
        </row>
        <row r="3454">
          <cell r="A3454" t="str">
            <v>603970.SH</v>
          </cell>
          <cell r="B3454" t="str">
            <v>中农立华</v>
          </cell>
          <cell r="C3454">
            <v>0</v>
          </cell>
          <cell r="D3454">
            <v>0</v>
          </cell>
          <cell r="E3454">
            <v>0</v>
          </cell>
          <cell r="F3454">
            <v>343375.23</v>
          </cell>
          <cell r="G3454">
            <v>-343375.23</v>
          </cell>
        </row>
        <row r="3455">
          <cell r="A3455" t="str">
            <v>002911.SZ</v>
          </cell>
          <cell r="B3455" t="str">
            <v>佛燃能源</v>
          </cell>
          <cell r="C3455">
            <v>0</v>
          </cell>
          <cell r="D3455">
            <v>0</v>
          </cell>
          <cell r="E3455">
            <v>0</v>
          </cell>
          <cell r="F3455">
            <v>662798.42</v>
          </cell>
          <cell r="G3455">
            <v>-662798.42</v>
          </cell>
        </row>
        <row r="3456">
          <cell r="A3456" t="str">
            <v>603661.SH</v>
          </cell>
          <cell r="B3456" t="str">
            <v>恒林股份</v>
          </cell>
          <cell r="C3456">
            <v>0</v>
          </cell>
          <cell r="D3456">
            <v>0</v>
          </cell>
          <cell r="E3456">
            <v>0</v>
          </cell>
          <cell r="F3456">
            <v>-870125.6</v>
          </cell>
          <cell r="G3456">
            <v>870125.6</v>
          </cell>
        </row>
        <row r="3457">
          <cell r="A3457" t="str">
            <v>300726.SZ</v>
          </cell>
          <cell r="B3457" t="str">
            <v>宏达电子</v>
          </cell>
          <cell r="C3457">
            <v>0</v>
          </cell>
          <cell r="D3457">
            <v>0</v>
          </cell>
          <cell r="E3457">
            <v>0</v>
          </cell>
          <cell r="F3457">
            <v>66920.58</v>
          </cell>
          <cell r="G3457">
            <v>-66920.58</v>
          </cell>
        </row>
        <row r="3458">
          <cell r="A3458" t="str">
            <v>603365.SH</v>
          </cell>
          <cell r="B3458" t="str">
            <v>水星家纺</v>
          </cell>
          <cell r="C3458">
            <v>0</v>
          </cell>
          <cell r="D3458">
            <v>0</v>
          </cell>
          <cell r="E3458">
            <v>0</v>
          </cell>
          <cell r="F3458">
            <v>13776</v>
          </cell>
          <cell r="G3458">
            <v>-13776</v>
          </cell>
        </row>
        <row r="3459">
          <cell r="A3459" t="str">
            <v>600025.SH</v>
          </cell>
          <cell r="B3459" t="str">
            <v>华能水电</v>
          </cell>
          <cell r="C3459">
            <v>0</v>
          </cell>
          <cell r="D3459">
            <v>0</v>
          </cell>
          <cell r="E3459">
            <v>0</v>
          </cell>
          <cell r="F3459">
            <v>14.85</v>
          </cell>
          <cell r="G3459">
            <v>-14.85</v>
          </cell>
        </row>
        <row r="3460">
          <cell r="A3460" t="str">
            <v>603685.SH</v>
          </cell>
          <cell r="B3460" t="str">
            <v>晨丰科技</v>
          </cell>
          <cell r="C3460">
            <v>0</v>
          </cell>
          <cell r="D3460">
            <v>0</v>
          </cell>
          <cell r="E3460">
            <v>0</v>
          </cell>
          <cell r="F3460">
            <v>-1147733.54</v>
          </cell>
          <cell r="G3460">
            <v>1147733.54</v>
          </cell>
        </row>
        <row r="3461">
          <cell r="A3461" t="str">
            <v>002912.SZ</v>
          </cell>
          <cell r="B3461" t="str">
            <v>中新赛克</v>
          </cell>
          <cell r="C3461">
            <v>0</v>
          </cell>
          <cell r="D3461">
            <v>0</v>
          </cell>
          <cell r="E3461">
            <v>0</v>
          </cell>
          <cell r="F3461">
            <v>29897.72</v>
          </cell>
          <cell r="G3461">
            <v>-29897.72</v>
          </cell>
        </row>
        <row r="3462">
          <cell r="A3462" t="str">
            <v>300727.SZ</v>
          </cell>
          <cell r="B3462" t="str">
            <v>润禾材料</v>
          </cell>
          <cell r="C3462">
            <v>0</v>
          </cell>
          <cell r="D3462">
            <v>0</v>
          </cell>
          <cell r="E3462">
            <v>0</v>
          </cell>
          <cell r="F3462">
            <v>-67513.21</v>
          </cell>
          <cell r="G3462">
            <v>67513.21</v>
          </cell>
        </row>
        <row r="3463">
          <cell r="A3463" t="str">
            <v>002913.SZ</v>
          </cell>
          <cell r="B3463" t="str">
            <v>奥士康</v>
          </cell>
          <cell r="C3463">
            <v>0</v>
          </cell>
          <cell r="D3463">
            <v>0</v>
          </cell>
          <cell r="E3463">
            <v>0</v>
          </cell>
          <cell r="F3463">
            <v>-6313947.19</v>
          </cell>
          <cell r="G3463">
            <v>6313947.19</v>
          </cell>
        </row>
        <row r="3464">
          <cell r="A3464" t="str">
            <v>300729.SZ</v>
          </cell>
          <cell r="B3464" t="str">
            <v>乐歌股份</v>
          </cell>
          <cell r="C3464">
            <v>0</v>
          </cell>
          <cell r="D3464">
            <v>0</v>
          </cell>
          <cell r="E3464">
            <v>0</v>
          </cell>
          <cell r="F3464">
            <v>-829083.73</v>
          </cell>
          <cell r="G3464">
            <v>829083.73</v>
          </cell>
        </row>
        <row r="3465">
          <cell r="A3465" t="str">
            <v>603711.SH</v>
          </cell>
          <cell r="B3465" t="str">
            <v>香飘飘</v>
          </cell>
          <cell r="C3465">
            <v>0</v>
          </cell>
          <cell r="D3465">
            <v>0</v>
          </cell>
          <cell r="E3465">
            <v>0</v>
          </cell>
          <cell r="F3465">
            <v>23730958.97</v>
          </cell>
          <cell r="G3465">
            <v>-23730958.97</v>
          </cell>
        </row>
        <row r="3466">
          <cell r="A3466" t="str">
            <v>603848.SH</v>
          </cell>
          <cell r="B3466" t="str">
            <v>好太太</v>
          </cell>
          <cell r="C3466">
            <v>0</v>
          </cell>
          <cell r="D3466">
            <v>0</v>
          </cell>
          <cell r="E3466">
            <v>0</v>
          </cell>
          <cell r="F3466">
            <v>6696.47</v>
          </cell>
          <cell r="G3466">
            <v>-6696.47</v>
          </cell>
        </row>
        <row r="3467">
          <cell r="A3467" t="str">
            <v>002915.SZ</v>
          </cell>
          <cell r="B3467" t="str">
            <v>中欣氟材</v>
          </cell>
          <cell r="C3467">
            <v>0</v>
          </cell>
          <cell r="D3467">
            <v>0</v>
          </cell>
          <cell r="E3467">
            <v>0</v>
          </cell>
          <cell r="F3467">
            <v>-3878029.86</v>
          </cell>
          <cell r="G3467">
            <v>3878029.86</v>
          </cell>
        </row>
        <row r="3468">
          <cell r="A3468" t="str">
            <v>300730.SZ</v>
          </cell>
          <cell r="B3468" t="str">
            <v>科创信息</v>
          </cell>
          <cell r="C3468">
            <v>0</v>
          </cell>
          <cell r="D3468">
            <v>0</v>
          </cell>
          <cell r="E3468">
            <v>0</v>
          </cell>
          <cell r="F3468">
            <v>-112.5</v>
          </cell>
          <cell r="G3468">
            <v>112.5</v>
          </cell>
        </row>
        <row r="3469">
          <cell r="A3469" t="str">
            <v>603917.SH</v>
          </cell>
          <cell r="B3469" t="str">
            <v>合力科技</v>
          </cell>
          <cell r="C3469">
            <v>0</v>
          </cell>
          <cell r="D3469">
            <v>0</v>
          </cell>
          <cell r="E3469">
            <v>0</v>
          </cell>
          <cell r="F3469">
            <v>-639480.26</v>
          </cell>
          <cell r="G3469">
            <v>639480.26</v>
          </cell>
        </row>
        <row r="3470">
          <cell r="A3470" t="str">
            <v>300731.SZ</v>
          </cell>
          <cell r="B3470" t="str">
            <v>科创新源</v>
          </cell>
          <cell r="C3470">
            <v>0</v>
          </cell>
          <cell r="D3470">
            <v>0</v>
          </cell>
          <cell r="E3470">
            <v>0</v>
          </cell>
          <cell r="F3470">
            <v>-610453.49</v>
          </cell>
          <cell r="G3470">
            <v>610453.49</v>
          </cell>
        </row>
        <row r="3471">
          <cell r="A3471" t="str">
            <v>002916.SZ</v>
          </cell>
          <cell r="B3471" t="str">
            <v>深南电路</v>
          </cell>
          <cell r="C3471">
            <v>0</v>
          </cell>
          <cell r="D3471">
            <v>0</v>
          </cell>
          <cell r="E3471">
            <v>0</v>
          </cell>
          <cell r="F3471">
            <v>-792097.9</v>
          </cell>
          <cell r="G3471">
            <v>792097.9</v>
          </cell>
        </row>
        <row r="3472">
          <cell r="A3472" t="str">
            <v>002917.SZ</v>
          </cell>
          <cell r="B3472" t="str">
            <v>金奥博</v>
          </cell>
          <cell r="C3472">
            <v>0</v>
          </cell>
          <cell r="D3472">
            <v>0</v>
          </cell>
          <cell r="E3472">
            <v>0</v>
          </cell>
          <cell r="F3472">
            <v>-50351.55</v>
          </cell>
          <cell r="G3472">
            <v>50351.55</v>
          </cell>
        </row>
        <row r="3473">
          <cell r="A3473" t="str">
            <v>603890.SH</v>
          </cell>
          <cell r="B3473" t="str">
            <v>春秋电子</v>
          </cell>
          <cell r="C3473">
            <v>0</v>
          </cell>
          <cell r="D3473">
            <v>0</v>
          </cell>
          <cell r="E3473">
            <v>0</v>
          </cell>
          <cell r="F3473">
            <v>406968.85</v>
          </cell>
          <cell r="G3473">
            <v>-406968.85</v>
          </cell>
        </row>
        <row r="3474">
          <cell r="A3474" t="str">
            <v>603161.SH</v>
          </cell>
          <cell r="B3474" t="str">
            <v>科华控股</v>
          </cell>
          <cell r="C3474">
            <v>0</v>
          </cell>
          <cell r="D3474">
            <v>0</v>
          </cell>
          <cell r="E3474">
            <v>0</v>
          </cell>
          <cell r="F3474">
            <v>106828.51</v>
          </cell>
          <cell r="G3474">
            <v>-106828.51</v>
          </cell>
        </row>
        <row r="3475">
          <cell r="A3475" t="str">
            <v>300732.SZ</v>
          </cell>
          <cell r="B3475" t="str">
            <v>设研院</v>
          </cell>
          <cell r="C3475">
            <v>0</v>
          </cell>
          <cell r="D3475">
            <v>0</v>
          </cell>
          <cell r="E3475">
            <v>0</v>
          </cell>
          <cell r="F3475">
            <v>20223.75</v>
          </cell>
          <cell r="G3475">
            <v>-20223.75</v>
          </cell>
        </row>
        <row r="3476">
          <cell r="A3476" t="str">
            <v>603477.SH</v>
          </cell>
          <cell r="B3476" t="str">
            <v>巨星农牧</v>
          </cell>
          <cell r="C3476">
            <v>0</v>
          </cell>
          <cell r="D3476">
            <v>0</v>
          </cell>
          <cell r="E3476">
            <v>0</v>
          </cell>
          <cell r="F3476">
            <v>-15918802.06</v>
          </cell>
          <cell r="G3476">
            <v>15918802.06</v>
          </cell>
        </row>
        <row r="3477">
          <cell r="A3477" t="str">
            <v>002918.SZ</v>
          </cell>
          <cell r="B3477" t="str">
            <v>蒙娜丽莎</v>
          </cell>
          <cell r="C3477">
            <v>0</v>
          </cell>
          <cell r="D3477">
            <v>0</v>
          </cell>
          <cell r="E3477">
            <v>0</v>
          </cell>
          <cell r="F3477">
            <v>5913884.18</v>
          </cell>
          <cell r="G3477">
            <v>-5913884.18</v>
          </cell>
        </row>
        <row r="3478">
          <cell r="A3478" t="str">
            <v>002919.SZ</v>
          </cell>
          <cell r="B3478" t="str">
            <v>名臣健康</v>
          </cell>
          <cell r="C3478">
            <v>0</v>
          </cell>
          <cell r="D3478">
            <v>0</v>
          </cell>
          <cell r="E3478">
            <v>0</v>
          </cell>
          <cell r="F3478">
            <v>-61525.31</v>
          </cell>
          <cell r="G3478">
            <v>61525.31</v>
          </cell>
        </row>
        <row r="3479">
          <cell r="A3479" t="str">
            <v>002920.SZ</v>
          </cell>
          <cell r="B3479" t="str">
            <v>德赛西威</v>
          </cell>
          <cell r="C3479">
            <v>0</v>
          </cell>
          <cell r="D3479">
            <v>0</v>
          </cell>
          <cell r="E3479">
            <v>0</v>
          </cell>
          <cell r="F3479">
            <v>0</v>
          </cell>
          <cell r="G3479">
            <v>0</v>
          </cell>
        </row>
        <row r="3480">
          <cell r="A3480" t="str">
            <v>603283.SH</v>
          </cell>
          <cell r="B3480" t="str">
            <v>赛腾股份</v>
          </cell>
          <cell r="C3480">
            <v>0</v>
          </cell>
          <cell r="D3480">
            <v>0</v>
          </cell>
          <cell r="E3480">
            <v>0</v>
          </cell>
          <cell r="F3480">
            <v>27595.02</v>
          </cell>
          <cell r="G3480">
            <v>-27595.02</v>
          </cell>
        </row>
        <row r="3481">
          <cell r="A3481" t="str">
            <v>300684.SZ</v>
          </cell>
          <cell r="B3481" t="str">
            <v>中石科技</v>
          </cell>
          <cell r="C3481">
            <v>0</v>
          </cell>
          <cell r="D3481">
            <v>0</v>
          </cell>
          <cell r="E3481">
            <v>0</v>
          </cell>
          <cell r="F3481">
            <v>121502.72</v>
          </cell>
          <cell r="G3481">
            <v>-121502.72</v>
          </cell>
        </row>
        <row r="3482">
          <cell r="A3482" t="str">
            <v>300733.SZ</v>
          </cell>
          <cell r="B3482" t="str">
            <v>西菱动力</v>
          </cell>
          <cell r="C3482">
            <v>0</v>
          </cell>
          <cell r="D3482">
            <v>0</v>
          </cell>
          <cell r="E3482">
            <v>0</v>
          </cell>
          <cell r="F3482">
            <v>-44092.12</v>
          </cell>
          <cell r="G3482">
            <v>44092.12</v>
          </cell>
        </row>
        <row r="3483">
          <cell r="A3483" t="str">
            <v>300735.SZ</v>
          </cell>
          <cell r="B3483" t="str">
            <v>光弘科技</v>
          </cell>
          <cell r="C3483">
            <v>0</v>
          </cell>
          <cell r="D3483">
            <v>0</v>
          </cell>
          <cell r="E3483">
            <v>0</v>
          </cell>
          <cell r="F3483">
            <v>665648.69</v>
          </cell>
          <cell r="G3483">
            <v>-665648.69</v>
          </cell>
        </row>
        <row r="3484">
          <cell r="A3484" t="str">
            <v>603655.SH</v>
          </cell>
          <cell r="B3484" t="str">
            <v>朗博科技</v>
          </cell>
          <cell r="C3484">
            <v>0</v>
          </cell>
          <cell r="D3484">
            <v>0</v>
          </cell>
          <cell r="E3484">
            <v>0</v>
          </cell>
          <cell r="F3484">
            <v>25017.02</v>
          </cell>
          <cell r="G3484">
            <v>-25017.02</v>
          </cell>
        </row>
        <row r="3485">
          <cell r="A3485" t="str">
            <v>603080.SH</v>
          </cell>
          <cell r="B3485" t="str">
            <v>新疆火炬</v>
          </cell>
          <cell r="C3485">
            <v>0</v>
          </cell>
          <cell r="D3485">
            <v>0</v>
          </cell>
          <cell r="E3485">
            <v>0</v>
          </cell>
          <cell r="F3485">
            <v>10134.05</v>
          </cell>
          <cell r="G3485">
            <v>-10134.05</v>
          </cell>
        </row>
        <row r="3486">
          <cell r="A3486" t="str">
            <v>603329.SH</v>
          </cell>
          <cell r="B3486" t="str">
            <v>上海雅仕</v>
          </cell>
          <cell r="C3486">
            <v>0</v>
          </cell>
          <cell r="D3486">
            <v>0</v>
          </cell>
          <cell r="E3486">
            <v>0</v>
          </cell>
          <cell r="F3486">
            <v>4181900.79</v>
          </cell>
          <cell r="G3486">
            <v>-4181900.79</v>
          </cell>
        </row>
        <row r="3487">
          <cell r="A3487" t="str">
            <v>002922.SZ</v>
          </cell>
          <cell r="B3487" t="str">
            <v>伊戈尔</v>
          </cell>
          <cell r="C3487">
            <v>0</v>
          </cell>
          <cell r="D3487">
            <v>0</v>
          </cell>
          <cell r="E3487">
            <v>0</v>
          </cell>
          <cell r="F3487">
            <v>122721837.49</v>
          </cell>
          <cell r="G3487">
            <v>-122721837.49</v>
          </cell>
        </row>
        <row r="3488">
          <cell r="A3488" t="str">
            <v>002921.SZ</v>
          </cell>
          <cell r="B3488" t="str">
            <v>联诚精密</v>
          </cell>
          <cell r="C3488">
            <v>0</v>
          </cell>
          <cell r="D3488">
            <v>0</v>
          </cell>
          <cell r="E3488">
            <v>0</v>
          </cell>
          <cell r="F3488">
            <v>-1315769.23</v>
          </cell>
          <cell r="G3488">
            <v>1315769.23</v>
          </cell>
        </row>
        <row r="3489">
          <cell r="A3489" t="str">
            <v>002923.SZ</v>
          </cell>
          <cell r="B3489" t="str">
            <v>润都股份</v>
          </cell>
          <cell r="C3489">
            <v>0</v>
          </cell>
          <cell r="D3489">
            <v>0</v>
          </cell>
          <cell r="E3489">
            <v>0</v>
          </cell>
          <cell r="F3489">
            <v>0</v>
          </cell>
          <cell r="G3489">
            <v>0</v>
          </cell>
        </row>
        <row r="3490">
          <cell r="A3490" t="str">
            <v>300664.SZ</v>
          </cell>
          <cell r="B3490" t="str">
            <v>鹏鹞环保</v>
          </cell>
          <cell r="C3490">
            <v>0</v>
          </cell>
          <cell r="D3490">
            <v>0</v>
          </cell>
          <cell r="E3490">
            <v>0</v>
          </cell>
          <cell r="F3490">
            <v>-96124.34</v>
          </cell>
          <cell r="G3490">
            <v>96124.34</v>
          </cell>
        </row>
        <row r="3491">
          <cell r="A3491" t="str">
            <v>601838.SH</v>
          </cell>
          <cell r="B3491" t="str">
            <v>成都银行</v>
          </cell>
          <cell r="C3491">
            <v>0</v>
          </cell>
          <cell r="D3491">
            <v>0</v>
          </cell>
          <cell r="E3491">
            <v>0</v>
          </cell>
          <cell r="F3491">
            <v>-956000</v>
          </cell>
          <cell r="G3491">
            <v>956000</v>
          </cell>
        </row>
        <row r="3492">
          <cell r="A3492" t="str">
            <v>001965.SZ</v>
          </cell>
          <cell r="B3492" t="str">
            <v>招商公路</v>
          </cell>
          <cell r="C3492">
            <v>0</v>
          </cell>
          <cell r="D3492">
            <v>0</v>
          </cell>
          <cell r="E3492">
            <v>0</v>
          </cell>
          <cell r="F3492">
            <v>-1440234.12</v>
          </cell>
          <cell r="G3492">
            <v>1440234.12</v>
          </cell>
        </row>
        <row r="3493">
          <cell r="A3493" t="str">
            <v>601828.SH</v>
          </cell>
          <cell r="B3493" t="str">
            <v>美凯龙</v>
          </cell>
          <cell r="C3493">
            <v>0</v>
          </cell>
          <cell r="D3493">
            <v>0</v>
          </cell>
          <cell r="E3493">
            <v>0</v>
          </cell>
          <cell r="F3493">
            <v>13888136.86</v>
          </cell>
          <cell r="G3493">
            <v>-13888136.86</v>
          </cell>
        </row>
        <row r="3494">
          <cell r="A3494" t="str">
            <v>002925.SZ</v>
          </cell>
          <cell r="B3494" t="str">
            <v>盈趣科技</v>
          </cell>
          <cell r="C3494">
            <v>0</v>
          </cell>
          <cell r="D3494">
            <v>0</v>
          </cell>
          <cell r="E3494">
            <v>0</v>
          </cell>
          <cell r="F3494">
            <v>787723.43</v>
          </cell>
          <cell r="G3494">
            <v>-787723.43</v>
          </cell>
        </row>
        <row r="3495">
          <cell r="A3495" t="str">
            <v>300736.SZ</v>
          </cell>
          <cell r="B3495" t="str">
            <v>百邦科技</v>
          </cell>
          <cell r="C3495">
            <v>0</v>
          </cell>
          <cell r="D3495">
            <v>0</v>
          </cell>
          <cell r="E3495">
            <v>0</v>
          </cell>
          <cell r="F3495">
            <v>-8643.03</v>
          </cell>
          <cell r="G3495">
            <v>8643.03</v>
          </cell>
        </row>
        <row r="3496">
          <cell r="A3496" t="str">
            <v>603056.SH</v>
          </cell>
          <cell r="B3496" t="str">
            <v>德邦股份</v>
          </cell>
          <cell r="C3496">
            <v>0</v>
          </cell>
          <cell r="D3496">
            <v>0</v>
          </cell>
          <cell r="E3496">
            <v>0</v>
          </cell>
          <cell r="F3496">
            <v>45893638.99</v>
          </cell>
          <cell r="G3496">
            <v>-45893638.99</v>
          </cell>
        </row>
        <row r="3497">
          <cell r="A3497" t="str">
            <v>603506.SH</v>
          </cell>
          <cell r="B3497" t="str">
            <v>南都物业</v>
          </cell>
          <cell r="C3497">
            <v>0</v>
          </cell>
          <cell r="D3497">
            <v>0</v>
          </cell>
          <cell r="E3497">
            <v>0</v>
          </cell>
          <cell r="F3497">
            <v>1233</v>
          </cell>
          <cell r="G3497">
            <v>-1233</v>
          </cell>
        </row>
        <row r="3498">
          <cell r="A3498" t="str">
            <v>300624.SZ</v>
          </cell>
          <cell r="B3498" t="str">
            <v>万兴科技</v>
          </cell>
          <cell r="C3498">
            <v>0</v>
          </cell>
          <cell r="D3498">
            <v>0</v>
          </cell>
          <cell r="E3498">
            <v>0</v>
          </cell>
          <cell r="F3498">
            <v>-101052.47</v>
          </cell>
          <cell r="G3498">
            <v>101052.47</v>
          </cell>
        </row>
        <row r="3499">
          <cell r="A3499" t="str">
            <v>603356.SH</v>
          </cell>
          <cell r="B3499" t="str">
            <v>华菱精工</v>
          </cell>
          <cell r="C3499">
            <v>0</v>
          </cell>
          <cell r="D3499">
            <v>0</v>
          </cell>
          <cell r="E3499">
            <v>0</v>
          </cell>
          <cell r="F3499">
            <v>-124117.76</v>
          </cell>
          <cell r="G3499">
            <v>124117.76</v>
          </cell>
        </row>
        <row r="3500">
          <cell r="A3500" t="str">
            <v>300737.SZ</v>
          </cell>
          <cell r="B3500" t="str">
            <v>科顺股份</v>
          </cell>
          <cell r="C3500">
            <v>0</v>
          </cell>
          <cell r="D3500">
            <v>0</v>
          </cell>
          <cell r="E3500">
            <v>0</v>
          </cell>
          <cell r="F3500">
            <v>-5637127.73</v>
          </cell>
          <cell r="G3500">
            <v>5637127.73</v>
          </cell>
        </row>
        <row r="3501">
          <cell r="A3501" t="str">
            <v>300738.SZ</v>
          </cell>
          <cell r="B3501" t="str">
            <v>奥飞数据</v>
          </cell>
          <cell r="C3501">
            <v>0</v>
          </cell>
          <cell r="D3501">
            <v>0</v>
          </cell>
          <cell r="E3501">
            <v>0</v>
          </cell>
          <cell r="F3501">
            <v>9802.04</v>
          </cell>
          <cell r="G3501">
            <v>-9802.04</v>
          </cell>
        </row>
        <row r="3502">
          <cell r="A3502" t="str">
            <v>603895.SH</v>
          </cell>
          <cell r="B3502" t="str">
            <v>天永智能</v>
          </cell>
          <cell r="C3502">
            <v>0</v>
          </cell>
          <cell r="D3502">
            <v>0</v>
          </cell>
          <cell r="E3502">
            <v>0</v>
          </cell>
          <cell r="F3502">
            <v>0</v>
          </cell>
          <cell r="G3502">
            <v>0</v>
          </cell>
        </row>
        <row r="3503">
          <cell r="A3503" t="str">
            <v>300739.SZ</v>
          </cell>
          <cell r="B3503" t="str">
            <v>明阳电路</v>
          </cell>
          <cell r="C3503">
            <v>0</v>
          </cell>
          <cell r="D3503">
            <v>0</v>
          </cell>
          <cell r="E3503">
            <v>0</v>
          </cell>
          <cell r="F3503">
            <v>-404739</v>
          </cell>
          <cell r="G3503">
            <v>404739</v>
          </cell>
        </row>
        <row r="3504">
          <cell r="A3504" t="str">
            <v>603516.SH</v>
          </cell>
          <cell r="B3504" t="str">
            <v>淳中科技</v>
          </cell>
          <cell r="C3504">
            <v>0</v>
          </cell>
          <cell r="D3504">
            <v>0</v>
          </cell>
          <cell r="E3504">
            <v>0</v>
          </cell>
          <cell r="F3504">
            <v>267.54</v>
          </cell>
          <cell r="G3504">
            <v>-267.54</v>
          </cell>
        </row>
        <row r="3505">
          <cell r="A3505" t="str">
            <v>002926.SZ</v>
          </cell>
          <cell r="B3505" t="str">
            <v>华西证券</v>
          </cell>
          <cell r="C3505">
            <v>0</v>
          </cell>
          <cell r="D3505">
            <v>0</v>
          </cell>
          <cell r="E3505">
            <v>0</v>
          </cell>
          <cell r="F3505">
            <v>-9122.63</v>
          </cell>
          <cell r="G3505">
            <v>9122.63</v>
          </cell>
        </row>
        <row r="3506">
          <cell r="A3506" t="str">
            <v>300740.SZ</v>
          </cell>
          <cell r="B3506" t="str">
            <v>水羊股份</v>
          </cell>
          <cell r="C3506">
            <v>0</v>
          </cell>
          <cell r="D3506">
            <v>0</v>
          </cell>
          <cell r="E3506">
            <v>0</v>
          </cell>
          <cell r="F3506">
            <v>-15212.5</v>
          </cell>
          <cell r="G3506">
            <v>15212.5</v>
          </cell>
        </row>
        <row r="3507">
          <cell r="A3507" t="str">
            <v>603156.SH</v>
          </cell>
          <cell r="B3507" t="str">
            <v>养元饮品</v>
          </cell>
          <cell r="C3507">
            <v>0</v>
          </cell>
          <cell r="D3507">
            <v>0</v>
          </cell>
          <cell r="E3507">
            <v>0</v>
          </cell>
          <cell r="F3507">
            <v>-1461087.26</v>
          </cell>
          <cell r="G3507">
            <v>1461087.26</v>
          </cell>
        </row>
        <row r="3508">
          <cell r="A3508" t="str">
            <v>603871.SH</v>
          </cell>
          <cell r="B3508" t="str">
            <v>嘉友国际</v>
          </cell>
          <cell r="C3508">
            <v>0</v>
          </cell>
          <cell r="D3508">
            <v>0</v>
          </cell>
          <cell r="E3508">
            <v>0</v>
          </cell>
          <cell r="F3508">
            <v>29551.01</v>
          </cell>
          <cell r="G3508">
            <v>-29551.01</v>
          </cell>
        </row>
        <row r="3509">
          <cell r="A3509" t="str">
            <v>300644.SZ</v>
          </cell>
          <cell r="B3509" t="str">
            <v>南京聚隆</v>
          </cell>
          <cell r="C3509">
            <v>0</v>
          </cell>
          <cell r="D3509">
            <v>0</v>
          </cell>
          <cell r="E3509">
            <v>0</v>
          </cell>
          <cell r="F3509">
            <v>-8262.81</v>
          </cell>
          <cell r="G3509">
            <v>8262.81</v>
          </cell>
        </row>
        <row r="3510">
          <cell r="A3510" t="str">
            <v>603709.SH</v>
          </cell>
          <cell r="B3510" t="str">
            <v>中源家居</v>
          </cell>
          <cell r="C3510">
            <v>0</v>
          </cell>
          <cell r="D3510">
            <v>0</v>
          </cell>
          <cell r="E3510">
            <v>0</v>
          </cell>
          <cell r="F3510">
            <v>-362983.42</v>
          </cell>
          <cell r="G3510">
            <v>362983.42</v>
          </cell>
        </row>
        <row r="3511">
          <cell r="A3511" t="str">
            <v>002927.SZ</v>
          </cell>
          <cell r="B3511" t="str">
            <v>泰永长征</v>
          </cell>
          <cell r="C3511">
            <v>0</v>
          </cell>
          <cell r="D3511">
            <v>0</v>
          </cell>
          <cell r="E3511">
            <v>0</v>
          </cell>
          <cell r="F3511">
            <v>43723.14</v>
          </cell>
          <cell r="G3511">
            <v>-43723.14</v>
          </cell>
        </row>
        <row r="3512">
          <cell r="A3512" t="str">
            <v>600901.SH</v>
          </cell>
          <cell r="B3512" t="str">
            <v>江苏租赁</v>
          </cell>
          <cell r="C3512">
            <v>0</v>
          </cell>
          <cell r="D3512">
            <v>0</v>
          </cell>
          <cell r="E3512">
            <v>0</v>
          </cell>
          <cell r="F3512">
            <v>0</v>
          </cell>
          <cell r="G3512">
            <v>0</v>
          </cell>
        </row>
        <row r="3513">
          <cell r="A3513" t="str">
            <v>603712.SH</v>
          </cell>
          <cell r="B3513" t="str">
            <v>七一二</v>
          </cell>
          <cell r="C3513">
            <v>0</v>
          </cell>
          <cell r="D3513">
            <v>0</v>
          </cell>
          <cell r="E3513">
            <v>0</v>
          </cell>
          <cell r="F3513">
            <v>6550484.61</v>
          </cell>
          <cell r="G3513">
            <v>-6550484.61</v>
          </cell>
        </row>
        <row r="3514">
          <cell r="A3514" t="str">
            <v>002929.SZ</v>
          </cell>
          <cell r="B3514" t="str">
            <v>润建股份</v>
          </cell>
          <cell r="C3514">
            <v>0</v>
          </cell>
          <cell r="D3514">
            <v>0</v>
          </cell>
          <cell r="E3514">
            <v>0</v>
          </cell>
          <cell r="F3514">
            <v>233461.42</v>
          </cell>
          <cell r="G3514">
            <v>-233461.42</v>
          </cell>
        </row>
        <row r="3515">
          <cell r="A3515" t="str">
            <v>300741.SZ</v>
          </cell>
          <cell r="B3515" t="str">
            <v>华宝股份</v>
          </cell>
          <cell r="C3515">
            <v>0</v>
          </cell>
          <cell r="D3515">
            <v>0</v>
          </cell>
          <cell r="E3515">
            <v>0</v>
          </cell>
          <cell r="F3515">
            <v>5530802</v>
          </cell>
          <cell r="G3515">
            <v>-5530802</v>
          </cell>
        </row>
        <row r="3516">
          <cell r="A3516" t="str">
            <v>002928.SZ</v>
          </cell>
          <cell r="B3516" t="str">
            <v>华夏航空</v>
          </cell>
          <cell r="C3516">
            <v>0</v>
          </cell>
          <cell r="D3516">
            <v>0</v>
          </cell>
          <cell r="E3516">
            <v>0</v>
          </cell>
          <cell r="F3516">
            <v>869098.94</v>
          </cell>
          <cell r="G3516">
            <v>-869098.94</v>
          </cell>
        </row>
        <row r="3517">
          <cell r="A3517" t="str">
            <v>603059.SH</v>
          </cell>
          <cell r="B3517" t="str">
            <v>倍加洁</v>
          </cell>
          <cell r="C3517">
            <v>0</v>
          </cell>
          <cell r="D3517">
            <v>0</v>
          </cell>
          <cell r="E3517">
            <v>0</v>
          </cell>
          <cell r="F3517">
            <v>-1238559.77</v>
          </cell>
          <cell r="G3517">
            <v>1238559.77</v>
          </cell>
        </row>
        <row r="3518">
          <cell r="A3518" t="str">
            <v>601360.SH</v>
          </cell>
          <cell r="B3518" t="str">
            <v>三六零</v>
          </cell>
          <cell r="C3518">
            <v>0</v>
          </cell>
          <cell r="D3518">
            <v>0</v>
          </cell>
          <cell r="E3518">
            <v>0</v>
          </cell>
          <cell r="F3518">
            <v>125000</v>
          </cell>
          <cell r="G3518">
            <v>-125000</v>
          </cell>
        </row>
        <row r="3519">
          <cell r="A3519" t="str">
            <v>002930.SZ</v>
          </cell>
          <cell r="B3519" t="str">
            <v>宏川智慧</v>
          </cell>
          <cell r="C3519">
            <v>0</v>
          </cell>
          <cell r="D3519">
            <v>0</v>
          </cell>
          <cell r="E3519">
            <v>0</v>
          </cell>
          <cell r="F3519">
            <v>-15221.61</v>
          </cell>
          <cell r="G3519">
            <v>15221.61</v>
          </cell>
        </row>
        <row r="3520">
          <cell r="A3520" t="str">
            <v>600929.SH</v>
          </cell>
          <cell r="B3520" t="str">
            <v>雪天盐业</v>
          </cell>
          <cell r="C3520">
            <v>0</v>
          </cell>
          <cell r="D3520">
            <v>0</v>
          </cell>
          <cell r="E3520">
            <v>0</v>
          </cell>
          <cell r="F3520">
            <v>190150.8</v>
          </cell>
          <cell r="G3520">
            <v>-190150.8</v>
          </cell>
        </row>
        <row r="3521">
          <cell r="A3521" t="str">
            <v>300634.SZ</v>
          </cell>
          <cell r="B3521" t="str">
            <v>彩讯股份</v>
          </cell>
          <cell r="C3521">
            <v>0</v>
          </cell>
          <cell r="D3521">
            <v>0</v>
          </cell>
          <cell r="E3521">
            <v>0</v>
          </cell>
          <cell r="F3521">
            <v>0</v>
          </cell>
          <cell r="G3521">
            <v>0</v>
          </cell>
        </row>
        <row r="3522">
          <cell r="A3522" t="str">
            <v>002931.SZ</v>
          </cell>
          <cell r="B3522" t="str">
            <v>锋龙股份</v>
          </cell>
          <cell r="C3522">
            <v>0</v>
          </cell>
          <cell r="D3522">
            <v>0</v>
          </cell>
          <cell r="E3522">
            <v>0</v>
          </cell>
          <cell r="F3522">
            <v>125219.21</v>
          </cell>
          <cell r="G3522">
            <v>-125219.21</v>
          </cell>
        </row>
        <row r="3523">
          <cell r="A3523" t="str">
            <v>300504.SZ</v>
          </cell>
          <cell r="B3523" t="str">
            <v>天邑股份</v>
          </cell>
          <cell r="C3523">
            <v>0</v>
          </cell>
          <cell r="D3523">
            <v>0</v>
          </cell>
          <cell r="E3523">
            <v>0</v>
          </cell>
          <cell r="F3523">
            <v>0</v>
          </cell>
          <cell r="G3523">
            <v>0</v>
          </cell>
        </row>
        <row r="3524">
          <cell r="A3524" t="str">
            <v>603214.SH</v>
          </cell>
          <cell r="B3524" t="str">
            <v>爱婴室</v>
          </cell>
          <cell r="C3524">
            <v>0</v>
          </cell>
          <cell r="D3524">
            <v>0</v>
          </cell>
          <cell r="E3524">
            <v>0</v>
          </cell>
          <cell r="F3524">
            <v>-233766.73</v>
          </cell>
          <cell r="G3524">
            <v>233766.73</v>
          </cell>
        </row>
        <row r="3525">
          <cell r="A3525" t="str">
            <v>603596.SH</v>
          </cell>
          <cell r="B3525" t="str">
            <v>伯特利</v>
          </cell>
          <cell r="C3525">
            <v>0</v>
          </cell>
          <cell r="D3525">
            <v>0</v>
          </cell>
          <cell r="E3525">
            <v>0</v>
          </cell>
          <cell r="F3525">
            <v>-196716.62</v>
          </cell>
          <cell r="G3525">
            <v>196716.62</v>
          </cell>
        </row>
        <row r="3526">
          <cell r="A3526" t="str">
            <v>603897.SH</v>
          </cell>
          <cell r="B3526" t="str">
            <v>长城科技</v>
          </cell>
          <cell r="C3526">
            <v>0</v>
          </cell>
          <cell r="D3526">
            <v>0</v>
          </cell>
          <cell r="E3526">
            <v>0</v>
          </cell>
          <cell r="F3526">
            <v>0</v>
          </cell>
          <cell r="G3526">
            <v>0</v>
          </cell>
        </row>
        <row r="3527">
          <cell r="A3527" t="str">
            <v>603301.SH</v>
          </cell>
          <cell r="B3527" t="str">
            <v>振德医疗</v>
          </cell>
          <cell r="C3527">
            <v>0</v>
          </cell>
          <cell r="D3527">
            <v>0</v>
          </cell>
          <cell r="E3527">
            <v>0</v>
          </cell>
          <cell r="F3527">
            <v>-239474.06</v>
          </cell>
          <cell r="G3527">
            <v>239474.06</v>
          </cell>
        </row>
        <row r="3528">
          <cell r="A3528" t="str">
            <v>603773.SH</v>
          </cell>
          <cell r="B3528" t="str">
            <v>沃格光电</v>
          </cell>
          <cell r="C3528">
            <v>0</v>
          </cell>
          <cell r="D3528">
            <v>0</v>
          </cell>
          <cell r="E3528">
            <v>0</v>
          </cell>
          <cell r="F3528">
            <v>195390.23</v>
          </cell>
          <cell r="G3528">
            <v>-195390.23</v>
          </cell>
        </row>
        <row r="3529">
          <cell r="A3529" t="str">
            <v>603876.SH</v>
          </cell>
          <cell r="B3529" t="str">
            <v>鼎胜新材</v>
          </cell>
          <cell r="C3529">
            <v>0</v>
          </cell>
          <cell r="D3529">
            <v>0</v>
          </cell>
          <cell r="E3529">
            <v>0</v>
          </cell>
          <cell r="F3529">
            <v>-2984208.78</v>
          </cell>
          <cell r="G3529">
            <v>2984208.78</v>
          </cell>
        </row>
        <row r="3530">
          <cell r="A3530" t="str">
            <v>603733.SH</v>
          </cell>
          <cell r="B3530" t="str">
            <v>仙鹤股份</v>
          </cell>
          <cell r="C3530">
            <v>0</v>
          </cell>
          <cell r="D3530">
            <v>0</v>
          </cell>
          <cell r="E3530">
            <v>0</v>
          </cell>
          <cell r="F3530">
            <v>-66697.74</v>
          </cell>
          <cell r="G3530">
            <v>66697.74</v>
          </cell>
        </row>
        <row r="3531">
          <cell r="A3531" t="str">
            <v>300742.SZ</v>
          </cell>
          <cell r="B3531" t="str">
            <v>越博动力</v>
          </cell>
          <cell r="C3531">
            <v>0</v>
          </cell>
          <cell r="D3531">
            <v>0</v>
          </cell>
          <cell r="E3531">
            <v>0</v>
          </cell>
          <cell r="F3531">
            <v>546896.81</v>
          </cell>
          <cell r="G3531">
            <v>-546896.81</v>
          </cell>
        </row>
        <row r="3532">
          <cell r="A3532" t="str">
            <v>300743.SZ</v>
          </cell>
          <cell r="B3532" t="str">
            <v>天地数码</v>
          </cell>
          <cell r="C3532">
            <v>0</v>
          </cell>
          <cell r="D3532">
            <v>0</v>
          </cell>
          <cell r="E3532">
            <v>0</v>
          </cell>
          <cell r="F3532">
            <v>-75952.5</v>
          </cell>
          <cell r="G3532">
            <v>75952.5</v>
          </cell>
        </row>
        <row r="3533">
          <cell r="A3533" t="str">
            <v>603348.SH</v>
          </cell>
          <cell r="B3533" t="str">
            <v>文灿股份</v>
          </cell>
          <cell r="C3533">
            <v>0</v>
          </cell>
          <cell r="D3533">
            <v>0</v>
          </cell>
          <cell r="E3533">
            <v>0</v>
          </cell>
          <cell r="F3533">
            <v>-3152937.77</v>
          </cell>
          <cell r="G3533">
            <v>3152937.77</v>
          </cell>
        </row>
        <row r="3534">
          <cell r="A3534" t="str">
            <v>603259.SH</v>
          </cell>
          <cell r="B3534" t="str">
            <v>药明康德</v>
          </cell>
          <cell r="C3534">
            <v>0</v>
          </cell>
          <cell r="D3534">
            <v>0</v>
          </cell>
          <cell r="E3534">
            <v>0</v>
          </cell>
          <cell r="F3534">
            <v>-6848946.32</v>
          </cell>
          <cell r="G3534">
            <v>6848946.32</v>
          </cell>
        </row>
        <row r="3535">
          <cell r="A3535" t="str">
            <v>603013.SH</v>
          </cell>
          <cell r="B3535" t="str">
            <v>亚普股份</v>
          </cell>
          <cell r="C3535">
            <v>0</v>
          </cell>
          <cell r="D3535">
            <v>0</v>
          </cell>
          <cell r="E3535">
            <v>0</v>
          </cell>
          <cell r="F3535">
            <v>4535663.24</v>
          </cell>
          <cell r="G3535">
            <v>-4535663.24</v>
          </cell>
        </row>
        <row r="3536">
          <cell r="A3536" t="str">
            <v>300454.SZ</v>
          </cell>
          <cell r="B3536" t="str">
            <v>深信服</v>
          </cell>
          <cell r="C3536">
            <v>0</v>
          </cell>
          <cell r="D3536">
            <v>0</v>
          </cell>
          <cell r="E3536">
            <v>0</v>
          </cell>
          <cell r="F3536">
            <v>-43863.81</v>
          </cell>
          <cell r="G3536">
            <v>43863.81</v>
          </cell>
        </row>
        <row r="3537">
          <cell r="A3537" t="str">
            <v>603045.SH</v>
          </cell>
          <cell r="B3537" t="str">
            <v>福达合金</v>
          </cell>
          <cell r="C3537">
            <v>0</v>
          </cell>
          <cell r="D3537">
            <v>0</v>
          </cell>
          <cell r="E3537">
            <v>0</v>
          </cell>
          <cell r="F3537">
            <v>-849787.77</v>
          </cell>
          <cell r="G3537">
            <v>849787.77</v>
          </cell>
        </row>
        <row r="3538">
          <cell r="A3538" t="str">
            <v>601990.SH</v>
          </cell>
          <cell r="B3538" t="str">
            <v>南京证券</v>
          </cell>
          <cell r="C3538">
            <v>0</v>
          </cell>
          <cell r="D3538">
            <v>0</v>
          </cell>
          <cell r="E3538">
            <v>0</v>
          </cell>
          <cell r="F3538">
            <v>35618.54</v>
          </cell>
          <cell r="G3538">
            <v>-35618.54</v>
          </cell>
        </row>
        <row r="3539">
          <cell r="A3539" t="str">
            <v>300745.SZ</v>
          </cell>
          <cell r="B3539" t="str">
            <v>欣锐科技</v>
          </cell>
          <cell r="C3539">
            <v>0</v>
          </cell>
          <cell r="D3539">
            <v>0</v>
          </cell>
          <cell r="E3539">
            <v>0</v>
          </cell>
          <cell r="F3539">
            <v>-383309.72</v>
          </cell>
          <cell r="G3539">
            <v>383309.72</v>
          </cell>
        </row>
        <row r="3540">
          <cell r="A3540" t="str">
            <v>300746.SZ</v>
          </cell>
          <cell r="B3540" t="str">
            <v>汉嘉设计</v>
          </cell>
          <cell r="C3540">
            <v>0</v>
          </cell>
          <cell r="D3540">
            <v>0</v>
          </cell>
          <cell r="E3540">
            <v>0</v>
          </cell>
          <cell r="F3540">
            <v>-42985.32</v>
          </cell>
          <cell r="G3540">
            <v>42985.32</v>
          </cell>
        </row>
        <row r="3541">
          <cell r="A3541" t="str">
            <v>603486.SH</v>
          </cell>
          <cell r="B3541" t="str">
            <v>科沃斯</v>
          </cell>
          <cell r="C3541">
            <v>0</v>
          </cell>
          <cell r="D3541">
            <v>0</v>
          </cell>
          <cell r="E3541">
            <v>0</v>
          </cell>
          <cell r="F3541">
            <v>45614.05</v>
          </cell>
          <cell r="G3541">
            <v>-45614.05</v>
          </cell>
        </row>
        <row r="3542">
          <cell r="A3542" t="str">
            <v>601138.SH</v>
          </cell>
          <cell r="B3542" t="str">
            <v>工业富联</v>
          </cell>
          <cell r="C3542">
            <v>0</v>
          </cell>
          <cell r="D3542">
            <v>0</v>
          </cell>
          <cell r="E3542">
            <v>0</v>
          </cell>
          <cell r="F3542">
            <v>17706000</v>
          </cell>
          <cell r="G3542">
            <v>-17706000</v>
          </cell>
        </row>
        <row r="3543">
          <cell r="A3543" t="str">
            <v>601330.SH</v>
          </cell>
          <cell r="B3543" t="str">
            <v>绿色动力</v>
          </cell>
          <cell r="C3543">
            <v>0</v>
          </cell>
          <cell r="D3543">
            <v>0</v>
          </cell>
          <cell r="E3543">
            <v>0</v>
          </cell>
          <cell r="F3543">
            <v>-6283.57</v>
          </cell>
          <cell r="G3543">
            <v>6283.57</v>
          </cell>
        </row>
        <row r="3544">
          <cell r="A3544" t="str">
            <v>300750.SZ</v>
          </cell>
          <cell r="B3544" t="str">
            <v>宁德时代</v>
          </cell>
          <cell r="C3544">
            <v>0</v>
          </cell>
          <cell r="D3544">
            <v>0</v>
          </cell>
          <cell r="E3544">
            <v>0</v>
          </cell>
          <cell r="F3544">
            <v>1510439.77</v>
          </cell>
          <cell r="G3544">
            <v>-1510439.77</v>
          </cell>
        </row>
        <row r="3545">
          <cell r="A3545" t="str">
            <v>603666.SH</v>
          </cell>
          <cell r="B3545" t="str">
            <v>亿嘉和</v>
          </cell>
          <cell r="C3545">
            <v>0</v>
          </cell>
          <cell r="D3545">
            <v>0</v>
          </cell>
          <cell r="E3545">
            <v>0</v>
          </cell>
          <cell r="F3545">
            <v>152446.29</v>
          </cell>
          <cell r="G3545">
            <v>-152446.29</v>
          </cell>
        </row>
        <row r="3546">
          <cell r="A3546" t="str">
            <v>601066.SH</v>
          </cell>
          <cell r="B3546" t="str">
            <v>中信建投</v>
          </cell>
          <cell r="C3546">
            <v>0</v>
          </cell>
          <cell r="D3546">
            <v>0</v>
          </cell>
          <cell r="E3546">
            <v>0</v>
          </cell>
          <cell r="F3546">
            <v>0</v>
          </cell>
          <cell r="G3546">
            <v>0</v>
          </cell>
        </row>
        <row r="3547">
          <cell r="A3547" t="str">
            <v>300747.SZ</v>
          </cell>
          <cell r="B3547" t="str">
            <v>锐科激光</v>
          </cell>
          <cell r="C3547">
            <v>0</v>
          </cell>
          <cell r="D3547">
            <v>0</v>
          </cell>
          <cell r="E3547">
            <v>0</v>
          </cell>
          <cell r="F3547">
            <v>-68768.87</v>
          </cell>
          <cell r="G3547">
            <v>68768.87</v>
          </cell>
        </row>
        <row r="3548">
          <cell r="A3548" t="str">
            <v>603650.SH</v>
          </cell>
          <cell r="B3548" t="str">
            <v>彤程新材</v>
          </cell>
          <cell r="C3548">
            <v>0</v>
          </cell>
          <cell r="D3548">
            <v>0</v>
          </cell>
          <cell r="E3548">
            <v>0</v>
          </cell>
          <cell r="F3548">
            <v>17823000.97</v>
          </cell>
          <cell r="G3548">
            <v>-17823000.97</v>
          </cell>
        </row>
        <row r="3549">
          <cell r="A3549" t="str">
            <v>603693.SH</v>
          </cell>
          <cell r="B3549" t="str">
            <v>江苏新能</v>
          </cell>
          <cell r="C3549">
            <v>0</v>
          </cell>
          <cell r="D3549">
            <v>0</v>
          </cell>
          <cell r="E3549">
            <v>0</v>
          </cell>
          <cell r="F3549">
            <v>0</v>
          </cell>
          <cell r="G3549">
            <v>0</v>
          </cell>
        </row>
        <row r="3550">
          <cell r="A3550" t="str">
            <v>603105.SH</v>
          </cell>
          <cell r="B3550" t="str">
            <v>芯能科技</v>
          </cell>
          <cell r="C3550">
            <v>0</v>
          </cell>
          <cell r="D3550">
            <v>0</v>
          </cell>
          <cell r="E3550">
            <v>0</v>
          </cell>
          <cell r="F3550">
            <v>-13873853.86</v>
          </cell>
          <cell r="G3550">
            <v>13873853.86</v>
          </cell>
        </row>
        <row r="3551">
          <cell r="A3551" t="str">
            <v>603706.SH</v>
          </cell>
          <cell r="B3551" t="str">
            <v>东方环宇</v>
          </cell>
          <cell r="C3551">
            <v>0</v>
          </cell>
          <cell r="D3551">
            <v>0</v>
          </cell>
          <cell r="E3551">
            <v>0</v>
          </cell>
          <cell r="F3551">
            <v>-48408.3</v>
          </cell>
          <cell r="G3551">
            <v>48408.3</v>
          </cell>
        </row>
        <row r="3552">
          <cell r="A3552" t="str">
            <v>603713.SH</v>
          </cell>
          <cell r="B3552" t="str">
            <v>密尔克卫</v>
          </cell>
          <cell r="C3552">
            <v>0</v>
          </cell>
          <cell r="D3552">
            <v>0</v>
          </cell>
          <cell r="E3552">
            <v>0</v>
          </cell>
          <cell r="F3552">
            <v>17817352.34</v>
          </cell>
          <cell r="G3552">
            <v>-17817352.34</v>
          </cell>
        </row>
        <row r="3553">
          <cell r="A3553" t="str">
            <v>002932.SZ</v>
          </cell>
          <cell r="B3553" t="str">
            <v>明德生物</v>
          </cell>
          <cell r="C3553">
            <v>0</v>
          </cell>
          <cell r="D3553">
            <v>0</v>
          </cell>
          <cell r="E3553">
            <v>0</v>
          </cell>
          <cell r="F3553">
            <v>0</v>
          </cell>
          <cell r="G3553">
            <v>0</v>
          </cell>
        </row>
        <row r="3554">
          <cell r="A3554" t="str">
            <v>601869.SH</v>
          </cell>
          <cell r="B3554" t="str">
            <v>长飞光纤</v>
          </cell>
          <cell r="C3554">
            <v>0</v>
          </cell>
          <cell r="D3554">
            <v>0</v>
          </cell>
          <cell r="E3554">
            <v>0</v>
          </cell>
          <cell r="F3554">
            <v>-768484</v>
          </cell>
          <cell r="G3554">
            <v>768484</v>
          </cell>
        </row>
        <row r="3555">
          <cell r="A3555" t="str">
            <v>603657.SH</v>
          </cell>
          <cell r="B3555" t="str">
            <v>春光科技</v>
          </cell>
          <cell r="C3555">
            <v>0</v>
          </cell>
          <cell r="D3555">
            <v>0</v>
          </cell>
          <cell r="E3555">
            <v>0</v>
          </cell>
          <cell r="F3555">
            <v>253212.8</v>
          </cell>
          <cell r="G3555">
            <v>-253212.8</v>
          </cell>
        </row>
        <row r="3556">
          <cell r="A3556" t="str">
            <v>601606.SH</v>
          </cell>
          <cell r="B3556" t="str">
            <v>长城军工</v>
          </cell>
          <cell r="C3556">
            <v>0</v>
          </cell>
          <cell r="D3556">
            <v>0</v>
          </cell>
          <cell r="E3556">
            <v>0</v>
          </cell>
          <cell r="F3556">
            <v>115416.63</v>
          </cell>
          <cell r="G3556">
            <v>-115416.63</v>
          </cell>
        </row>
        <row r="3557">
          <cell r="A3557" t="str">
            <v>603192.SH</v>
          </cell>
          <cell r="B3557" t="str">
            <v>汇得科技</v>
          </cell>
          <cell r="C3557">
            <v>0</v>
          </cell>
          <cell r="D3557">
            <v>0</v>
          </cell>
          <cell r="E3557">
            <v>0</v>
          </cell>
          <cell r="F3557">
            <v>7982.3</v>
          </cell>
          <cell r="G3557">
            <v>-7982.3</v>
          </cell>
        </row>
        <row r="3558">
          <cell r="A3558" t="str">
            <v>300724.SZ</v>
          </cell>
          <cell r="B3558" t="str">
            <v>捷佳伟创</v>
          </cell>
          <cell r="C3558">
            <v>0</v>
          </cell>
          <cell r="D3558">
            <v>0</v>
          </cell>
          <cell r="E3558">
            <v>0</v>
          </cell>
          <cell r="F3558">
            <v>603918.97</v>
          </cell>
          <cell r="G3558">
            <v>-603918.97</v>
          </cell>
        </row>
        <row r="3559">
          <cell r="A3559" t="str">
            <v>601068.SH</v>
          </cell>
          <cell r="B3559" t="str">
            <v>中铝国际</v>
          </cell>
          <cell r="C3559">
            <v>0</v>
          </cell>
          <cell r="D3559">
            <v>0</v>
          </cell>
          <cell r="E3559">
            <v>0</v>
          </cell>
          <cell r="F3559">
            <v>4011276.54</v>
          </cell>
          <cell r="G3559">
            <v>-4011276.54</v>
          </cell>
        </row>
        <row r="3560">
          <cell r="A3560" t="str">
            <v>603590.SH</v>
          </cell>
          <cell r="B3560" t="str">
            <v>康辰药业</v>
          </cell>
          <cell r="C3560">
            <v>0</v>
          </cell>
          <cell r="D3560">
            <v>0</v>
          </cell>
          <cell r="E3560">
            <v>0</v>
          </cell>
          <cell r="F3560">
            <v>-1421.16</v>
          </cell>
          <cell r="G3560">
            <v>1421.16</v>
          </cell>
        </row>
        <row r="3561">
          <cell r="A3561" t="str">
            <v>002933.SZ</v>
          </cell>
          <cell r="B3561" t="str">
            <v>新兴装备</v>
          </cell>
          <cell r="C3561">
            <v>0</v>
          </cell>
          <cell r="D3561">
            <v>0</v>
          </cell>
          <cell r="E3561">
            <v>0</v>
          </cell>
          <cell r="F3561">
            <v>0</v>
          </cell>
          <cell r="G3561">
            <v>0</v>
          </cell>
        </row>
        <row r="3562">
          <cell r="A3562" t="str">
            <v>603583.SH</v>
          </cell>
          <cell r="B3562" t="str">
            <v>捷昌驱动</v>
          </cell>
          <cell r="C3562">
            <v>0</v>
          </cell>
          <cell r="D3562">
            <v>0</v>
          </cell>
          <cell r="E3562">
            <v>0</v>
          </cell>
          <cell r="F3562">
            <v>-199094.82</v>
          </cell>
          <cell r="G3562">
            <v>199094.82</v>
          </cell>
        </row>
        <row r="3563">
          <cell r="A3563" t="str">
            <v>002935.SZ</v>
          </cell>
          <cell r="B3563" t="str">
            <v>天奥电子</v>
          </cell>
          <cell r="C3563">
            <v>0</v>
          </cell>
          <cell r="D3563">
            <v>0</v>
          </cell>
          <cell r="E3563">
            <v>0</v>
          </cell>
          <cell r="F3563">
            <v>3614.01</v>
          </cell>
          <cell r="G3563">
            <v>-3614.01</v>
          </cell>
        </row>
        <row r="3564">
          <cell r="A3564" t="str">
            <v>601577.SH</v>
          </cell>
          <cell r="B3564" t="str">
            <v>长沙银行</v>
          </cell>
          <cell r="C3564">
            <v>0</v>
          </cell>
          <cell r="D3564">
            <v>0</v>
          </cell>
          <cell r="E3564">
            <v>0</v>
          </cell>
          <cell r="F3564">
            <v>426875000</v>
          </cell>
          <cell r="G3564">
            <v>-426875000</v>
          </cell>
        </row>
        <row r="3565">
          <cell r="A3565" t="str">
            <v>603297.SH</v>
          </cell>
          <cell r="B3565" t="str">
            <v>永新光学</v>
          </cell>
          <cell r="C3565">
            <v>0</v>
          </cell>
          <cell r="D3565">
            <v>0</v>
          </cell>
          <cell r="E3565">
            <v>0</v>
          </cell>
          <cell r="F3565">
            <v>79375319.43</v>
          </cell>
          <cell r="G3565">
            <v>-79375319.43</v>
          </cell>
        </row>
        <row r="3566">
          <cell r="A3566" t="str">
            <v>603790.SH</v>
          </cell>
          <cell r="B3566" t="str">
            <v>雅运股份</v>
          </cell>
          <cell r="C3566">
            <v>0</v>
          </cell>
          <cell r="D3566">
            <v>0</v>
          </cell>
          <cell r="E3566">
            <v>0</v>
          </cell>
          <cell r="F3566">
            <v>-2762332.52</v>
          </cell>
          <cell r="G3566">
            <v>2762332.52</v>
          </cell>
        </row>
        <row r="3567">
          <cell r="A3567" t="str">
            <v>002938.SZ</v>
          </cell>
          <cell r="B3567" t="str">
            <v>鹏鼎控股</v>
          </cell>
          <cell r="C3567">
            <v>0</v>
          </cell>
          <cell r="D3567">
            <v>0</v>
          </cell>
          <cell r="E3567">
            <v>0</v>
          </cell>
          <cell r="F3567">
            <v>-2503275.3</v>
          </cell>
          <cell r="G3567">
            <v>2503275.3</v>
          </cell>
        </row>
        <row r="3568">
          <cell r="A3568" t="str">
            <v>300748.SZ</v>
          </cell>
          <cell r="B3568" t="str">
            <v>金力永磁</v>
          </cell>
          <cell r="C3568">
            <v>0</v>
          </cell>
          <cell r="D3568">
            <v>0</v>
          </cell>
          <cell r="E3568">
            <v>0</v>
          </cell>
          <cell r="F3568">
            <v>519079.74</v>
          </cell>
          <cell r="G3568">
            <v>-519079.74</v>
          </cell>
        </row>
        <row r="3569">
          <cell r="A3569" t="str">
            <v>002936.SZ</v>
          </cell>
          <cell r="B3569" t="str">
            <v>郑州银行</v>
          </cell>
          <cell r="C3569">
            <v>0</v>
          </cell>
          <cell r="D3569">
            <v>0</v>
          </cell>
          <cell r="E3569">
            <v>0</v>
          </cell>
          <cell r="F3569">
            <v>0</v>
          </cell>
          <cell r="G3569">
            <v>0</v>
          </cell>
        </row>
        <row r="3570">
          <cell r="A3570" t="str">
            <v>002937.SZ</v>
          </cell>
          <cell r="B3570" t="str">
            <v>兴瑞科技</v>
          </cell>
          <cell r="C3570">
            <v>0</v>
          </cell>
          <cell r="D3570">
            <v>0</v>
          </cell>
          <cell r="E3570">
            <v>0</v>
          </cell>
          <cell r="F3570">
            <v>-6285.3</v>
          </cell>
          <cell r="G3570">
            <v>6285.3</v>
          </cell>
        </row>
        <row r="3571">
          <cell r="A3571" t="str">
            <v>300749.SZ</v>
          </cell>
          <cell r="B3571" t="str">
            <v>顶固集创</v>
          </cell>
          <cell r="C3571">
            <v>0</v>
          </cell>
          <cell r="D3571">
            <v>0</v>
          </cell>
          <cell r="E3571">
            <v>0</v>
          </cell>
          <cell r="F3571">
            <v>128425.23</v>
          </cell>
          <cell r="G3571">
            <v>-128425.23</v>
          </cell>
        </row>
        <row r="3572">
          <cell r="A3572" t="str">
            <v>603810.SH</v>
          </cell>
          <cell r="B3572" t="str">
            <v>丰山集团</v>
          </cell>
          <cell r="C3572">
            <v>0</v>
          </cell>
          <cell r="D3572">
            <v>0</v>
          </cell>
          <cell r="E3572">
            <v>0</v>
          </cell>
          <cell r="F3572">
            <v>-309100.16</v>
          </cell>
          <cell r="G3572">
            <v>309100.16</v>
          </cell>
        </row>
        <row r="3573">
          <cell r="A3573" t="str">
            <v>601162.SH</v>
          </cell>
          <cell r="B3573" t="str">
            <v>天风证券</v>
          </cell>
          <cell r="C3573">
            <v>0</v>
          </cell>
          <cell r="D3573">
            <v>0</v>
          </cell>
          <cell r="E3573">
            <v>0</v>
          </cell>
          <cell r="F3573">
            <v>-2560183.89</v>
          </cell>
          <cell r="G3573">
            <v>2560183.89</v>
          </cell>
        </row>
        <row r="3574">
          <cell r="A3574" t="str">
            <v>300760.SZ</v>
          </cell>
          <cell r="B3574" t="str">
            <v>迈瑞医疗</v>
          </cell>
          <cell r="C3574">
            <v>0</v>
          </cell>
          <cell r="D3574">
            <v>0</v>
          </cell>
          <cell r="E3574">
            <v>0</v>
          </cell>
          <cell r="F3574">
            <v>2851260</v>
          </cell>
          <cell r="G3574">
            <v>-2851260</v>
          </cell>
        </row>
        <row r="3575">
          <cell r="A3575" t="str">
            <v>002939.SZ</v>
          </cell>
          <cell r="B3575" t="str">
            <v>长城证券</v>
          </cell>
          <cell r="C3575">
            <v>0</v>
          </cell>
          <cell r="D3575">
            <v>0</v>
          </cell>
          <cell r="E3575">
            <v>0</v>
          </cell>
          <cell r="F3575">
            <v>0</v>
          </cell>
          <cell r="G3575">
            <v>0</v>
          </cell>
        </row>
        <row r="3576">
          <cell r="A3576" t="str">
            <v>300694.SZ</v>
          </cell>
          <cell r="B3576" t="str">
            <v>蠡湖股份</v>
          </cell>
          <cell r="C3576">
            <v>0</v>
          </cell>
          <cell r="D3576">
            <v>0</v>
          </cell>
          <cell r="E3576">
            <v>0</v>
          </cell>
          <cell r="F3576">
            <v>-3141414.02</v>
          </cell>
          <cell r="G3576">
            <v>3141414.02</v>
          </cell>
        </row>
        <row r="3577">
          <cell r="A3577" t="str">
            <v>002940.SZ</v>
          </cell>
          <cell r="B3577" t="str">
            <v>昂利康</v>
          </cell>
          <cell r="C3577">
            <v>0</v>
          </cell>
          <cell r="D3577">
            <v>0</v>
          </cell>
          <cell r="E3577">
            <v>0</v>
          </cell>
          <cell r="F3577">
            <v>3514.56</v>
          </cell>
          <cell r="G3577">
            <v>-3514.56</v>
          </cell>
        </row>
        <row r="3578">
          <cell r="A3578" t="str">
            <v>300674.SZ</v>
          </cell>
          <cell r="B3578" t="str">
            <v>宇信科技</v>
          </cell>
          <cell r="C3578">
            <v>0</v>
          </cell>
          <cell r="D3578">
            <v>0</v>
          </cell>
          <cell r="E3578">
            <v>0</v>
          </cell>
          <cell r="F3578">
            <v>-17273.58</v>
          </cell>
          <cell r="G3578">
            <v>17273.58</v>
          </cell>
        </row>
        <row r="3579">
          <cell r="A3579" t="str">
            <v>002941.SZ</v>
          </cell>
          <cell r="B3579" t="str">
            <v>新疆交建</v>
          </cell>
          <cell r="C3579">
            <v>0</v>
          </cell>
          <cell r="D3579">
            <v>0</v>
          </cell>
          <cell r="E3579">
            <v>0</v>
          </cell>
          <cell r="F3579">
            <v>2703330.26</v>
          </cell>
          <cell r="G3579">
            <v>-2703330.26</v>
          </cell>
        </row>
        <row r="3580">
          <cell r="A3580" t="str">
            <v>002942.SZ</v>
          </cell>
          <cell r="B3580" t="str">
            <v>新农股份</v>
          </cell>
          <cell r="C3580">
            <v>0</v>
          </cell>
          <cell r="D3580">
            <v>0</v>
          </cell>
          <cell r="E3580">
            <v>0</v>
          </cell>
          <cell r="F3580">
            <v>-221980.89</v>
          </cell>
          <cell r="G3580">
            <v>221980.89</v>
          </cell>
        </row>
        <row r="3581">
          <cell r="A3581" t="str">
            <v>300751.SZ</v>
          </cell>
          <cell r="B3581" t="str">
            <v>迈为股份</v>
          </cell>
          <cell r="C3581">
            <v>0</v>
          </cell>
          <cell r="D3581">
            <v>0</v>
          </cell>
          <cell r="E3581">
            <v>0</v>
          </cell>
          <cell r="F3581">
            <v>0</v>
          </cell>
          <cell r="G3581">
            <v>0</v>
          </cell>
        </row>
        <row r="3582">
          <cell r="A3582" t="str">
            <v>601319.SH</v>
          </cell>
          <cell r="B3582" t="str">
            <v>中国人保</v>
          </cell>
          <cell r="C3582">
            <v>0</v>
          </cell>
          <cell r="D3582">
            <v>0</v>
          </cell>
          <cell r="E3582">
            <v>0</v>
          </cell>
          <cell r="F3582">
            <v>87000000</v>
          </cell>
          <cell r="G3582">
            <v>-87000000</v>
          </cell>
        </row>
        <row r="3583">
          <cell r="A3583" t="str">
            <v>603220.SH</v>
          </cell>
          <cell r="B3583" t="str">
            <v>中贝通信</v>
          </cell>
          <cell r="C3583">
            <v>0</v>
          </cell>
          <cell r="D3583">
            <v>0</v>
          </cell>
          <cell r="E3583">
            <v>0</v>
          </cell>
          <cell r="F3583">
            <v>-69824.74</v>
          </cell>
          <cell r="G3583">
            <v>69824.74</v>
          </cell>
        </row>
        <row r="3584">
          <cell r="A3584" t="str">
            <v>002943.SZ</v>
          </cell>
          <cell r="B3584" t="str">
            <v>宇晶股份</v>
          </cell>
          <cell r="C3584">
            <v>0</v>
          </cell>
          <cell r="D3584">
            <v>0</v>
          </cell>
          <cell r="E3584">
            <v>0</v>
          </cell>
          <cell r="F3584">
            <v>37119.14</v>
          </cell>
          <cell r="G3584">
            <v>-37119.14</v>
          </cell>
        </row>
        <row r="3585">
          <cell r="A3585" t="str">
            <v>603187.SH</v>
          </cell>
          <cell r="B3585" t="str">
            <v>海容冷链</v>
          </cell>
          <cell r="C3585">
            <v>0</v>
          </cell>
          <cell r="D3585">
            <v>0</v>
          </cell>
          <cell r="E3585">
            <v>0</v>
          </cell>
          <cell r="F3585">
            <v>29388.07</v>
          </cell>
          <cell r="G3585">
            <v>-29388.07</v>
          </cell>
        </row>
        <row r="3586">
          <cell r="A3586" t="str">
            <v>300752.SZ</v>
          </cell>
          <cell r="B3586" t="str">
            <v>隆利科技</v>
          </cell>
          <cell r="C3586">
            <v>0</v>
          </cell>
          <cell r="D3586">
            <v>0</v>
          </cell>
          <cell r="E3586">
            <v>0</v>
          </cell>
          <cell r="F3586">
            <v>-36310.69</v>
          </cell>
          <cell r="G3586">
            <v>36310.69</v>
          </cell>
        </row>
        <row r="3587">
          <cell r="A3587" t="str">
            <v>601860.SH</v>
          </cell>
          <cell r="B3587" t="str">
            <v>紫金银行</v>
          </cell>
          <cell r="C3587">
            <v>0</v>
          </cell>
          <cell r="D3587">
            <v>0</v>
          </cell>
          <cell r="E3587">
            <v>0</v>
          </cell>
          <cell r="F3587">
            <v>12953000</v>
          </cell>
          <cell r="G3587">
            <v>-12953000</v>
          </cell>
        </row>
        <row r="3588">
          <cell r="A3588" t="str">
            <v>300753.SZ</v>
          </cell>
          <cell r="B3588" t="str">
            <v>爱朋医疗</v>
          </cell>
          <cell r="C3588">
            <v>0</v>
          </cell>
          <cell r="D3588">
            <v>0</v>
          </cell>
          <cell r="E3588">
            <v>0</v>
          </cell>
          <cell r="F3588">
            <v>0</v>
          </cell>
          <cell r="G3588">
            <v>0</v>
          </cell>
        </row>
        <row r="3589">
          <cell r="A3589" t="str">
            <v>603121.SH</v>
          </cell>
          <cell r="B3589" t="str">
            <v>华培动力</v>
          </cell>
          <cell r="C3589">
            <v>0</v>
          </cell>
          <cell r="D3589">
            <v>0</v>
          </cell>
          <cell r="E3589">
            <v>0</v>
          </cell>
          <cell r="F3589">
            <v>-40010.19</v>
          </cell>
          <cell r="G3589">
            <v>40010.19</v>
          </cell>
        </row>
        <row r="3590">
          <cell r="A3590" t="str">
            <v>603629.SH</v>
          </cell>
          <cell r="B3590" t="str">
            <v>利通电子</v>
          </cell>
          <cell r="C3590">
            <v>0</v>
          </cell>
          <cell r="D3590">
            <v>0</v>
          </cell>
          <cell r="E3590">
            <v>0</v>
          </cell>
          <cell r="F3590">
            <v>4704690.41</v>
          </cell>
          <cell r="G3590">
            <v>-4704690.41</v>
          </cell>
        </row>
        <row r="3591">
          <cell r="A3591" t="str">
            <v>002948.SZ</v>
          </cell>
          <cell r="B3591" t="str">
            <v>青岛银行</v>
          </cell>
          <cell r="C3591">
            <v>0</v>
          </cell>
          <cell r="D3591">
            <v>0</v>
          </cell>
          <cell r="E3591">
            <v>0</v>
          </cell>
          <cell r="F3591">
            <v>-404000</v>
          </cell>
          <cell r="G3591">
            <v>404000</v>
          </cell>
        </row>
        <row r="3592">
          <cell r="A3592" t="str">
            <v>002945.SZ</v>
          </cell>
          <cell r="B3592" t="str">
            <v>华林证券</v>
          </cell>
          <cell r="C3592">
            <v>0</v>
          </cell>
          <cell r="D3592">
            <v>0</v>
          </cell>
          <cell r="E3592">
            <v>0</v>
          </cell>
          <cell r="F3592">
            <v>434818.24</v>
          </cell>
          <cell r="G3592">
            <v>-434818.24</v>
          </cell>
        </row>
        <row r="3593">
          <cell r="A3593" t="str">
            <v>603185.SH</v>
          </cell>
          <cell r="B3593" t="str">
            <v>上机数控</v>
          </cell>
          <cell r="C3593">
            <v>0</v>
          </cell>
          <cell r="D3593">
            <v>0</v>
          </cell>
          <cell r="E3593">
            <v>0</v>
          </cell>
          <cell r="F3593">
            <v>-7830.15</v>
          </cell>
          <cell r="G3593">
            <v>7830.15</v>
          </cell>
        </row>
        <row r="3594">
          <cell r="A3594" t="str">
            <v>300755.SZ</v>
          </cell>
          <cell r="B3594" t="str">
            <v>华致酒行</v>
          </cell>
          <cell r="C3594">
            <v>0</v>
          </cell>
          <cell r="D3594">
            <v>0</v>
          </cell>
          <cell r="E3594">
            <v>0</v>
          </cell>
          <cell r="F3594">
            <v>-12695.6</v>
          </cell>
          <cell r="G3594">
            <v>12695.6</v>
          </cell>
        </row>
        <row r="3595">
          <cell r="A3595" t="str">
            <v>300756.SZ</v>
          </cell>
          <cell r="B3595" t="str">
            <v>金马游乐</v>
          </cell>
          <cell r="C3595">
            <v>0</v>
          </cell>
          <cell r="D3595">
            <v>0</v>
          </cell>
          <cell r="E3595">
            <v>0</v>
          </cell>
          <cell r="F3595">
            <v>0</v>
          </cell>
          <cell r="G3595">
            <v>0</v>
          </cell>
        </row>
        <row r="3596">
          <cell r="A3596" t="str">
            <v>300757.SZ</v>
          </cell>
          <cell r="B3596" t="str">
            <v>罗博特科</v>
          </cell>
          <cell r="C3596">
            <v>0</v>
          </cell>
          <cell r="D3596">
            <v>0</v>
          </cell>
          <cell r="E3596">
            <v>0</v>
          </cell>
          <cell r="F3596">
            <v>0</v>
          </cell>
          <cell r="G3596">
            <v>0</v>
          </cell>
        </row>
        <row r="3597">
          <cell r="A3597" t="str">
            <v>603332.SH</v>
          </cell>
          <cell r="B3597" t="str">
            <v>苏州龙杰</v>
          </cell>
          <cell r="C3597">
            <v>0</v>
          </cell>
          <cell r="D3597">
            <v>0</v>
          </cell>
          <cell r="E3597">
            <v>0</v>
          </cell>
          <cell r="F3597">
            <v>39029.13</v>
          </cell>
          <cell r="G3597">
            <v>-39029.13</v>
          </cell>
        </row>
        <row r="3598">
          <cell r="A3598" t="str">
            <v>603739.SH</v>
          </cell>
          <cell r="B3598" t="str">
            <v>蔚蓝生物</v>
          </cell>
          <cell r="C3598">
            <v>0</v>
          </cell>
          <cell r="D3598">
            <v>0</v>
          </cell>
          <cell r="E3598">
            <v>0</v>
          </cell>
          <cell r="F3598">
            <v>13810.47</v>
          </cell>
          <cell r="G3598">
            <v>-13810.47</v>
          </cell>
        </row>
        <row r="3599">
          <cell r="A3599" t="str">
            <v>001872.SZ</v>
          </cell>
          <cell r="B3599" t="str">
            <v>招商港口</v>
          </cell>
          <cell r="C3599">
            <v>0</v>
          </cell>
          <cell r="D3599">
            <v>0</v>
          </cell>
          <cell r="E3599">
            <v>0</v>
          </cell>
          <cell r="F3599">
            <v>9352429.28</v>
          </cell>
          <cell r="G3599">
            <v>-9352429.28</v>
          </cell>
        </row>
        <row r="3600">
          <cell r="A3600" t="str">
            <v>601975.SH</v>
          </cell>
          <cell r="B3600" t="str">
            <v>招商南油</v>
          </cell>
          <cell r="C3600">
            <v>0</v>
          </cell>
          <cell r="D3600">
            <v>0</v>
          </cell>
          <cell r="E3600">
            <v>0</v>
          </cell>
          <cell r="F3600">
            <v>12570168.01</v>
          </cell>
          <cell r="G3600">
            <v>-12570168.01</v>
          </cell>
        </row>
        <row r="3601">
          <cell r="A3601" t="str">
            <v>601298.SH</v>
          </cell>
          <cell r="B3601" t="str">
            <v>青岛港</v>
          </cell>
          <cell r="C3601">
            <v>0</v>
          </cell>
          <cell r="D3601">
            <v>0</v>
          </cell>
          <cell r="E3601">
            <v>0</v>
          </cell>
          <cell r="F3601">
            <v>13177136</v>
          </cell>
          <cell r="G3601">
            <v>-13177136</v>
          </cell>
        </row>
        <row r="3602">
          <cell r="A3602" t="str">
            <v>601615.SH</v>
          </cell>
          <cell r="B3602" t="str">
            <v>明阳智能</v>
          </cell>
          <cell r="C3602">
            <v>0</v>
          </cell>
          <cell r="D3602">
            <v>0</v>
          </cell>
          <cell r="E3602">
            <v>0</v>
          </cell>
          <cell r="F3602">
            <v>-3345512.17</v>
          </cell>
          <cell r="G3602">
            <v>3345512.17</v>
          </cell>
        </row>
        <row r="3603">
          <cell r="A3603" t="str">
            <v>603700.SH</v>
          </cell>
          <cell r="B3603" t="str">
            <v>宁水集团</v>
          </cell>
          <cell r="C3603">
            <v>0</v>
          </cell>
          <cell r="D3603">
            <v>0</v>
          </cell>
          <cell r="E3603">
            <v>0</v>
          </cell>
          <cell r="F3603">
            <v>2920.95</v>
          </cell>
          <cell r="G3603">
            <v>-2920.95</v>
          </cell>
        </row>
        <row r="3604">
          <cell r="A3604" t="str">
            <v>300759.SZ</v>
          </cell>
          <cell r="B3604" t="str">
            <v>康龙化成</v>
          </cell>
          <cell r="C3604">
            <v>0</v>
          </cell>
          <cell r="D3604">
            <v>0</v>
          </cell>
          <cell r="E3604">
            <v>0</v>
          </cell>
          <cell r="F3604">
            <v>-1140189.77</v>
          </cell>
          <cell r="G3604">
            <v>1140189.77</v>
          </cell>
        </row>
        <row r="3605">
          <cell r="A3605" t="str">
            <v>002946.SZ</v>
          </cell>
          <cell r="B3605" t="str">
            <v>新乳业</v>
          </cell>
          <cell r="C3605">
            <v>0</v>
          </cell>
          <cell r="D3605">
            <v>0</v>
          </cell>
          <cell r="E3605">
            <v>0</v>
          </cell>
          <cell r="F3605">
            <v>-6512094.99</v>
          </cell>
          <cell r="G3605">
            <v>6512094.99</v>
          </cell>
        </row>
        <row r="3606">
          <cell r="A3606" t="str">
            <v>300758.SZ</v>
          </cell>
          <cell r="B3606" t="str">
            <v>七彩化学</v>
          </cell>
          <cell r="C3606">
            <v>0</v>
          </cell>
          <cell r="D3606">
            <v>0</v>
          </cell>
          <cell r="E3606">
            <v>0</v>
          </cell>
          <cell r="F3606">
            <v>4828754.41</v>
          </cell>
          <cell r="G3606">
            <v>-4828754.41</v>
          </cell>
        </row>
        <row r="3607">
          <cell r="A3607" t="str">
            <v>601598.SH</v>
          </cell>
          <cell r="B3607" t="str">
            <v>中国外运</v>
          </cell>
          <cell r="C3607">
            <v>0</v>
          </cell>
          <cell r="D3607">
            <v>0</v>
          </cell>
          <cell r="E3607">
            <v>0</v>
          </cell>
          <cell r="F3607">
            <v>107310160.48</v>
          </cell>
          <cell r="G3607">
            <v>-107310160.48</v>
          </cell>
        </row>
        <row r="3608">
          <cell r="A3608" t="str">
            <v>002947.SZ</v>
          </cell>
          <cell r="B3608" t="str">
            <v>恒铭达</v>
          </cell>
          <cell r="C3608">
            <v>0</v>
          </cell>
          <cell r="D3608">
            <v>0</v>
          </cell>
          <cell r="E3608">
            <v>0</v>
          </cell>
          <cell r="F3608">
            <v>513641.86</v>
          </cell>
          <cell r="G3608">
            <v>-513641.86</v>
          </cell>
        </row>
        <row r="3609">
          <cell r="A3609" t="str">
            <v>603351.SH</v>
          </cell>
          <cell r="B3609" t="str">
            <v>威尔药业</v>
          </cell>
          <cell r="C3609">
            <v>0</v>
          </cell>
          <cell r="D3609">
            <v>0</v>
          </cell>
          <cell r="E3609">
            <v>0</v>
          </cell>
          <cell r="F3609">
            <v>-49549.7</v>
          </cell>
          <cell r="G3609">
            <v>49549.7</v>
          </cell>
        </row>
        <row r="3610">
          <cell r="A3610" t="str">
            <v>600928.SH</v>
          </cell>
          <cell r="B3610" t="str">
            <v>西安银行</v>
          </cell>
          <cell r="C3610">
            <v>0</v>
          </cell>
          <cell r="D3610">
            <v>0</v>
          </cell>
          <cell r="E3610">
            <v>0</v>
          </cell>
          <cell r="F3610">
            <v>2436000</v>
          </cell>
          <cell r="G3610">
            <v>-2436000</v>
          </cell>
        </row>
        <row r="3611">
          <cell r="A3611" t="str">
            <v>601865.SH</v>
          </cell>
          <cell r="B3611" t="str">
            <v>福莱特</v>
          </cell>
          <cell r="C3611">
            <v>0</v>
          </cell>
          <cell r="D3611">
            <v>0</v>
          </cell>
          <cell r="E3611">
            <v>0</v>
          </cell>
          <cell r="F3611">
            <v>3349838.44</v>
          </cell>
          <cell r="G3611">
            <v>-3349838.44</v>
          </cell>
        </row>
        <row r="3612">
          <cell r="A3612" t="str">
            <v>300761.SZ</v>
          </cell>
          <cell r="B3612" t="str">
            <v>立华股份</v>
          </cell>
          <cell r="C3612">
            <v>0</v>
          </cell>
          <cell r="D3612">
            <v>0</v>
          </cell>
          <cell r="E3612">
            <v>0</v>
          </cell>
          <cell r="F3612">
            <v>-49882184.13</v>
          </cell>
          <cell r="G3612">
            <v>49882184.13</v>
          </cell>
        </row>
        <row r="3613">
          <cell r="A3613" t="str">
            <v>603956.SH</v>
          </cell>
          <cell r="B3613" t="str">
            <v>威派格</v>
          </cell>
          <cell r="C3613">
            <v>0</v>
          </cell>
          <cell r="D3613">
            <v>0</v>
          </cell>
          <cell r="E3613">
            <v>0</v>
          </cell>
          <cell r="F3613">
            <v>331427.58</v>
          </cell>
          <cell r="G3613">
            <v>-331427.58</v>
          </cell>
        </row>
        <row r="3614">
          <cell r="A3614" t="str">
            <v>002949.SZ</v>
          </cell>
          <cell r="B3614" t="str">
            <v>华阳国际</v>
          </cell>
          <cell r="C3614">
            <v>0</v>
          </cell>
          <cell r="D3614">
            <v>0</v>
          </cell>
          <cell r="E3614">
            <v>0</v>
          </cell>
          <cell r="F3614">
            <v>177179.19</v>
          </cell>
          <cell r="G3614">
            <v>-177179.19</v>
          </cell>
        </row>
        <row r="3615">
          <cell r="A3615" t="str">
            <v>603681.SH</v>
          </cell>
          <cell r="B3615" t="str">
            <v>永冠新材</v>
          </cell>
          <cell r="C3615">
            <v>0</v>
          </cell>
          <cell r="D3615">
            <v>0</v>
          </cell>
          <cell r="E3615">
            <v>0</v>
          </cell>
          <cell r="F3615">
            <v>-6310.61</v>
          </cell>
          <cell r="G3615">
            <v>6310.61</v>
          </cell>
        </row>
        <row r="3616">
          <cell r="A3616" t="str">
            <v>002958.SZ</v>
          </cell>
          <cell r="B3616" t="str">
            <v>青农商行</v>
          </cell>
          <cell r="C3616">
            <v>0</v>
          </cell>
          <cell r="D3616">
            <v>0</v>
          </cell>
          <cell r="E3616">
            <v>0</v>
          </cell>
          <cell r="F3616">
            <v>-3692000</v>
          </cell>
          <cell r="G3616">
            <v>3692000</v>
          </cell>
        </row>
        <row r="3617">
          <cell r="A3617" t="str">
            <v>002950.SZ</v>
          </cell>
          <cell r="B3617" t="str">
            <v>奥美医疗</v>
          </cell>
          <cell r="C3617">
            <v>0</v>
          </cell>
          <cell r="D3617">
            <v>0</v>
          </cell>
          <cell r="E3617">
            <v>0</v>
          </cell>
          <cell r="F3617">
            <v>-84819.98</v>
          </cell>
          <cell r="G3617">
            <v>84819.98</v>
          </cell>
        </row>
        <row r="3618">
          <cell r="A3618" t="str">
            <v>300762.SZ</v>
          </cell>
          <cell r="B3618" t="str">
            <v>上海瀚讯</v>
          </cell>
          <cell r="C3618">
            <v>0</v>
          </cell>
          <cell r="D3618">
            <v>0</v>
          </cell>
          <cell r="E3618">
            <v>0</v>
          </cell>
          <cell r="F3618">
            <v>0</v>
          </cell>
          <cell r="G3618">
            <v>0</v>
          </cell>
        </row>
        <row r="3619">
          <cell r="A3619" t="str">
            <v>002951.SZ</v>
          </cell>
          <cell r="B3619" t="str">
            <v>金时科技</v>
          </cell>
          <cell r="C3619">
            <v>0</v>
          </cell>
          <cell r="D3619">
            <v>0</v>
          </cell>
          <cell r="E3619">
            <v>0</v>
          </cell>
          <cell r="F3619">
            <v>1562287.94</v>
          </cell>
          <cell r="G3619">
            <v>-1562287.94</v>
          </cell>
        </row>
        <row r="3620">
          <cell r="A3620" t="str">
            <v>300766.SZ</v>
          </cell>
          <cell r="B3620" t="str">
            <v>每日互动</v>
          </cell>
          <cell r="C3620">
            <v>0</v>
          </cell>
          <cell r="D3620">
            <v>0</v>
          </cell>
          <cell r="E3620">
            <v>0</v>
          </cell>
          <cell r="F3620">
            <v>0</v>
          </cell>
          <cell r="G3620">
            <v>0</v>
          </cell>
        </row>
        <row r="3621">
          <cell r="A3621" t="str">
            <v>300765.SZ</v>
          </cell>
          <cell r="B3621" t="str">
            <v>新诺威</v>
          </cell>
          <cell r="C3621">
            <v>0</v>
          </cell>
          <cell r="D3621">
            <v>0</v>
          </cell>
          <cell r="E3621">
            <v>0</v>
          </cell>
          <cell r="F3621">
            <v>0</v>
          </cell>
          <cell r="G3621">
            <v>0</v>
          </cell>
        </row>
        <row r="3622">
          <cell r="A3622" t="str">
            <v>300763.SZ</v>
          </cell>
          <cell r="B3622" t="str">
            <v>锦浪科技</v>
          </cell>
          <cell r="C3622">
            <v>0</v>
          </cell>
          <cell r="D3622">
            <v>0</v>
          </cell>
          <cell r="E3622">
            <v>0</v>
          </cell>
          <cell r="F3622">
            <v>2119.87</v>
          </cell>
          <cell r="G3622">
            <v>-2119.87</v>
          </cell>
        </row>
        <row r="3623">
          <cell r="A3623" t="str">
            <v>002952.SZ</v>
          </cell>
          <cell r="B3623" t="str">
            <v>亚世光电</v>
          </cell>
          <cell r="C3623">
            <v>0</v>
          </cell>
          <cell r="D3623">
            <v>0</v>
          </cell>
          <cell r="E3623">
            <v>0</v>
          </cell>
          <cell r="F3623">
            <v>0</v>
          </cell>
          <cell r="G3623">
            <v>0</v>
          </cell>
        </row>
        <row r="3624">
          <cell r="A3624" t="str">
            <v>300767.SZ</v>
          </cell>
          <cell r="B3624" t="str">
            <v>震安科技</v>
          </cell>
          <cell r="C3624">
            <v>0</v>
          </cell>
          <cell r="D3624">
            <v>0</v>
          </cell>
          <cell r="E3624">
            <v>0</v>
          </cell>
          <cell r="F3624">
            <v>38211.87</v>
          </cell>
          <cell r="G3624">
            <v>-38211.87</v>
          </cell>
        </row>
        <row r="3625">
          <cell r="A3625" t="str">
            <v>603379.SH</v>
          </cell>
          <cell r="B3625" t="str">
            <v>三美股份</v>
          </cell>
          <cell r="C3625">
            <v>0</v>
          </cell>
          <cell r="D3625">
            <v>0</v>
          </cell>
          <cell r="E3625">
            <v>0</v>
          </cell>
          <cell r="F3625">
            <v>389152</v>
          </cell>
          <cell r="G3625">
            <v>-389152</v>
          </cell>
        </row>
        <row r="3626">
          <cell r="A3626" t="str">
            <v>603967.SH</v>
          </cell>
          <cell r="B3626" t="str">
            <v>中创物流</v>
          </cell>
          <cell r="C3626">
            <v>0</v>
          </cell>
          <cell r="D3626">
            <v>0</v>
          </cell>
          <cell r="E3626">
            <v>0</v>
          </cell>
          <cell r="F3626">
            <v>2954617.59</v>
          </cell>
          <cell r="G3626">
            <v>-2954617.59</v>
          </cell>
        </row>
        <row r="3627">
          <cell r="A3627" t="str">
            <v>300768.SZ</v>
          </cell>
          <cell r="B3627" t="str">
            <v>迪普科技</v>
          </cell>
          <cell r="C3627">
            <v>0</v>
          </cell>
          <cell r="D3627">
            <v>0</v>
          </cell>
          <cell r="E3627">
            <v>0</v>
          </cell>
          <cell r="F3627">
            <v>98859.35</v>
          </cell>
          <cell r="G3627">
            <v>-98859.35</v>
          </cell>
        </row>
        <row r="3628">
          <cell r="A3628" t="str">
            <v>603068.SH</v>
          </cell>
          <cell r="B3628" t="str">
            <v>博通集成</v>
          </cell>
          <cell r="C3628">
            <v>0</v>
          </cell>
          <cell r="D3628">
            <v>0</v>
          </cell>
          <cell r="E3628">
            <v>0</v>
          </cell>
          <cell r="F3628">
            <v>0</v>
          </cell>
          <cell r="G3628">
            <v>0</v>
          </cell>
        </row>
        <row r="3629">
          <cell r="A3629" t="str">
            <v>603317.SH</v>
          </cell>
          <cell r="B3629" t="str">
            <v>天味食品</v>
          </cell>
          <cell r="C3629">
            <v>0</v>
          </cell>
          <cell r="D3629">
            <v>0</v>
          </cell>
          <cell r="E3629">
            <v>0</v>
          </cell>
          <cell r="F3629">
            <v>-691760.3</v>
          </cell>
          <cell r="G3629">
            <v>691760.3</v>
          </cell>
        </row>
        <row r="3630">
          <cell r="A3630" t="str">
            <v>300769.SZ</v>
          </cell>
          <cell r="B3630" t="str">
            <v>德方纳米</v>
          </cell>
          <cell r="C3630">
            <v>0</v>
          </cell>
          <cell r="D3630">
            <v>0</v>
          </cell>
          <cell r="E3630">
            <v>0</v>
          </cell>
          <cell r="F3630">
            <v>5358583.71</v>
          </cell>
          <cell r="G3630">
            <v>-5358583.71</v>
          </cell>
        </row>
        <row r="3631">
          <cell r="A3631" t="str">
            <v>300770.SZ</v>
          </cell>
          <cell r="B3631" t="str">
            <v>新媒股份</v>
          </cell>
          <cell r="C3631">
            <v>0</v>
          </cell>
          <cell r="D3631">
            <v>0</v>
          </cell>
          <cell r="E3631">
            <v>0</v>
          </cell>
          <cell r="F3631">
            <v>-71036.34</v>
          </cell>
          <cell r="G3631">
            <v>71036.34</v>
          </cell>
        </row>
        <row r="3632">
          <cell r="A3632" t="str">
            <v>300771.SZ</v>
          </cell>
          <cell r="B3632" t="str">
            <v>智莱科技</v>
          </cell>
          <cell r="C3632">
            <v>0</v>
          </cell>
          <cell r="D3632">
            <v>0</v>
          </cell>
          <cell r="E3632">
            <v>0</v>
          </cell>
          <cell r="F3632">
            <v>11187.08</v>
          </cell>
          <cell r="G3632">
            <v>-11187.08</v>
          </cell>
        </row>
        <row r="3633">
          <cell r="A3633" t="str">
            <v>300773.SZ</v>
          </cell>
          <cell r="B3633" t="str">
            <v>拉卡拉</v>
          </cell>
          <cell r="C3633">
            <v>0</v>
          </cell>
          <cell r="D3633">
            <v>0</v>
          </cell>
          <cell r="E3633">
            <v>0</v>
          </cell>
          <cell r="F3633">
            <v>-2922875.87</v>
          </cell>
          <cell r="G3633">
            <v>2922875.87</v>
          </cell>
        </row>
        <row r="3634">
          <cell r="A3634" t="str">
            <v>300772.SZ</v>
          </cell>
          <cell r="B3634" t="str">
            <v>运达股份</v>
          </cell>
          <cell r="C3634">
            <v>0</v>
          </cell>
          <cell r="D3634">
            <v>0</v>
          </cell>
          <cell r="E3634">
            <v>0</v>
          </cell>
          <cell r="F3634">
            <v>-11543.32</v>
          </cell>
          <cell r="G3634">
            <v>11543.32</v>
          </cell>
        </row>
        <row r="3635">
          <cell r="A3635" t="str">
            <v>603982.SH</v>
          </cell>
          <cell r="B3635" t="str">
            <v>泉峰汽车</v>
          </cell>
          <cell r="C3635">
            <v>0</v>
          </cell>
          <cell r="D3635">
            <v>0</v>
          </cell>
          <cell r="E3635">
            <v>0</v>
          </cell>
          <cell r="F3635">
            <v>-510855.7</v>
          </cell>
          <cell r="G3635">
            <v>510855.7</v>
          </cell>
        </row>
        <row r="3636">
          <cell r="A3636" t="str">
            <v>002953.SZ</v>
          </cell>
          <cell r="B3636" t="str">
            <v>日丰股份</v>
          </cell>
          <cell r="C3636">
            <v>0</v>
          </cell>
          <cell r="D3636">
            <v>0</v>
          </cell>
          <cell r="E3636">
            <v>0</v>
          </cell>
          <cell r="F3636">
            <v>3009410.15</v>
          </cell>
          <cell r="G3636">
            <v>-3009410.15</v>
          </cell>
        </row>
        <row r="3637">
          <cell r="A3637" t="str">
            <v>603697.SH</v>
          </cell>
          <cell r="B3637" t="str">
            <v>有友食品</v>
          </cell>
          <cell r="C3637">
            <v>0</v>
          </cell>
          <cell r="D3637">
            <v>0</v>
          </cell>
          <cell r="E3637">
            <v>0</v>
          </cell>
          <cell r="F3637">
            <v>-22929.94</v>
          </cell>
          <cell r="G3637">
            <v>22929.94</v>
          </cell>
        </row>
        <row r="3638">
          <cell r="A3638" t="str">
            <v>300777.SZ</v>
          </cell>
          <cell r="B3638" t="str">
            <v>中简科技</v>
          </cell>
          <cell r="C3638">
            <v>0</v>
          </cell>
          <cell r="D3638">
            <v>0</v>
          </cell>
          <cell r="E3638">
            <v>0</v>
          </cell>
          <cell r="F3638">
            <v>0</v>
          </cell>
          <cell r="G3638">
            <v>0</v>
          </cell>
        </row>
        <row r="3639">
          <cell r="A3639" t="str">
            <v>600989.SH</v>
          </cell>
          <cell r="B3639" t="str">
            <v>宝丰能源</v>
          </cell>
          <cell r="C3639">
            <v>0</v>
          </cell>
          <cell r="D3639">
            <v>0</v>
          </cell>
          <cell r="E3639">
            <v>0</v>
          </cell>
          <cell r="F3639">
            <v>-27772474.16</v>
          </cell>
          <cell r="G3639">
            <v>27772474.16</v>
          </cell>
        </row>
        <row r="3640">
          <cell r="A3640" t="str">
            <v>603267.SH</v>
          </cell>
          <cell r="B3640" t="str">
            <v>鸿远电子</v>
          </cell>
          <cell r="C3640">
            <v>0</v>
          </cell>
          <cell r="D3640">
            <v>0</v>
          </cell>
          <cell r="E3640">
            <v>0</v>
          </cell>
          <cell r="F3640">
            <v>1697454.73</v>
          </cell>
          <cell r="G3640">
            <v>-1697454.73</v>
          </cell>
        </row>
        <row r="3641">
          <cell r="A3641" t="str">
            <v>300778.SZ</v>
          </cell>
          <cell r="B3641" t="str">
            <v>新城市</v>
          </cell>
          <cell r="C3641">
            <v>0</v>
          </cell>
          <cell r="D3641">
            <v>0</v>
          </cell>
          <cell r="E3641">
            <v>0</v>
          </cell>
          <cell r="F3641">
            <v>-5056.2</v>
          </cell>
          <cell r="G3641">
            <v>5056.2</v>
          </cell>
        </row>
        <row r="3642">
          <cell r="A3642" t="str">
            <v>002955.SZ</v>
          </cell>
          <cell r="B3642" t="str">
            <v>鸿合科技</v>
          </cell>
          <cell r="C3642">
            <v>0</v>
          </cell>
          <cell r="D3642">
            <v>0</v>
          </cell>
          <cell r="E3642">
            <v>0</v>
          </cell>
          <cell r="F3642">
            <v>-472945.23</v>
          </cell>
          <cell r="G3642">
            <v>472945.23</v>
          </cell>
        </row>
        <row r="3643">
          <cell r="A3643" t="str">
            <v>300775.SZ</v>
          </cell>
          <cell r="B3643" t="str">
            <v>三角防务</v>
          </cell>
          <cell r="C3643">
            <v>0</v>
          </cell>
          <cell r="D3643">
            <v>0</v>
          </cell>
          <cell r="E3643">
            <v>0</v>
          </cell>
          <cell r="F3643">
            <v>114085.27</v>
          </cell>
          <cell r="G3643">
            <v>-114085.27</v>
          </cell>
        </row>
        <row r="3644">
          <cell r="A3644" t="str">
            <v>300779.SZ</v>
          </cell>
          <cell r="B3644" t="str">
            <v>惠城环保</v>
          </cell>
          <cell r="C3644">
            <v>0</v>
          </cell>
          <cell r="D3644">
            <v>0</v>
          </cell>
          <cell r="E3644">
            <v>0</v>
          </cell>
          <cell r="F3644">
            <v>-195883.33</v>
          </cell>
          <cell r="G3644">
            <v>195883.33</v>
          </cell>
        </row>
        <row r="3645">
          <cell r="A3645" t="str">
            <v>603327.SH</v>
          </cell>
          <cell r="B3645" t="str">
            <v>福蓉科技</v>
          </cell>
          <cell r="C3645">
            <v>0</v>
          </cell>
          <cell r="D3645">
            <v>0</v>
          </cell>
          <cell r="E3645">
            <v>0</v>
          </cell>
          <cell r="F3645">
            <v>0</v>
          </cell>
          <cell r="G3645">
            <v>0</v>
          </cell>
        </row>
        <row r="3646">
          <cell r="A3646" t="str">
            <v>300776.SZ</v>
          </cell>
          <cell r="B3646" t="str">
            <v>帝尔激光</v>
          </cell>
          <cell r="C3646">
            <v>0</v>
          </cell>
          <cell r="D3646">
            <v>0</v>
          </cell>
          <cell r="E3646">
            <v>0</v>
          </cell>
          <cell r="F3646">
            <v>0</v>
          </cell>
          <cell r="G3646">
            <v>0</v>
          </cell>
        </row>
        <row r="3647">
          <cell r="A3647" t="str">
            <v>300780.SZ</v>
          </cell>
          <cell r="B3647" t="str">
            <v>德恩精工</v>
          </cell>
          <cell r="C3647">
            <v>0</v>
          </cell>
          <cell r="D3647">
            <v>0</v>
          </cell>
          <cell r="E3647">
            <v>0</v>
          </cell>
          <cell r="F3647">
            <v>761394.78</v>
          </cell>
          <cell r="G3647">
            <v>-761394.78</v>
          </cell>
        </row>
        <row r="3648">
          <cell r="A3648" t="str">
            <v>603217.SH</v>
          </cell>
          <cell r="B3648" t="str">
            <v>元利科技</v>
          </cell>
          <cell r="C3648">
            <v>0</v>
          </cell>
          <cell r="D3648">
            <v>0</v>
          </cell>
          <cell r="E3648">
            <v>0</v>
          </cell>
          <cell r="F3648">
            <v>-4343555.85</v>
          </cell>
          <cell r="G3648">
            <v>4343555.85</v>
          </cell>
        </row>
        <row r="3649">
          <cell r="A3649" t="str">
            <v>603863.SH</v>
          </cell>
          <cell r="B3649" t="str">
            <v>松炀资源</v>
          </cell>
          <cell r="C3649">
            <v>0</v>
          </cell>
          <cell r="D3649">
            <v>0</v>
          </cell>
          <cell r="E3649">
            <v>0</v>
          </cell>
          <cell r="F3649">
            <v>0</v>
          </cell>
          <cell r="G3649">
            <v>0</v>
          </cell>
        </row>
        <row r="3650">
          <cell r="A3650" t="str">
            <v>300781.SZ</v>
          </cell>
          <cell r="B3650" t="str">
            <v>因赛集团</v>
          </cell>
          <cell r="C3650">
            <v>0</v>
          </cell>
          <cell r="D3650">
            <v>0</v>
          </cell>
          <cell r="E3650">
            <v>0</v>
          </cell>
          <cell r="F3650">
            <v>100346.67</v>
          </cell>
          <cell r="G3650">
            <v>-100346.67</v>
          </cell>
        </row>
        <row r="3651">
          <cell r="A3651" t="str">
            <v>601236.SH</v>
          </cell>
          <cell r="B3651" t="str">
            <v>红塔证券</v>
          </cell>
          <cell r="C3651">
            <v>0</v>
          </cell>
          <cell r="D3651">
            <v>0</v>
          </cell>
          <cell r="E3651">
            <v>0</v>
          </cell>
          <cell r="F3651">
            <v>-270486.2</v>
          </cell>
          <cell r="G3651">
            <v>270486.2</v>
          </cell>
        </row>
        <row r="3652">
          <cell r="A3652" t="str">
            <v>300782.SZ</v>
          </cell>
          <cell r="B3652" t="str">
            <v>卓胜微</v>
          </cell>
          <cell r="C3652">
            <v>0</v>
          </cell>
          <cell r="D3652">
            <v>0</v>
          </cell>
          <cell r="E3652">
            <v>0</v>
          </cell>
          <cell r="F3652">
            <v>0</v>
          </cell>
          <cell r="G3652">
            <v>0</v>
          </cell>
        </row>
        <row r="3653">
          <cell r="A3653" t="str">
            <v>603915.SH</v>
          </cell>
          <cell r="B3653" t="str">
            <v>国茂股份</v>
          </cell>
          <cell r="C3653">
            <v>0</v>
          </cell>
          <cell r="D3653">
            <v>0</v>
          </cell>
          <cell r="E3653">
            <v>0</v>
          </cell>
          <cell r="F3653">
            <v>-563916.72</v>
          </cell>
          <cell r="G3653">
            <v>563916.72</v>
          </cell>
        </row>
        <row r="3654">
          <cell r="A3654" t="str">
            <v>002956.SZ</v>
          </cell>
          <cell r="B3654" t="str">
            <v>西麦食品</v>
          </cell>
          <cell r="C3654">
            <v>0</v>
          </cell>
          <cell r="D3654">
            <v>0</v>
          </cell>
          <cell r="E3654">
            <v>0</v>
          </cell>
          <cell r="F3654">
            <v>0</v>
          </cell>
          <cell r="G3654">
            <v>0</v>
          </cell>
        </row>
        <row r="3655">
          <cell r="A3655" t="str">
            <v>300594.SZ</v>
          </cell>
          <cell r="B3655" t="str">
            <v>朗进科技</v>
          </cell>
          <cell r="C3655">
            <v>0</v>
          </cell>
          <cell r="D3655">
            <v>0</v>
          </cell>
          <cell r="E3655">
            <v>0</v>
          </cell>
          <cell r="F3655">
            <v>0</v>
          </cell>
          <cell r="G3655">
            <v>0</v>
          </cell>
        </row>
        <row r="3656">
          <cell r="A3656" t="str">
            <v>300783.SZ</v>
          </cell>
          <cell r="B3656" t="str">
            <v>三只松鼠</v>
          </cell>
          <cell r="C3656">
            <v>0</v>
          </cell>
          <cell r="D3656">
            <v>0</v>
          </cell>
          <cell r="E3656">
            <v>0</v>
          </cell>
          <cell r="F3656">
            <v>681488.25</v>
          </cell>
          <cell r="G3656">
            <v>-681488.25</v>
          </cell>
        </row>
        <row r="3657">
          <cell r="A3657" t="str">
            <v>600968.SH</v>
          </cell>
          <cell r="B3657" t="str">
            <v>海油发展</v>
          </cell>
          <cell r="C3657">
            <v>0</v>
          </cell>
          <cell r="D3657">
            <v>0</v>
          </cell>
          <cell r="E3657">
            <v>0</v>
          </cell>
          <cell r="F3657">
            <v>7769722.15</v>
          </cell>
          <cell r="G3657">
            <v>-7769722.15</v>
          </cell>
        </row>
        <row r="3658">
          <cell r="A3658" t="str">
            <v>603867.SH</v>
          </cell>
          <cell r="B3658" t="str">
            <v>新化股份</v>
          </cell>
          <cell r="C3658">
            <v>0</v>
          </cell>
          <cell r="D3658">
            <v>0</v>
          </cell>
          <cell r="E3658">
            <v>0</v>
          </cell>
          <cell r="F3658">
            <v>0</v>
          </cell>
          <cell r="G3658">
            <v>0</v>
          </cell>
        </row>
        <row r="3659">
          <cell r="A3659" t="str">
            <v>601698.SH</v>
          </cell>
          <cell r="B3659" t="str">
            <v>中国卫通</v>
          </cell>
          <cell r="C3659">
            <v>0</v>
          </cell>
          <cell r="D3659">
            <v>0</v>
          </cell>
          <cell r="E3659">
            <v>0</v>
          </cell>
          <cell r="F3659">
            <v>0</v>
          </cell>
          <cell r="G3659">
            <v>0</v>
          </cell>
        </row>
        <row r="3660">
          <cell r="A3660" t="str">
            <v>603256.SH</v>
          </cell>
          <cell r="B3660" t="str">
            <v>宏和科技</v>
          </cell>
          <cell r="C3660">
            <v>0</v>
          </cell>
          <cell r="D3660">
            <v>0</v>
          </cell>
          <cell r="E3660">
            <v>0</v>
          </cell>
          <cell r="F3660">
            <v>30438.52</v>
          </cell>
          <cell r="G3660">
            <v>-30438.52</v>
          </cell>
        </row>
        <row r="3661">
          <cell r="A3661" t="str">
            <v>002966.SZ</v>
          </cell>
          <cell r="B3661" t="str">
            <v>苏州银行</v>
          </cell>
          <cell r="C3661">
            <v>0</v>
          </cell>
          <cell r="D3661">
            <v>0</v>
          </cell>
          <cell r="E3661">
            <v>0</v>
          </cell>
          <cell r="F3661">
            <v>11261349</v>
          </cell>
          <cell r="G3661">
            <v>-11261349</v>
          </cell>
        </row>
        <row r="3662">
          <cell r="A3662" t="str">
            <v>300788.SZ</v>
          </cell>
          <cell r="B3662" t="str">
            <v>中信出版</v>
          </cell>
          <cell r="C3662">
            <v>0</v>
          </cell>
          <cell r="D3662">
            <v>0</v>
          </cell>
          <cell r="E3662">
            <v>0</v>
          </cell>
          <cell r="F3662">
            <v>2125506.48</v>
          </cell>
          <cell r="G3662">
            <v>-2125506.48</v>
          </cell>
        </row>
        <row r="3663">
          <cell r="A3663" t="str">
            <v>603687.SH</v>
          </cell>
          <cell r="B3663" t="str">
            <v>大胜达</v>
          </cell>
          <cell r="C3663">
            <v>0</v>
          </cell>
          <cell r="D3663">
            <v>0</v>
          </cell>
          <cell r="E3663">
            <v>0</v>
          </cell>
          <cell r="F3663">
            <v>-12310.87</v>
          </cell>
          <cell r="G3663">
            <v>12310.87</v>
          </cell>
        </row>
        <row r="3664">
          <cell r="A3664" t="str">
            <v>603983.SH</v>
          </cell>
          <cell r="B3664" t="str">
            <v>丸美股份</v>
          </cell>
          <cell r="C3664">
            <v>0</v>
          </cell>
          <cell r="D3664">
            <v>0</v>
          </cell>
          <cell r="E3664">
            <v>0</v>
          </cell>
          <cell r="F3664">
            <v>40289.28</v>
          </cell>
          <cell r="G3664">
            <v>-40289.28</v>
          </cell>
        </row>
        <row r="3665">
          <cell r="A3665" t="str">
            <v>688001.SH</v>
          </cell>
          <cell r="B3665" t="str">
            <v>华兴源创</v>
          </cell>
          <cell r="C3665">
            <v>0</v>
          </cell>
          <cell r="D3665">
            <v>0</v>
          </cell>
          <cell r="E3665">
            <v>0</v>
          </cell>
          <cell r="F3665">
            <v>16281.86</v>
          </cell>
          <cell r="G3665">
            <v>-16281.86</v>
          </cell>
        </row>
        <row r="3666">
          <cell r="A3666" t="str">
            <v>688002.SH</v>
          </cell>
          <cell r="B3666" t="str">
            <v>睿创微纳</v>
          </cell>
          <cell r="C3666">
            <v>0</v>
          </cell>
          <cell r="D3666">
            <v>0</v>
          </cell>
          <cell r="E3666">
            <v>0</v>
          </cell>
          <cell r="F3666">
            <v>57057.25</v>
          </cell>
          <cell r="G3666">
            <v>-57057.25</v>
          </cell>
        </row>
        <row r="3667">
          <cell r="A3667" t="str">
            <v>688003.SH</v>
          </cell>
          <cell r="B3667" t="str">
            <v>天准科技</v>
          </cell>
          <cell r="C3667">
            <v>0</v>
          </cell>
          <cell r="D3667">
            <v>0</v>
          </cell>
          <cell r="E3667">
            <v>0</v>
          </cell>
          <cell r="F3667">
            <v>18079.74</v>
          </cell>
          <cell r="G3667">
            <v>-18079.74</v>
          </cell>
        </row>
        <row r="3668">
          <cell r="A3668" t="str">
            <v>603530.SH</v>
          </cell>
          <cell r="B3668" t="str">
            <v>神马电力</v>
          </cell>
          <cell r="C3668">
            <v>0</v>
          </cell>
          <cell r="D3668">
            <v>0</v>
          </cell>
          <cell r="E3668">
            <v>0</v>
          </cell>
          <cell r="F3668">
            <v>-12333.56</v>
          </cell>
          <cell r="G3668">
            <v>12333.56</v>
          </cell>
        </row>
        <row r="3669">
          <cell r="A3669" t="str">
            <v>688006.SH</v>
          </cell>
          <cell r="B3669" t="str">
            <v>杭可科技</v>
          </cell>
          <cell r="C3669">
            <v>0</v>
          </cell>
          <cell r="D3669">
            <v>0</v>
          </cell>
          <cell r="E3669">
            <v>0</v>
          </cell>
          <cell r="F3669">
            <v>-1245764.23</v>
          </cell>
          <cell r="G3669">
            <v>1245764.23</v>
          </cell>
        </row>
        <row r="3670">
          <cell r="A3670" t="str">
            <v>603236.SH</v>
          </cell>
          <cell r="B3670" t="str">
            <v>移远通信</v>
          </cell>
          <cell r="C3670">
            <v>0</v>
          </cell>
          <cell r="D3670">
            <v>0</v>
          </cell>
          <cell r="E3670">
            <v>0</v>
          </cell>
          <cell r="F3670">
            <v>-890537.89</v>
          </cell>
          <cell r="G3670">
            <v>890537.89</v>
          </cell>
        </row>
        <row r="3671">
          <cell r="A3671" t="str">
            <v>688008.SH</v>
          </cell>
          <cell r="B3671" t="str">
            <v>澜起科技</v>
          </cell>
          <cell r="C3671">
            <v>0</v>
          </cell>
          <cell r="D3671">
            <v>0</v>
          </cell>
          <cell r="E3671">
            <v>0</v>
          </cell>
          <cell r="F3671">
            <v>0</v>
          </cell>
          <cell r="G3671">
            <v>0</v>
          </cell>
        </row>
        <row r="3672">
          <cell r="A3672" t="str">
            <v>300785.SZ</v>
          </cell>
          <cell r="B3672" t="str">
            <v>值得买</v>
          </cell>
          <cell r="C3672">
            <v>0</v>
          </cell>
          <cell r="D3672">
            <v>0</v>
          </cell>
          <cell r="E3672">
            <v>0</v>
          </cell>
          <cell r="F3672">
            <v>1193160.92</v>
          </cell>
          <cell r="G3672">
            <v>-1193160.92</v>
          </cell>
        </row>
        <row r="3673">
          <cell r="A3673" t="str">
            <v>688007.SH</v>
          </cell>
          <cell r="B3673" t="str">
            <v>光峰科技</v>
          </cell>
          <cell r="C3673">
            <v>0</v>
          </cell>
          <cell r="D3673">
            <v>0</v>
          </cell>
          <cell r="E3673">
            <v>0</v>
          </cell>
          <cell r="F3673">
            <v>2806008.82</v>
          </cell>
          <cell r="G3673">
            <v>-2806008.82</v>
          </cell>
        </row>
        <row r="3674">
          <cell r="A3674" t="str">
            <v>688005.SH</v>
          </cell>
          <cell r="B3674" t="str">
            <v>容百科技</v>
          </cell>
          <cell r="C3674">
            <v>0</v>
          </cell>
          <cell r="D3674">
            <v>0</v>
          </cell>
          <cell r="E3674">
            <v>0</v>
          </cell>
          <cell r="F3674">
            <v>-1672264.42</v>
          </cell>
          <cell r="G3674">
            <v>1672264.42</v>
          </cell>
        </row>
        <row r="3675">
          <cell r="A3675" t="str">
            <v>688009.SH</v>
          </cell>
          <cell r="B3675" t="str">
            <v>中国通号</v>
          </cell>
          <cell r="C3675">
            <v>0</v>
          </cell>
          <cell r="D3675">
            <v>0</v>
          </cell>
          <cell r="E3675">
            <v>0</v>
          </cell>
          <cell r="F3675">
            <v>26466040.51</v>
          </cell>
          <cell r="G3675">
            <v>-26466040.51</v>
          </cell>
        </row>
        <row r="3676">
          <cell r="A3676" t="str">
            <v>688019.SH</v>
          </cell>
          <cell r="B3676" t="str">
            <v>安集科技</v>
          </cell>
          <cell r="C3676">
            <v>0</v>
          </cell>
          <cell r="D3676">
            <v>0</v>
          </cell>
          <cell r="E3676">
            <v>0</v>
          </cell>
          <cell r="F3676">
            <v>0</v>
          </cell>
          <cell r="G3676">
            <v>0</v>
          </cell>
        </row>
        <row r="3677">
          <cell r="A3677" t="str">
            <v>688010.SH</v>
          </cell>
          <cell r="B3677" t="str">
            <v>福光股份</v>
          </cell>
          <cell r="C3677">
            <v>0</v>
          </cell>
          <cell r="D3677">
            <v>0</v>
          </cell>
          <cell r="E3677">
            <v>0</v>
          </cell>
          <cell r="F3677">
            <v>-135706.91</v>
          </cell>
          <cell r="G3677">
            <v>135706.91</v>
          </cell>
        </row>
        <row r="3678">
          <cell r="A3678" t="str">
            <v>688011.SH</v>
          </cell>
          <cell r="B3678" t="str">
            <v>新光光电</v>
          </cell>
          <cell r="C3678">
            <v>0</v>
          </cell>
          <cell r="D3678">
            <v>0</v>
          </cell>
          <cell r="E3678">
            <v>0</v>
          </cell>
          <cell r="F3678">
            <v>0</v>
          </cell>
          <cell r="G3678">
            <v>0</v>
          </cell>
        </row>
        <row r="3679">
          <cell r="A3679" t="str">
            <v>688012.SH</v>
          </cell>
          <cell r="B3679" t="str">
            <v>中微公司</v>
          </cell>
          <cell r="C3679">
            <v>0</v>
          </cell>
          <cell r="D3679">
            <v>0</v>
          </cell>
          <cell r="E3679">
            <v>0</v>
          </cell>
          <cell r="F3679">
            <v>-113037.6</v>
          </cell>
          <cell r="G3679">
            <v>113037.6</v>
          </cell>
        </row>
        <row r="3680">
          <cell r="A3680" t="str">
            <v>688018.SH</v>
          </cell>
          <cell r="B3680" t="str">
            <v>乐鑫科技</v>
          </cell>
          <cell r="C3680">
            <v>0</v>
          </cell>
          <cell r="D3680">
            <v>0</v>
          </cell>
          <cell r="E3680">
            <v>0</v>
          </cell>
          <cell r="F3680">
            <v>0</v>
          </cell>
          <cell r="G3680">
            <v>0</v>
          </cell>
        </row>
        <row r="3681">
          <cell r="A3681" t="str">
            <v>688333.SH</v>
          </cell>
          <cell r="B3681" t="str">
            <v>铂力特</v>
          </cell>
          <cell r="C3681">
            <v>0</v>
          </cell>
          <cell r="D3681">
            <v>0</v>
          </cell>
          <cell r="E3681">
            <v>0</v>
          </cell>
          <cell r="F3681">
            <v>0</v>
          </cell>
          <cell r="G3681">
            <v>0</v>
          </cell>
        </row>
        <row r="3682">
          <cell r="A3682" t="str">
            <v>688122.SH</v>
          </cell>
          <cell r="B3682" t="str">
            <v>西部超导</v>
          </cell>
          <cell r="C3682">
            <v>0</v>
          </cell>
          <cell r="D3682">
            <v>0</v>
          </cell>
          <cell r="E3682">
            <v>0</v>
          </cell>
          <cell r="F3682">
            <v>3005456.29</v>
          </cell>
          <cell r="G3682">
            <v>-3005456.29</v>
          </cell>
        </row>
        <row r="3683">
          <cell r="A3683" t="str">
            <v>688016.SH</v>
          </cell>
          <cell r="B3683" t="str">
            <v>心脉医疗</v>
          </cell>
          <cell r="C3683">
            <v>0</v>
          </cell>
          <cell r="D3683">
            <v>0</v>
          </cell>
          <cell r="E3683">
            <v>0</v>
          </cell>
          <cell r="F3683">
            <v>0</v>
          </cell>
          <cell r="G3683">
            <v>0</v>
          </cell>
        </row>
        <row r="3684">
          <cell r="A3684" t="str">
            <v>688029.SH</v>
          </cell>
          <cell r="B3684" t="str">
            <v>南微医学</v>
          </cell>
          <cell r="C3684">
            <v>0</v>
          </cell>
          <cell r="D3684">
            <v>0</v>
          </cell>
          <cell r="E3684">
            <v>0</v>
          </cell>
          <cell r="F3684">
            <v>758980.38</v>
          </cell>
          <cell r="G3684">
            <v>-758980.38</v>
          </cell>
        </row>
        <row r="3685">
          <cell r="A3685" t="str">
            <v>688088.SH</v>
          </cell>
          <cell r="B3685" t="str">
            <v>虹软科技</v>
          </cell>
          <cell r="C3685">
            <v>0</v>
          </cell>
          <cell r="D3685">
            <v>0</v>
          </cell>
          <cell r="E3685">
            <v>0</v>
          </cell>
          <cell r="F3685">
            <v>0</v>
          </cell>
          <cell r="G3685">
            <v>0</v>
          </cell>
        </row>
        <row r="3686">
          <cell r="A3686" t="str">
            <v>688020.SH</v>
          </cell>
          <cell r="B3686" t="str">
            <v>方邦股份</v>
          </cell>
          <cell r="C3686">
            <v>0</v>
          </cell>
          <cell r="D3686">
            <v>0</v>
          </cell>
          <cell r="E3686">
            <v>0</v>
          </cell>
          <cell r="F3686">
            <v>0</v>
          </cell>
          <cell r="G3686">
            <v>0</v>
          </cell>
        </row>
        <row r="3687">
          <cell r="A3687" t="str">
            <v>688022.SH</v>
          </cell>
          <cell r="B3687" t="str">
            <v>瀚川智能</v>
          </cell>
          <cell r="C3687">
            <v>0</v>
          </cell>
          <cell r="D3687">
            <v>0</v>
          </cell>
          <cell r="E3687">
            <v>0</v>
          </cell>
          <cell r="F3687">
            <v>12778.82</v>
          </cell>
          <cell r="G3687">
            <v>-12778.82</v>
          </cell>
        </row>
        <row r="3688">
          <cell r="A3688" t="str">
            <v>688028.SH</v>
          </cell>
          <cell r="B3688" t="str">
            <v>沃尔德</v>
          </cell>
          <cell r="C3688">
            <v>0</v>
          </cell>
          <cell r="D3688">
            <v>0</v>
          </cell>
          <cell r="E3688">
            <v>0</v>
          </cell>
          <cell r="F3688">
            <v>0</v>
          </cell>
          <cell r="G3688">
            <v>0</v>
          </cell>
        </row>
        <row r="3689">
          <cell r="A3689" t="str">
            <v>688033.SH</v>
          </cell>
          <cell r="B3689" t="str">
            <v>天宜上佳</v>
          </cell>
          <cell r="C3689">
            <v>0</v>
          </cell>
          <cell r="D3689">
            <v>0</v>
          </cell>
          <cell r="E3689">
            <v>0</v>
          </cell>
          <cell r="F3689">
            <v>0</v>
          </cell>
          <cell r="G3689">
            <v>0</v>
          </cell>
        </row>
        <row r="3690">
          <cell r="A3690" t="str">
            <v>688015.SH</v>
          </cell>
          <cell r="B3690" t="str">
            <v>交控科技</v>
          </cell>
          <cell r="C3690">
            <v>0</v>
          </cell>
          <cell r="D3690">
            <v>0</v>
          </cell>
          <cell r="E3690">
            <v>0</v>
          </cell>
          <cell r="F3690">
            <v>-349821.11</v>
          </cell>
          <cell r="G3690">
            <v>349821.11</v>
          </cell>
        </row>
        <row r="3691">
          <cell r="A3691" t="str">
            <v>688066.SH</v>
          </cell>
          <cell r="B3691" t="str">
            <v>航天宏图</v>
          </cell>
          <cell r="C3691">
            <v>0</v>
          </cell>
          <cell r="D3691">
            <v>0</v>
          </cell>
          <cell r="E3691">
            <v>0</v>
          </cell>
          <cell r="F3691">
            <v>0</v>
          </cell>
          <cell r="G3691">
            <v>0</v>
          </cell>
        </row>
        <row r="3692">
          <cell r="A3692" t="str">
            <v>688388.SH</v>
          </cell>
          <cell r="B3692" t="str">
            <v>嘉元科技</v>
          </cell>
          <cell r="C3692">
            <v>0</v>
          </cell>
          <cell r="D3692">
            <v>0</v>
          </cell>
          <cell r="E3692">
            <v>0</v>
          </cell>
          <cell r="F3692">
            <v>0</v>
          </cell>
          <cell r="G3692">
            <v>0</v>
          </cell>
        </row>
        <row r="3693">
          <cell r="A3693" t="str">
            <v>002957.SZ</v>
          </cell>
          <cell r="B3693" t="str">
            <v>科瑞技术</v>
          </cell>
          <cell r="C3693">
            <v>0</v>
          </cell>
          <cell r="D3693">
            <v>0</v>
          </cell>
          <cell r="E3693">
            <v>0</v>
          </cell>
          <cell r="F3693">
            <v>-137955.04</v>
          </cell>
          <cell r="G3693">
            <v>137955.04</v>
          </cell>
        </row>
        <row r="3694">
          <cell r="A3694" t="str">
            <v>603279.SH</v>
          </cell>
          <cell r="B3694" t="str">
            <v>景津装备</v>
          </cell>
          <cell r="C3694">
            <v>0</v>
          </cell>
          <cell r="D3694">
            <v>0</v>
          </cell>
          <cell r="E3694">
            <v>0</v>
          </cell>
          <cell r="F3694">
            <v>387238.18</v>
          </cell>
          <cell r="G3694">
            <v>-387238.18</v>
          </cell>
        </row>
        <row r="3695">
          <cell r="A3695" t="str">
            <v>300786.SZ</v>
          </cell>
          <cell r="B3695" t="str">
            <v>国林科技</v>
          </cell>
          <cell r="C3695">
            <v>0</v>
          </cell>
          <cell r="D3695">
            <v>0</v>
          </cell>
          <cell r="E3695">
            <v>0</v>
          </cell>
          <cell r="F3695">
            <v>47331.27</v>
          </cell>
          <cell r="G3695">
            <v>-47331.27</v>
          </cell>
        </row>
        <row r="3696">
          <cell r="A3696" t="str">
            <v>603613.SH</v>
          </cell>
          <cell r="B3696" t="str">
            <v>国联股份</v>
          </cell>
          <cell r="C3696">
            <v>0</v>
          </cell>
          <cell r="D3696">
            <v>0</v>
          </cell>
          <cell r="E3696">
            <v>0</v>
          </cell>
          <cell r="F3696">
            <v>-20278.48</v>
          </cell>
          <cell r="G3696">
            <v>20278.48</v>
          </cell>
        </row>
        <row r="3697">
          <cell r="A3697" t="str">
            <v>002959.SZ</v>
          </cell>
          <cell r="B3697" t="str">
            <v>小熊电器</v>
          </cell>
          <cell r="C3697">
            <v>0</v>
          </cell>
          <cell r="D3697">
            <v>0</v>
          </cell>
          <cell r="E3697">
            <v>0</v>
          </cell>
          <cell r="F3697">
            <v>-2111273.39</v>
          </cell>
          <cell r="G3697">
            <v>2111273.39</v>
          </cell>
        </row>
        <row r="3698">
          <cell r="A3698" t="str">
            <v>603662.SH</v>
          </cell>
          <cell r="B3698" t="str">
            <v>柯力传感</v>
          </cell>
          <cell r="C3698">
            <v>0</v>
          </cell>
          <cell r="D3698">
            <v>0</v>
          </cell>
          <cell r="E3698">
            <v>0</v>
          </cell>
          <cell r="F3698">
            <v>35637.55</v>
          </cell>
          <cell r="G3698">
            <v>-35637.55</v>
          </cell>
        </row>
        <row r="3699">
          <cell r="A3699" t="str">
            <v>688099.SH</v>
          </cell>
          <cell r="B3699" t="str">
            <v>晶晨股份</v>
          </cell>
          <cell r="C3699">
            <v>0</v>
          </cell>
          <cell r="D3699">
            <v>0</v>
          </cell>
          <cell r="E3699">
            <v>0</v>
          </cell>
          <cell r="F3699">
            <v>0</v>
          </cell>
          <cell r="G3699">
            <v>0</v>
          </cell>
        </row>
        <row r="3700">
          <cell r="A3700" t="str">
            <v>688188.SH</v>
          </cell>
          <cell r="B3700" t="str">
            <v>柏楚电子</v>
          </cell>
          <cell r="C3700">
            <v>0</v>
          </cell>
          <cell r="D3700">
            <v>0</v>
          </cell>
          <cell r="E3700">
            <v>0</v>
          </cell>
          <cell r="F3700">
            <v>0</v>
          </cell>
          <cell r="G3700">
            <v>0</v>
          </cell>
        </row>
        <row r="3701">
          <cell r="A3701" t="str">
            <v>688321.SH</v>
          </cell>
          <cell r="B3701" t="str">
            <v>微芯生物</v>
          </cell>
          <cell r="C3701">
            <v>0</v>
          </cell>
          <cell r="D3701">
            <v>0</v>
          </cell>
          <cell r="E3701">
            <v>0</v>
          </cell>
          <cell r="F3701">
            <v>0</v>
          </cell>
          <cell r="G3701">
            <v>0</v>
          </cell>
        </row>
        <row r="3702">
          <cell r="A3702" t="str">
            <v>002960.SZ</v>
          </cell>
          <cell r="B3702" t="str">
            <v>青鸟消防</v>
          </cell>
          <cell r="C3702">
            <v>0</v>
          </cell>
          <cell r="D3702">
            <v>0</v>
          </cell>
          <cell r="E3702">
            <v>0</v>
          </cell>
          <cell r="F3702">
            <v>-18543.45</v>
          </cell>
          <cell r="G3702">
            <v>18543.45</v>
          </cell>
        </row>
        <row r="3703">
          <cell r="A3703" t="str">
            <v>603115.SH</v>
          </cell>
          <cell r="B3703" t="str">
            <v>海星股份</v>
          </cell>
          <cell r="C3703">
            <v>0</v>
          </cell>
          <cell r="D3703">
            <v>0</v>
          </cell>
          <cell r="E3703">
            <v>0</v>
          </cell>
          <cell r="F3703">
            <v>-15636.07</v>
          </cell>
          <cell r="G3703">
            <v>15636.07</v>
          </cell>
        </row>
        <row r="3704">
          <cell r="A3704" t="str">
            <v>300787.SZ</v>
          </cell>
          <cell r="B3704" t="str">
            <v>海能实业</v>
          </cell>
          <cell r="C3704">
            <v>0</v>
          </cell>
          <cell r="D3704">
            <v>0</v>
          </cell>
          <cell r="E3704">
            <v>0</v>
          </cell>
          <cell r="F3704">
            <v>0</v>
          </cell>
          <cell r="G3704">
            <v>0</v>
          </cell>
        </row>
        <row r="3705">
          <cell r="A3705" t="str">
            <v>003816.SZ</v>
          </cell>
          <cell r="B3705" t="str">
            <v>中国广核</v>
          </cell>
          <cell r="C3705">
            <v>0</v>
          </cell>
          <cell r="D3705">
            <v>0</v>
          </cell>
          <cell r="E3705">
            <v>0</v>
          </cell>
          <cell r="F3705">
            <v>71783.61</v>
          </cell>
          <cell r="G3705">
            <v>-71783.61</v>
          </cell>
        </row>
        <row r="3706">
          <cell r="A3706" t="str">
            <v>603992.SH</v>
          </cell>
          <cell r="B3706" t="str">
            <v>松霖科技</v>
          </cell>
          <cell r="C3706">
            <v>0</v>
          </cell>
          <cell r="D3706">
            <v>0</v>
          </cell>
          <cell r="E3706">
            <v>0</v>
          </cell>
          <cell r="F3706">
            <v>611398.76</v>
          </cell>
          <cell r="G3706">
            <v>-611398.76</v>
          </cell>
        </row>
        <row r="3707">
          <cell r="A3707" t="str">
            <v>603755.SH</v>
          </cell>
          <cell r="B3707" t="str">
            <v>日辰股份</v>
          </cell>
          <cell r="C3707">
            <v>0</v>
          </cell>
          <cell r="D3707">
            <v>0</v>
          </cell>
          <cell r="E3707">
            <v>0</v>
          </cell>
          <cell r="F3707">
            <v>0</v>
          </cell>
          <cell r="G3707">
            <v>0</v>
          </cell>
        </row>
        <row r="3708">
          <cell r="A3708" t="str">
            <v>300789.SZ</v>
          </cell>
          <cell r="B3708" t="str">
            <v>唐源电气</v>
          </cell>
          <cell r="C3708">
            <v>0</v>
          </cell>
          <cell r="D3708">
            <v>0</v>
          </cell>
          <cell r="E3708">
            <v>0</v>
          </cell>
          <cell r="F3708">
            <v>0</v>
          </cell>
          <cell r="G3708">
            <v>0</v>
          </cell>
        </row>
        <row r="3709">
          <cell r="A3709" t="str">
            <v>603093.SH</v>
          </cell>
          <cell r="B3709" t="str">
            <v>南华期货</v>
          </cell>
          <cell r="C3709">
            <v>0</v>
          </cell>
          <cell r="D3709">
            <v>0</v>
          </cell>
          <cell r="E3709">
            <v>0</v>
          </cell>
          <cell r="F3709">
            <v>-748.82</v>
          </cell>
          <cell r="G3709">
            <v>748.82</v>
          </cell>
        </row>
        <row r="3710">
          <cell r="A3710" t="str">
            <v>002961.SZ</v>
          </cell>
          <cell r="B3710" t="str">
            <v>瑞达期货</v>
          </cell>
          <cell r="C3710">
            <v>0</v>
          </cell>
          <cell r="D3710">
            <v>0</v>
          </cell>
          <cell r="E3710">
            <v>0</v>
          </cell>
          <cell r="F3710">
            <v>504562.2</v>
          </cell>
          <cell r="G3710">
            <v>-504562.2</v>
          </cell>
        </row>
        <row r="3711">
          <cell r="A3711" t="str">
            <v>603927.SH</v>
          </cell>
          <cell r="B3711" t="str">
            <v>中科软</v>
          </cell>
          <cell r="C3711">
            <v>0</v>
          </cell>
          <cell r="D3711">
            <v>0</v>
          </cell>
          <cell r="E3711">
            <v>0</v>
          </cell>
          <cell r="F3711">
            <v>-763135.68</v>
          </cell>
          <cell r="G3711">
            <v>763135.68</v>
          </cell>
        </row>
        <row r="3712">
          <cell r="A3712" t="str">
            <v>688168.SH</v>
          </cell>
          <cell r="B3712" t="str">
            <v>安博通</v>
          </cell>
          <cell r="C3712">
            <v>0</v>
          </cell>
          <cell r="D3712">
            <v>0</v>
          </cell>
          <cell r="E3712">
            <v>0</v>
          </cell>
          <cell r="F3712">
            <v>0</v>
          </cell>
          <cell r="G3712">
            <v>0</v>
          </cell>
        </row>
        <row r="3713">
          <cell r="A3713" t="str">
            <v>002962.SZ</v>
          </cell>
          <cell r="B3713" t="str">
            <v>五方光电</v>
          </cell>
          <cell r="C3713">
            <v>0</v>
          </cell>
          <cell r="D3713">
            <v>0</v>
          </cell>
          <cell r="E3713">
            <v>0</v>
          </cell>
          <cell r="F3713">
            <v>666852.5</v>
          </cell>
          <cell r="G3713">
            <v>-666852.5</v>
          </cell>
        </row>
        <row r="3714">
          <cell r="A3714" t="str">
            <v>603786.SH</v>
          </cell>
          <cell r="B3714" t="str">
            <v>科博达</v>
          </cell>
          <cell r="C3714">
            <v>0</v>
          </cell>
          <cell r="D3714">
            <v>0</v>
          </cell>
          <cell r="E3714">
            <v>0</v>
          </cell>
          <cell r="F3714">
            <v>-204911.1</v>
          </cell>
          <cell r="G3714">
            <v>204911.1</v>
          </cell>
        </row>
        <row r="3715">
          <cell r="A3715" t="str">
            <v>300790.SZ</v>
          </cell>
          <cell r="B3715" t="str">
            <v>宇瞳光学</v>
          </cell>
          <cell r="C3715">
            <v>0</v>
          </cell>
          <cell r="D3715">
            <v>0</v>
          </cell>
          <cell r="E3715">
            <v>0</v>
          </cell>
          <cell r="F3715">
            <v>2950967.57</v>
          </cell>
          <cell r="G3715">
            <v>-2950967.57</v>
          </cell>
        </row>
        <row r="3716">
          <cell r="A3716" t="str">
            <v>603815.SH</v>
          </cell>
          <cell r="B3716" t="str">
            <v>交建股份</v>
          </cell>
          <cell r="C3716">
            <v>0</v>
          </cell>
          <cell r="D3716">
            <v>0</v>
          </cell>
          <cell r="E3716">
            <v>0</v>
          </cell>
          <cell r="F3716">
            <v>-31650.15</v>
          </cell>
          <cell r="G3716">
            <v>31650.15</v>
          </cell>
        </row>
        <row r="3717">
          <cell r="A3717" t="str">
            <v>688116.SH</v>
          </cell>
          <cell r="B3717" t="str">
            <v>天奈科技</v>
          </cell>
          <cell r="C3717">
            <v>0</v>
          </cell>
          <cell r="D3717">
            <v>0</v>
          </cell>
          <cell r="E3717">
            <v>0</v>
          </cell>
          <cell r="F3717">
            <v>0</v>
          </cell>
          <cell r="G3717">
            <v>0</v>
          </cell>
        </row>
        <row r="3718">
          <cell r="A3718" t="str">
            <v>688030.SH</v>
          </cell>
          <cell r="B3718" t="str">
            <v>山石网科</v>
          </cell>
          <cell r="C3718">
            <v>0</v>
          </cell>
          <cell r="D3718">
            <v>0</v>
          </cell>
          <cell r="E3718">
            <v>0</v>
          </cell>
          <cell r="F3718">
            <v>-11463.68</v>
          </cell>
          <cell r="G3718">
            <v>11463.68</v>
          </cell>
        </row>
        <row r="3719">
          <cell r="A3719" t="str">
            <v>688068.SH</v>
          </cell>
          <cell r="B3719" t="str">
            <v>热景生物</v>
          </cell>
          <cell r="C3719">
            <v>0</v>
          </cell>
          <cell r="D3719">
            <v>0</v>
          </cell>
          <cell r="E3719">
            <v>0</v>
          </cell>
          <cell r="F3719">
            <v>-84269.86</v>
          </cell>
          <cell r="G3719">
            <v>84269.86</v>
          </cell>
        </row>
        <row r="3720">
          <cell r="A3720" t="str">
            <v>688036.SH</v>
          </cell>
          <cell r="B3720" t="str">
            <v>传音控股</v>
          </cell>
          <cell r="C3720">
            <v>0</v>
          </cell>
          <cell r="D3720">
            <v>0</v>
          </cell>
          <cell r="E3720">
            <v>0</v>
          </cell>
          <cell r="F3720">
            <v>765869.84</v>
          </cell>
          <cell r="G3720">
            <v>-765869.84</v>
          </cell>
        </row>
        <row r="3721">
          <cell r="A3721" t="str">
            <v>300791.SZ</v>
          </cell>
          <cell r="B3721" t="str">
            <v>仙乐健康</v>
          </cell>
          <cell r="C3721">
            <v>0</v>
          </cell>
          <cell r="D3721">
            <v>0</v>
          </cell>
          <cell r="E3721">
            <v>0</v>
          </cell>
          <cell r="F3721">
            <v>-818694.33</v>
          </cell>
          <cell r="G3721">
            <v>818694.33</v>
          </cell>
        </row>
        <row r="3722">
          <cell r="A3722" t="str">
            <v>601077.SH</v>
          </cell>
          <cell r="B3722" t="str">
            <v>渝农商行</v>
          </cell>
          <cell r="C3722">
            <v>0</v>
          </cell>
          <cell r="D3722">
            <v>0</v>
          </cell>
          <cell r="E3722">
            <v>0</v>
          </cell>
          <cell r="F3722">
            <v>48318000</v>
          </cell>
          <cell r="G3722">
            <v>-48318000</v>
          </cell>
        </row>
        <row r="3723">
          <cell r="A3723" t="str">
            <v>300792.SZ</v>
          </cell>
          <cell r="B3723" t="str">
            <v>壹网壹创</v>
          </cell>
          <cell r="C3723">
            <v>0</v>
          </cell>
          <cell r="D3723">
            <v>0</v>
          </cell>
          <cell r="E3723">
            <v>0</v>
          </cell>
          <cell r="F3723">
            <v>0</v>
          </cell>
          <cell r="G3723">
            <v>0</v>
          </cell>
        </row>
        <row r="3724">
          <cell r="A3724" t="str">
            <v>688368.SH</v>
          </cell>
          <cell r="B3724" t="str">
            <v>晶丰明源</v>
          </cell>
          <cell r="C3724">
            <v>0</v>
          </cell>
          <cell r="D3724">
            <v>0</v>
          </cell>
          <cell r="E3724">
            <v>0</v>
          </cell>
          <cell r="F3724">
            <v>0</v>
          </cell>
          <cell r="G3724">
            <v>0</v>
          </cell>
        </row>
        <row r="3725">
          <cell r="A3725" t="str">
            <v>002963.SZ</v>
          </cell>
          <cell r="B3725" t="str">
            <v>豪尔赛</v>
          </cell>
          <cell r="C3725">
            <v>0</v>
          </cell>
          <cell r="D3725">
            <v>0</v>
          </cell>
          <cell r="E3725">
            <v>0</v>
          </cell>
          <cell r="F3725">
            <v>-97.23</v>
          </cell>
          <cell r="G3725">
            <v>97.23</v>
          </cell>
        </row>
        <row r="3726">
          <cell r="A3726" t="str">
            <v>300793.SZ</v>
          </cell>
          <cell r="B3726" t="str">
            <v>佳禾智能</v>
          </cell>
          <cell r="C3726">
            <v>0</v>
          </cell>
          <cell r="D3726">
            <v>0</v>
          </cell>
          <cell r="E3726">
            <v>0</v>
          </cell>
          <cell r="F3726">
            <v>-22680.87</v>
          </cell>
          <cell r="G3726">
            <v>22680.87</v>
          </cell>
        </row>
        <row r="3727">
          <cell r="A3727" t="str">
            <v>300795.SZ</v>
          </cell>
          <cell r="B3727" t="str">
            <v>米奥会展</v>
          </cell>
          <cell r="C3727">
            <v>0</v>
          </cell>
          <cell r="D3727">
            <v>0</v>
          </cell>
          <cell r="E3727">
            <v>0</v>
          </cell>
          <cell r="F3727">
            <v>-15219.76</v>
          </cell>
          <cell r="G3727">
            <v>15219.76</v>
          </cell>
        </row>
        <row r="3728">
          <cell r="A3728" t="str">
            <v>603489.SH</v>
          </cell>
          <cell r="B3728" t="str">
            <v>八方股份</v>
          </cell>
          <cell r="C3728">
            <v>0</v>
          </cell>
          <cell r="D3728">
            <v>0</v>
          </cell>
          <cell r="E3728">
            <v>0</v>
          </cell>
          <cell r="F3728">
            <v>-1679.27</v>
          </cell>
          <cell r="G3728">
            <v>1679.27</v>
          </cell>
        </row>
        <row r="3729">
          <cell r="A3729" t="str">
            <v>002965.SZ</v>
          </cell>
          <cell r="B3729" t="str">
            <v>祥鑫科技</v>
          </cell>
          <cell r="C3729">
            <v>0</v>
          </cell>
          <cell r="D3729">
            <v>0</v>
          </cell>
          <cell r="E3729">
            <v>0</v>
          </cell>
          <cell r="F3729">
            <v>139355.58</v>
          </cell>
          <cell r="G3729">
            <v>-139355.58</v>
          </cell>
        </row>
        <row r="3730">
          <cell r="A3730" t="str">
            <v>300796.SZ</v>
          </cell>
          <cell r="B3730" t="str">
            <v>贝斯美</v>
          </cell>
          <cell r="C3730">
            <v>0</v>
          </cell>
          <cell r="D3730">
            <v>0</v>
          </cell>
          <cell r="E3730">
            <v>0</v>
          </cell>
          <cell r="F3730">
            <v>2682.77</v>
          </cell>
          <cell r="G3730">
            <v>-2682.77</v>
          </cell>
        </row>
        <row r="3731">
          <cell r="A3731" t="str">
            <v>688139.SH</v>
          </cell>
          <cell r="B3731" t="str">
            <v>海尔生物</v>
          </cell>
          <cell r="C3731">
            <v>0</v>
          </cell>
          <cell r="D3731">
            <v>0</v>
          </cell>
          <cell r="E3731">
            <v>0</v>
          </cell>
          <cell r="F3731">
            <v>0</v>
          </cell>
          <cell r="G3731">
            <v>0</v>
          </cell>
        </row>
        <row r="3732">
          <cell r="A3732" t="str">
            <v>688098.SH</v>
          </cell>
          <cell r="B3732" t="str">
            <v>申联生物</v>
          </cell>
          <cell r="C3732">
            <v>0</v>
          </cell>
          <cell r="D3732">
            <v>0</v>
          </cell>
          <cell r="E3732">
            <v>0</v>
          </cell>
          <cell r="F3732">
            <v>0</v>
          </cell>
          <cell r="G3732">
            <v>0</v>
          </cell>
        </row>
        <row r="3733">
          <cell r="A3733" t="str">
            <v>603610.SH</v>
          </cell>
          <cell r="B3733" t="str">
            <v>麒盛科技</v>
          </cell>
          <cell r="C3733">
            <v>0</v>
          </cell>
          <cell r="D3733">
            <v>0</v>
          </cell>
          <cell r="E3733">
            <v>0</v>
          </cell>
          <cell r="F3733">
            <v>-684579.18</v>
          </cell>
          <cell r="G3733">
            <v>684579.18</v>
          </cell>
        </row>
        <row r="3734">
          <cell r="A3734" t="str">
            <v>688108.SH</v>
          </cell>
          <cell r="B3734" t="str">
            <v>赛诺医疗</v>
          </cell>
          <cell r="C3734">
            <v>0</v>
          </cell>
          <cell r="D3734">
            <v>0</v>
          </cell>
          <cell r="E3734">
            <v>0</v>
          </cell>
          <cell r="F3734">
            <v>0</v>
          </cell>
          <cell r="G3734">
            <v>0</v>
          </cell>
        </row>
        <row r="3735">
          <cell r="A3735" t="str">
            <v>688369.SH</v>
          </cell>
          <cell r="B3735" t="str">
            <v>致远互联</v>
          </cell>
          <cell r="C3735">
            <v>0</v>
          </cell>
          <cell r="D3735">
            <v>0</v>
          </cell>
          <cell r="E3735">
            <v>0</v>
          </cell>
          <cell r="F3735">
            <v>0</v>
          </cell>
          <cell r="G3735">
            <v>0</v>
          </cell>
        </row>
        <row r="3736">
          <cell r="A3736" t="str">
            <v>688366.SH</v>
          </cell>
          <cell r="B3736" t="str">
            <v>昊海生科</v>
          </cell>
          <cell r="C3736">
            <v>0</v>
          </cell>
          <cell r="D3736">
            <v>0</v>
          </cell>
          <cell r="E3736">
            <v>0</v>
          </cell>
          <cell r="F3736">
            <v>72602.73</v>
          </cell>
          <cell r="G3736">
            <v>-72602.73</v>
          </cell>
        </row>
        <row r="3737">
          <cell r="A3737" t="str">
            <v>688025.SH</v>
          </cell>
          <cell r="B3737" t="str">
            <v>杰普特</v>
          </cell>
          <cell r="C3737">
            <v>0</v>
          </cell>
          <cell r="D3737">
            <v>0</v>
          </cell>
          <cell r="E3737">
            <v>0</v>
          </cell>
          <cell r="F3737">
            <v>-29666.79</v>
          </cell>
          <cell r="G3737">
            <v>29666.79</v>
          </cell>
        </row>
        <row r="3738">
          <cell r="A3738" t="str">
            <v>300797.SZ</v>
          </cell>
          <cell r="B3738" t="str">
            <v>钢研纳克</v>
          </cell>
          <cell r="C3738">
            <v>0</v>
          </cell>
          <cell r="D3738">
            <v>0</v>
          </cell>
          <cell r="E3738">
            <v>0</v>
          </cell>
          <cell r="F3738">
            <v>0</v>
          </cell>
          <cell r="G3738">
            <v>0</v>
          </cell>
        </row>
        <row r="3739">
          <cell r="A3739" t="str">
            <v>300798.SZ</v>
          </cell>
          <cell r="B3739" t="str">
            <v>锦鸡股份</v>
          </cell>
          <cell r="C3739">
            <v>0</v>
          </cell>
          <cell r="D3739">
            <v>0</v>
          </cell>
          <cell r="E3739">
            <v>0</v>
          </cell>
          <cell r="F3739">
            <v>-385707.73</v>
          </cell>
          <cell r="G3739">
            <v>385707.73</v>
          </cell>
        </row>
        <row r="3740">
          <cell r="A3740" t="str">
            <v>688058.SH</v>
          </cell>
          <cell r="B3740" t="str">
            <v>宝兰德</v>
          </cell>
          <cell r="C3740">
            <v>0</v>
          </cell>
          <cell r="D3740">
            <v>0</v>
          </cell>
          <cell r="E3740">
            <v>0</v>
          </cell>
          <cell r="F3740">
            <v>-31939.59</v>
          </cell>
          <cell r="G3740">
            <v>31939.59</v>
          </cell>
        </row>
        <row r="3741">
          <cell r="A3741" t="str">
            <v>300799.SZ</v>
          </cell>
          <cell r="B3741" t="str">
            <v>左江科技</v>
          </cell>
          <cell r="C3741">
            <v>0</v>
          </cell>
          <cell r="D3741">
            <v>0</v>
          </cell>
          <cell r="E3741">
            <v>0</v>
          </cell>
          <cell r="F3741">
            <v>0</v>
          </cell>
          <cell r="G3741">
            <v>0</v>
          </cell>
        </row>
        <row r="3742">
          <cell r="A3742" t="str">
            <v>601916.SH</v>
          </cell>
          <cell r="B3742" t="str">
            <v>浙商银行</v>
          </cell>
          <cell r="C3742">
            <v>0</v>
          </cell>
          <cell r="D3742">
            <v>0</v>
          </cell>
          <cell r="E3742">
            <v>0</v>
          </cell>
          <cell r="F3742">
            <v>-1000000</v>
          </cell>
          <cell r="G3742">
            <v>1000000</v>
          </cell>
        </row>
        <row r="3743">
          <cell r="A3743" t="str">
            <v>688021.SH</v>
          </cell>
          <cell r="B3743" t="str">
            <v>奥福环保</v>
          </cell>
          <cell r="C3743">
            <v>0</v>
          </cell>
          <cell r="D3743">
            <v>0</v>
          </cell>
          <cell r="E3743">
            <v>0</v>
          </cell>
          <cell r="F3743">
            <v>10703.6</v>
          </cell>
          <cell r="G3743">
            <v>-10703.6</v>
          </cell>
        </row>
        <row r="3744">
          <cell r="A3744" t="str">
            <v>688199.SH</v>
          </cell>
          <cell r="B3744" t="str">
            <v>久日新材</v>
          </cell>
          <cell r="C3744">
            <v>0</v>
          </cell>
          <cell r="D3744">
            <v>0</v>
          </cell>
          <cell r="E3744">
            <v>0</v>
          </cell>
          <cell r="F3744">
            <v>8979.51</v>
          </cell>
          <cell r="G3744">
            <v>-8979.51</v>
          </cell>
        </row>
        <row r="3745">
          <cell r="A3745" t="str">
            <v>688299.SH</v>
          </cell>
          <cell r="B3745" t="str">
            <v>长阳科技</v>
          </cell>
          <cell r="C3745">
            <v>0</v>
          </cell>
          <cell r="D3745">
            <v>0</v>
          </cell>
          <cell r="E3745">
            <v>0</v>
          </cell>
          <cell r="F3745">
            <v>-77997.68</v>
          </cell>
          <cell r="G3745">
            <v>77997.68</v>
          </cell>
        </row>
        <row r="3746">
          <cell r="A3746" t="str">
            <v>688363.SH</v>
          </cell>
          <cell r="B3746" t="str">
            <v>华熙生物</v>
          </cell>
          <cell r="C3746">
            <v>0</v>
          </cell>
          <cell r="D3746">
            <v>0</v>
          </cell>
          <cell r="E3746">
            <v>0</v>
          </cell>
          <cell r="F3746">
            <v>-2452519.65</v>
          </cell>
          <cell r="G3746">
            <v>2452519.65</v>
          </cell>
        </row>
        <row r="3747">
          <cell r="A3747" t="str">
            <v>688202.SH</v>
          </cell>
          <cell r="B3747" t="str">
            <v>美迪西</v>
          </cell>
          <cell r="C3747">
            <v>0</v>
          </cell>
          <cell r="D3747">
            <v>0</v>
          </cell>
          <cell r="E3747">
            <v>0</v>
          </cell>
          <cell r="F3747">
            <v>0</v>
          </cell>
          <cell r="G3747">
            <v>0</v>
          </cell>
        </row>
        <row r="3748">
          <cell r="A3748" t="str">
            <v>688166.SH</v>
          </cell>
          <cell r="B3748" t="str">
            <v>博瑞医药</v>
          </cell>
          <cell r="C3748">
            <v>0</v>
          </cell>
          <cell r="D3748">
            <v>0</v>
          </cell>
          <cell r="E3748">
            <v>0</v>
          </cell>
          <cell r="F3748">
            <v>6296.84</v>
          </cell>
          <cell r="G3748">
            <v>-6296.84</v>
          </cell>
        </row>
        <row r="3749">
          <cell r="A3749" t="str">
            <v>688389.SH</v>
          </cell>
          <cell r="B3749" t="str">
            <v>普门科技</v>
          </cell>
          <cell r="C3749">
            <v>0</v>
          </cell>
          <cell r="D3749">
            <v>0</v>
          </cell>
          <cell r="E3749">
            <v>0</v>
          </cell>
          <cell r="F3749">
            <v>0</v>
          </cell>
          <cell r="G3749">
            <v>0</v>
          </cell>
        </row>
        <row r="3750">
          <cell r="A3750" t="str">
            <v>688023.SH</v>
          </cell>
          <cell r="B3750" t="str">
            <v>安恒信息</v>
          </cell>
          <cell r="C3750">
            <v>0</v>
          </cell>
          <cell r="D3750">
            <v>0</v>
          </cell>
          <cell r="E3750">
            <v>0</v>
          </cell>
          <cell r="F3750">
            <v>2375.02</v>
          </cell>
          <cell r="G3750">
            <v>-2375.02</v>
          </cell>
        </row>
        <row r="3751">
          <cell r="A3751" t="str">
            <v>688288.SH</v>
          </cell>
          <cell r="B3751" t="str">
            <v>鸿泉物联</v>
          </cell>
          <cell r="C3751">
            <v>0</v>
          </cell>
          <cell r="D3751">
            <v>0</v>
          </cell>
          <cell r="E3751">
            <v>0</v>
          </cell>
          <cell r="F3751">
            <v>0</v>
          </cell>
          <cell r="G3751">
            <v>0</v>
          </cell>
        </row>
        <row r="3752">
          <cell r="A3752" t="str">
            <v>688128.SH</v>
          </cell>
          <cell r="B3752" t="str">
            <v>中国电研</v>
          </cell>
          <cell r="C3752">
            <v>0</v>
          </cell>
          <cell r="D3752">
            <v>0</v>
          </cell>
          <cell r="E3752">
            <v>0</v>
          </cell>
          <cell r="F3752">
            <v>26900</v>
          </cell>
          <cell r="G3752">
            <v>-26900</v>
          </cell>
        </row>
        <row r="3753">
          <cell r="A3753" t="str">
            <v>002967.SZ</v>
          </cell>
          <cell r="B3753" t="str">
            <v>广电计量</v>
          </cell>
          <cell r="C3753">
            <v>0</v>
          </cell>
          <cell r="D3753">
            <v>0</v>
          </cell>
          <cell r="E3753">
            <v>0</v>
          </cell>
          <cell r="F3753">
            <v>-75754.03</v>
          </cell>
          <cell r="G3753">
            <v>75754.03</v>
          </cell>
        </row>
        <row r="3754">
          <cell r="A3754" t="str">
            <v>300801.SZ</v>
          </cell>
          <cell r="B3754" t="str">
            <v>泰和科技</v>
          </cell>
          <cell r="C3754">
            <v>0</v>
          </cell>
          <cell r="D3754">
            <v>0</v>
          </cell>
          <cell r="E3754">
            <v>0</v>
          </cell>
          <cell r="F3754">
            <v>283477.39</v>
          </cell>
          <cell r="G3754">
            <v>-283477.39</v>
          </cell>
        </row>
        <row r="3755">
          <cell r="A3755" t="str">
            <v>300564.SZ</v>
          </cell>
          <cell r="B3755" t="str">
            <v>筑博设计</v>
          </cell>
          <cell r="C3755">
            <v>0</v>
          </cell>
          <cell r="D3755">
            <v>0</v>
          </cell>
          <cell r="E3755">
            <v>0</v>
          </cell>
          <cell r="F3755">
            <v>11914.15</v>
          </cell>
          <cell r="G3755">
            <v>-11914.15</v>
          </cell>
        </row>
        <row r="3756">
          <cell r="A3756" t="str">
            <v>300800.SZ</v>
          </cell>
          <cell r="B3756" t="str">
            <v>力合科技</v>
          </cell>
          <cell r="C3756">
            <v>0</v>
          </cell>
          <cell r="D3756">
            <v>0</v>
          </cell>
          <cell r="E3756">
            <v>0</v>
          </cell>
          <cell r="F3756">
            <v>20990.44</v>
          </cell>
          <cell r="G3756">
            <v>-20990.44</v>
          </cell>
        </row>
        <row r="3757">
          <cell r="A3757" t="str">
            <v>688101.SH</v>
          </cell>
          <cell r="B3757" t="str">
            <v>三达膜</v>
          </cell>
          <cell r="C3757">
            <v>0</v>
          </cell>
          <cell r="D3757">
            <v>0</v>
          </cell>
          <cell r="E3757">
            <v>0</v>
          </cell>
          <cell r="F3757">
            <v>-19402.03</v>
          </cell>
          <cell r="G3757">
            <v>19402.03</v>
          </cell>
        </row>
        <row r="3758">
          <cell r="A3758" t="str">
            <v>688300.SH</v>
          </cell>
          <cell r="B3758" t="str">
            <v>联瑞新材</v>
          </cell>
          <cell r="C3758">
            <v>0</v>
          </cell>
          <cell r="D3758">
            <v>0</v>
          </cell>
          <cell r="E3758">
            <v>0</v>
          </cell>
          <cell r="F3758">
            <v>55028.47</v>
          </cell>
          <cell r="G3758">
            <v>-55028.47</v>
          </cell>
        </row>
        <row r="3759">
          <cell r="A3759" t="str">
            <v>300802.SZ</v>
          </cell>
          <cell r="B3759" t="str">
            <v>矩子科技</v>
          </cell>
          <cell r="C3759">
            <v>0</v>
          </cell>
          <cell r="D3759">
            <v>0</v>
          </cell>
          <cell r="E3759">
            <v>0</v>
          </cell>
          <cell r="F3759">
            <v>0</v>
          </cell>
          <cell r="G3759">
            <v>0</v>
          </cell>
        </row>
        <row r="3760">
          <cell r="A3760" t="str">
            <v>002968.SZ</v>
          </cell>
          <cell r="B3760" t="str">
            <v>新大正</v>
          </cell>
          <cell r="C3760">
            <v>0</v>
          </cell>
          <cell r="D3760">
            <v>0</v>
          </cell>
          <cell r="E3760">
            <v>0</v>
          </cell>
          <cell r="F3760">
            <v>0</v>
          </cell>
          <cell r="G3760">
            <v>0</v>
          </cell>
        </row>
        <row r="3761">
          <cell r="A3761" t="str">
            <v>601658.SH</v>
          </cell>
          <cell r="B3761" t="str">
            <v>邮储银行</v>
          </cell>
          <cell r="C3761">
            <v>0</v>
          </cell>
          <cell r="D3761">
            <v>0</v>
          </cell>
          <cell r="E3761">
            <v>0</v>
          </cell>
          <cell r="F3761">
            <v>4000000</v>
          </cell>
          <cell r="G3761">
            <v>-4000000</v>
          </cell>
        </row>
        <row r="3762">
          <cell r="A3762" t="str">
            <v>300803.SZ</v>
          </cell>
          <cell r="B3762" t="str">
            <v>指南针</v>
          </cell>
          <cell r="C3762">
            <v>0</v>
          </cell>
          <cell r="D3762">
            <v>0</v>
          </cell>
          <cell r="E3762">
            <v>0</v>
          </cell>
          <cell r="F3762">
            <v>54044</v>
          </cell>
          <cell r="G3762">
            <v>-54044</v>
          </cell>
        </row>
        <row r="3763">
          <cell r="A3763" t="str">
            <v>688111.SH</v>
          </cell>
          <cell r="B3763" t="str">
            <v>金山办公</v>
          </cell>
          <cell r="C3763">
            <v>0</v>
          </cell>
          <cell r="D3763">
            <v>0</v>
          </cell>
          <cell r="E3763">
            <v>0</v>
          </cell>
          <cell r="F3763">
            <v>-13200</v>
          </cell>
          <cell r="G3763">
            <v>13200</v>
          </cell>
        </row>
        <row r="3764">
          <cell r="A3764" t="str">
            <v>688196.SH</v>
          </cell>
          <cell r="B3764" t="str">
            <v>卓越新能</v>
          </cell>
          <cell r="C3764">
            <v>0</v>
          </cell>
          <cell r="D3764">
            <v>0</v>
          </cell>
          <cell r="E3764">
            <v>0</v>
          </cell>
          <cell r="F3764">
            <v>-9984.82</v>
          </cell>
          <cell r="G3764">
            <v>9984.82</v>
          </cell>
        </row>
        <row r="3765">
          <cell r="A3765" t="str">
            <v>688138.SH</v>
          </cell>
          <cell r="B3765" t="str">
            <v>清溢光电</v>
          </cell>
          <cell r="C3765">
            <v>0</v>
          </cell>
          <cell r="D3765">
            <v>0</v>
          </cell>
          <cell r="E3765">
            <v>0</v>
          </cell>
          <cell r="F3765">
            <v>0</v>
          </cell>
          <cell r="G3765">
            <v>0</v>
          </cell>
        </row>
        <row r="3766">
          <cell r="A3766" t="str">
            <v>300805.SZ</v>
          </cell>
          <cell r="B3766" t="str">
            <v>电声股份</v>
          </cell>
          <cell r="C3766">
            <v>0</v>
          </cell>
          <cell r="D3766">
            <v>0</v>
          </cell>
          <cell r="E3766">
            <v>0</v>
          </cell>
          <cell r="F3766">
            <v>-22960.63</v>
          </cell>
          <cell r="G3766">
            <v>22960.63</v>
          </cell>
        </row>
        <row r="3767">
          <cell r="A3767" t="str">
            <v>300806.SZ</v>
          </cell>
          <cell r="B3767" t="str">
            <v>斯迪克</v>
          </cell>
          <cell r="C3767">
            <v>0</v>
          </cell>
          <cell r="D3767">
            <v>0</v>
          </cell>
          <cell r="E3767">
            <v>0</v>
          </cell>
          <cell r="F3767">
            <v>150442.47</v>
          </cell>
          <cell r="G3767">
            <v>-150442.47</v>
          </cell>
        </row>
        <row r="3768">
          <cell r="A3768" t="str">
            <v>603390.SH</v>
          </cell>
          <cell r="B3768" t="str">
            <v>通达电气</v>
          </cell>
          <cell r="C3768">
            <v>0</v>
          </cell>
          <cell r="D3768">
            <v>0</v>
          </cell>
          <cell r="E3768">
            <v>0</v>
          </cell>
          <cell r="F3768">
            <v>-194239.11</v>
          </cell>
          <cell r="G3768">
            <v>194239.11</v>
          </cell>
        </row>
        <row r="3769">
          <cell r="A3769" t="str">
            <v>002969.SZ</v>
          </cell>
          <cell r="B3769" t="str">
            <v>嘉美包装</v>
          </cell>
          <cell r="C3769">
            <v>0</v>
          </cell>
          <cell r="D3769">
            <v>0</v>
          </cell>
          <cell r="E3769">
            <v>0</v>
          </cell>
          <cell r="F3769">
            <v>0</v>
          </cell>
          <cell r="G3769">
            <v>0</v>
          </cell>
        </row>
        <row r="3770">
          <cell r="A3770" t="str">
            <v>300808.SZ</v>
          </cell>
          <cell r="B3770" t="str">
            <v>久量股份</v>
          </cell>
          <cell r="C3770">
            <v>0</v>
          </cell>
          <cell r="D3770">
            <v>0</v>
          </cell>
          <cell r="E3770">
            <v>0</v>
          </cell>
          <cell r="F3770">
            <v>0</v>
          </cell>
          <cell r="G3770">
            <v>0</v>
          </cell>
        </row>
        <row r="3771">
          <cell r="A3771" t="str">
            <v>688310.SH</v>
          </cell>
          <cell r="B3771" t="str">
            <v>迈得医疗</v>
          </cell>
          <cell r="C3771">
            <v>0</v>
          </cell>
          <cell r="D3771">
            <v>0</v>
          </cell>
          <cell r="E3771">
            <v>0</v>
          </cell>
          <cell r="F3771">
            <v>0</v>
          </cell>
          <cell r="G3771">
            <v>0</v>
          </cell>
        </row>
        <row r="3772">
          <cell r="A3772" t="str">
            <v>603995.SH</v>
          </cell>
          <cell r="B3772" t="str">
            <v>甬金股份</v>
          </cell>
          <cell r="C3772">
            <v>0</v>
          </cell>
          <cell r="D3772">
            <v>0</v>
          </cell>
          <cell r="E3772">
            <v>0</v>
          </cell>
          <cell r="F3772">
            <v>92062.5</v>
          </cell>
          <cell r="G3772">
            <v>-92062.5</v>
          </cell>
        </row>
        <row r="3773">
          <cell r="A3773" t="str">
            <v>688358.SH</v>
          </cell>
          <cell r="B3773" t="str">
            <v>祥生医疗</v>
          </cell>
          <cell r="C3773">
            <v>0</v>
          </cell>
          <cell r="D3773">
            <v>0</v>
          </cell>
          <cell r="E3773">
            <v>0</v>
          </cell>
          <cell r="F3773">
            <v>0</v>
          </cell>
          <cell r="G3773">
            <v>0</v>
          </cell>
        </row>
        <row r="3774">
          <cell r="A3774" t="str">
            <v>300809.SZ</v>
          </cell>
          <cell r="B3774" t="str">
            <v>华辰装备</v>
          </cell>
          <cell r="C3774">
            <v>0</v>
          </cell>
          <cell r="D3774">
            <v>0</v>
          </cell>
          <cell r="E3774">
            <v>0</v>
          </cell>
          <cell r="F3774">
            <v>1194.94</v>
          </cell>
          <cell r="G3774">
            <v>-1194.94</v>
          </cell>
        </row>
        <row r="3775">
          <cell r="A3775" t="str">
            <v>688118.SH</v>
          </cell>
          <cell r="B3775" t="str">
            <v>普元信息</v>
          </cell>
          <cell r="C3775">
            <v>0</v>
          </cell>
          <cell r="D3775">
            <v>0</v>
          </cell>
          <cell r="E3775">
            <v>0</v>
          </cell>
          <cell r="F3775">
            <v>-13442.86</v>
          </cell>
          <cell r="G3775">
            <v>13442.86</v>
          </cell>
        </row>
        <row r="3776">
          <cell r="A3776" t="str">
            <v>688357.SH</v>
          </cell>
          <cell r="B3776" t="str">
            <v>建龙微纳</v>
          </cell>
          <cell r="C3776">
            <v>0</v>
          </cell>
          <cell r="D3776">
            <v>0</v>
          </cell>
          <cell r="E3776">
            <v>0</v>
          </cell>
          <cell r="F3776">
            <v>-355.27</v>
          </cell>
          <cell r="G3776">
            <v>355.27</v>
          </cell>
        </row>
        <row r="3777">
          <cell r="A3777" t="str">
            <v>688399.SH</v>
          </cell>
          <cell r="B3777" t="str">
            <v>硕世生物</v>
          </cell>
          <cell r="C3777">
            <v>0</v>
          </cell>
          <cell r="D3777">
            <v>0</v>
          </cell>
          <cell r="E3777">
            <v>0</v>
          </cell>
          <cell r="F3777">
            <v>2394638.14</v>
          </cell>
          <cell r="G3777">
            <v>-2394638.14</v>
          </cell>
        </row>
        <row r="3778">
          <cell r="A3778" t="str">
            <v>688218.SH</v>
          </cell>
          <cell r="B3778" t="str">
            <v>江苏北人</v>
          </cell>
          <cell r="C3778">
            <v>0</v>
          </cell>
          <cell r="D3778">
            <v>0</v>
          </cell>
          <cell r="E3778">
            <v>0</v>
          </cell>
          <cell r="F3778">
            <v>0</v>
          </cell>
          <cell r="G3778">
            <v>0</v>
          </cell>
        </row>
        <row r="3779">
          <cell r="A3779" t="str">
            <v>688258.SH</v>
          </cell>
          <cell r="B3779" t="str">
            <v>卓易信息</v>
          </cell>
          <cell r="C3779">
            <v>0</v>
          </cell>
          <cell r="D3779">
            <v>0</v>
          </cell>
          <cell r="E3779">
            <v>0</v>
          </cell>
          <cell r="F3779">
            <v>-28102.25</v>
          </cell>
          <cell r="G3779">
            <v>28102.25</v>
          </cell>
        </row>
        <row r="3780">
          <cell r="A3780" t="str">
            <v>688198.SH</v>
          </cell>
          <cell r="B3780" t="str">
            <v>佰仁医疗</v>
          </cell>
          <cell r="C3780">
            <v>0</v>
          </cell>
          <cell r="D3780">
            <v>0</v>
          </cell>
          <cell r="E3780">
            <v>0</v>
          </cell>
          <cell r="F3780">
            <v>8927.84</v>
          </cell>
          <cell r="G3780">
            <v>-8927.84</v>
          </cell>
        </row>
        <row r="3781">
          <cell r="A3781" t="str">
            <v>300810.SZ</v>
          </cell>
          <cell r="B3781" t="str">
            <v>中科海讯</v>
          </cell>
          <cell r="C3781">
            <v>0</v>
          </cell>
          <cell r="D3781">
            <v>0</v>
          </cell>
          <cell r="E3781">
            <v>0</v>
          </cell>
          <cell r="F3781">
            <v>-16157.23</v>
          </cell>
          <cell r="G3781">
            <v>16157.23</v>
          </cell>
        </row>
        <row r="3782">
          <cell r="A3782" t="str">
            <v>688039.SH</v>
          </cell>
          <cell r="B3782" t="str">
            <v>当虹科技</v>
          </cell>
          <cell r="C3782">
            <v>0</v>
          </cell>
          <cell r="D3782">
            <v>0</v>
          </cell>
          <cell r="E3782">
            <v>0</v>
          </cell>
          <cell r="F3782">
            <v>0</v>
          </cell>
          <cell r="G3782">
            <v>0</v>
          </cell>
        </row>
        <row r="3783">
          <cell r="A3783" t="str">
            <v>002970.SZ</v>
          </cell>
          <cell r="B3783" t="str">
            <v>锐明技术</v>
          </cell>
          <cell r="C3783">
            <v>0</v>
          </cell>
          <cell r="D3783">
            <v>0</v>
          </cell>
          <cell r="E3783">
            <v>0</v>
          </cell>
          <cell r="F3783">
            <v>948139.59</v>
          </cell>
          <cell r="G3783">
            <v>-948139.59</v>
          </cell>
        </row>
        <row r="3784">
          <cell r="A3784" t="str">
            <v>603053.SH</v>
          </cell>
          <cell r="B3784" t="str">
            <v>成都燃气</v>
          </cell>
          <cell r="C3784">
            <v>0</v>
          </cell>
          <cell r="D3784">
            <v>0</v>
          </cell>
          <cell r="E3784">
            <v>0</v>
          </cell>
          <cell r="F3784">
            <v>-180267.36</v>
          </cell>
          <cell r="G3784">
            <v>180267.36</v>
          </cell>
        </row>
        <row r="3785">
          <cell r="A3785" t="str">
            <v>688037.SH</v>
          </cell>
          <cell r="B3785" t="str">
            <v>芯源微</v>
          </cell>
          <cell r="C3785">
            <v>0</v>
          </cell>
          <cell r="D3785">
            <v>0</v>
          </cell>
          <cell r="E3785">
            <v>0</v>
          </cell>
          <cell r="F3785">
            <v>-16537.97</v>
          </cell>
          <cell r="G3785">
            <v>16537.97</v>
          </cell>
        </row>
        <row r="3786">
          <cell r="A3786" t="str">
            <v>688089.SH</v>
          </cell>
          <cell r="B3786" t="str">
            <v>嘉必优</v>
          </cell>
          <cell r="C3786">
            <v>0</v>
          </cell>
          <cell r="D3786">
            <v>0</v>
          </cell>
          <cell r="E3786">
            <v>0</v>
          </cell>
          <cell r="F3786">
            <v>0</v>
          </cell>
          <cell r="G3786">
            <v>0</v>
          </cell>
        </row>
        <row r="3787">
          <cell r="A3787" t="str">
            <v>002971.SZ</v>
          </cell>
          <cell r="B3787" t="str">
            <v>和远气体</v>
          </cell>
          <cell r="C3787">
            <v>0</v>
          </cell>
          <cell r="D3787">
            <v>0</v>
          </cell>
          <cell r="E3787">
            <v>0</v>
          </cell>
          <cell r="F3787">
            <v>551481.63</v>
          </cell>
          <cell r="G3787">
            <v>-551481.63</v>
          </cell>
        </row>
        <row r="3788">
          <cell r="A3788" t="str">
            <v>300807.SZ</v>
          </cell>
          <cell r="B3788" t="str">
            <v>天迈科技</v>
          </cell>
          <cell r="C3788">
            <v>0</v>
          </cell>
          <cell r="D3788">
            <v>0</v>
          </cell>
          <cell r="E3788">
            <v>0</v>
          </cell>
          <cell r="F3788">
            <v>0</v>
          </cell>
          <cell r="G3788">
            <v>0</v>
          </cell>
        </row>
        <row r="3789">
          <cell r="A3789" t="str">
            <v>601512.SH</v>
          </cell>
          <cell r="B3789" t="str">
            <v>中新集团</v>
          </cell>
          <cell r="C3789">
            <v>0</v>
          </cell>
          <cell r="D3789">
            <v>0</v>
          </cell>
          <cell r="E3789">
            <v>0</v>
          </cell>
          <cell r="F3789">
            <v>-12433.27</v>
          </cell>
          <cell r="G3789">
            <v>12433.27</v>
          </cell>
        </row>
        <row r="3790">
          <cell r="A3790" t="str">
            <v>688123.SH</v>
          </cell>
          <cell r="B3790" t="str">
            <v>聚辰股份</v>
          </cell>
          <cell r="C3790">
            <v>0</v>
          </cell>
          <cell r="D3790">
            <v>0</v>
          </cell>
          <cell r="E3790">
            <v>0</v>
          </cell>
          <cell r="F3790">
            <v>-5148.67</v>
          </cell>
          <cell r="G3790">
            <v>5148.67</v>
          </cell>
        </row>
        <row r="3791">
          <cell r="A3791" t="str">
            <v>688268.SH</v>
          </cell>
          <cell r="B3791" t="str">
            <v>华特气体</v>
          </cell>
          <cell r="C3791">
            <v>0</v>
          </cell>
          <cell r="D3791">
            <v>0</v>
          </cell>
          <cell r="E3791">
            <v>0</v>
          </cell>
          <cell r="F3791">
            <v>1337420.46</v>
          </cell>
          <cell r="G3791">
            <v>-1337420.46</v>
          </cell>
        </row>
        <row r="3792">
          <cell r="A3792" t="str">
            <v>002972.SZ</v>
          </cell>
          <cell r="B3792" t="str">
            <v>科安达</v>
          </cell>
          <cell r="C3792">
            <v>0</v>
          </cell>
          <cell r="D3792">
            <v>0</v>
          </cell>
          <cell r="E3792">
            <v>0</v>
          </cell>
          <cell r="F3792">
            <v>0</v>
          </cell>
          <cell r="G3792">
            <v>0</v>
          </cell>
        </row>
        <row r="3793">
          <cell r="A3793" t="str">
            <v>688078.SH</v>
          </cell>
          <cell r="B3793" t="str">
            <v>龙软科技</v>
          </cell>
          <cell r="C3793">
            <v>0</v>
          </cell>
          <cell r="D3793">
            <v>0</v>
          </cell>
          <cell r="E3793">
            <v>0</v>
          </cell>
          <cell r="F3793">
            <v>14652.66</v>
          </cell>
          <cell r="G3793">
            <v>-14652.66</v>
          </cell>
        </row>
        <row r="3794">
          <cell r="A3794" t="str">
            <v>603109.SH</v>
          </cell>
          <cell r="B3794" t="str">
            <v>神驰机电</v>
          </cell>
          <cell r="C3794">
            <v>0</v>
          </cell>
          <cell r="D3794">
            <v>0</v>
          </cell>
          <cell r="E3794">
            <v>0</v>
          </cell>
          <cell r="F3794">
            <v>75556.27</v>
          </cell>
          <cell r="G3794">
            <v>-75556.27</v>
          </cell>
        </row>
        <row r="3795">
          <cell r="A3795" t="str">
            <v>001914.SZ</v>
          </cell>
          <cell r="B3795" t="str">
            <v>招商积余</v>
          </cell>
          <cell r="C3795">
            <v>0</v>
          </cell>
          <cell r="D3795">
            <v>0</v>
          </cell>
          <cell r="E3795">
            <v>0</v>
          </cell>
          <cell r="F3795">
            <v>754073.31</v>
          </cell>
          <cell r="G3795">
            <v>-754073.31</v>
          </cell>
        </row>
        <row r="3796">
          <cell r="A3796" t="str">
            <v>688081.SH</v>
          </cell>
          <cell r="B3796" t="str">
            <v>兴图新科</v>
          </cell>
          <cell r="C3796">
            <v>0</v>
          </cell>
          <cell r="D3796">
            <v>0</v>
          </cell>
          <cell r="E3796">
            <v>0</v>
          </cell>
          <cell r="F3796">
            <v>0</v>
          </cell>
          <cell r="G3796">
            <v>0</v>
          </cell>
        </row>
        <row r="3797">
          <cell r="A3797" t="str">
            <v>002973.SZ</v>
          </cell>
          <cell r="B3797" t="str">
            <v>侨银股份</v>
          </cell>
          <cell r="C3797">
            <v>0</v>
          </cell>
          <cell r="D3797">
            <v>0</v>
          </cell>
          <cell r="E3797">
            <v>0</v>
          </cell>
          <cell r="F3797">
            <v>893766.69</v>
          </cell>
          <cell r="G3797">
            <v>-893766.69</v>
          </cell>
        </row>
        <row r="3798">
          <cell r="A3798" t="str">
            <v>300811.SZ</v>
          </cell>
          <cell r="B3798" t="str">
            <v>铂科新材</v>
          </cell>
          <cell r="C3798">
            <v>0</v>
          </cell>
          <cell r="D3798">
            <v>0</v>
          </cell>
          <cell r="E3798">
            <v>0</v>
          </cell>
          <cell r="F3798">
            <v>16306.52</v>
          </cell>
          <cell r="G3798">
            <v>-16306.52</v>
          </cell>
        </row>
        <row r="3799">
          <cell r="A3799" t="str">
            <v>688181.SH</v>
          </cell>
          <cell r="B3799" t="str">
            <v>八亿时空</v>
          </cell>
          <cell r="C3799">
            <v>0</v>
          </cell>
          <cell r="D3799">
            <v>0</v>
          </cell>
          <cell r="E3799">
            <v>0</v>
          </cell>
          <cell r="F3799">
            <v>0</v>
          </cell>
          <cell r="G3799">
            <v>0</v>
          </cell>
        </row>
        <row r="3800">
          <cell r="A3800" t="str">
            <v>300812.SZ</v>
          </cell>
          <cell r="B3800" t="str">
            <v>易天股份</v>
          </cell>
          <cell r="C3800">
            <v>0</v>
          </cell>
          <cell r="D3800">
            <v>0</v>
          </cell>
          <cell r="E3800">
            <v>0</v>
          </cell>
          <cell r="F3800">
            <v>0</v>
          </cell>
          <cell r="G3800">
            <v>0</v>
          </cell>
        </row>
        <row r="3801">
          <cell r="A3801" t="str">
            <v>688178.SH</v>
          </cell>
          <cell r="B3801" t="str">
            <v>万德斯</v>
          </cell>
          <cell r="C3801">
            <v>0</v>
          </cell>
          <cell r="D3801">
            <v>0</v>
          </cell>
          <cell r="E3801">
            <v>0</v>
          </cell>
          <cell r="F3801">
            <v>155309.73</v>
          </cell>
          <cell r="G3801">
            <v>-155309.73</v>
          </cell>
        </row>
        <row r="3802">
          <cell r="A3802" t="str">
            <v>603551.SH</v>
          </cell>
          <cell r="B3802" t="str">
            <v>奥普家居</v>
          </cell>
          <cell r="C3802">
            <v>0</v>
          </cell>
          <cell r="D3802">
            <v>0</v>
          </cell>
          <cell r="E3802">
            <v>0</v>
          </cell>
          <cell r="F3802">
            <v>0</v>
          </cell>
          <cell r="G3802">
            <v>0</v>
          </cell>
        </row>
        <row r="3803">
          <cell r="A3803" t="str">
            <v>601816.SH</v>
          </cell>
          <cell r="B3803" t="str">
            <v>京沪高铁</v>
          </cell>
          <cell r="C3803">
            <v>0</v>
          </cell>
          <cell r="D3803">
            <v>0</v>
          </cell>
          <cell r="E3803">
            <v>0</v>
          </cell>
          <cell r="F3803">
            <v>0</v>
          </cell>
          <cell r="G3803">
            <v>0</v>
          </cell>
        </row>
        <row r="3804">
          <cell r="A3804" t="str">
            <v>688278.SH</v>
          </cell>
          <cell r="B3804" t="str">
            <v>特宝生物</v>
          </cell>
          <cell r="C3804">
            <v>0</v>
          </cell>
          <cell r="D3804">
            <v>0</v>
          </cell>
          <cell r="E3804">
            <v>0</v>
          </cell>
          <cell r="F3804">
            <v>20694.18</v>
          </cell>
          <cell r="G3804">
            <v>-20694.18</v>
          </cell>
        </row>
        <row r="3805">
          <cell r="A3805" t="str">
            <v>688100.SH</v>
          </cell>
          <cell r="B3805" t="str">
            <v>威胜信息</v>
          </cell>
          <cell r="C3805">
            <v>0</v>
          </cell>
          <cell r="D3805">
            <v>0</v>
          </cell>
          <cell r="E3805">
            <v>0</v>
          </cell>
          <cell r="F3805">
            <v>0</v>
          </cell>
          <cell r="G3805">
            <v>0</v>
          </cell>
        </row>
        <row r="3806">
          <cell r="A3806" t="str">
            <v>688158.SH</v>
          </cell>
          <cell r="B3806" t="str">
            <v>优刻得</v>
          </cell>
          <cell r="C3806">
            <v>0</v>
          </cell>
          <cell r="D3806">
            <v>0</v>
          </cell>
          <cell r="E3806">
            <v>0</v>
          </cell>
          <cell r="F3806">
            <v>9669595.98</v>
          </cell>
          <cell r="G3806">
            <v>-9669595.98</v>
          </cell>
        </row>
        <row r="3807">
          <cell r="A3807" t="str">
            <v>300813.SZ</v>
          </cell>
          <cell r="B3807" t="str">
            <v>泰林生物</v>
          </cell>
          <cell r="C3807">
            <v>0</v>
          </cell>
          <cell r="D3807">
            <v>0</v>
          </cell>
          <cell r="E3807">
            <v>0</v>
          </cell>
          <cell r="F3807">
            <v>0</v>
          </cell>
          <cell r="G3807">
            <v>0</v>
          </cell>
        </row>
        <row r="3808">
          <cell r="A3808" t="str">
            <v>688026.SH</v>
          </cell>
          <cell r="B3808" t="str">
            <v>洁特生物</v>
          </cell>
          <cell r="C3808">
            <v>0</v>
          </cell>
          <cell r="D3808">
            <v>0</v>
          </cell>
          <cell r="E3808">
            <v>0</v>
          </cell>
          <cell r="F3808">
            <v>0</v>
          </cell>
          <cell r="G3808">
            <v>0</v>
          </cell>
        </row>
        <row r="3809">
          <cell r="A3809" t="str">
            <v>688266.SH</v>
          </cell>
          <cell r="B3809" t="str">
            <v>泽璟制药</v>
          </cell>
          <cell r="C3809">
            <v>0</v>
          </cell>
          <cell r="D3809">
            <v>0</v>
          </cell>
          <cell r="E3809">
            <v>0</v>
          </cell>
          <cell r="F3809">
            <v>0</v>
          </cell>
          <cell r="G3809">
            <v>0</v>
          </cell>
        </row>
        <row r="3810">
          <cell r="A3810" t="str">
            <v>688159.SH</v>
          </cell>
          <cell r="B3810" t="str">
            <v>有方科技</v>
          </cell>
          <cell r="C3810">
            <v>0</v>
          </cell>
          <cell r="D3810">
            <v>0</v>
          </cell>
          <cell r="E3810">
            <v>0</v>
          </cell>
          <cell r="F3810">
            <v>0</v>
          </cell>
          <cell r="G3810">
            <v>0</v>
          </cell>
        </row>
        <row r="3811">
          <cell r="A3811" t="str">
            <v>300815.SZ</v>
          </cell>
          <cell r="B3811" t="str">
            <v>玉禾田</v>
          </cell>
          <cell r="C3811">
            <v>0</v>
          </cell>
          <cell r="D3811">
            <v>0</v>
          </cell>
          <cell r="E3811">
            <v>0</v>
          </cell>
          <cell r="F3811">
            <v>1043003.67</v>
          </cell>
          <cell r="G3811">
            <v>-1043003.67</v>
          </cell>
        </row>
        <row r="3812">
          <cell r="A3812" t="str">
            <v>688298.SH</v>
          </cell>
          <cell r="B3812" t="str">
            <v>东方生物</v>
          </cell>
          <cell r="C3812">
            <v>0</v>
          </cell>
          <cell r="D3812">
            <v>0</v>
          </cell>
          <cell r="E3812">
            <v>0</v>
          </cell>
          <cell r="F3812">
            <v>15298.18</v>
          </cell>
          <cell r="G3812">
            <v>-15298.18</v>
          </cell>
        </row>
        <row r="3813">
          <cell r="A3813" t="str">
            <v>603195.SH</v>
          </cell>
          <cell r="B3813" t="str">
            <v>公牛集团</v>
          </cell>
          <cell r="C3813">
            <v>0</v>
          </cell>
          <cell r="D3813">
            <v>0</v>
          </cell>
          <cell r="E3813">
            <v>0</v>
          </cell>
          <cell r="F3813">
            <v>-1181990</v>
          </cell>
          <cell r="G3813">
            <v>1181990</v>
          </cell>
        </row>
        <row r="3814">
          <cell r="A3814" t="str">
            <v>603290.SH</v>
          </cell>
          <cell r="B3814" t="str">
            <v>斯达半导</v>
          </cell>
          <cell r="C3814">
            <v>0</v>
          </cell>
          <cell r="D3814">
            <v>0</v>
          </cell>
          <cell r="E3814">
            <v>0</v>
          </cell>
          <cell r="F3814">
            <v>-259492.2</v>
          </cell>
          <cell r="G3814">
            <v>259492.2</v>
          </cell>
        </row>
        <row r="3815">
          <cell r="A3815" t="str">
            <v>603893.SH</v>
          </cell>
          <cell r="B3815" t="str">
            <v>瑞芯微</v>
          </cell>
          <cell r="C3815">
            <v>0</v>
          </cell>
          <cell r="D3815">
            <v>0</v>
          </cell>
          <cell r="E3815">
            <v>0</v>
          </cell>
          <cell r="F3815">
            <v>52058.69</v>
          </cell>
          <cell r="G3815">
            <v>-52058.69</v>
          </cell>
        </row>
        <row r="3816">
          <cell r="A3816" t="str">
            <v>688186.SH</v>
          </cell>
          <cell r="B3816" t="str">
            <v>广大特材</v>
          </cell>
          <cell r="C3816">
            <v>0</v>
          </cell>
          <cell r="D3816">
            <v>0</v>
          </cell>
          <cell r="E3816">
            <v>0</v>
          </cell>
          <cell r="F3816">
            <v>348232.93</v>
          </cell>
          <cell r="G3816">
            <v>-348232.93</v>
          </cell>
        </row>
        <row r="3817">
          <cell r="A3817" t="str">
            <v>688080.SH</v>
          </cell>
          <cell r="B3817" t="str">
            <v>映翰通</v>
          </cell>
          <cell r="C3817">
            <v>0</v>
          </cell>
          <cell r="D3817">
            <v>0</v>
          </cell>
          <cell r="E3817">
            <v>0</v>
          </cell>
          <cell r="F3817">
            <v>4387.08</v>
          </cell>
          <cell r="G3817">
            <v>-4387.08</v>
          </cell>
        </row>
        <row r="3818">
          <cell r="A3818" t="str">
            <v>688398.SH</v>
          </cell>
          <cell r="B3818" t="str">
            <v>赛特新材</v>
          </cell>
          <cell r="C3818">
            <v>0</v>
          </cell>
          <cell r="D3818">
            <v>0</v>
          </cell>
          <cell r="E3818">
            <v>0</v>
          </cell>
          <cell r="F3818">
            <v>1538047.5</v>
          </cell>
          <cell r="G3818">
            <v>-1538047.5</v>
          </cell>
        </row>
        <row r="3819">
          <cell r="A3819" t="str">
            <v>002975.SZ</v>
          </cell>
          <cell r="B3819" t="str">
            <v>博杰股份</v>
          </cell>
          <cell r="C3819">
            <v>0</v>
          </cell>
          <cell r="D3819">
            <v>0</v>
          </cell>
          <cell r="E3819">
            <v>0</v>
          </cell>
          <cell r="F3819">
            <v>3412.09</v>
          </cell>
          <cell r="G3819">
            <v>-3412.09</v>
          </cell>
        </row>
        <row r="3820">
          <cell r="A3820" t="str">
            <v>603719.SH</v>
          </cell>
          <cell r="B3820" t="str">
            <v>良品铺子</v>
          </cell>
          <cell r="C3820">
            <v>0</v>
          </cell>
          <cell r="D3820">
            <v>0</v>
          </cell>
          <cell r="E3820">
            <v>0</v>
          </cell>
          <cell r="F3820">
            <v>1655917.67</v>
          </cell>
          <cell r="G3820">
            <v>-1655917.67</v>
          </cell>
        </row>
        <row r="3821">
          <cell r="A3821" t="str">
            <v>300816.SZ</v>
          </cell>
          <cell r="B3821" t="str">
            <v>艾可蓝</v>
          </cell>
          <cell r="C3821">
            <v>0</v>
          </cell>
          <cell r="D3821">
            <v>0</v>
          </cell>
          <cell r="E3821">
            <v>0</v>
          </cell>
          <cell r="F3821">
            <v>15554.13</v>
          </cell>
          <cell r="G3821">
            <v>-15554.13</v>
          </cell>
        </row>
        <row r="3822">
          <cell r="A3822" t="str">
            <v>688208.SH</v>
          </cell>
          <cell r="B3822" t="str">
            <v>道通科技</v>
          </cell>
          <cell r="C3822">
            <v>0</v>
          </cell>
          <cell r="D3822">
            <v>0</v>
          </cell>
          <cell r="E3822">
            <v>0</v>
          </cell>
          <cell r="F3822">
            <v>288769.33</v>
          </cell>
          <cell r="G3822">
            <v>-288769.33</v>
          </cell>
        </row>
        <row r="3823">
          <cell r="A3823" t="str">
            <v>300817.SZ</v>
          </cell>
          <cell r="B3823" t="str">
            <v>双飞股份</v>
          </cell>
          <cell r="C3823">
            <v>0</v>
          </cell>
          <cell r="D3823">
            <v>0</v>
          </cell>
          <cell r="E3823">
            <v>0</v>
          </cell>
          <cell r="F3823">
            <v>294271.93</v>
          </cell>
          <cell r="G3823">
            <v>-294271.93</v>
          </cell>
        </row>
        <row r="3824">
          <cell r="A3824" t="str">
            <v>688090.SH</v>
          </cell>
          <cell r="B3824" t="str">
            <v>瑞松科技</v>
          </cell>
          <cell r="C3824">
            <v>0</v>
          </cell>
          <cell r="D3824">
            <v>0</v>
          </cell>
          <cell r="E3824">
            <v>0</v>
          </cell>
          <cell r="F3824">
            <v>11223.24</v>
          </cell>
          <cell r="G3824">
            <v>-11223.24</v>
          </cell>
        </row>
        <row r="3825">
          <cell r="A3825" t="str">
            <v>603949.SH</v>
          </cell>
          <cell r="B3825" t="str">
            <v>雪龙集团</v>
          </cell>
          <cell r="C3825">
            <v>0</v>
          </cell>
          <cell r="D3825">
            <v>0</v>
          </cell>
          <cell r="E3825">
            <v>0</v>
          </cell>
          <cell r="F3825">
            <v>2257430.52</v>
          </cell>
          <cell r="G3825">
            <v>-2257430.52</v>
          </cell>
        </row>
        <row r="3826">
          <cell r="A3826" t="str">
            <v>300818.SZ</v>
          </cell>
          <cell r="B3826" t="str">
            <v>耐普矿机</v>
          </cell>
          <cell r="C3826">
            <v>0</v>
          </cell>
          <cell r="D3826">
            <v>0</v>
          </cell>
          <cell r="E3826">
            <v>0</v>
          </cell>
          <cell r="F3826">
            <v>15694.33</v>
          </cell>
          <cell r="G3826">
            <v>-15694.33</v>
          </cell>
        </row>
        <row r="3827">
          <cell r="A3827" t="str">
            <v>688200.SH</v>
          </cell>
          <cell r="B3827" t="str">
            <v>华峰测控</v>
          </cell>
          <cell r="C3827">
            <v>0</v>
          </cell>
          <cell r="D3827">
            <v>0</v>
          </cell>
          <cell r="E3827">
            <v>0</v>
          </cell>
          <cell r="F3827">
            <v>0</v>
          </cell>
          <cell r="G3827">
            <v>0</v>
          </cell>
        </row>
        <row r="3828">
          <cell r="A3828" t="str">
            <v>688177.SH</v>
          </cell>
          <cell r="B3828" t="str">
            <v>百奥泰</v>
          </cell>
          <cell r="C3828">
            <v>0</v>
          </cell>
          <cell r="D3828">
            <v>0</v>
          </cell>
          <cell r="E3828">
            <v>0</v>
          </cell>
          <cell r="F3828">
            <v>0</v>
          </cell>
          <cell r="G3828">
            <v>0</v>
          </cell>
        </row>
        <row r="3829">
          <cell r="A3829" t="str">
            <v>688169.SH</v>
          </cell>
          <cell r="B3829" t="str">
            <v>石头科技</v>
          </cell>
          <cell r="C3829">
            <v>0</v>
          </cell>
          <cell r="D3829">
            <v>0</v>
          </cell>
          <cell r="E3829">
            <v>0</v>
          </cell>
          <cell r="F3829">
            <v>0</v>
          </cell>
          <cell r="G3829">
            <v>0</v>
          </cell>
        </row>
        <row r="3830">
          <cell r="A3830" t="str">
            <v>601696.SH</v>
          </cell>
          <cell r="B3830" t="str">
            <v>中银证券</v>
          </cell>
          <cell r="C3830">
            <v>0</v>
          </cell>
          <cell r="D3830">
            <v>0</v>
          </cell>
          <cell r="E3830">
            <v>0</v>
          </cell>
          <cell r="F3830">
            <v>-180971.08</v>
          </cell>
          <cell r="G3830">
            <v>180971.08</v>
          </cell>
        </row>
        <row r="3831">
          <cell r="A3831" t="str">
            <v>300819.SZ</v>
          </cell>
          <cell r="B3831" t="str">
            <v>聚杰微纤</v>
          </cell>
          <cell r="C3831">
            <v>0</v>
          </cell>
          <cell r="D3831">
            <v>0</v>
          </cell>
          <cell r="E3831">
            <v>0</v>
          </cell>
          <cell r="F3831">
            <v>-645017.86</v>
          </cell>
          <cell r="G3831">
            <v>645017.86</v>
          </cell>
        </row>
        <row r="3832">
          <cell r="A3832" t="str">
            <v>300820.SZ</v>
          </cell>
          <cell r="B3832" t="str">
            <v>英杰电气</v>
          </cell>
          <cell r="C3832">
            <v>0</v>
          </cell>
          <cell r="D3832">
            <v>0</v>
          </cell>
          <cell r="E3832">
            <v>0</v>
          </cell>
          <cell r="F3832">
            <v>0</v>
          </cell>
          <cell r="G3832">
            <v>0</v>
          </cell>
        </row>
        <row r="3833">
          <cell r="A3833" t="str">
            <v>688086.SH</v>
          </cell>
          <cell r="B3833" t="str">
            <v>紫晶存储</v>
          </cell>
          <cell r="C3833">
            <v>0</v>
          </cell>
          <cell r="D3833">
            <v>0</v>
          </cell>
          <cell r="E3833">
            <v>0</v>
          </cell>
          <cell r="F3833">
            <v>0</v>
          </cell>
          <cell r="G3833">
            <v>0</v>
          </cell>
        </row>
        <row r="3834">
          <cell r="A3834" t="str">
            <v>688233.SH</v>
          </cell>
          <cell r="B3834" t="str">
            <v>神工股份</v>
          </cell>
          <cell r="C3834">
            <v>0</v>
          </cell>
          <cell r="D3834">
            <v>0</v>
          </cell>
          <cell r="E3834">
            <v>0</v>
          </cell>
          <cell r="F3834">
            <v>0</v>
          </cell>
          <cell r="G3834">
            <v>0</v>
          </cell>
        </row>
        <row r="3835">
          <cell r="A3835" t="str">
            <v>688396.SH</v>
          </cell>
          <cell r="B3835" t="str">
            <v>华润微</v>
          </cell>
          <cell r="C3835">
            <v>0</v>
          </cell>
          <cell r="D3835">
            <v>0</v>
          </cell>
          <cell r="E3835">
            <v>0</v>
          </cell>
          <cell r="F3835">
            <v>1115727.36</v>
          </cell>
          <cell r="G3835">
            <v>-1115727.36</v>
          </cell>
        </row>
        <row r="3836">
          <cell r="A3836" t="str">
            <v>603948.SH</v>
          </cell>
          <cell r="B3836" t="str">
            <v>建业股份</v>
          </cell>
          <cell r="C3836">
            <v>0</v>
          </cell>
          <cell r="D3836">
            <v>0</v>
          </cell>
          <cell r="E3836">
            <v>0</v>
          </cell>
          <cell r="F3836">
            <v>79680.57</v>
          </cell>
          <cell r="G3836">
            <v>-79680.57</v>
          </cell>
        </row>
        <row r="3837">
          <cell r="A3837" t="str">
            <v>002976.SZ</v>
          </cell>
          <cell r="B3837" t="str">
            <v>瑞玛精密</v>
          </cell>
          <cell r="C3837">
            <v>0</v>
          </cell>
          <cell r="D3837">
            <v>0</v>
          </cell>
          <cell r="E3837">
            <v>0</v>
          </cell>
          <cell r="F3837">
            <v>72304.21</v>
          </cell>
          <cell r="G3837">
            <v>-72304.21</v>
          </cell>
        </row>
        <row r="3838">
          <cell r="A3838" t="str">
            <v>300821.SZ</v>
          </cell>
          <cell r="B3838" t="str">
            <v>东岳硅材</v>
          </cell>
          <cell r="C3838">
            <v>0</v>
          </cell>
          <cell r="D3838">
            <v>0</v>
          </cell>
          <cell r="E3838">
            <v>0</v>
          </cell>
          <cell r="F3838">
            <v>-16604987.08</v>
          </cell>
          <cell r="G3838">
            <v>16604987.08</v>
          </cell>
        </row>
        <row r="3839">
          <cell r="A3839" t="str">
            <v>300822.SZ</v>
          </cell>
          <cell r="B3839" t="str">
            <v>贝仕达克</v>
          </cell>
          <cell r="C3839">
            <v>0</v>
          </cell>
          <cell r="D3839">
            <v>0</v>
          </cell>
          <cell r="E3839">
            <v>0</v>
          </cell>
          <cell r="F3839">
            <v>22073.34</v>
          </cell>
          <cell r="G3839">
            <v>-22073.34</v>
          </cell>
        </row>
        <row r="3840">
          <cell r="A3840" t="str">
            <v>603353.SH</v>
          </cell>
          <cell r="B3840" t="str">
            <v>和顺石油</v>
          </cell>
          <cell r="C3840">
            <v>0</v>
          </cell>
          <cell r="D3840">
            <v>0</v>
          </cell>
          <cell r="E3840">
            <v>0</v>
          </cell>
          <cell r="F3840">
            <v>383497.84</v>
          </cell>
          <cell r="G3840">
            <v>-383497.84</v>
          </cell>
        </row>
        <row r="3841">
          <cell r="A3841" t="str">
            <v>688051.SH</v>
          </cell>
          <cell r="B3841" t="str">
            <v>佳华科技</v>
          </cell>
          <cell r="C3841">
            <v>0</v>
          </cell>
          <cell r="D3841">
            <v>0</v>
          </cell>
          <cell r="E3841">
            <v>0</v>
          </cell>
          <cell r="F3841">
            <v>-47644.72</v>
          </cell>
          <cell r="G3841">
            <v>47644.72</v>
          </cell>
        </row>
        <row r="3842">
          <cell r="A3842" t="str">
            <v>300823.SZ</v>
          </cell>
          <cell r="B3842" t="str">
            <v>建科机械</v>
          </cell>
          <cell r="C3842">
            <v>0</v>
          </cell>
          <cell r="D3842">
            <v>0</v>
          </cell>
          <cell r="E3842">
            <v>0</v>
          </cell>
          <cell r="F3842">
            <v>1082309.58</v>
          </cell>
          <cell r="G3842">
            <v>-1082309.58</v>
          </cell>
        </row>
        <row r="3843">
          <cell r="A3843" t="str">
            <v>603221.SH</v>
          </cell>
          <cell r="B3843" t="str">
            <v>爱丽家居</v>
          </cell>
          <cell r="C3843">
            <v>0</v>
          </cell>
          <cell r="D3843">
            <v>0</v>
          </cell>
          <cell r="E3843">
            <v>0</v>
          </cell>
          <cell r="F3843">
            <v>1116279.86</v>
          </cell>
          <cell r="G3843">
            <v>-1116279.86</v>
          </cell>
        </row>
        <row r="3844">
          <cell r="A3844" t="str">
            <v>002977.SZ</v>
          </cell>
          <cell r="B3844" t="str">
            <v>天箭科技</v>
          </cell>
          <cell r="C3844">
            <v>0</v>
          </cell>
          <cell r="D3844">
            <v>0</v>
          </cell>
          <cell r="E3844">
            <v>0</v>
          </cell>
          <cell r="F3844">
            <v>0</v>
          </cell>
          <cell r="G3844">
            <v>0</v>
          </cell>
        </row>
        <row r="3845">
          <cell r="A3845" t="str">
            <v>688228.SH</v>
          </cell>
          <cell r="B3845" t="str">
            <v>开普云</v>
          </cell>
          <cell r="C3845">
            <v>0</v>
          </cell>
          <cell r="D3845">
            <v>0</v>
          </cell>
          <cell r="E3845">
            <v>0</v>
          </cell>
          <cell r="F3845">
            <v>0</v>
          </cell>
          <cell r="G3845">
            <v>0</v>
          </cell>
        </row>
        <row r="3846">
          <cell r="A3846" t="str">
            <v>688189.SH</v>
          </cell>
          <cell r="B3846" t="str">
            <v>南新制药</v>
          </cell>
          <cell r="C3846">
            <v>0</v>
          </cell>
          <cell r="D3846">
            <v>0</v>
          </cell>
          <cell r="E3846">
            <v>0</v>
          </cell>
          <cell r="F3846">
            <v>0</v>
          </cell>
          <cell r="G3846">
            <v>0</v>
          </cell>
        </row>
        <row r="3847">
          <cell r="A3847" t="str">
            <v>002978.SZ</v>
          </cell>
          <cell r="B3847" t="str">
            <v>安宁股份</v>
          </cell>
          <cell r="C3847">
            <v>0</v>
          </cell>
          <cell r="D3847">
            <v>0</v>
          </cell>
          <cell r="E3847">
            <v>0</v>
          </cell>
          <cell r="F3847">
            <v>1345246.06</v>
          </cell>
          <cell r="G3847">
            <v>-1345246.06</v>
          </cell>
        </row>
        <row r="3848">
          <cell r="A3848" t="str">
            <v>300825.SZ</v>
          </cell>
          <cell r="B3848" t="str">
            <v>阿尔特</v>
          </cell>
          <cell r="C3848">
            <v>0</v>
          </cell>
          <cell r="D3848">
            <v>0</v>
          </cell>
          <cell r="E3848">
            <v>0</v>
          </cell>
          <cell r="F3848">
            <v>-541828.13</v>
          </cell>
          <cell r="G3848">
            <v>541828.13</v>
          </cell>
        </row>
        <row r="3849">
          <cell r="A3849" t="str">
            <v>688096.SH</v>
          </cell>
          <cell r="B3849" t="str">
            <v>京源环保</v>
          </cell>
          <cell r="C3849">
            <v>0</v>
          </cell>
          <cell r="D3849">
            <v>0</v>
          </cell>
          <cell r="E3849">
            <v>0</v>
          </cell>
          <cell r="F3849">
            <v>-6998.95</v>
          </cell>
          <cell r="G3849">
            <v>6998.95</v>
          </cell>
        </row>
        <row r="3850">
          <cell r="A3850" t="str">
            <v>688085.SH</v>
          </cell>
          <cell r="B3850" t="str">
            <v>三友医疗</v>
          </cell>
          <cell r="C3850">
            <v>0</v>
          </cell>
          <cell r="D3850">
            <v>0</v>
          </cell>
          <cell r="E3850">
            <v>0</v>
          </cell>
          <cell r="F3850">
            <v>-647.86</v>
          </cell>
          <cell r="G3850">
            <v>647.86</v>
          </cell>
        </row>
        <row r="3851">
          <cell r="A3851" t="str">
            <v>002979.SZ</v>
          </cell>
          <cell r="B3851" t="str">
            <v>雷赛智能</v>
          </cell>
          <cell r="C3851">
            <v>0</v>
          </cell>
          <cell r="D3851">
            <v>0</v>
          </cell>
          <cell r="E3851">
            <v>0</v>
          </cell>
          <cell r="F3851">
            <v>-8305.4</v>
          </cell>
          <cell r="G3851">
            <v>8305.4</v>
          </cell>
        </row>
        <row r="3852">
          <cell r="A3852" t="str">
            <v>002980.SZ</v>
          </cell>
          <cell r="B3852" t="str">
            <v>华盛昌</v>
          </cell>
          <cell r="C3852">
            <v>0</v>
          </cell>
          <cell r="D3852">
            <v>0</v>
          </cell>
          <cell r="E3852">
            <v>0</v>
          </cell>
          <cell r="F3852">
            <v>24997.35</v>
          </cell>
          <cell r="G3852">
            <v>-24997.35</v>
          </cell>
        </row>
        <row r="3853">
          <cell r="A3853" t="str">
            <v>300826.SZ</v>
          </cell>
          <cell r="B3853" t="str">
            <v>测绘股份</v>
          </cell>
          <cell r="C3853">
            <v>0</v>
          </cell>
          <cell r="D3853">
            <v>0</v>
          </cell>
          <cell r="E3853">
            <v>0</v>
          </cell>
          <cell r="F3853">
            <v>67887.76</v>
          </cell>
          <cell r="G3853">
            <v>-67887.76</v>
          </cell>
        </row>
        <row r="3854">
          <cell r="A3854" t="str">
            <v>688222.SH</v>
          </cell>
          <cell r="B3854" t="str">
            <v>成都先导</v>
          </cell>
          <cell r="C3854">
            <v>0</v>
          </cell>
          <cell r="D3854">
            <v>0</v>
          </cell>
          <cell r="E3854">
            <v>0</v>
          </cell>
          <cell r="F3854">
            <v>0</v>
          </cell>
          <cell r="G3854">
            <v>0</v>
          </cell>
        </row>
        <row r="3855">
          <cell r="A3855" t="str">
            <v>603095.SH</v>
          </cell>
          <cell r="B3855" t="str">
            <v>越剑智能</v>
          </cell>
          <cell r="C3855">
            <v>0</v>
          </cell>
          <cell r="D3855">
            <v>0</v>
          </cell>
          <cell r="E3855">
            <v>0</v>
          </cell>
          <cell r="F3855">
            <v>-2303.74</v>
          </cell>
          <cell r="G3855">
            <v>2303.74</v>
          </cell>
        </row>
        <row r="3856">
          <cell r="A3856" t="str">
            <v>002981.SZ</v>
          </cell>
          <cell r="B3856" t="str">
            <v>朝阳科技</v>
          </cell>
          <cell r="C3856">
            <v>0</v>
          </cell>
          <cell r="D3856">
            <v>0</v>
          </cell>
          <cell r="E3856">
            <v>0</v>
          </cell>
          <cell r="F3856">
            <v>158377.61</v>
          </cell>
          <cell r="G3856">
            <v>-158377.61</v>
          </cell>
        </row>
        <row r="3857">
          <cell r="A3857" t="str">
            <v>300827.SZ</v>
          </cell>
          <cell r="B3857" t="str">
            <v>上能电气</v>
          </cell>
          <cell r="C3857">
            <v>0</v>
          </cell>
          <cell r="D3857">
            <v>0</v>
          </cell>
          <cell r="E3857">
            <v>0</v>
          </cell>
          <cell r="F3857">
            <v>0</v>
          </cell>
          <cell r="G3857">
            <v>0</v>
          </cell>
        </row>
        <row r="3858">
          <cell r="A3858" t="str">
            <v>300828.SZ</v>
          </cell>
          <cell r="B3858" t="str">
            <v>锐新科技</v>
          </cell>
          <cell r="C3858">
            <v>0</v>
          </cell>
          <cell r="D3858">
            <v>0</v>
          </cell>
          <cell r="E3858">
            <v>0</v>
          </cell>
          <cell r="F3858">
            <v>-18058.73</v>
          </cell>
          <cell r="G3858">
            <v>18058.73</v>
          </cell>
        </row>
        <row r="3859">
          <cell r="A3859" t="str">
            <v>688126.SH</v>
          </cell>
          <cell r="B3859" t="str">
            <v>沪硅产业</v>
          </cell>
          <cell r="C3859">
            <v>0</v>
          </cell>
          <cell r="D3859">
            <v>0</v>
          </cell>
          <cell r="E3859">
            <v>0</v>
          </cell>
          <cell r="F3859">
            <v>11876.12</v>
          </cell>
          <cell r="G3859">
            <v>-11876.12</v>
          </cell>
        </row>
        <row r="3860">
          <cell r="A3860" t="str">
            <v>603682.SH</v>
          </cell>
          <cell r="B3860" t="str">
            <v>锦和商业</v>
          </cell>
          <cell r="C3860">
            <v>0</v>
          </cell>
          <cell r="D3860">
            <v>0</v>
          </cell>
          <cell r="E3860">
            <v>0</v>
          </cell>
          <cell r="F3860">
            <v>0</v>
          </cell>
          <cell r="G3860">
            <v>0</v>
          </cell>
        </row>
        <row r="3861">
          <cell r="A3861" t="str">
            <v>300829.SZ</v>
          </cell>
          <cell r="B3861" t="str">
            <v>金丹科技</v>
          </cell>
          <cell r="C3861">
            <v>0</v>
          </cell>
          <cell r="D3861">
            <v>0</v>
          </cell>
          <cell r="E3861">
            <v>0</v>
          </cell>
          <cell r="F3861">
            <v>-415084.79</v>
          </cell>
          <cell r="G3861">
            <v>415084.79</v>
          </cell>
        </row>
        <row r="3862">
          <cell r="A3862" t="str">
            <v>601609.SH</v>
          </cell>
          <cell r="B3862" t="str">
            <v>金田铜业</v>
          </cell>
          <cell r="C3862">
            <v>0</v>
          </cell>
          <cell r="D3862">
            <v>0</v>
          </cell>
          <cell r="E3862">
            <v>0</v>
          </cell>
          <cell r="F3862">
            <v>-1872792.94</v>
          </cell>
          <cell r="G3862">
            <v>1872792.94</v>
          </cell>
        </row>
        <row r="3863">
          <cell r="A3863" t="str">
            <v>002982.SZ</v>
          </cell>
          <cell r="B3863" t="str">
            <v>湘佳股份</v>
          </cell>
          <cell r="C3863">
            <v>0</v>
          </cell>
          <cell r="D3863">
            <v>0</v>
          </cell>
          <cell r="E3863">
            <v>0</v>
          </cell>
          <cell r="F3863">
            <v>0</v>
          </cell>
          <cell r="G3863">
            <v>0</v>
          </cell>
        </row>
        <row r="3864">
          <cell r="A3864" t="str">
            <v>603392.SH</v>
          </cell>
          <cell r="B3864" t="str">
            <v>万泰生物</v>
          </cell>
          <cell r="C3864">
            <v>0</v>
          </cell>
          <cell r="D3864">
            <v>0</v>
          </cell>
          <cell r="E3864">
            <v>0</v>
          </cell>
          <cell r="F3864">
            <v>-825709.05</v>
          </cell>
          <cell r="G3864">
            <v>825709.05</v>
          </cell>
        </row>
        <row r="3865">
          <cell r="A3865" t="str">
            <v>688318.SH</v>
          </cell>
          <cell r="B3865" t="str">
            <v>财富趋势</v>
          </cell>
          <cell r="C3865">
            <v>0</v>
          </cell>
          <cell r="D3865">
            <v>0</v>
          </cell>
          <cell r="E3865">
            <v>0</v>
          </cell>
          <cell r="F3865">
            <v>0</v>
          </cell>
          <cell r="G3865">
            <v>0</v>
          </cell>
        </row>
        <row r="3866">
          <cell r="A3866" t="str">
            <v>002983.SZ</v>
          </cell>
          <cell r="B3866" t="str">
            <v>芯瑞达</v>
          </cell>
          <cell r="C3866">
            <v>0</v>
          </cell>
          <cell r="D3866">
            <v>0</v>
          </cell>
          <cell r="E3866">
            <v>0</v>
          </cell>
          <cell r="F3866">
            <v>78922.64</v>
          </cell>
          <cell r="G3866">
            <v>-78922.64</v>
          </cell>
        </row>
        <row r="3867">
          <cell r="A3867" t="str">
            <v>002985.SZ</v>
          </cell>
          <cell r="B3867" t="str">
            <v>北摩高科</v>
          </cell>
          <cell r="C3867">
            <v>0</v>
          </cell>
          <cell r="D3867">
            <v>0</v>
          </cell>
          <cell r="E3867">
            <v>0</v>
          </cell>
          <cell r="F3867">
            <v>-128778.15</v>
          </cell>
          <cell r="G3867">
            <v>128778.15</v>
          </cell>
        </row>
        <row r="3868">
          <cell r="A3868" t="str">
            <v>603439.SH</v>
          </cell>
          <cell r="B3868" t="str">
            <v>贵州三力</v>
          </cell>
          <cell r="C3868">
            <v>0</v>
          </cell>
          <cell r="D3868">
            <v>0</v>
          </cell>
          <cell r="E3868">
            <v>0</v>
          </cell>
          <cell r="F3868">
            <v>-155428.55</v>
          </cell>
          <cell r="G3868">
            <v>155428.55</v>
          </cell>
        </row>
        <row r="3869">
          <cell r="A3869" t="str">
            <v>688365.SH</v>
          </cell>
          <cell r="B3869" t="str">
            <v>光云科技</v>
          </cell>
          <cell r="C3869">
            <v>0</v>
          </cell>
          <cell r="D3869">
            <v>0</v>
          </cell>
          <cell r="E3869">
            <v>0</v>
          </cell>
          <cell r="F3869">
            <v>270362.07</v>
          </cell>
          <cell r="G3869">
            <v>-270362.07</v>
          </cell>
        </row>
        <row r="3870">
          <cell r="A3870" t="str">
            <v>300830.SZ</v>
          </cell>
          <cell r="B3870" t="str">
            <v>金现代</v>
          </cell>
          <cell r="C3870">
            <v>0</v>
          </cell>
          <cell r="D3870">
            <v>0</v>
          </cell>
          <cell r="E3870">
            <v>0</v>
          </cell>
          <cell r="F3870">
            <v>0</v>
          </cell>
          <cell r="G3870">
            <v>0</v>
          </cell>
        </row>
        <row r="3871">
          <cell r="A3871" t="str">
            <v>603212.SH</v>
          </cell>
          <cell r="B3871" t="str">
            <v>赛伍技术</v>
          </cell>
          <cell r="C3871">
            <v>0</v>
          </cell>
          <cell r="D3871">
            <v>0</v>
          </cell>
          <cell r="E3871">
            <v>0</v>
          </cell>
          <cell r="F3871">
            <v>0</v>
          </cell>
          <cell r="G3871">
            <v>0</v>
          </cell>
        </row>
        <row r="3872">
          <cell r="A3872" t="str">
            <v>002987.SZ</v>
          </cell>
          <cell r="B3872" t="str">
            <v>京北方</v>
          </cell>
          <cell r="C3872">
            <v>0</v>
          </cell>
          <cell r="D3872">
            <v>0</v>
          </cell>
          <cell r="E3872">
            <v>0</v>
          </cell>
          <cell r="F3872">
            <v>-169165.64</v>
          </cell>
          <cell r="G3872">
            <v>169165.64</v>
          </cell>
        </row>
        <row r="3873">
          <cell r="A3873" t="str">
            <v>300831.SZ</v>
          </cell>
          <cell r="B3873" t="str">
            <v>派瑞股份</v>
          </cell>
          <cell r="C3873">
            <v>0</v>
          </cell>
          <cell r="D3873">
            <v>0</v>
          </cell>
          <cell r="E3873">
            <v>0</v>
          </cell>
          <cell r="F3873">
            <v>-24336.77</v>
          </cell>
          <cell r="G3873">
            <v>24336.77</v>
          </cell>
        </row>
        <row r="3874">
          <cell r="A3874" t="str">
            <v>603950.SH</v>
          </cell>
          <cell r="B3874" t="str">
            <v>长源东谷</v>
          </cell>
          <cell r="C3874">
            <v>0</v>
          </cell>
          <cell r="D3874">
            <v>0</v>
          </cell>
          <cell r="E3874">
            <v>0</v>
          </cell>
          <cell r="F3874">
            <v>0</v>
          </cell>
          <cell r="G3874">
            <v>0</v>
          </cell>
        </row>
        <row r="3875">
          <cell r="A3875" t="str">
            <v>688466.SH</v>
          </cell>
          <cell r="B3875" t="str">
            <v>金科环境</v>
          </cell>
          <cell r="C3875">
            <v>0</v>
          </cell>
          <cell r="D3875">
            <v>0</v>
          </cell>
          <cell r="E3875">
            <v>0</v>
          </cell>
          <cell r="F3875">
            <v>0</v>
          </cell>
          <cell r="G3875">
            <v>0</v>
          </cell>
        </row>
        <row r="3876">
          <cell r="A3876" t="str">
            <v>688588.SH</v>
          </cell>
          <cell r="B3876" t="str">
            <v>凌志软件</v>
          </cell>
          <cell r="C3876">
            <v>0</v>
          </cell>
          <cell r="D3876">
            <v>0</v>
          </cell>
          <cell r="E3876">
            <v>0</v>
          </cell>
          <cell r="F3876">
            <v>0</v>
          </cell>
          <cell r="G3876">
            <v>0</v>
          </cell>
        </row>
        <row r="3877">
          <cell r="A3877" t="str">
            <v>002986.SZ</v>
          </cell>
          <cell r="B3877" t="str">
            <v>宇新股份</v>
          </cell>
          <cell r="C3877">
            <v>0</v>
          </cell>
          <cell r="D3877">
            <v>0</v>
          </cell>
          <cell r="E3877">
            <v>0</v>
          </cell>
          <cell r="F3877">
            <v>0</v>
          </cell>
          <cell r="G3877">
            <v>0</v>
          </cell>
        </row>
        <row r="3878">
          <cell r="A3878" t="str">
            <v>300832.SZ</v>
          </cell>
          <cell r="B3878" t="str">
            <v>新产业</v>
          </cell>
          <cell r="C3878">
            <v>0</v>
          </cell>
          <cell r="D3878">
            <v>0</v>
          </cell>
          <cell r="E3878">
            <v>0</v>
          </cell>
          <cell r="F3878">
            <v>0</v>
          </cell>
          <cell r="G3878">
            <v>0</v>
          </cell>
        </row>
        <row r="3879">
          <cell r="A3879" t="str">
            <v>600918.SH</v>
          </cell>
          <cell r="B3879" t="str">
            <v>中泰证券</v>
          </cell>
          <cell r="C3879">
            <v>0</v>
          </cell>
          <cell r="D3879">
            <v>0</v>
          </cell>
          <cell r="E3879">
            <v>0</v>
          </cell>
          <cell r="F3879">
            <v>43869846.58</v>
          </cell>
          <cell r="G3879">
            <v>-43869846.58</v>
          </cell>
        </row>
        <row r="3880">
          <cell r="A3880" t="str">
            <v>688566.SH</v>
          </cell>
          <cell r="B3880" t="str">
            <v>吉贝尔</v>
          </cell>
          <cell r="C3880">
            <v>0</v>
          </cell>
          <cell r="D3880">
            <v>0</v>
          </cell>
          <cell r="E3880">
            <v>0</v>
          </cell>
          <cell r="F3880">
            <v>0</v>
          </cell>
          <cell r="G3880">
            <v>0</v>
          </cell>
        </row>
        <row r="3881">
          <cell r="A3881" t="str">
            <v>688598.SH</v>
          </cell>
          <cell r="B3881" t="str">
            <v>金博股份</v>
          </cell>
          <cell r="C3881">
            <v>0</v>
          </cell>
          <cell r="D3881">
            <v>0</v>
          </cell>
          <cell r="E3881">
            <v>0</v>
          </cell>
          <cell r="F3881">
            <v>0</v>
          </cell>
          <cell r="G3881">
            <v>0</v>
          </cell>
        </row>
        <row r="3882">
          <cell r="A3882" t="str">
            <v>601778.SH</v>
          </cell>
          <cell r="B3882" t="str">
            <v>晶科科技</v>
          </cell>
          <cell r="C3882">
            <v>0</v>
          </cell>
          <cell r="D3882">
            <v>0</v>
          </cell>
          <cell r="E3882">
            <v>0</v>
          </cell>
          <cell r="F3882">
            <v>598055.83</v>
          </cell>
          <cell r="G3882">
            <v>-598055.83</v>
          </cell>
        </row>
        <row r="3883">
          <cell r="A3883" t="str">
            <v>605168.SH</v>
          </cell>
          <cell r="B3883" t="str">
            <v>三人行</v>
          </cell>
          <cell r="C3883">
            <v>0</v>
          </cell>
          <cell r="D3883">
            <v>0</v>
          </cell>
          <cell r="E3883">
            <v>0</v>
          </cell>
          <cell r="F3883">
            <v>-24261.17</v>
          </cell>
          <cell r="G3883">
            <v>24261.17</v>
          </cell>
        </row>
        <row r="3884">
          <cell r="A3884" t="str">
            <v>002988.SZ</v>
          </cell>
          <cell r="B3884" t="str">
            <v>豪美新材</v>
          </cell>
          <cell r="C3884">
            <v>0</v>
          </cell>
          <cell r="D3884">
            <v>0</v>
          </cell>
          <cell r="E3884">
            <v>0</v>
          </cell>
          <cell r="F3884">
            <v>191056.46</v>
          </cell>
          <cell r="G3884">
            <v>-191056.46</v>
          </cell>
        </row>
        <row r="3885">
          <cell r="A3885" t="str">
            <v>300833.SZ</v>
          </cell>
          <cell r="B3885" t="str">
            <v>浩洋股份</v>
          </cell>
          <cell r="C3885">
            <v>0</v>
          </cell>
          <cell r="D3885">
            <v>0</v>
          </cell>
          <cell r="E3885">
            <v>0</v>
          </cell>
          <cell r="F3885">
            <v>0</v>
          </cell>
          <cell r="G3885">
            <v>0</v>
          </cell>
        </row>
        <row r="3886">
          <cell r="A3886" t="str">
            <v>605001.SH</v>
          </cell>
          <cell r="B3886" t="str">
            <v>威奥股份</v>
          </cell>
          <cell r="C3886">
            <v>0</v>
          </cell>
          <cell r="D3886">
            <v>0</v>
          </cell>
          <cell r="E3886">
            <v>0</v>
          </cell>
          <cell r="F3886">
            <v>-1772586.65</v>
          </cell>
          <cell r="G3886">
            <v>1772586.65</v>
          </cell>
        </row>
        <row r="3887">
          <cell r="A3887" t="str">
            <v>002989.SZ</v>
          </cell>
          <cell r="B3887" t="str">
            <v>中天精装</v>
          </cell>
          <cell r="C3887">
            <v>0</v>
          </cell>
          <cell r="D3887">
            <v>0</v>
          </cell>
          <cell r="E3887">
            <v>0</v>
          </cell>
          <cell r="F3887">
            <v>-1256010.89</v>
          </cell>
          <cell r="G3887">
            <v>1256010.89</v>
          </cell>
        </row>
        <row r="3888">
          <cell r="A3888" t="str">
            <v>688516.SH</v>
          </cell>
          <cell r="B3888" t="str">
            <v>奥特维</v>
          </cell>
          <cell r="C3888">
            <v>0</v>
          </cell>
          <cell r="D3888">
            <v>0</v>
          </cell>
          <cell r="E3888">
            <v>0</v>
          </cell>
          <cell r="F3888">
            <v>306007.79</v>
          </cell>
          <cell r="G3888">
            <v>-306007.79</v>
          </cell>
        </row>
        <row r="3889">
          <cell r="A3889" t="str">
            <v>002990.SZ</v>
          </cell>
          <cell r="B3889" t="str">
            <v>盛视科技</v>
          </cell>
          <cell r="C3889">
            <v>0</v>
          </cell>
          <cell r="D3889">
            <v>0</v>
          </cell>
          <cell r="E3889">
            <v>0</v>
          </cell>
          <cell r="F3889">
            <v>0</v>
          </cell>
          <cell r="G3889">
            <v>0</v>
          </cell>
        </row>
        <row r="3890">
          <cell r="A3890" t="str">
            <v>605166.SH</v>
          </cell>
          <cell r="B3890" t="str">
            <v>聚合顺</v>
          </cell>
          <cell r="C3890">
            <v>0</v>
          </cell>
          <cell r="D3890">
            <v>0</v>
          </cell>
          <cell r="E3890">
            <v>0</v>
          </cell>
          <cell r="F3890">
            <v>0</v>
          </cell>
          <cell r="G3890">
            <v>0</v>
          </cell>
        </row>
        <row r="3891">
          <cell r="A3891" t="str">
            <v>688360.SH</v>
          </cell>
          <cell r="B3891" t="str">
            <v>德马科技</v>
          </cell>
          <cell r="C3891">
            <v>0</v>
          </cell>
          <cell r="D3891">
            <v>0</v>
          </cell>
          <cell r="E3891">
            <v>0</v>
          </cell>
          <cell r="F3891">
            <v>11738.69</v>
          </cell>
          <cell r="G3891">
            <v>-11738.69</v>
          </cell>
        </row>
        <row r="3892">
          <cell r="A3892" t="str">
            <v>300835.SZ</v>
          </cell>
          <cell r="B3892" t="str">
            <v>龙磁科技</v>
          </cell>
          <cell r="C3892">
            <v>0</v>
          </cell>
          <cell r="D3892">
            <v>0</v>
          </cell>
          <cell r="E3892">
            <v>0</v>
          </cell>
          <cell r="F3892">
            <v>-133974.64</v>
          </cell>
          <cell r="G3892">
            <v>133974.64</v>
          </cell>
        </row>
        <row r="3893">
          <cell r="A3893" t="str">
            <v>601827.SH</v>
          </cell>
          <cell r="B3893" t="str">
            <v>三峰环境</v>
          </cell>
          <cell r="C3893">
            <v>0</v>
          </cell>
          <cell r="D3893">
            <v>0</v>
          </cell>
          <cell r="E3893">
            <v>0</v>
          </cell>
          <cell r="F3893">
            <v>135193.79</v>
          </cell>
          <cell r="G3893">
            <v>-135193.79</v>
          </cell>
        </row>
        <row r="3894">
          <cell r="A3894" t="str">
            <v>300836.SZ</v>
          </cell>
          <cell r="B3894" t="str">
            <v>佰奥智能</v>
          </cell>
          <cell r="C3894">
            <v>0</v>
          </cell>
          <cell r="D3894">
            <v>0</v>
          </cell>
          <cell r="E3894">
            <v>0</v>
          </cell>
          <cell r="F3894">
            <v>-277424.74</v>
          </cell>
          <cell r="G3894">
            <v>277424.74</v>
          </cell>
        </row>
        <row r="3895">
          <cell r="A3895" t="str">
            <v>605288.SH</v>
          </cell>
          <cell r="B3895" t="str">
            <v>凯迪股份</v>
          </cell>
          <cell r="C3895">
            <v>0</v>
          </cell>
          <cell r="D3895">
            <v>0</v>
          </cell>
          <cell r="E3895">
            <v>0</v>
          </cell>
          <cell r="F3895">
            <v>-418197.11</v>
          </cell>
          <cell r="G3895">
            <v>418197.11</v>
          </cell>
        </row>
        <row r="3896">
          <cell r="A3896" t="str">
            <v>300837.SZ</v>
          </cell>
          <cell r="B3896" t="str">
            <v>浙矿股份</v>
          </cell>
          <cell r="C3896">
            <v>0</v>
          </cell>
          <cell r="D3896">
            <v>0</v>
          </cell>
          <cell r="E3896">
            <v>0</v>
          </cell>
          <cell r="F3896">
            <v>0</v>
          </cell>
          <cell r="G3896">
            <v>0</v>
          </cell>
        </row>
        <row r="3897">
          <cell r="A3897" t="str">
            <v>300838.SZ</v>
          </cell>
          <cell r="B3897" t="str">
            <v>浙江力诺</v>
          </cell>
          <cell r="C3897">
            <v>0</v>
          </cell>
          <cell r="D3897">
            <v>0</v>
          </cell>
          <cell r="E3897">
            <v>0</v>
          </cell>
          <cell r="F3897">
            <v>-625789.63</v>
          </cell>
          <cell r="G3897">
            <v>625789.63</v>
          </cell>
        </row>
        <row r="3898">
          <cell r="A3898" t="str">
            <v>688157.SH</v>
          </cell>
          <cell r="B3898" t="str">
            <v>松井股份</v>
          </cell>
          <cell r="C3898">
            <v>0</v>
          </cell>
          <cell r="D3898">
            <v>0</v>
          </cell>
          <cell r="E3898">
            <v>0</v>
          </cell>
          <cell r="F3898">
            <v>-30775.07</v>
          </cell>
          <cell r="G3898">
            <v>30775.07</v>
          </cell>
        </row>
        <row r="3899">
          <cell r="A3899" t="str">
            <v>688312.SH</v>
          </cell>
          <cell r="B3899" t="str">
            <v>燕麦科技</v>
          </cell>
          <cell r="C3899">
            <v>0</v>
          </cell>
          <cell r="D3899">
            <v>0</v>
          </cell>
          <cell r="E3899">
            <v>0</v>
          </cell>
          <cell r="F3899">
            <v>8406.97</v>
          </cell>
          <cell r="G3899">
            <v>-8406.97</v>
          </cell>
        </row>
        <row r="3900">
          <cell r="A3900" t="str">
            <v>300839.SZ</v>
          </cell>
          <cell r="B3900" t="str">
            <v>博汇股份</v>
          </cell>
          <cell r="C3900">
            <v>0</v>
          </cell>
          <cell r="D3900">
            <v>0</v>
          </cell>
          <cell r="E3900">
            <v>0</v>
          </cell>
          <cell r="F3900">
            <v>30873.9</v>
          </cell>
          <cell r="G3900">
            <v>-30873.9</v>
          </cell>
        </row>
        <row r="3901">
          <cell r="A3901" t="str">
            <v>688599.SH</v>
          </cell>
          <cell r="B3901" t="str">
            <v>天合光能</v>
          </cell>
          <cell r="C3901">
            <v>0</v>
          </cell>
          <cell r="D3901">
            <v>0</v>
          </cell>
          <cell r="E3901">
            <v>0</v>
          </cell>
          <cell r="F3901">
            <v>-69315332.59</v>
          </cell>
          <cell r="G3901">
            <v>69315332.59</v>
          </cell>
        </row>
        <row r="3902">
          <cell r="A3902" t="str">
            <v>300840.SZ</v>
          </cell>
          <cell r="B3902" t="str">
            <v>酷特智能</v>
          </cell>
          <cell r="C3902">
            <v>0</v>
          </cell>
          <cell r="D3902">
            <v>0</v>
          </cell>
          <cell r="E3902">
            <v>0</v>
          </cell>
          <cell r="F3902">
            <v>41173.92</v>
          </cell>
          <cell r="G3902">
            <v>-41173.92</v>
          </cell>
        </row>
        <row r="3903">
          <cell r="A3903" t="str">
            <v>688004.SH</v>
          </cell>
          <cell r="B3903" t="str">
            <v>博汇科技</v>
          </cell>
          <cell r="C3903">
            <v>0</v>
          </cell>
          <cell r="D3903">
            <v>0</v>
          </cell>
          <cell r="E3903">
            <v>0</v>
          </cell>
          <cell r="F3903">
            <v>-16067.98</v>
          </cell>
          <cell r="G3903">
            <v>16067.98</v>
          </cell>
        </row>
        <row r="3904">
          <cell r="A3904" t="str">
            <v>688106.SH</v>
          </cell>
          <cell r="B3904" t="str">
            <v>金宏气体</v>
          </cell>
          <cell r="C3904">
            <v>0</v>
          </cell>
          <cell r="D3904">
            <v>0</v>
          </cell>
          <cell r="E3904">
            <v>0</v>
          </cell>
          <cell r="F3904">
            <v>1324747.6</v>
          </cell>
          <cell r="G3904">
            <v>-1324747.6</v>
          </cell>
        </row>
        <row r="3905">
          <cell r="A3905" t="str">
            <v>688505.SH</v>
          </cell>
          <cell r="B3905" t="str">
            <v>复旦张江</v>
          </cell>
          <cell r="C3905">
            <v>0</v>
          </cell>
          <cell r="D3905">
            <v>0</v>
          </cell>
          <cell r="E3905">
            <v>0</v>
          </cell>
          <cell r="F3905">
            <v>1079026</v>
          </cell>
          <cell r="G3905">
            <v>-1079026</v>
          </cell>
        </row>
        <row r="3906">
          <cell r="A3906" t="str">
            <v>601399.SH</v>
          </cell>
          <cell r="B3906" t="str">
            <v>国机重装</v>
          </cell>
          <cell r="C3906">
            <v>0</v>
          </cell>
          <cell r="D3906">
            <v>0</v>
          </cell>
          <cell r="E3906">
            <v>0</v>
          </cell>
          <cell r="F3906">
            <v>1883.49</v>
          </cell>
          <cell r="G3906">
            <v>-1883.49</v>
          </cell>
        </row>
        <row r="3907">
          <cell r="A3907" t="str">
            <v>688520.SH</v>
          </cell>
          <cell r="B3907" t="str">
            <v>神州细胞</v>
          </cell>
          <cell r="C3907">
            <v>0</v>
          </cell>
          <cell r="D3907">
            <v>0</v>
          </cell>
          <cell r="E3907">
            <v>0</v>
          </cell>
          <cell r="F3907">
            <v>0</v>
          </cell>
          <cell r="G3907">
            <v>0</v>
          </cell>
        </row>
        <row r="3908">
          <cell r="A3908" t="str">
            <v>300824.SZ</v>
          </cell>
          <cell r="B3908" t="str">
            <v>北鼎股份</v>
          </cell>
          <cell r="C3908">
            <v>0</v>
          </cell>
          <cell r="D3908">
            <v>0</v>
          </cell>
          <cell r="E3908">
            <v>0</v>
          </cell>
          <cell r="F3908">
            <v>31330.89</v>
          </cell>
          <cell r="G3908">
            <v>-31330.89</v>
          </cell>
        </row>
        <row r="3909">
          <cell r="A3909" t="str">
            <v>300842.SZ</v>
          </cell>
          <cell r="B3909" t="str">
            <v>帝科股份</v>
          </cell>
          <cell r="C3909">
            <v>0</v>
          </cell>
          <cell r="D3909">
            <v>0</v>
          </cell>
          <cell r="E3909">
            <v>0</v>
          </cell>
          <cell r="F3909">
            <v>0</v>
          </cell>
          <cell r="G3909">
            <v>0</v>
          </cell>
        </row>
        <row r="3910">
          <cell r="A3910" t="str">
            <v>688555.SH</v>
          </cell>
          <cell r="B3910" t="str">
            <v>泽达易盛</v>
          </cell>
          <cell r="C3910">
            <v>0</v>
          </cell>
          <cell r="D3910">
            <v>0</v>
          </cell>
          <cell r="E3910">
            <v>0</v>
          </cell>
          <cell r="F3910">
            <v>-2295.83</v>
          </cell>
          <cell r="G3910">
            <v>2295.83</v>
          </cell>
        </row>
        <row r="3911">
          <cell r="A3911" t="str">
            <v>688518.SH</v>
          </cell>
          <cell r="B3911" t="str">
            <v>联赢激光</v>
          </cell>
          <cell r="C3911">
            <v>0</v>
          </cell>
          <cell r="D3911">
            <v>0</v>
          </cell>
          <cell r="E3911">
            <v>0</v>
          </cell>
          <cell r="F3911">
            <v>18983.73</v>
          </cell>
          <cell r="G3911">
            <v>-18983.73</v>
          </cell>
        </row>
        <row r="3912">
          <cell r="A3912" t="str">
            <v>300841.SZ</v>
          </cell>
          <cell r="B3912" t="str">
            <v>康华生物</v>
          </cell>
          <cell r="C3912">
            <v>0</v>
          </cell>
          <cell r="D3912">
            <v>0</v>
          </cell>
          <cell r="E3912">
            <v>0</v>
          </cell>
          <cell r="F3912">
            <v>0</v>
          </cell>
          <cell r="G3912">
            <v>0</v>
          </cell>
        </row>
        <row r="3913">
          <cell r="A3913" t="str">
            <v>600956.SH</v>
          </cell>
          <cell r="B3913" t="str">
            <v>新天绿能</v>
          </cell>
          <cell r="C3913">
            <v>0</v>
          </cell>
          <cell r="D3913">
            <v>0</v>
          </cell>
          <cell r="E3913">
            <v>0</v>
          </cell>
          <cell r="F3913">
            <v>-968.54</v>
          </cell>
          <cell r="G3913">
            <v>968.54</v>
          </cell>
        </row>
        <row r="3914">
          <cell r="A3914" t="str">
            <v>603087.SH</v>
          </cell>
          <cell r="B3914" t="str">
            <v>甘李药业</v>
          </cell>
          <cell r="C3914">
            <v>0</v>
          </cell>
          <cell r="D3914">
            <v>0</v>
          </cell>
          <cell r="E3914">
            <v>0</v>
          </cell>
          <cell r="F3914">
            <v>392521.34</v>
          </cell>
          <cell r="G3914">
            <v>-392521.34</v>
          </cell>
        </row>
        <row r="3915">
          <cell r="A3915" t="str">
            <v>688528.SH</v>
          </cell>
          <cell r="B3915" t="str">
            <v>秦川物联</v>
          </cell>
          <cell r="C3915">
            <v>0</v>
          </cell>
          <cell r="D3915">
            <v>0</v>
          </cell>
          <cell r="E3915">
            <v>0</v>
          </cell>
          <cell r="F3915">
            <v>15746.05</v>
          </cell>
          <cell r="G3915">
            <v>-15746.05</v>
          </cell>
        </row>
        <row r="3916">
          <cell r="A3916" t="str">
            <v>688558.SH</v>
          </cell>
          <cell r="B3916" t="str">
            <v>国盛智科</v>
          </cell>
          <cell r="C3916">
            <v>0</v>
          </cell>
          <cell r="D3916">
            <v>0</v>
          </cell>
          <cell r="E3916">
            <v>0</v>
          </cell>
          <cell r="F3916">
            <v>11056.71</v>
          </cell>
          <cell r="G3916">
            <v>-11056.71</v>
          </cell>
        </row>
        <row r="3917">
          <cell r="A3917" t="str">
            <v>688600.SH</v>
          </cell>
          <cell r="B3917" t="str">
            <v>皖仪科技</v>
          </cell>
          <cell r="C3917">
            <v>0</v>
          </cell>
          <cell r="D3917">
            <v>0</v>
          </cell>
          <cell r="E3917">
            <v>0</v>
          </cell>
          <cell r="F3917">
            <v>-111362.52</v>
          </cell>
          <cell r="G3917">
            <v>111362.52</v>
          </cell>
        </row>
        <row r="3918">
          <cell r="A3918" t="str">
            <v>300843.SZ</v>
          </cell>
          <cell r="B3918" t="str">
            <v>胜蓝股份</v>
          </cell>
          <cell r="C3918">
            <v>0</v>
          </cell>
          <cell r="D3918">
            <v>0</v>
          </cell>
          <cell r="E3918">
            <v>0</v>
          </cell>
          <cell r="F3918">
            <v>15707.16</v>
          </cell>
          <cell r="G3918">
            <v>-15707.16</v>
          </cell>
        </row>
        <row r="3919">
          <cell r="A3919" t="str">
            <v>300846.SZ</v>
          </cell>
          <cell r="B3919" t="str">
            <v>首都在线</v>
          </cell>
          <cell r="C3919">
            <v>0</v>
          </cell>
          <cell r="D3919">
            <v>0</v>
          </cell>
          <cell r="E3919">
            <v>0</v>
          </cell>
          <cell r="F3919">
            <v>-279387.79</v>
          </cell>
          <cell r="G3919">
            <v>279387.79</v>
          </cell>
        </row>
        <row r="3920">
          <cell r="A3920" t="str">
            <v>300845.SZ</v>
          </cell>
          <cell r="B3920" t="str">
            <v>捷安高科</v>
          </cell>
          <cell r="C3920">
            <v>0</v>
          </cell>
          <cell r="D3920">
            <v>0</v>
          </cell>
          <cell r="E3920">
            <v>0</v>
          </cell>
          <cell r="F3920">
            <v>25203.43</v>
          </cell>
          <cell r="G3920">
            <v>-25203.43</v>
          </cell>
        </row>
        <row r="3921">
          <cell r="A3921" t="str">
            <v>688277.SH</v>
          </cell>
          <cell r="B3921" t="str">
            <v>天智航</v>
          </cell>
          <cell r="C3921">
            <v>0</v>
          </cell>
          <cell r="D3921">
            <v>0</v>
          </cell>
          <cell r="E3921">
            <v>0</v>
          </cell>
          <cell r="F3921">
            <v>0</v>
          </cell>
          <cell r="G3921">
            <v>0</v>
          </cell>
        </row>
        <row r="3922">
          <cell r="A3922" t="str">
            <v>688377.SH</v>
          </cell>
          <cell r="B3922" t="str">
            <v>迪威尔</v>
          </cell>
          <cell r="C3922">
            <v>0</v>
          </cell>
          <cell r="D3922">
            <v>0</v>
          </cell>
          <cell r="E3922">
            <v>0</v>
          </cell>
          <cell r="F3922">
            <v>-3675409.14</v>
          </cell>
          <cell r="G3922">
            <v>3675409.14</v>
          </cell>
        </row>
        <row r="3923">
          <cell r="A3923" t="str">
            <v>300847.SZ</v>
          </cell>
          <cell r="B3923" t="str">
            <v>中船汉光</v>
          </cell>
          <cell r="C3923">
            <v>0</v>
          </cell>
          <cell r="D3923">
            <v>0</v>
          </cell>
          <cell r="E3923">
            <v>0</v>
          </cell>
          <cell r="F3923">
            <v>0</v>
          </cell>
          <cell r="G3923">
            <v>0</v>
          </cell>
        </row>
        <row r="3924">
          <cell r="A3924" t="str">
            <v>300848.SZ</v>
          </cell>
          <cell r="B3924" t="str">
            <v>美瑞新材</v>
          </cell>
          <cell r="C3924">
            <v>0</v>
          </cell>
          <cell r="D3924">
            <v>0</v>
          </cell>
          <cell r="E3924">
            <v>0</v>
          </cell>
          <cell r="F3924">
            <v>0</v>
          </cell>
          <cell r="G3924">
            <v>0</v>
          </cell>
        </row>
        <row r="3925">
          <cell r="A3925" t="str">
            <v>688027.SH</v>
          </cell>
          <cell r="B3925" t="str">
            <v>国盾量子</v>
          </cell>
          <cell r="C3925">
            <v>0</v>
          </cell>
          <cell r="D3925">
            <v>0</v>
          </cell>
          <cell r="E3925">
            <v>0</v>
          </cell>
          <cell r="F3925">
            <v>71.52</v>
          </cell>
          <cell r="G3925">
            <v>-71.52</v>
          </cell>
        </row>
        <row r="3926">
          <cell r="A3926" t="str">
            <v>688568.SH</v>
          </cell>
          <cell r="B3926" t="str">
            <v>中科星图</v>
          </cell>
          <cell r="C3926">
            <v>0</v>
          </cell>
          <cell r="D3926">
            <v>0</v>
          </cell>
          <cell r="E3926">
            <v>0</v>
          </cell>
          <cell r="F3926">
            <v>4998.53</v>
          </cell>
          <cell r="G3926">
            <v>-4998.53</v>
          </cell>
        </row>
        <row r="3927">
          <cell r="A3927" t="str">
            <v>300849.SZ</v>
          </cell>
          <cell r="B3927" t="str">
            <v>锦盛新材</v>
          </cell>
          <cell r="C3927">
            <v>0</v>
          </cell>
          <cell r="D3927">
            <v>0</v>
          </cell>
          <cell r="E3927">
            <v>0</v>
          </cell>
          <cell r="F3927">
            <v>-8347.66</v>
          </cell>
          <cell r="G3927">
            <v>8347.66</v>
          </cell>
        </row>
        <row r="3928">
          <cell r="A3928" t="str">
            <v>605188.SH</v>
          </cell>
          <cell r="B3928" t="str">
            <v>国光连锁</v>
          </cell>
          <cell r="C3928">
            <v>0</v>
          </cell>
          <cell r="D3928">
            <v>0</v>
          </cell>
          <cell r="E3928">
            <v>0</v>
          </cell>
          <cell r="F3928">
            <v>3544</v>
          </cell>
          <cell r="G3928">
            <v>-3544</v>
          </cell>
        </row>
        <row r="3929">
          <cell r="A3929" t="str">
            <v>605199.SH</v>
          </cell>
          <cell r="B3929" t="str">
            <v>葫芦娃</v>
          </cell>
          <cell r="C3929">
            <v>0</v>
          </cell>
          <cell r="D3929">
            <v>0</v>
          </cell>
          <cell r="E3929">
            <v>0</v>
          </cell>
          <cell r="F3929">
            <v>-92153.33</v>
          </cell>
          <cell r="G3929">
            <v>92153.33</v>
          </cell>
        </row>
        <row r="3930">
          <cell r="A3930" t="str">
            <v>688060.SH</v>
          </cell>
          <cell r="B3930" t="str">
            <v>云涌科技</v>
          </cell>
          <cell r="C3930">
            <v>0</v>
          </cell>
          <cell r="D3930">
            <v>0</v>
          </cell>
          <cell r="E3930">
            <v>0</v>
          </cell>
          <cell r="F3930">
            <v>0</v>
          </cell>
          <cell r="G3930">
            <v>0</v>
          </cell>
        </row>
        <row r="3931">
          <cell r="A3931" t="str">
            <v>688165.SH</v>
          </cell>
          <cell r="B3931" t="str">
            <v>埃夫特</v>
          </cell>
          <cell r="C3931">
            <v>0</v>
          </cell>
          <cell r="D3931">
            <v>0</v>
          </cell>
          <cell r="E3931">
            <v>0</v>
          </cell>
          <cell r="F3931">
            <v>386386.88</v>
          </cell>
          <cell r="G3931">
            <v>-386386.88</v>
          </cell>
        </row>
        <row r="3932">
          <cell r="A3932" t="str">
            <v>688180.SH</v>
          </cell>
          <cell r="B3932" t="str">
            <v>君实生物</v>
          </cell>
          <cell r="C3932">
            <v>0</v>
          </cell>
          <cell r="D3932">
            <v>0</v>
          </cell>
          <cell r="E3932">
            <v>0</v>
          </cell>
          <cell r="F3932">
            <v>805981.39</v>
          </cell>
          <cell r="G3932">
            <v>-805981.39</v>
          </cell>
        </row>
        <row r="3933">
          <cell r="A3933" t="str">
            <v>300850.SZ</v>
          </cell>
          <cell r="B3933" t="str">
            <v>新强联</v>
          </cell>
          <cell r="C3933">
            <v>0</v>
          </cell>
          <cell r="D3933">
            <v>0</v>
          </cell>
          <cell r="E3933">
            <v>0</v>
          </cell>
          <cell r="F3933">
            <v>45445.82</v>
          </cell>
          <cell r="G3933">
            <v>-45445.82</v>
          </cell>
        </row>
        <row r="3934">
          <cell r="A3934" t="str">
            <v>688309.SH</v>
          </cell>
          <cell r="B3934" t="str">
            <v>恒誉环保</v>
          </cell>
          <cell r="C3934">
            <v>0</v>
          </cell>
          <cell r="D3934">
            <v>0</v>
          </cell>
          <cell r="E3934">
            <v>0</v>
          </cell>
          <cell r="F3934">
            <v>1133.16</v>
          </cell>
          <cell r="G3934">
            <v>-1133.16</v>
          </cell>
        </row>
        <row r="3935">
          <cell r="A3935" t="str">
            <v>300851.SZ</v>
          </cell>
          <cell r="B3935" t="str">
            <v>交大思诺</v>
          </cell>
          <cell r="C3935">
            <v>0</v>
          </cell>
          <cell r="D3935">
            <v>0</v>
          </cell>
          <cell r="E3935">
            <v>0</v>
          </cell>
          <cell r="F3935">
            <v>-1585.06</v>
          </cell>
          <cell r="G3935">
            <v>1585.06</v>
          </cell>
        </row>
        <row r="3936">
          <cell r="A3936" t="str">
            <v>300852.SZ</v>
          </cell>
          <cell r="B3936" t="str">
            <v>四会富仕</v>
          </cell>
          <cell r="C3936">
            <v>0</v>
          </cell>
          <cell r="D3936">
            <v>0</v>
          </cell>
          <cell r="E3936">
            <v>0</v>
          </cell>
          <cell r="F3936">
            <v>976829.57</v>
          </cell>
          <cell r="G3936">
            <v>-976829.57</v>
          </cell>
        </row>
        <row r="3937">
          <cell r="A3937" t="str">
            <v>688567.SH</v>
          </cell>
          <cell r="B3937" t="str">
            <v>孚能科技</v>
          </cell>
          <cell r="C3937">
            <v>0</v>
          </cell>
          <cell r="D3937">
            <v>0</v>
          </cell>
          <cell r="E3937">
            <v>0</v>
          </cell>
          <cell r="F3937">
            <v>-7405588.07</v>
          </cell>
          <cell r="G3937">
            <v>7405588.07</v>
          </cell>
        </row>
        <row r="3938">
          <cell r="A3938" t="str">
            <v>688579.SH</v>
          </cell>
          <cell r="B3938" t="str">
            <v>山大地纬</v>
          </cell>
          <cell r="C3938">
            <v>0</v>
          </cell>
          <cell r="D3938">
            <v>0</v>
          </cell>
          <cell r="E3938">
            <v>0</v>
          </cell>
          <cell r="F3938">
            <v>1773.58</v>
          </cell>
          <cell r="G3938">
            <v>-1773.58</v>
          </cell>
        </row>
        <row r="3939">
          <cell r="A3939" t="str">
            <v>605108.SH</v>
          </cell>
          <cell r="B3939" t="str">
            <v>同庆楼</v>
          </cell>
          <cell r="C3939">
            <v>0</v>
          </cell>
          <cell r="D3939">
            <v>0</v>
          </cell>
          <cell r="E3939">
            <v>0</v>
          </cell>
          <cell r="F3939">
            <v>0</v>
          </cell>
          <cell r="G3939">
            <v>0</v>
          </cell>
        </row>
        <row r="3940">
          <cell r="A3940" t="str">
            <v>688488.SH</v>
          </cell>
          <cell r="B3940" t="str">
            <v>艾迪药业</v>
          </cell>
          <cell r="C3940">
            <v>0</v>
          </cell>
          <cell r="D3940">
            <v>0</v>
          </cell>
          <cell r="E3940">
            <v>0</v>
          </cell>
          <cell r="F3940">
            <v>0</v>
          </cell>
          <cell r="G3940">
            <v>0</v>
          </cell>
        </row>
        <row r="3941">
          <cell r="A3941" t="str">
            <v>688580.SH</v>
          </cell>
          <cell r="B3941" t="str">
            <v>伟思医疗</v>
          </cell>
          <cell r="C3941">
            <v>0</v>
          </cell>
          <cell r="D3941">
            <v>0</v>
          </cell>
          <cell r="E3941">
            <v>0</v>
          </cell>
          <cell r="F3941">
            <v>0</v>
          </cell>
          <cell r="G3941">
            <v>0</v>
          </cell>
        </row>
        <row r="3942">
          <cell r="A3942" t="str">
            <v>688500.SH</v>
          </cell>
          <cell r="B3942" t="str">
            <v>慧辰股份</v>
          </cell>
          <cell r="C3942">
            <v>0</v>
          </cell>
          <cell r="D3942">
            <v>0</v>
          </cell>
          <cell r="E3942">
            <v>0</v>
          </cell>
          <cell r="F3942">
            <v>0</v>
          </cell>
          <cell r="G3942">
            <v>0</v>
          </cell>
        </row>
        <row r="3943">
          <cell r="A3943" t="str">
            <v>688256.SH</v>
          </cell>
          <cell r="B3943" t="str">
            <v>寒武纪</v>
          </cell>
          <cell r="C3943">
            <v>0</v>
          </cell>
          <cell r="D3943">
            <v>0</v>
          </cell>
          <cell r="E3943">
            <v>0</v>
          </cell>
          <cell r="F3943">
            <v>0</v>
          </cell>
          <cell r="G3943">
            <v>0</v>
          </cell>
        </row>
        <row r="3944">
          <cell r="A3944" t="str">
            <v>688981.SH</v>
          </cell>
          <cell r="B3944" t="str">
            <v>中芯国际</v>
          </cell>
          <cell r="C3944">
            <v>0</v>
          </cell>
          <cell r="D3944">
            <v>0</v>
          </cell>
          <cell r="E3944">
            <v>0</v>
          </cell>
          <cell r="F3944">
            <v>113356000</v>
          </cell>
          <cell r="G3944">
            <v>-113356000</v>
          </cell>
        </row>
        <row r="3945">
          <cell r="A3945" t="str">
            <v>300856.SZ</v>
          </cell>
          <cell r="B3945" t="str">
            <v>科思股份</v>
          </cell>
          <cell r="C3945">
            <v>0</v>
          </cell>
          <cell r="D3945">
            <v>0</v>
          </cell>
          <cell r="E3945">
            <v>0</v>
          </cell>
          <cell r="F3945">
            <v>15533.98</v>
          </cell>
          <cell r="G3945">
            <v>-15533.98</v>
          </cell>
        </row>
        <row r="3946">
          <cell r="A3946" t="str">
            <v>688418.SH</v>
          </cell>
          <cell r="B3946" t="str">
            <v>震有科技</v>
          </cell>
          <cell r="C3946">
            <v>0</v>
          </cell>
          <cell r="D3946">
            <v>0</v>
          </cell>
          <cell r="E3946">
            <v>0</v>
          </cell>
          <cell r="F3946">
            <v>0</v>
          </cell>
          <cell r="G3946">
            <v>0</v>
          </cell>
        </row>
        <row r="3947">
          <cell r="A3947" t="str">
            <v>688589.SH</v>
          </cell>
          <cell r="B3947" t="str">
            <v>力合微</v>
          </cell>
          <cell r="C3947">
            <v>0</v>
          </cell>
          <cell r="D3947">
            <v>0</v>
          </cell>
          <cell r="E3947">
            <v>0</v>
          </cell>
          <cell r="F3947">
            <v>0</v>
          </cell>
          <cell r="G3947">
            <v>0</v>
          </cell>
        </row>
        <row r="3948">
          <cell r="A3948" t="str">
            <v>688336.SH</v>
          </cell>
          <cell r="B3948" t="str">
            <v>三生国健</v>
          </cell>
          <cell r="C3948">
            <v>0</v>
          </cell>
          <cell r="D3948">
            <v>0</v>
          </cell>
          <cell r="E3948">
            <v>0</v>
          </cell>
          <cell r="F3948">
            <v>-1089506.92</v>
          </cell>
          <cell r="G3948">
            <v>1089506.92</v>
          </cell>
        </row>
        <row r="3949">
          <cell r="A3949" t="str">
            <v>688077.SH</v>
          </cell>
          <cell r="B3949" t="str">
            <v>大地熊</v>
          </cell>
          <cell r="C3949">
            <v>0</v>
          </cell>
          <cell r="D3949">
            <v>0</v>
          </cell>
          <cell r="E3949">
            <v>0</v>
          </cell>
          <cell r="F3949">
            <v>170567.31</v>
          </cell>
          <cell r="G3949">
            <v>-170567.31</v>
          </cell>
        </row>
        <row r="3950">
          <cell r="A3950" t="str">
            <v>688508.SH</v>
          </cell>
          <cell r="B3950" t="str">
            <v>芯朋微</v>
          </cell>
          <cell r="C3950">
            <v>0</v>
          </cell>
          <cell r="D3950">
            <v>0</v>
          </cell>
          <cell r="E3950">
            <v>0</v>
          </cell>
          <cell r="F3950">
            <v>18152.59</v>
          </cell>
          <cell r="G3950">
            <v>-18152.59</v>
          </cell>
        </row>
        <row r="3951">
          <cell r="A3951" t="str">
            <v>300853.SZ</v>
          </cell>
          <cell r="B3951" t="str">
            <v>申昊科技</v>
          </cell>
          <cell r="C3951">
            <v>0</v>
          </cell>
          <cell r="D3951">
            <v>0</v>
          </cell>
          <cell r="E3951">
            <v>0</v>
          </cell>
          <cell r="F3951">
            <v>43806.98</v>
          </cell>
          <cell r="G3951">
            <v>-43806.98</v>
          </cell>
        </row>
        <row r="3952">
          <cell r="A3952" t="str">
            <v>300855.SZ</v>
          </cell>
          <cell r="B3952" t="str">
            <v>图南股份</v>
          </cell>
          <cell r="C3952">
            <v>0</v>
          </cell>
          <cell r="D3952">
            <v>0</v>
          </cell>
          <cell r="E3952">
            <v>0</v>
          </cell>
          <cell r="F3952">
            <v>30740.81</v>
          </cell>
          <cell r="G3952">
            <v>-30740.81</v>
          </cell>
        </row>
        <row r="3953">
          <cell r="A3953" t="str">
            <v>688069.SH</v>
          </cell>
          <cell r="B3953" t="str">
            <v>德林海</v>
          </cell>
          <cell r="C3953">
            <v>0</v>
          </cell>
          <cell r="D3953">
            <v>0</v>
          </cell>
          <cell r="E3953">
            <v>0</v>
          </cell>
          <cell r="F3953">
            <v>0</v>
          </cell>
          <cell r="G3953">
            <v>0</v>
          </cell>
        </row>
        <row r="3954">
          <cell r="A3954" t="str">
            <v>300857.SZ</v>
          </cell>
          <cell r="B3954" t="str">
            <v>协创数据</v>
          </cell>
          <cell r="C3954">
            <v>0</v>
          </cell>
          <cell r="D3954">
            <v>0</v>
          </cell>
          <cell r="E3954">
            <v>0</v>
          </cell>
          <cell r="F3954">
            <v>4044.6</v>
          </cell>
          <cell r="G3954">
            <v>-4044.6</v>
          </cell>
        </row>
        <row r="3955">
          <cell r="A3955" t="str">
            <v>605088.SH</v>
          </cell>
          <cell r="B3955" t="str">
            <v>冠盛股份</v>
          </cell>
          <cell r="C3955">
            <v>0</v>
          </cell>
          <cell r="D3955">
            <v>0</v>
          </cell>
          <cell r="E3955">
            <v>0</v>
          </cell>
          <cell r="F3955">
            <v>12397170.52</v>
          </cell>
          <cell r="G3955">
            <v>-12397170.52</v>
          </cell>
        </row>
        <row r="3956">
          <cell r="A3956" t="str">
            <v>300858.SZ</v>
          </cell>
          <cell r="B3956" t="str">
            <v>科拓生物</v>
          </cell>
          <cell r="C3956">
            <v>0</v>
          </cell>
          <cell r="D3956">
            <v>0</v>
          </cell>
          <cell r="E3956">
            <v>0</v>
          </cell>
          <cell r="F3956">
            <v>2247464.19</v>
          </cell>
          <cell r="G3956">
            <v>-2247464.19</v>
          </cell>
        </row>
        <row r="3957">
          <cell r="A3957" t="str">
            <v>688561.SH</v>
          </cell>
          <cell r="B3957" t="str">
            <v>奇安信</v>
          </cell>
          <cell r="C3957">
            <v>0</v>
          </cell>
          <cell r="D3957">
            <v>0</v>
          </cell>
          <cell r="E3957">
            <v>0</v>
          </cell>
          <cell r="F3957">
            <v>427281.5</v>
          </cell>
          <cell r="G3957">
            <v>-427281.5</v>
          </cell>
        </row>
        <row r="3958">
          <cell r="A3958" t="str">
            <v>605333.SH</v>
          </cell>
          <cell r="B3958" t="str">
            <v>沪光股份</v>
          </cell>
          <cell r="C3958">
            <v>0</v>
          </cell>
          <cell r="D3958">
            <v>0</v>
          </cell>
          <cell r="E3958">
            <v>0</v>
          </cell>
          <cell r="F3958">
            <v>-890082.21</v>
          </cell>
          <cell r="G3958">
            <v>890082.21</v>
          </cell>
        </row>
        <row r="3959">
          <cell r="A3959" t="str">
            <v>603408.SH</v>
          </cell>
          <cell r="B3959" t="str">
            <v>建霖家居</v>
          </cell>
          <cell r="C3959">
            <v>0</v>
          </cell>
          <cell r="D3959">
            <v>0</v>
          </cell>
          <cell r="E3959">
            <v>0</v>
          </cell>
          <cell r="F3959">
            <v>-63660.06</v>
          </cell>
          <cell r="G3959">
            <v>63660.06</v>
          </cell>
        </row>
        <row r="3960">
          <cell r="A3960" t="str">
            <v>605118.SH</v>
          </cell>
          <cell r="B3960" t="str">
            <v>力鼎光电</v>
          </cell>
          <cell r="C3960">
            <v>0</v>
          </cell>
          <cell r="D3960">
            <v>0</v>
          </cell>
          <cell r="E3960">
            <v>0</v>
          </cell>
          <cell r="F3960">
            <v>4625693.18</v>
          </cell>
          <cell r="G3960">
            <v>-4625693.18</v>
          </cell>
        </row>
        <row r="3961">
          <cell r="A3961" t="str">
            <v>688050.SH</v>
          </cell>
          <cell r="B3961" t="str">
            <v>爱博医疗</v>
          </cell>
          <cell r="C3961">
            <v>0</v>
          </cell>
          <cell r="D3961">
            <v>0</v>
          </cell>
          <cell r="E3961">
            <v>0</v>
          </cell>
          <cell r="F3961">
            <v>0</v>
          </cell>
          <cell r="G3961">
            <v>0</v>
          </cell>
        </row>
        <row r="3962">
          <cell r="A3962" t="str">
            <v>605318.SH</v>
          </cell>
          <cell r="B3962" t="str">
            <v>法狮龙</v>
          </cell>
          <cell r="C3962">
            <v>0</v>
          </cell>
          <cell r="D3962">
            <v>0</v>
          </cell>
          <cell r="E3962">
            <v>0</v>
          </cell>
          <cell r="F3962">
            <v>-844029.2</v>
          </cell>
          <cell r="G3962">
            <v>844029.2</v>
          </cell>
        </row>
        <row r="3963">
          <cell r="A3963" t="str">
            <v>002991.SZ</v>
          </cell>
          <cell r="B3963" t="str">
            <v>甘源食品</v>
          </cell>
          <cell r="C3963">
            <v>0</v>
          </cell>
          <cell r="D3963">
            <v>0</v>
          </cell>
          <cell r="E3963">
            <v>0</v>
          </cell>
          <cell r="F3963">
            <v>0</v>
          </cell>
          <cell r="G3963">
            <v>0</v>
          </cell>
        </row>
        <row r="3964">
          <cell r="A3964" t="str">
            <v>601456.SH</v>
          </cell>
          <cell r="B3964" t="str">
            <v>国联证券</v>
          </cell>
          <cell r="C3964">
            <v>0</v>
          </cell>
          <cell r="D3964">
            <v>0</v>
          </cell>
          <cell r="E3964">
            <v>0</v>
          </cell>
          <cell r="F3964">
            <v>2846042.46</v>
          </cell>
          <cell r="G3964">
            <v>-2846042.46</v>
          </cell>
        </row>
        <row r="3965">
          <cell r="A3965" t="str">
            <v>605222.SH</v>
          </cell>
          <cell r="B3965" t="str">
            <v>起帆电缆</v>
          </cell>
          <cell r="C3965">
            <v>0</v>
          </cell>
          <cell r="D3965">
            <v>0</v>
          </cell>
          <cell r="E3965">
            <v>0</v>
          </cell>
          <cell r="F3965">
            <v>-551125.77</v>
          </cell>
          <cell r="G3965">
            <v>551125.77</v>
          </cell>
        </row>
        <row r="3966">
          <cell r="A3966" t="str">
            <v>688311.SH</v>
          </cell>
          <cell r="B3966" t="str">
            <v>盟升电子</v>
          </cell>
          <cell r="C3966">
            <v>0</v>
          </cell>
          <cell r="D3966">
            <v>0</v>
          </cell>
          <cell r="E3966">
            <v>0</v>
          </cell>
          <cell r="F3966">
            <v>0</v>
          </cell>
          <cell r="G3966">
            <v>0</v>
          </cell>
        </row>
        <row r="3967">
          <cell r="A3967" t="str">
            <v>688586.SH</v>
          </cell>
          <cell r="B3967" t="str">
            <v>江航装备</v>
          </cell>
          <cell r="C3967">
            <v>0</v>
          </cell>
          <cell r="D3967">
            <v>0</v>
          </cell>
          <cell r="E3967">
            <v>0</v>
          </cell>
          <cell r="F3967">
            <v>0</v>
          </cell>
          <cell r="G3967">
            <v>0</v>
          </cell>
        </row>
        <row r="3968">
          <cell r="A3968" t="str">
            <v>002992.SZ</v>
          </cell>
          <cell r="B3968" t="str">
            <v>宝明科技</v>
          </cell>
          <cell r="C3968">
            <v>0</v>
          </cell>
          <cell r="D3968">
            <v>0</v>
          </cell>
          <cell r="E3968">
            <v>0</v>
          </cell>
          <cell r="F3968">
            <v>0</v>
          </cell>
          <cell r="G3968">
            <v>0</v>
          </cell>
        </row>
        <row r="3969">
          <cell r="A3969" t="str">
            <v>688338.SH</v>
          </cell>
          <cell r="B3969" t="str">
            <v>赛科希德</v>
          </cell>
          <cell r="C3969">
            <v>0</v>
          </cell>
          <cell r="D3969">
            <v>0</v>
          </cell>
          <cell r="E3969">
            <v>0</v>
          </cell>
          <cell r="F3969">
            <v>0</v>
          </cell>
          <cell r="G3969">
            <v>0</v>
          </cell>
        </row>
        <row r="3970">
          <cell r="A3970" t="str">
            <v>605399.SH</v>
          </cell>
          <cell r="B3970" t="str">
            <v>晨光新材</v>
          </cell>
          <cell r="C3970">
            <v>0</v>
          </cell>
          <cell r="D3970">
            <v>0</v>
          </cell>
          <cell r="E3970">
            <v>0</v>
          </cell>
          <cell r="F3970">
            <v>0</v>
          </cell>
          <cell r="G3970">
            <v>0</v>
          </cell>
        </row>
        <row r="3971">
          <cell r="A3971" t="str">
            <v>688556.SH</v>
          </cell>
          <cell r="B3971" t="str">
            <v>高测股份</v>
          </cell>
          <cell r="C3971">
            <v>0</v>
          </cell>
          <cell r="D3971">
            <v>0</v>
          </cell>
          <cell r="E3971">
            <v>0</v>
          </cell>
          <cell r="F3971">
            <v>-3883.5</v>
          </cell>
          <cell r="G3971">
            <v>3883.5</v>
          </cell>
        </row>
        <row r="3972">
          <cell r="A3972" t="str">
            <v>605158.SH</v>
          </cell>
          <cell r="B3972" t="str">
            <v>华达新材</v>
          </cell>
          <cell r="C3972">
            <v>0</v>
          </cell>
          <cell r="D3972">
            <v>0</v>
          </cell>
          <cell r="E3972">
            <v>0</v>
          </cell>
          <cell r="F3972">
            <v>0</v>
          </cell>
          <cell r="G3972">
            <v>0</v>
          </cell>
        </row>
        <row r="3973">
          <cell r="A3973" t="str">
            <v>605100.SH</v>
          </cell>
          <cell r="B3973" t="str">
            <v>华丰股份</v>
          </cell>
          <cell r="C3973">
            <v>0</v>
          </cell>
          <cell r="D3973">
            <v>0</v>
          </cell>
          <cell r="E3973">
            <v>0</v>
          </cell>
          <cell r="F3973">
            <v>42328.85</v>
          </cell>
          <cell r="G3973">
            <v>-42328.85</v>
          </cell>
        </row>
        <row r="3974">
          <cell r="A3974" t="str">
            <v>002995.SZ</v>
          </cell>
          <cell r="B3974" t="str">
            <v>天地在线</v>
          </cell>
          <cell r="C3974">
            <v>0</v>
          </cell>
          <cell r="D3974">
            <v>0</v>
          </cell>
          <cell r="E3974">
            <v>0</v>
          </cell>
          <cell r="F3974">
            <v>-4900.24</v>
          </cell>
          <cell r="G3974">
            <v>4900.24</v>
          </cell>
        </row>
        <row r="3975">
          <cell r="A3975" t="str">
            <v>300859.SZ</v>
          </cell>
          <cell r="B3975" t="str">
            <v>*ST西域</v>
          </cell>
          <cell r="C3975">
            <v>0</v>
          </cell>
          <cell r="D3975">
            <v>0</v>
          </cell>
          <cell r="E3975">
            <v>0</v>
          </cell>
          <cell r="F3975">
            <v>-64380.01</v>
          </cell>
          <cell r="G3975">
            <v>64380.01</v>
          </cell>
        </row>
        <row r="3976">
          <cell r="A3976" t="str">
            <v>688286.SH</v>
          </cell>
          <cell r="B3976" t="str">
            <v>敏芯股份</v>
          </cell>
          <cell r="C3976">
            <v>0</v>
          </cell>
          <cell r="D3976">
            <v>0</v>
          </cell>
          <cell r="E3976">
            <v>0</v>
          </cell>
          <cell r="F3976">
            <v>-1663.44</v>
          </cell>
          <cell r="G3976">
            <v>1663.44</v>
          </cell>
        </row>
        <row r="3977">
          <cell r="A3977" t="str">
            <v>688339.SH</v>
          </cell>
          <cell r="B3977" t="str">
            <v>亿华通</v>
          </cell>
          <cell r="C3977">
            <v>0</v>
          </cell>
          <cell r="D3977">
            <v>0</v>
          </cell>
          <cell r="E3977">
            <v>0</v>
          </cell>
          <cell r="F3977">
            <v>-348715.62</v>
          </cell>
          <cell r="G3977">
            <v>348715.62</v>
          </cell>
        </row>
        <row r="3978">
          <cell r="A3978" t="str">
            <v>605066.SH</v>
          </cell>
          <cell r="B3978" t="str">
            <v>天正电气</v>
          </cell>
          <cell r="C3978">
            <v>0</v>
          </cell>
          <cell r="D3978">
            <v>0</v>
          </cell>
          <cell r="E3978">
            <v>0</v>
          </cell>
          <cell r="F3978">
            <v>391493.11</v>
          </cell>
          <cell r="G3978">
            <v>-391493.11</v>
          </cell>
        </row>
        <row r="3979">
          <cell r="A3979" t="str">
            <v>688155.SH</v>
          </cell>
          <cell r="B3979" t="str">
            <v>先惠技术</v>
          </cell>
          <cell r="C3979">
            <v>0</v>
          </cell>
          <cell r="D3979">
            <v>0</v>
          </cell>
          <cell r="E3979">
            <v>0</v>
          </cell>
          <cell r="F3979">
            <v>0</v>
          </cell>
          <cell r="G3979">
            <v>0</v>
          </cell>
        </row>
        <row r="3980">
          <cell r="A3980" t="str">
            <v>688313.SH</v>
          </cell>
          <cell r="B3980" t="str">
            <v>仕佳光子</v>
          </cell>
          <cell r="C3980">
            <v>0</v>
          </cell>
          <cell r="D3980">
            <v>0</v>
          </cell>
          <cell r="E3980">
            <v>0</v>
          </cell>
          <cell r="F3980">
            <v>415990.88</v>
          </cell>
          <cell r="G3980">
            <v>-415990.88</v>
          </cell>
        </row>
        <row r="3981">
          <cell r="A3981" t="str">
            <v>688185.SH</v>
          </cell>
          <cell r="B3981" t="str">
            <v>康希诺</v>
          </cell>
          <cell r="C3981">
            <v>0</v>
          </cell>
          <cell r="D3981">
            <v>0</v>
          </cell>
          <cell r="E3981">
            <v>0</v>
          </cell>
          <cell r="F3981">
            <v>0</v>
          </cell>
          <cell r="G3981">
            <v>0</v>
          </cell>
        </row>
        <row r="3982">
          <cell r="A3982" t="str">
            <v>002993.SZ</v>
          </cell>
          <cell r="B3982" t="str">
            <v>奥海科技</v>
          </cell>
          <cell r="C3982">
            <v>0</v>
          </cell>
          <cell r="D3982">
            <v>0</v>
          </cell>
          <cell r="E3982">
            <v>0</v>
          </cell>
          <cell r="F3982">
            <v>62808.8</v>
          </cell>
          <cell r="G3982">
            <v>-62808.8</v>
          </cell>
        </row>
        <row r="3983">
          <cell r="A3983" t="str">
            <v>605366.SH</v>
          </cell>
          <cell r="B3983" t="str">
            <v>宏柏新材</v>
          </cell>
          <cell r="C3983">
            <v>0</v>
          </cell>
          <cell r="D3983">
            <v>0</v>
          </cell>
          <cell r="E3983">
            <v>0</v>
          </cell>
          <cell r="F3983">
            <v>-3866421.38</v>
          </cell>
          <cell r="G3983">
            <v>3866421.38</v>
          </cell>
        </row>
        <row r="3984">
          <cell r="A3984" t="str">
            <v>688065.SH</v>
          </cell>
          <cell r="B3984" t="str">
            <v>凯赛生物</v>
          </cell>
          <cell r="C3984">
            <v>0</v>
          </cell>
          <cell r="D3984">
            <v>0</v>
          </cell>
          <cell r="E3984">
            <v>0</v>
          </cell>
          <cell r="F3984">
            <v>0</v>
          </cell>
          <cell r="G3984">
            <v>0</v>
          </cell>
        </row>
        <row r="3985">
          <cell r="A3985" t="str">
            <v>300860.SZ</v>
          </cell>
          <cell r="B3985" t="str">
            <v>锋尚文化</v>
          </cell>
          <cell r="C3985">
            <v>0</v>
          </cell>
          <cell r="D3985">
            <v>0</v>
          </cell>
          <cell r="E3985">
            <v>0</v>
          </cell>
          <cell r="F3985">
            <v>751340.95</v>
          </cell>
          <cell r="G3985">
            <v>-751340.95</v>
          </cell>
        </row>
        <row r="3986">
          <cell r="A3986" t="str">
            <v>300861.SZ</v>
          </cell>
          <cell r="B3986" t="str">
            <v>美畅股份</v>
          </cell>
          <cell r="C3986">
            <v>0</v>
          </cell>
          <cell r="D3986">
            <v>0</v>
          </cell>
          <cell r="E3986">
            <v>0</v>
          </cell>
          <cell r="F3986">
            <v>-71950.77</v>
          </cell>
          <cell r="G3986">
            <v>71950.77</v>
          </cell>
        </row>
        <row r="3987">
          <cell r="A3987" t="str">
            <v>688335.SH</v>
          </cell>
          <cell r="B3987" t="str">
            <v>复洁环保</v>
          </cell>
          <cell r="C3987">
            <v>0</v>
          </cell>
          <cell r="D3987">
            <v>0</v>
          </cell>
          <cell r="E3987">
            <v>0</v>
          </cell>
          <cell r="F3987">
            <v>-117.99</v>
          </cell>
          <cell r="G3987">
            <v>117.99</v>
          </cell>
        </row>
        <row r="3988">
          <cell r="A3988" t="str">
            <v>688229.SH</v>
          </cell>
          <cell r="B3988" t="str">
            <v>博睿数据</v>
          </cell>
          <cell r="C3988">
            <v>0</v>
          </cell>
          <cell r="D3988">
            <v>0</v>
          </cell>
          <cell r="E3988">
            <v>0</v>
          </cell>
          <cell r="F3988">
            <v>3502.09</v>
          </cell>
          <cell r="G3988">
            <v>-3502.09</v>
          </cell>
        </row>
        <row r="3989">
          <cell r="A3989" t="str">
            <v>688519.SH</v>
          </cell>
          <cell r="B3989" t="str">
            <v>南亚新材</v>
          </cell>
          <cell r="C3989">
            <v>0</v>
          </cell>
          <cell r="D3989">
            <v>0</v>
          </cell>
          <cell r="E3989">
            <v>0</v>
          </cell>
          <cell r="F3989">
            <v>0</v>
          </cell>
          <cell r="G3989">
            <v>0</v>
          </cell>
        </row>
        <row r="3990">
          <cell r="A3990" t="str">
            <v>605003.SH</v>
          </cell>
          <cell r="B3990" t="str">
            <v>众望布艺</v>
          </cell>
          <cell r="C3990">
            <v>0</v>
          </cell>
          <cell r="D3990">
            <v>0</v>
          </cell>
          <cell r="E3990">
            <v>0</v>
          </cell>
          <cell r="F3990">
            <v>161520.73</v>
          </cell>
          <cell r="G3990">
            <v>-161520.73</v>
          </cell>
        </row>
        <row r="3991">
          <cell r="A3991" t="str">
            <v>300862.SZ</v>
          </cell>
          <cell r="B3991" t="str">
            <v>蓝盾光电</v>
          </cell>
          <cell r="C3991">
            <v>0</v>
          </cell>
          <cell r="D3991">
            <v>0</v>
          </cell>
          <cell r="E3991">
            <v>0</v>
          </cell>
          <cell r="F3991">
            <v>-173112.03</v>
          </cell>
          <cell r="G3991">
            <v>173112.03</v>
          </cell>
        </row>
        <row r="3992">
          <cell r="A3992" t="str">
            <v>688055.SH</v>
          </cell>
          <cell r="B3992" t="str">
            <v>龙腾光电</v>
          </cell>
          <cell r="C3992">
            <v>0</v>
          </cell>
          <cell r="D3992">
            <v>0</v>
          </cell>
          <cell r="E3992">
            <v>0</v>
          </cell>
          <cell r="F3992">
            <v>0</v>
          </cell>
          <cell r="G3992">
            <v>0</v>
          </cell>
        </row>
        <row r="3993">
          <cell r="A3993" t="str">
            <v>688521.SH</v>
          </cell>
          <cell r="B3993" t="str">
            <v>芯原股份</v>
          </cell>
          <cell r="C3993">
            <v>0</v>
          </cell>
          <cell r="D3993">
            <v>0</v>
          </cell>
          <cell r="E3993">
            <v>0</v>
          </cell>
          <cell r="F3993">
            <v>0</v>
          </cell>
          <cell r="G3993">
            <v>0</v>
          </cell>
        </row>
        <row r="3994">
          <cell r="A3994" t="str">
            <v>605388.SH</v>
          </cell>
          <cell r="B3994" t="str">
            <v>均瑶健康</v>
          </cell>
          <cell r="C3994">
            <v>0</v>
          </cell>
          <cell r="D3994">
            <v>0</v>
          </cell>
          <cell r="E3994">
            <v>0</v>
          </cell>
          <cell r="F3994">
            <v>899.64</v>
          </cell>
          <cell r="G3994">
            <v>-899.64</v>
          </cell>
        </row>
        <row r="3995">
          <cell r="A3995" t="str">
            <v>688379.SH</v>
          </cell>
          <cell r="B3995" t="str">
            <v>华光新材</v>
          </cell>
          <cell r="C3995">
            <v>0</v>
          </cell>
          <cell r="D3995">
            <v>0</v>
          </cell>
          <cell r="E3995">
            <v>0</v>
          </cell>
          <cell r="F3995">
            <v>79692.25</v>
          </cell>
          <cell r="G3995">
            <v>-79692.25</v>
          </cell>
        </row>
        <row r="3996">
          <cell r="A3996" t="str">
            <v>300863.SZ</v>
          </cell>
          <cell r="B3996" t="str">
            <v>卡倍亿</v>
          </cell>
          <cell r="C3996">
            <v>0</v>
          </cell>
          <cell r="D3996">
            <v>0</v>
          </cell>
          <cell r="E3996">
            <v>0</v>
          </cell>
          <cell r="F3996">
            <v>2474.33</v>
          </cell>
          <cell r="G3996">
            <v>-2474.33</v>
          </cell>
        </row>
        <row r="3997">
          <cell r="A3997" t="str">
            <v>603931.SH</v>
          </cell>
          <cell r="B3997" t="str">
            <v>格林达</v>
          </cell>
          <cell r="C3997">
            <v>0</v>
          </cell>
          <cell r="D3997">
            <v>0</v>
          </cell>
          <cell r="E3997">
            <v>0</v>
          </cell>
          <cell r="F3997">
            <v>134720.39</v>
          </cell>
          <cell r="G3997">
            <v>-134720.39</v>
          </cell>
        </row>
        <row r="3998">
          <cell r="A3998" t="str">
            <v>300865.SZ</v>
          </cell>
          <cell r="B3998" t="str">
            <v>大宏立</v>
          </cell>
          <cell r="C3998">
            <v>0</v>
          </cell>
          <cell r="D3998">
            <v>0</v>
          </cell>
          <cell r="E3998">
            <v>0</v>
          </cell>
          <cell r="F3998">
            <v>41057.34</v>
          </cell>
          <cell r="G3998">
            <v>-41057.34</v>
          </cell>
        </row>
        <row r="3999">
          <cell r="A3999" t="str">
            <v>300866.SZ</v>
          </cell>
          <cell r="B3999" t="str">
            <v>安克创新</v>
          </cell>
          <cell r="C3999">
            <v>0</v>
          </cell>
          <cell r="D3999">
            <v>0</v>
          </cell>
          <cell r="E3999">
            <v>0</v>
          </cell>
          <cell r="F3999">
            <v>16899.47</v>
          </cell>
          <cell r="G3999">
            <v>-16899.47</v>
          </cell>
        </row>
        <row r="4000">
          <cell r="A4000" t="str">
            <v>688596.SH</v>
          </cell>
          <cell r="B4000" t="str">
            <v>正帆科技</v>
          </cell>
          <cell r="C4000">
            <v>0</v>
          </cell>
          <cell r="D4000">
            <v>0</v>
          </cell>
          <cell r="E4000">
            <v>0</v>
          </cell>
          <cell r="F4000">
            <v>38684.36</v>
          </cell>
          <cell r="G4000">
            <v>-38684.36</v>
          </cell>
        </row>
        <row r="4001">
          <cell r="A4001" t="str">
            <v>688393.SH</v>
          </cell>
          <cell r="B4001" t="str">
            <v>安必平</v>
          </cell>
          <cell r="C4001">
            <v>0</v>
          </cell>
          <cell r="D4001">
            <v>0</v>
          </cell>
          <cell r="E4001">
            <v>0</v>
          </cell>
          <cell r="F4001">
            <v>311449.16</v>
          </cell>
          <cell r="G4001">
            <v>-311449.16</v>
          </cell>
        </row>
        <row r="4002">
          <cell r="A4002" t="str">
            <v>300867.SZ</v>
          </cell>
          <cell r="B4002" t="str">
            <v>圣元环保</v>
          </cell>
          <cell r="C4002">
            <v>0</v>
          </cell>
          <cell r="D4002">
            <v>0</v>
          </cell>
          <cell r="E4002">
            <v>0</v>
          </cell>
          <cell r="F4002">
            <v>33915.69</v>
          </cell>
          <cell r="G4002">
            <v>-33915.69</v>
          </cell>
        </row>
        <row r="4003">
          <cell r="A4003" t="str">
            <v>300868.SZ</v>
          </cell>
          <cell r="B4003" t="str">
            <v>杰美特</v>
          </cell>
          <cell r="C4003">
            <v>0</v>
          </cell>
          <cell r="D4003">
            <v>0</v>
          </cell>
          <cell r="E4003">
            <v>0</v>
          </cell>
          <cell r="F4003">
            <v>30304.7</v>
          </cell>
          <cell r="G4003">
            <v>-30304.7</v>
          </cell>
        </row>
        <row r="4004">
          <cell r="A4004" t="str">
            <v>300869.SZ</v>
          </cell>
          <cell r="B4004" t="str">
            <v>康泰医学</v>
          </cell>
          <cell r="C4004">
            <v>0</v>
          </cell>
          <cell r="D4004">
            <v>0</v>
          </cell>
          <cell r="E4004">
            <v>0</v>
          </cell>
          <cell r="F4004">
            <v>-53776.49</v>
          </cell>
          <cell r="G4004">
            <v>53776.49</v>
          </cell>
        </row>
        <row r="4005">
          <cell r="A4005" t="str">
            <v>300864.SZ</v>
          </cell>
          <cell r="B4005" t="str">
            <v>南大环境</v>
          </cell>
          <cell r="C4005">
            <v>0</v>
          </cell>
          <cell r="D4005">
            <v>0</v>
          </cell>
          <cell r="E4005">
            <v>0</v>
          </cell>
          <cell r="F4005">
            <v>0</v>
          </cell>
          <cell r="G4005">
            <v>0</v>
          </cell>
        </row>
        <row r="4006">
          <cell r="A4006" t="str">
            <v>300870.SZ</v>
          </cell>
          <cell r="B4006" t="str">
            <v>欧陆通</v>
          </cell>
          <cell r="C4006">
            <v>0</v>
          </cell>
          <cell r="D4006">
            <v>0</v>
          </cell>
          <cell r="E4006">
            <v>0</v>
          </cell>
          <cell r="F4006">
            <v>-56854.02</v>
          </cell>
          <cell r="G4006">
            <v>56854.02</v>
          </cell>
        </row>
        <row r="4007">
          <cell r="A4007" t="str">
            <v>300871.SZ</v>
          </cell>
          <cell r="B4007" t="str">
            <v>回盛生物</v>
          </cell>
          <cell r="C4007">
            <v>0</v>
          </cell>
          <cell r="D4007">
            <v>0</v>
          </cell>
          <cell r="E4007">
            <v>0</v>
          </cell>
          <cell r="F4007">
            <v>52694.54</v>
          </cell>
          <cell r="G4007">
            <v>-52694.54</v>
          </cell>
        </row>
        <row r="4008">
          <cell r="A4008" t="str">
            <v>605008.SH</v>
          </cell>
          <cell r="B4008" t="str">
            <v>长鸿高科</v>
          </cell>
          <cell r="C4008">
            <v>0</v>
          </cell>
          <cell r="D4008">
            <v>0</v>
          </cell>
          <cell r="E4008">
            <v>0</v>
          </cell>
          <cell r="F4008">
            <v>0</v>
          </cell>
          <cell r="G4008">
            <v>0</v>
          </cell>
        </row>
        <row r="4009">
          <cell r="A4009" t="str">
            <v>300873.SZ</v>
          </cell>
          <cell r="B4009" t="str">
            <v>海晨股份</v>
          </cell>
          <cell r="C4009">
            <v>0</v>
          </cell>
          <cell r="D4009">
            <v>0</v>
          </cell>
          <cell r="E4009">
            <v>0</v>
          </cell>
          <cell r="F4009">
            <v>0</v>
          </cell>
          <cell r="G4009">
            <v>0</v>
          </cell>
        </row>
        <row r="4010">
          <cell r="A4010" t="str">
            <v>300872.SZ</v>
          </cell>
          <cell r="B4010" t="str">
            <v>天阳科技</v>
          </cell>
          <cell r="C4010">
            <v>0</v>
          </cell>
          <cell r="D4010">
            <v>0</v>
          </cell>
          <cell r="E4010">
            <v>0</v>
          </cell>
          <cell r="F4010">
            <v>15000000</v>
          </cell>
          <cell r="G4010">
            <v>-15000000</v>
          </cell>
        </row>
        <row r="4011">
          <cell r="A4011" t="str">
            <v>300876.SZ</v>
          </cell>
          <cell r="B4011" t="str">
            <v>蒙泰高新</v>
          </cell>
          <cell r="C4011">
            <v>0</v>
          </cell>
          <cell r="D4011">
            <v>0</v>
          </cell>
          <cell r="E4011">
            <v>0</v>
          </cell>
          <cell r="F4011">
            <v>0</v>
          </cell>
          <cell r="G4011">
            <v>0</v>
          </cell>
        </row>
        <row r="4012">
          <cell r="A4012" t="str">
            <v>300875.SZ</v>
          </cell>
          <cell r="B4012" t="str">
            <v>捷强装备</v>
          </cell>
          <cell r="C4012">
            <v>0</v>
          </cell>
          <cell r="D4012">
            <v>0</v>
          </cell>
          <cell r="E4012">
            <v>0</v>
          </cell>
          <cell r="F4012">
            <v>0</v>
          </cell>
          <cell r="G4012">
            <v>0</v>
          </cell>
        </row>
        <row r="4013">
          <cell r="A4013" t="str">
            <v>688356.SH</v>
          </cell>
          <cell r="B4013" t="str">
            <v>键凯科技</v>
          </cell>
          <cell r="C4013">
            <v>0</v>
          </cell>
          <cell r="D4013">
            <v>0</v>
          </cell>
          <cell r="E4013">
            <v>0</v>
          </cell>
          <cell r="F4013">
            <v>-511844.69</v>
          </cell>
          <cell r="G4013">
            <v>511844.69</v>
          </cell>
        </row>
        <row r="4014">
          <cell r="A4014" t="str">
            <v>605123.SH</v>
          </cell>
          <cell r="B4014" t="str">
            <v>派克新材</v>
          </cell>
          <cell r="C4014">
            <v>0</v>
          </cell>
          <cell r="D4014">
            <v>0</v>
          </cell>
          <cell r="E4014">
            <v>0</v>
          </cell>
          <cell r="F4014">
            <v>1993816.62</v>
          </cell>
          <cell r="G4014">
            <v>-1993816.62</v>
          </cell>
        </row>
        <row r="4015">
          <cell r="A4015" t="str">
            <v>605255.SH</v>
          </cell>
          <cell r="B4015" t="str">
            <v>天普股份</v>
          </cell>
          <cell r="C4015">
            <v>0</v>
          </cell>
          <cell r="D4015">
            <v>0</v>
          </cell>
          <cell r="E4015">
            <v>0</v>
          </cell>
          <cell r="F4015">
            <v>0</v>
          </cell>
          <cell r="G4015">
            <v>0</v>
          </cell>
        </row>
        <row r="4016">
          <cell r="A4016" t="str">
            <v>300877.SZ</v>
          </cell>
          <cell r="B4016" t="str">
            <v>金春股份</v>
          </cell>
          <cell r="C4016">
            <v>0</v>
          </cell>
          <cell r="D4016">
            <v>0</v>
          </cell>
          <cell r="E4016">
            <v>0</v>
          </cell>
          <cell r="F4016">
            <v>0</v>
          </cell>
          <cell r="G4016">
            <v>0</v>
          </cell>
        </row>
        <row r="4017">
          <cell r="A4017" t="str">
            <v>300878.SZ</v>
          </cell>
          <cell r="B4017" t="str">
            <v>维康药业</v>
          </cell>
          <cell r="C4017">
            <v>0</v>
          </cell>
          <cell r="D4017">
            <v>0</v>
          </cell>
          <cell r="E4017">
            <v>0</v>
          </cell>
          <cell r="F4017">
            <v>67189.43</v>
          </cell>
          <cell r="G4017">
            <v>-67189.43</v>
          </cell>
        </row>
        <row r="4018">
          <cell r="A4018" t="str">
            <v>605178.SH</v>
          </cell>
          <cell r="B4018" t="str">
            <v>时空科技</v>
          </cell>
          <cell r="C4018">
            <v>0</v>
          </cell>
          <cell r="D4018">
            <v>0</v>
          </cell>
          <cell r="E4018">
            <v>0</v>
          </cell>
          <cell r="F4018">
            <v>24807.16</v>
          </cell>
          <cell r="G4018">
            <v>-24807.16</v>
          </cell>
        </row>
        <row r="4019">
          <cell r="A4019" t="str">
            <v>688408.SH</v>
          </cell>
          <cell r="B4019" t="str">
            <v>中信博</v>
          </cell>
          <cell r="C4019">
            <v>0</v>
          </cell>
          <cell r="D4019">
            <v>0</v>
          </cell>
          <cell r="E4019">
            <v>0</v>
          </cell>
          <cell r="F4019">
            <v>43413.15</v>
          </cell>
          <cell r="G4019">
            <v>-43413.15</v>
          </cell>
        </row>
        <row r="4020">
          <cell r="A4020" t="str">
            <v>688215.SH</v>
          </cell>
          <cell r="B4020" t="str">
            <v>瑞晟智能</v>
          </cell>
          <cell r="C4020">
            <v>0</v>
          </cell>
          <cell r="D4020">
            <v>0</v>
          </cell>
          <cell r="E4020">
            <v>0</v>
          </cell>
          <cell r="F4020">
            <v>133746.67</v>
          </cell>
          <cell r="G4020">
            <v>-133746.67</v>
          </cell>
        </row>
        <row r="4021">
          <cell r="A4021" t="str">
            <v>688289.SH</v>
          </cell>
          <cell r="B4021" t="str">
            <v>圣湘生物</v>
          </cell>
          <cell r="C4021">
            <v>0</v>
          </cell>
          <cell r="D4021">
            <v>0</v>
          </cell>
          <cell r="E4021">
            <v>0</v>
          </cell>
          <cell r="F4021">
            <v>14471217.82</v>
          </cell>
          <cell r="G4021">
            <v>-14471217.82</v>
          </cell>
        </row>
        <row r="4022">
          <cell r="A4022" t="str">
            <v>002996.SZ</v>
          </cell>
          <cell r="B4022" t="str">
            <v>顺博合金</v>
          </cell>
          <cell r="C4022">
            <v>0</v>
          </cell>
          <cell r="D4022">
            <v>0</v>
          </cell>
          <cell r="E4022">
            <v>0</v>
          </cell>
          <cell r="F4022">
            <v>209198.51</v>
          </cell>
          <cell r="G4022">
            <v>-209198.51</v>
          </cell>
        </row>
        <row r="4023">
          <cell r="A4023" t="str">
            <v>688017.SH</v>
          </cell>
          <cell r="B4023" t="str">
            <v>绿的谐波</v>
          </cell>
          <cell r="C4023">
            <v>0</v>
          </cell>
          <cell r="D4023">
            <v>0</v>
          </cell>
          <cell r="E4023">
            <v>0</v>
          </cell>
          <cell r="F4023">
            <v>141775.03</v>
          </cell>
          <cell r="G4023">
            <v>-141775.03</v>
          </cell>
        </row>
        <row r="4024">
          <cell r="A4024" t="str">
            <v>688513.SH</v>
          </cell>
          <cell r="B4024" t="str">
            <v>苑东生物</v>
          </cell>
          <cell r="C4024">
            <v>0</v>
          </cell>
          <cell r="D4024">
            <v>0</v>
          </cell>
          <cell r="E4024">
            <v>0</v>
          </cell>
          <cell r="F4024">
            <v>0</v>
          </cell>
          <cell r="G4024">
            <v>0</v>
          </cell>
        </row>
        <row r="4025">
          <cell r="A4025" t="str">
            <v>688569.SH</v>
          </cell>
          <cell r="B4025" t="str">
            <v>铁科轨道</v>
          </cell>
          <cell r="C4025">
            <v>0</v>
          </cell>
          <cell r="D4025">
            <v>0</v>
          </cell>
          <cell r="E4025">
            <v>0</v>
          </cell>
          <cell r="F4025">
            <v>0</v>
          </cell>
          <cell r="G4025">
            <v>0</v>
          </cell>
        </row>
        <row r="4026">
          <cell r="A4026" t="str">
            <v>603155.SH</v>
          </cell>
          <cell r="B4026" t="str">
            <v>新亚强</v>
          </cell>
          <cell r="C4026">
            <v>0</v>
          </cell>
          <cell r="D4026">
            <v>0</v>
          </cell>
          <cell r="E4026">
            <v>0</v>
          </cell>
          <cell r="F4026">
            <v>972261.58</v>
          </cell>
          <cell r="G4026">
            <v>-972261.58</v>
          </cell>
        </row>
        <row r="4027">
          <cell r="A4027" t="str">
            <v>605128.SH</v>
          </cell>
          <cell r="B4027" t="str">
            <v>上海沿浦</v>
          </cell>
          <cell r="C4027">
            <v>0</v>
          </cell>
          <cell r="D4027">
            <v>0</v>
          </cell>
          <cell r="E4027">
            <v>0</v>
          </cell>
          <cell r="F4027">
            <v>-340983.84</v>
          </cell>
          <cell r="G4027">
            <v>340983.84</v>
          </cell>
        </row>
        <row r="4028">
          <cell r="A4028" t="str">
            <v>688550.SH</v>
          </cell>
          <cell r="B4028" t="str">
            <v>瑞联新材</v>
          </cell>
          <cell r="C4028">
            <v>0</v>
          </cell>
          <cell r="D4028">
            <v>0</v>
          </cell>
          <cell r="E4028">
            <v>0</v>
          </cell>
          <cell r="F4028">
            <v>207622.3</v>
          </cell>
          <cell r="G4028">
            <v>-207622.3</v>
          </cell>
        </row>
        <row r="4029">
          <cell r="A4029" t="str">
            <v>688056.SH</v>
          </cell>
          <cell r="B4029" t="str">
            <v>莱伯泰科</v>
          </cell>
          <cell r="C4029">
            <v>0</v>
          </cell>
          <cell r="D4029">
            <v>0</v>
          </cell>
          <cell r="E4029">
            <v>0</v>
          </cell>
          <cell r="F4029">
            <v>0</v>
          </cell>
          <cell r="G4029">
            <v>0</v>
          </cell>
        </row>
        <row r="4030">
          <cell r="A4030" t="str">
            <v>605006.SH</v>
          </cell>
          <cell r="B4030" t="str">
            <v>山东玻纤</v>
          </cell>
          <cell r="C4030">
            <v>0</v>
          </cell>
          <cell r="D4030">
            <v>0</v>
          </cell>
          <cell r="E4030">
            <v>0</v>
          </cell>
          <cell r="F4030">
            <v>813891.62</v>
          </cell>
          <cell r="G4030">
            <v>-813891.62</v>
          </cell>
        </row>
        <row r="4031">
          <cell r="A4031" t="str">
            <v>300879.SZ</v>
          </cell>
          <cell r="B4031" t="str">
            <v>大叶股份</v>
          </cell>
          <cell r="C4031">
            <v>0</v>
          </cell>
          <cell r="D4031">
            <v>0</v>
          </cell>
          <cell r="E4031">
            <v>0</v>
          </cell>
          <cell r="F4031">
            <v>0</v>
          </cell>
          <cell r="G4031">
            <v>0</v>
          </cell>
        </row>
        <row r="4032">
          <cell r="A4032" t="str">
            <v>300880.SZ</v>
          </cell>
          <cell r="B4032" t="str">
            <v>迦南智能</v>
          </cell>
          <cell r="C4032">
            <v>0</v>
          </cell>
          <cell r="D4032">
            <v>0</v>
          </cell>
          <cell r="E4032">
            <v>0</v>
          </cell>
          <cell r="F4032">
            <v>0</v>
          </cell>
          <cell r="G4032">
            <v>0</v>
          </cell>
        </row>
        <row r="4033">
          <cell r="A4033" t="str">
            <v>688378.SH</v>
          </cell>
          <cell r="B4033" t="str">
            <v>奥来德</v>
          </cell>
          <cell r="C4033">
            <v>0</v>
          </cell>
          <cell r="D4033">
            <v>0</v>
          </cell>
          <cell r="E4033">
            <v>0</v>
          </cell>
          <cell r="F4033">
            <v>70962</v>
          </cell>
          <cell r="G4033">
            <v>-70962</v>
          </cell>
        </row>
        <row r="4034">
          <cell r="A4034" t="str">
            <v>300881.SZ</v>
          </cell>
          <cell r="B4034" t="str">
            <v>盛德鑫泰</v>
          </cell>
          <cell r="C4034">
            <v>0</v>
          </cell>
          <cell r="D4034">
            <v>0</v>
          </cell>
          <cell r="E4034">
            <v>0</v>
          </cell>
          <cell r="F4034">
            <v>0</v>
          </cell>
          <cell r="G4034">
            <v>0</v>
          </cell>
        </row>
        <row r="4035">
          <cell r="A4035" t="str">
            <v>688390.SH</v>
          </cell>
          <cell r="B4035" t="str">
            <v>固德威</v>
          </cell>
          <cell r="C4035">
            <v>0</v>
          </cell>
          <cell r="D4035">
            <v>0</v>
          </cell>
          <cell r="E4035">
            <v>0</v>
          </cell>
          <cell r="F4035">
            <v>-48551.9</v>
          </cell>
          <cell r="G4035">
            <v>48551.9</v>
          </cell>
        </row>
        <row r="4036">
          <cell r="A4036" t="str">
            <v>002998.SZ</v>
          </cell>
          <cell r="B4036" t="str">
            <v>优彩资源</v>
          </cell>
          <cell r="C4036">
            <v>0</v>
          </cell>
          <cell r="D4036">
            <v>0</v>
          </cell>
          <cell r="E4036">
            <v>0</v>
          </cell>
          <cell r="F4036">
            <v>116844</v>
          </cell>
          <cell r="G4036">
            <v>-116844</v>
          </cell>
        </row>
        <row r="4037">
          <cell r="A4037" t="str">
            <v>002999.SZ</v>
          </cell>
          <cell r="B4037" t="str">
            <v>天禾股份</v>
          </cell>
          <cell r="C4037">
            <v>0</v>
          </cell>
          <cell r="D4037">
            <v>0</v>
          </cell>
          <cell r="E4037">
            <v>0</v>
          </cell>
          <cell r="F4037">
            <v>272733.8</v>
          </cell>
          <cell r="G4037">
            <v>-272733.8</v>
          </cell>
        </row>
        <row r="4038">
          <cell r="A4038" t="str">
            <v>300882.SZ</v>
          </cell>
          <cell r="B4038" t="str">
            <v>万胜智能</v>
          </cell>
          <cell r="C4038">
            <v>0</v>
          </cell>
          <cell r="D4038">
            <v>0</v>
          </cell>
          <cell r="E4038">
            <v>0</v>
          </cell>
          <cell r="F4038">
            <v>0</v>
          </cell>
          <cell r="G4038">
            <v>0</v>
          </cell>
        </row>
        <row r="4039">
          <cell r="A4039" t="str">
            <v>002997.SZ</v>
          </cell>
          <cell r="B4039" t="str">
            <v>瑞鹄模具</v>
          </cell>
          <cell r="C4039">
            <v>0</v>
          </cell>
          <cell r="D4039">
            <v>0</v>
          </cell>
          <cell r="E4039">
            <v>0</v>
          </cell>
          <cell r="F4039">
            <v>-47816.17</v>
          </cell>
          <cell r="G4039">
            <v>47816.17</v>
          </cell>
        </row>
        <row r="4040">
          <cell r="A4040" t="str">
            <v>688559.SH</v>
          </cell>
          <cell r="B4040" t="str">
            <v>海目星</v>
          </cell>
          <cell r="C4040">
            <v>0</v>
          </cell>
          <cell r="D4040">
            <v>0</v>
          </cell>
          <cell r="E4040">
            <v>0</v>
          </cell>
          <cell r="F4040">
            <v>2374.4</v>
          </cell>
          <cell r="G4040">
            <v>-2374.4</v>
          </cell>
        </row>
        <row r="4041">
          <cell r="A4041" t="str">
            <v>601702.SH</v>
          </cell>
          <cell r="B4041" t="str">
            <v>华峰铝业</v>
          </cell>
          <cell r="C4041">
            <v>0</v>
          </cell>
          <cell r="D4041">
            <v>0</v>
          </cell>
          <cell r="E4041">
            <v>0</v>
          </cell>
          <cell r="F4041">
            <v>0</v>
          </cell>
          <cell r="G4041">
            <v>0</v>
          </cell>
        </row>
        <row r="4042">
          <cell r="A4042" t="str">
            <v>603565.SH</v>
          </cell>
          <cell r="B4042" t="str">
            <v>中谷物流</v>
          </cell>
          <cell r="C4042">
            <v>0</v>
          </cell>
          <cell r="D4042">
            <v>0</v>
          </cell>
          <cell r="E4042">
            <v>0</v>
          </cell>
          <cell r="F4042">
            <v>627229080.33</v>
          </cell>
          <cell r="G4042">
            <v>-627229080.33</v>
          </cell>
        </row>
        <row r="4043">
          <cell r="A4043" t="str">
            <v>605009.SH</v>
          </cell>
          <cell r="B4043" t="str">
            <v>豪悦护理</v>
          </cell>
          <cell r="C4043">
            <v>0</v>
          </cell>
          <cell r="D4043">
            <v>0</v>
          </cell>
          <cell r="E4043">
            <v>0</v>
          </cell>
          <cell r="F4043">
            <v>230233.62</v>
          </cell>
          <cell r="G4043">
            <v>-230233.62</v>
          </cell>
        </row>
        <row r="4044">
          <cell r="A4044" t="str">
            <v>688095.SH</v>
          </cell>
          <cell r="B4044" t="str">
            <v>福昕软件</v>
          </cell>
          <cell r="C4044">
            <v>0</v>
          </cell>
          <cell r="D4044">
            <v>0</v>
          </cell>
          <cell r="E4044">
            <v>0</v>
          </cell>
          <cell r="F4044">
            <v>519877.31</v>
          </cell>
          <cell r="G4044">
            <v>-519877.31</v>
          </cell>
        </row>
        <row r="4045">
          <cell r="A4045" t="str">
            <v>688551.SH</v>
          </cell>
          <cell r="B4045" t="str">
            <v>科威尔</v>
          </cell>
          <cell r="C4045">
            <v>0</v>
          </cell>
          <cell r="D4045">
            <v>0</v>
          </cell>
          <cell r="E4045">
            <v>0</v>
          </cell>
          <cell r="F4045">
            <v>638263.08</v>
          </cell>
          <cell r="G4045">
            <v>-638263.08</v>
          </cell>
        </row>
        <row r="4046">
          <cell r="A4046" t="str">
            <v>300883.SZ</v>
          </cell>
          <cell r="B4046" t="str">
            <v>龙利得</v>
          </cell>
          <cell r="C4046">
            <v>0</v>
          </cell>
          <cell r="D4046">
            <v>0</v>
          </cell>
          <cell r="E4046">
            <v>0</v>
          </cell>
          <cell r="F4046">
            <v>0</v>
          </cell>
          <cell r="G4046">
            <v>0</v>
          </cell>
        </row>
        <row r="4047">
          <cell r="A4047" t="str">
            <v>002984.SZ</v>
          </cell>
          <cell r="B4047" t="str">
            <v>森麒麟</v>
          </cell>
          <cell r="C4047">
            <v>0</v>
          </cell>
          <cell r="D4047">
            <v>0</v>
          </cell>
          <cell r="E4047">
            <v>0</v>
          </cell>
          <cell r="F4047">
            <v>146713.89</v>
          </cell>
          <cell r="G4047">
            <v>-146713.89</v>
          </cell>
        </row>
        <row r="4048">
          <cell r="A4048" t="str">
            <v>003000.SZ</v>
          </cell>
          <cell r="B4048" t="str">
            <v>劲仔食品</v>
          </cell>
          <cell r="C4048">
            <v>0</v>
          </cell>
          <cell r="D4048">
            <v>0</v>
          </cell>
          <cell r="E4048">
            <v>0</v>
          </cell>
          <cell r="F4048">
            <v>-46181.18</v>
          </cell>
          <cell r="G4048">
            <v>46181.18</v>
          </cell>
        </row>
        <row r="4049">
          <cell r="A4049" t="str">
            <v>003001.SZ</v>
          </cell>
          <cell r="B4049" t="str">
            <v>中岩大地</v>
          </cell>
          <cell r="C4049">
            <v>0</v>
          </cell>
          <cell r="D4049">
            <v>0</v>
          </cell>
          <cell r="E4049">
            <v>0</v>
          </cell>
          <cell r="F4049">
            <v>4271.88</v>
          </cell>
          <cell r="G4049">
            <v>-4271.88</v>
          </cell>
        </row>
        <row r="4050">
          <cell r="A4050" t="str">
            <v>603112.SH</v>
          </cell>
          <cell r="B4050" t="str">
            <v>华翔股份</v>
          </cell>
          <cell r="C4050">
            <v>0</v>
          </cell>
          <cell r="D4050">
            <v>0</v>
          </cell>
          <cell r="E4050">
            <v>0</v>
          </cell>
          <cell r="F4050">
            <v>-4112358.76</v>
          </cell>
          <cell r="G4050">
            <v>4112358.76</v>
          </cell>
        </row>
        <row r="4051">
          <cell r="A4051" t="str">
            <v>605358.SH</v>
          </cell>
          <cell r="B4051" t="str">
            <v>立昂微</v>
          </cell>
          <cell r="C4051">
            <v>0</v>
          </cell>
          <cell r="D4051">
            <v>0</v>
          </cell>
          <cell r="E4051">
            <v>0</v>
          </cell>
          <cell r="F4051">
            <v>340778.77</v>
          </cell>
          <cell r="G4051">
            <v>-340778.77</v>
          </cell>
        </row>
        <row r="4052">
          <cell r="A4052" t="str">
            <v>300885.SZ</v>
          </cell>
          <cell r="B4052" t="str">
            <v>海昌新材</v>
          </cell>
          <cell r="C4052">
            <v>0</v>
          </cell>
          <cell r="D4052">
            <v>0</v>
          </cell>
          <cell r="E4052">
            <v>0</v>
          </cell>
          <cell r="F4052">
            <v>0</v>
          </cell>
          <cell r="G4052">
            <v>0</v>
          </cell>
        </row>
        <row r="4053">
          <cell r="A4053" t="str">
            <v>688577.SH</v>
          </cell>
          <cell r="B4053" t="str">
            <v>浙海德曼</v>
          </cell>
          <cell r="C4053">
            <v>0</v>
          </cell>
          <cell r="D4053">
            <v>0</v>
          </cell>
          <cell r="E4053">
            <v>0</v>
          </cell>
          <cell r="F4053">
            <v>-8607.91</v>
          </cell>
          <cell r="G4053">
            <v>8607.91</v>
          </cell>
        </row>
        <row r="4054">
          <cell r="A4054" t="str">
            <v>300886.SZ</v>
          </cell>
          <cell r="B4054" t="str">
            <v>华业香料</v>
          </cell>
          <cell r="C4054">
            <v>0</v>
          </cell>
          <cell r="D4054">
            <v>0</v>
          </cell>
          <cell r="E4054">
            <v>0</v>
          </cell>
          <cell r="F4054">
            <v>0</v>
          </cell>
          <cell r="G4054">
            <v>0</v>
          </cell>
        </row>
        <row r="4055">
          <cell r="A4055" t="str">
            <v>688301.SH</v>
          </cell>
          <cell r="B4055" t="str">
            <v>奕瑞科技</v>
          </cell>
          <cell r="C4055">
            <v>0</v>
          </cell>
          <cell r="D4055">
            <v>0</v>
          </cell>
          <cell r="E4055">
            <v>0</v>
          </cell>
          <cell r="F4055">
            <v>0</v>
          </cell>
          <cell r="G4055">
            <v>0</v>
          </cell>
        </row>
        <row r="4056">
          <cell r="A4056" t="str">
            <v>300887.SZ</v>
          </cell>
          <cell r="B4056" t="str">
            <v>谱尼测试</v>
          </cell>
          <cell r="C4056">
            <v>0</v>
          </cell>
          <cell r="D4056">
            <v>0</v>
          </cell>
          <cell r="E4056">
            <v>0</v>
          </cell>
          <cell r="F4056">
            <v>0</v>
          </cell>
          <cell r="G4056">
            <v>0</v>
          </cell>
        </row>
        <row r="4057">
          <cell r="A4057" t="str">
            <v>300888.SZ</v>
          </cell>
          <cell r="B4057" t="str">
            <v>稳健医疗</v>
          </cell>
          <cell r="C4057">
            <v>0</v>
          </cell>
          <cell r="D4057">
            <v>0</v>
          </cell>
          <cell r="E4057">
            <v>0</v>
          </cell>
          <cell r="F4057">
            <v>-43392.23</v>
          </cell>
          <cell r="G4057">
            <v>43392.23</v>
          </cell>
        </row>
        <row r="4058">
          <cell r="A4058" t="str">
            <v>300889.SZ</v>
          </cell>
          <cell r="B4058" t="str">
            <v>爱克股份</v>
          </cell>
          <cell r="C4058">
            <v>0</v>
          </cell>
          <cell r="D4058">
            <v>0</v>
          </cell>
          <cell r="E4058">
            <v>0</v>
          </cell>
          <cell r="F4058">
            <v>-201548.96</v>
          </cell>
          <cell r="G4058">
            <v>201548.96</v>
          </cell>
        </row>
        <row r="4059">
          <cell r="A4059" t="str">
            <v>003002.SZ</v>
          </cell>
          <cell r="B4059" t="str">
            <v>壶化股份</v>
          </cell>
          <cell r="C4059">
            <v>0</v>
          </cell>
          <cell r="D4059">
            <v>0</v>
          </cell>
          <cell r="E4059">
            <v>0</v>
          </cell>
          <cell r="F4059">
            <v>-293868.38</v>
          </cell>
          <cell r="G4059">
            <v>293868.38</v>
          </cell>
        </row>
        <row r="4060">
          <cell r="A4060" t="str">
            <v>300890.SZ</v>
          </cell>
          <cell r="B4060" t="str">
            <v>翔丰华</v>
          </cell>
          <cell r="C4060">
            <v>0</v>
          </cell>
          <cell r="D4060">
            <v>0</v>
          </cell>
          <cell r="E4060">
            <v>0</v>
          </cell>
          <cell r="F4060">
            <v>0</v>
          </cell>
          <cell r="G4060">
            <v>0</v>
          </cell>
        </row>
        <row r="4061">
          <cell r="A4061" t="str">
            <v>300891.SZ</v>
          </cell>
          <cell r="B4061" t="str">
            <v>惠云钛业</v>
          </cell>
          <cell r="C4061">
            <v>0</v>
          </cell>
          <cell r="D4061">
            <v>0</v>
          </cell>
          <cell r="E4061">
            <v>0</v>
          </cell>
          <cell r="F4061">
            <v>0</v>
          </cell>
          <cell r="G4061">
            <v>0</v>
          </cell>
        </row>
        <row r="4062">
          <cell r="A4062" t="str">
            <v>688536.SH</v>
          </cell>
          <cell r="B4062" t="str">
            <v>思瑞浦</v>
          </cell>
          <cell r="C4062">
            <v>0</v>
          </cell>
          <cell r="D4062">
            <v>0</v>
          </cell>
          <cell r="E4062">
            <v>0</v>
          </cell>
          <cell r="F4062">
            <v>0</v>
          </cell>
          <cell r="G4062">
            <v>0</v>
          </cell>
        </row>
        <row r="4063">
          <cell r="A4063" t="str">
            <v>003003.SZ</v>
          </cell>
          <cell r="B4063" t="str">
            <v>天元股份</v>
          </cell>
          <cell r="C4063">
            <v>0</v>
          </cell>
          <cell r="D4063">
            <v>0</v>
          </cell>
          <cell r="E4063">
            <v>0</v>
          </cell>
          <cell r="F4063">
            <v>-1787.77</v>
          </cell>
          <cell r="G4063">
            <v>1787.77</v>
          </cell>
        </row>
        <row r="4064">
          <cell r="A4064" t="str">
            <v>003005.SZ</v>
          </cell>
          <cell r="B4064" t="str">
            <v>竞业达</v>
          </cell>
          <cell r="C4064">
            <v>0</v>
          </cell>
          <cell r="D4064">
            <v>0</v>
          </cell>
          <cell r="E4064">
            <v>0</v>
          </cell>
          <cell r="F4064">
            <v>209020.98</v>
          </cell>
          <cell r="G4064">
            <v>-209020.98</v>
          </cell>
        </row>
        <row r="4065">
          <cell r="A4065" t="str">
            <v>003006.SZ</v>
          </cell>
          <cell r="B4065" t="str">
            <v>百亚股份</v>
          </cell>
          <cell r="C4065">
            <v>0</v>
          </cell>
          <cell r="D4065">
            <v>0</v>
          </cell>
          <cell r="E4065">
            <v>0</v>
          </cell>
          <cell r="F4065">
            <v>56681</v>
          </cell>
          <cell r="G4065">
            <v>-56681</v>
          </cell>
        </row>
        <row r="4066">
          <cell r="A4066" t="str">
            <v>605050.SH</v>
          </cell>
          <cell r="B4066" t="str">
            <v>福然德</v>
          </cell>
          <cell r="C4066">
            <v>0</v>
          </cell>
          <cell r="D4066">
            <v>0</v>
          </cell>
          <cell r="E4066">
            <v>0</v>
          </cell>
          <cell r="F4066">
            <v>-68803.88</v>
          </cell>
          <cell r="G4066">
            <v>68803.88</v>
          </cell>
        </row>
        <row r="4067">
          <cell r="A4067" t="str">
            <v>605116.SH</v>
          </cell>
          <cell r="B4067" t="str">
            <v>奥锐特</v>
          </cell>
          <cell r="C4067">
            <v>0</v>
          </cell>
          <cell r="D4067">
            <v>0</v>
          </cell>
          <cell r="E4067">
            <v>0</v>
          </cell>
          <cell r="F4067">
            <v>-325040.35</v>
          </cell>
          <cell r="G4067">
            <v>325040.35</v>
          </cell>
        </row>
        <row r="4068">
          <cell r="A4068" t="str">
            <v>300892.SZ</v>
          </cell>
          <cell r="B4068" t="str">
            <v>品渥食品</v>
          </cell>
          <cell r="C4068">
            <v>0</v>
          </cell>
          <cell r="D4068">
            <v>0</v>
          </cell>
          <cell r="E4068">
            <v>0</v>
          </cell>
          <cell r="F4068">
            <v>0</v>
          </cell>
          <cell r="G4068">
            <v>0</v>
          </cell>
        </row>
        <row r="4069">
          <cell r="A4069" t="str">
            <v>688127.SH</v>
          </cell>
          <cell r="B4069" t="str">
            <v>蓝特光学</v>
          </cell>
          <cell r="C4069">
            <v>0</v>
          </cell>
          <cell r="D4069">
            <v>0</v>
          </cell>
          <cell r="E4069">
            <v>0</v>
          </cell>
          <cell r="F4069">
            <v>46903.07</v>
          </cell>
          <cell r="G4069">
            <v>-46903.07</v>
          </cell>
        </row>
        <row r="4070">
          <cell r="A4070" t="str">
            <v>688156.SH</v>
          </cell>
          <cell r="B4070" t="str">
            <v>路德环境</v>
          </cell>
          <cell r="C4070">
            <v>0</v>
          </cell>
          <cell r="D4070">
            <v>0</v>
          </cell>
          <cell r="E4070">
            <v>0</v>
          </cell>
          <cell r="F4070">
            <v>1064262.19</v>
          </cell>
          <cell r="G4070">
            <v>-1064262.19</v>
          </cell>
        </row>
        <row r="4071">
          <cell r="A4071" t="str">
            <v>605369.SH</v>
          </cell>
          <cell r="B4071" t="str">
            <v>拱东医疗</v>
          </cell>
          <cell r="C4071">
            <v>0</v>
          </cell>
          <cell r="D4071">
            <v>0</v>
          </cell>
          <cell r="E4071">
            <v>0</v>
          </cell>
          <cell r="F4071">
            <v>10222844.54</v>
          </cell>
          <cell r="G4071">
            <v>-10222844.54</v>
          </cell>
        </row>
        <row r="4072">
          <cell r="A4072" t="str">
            <v>688526.SH</v>
          </cell>
          <cell r="B4072" t="str">
            <v>科前生物</v>
          </cell>
          <cell r="C4072">
            <v>0</v>
          </cell>
          <cell r="D4072">
            <v>0</v>
          </cell>
          <cell r="E4072">
            <v>0</v>
          </cell>
          <cell r="F4072">
            <v>0</v>
          </cell>
          <cell r="G4072">
            <v>0</v>
          </cell>
        </row>
        <row r="4073">
          <cell r="A4073" t="str">
            <v>605198.SH</v>
          </cell>
          <cell r="B4073" t="str">
            <v>德利股份</v>
          </cell>
          <cell r="C4073">
            <v>0</v>
          </cell>
          <cell r="D4073">
            <v>0</v>
          </cell>
          <cell r="E4073">
            <v>0</v>
          </cell>
          <cell r="F4073">
            <v>-1072.63</v>
          </cell>
          <cell r="G4073">
            <v>1072.63</v>
          </cell>
        </row>
        <row r="4074">
          <cell r="A4074" t="str">
            <v>003009.SZ</v>
          </cell>
          <cell r="B4074" t="str">
            <v>中天火箭</v>
          </cell>
          <cell r="C4074">
            <v>0</v>
          </cell>
          <cell r="D4074">
            <v>0</v>
          </cell>
          <cell r="E4074">
            <v>0</v>
          </cell>
          <cell r="F4074">
            <v>-235556.24</v>
          </cell>
          <cell r="G4074">
            <v>235556.24</v>
          </cell>
        </row>
        <row r="4075">
          <cell r="A4075" t="str">
            <v>300893.SZ</v>
          </cell>
          <cell r="B4075" t="str">
            <v>松原股份</v>
          </cell>
          <cell r="C4075">
            <v>0</v>
          </cell>
          <cell r="D4075">
            <v>0</v>
          </cell>
          <cell r="E4075">
            <v>0</v>
          </cell>
          <cell r="F4075">
            <v>-63909.36</v>
          </cell>
          <cell r="G4075">
            <v>63909.36</v>
          </cell>
        </row>
        <row r="4076">
          <cell r="A4076" t="str">
            <v>300895.SZ</v>
          </cell>
          <cell r="B4076" t="str">
            <v>铜牛信息</v>
          </cell>
          <cell r="C4076">
            <v>0</v>
          </cell>
          <cell r="D4076">
            <v>0</v>
          </cell>
          <cell r="E4076">
            <v>0</v>
          </cell>
          <cell r="F4076">
            <v>0</v>
          </cell>
          <cell r="G4076">
            <v>0</v>
          </cell>
        </row>
        <row r="4077">
          <cell r="A4077" t="str">
            <v>605111.SH</v>
          </cell>
          <cell r="B4077" t="str">
            <v>新洁能</v>
          </cell>
          <cell r="C4077">
            <v>0</v>
          </cell>
          <cell r="D4077">
            <v>0</v>
          </cell>
          <cell r="E4077">
            <v>0</v>
          </cell>
          <cell r="F4077">
            <v>197689.32</v>
          </cell>
          <cell r="G4077">
            <v>-197689.32</v>
          </cell>
        </row>
        <row r="4078">
          <cell r="A4078" t="str">
            <v>688595.SH</v>
          </cell>
          <cell r="B4078" t="str">
            <v>芯海科技</v>
          </cell>
          <cell r="C4078">
            <v>0</v>
          </cell>
          <cell r="D4078">
            <v>0</v>
          </cell>
          <cell r="E4078">
            <v>0</v>
          </cell>
          <cell r="F4078">
            <v>0</v>
          </cell>
          <cell r="G4078">
            <v>0</v>
          </cell>
        </row>
        <row r="4079">
          <cell r="A4079" t="str">
            <v>003010.SZ</v>
          </cell>
          <cell r="B4079" t="str">
            <v>若羽臣</v>
          </cell>
          <cell r="C4079">
            <v>0</v>
          </cell>
          <cell r="D4079">
            <v>0</v>
          </cell>
          <cell r="E4079">
            <v>0</v>
          </cell>
          <cell r="F4079">
            <v>0</v>
          </cell>
          <cell r="G4079">
            <v>0</v>
          </cell>
        </row>
        <row r="4080">
          <cell r="A4080" t="str">
            <v>601187.SH</v>
          </cell>
          <cell r="B4080" t="str">
            <v>厦门银行</v>
          </cell>
          <cell r="C4080">
            <v>0</v>
          </cell>
          <cell r="D4080">
            <v>0</v>
          </cell>
          <cell r="E4080">
            <v>0</v>
          </cell>
          <cell r="F4080">
            <v>-533000</v>
          </cell>
          <cell r="G4080">
            <v>533000</v>
          </cell>
        </row>
        <row r="4081">
          <cell r="A4081" t="str">
            <v>605218.SH</v>
          </cell>
          <cell r="B4081" t="str">
            <v>伟时电子</v>
          </cell>
          <cell r="C4081">
            <v>0</v>
          </cell>
          <cell r="D4081">
            <v>0</v>
          </cell>
          <cell r="E4081">
            <v>0</v>
          </cell>
          <cell r="F4081">
            <v>228911.87</v>
          </cell>
          <cell r="G4081">
            <v>-228911.87</v>
          </cell>
        </row>
        <row r="4082">
          <cell r="A4082" t="str">
            <v>688585.SH</v>
          </cell>
          <cell r="B4082" t="str">
            <v>上纬新材</v>
          </cell>
          <cell r="C4082">
            <v>0</v>
          </cell>
          <cell r="D4082">
            <v>0</v>
          </cell>
          <cell r="E4082">
            <v>0</v>
          </cell>
          <cell r="F4082">
            <v>23186.12</v>
          </cell>
          <cell r="G4082">
            <v>-23186.12</v>
          </cell>
        </row>
        <row r="4083">
          <cell r="A4083" t="str">
            <v>688013.SH</v>
          </cell>
          <cell r="B4083" t="str">
            <v>天臣医疗</v>
          </cell>
          <cell r="C4083">
            <v>0</v>
          </cell>
          <cell r="D4083">
            <v>0</v>
          </cell>
          <cell r="E4083">
            <v>0</v>
          </cell>
          <cell r="F4083">
            <v>520234.8</v>
          </cell>
          <cell r="G4083">
            <v>-520234.8</v>
          </cell>
        </row>
        <row r="4084">
          <cell r="A4084" t="str">
            <v>300896.SZ</v>
          </cell>
          <cell r="B4084" t="str">
            <v>爱美客</v>
          </cell>
          <cell r="C4084">
            <v>0</v>
          </cell>
          <cell r="D4084">
            <v>0</v>
          </cell>
          <cell r="E4084">
            <v>0</v>
          </cell>
          <cell r="F4084">
            <v>-12870.35</v>
          </cell>
          <cell r="G4084">
            <v>12870.35</v>
          </cell>
        </row>
        <row r="4085">
          <cell r="A4085" t="str">
            <v>605018.SH</v>
          </cell>
          <cell r="B4085" t="str">
            <v>长华股份</v>
          </cell>
          <cell r="C4085">
            <v>0</v>
          </cell>
          <cell r="D4085">
            <v>0</v>
          </cell>
          <cell r="E4085">
            <v>0</v>
          </cell>
          <cell r="F4085">
            <v>162852.58</v>
          </cell>
          <cell r="G4085">
            <v>-162852.58</v>
          </cell>
        </row>
        <row r="4086">
          <cell r="A4086" t="str">
            <v>605136.SH</v>
          </cell>
          <cell r="B4086" t="str">
            <v>丽人丽妆</v>
          </cell>
          <cell r="C4086">
            <v>0</v>
          </cell>
          <cell r="D4086">
            <v>0</v>
          </cell>
          <cell r="E4086">
            <v>0</v>
          </cell>
          <cell r="F4086">
            <v>-101533.88</v>
          </cell>
          <cell r="G4086">
            <v>101533.88</v>
          </cell>
        </row>
        <row r="4087">
          <cell r="A4087" t="str">
            <v>688093.SH</v>
          </cell>
          <cell r="B4087" t="str">
            <v>世华科技</v>
          </cell>
          <cell r="C4087">
            <v>0</v>
          </cell>
          <cell r="D4087">
            <v>0</v>
          </cell>
          <cell r="E4087">
            <v>0</v>
          </cell>
          <cell r="F4087">
            <v>-1011168.99</v>
          </cell>
          <cell r="G4087">
            <v>1011168.99</v>
          </cell>
        </row>
        <row r="4088">
          <cell r="A4088" t="str">
            <v>003007.SZ</v>
          </cell>
          <cell r="B4088" t="str">
            <v>直真科技</v>
          </cell>
          <cell r="C4088">
            <v>0</v>
          </cell>
          <cell r="D4088">
            <v>0</v>
          </cell>
          <cell r="E4088">
            <v>0</v>
          </cell>
          <cell r="F4088">
            <v>0</v>
          </cell>
          <cell r="G4088">
            <v>0</v>
          </cell>
        </row>
        <row r="4089">
          <cell r="A4089" t="str">
            <v>605099.SH</v>
          </cell>
          <cell r="B4089" t="str">
            <v>共创草坪</v>
          </cell>
          <cell r="C4089">
            <v>0</v>
          </cell>
          <cell r="D4089">
            <v>0</v>
          </cell>
          <cell r="E4089">
            <v>0</v>
          </cell>
          <cell r="F4089">
            <v>-108053.11</v>
          </cell>
          <cell r="G4089">
            <v>108053.11</v>
          </cell>
        </row>
        <row r="4090">
          <cell r="A4090" t="str">
            <v>003008.SZ</v>
          </cell>
          <cell r="B4090" t="str">
            <v>开普检测</v>
          </cell>
          <cell r="C4090">
            <v>0</v>
          </cell>
          <cell r="D4090">
            <v>0</v>
          </cell>
          <cell r="E4090">
            <v>0</v>
          </cell>
          <cell r="F4090">
            <v>0</v>
          </cell>
          <cell r="G4090">
            <v>0</v>
          </cell>
        </row>
        <row r="4091">
          <cell r="A4091" t="str">
            <v>300897.SZ</v>
          </cell>
          <cell r="B4091" t="str">
            <v>山科智能</v>
          </cell>
          <cell r="C4091">
            <v>0</v>
          </cell>
          <cell r="D4091">
            <v>0</v>
          </cell>
          <cell r="E4091">
            <v>0</v>
          </cell>
          <cell r="F4091">
            <v>42417.25</v>
          </cell>
          <cell r="G4091">
            <v>-42417.25</v>
          </cell>
        </row>
        <row r="4092">
          <cell r="A4092" t="str">
            <v>605336.SH</v>
          </cell>
          <cell r="B4092" t="str">
            <v>帅丰电器</v>
          </cell>
          <cell r="C4092">
            <v>0</v>
          </cell>
          <cell r="D4092">
            <v>0</v>
          </cell>
          <cell r="E4092">
            <v>0</v>
          </cell>
          <cell r="F4092">
            <v>0</v>
          </cell>
          <cell r="G4092">
            <v>0</v>
          </cell>
        </row>
        <row r="4093">
          <cell r="A4093" t="str">
            <v>605338.SH</v>
          </cell>
          <cell r="B4093" t="str">
            <v>巴比食品</v>
          </cell>
          <cell r="C4093">
            <v>0</v>
          </cell>
          <cell r="D4093">
            <v>0</v>
          </cell>
          <cell r="E4093">
            <v>0</v>
          </cell>
          <cell r="F4093">
            <v>1278.12</v>
          </cell>
          <cell r="G4093">
            <v>-1278.12</v>
          </cell>
        </row>
        <row r="4094">
          <cell r="A4094" t="str">
            <v>688330.SH</v>
          </cell>
          <cell r="B4094" t="str">
            <v>宏力达</v>
          </cell>
          <cell r="C4094">
            <v>0</v>
          </cell>
          <cell r="D4094">
            <v>0</v>
          </cell>
          <cell r="E4094">
            <v>0</v>
          </cell>
          <cell r="F4094">
            <v>77983.4</v>
          </cell>
          <cell r="G4094">
            <v>-77983.4</v>
          </cell>
        </row>
        <row r="4095">
          <cell r="A4095" t="str">
            <v>003011.SZ</v>
          </cell>
          <cell r="B4095" t="str">
            <v>海象新材</v>
          </cell>
          <cell r="C4095">
            <v>0</v>
          </cell>
          <cell r="D4095">
            <v>0</v>
          </cell>
          <cell r="E4095">
            <v>0</v>
          </cell>
          <cell r="F4095">
            <v>-46431.48</v>
          </cell>
          <cell r="G4095">
            <v>46431.48</v>
          </cell>
        </row>
        <row r="4096">
          <cell r="A4096" t="str">
            <v>300999.SZ</v>
          </cell>
          <cell r="B4096" t="str">
            <v>金龙鱼</v>
          </cell>
          <cell r="C4096">
            <v>0</v>
          </cell>
          <cell r="D4096">
            <v>0</v>
          </cell>
          <cell r="E4096">
            <v>0</v>
          </cell>
          <cell r="F4096">
            <v>-23478000</v>
          </cell>
          <cell r="G4096">
            <v>23478000</v>
          </cell>
        </row>
        <row r="4097">
          <cell r="A4097" t="str">
            <v>688386.SH</v>
          </cell>
          <cell r="B4097" t="str">
            <v>泛亚微透</v>
          </cell>
          <cell r="C4097">
            <v>0</v>
          </cell>
          <cell r="D4097">
            <v>0</v>
          </cell>
          <cell r="E4097">
            <v>0</v>
          </cell>
          <cell r="F4097">
            <v>25705.24</v>
          </cell>
          <cell r="G4097">
            <v>-25705.24</v>
          </cell>
        </row>
        <row r="4098">
          <cell r="A4098" t="str">
            <v>003012.SZ</v>
          </cell>
          <cell r="B4098" t="str">
            <v>东鹏控股</v>
          </cell>
          <cell r="C4098">
            <v>0</v>
          </cell>
          <cell r="D4098">
            <v>0</v>
          </cell>
          <cell r="E4098">
            <v>0</v>
          </cell>
          <cell r="F4098">
            <v>14713.82</v>
          </cell>
          <cell r="G4098">
            <v>-14713.82</v>
          </cell>
        </row>
        <row r="4099">
          <cell r="A4099" t="str">
            <v>300898.SZ</v>
          </cell>
          <cell r="B4099" t="str">
            <v>熊猫乳品</v>
          </cell>
          <cell r="C4099">
            <v>0</v>
          </cell>
          <cell r="D4099">
            <v>0</v>
          </cell>
          <cell r="E4099">
            <v>0</v>
          </cell>
          <cell r="F4099">
            <v>28155.34</v>
          </cell>
          <cell r="G4099">
            <v>-28155.34</v>
          </cell>
        </row>
        <row r="4100">
          <cell r="A4100" t="str">
            <v>300899.SZ</v>
          </cell>
          <cell r="B4100" t="str">
            <v>上海凯鑫</v>
          </cell>
          <cell r="C4100">
            <v>0</v>
          </cell>
          <cell r="D4100">
            <v>0</v>
          </cell>
          <cell r="E4100">
            <v>0</v>
          </cell>
          <cell r="F4100">
            <v>0</v>
          </cell>
          <cell r="G4100">
            <v>0</v>
          </cell>
        </row>
        <row r="4101">
          <cell r="A4101" t="str">
            <v>601568.SH</v>
          </cell>
          <cell r="B4101" t="str">
            <v>北元集团</v>
          </cell>
          <cell r="C4101">
            <v>0</v>
          </cell>
          <cell r="D4101">
            <v>0</v>
          </cell>
          <cell r="E4101">
            <v>0</v>
          </cell>
          <cell r="F4101">
            <v>427267.88</v>
          </cell>
          <cell r="G4101">
            <v>-427267.88</v>
          </cell>
        </row>
        <row r="4102">
          <cell r="A4102" t="str">
            <v>605058.SH</v>
          </cell>
          <cell r="B4102" t="str">
            <v>澳弘电子</v>
          </cell>
          <cell r="C4102">
            <v>0</v>
          </cell>
          <cell r="D4102">
            <v>0</v>
          </cell>
          <cell r="E4102">
            <v>0</v>
          </cell>
          <cell r="F4102">
            <v>-147708.73</v>
          </cell>
          <cell r="G4102">
            <v>147708.73</v>
          </cell>
        </row>
        <row r="4103">
          <cell r="A4103" t="str">
            <v>688788.SH</v>
          </cell>
          <cell r="B4103" t="str">
            <v>科思科技</v>
          </cell>
          <cell r="C4103">
            <v>0</v>
          </cell>
          <cell r="D4103">
            <v>0</v>
          </cell>
          <cell r="E4103">
            <v>0</v>
          </cell>
          <cell r="F4103">
            <v>0</v>
          </cell>
          <cell r="G4103">
            <v>0</v>
          </cell>
        </row>
        <row r="4104">
          <cell r="A4104" t="str">
            <v>003015.SZ</v>
          </cell>
          <cell r="B4104" t="str">
            <v>日久光电</v>
          </cell>
          <cell r="C4104">
            <v>0</v>
          </cell>
          <cell r="D4104">
            <v>0</v>
          </cell>
          <cell r="E4104">
            <v>0</v>
          </cell>
          <cell r="F4104">
            <v>0</v>
          </cell>
          <cell r="G4104">
            <v>0</v>
          </cell>
        </row>
        <row r="4105">
          <cell r="A4105" t="str">
            <v>003013.SZ</v>
          </cell>
          <cell r="B4105" t="str">
            <v>地铁设计</v>
          </cell>
          <cell r="C4105">
            <v>0</v>
          </cell>
          <cell r="D4105">
            <v>0</v>
          </cell>
          <cell r="E4105">
            <v>0</v>
          </cell>
          <cell r="F4105">
            <v>0</v>
          </cell>
          <cell r="G4105">
            <v>0</v>
          </cell>
        </row>
        <row r="4106">
          <cell r="A4106" t="str">
            <v>688129.SH</v>
          </cell>
          <cell r="B4106" t="str">
            <v>东来技术</v>
          </cell>
          <cell r="C4106">
            <v>0</v>
          </cell>
          <cell r="D4106">
            <v>0</v>
          </cell>
          <cell r="E4106">
            <v>0</v>
          </cell>
          <cell r="F4106">
            <v>73497.46</v>
          </cell>
          <cell r="G4106">
            <v>-73497.46</v>
          </cell>
        </row>
        <row r="4107">
          <cell r="A4107" t="str">
            <v>688179.SH</v>
          </cell>
          <cell r="B4107" t="str">
            <v>阿拉丁</v>
          </cell>
          <cell r="C4107">
            <v>0</v>
          </cell>
          <cell r="D4107">
            <v>0</v>
          </cell>
          <cell r="E4107">
            <v>0</v>
          </cell>
          <cell r="F4107">
            <v>-44540.11</v>
          </cell>
          <cell r="G4107">
            <v>44540.11</v>
          </cell>
        </row>
        <row r="4108">
          <cell r="A4108" t="str">
            <v>003016.SZ</v>
          </cell>
          <cell r="B4108" t="str">
            <v>欣贺股份</v>
          </cell>
          <cell r="C4108">
            <v>0</v>
          </cell>
          <cell r="D4108">
            <v>0</v>
          </cell>
          <cell r="E4108">
            <v>0</v>
          </cell>
          <cell r="F4108">
            <v>9627.79</v>
          </cell>
          <cell r="G4108">
            <v>-9627.79</v>
          </cell>
        </row>
        <row r="4109">
          <cell r="A4109" t="str">
            <v>300900.SZ</v>
          </cell>
          <cell r="B4109" t="str">
            <v>广联航空</v>
          </cell>
          <cell r="C4109">
            <v>0</v>
          </cell>
          <cell r="D4109">
            <v>0</v>
          </cell>
          <cell r="E4109">
            <v>0</v>
          </cell>
          <cell r="F4109">
            <v>-306</v>
          </cell>
          <cell r="G4109">
            <v>306</v>
          </cell>
        </row>
        <row r="4110">
          <cell r="A4110" t="str">
            <v>300901.SZ</v>
          </cell>
          <cell r="B4110" t="str">
            <v>中胤时尚</v>
          </cell>
          <cell r="C4110">
            <v>0</v>
          </cell>
          <cell r="D4110">
            <v>0</v>
          </cell>
          <cell r="E4110">
            <v>0</v>
          </cell>
          <cell r="F4110">
            <v>6457.88</v>
          </cell>
          <cell r="G4110">
            <v>-6457.88</v>
          </cell>
        </row>
        <row r="4111">
          <cell r="A4111" t="str">
            <v>689009.SH</v>
          </cell>
          <cell r="B4111" t="str">
            <v>九号公司</v>
          </cell>
          <cell r="C4111">
            <v>0</v>
          </cell>
          <cell r="D4111">
            <v>0</v>
          </cell>
          <cell r="E4111">
            <v>0</v>
          </cell>
          <cell r="F4111">
            <v>-64028.1</v>
          </cell>
          <cell r="G4111">
            <v>64028.1</v>
          </cell>
        </row>
        <row r="4112">
          <cell r="A4112" t="str">
            <v>688133.SH</v>
          </cell>
          <cell r="B4112" t="str">
            <v>泰坦科技</v>
          </cell>
          <cell r="C4112">
            <v>0</v>
          </cell>
          <cell r="D4112">
            <v>0</v>
          </cell>
          <cell r="E4112">
            <v>0</v>
          </cell>
          <cell r="F4112">
            <v>-12625.15</v>
          </cell>
          <cell r="G4112">
            <v>12625.15</v>
          </cell>
        </row>
        <row r="4113">
          <cell r="A4113" t="str">
            <v>688221.SH</v>
          </cell>
          <cell r="B4113" t="str">
            <v>前沿生物</v>
          </cell>
          <cell r="C4113">
            <v>0</v>
          </cell>
          <cell r="D4113">
            <v>0</v>
          </cell>
          <cell r="E4113">
            <v>0</v>
          </cell>
          <cell r="F4113">
            <v>3402.56</v>
          </cell>
          <cell r="G4113">
            <v>-3402.56</v>
          </cell>
        </row>
        <row r="4114">
          <cell r="A4114" t="str">
            <v>300902.SZ</v>
          </cell>
          <cell r="B4114" t="str">
            <v>国安达</v>
          </cell>
          <cell r="C4114">
            <v>0</v>
          </cell>
          <cell r="D4114">
            <v>0</v>
          </cell>
          <cell r="E4114">
            <v>0</v>
          </cell>
          <cell r="F4114">
            <v>19881.83</v>
          </cell>
          <cell r="G4114">
            <v>-19881.83</v>
          </cell>
        </row>
        <row r="4115">
          <cell r="A4115" t="str">
            <v>003017.SZ</v>
          </cell>
          <cell r="B4115" t="str">
            <v>大洋生物</v>
          </cell>
          <cell r="C4115">
            <v>0</v>
          </cell>
          <cell r="D4115">
            <v>0</v>
          </cell>
          <cell r="E4115">
            <v>0</v>
          </cell>
          <cell r="F4115">
            <v>309439.22</v>
          </cell>
          <cell r="G4115">
            <v>-309439.22</v>
          </cell>
        </row>
        <row r="4116">
          <cell r="A4116" t="str">
            <v>605169.SH</v>
          </cell>
          <cell r="B4116" t="str">
            <v>洪通燃气</v>
          </cell>
          <cell r="C4116">
            <v>0</v>
          </cell>
          <cell r="D4116">
            <v>0</v>
          </cell>
          <cell r="E4116">
            <v>0</v>
          </cell>
          <cell r="F4116">
            <v>71041.28</v>
          </cell>
          <cell r="G4116">
            <v>-71041.28</v>
          </cell>
        </row>
        <row r="4117">
          <cell r="A4117" t="str">
            <v>601995.SH</v>
          </cell>
          <cell r="B4117" t="str">
            <v>中金公司</v>
          </cell>
          <cell r="C4117">
            <v>0</v>
          </cell>
          <cell r="D4117">
            <v>0</v>
          </cell>
          <cell r="E4117">
            <v>0</v>
          </cell>
          <cell r="F4117">
            <v>3570832</v>
          </cell>
          <cell r="G4117">
            <v>-3570832</v>
          </cell>
        </row>
        <row r="4118">
          <cell r="A4118" t="str">
            <v>300903.SZ</v>
          </cell>
          <cell r="B4118" t="str">
            <v>科翔股份</v>
          </cell>
          <cell r="C4118">
            <v>0</v>
          </cell>
          <cell r="D4118">
            <v>0</v>
          </cell>
          <cell r="E4118">
            <v>0</v>
          </cell>
          <cell r="F4118">
            <v>-2148170.86</v>
          </cell>
          <cell r="G4118">
            <v>2148170.86</v>
          </cell>
        </row>
        <row r="4119">
          <cell r="A4119" t="str">
            <v>688529.SH</v>
          </cell>
          <cell r="B4119" t="str">
            <v>豪森股份</v>
          </cell>
          <cell r="C4119">
            <v>0</v>
          </cell>
          <cell r="D4119">
            <v>0</v>
          </cell>
          <cell r="E4119">
            <v>0</v>
          </cell>
          <cell r="F4119">
            <v>-41510.01</v>
          </cell>
          <cell r="G4119">
            <v>41510.01</v>
          </cell>
        </row>
        <row r="4120">
          <cell r="A4120" t="str">
            <v>003018.SZ</v>
          </cell>
          <cell r="B4120" t="str">
            <v>金富科技</v>
          </cell>
          <cell r="C4120">
            <v>0</v>
          </cell>
          <cell r="D4120">
            <v>0</v>
          </cell>
          <cell r="E4120">
            <v>0</v>
          </cell>
          <cell r="F4120">
            <v>7126.94</v>
          </cell>
          <cell r="G4120">
            <v>-7126.94</v>
          </cell>
        </row>
        <row r="4121">
          <cell r="A4121" t="str">
            <v>605007.SH</v>
          </cell>
          <cell r="B4121" t="str">
            <v>五洲特纸</v>
          </cell>
          <cell r="C4121">
            <v>0</v>
          </cell>
          <cell r="D4121">
            <v>0</v>
          </cell>
          <cell r="E4121">
            <v>0</v>
          </cell>
          <cell r="F4121">
            <v>138485.57</v>
          </cell>
          <cell r="G4121">
            <v>-138485.57</v>
          </cell>
        </row>
        <row r="4122">
          <cell r="A4122" t="str">
            <v>300905.SZ</v>
          </cell>
          <cell r="B4122" t="str">
            <v>宝丽迪</v>
          </cell>
          <cell r="C4122">
            <v>0</v>
          </cell>
          <cell r="D4122">
            <v>0</v>
          </cell>
          <cell r="E4122">
            <v>0</v>
          </cell>
          <cell r="F4122">
            <v>55843.36</v>
          </cell>
          <cell r="G4122">
            <v>-55843.36</v>
          </cell>
        </row>
        <row r="4123">
          <cell r="A4123" t="str">
            <v>688135.SH</v>
          </cell>
          <cell r="B4123" t="str">
            <v>利扬芯片</v>
          </cell>
          <cell r="C4123">
            <v>0</v>
          </cell>
          <cell r="D4123">
            <v>0</v>
          </cell>
          <cell r="E4123">
            <v>0</v>
          </cell>
          <cell r="F4123">
            <v>4101702.69</v>
          </cell>
          <cell r="G4123">
            <v>-4101702.69</v>
          </cell>
        </row>
        <row r="4124">
          <cell r="A4124" t="str">
            <v>688057.SH</v>
          </cell>
          <cell r="B4124" t="str">
            <v>金达莱</v>
          </cell>
          <cell r="C4124">
            <v>0</v>
          </cell>
          <cell r="D4124">
            <v>0</v>
          </cell>
          <cell r="E4124">
            <v>0</v>
          </cell>
          <cell r="F4124">
            <v>492055.4</v>
          </cell>
          <cell r="G4124">
            <v>-492055.4</v>
          </cell>
        </row>
        <row r="4125">
          <cell r="A4125" t="str">
            <v>688160.SH</v>
          </cell>
          <cell r="B4125" t="str">
            <v>步科股份</v>
          </cell>
          <cell r="C4125">
            <v>0</v>
          </cell>
          <cell r="D4125">
            <v>0</v>
          </cell>
          <cell r="E4125">
            <v>0</v>
          </cell>
          <cell r="F4125">
            <v>0</v>
          </cell>
          <cell r="G4125">
            <v>0</v>
          </cell>
        </row>
        <row r="4126">
          <cell r="A4126" t="str">
            <v>300906.SZ</v>
          </cell>
          <cell r="B4126" t="str">
            <v>日月明</v>
          </cell>
          <cell r="C4126">
            <v>0</v>
          </cell>
          <cell r="D4126">
            <v>0</v>
          </cell>
          <cell r="E4126">
            <v>0</v>
          </cell>
          <cell r="F4126">
            <v>0</v>
          </cell>
          <cell r="G4126">
            <v>0</v>
          </cell>
        </row>
        <row r="4127">
          <cell r="A4127" t="str">
            <v>003019.SZ</v>
          </cell>
          <cell r="B4127" t="str">
            <v>宸展光电</v>
          </cell>
          <cell r="C4127">
            <v>0</v>
          </cell>
          <cell r="D4127">
            <v>0</v>
          </cell>
          <cell r="E4127">
            <v>0</v>
          </cell>
          <cell r="F4127">
            <v>1294.26</v>
          </cell>
          <cell r="G4127">
            <v>-1294.26</v>
          </cell>
        </row>
        <row r="4128">
          <cell r="A4128" t="str">
            <v>300884.SZ</v>
          </cell>
          <cell r="B4128" t="str">
            <v>狄耐克</v>
          </cell>
          <cell r="C4128">
            <v>0</v>
          </cell>
          <cell r="D4128">
            <v>0</v>
          </cell>
          <cell r="E4128">
            <v>0</v>
          </cell>
          <cell r="F4128">
            <v>0</v>
          </cell>
          <cell r="G4128">
            <v>0</v>
          </cell>
        </row>
        <row r="4129">
          <cell r="A4129" t="str">
            <v>688219.SH</v>
          </cell>
          <cell r="B4129" t="str">
            <v>会通股份</v>
          </cell>
          <cell r="C4129">
            <v>0</v>
          </cell>
          <cell r="D4129">
            <v>0</v>
          </cell>
          <cell r="E4129">
            <v>0</v>
          </cell>
          <cell r="F4129">
            <v>109236.1</v>
          </cell>
          <cell r="G4129">
            <v>-109236.1</v>
          </cell>
        </row>
        <row r="4130">
          <cell r="A4130" t="str">
            <v>605266.SH</v>
          </cell>
          <cell r="B4130" t="str">
            <v>健之佳</v>
          </cell>
          <cell r="C4130">
            <v>0</v>
          </cell>
          <cell r="D4130">
            <v>0</v>
          </cell>
          <cell r="E4130">
            <v>0</v>
          </cell>
          <cell r="F4130">
            <v>0</v>
          </cell>
          <cell r="G4130">
            <v>0</v>
          </cell>
        </row>
        <row r="4131">
          <cell r="A4131" t="str">
            <v>300907.SZ</v>
          </cell>
          <cell r="B4131" t="str">
            <v>康平科技</v>
          </cell>
          <cell r="C4131">
            <v>0</v>
          </cell>
          <cell r="D4131">
            <v>0</v>
          </cell>
          <cell r="E4131">
            <v>0</v>
          </cell>
          <cell r="F4131">
            <v>7315.19</v>
          </cell>
          <cell r="G4131">
            <v>-7315.19</v>
          </cell>
        </row>
        <row r="4132">
          <cell r="A4132" t="str">
            <v>300908.SZ</v>
          </cell>
          <cell r="B4132" t="str">
            <v>仲景食品</v>
          </cell>
          <cell r="C4132">
            <v>0</v>
          </cell>
          <cell r="D4132">
            <v>0</v>
          </cell>
          <cell r="E4132">
            <v>0</v>
          </cell>
          <cell r="F4132">
            <v>-512828.15</v>
          </cell>
          <cell r="G4132">
            <v>512828.15</v>
          </cell>
        </row>
        <row r="4133">
          <cell r="A4133" t="str">
            <v>300909.SZ</v>
          </cell>
          <cell r="B4133" t="str">
            <v>汇创达</v>
          </cell>
          <cell r="C4133">
            <v>0</v>
          </cell>
          <cell r="D4133">
            <v>0</v>
          </cell>
          <cell r="E4133">
            <v>0</v>
          </cell>
          <cell r="F4133">
            <v>-278844.01</v>
          </cell>
          <cell r="G4133">
            <v>278844.01</v>
          </cell>
        </row>
        <row r="4134">
          <cell r="A4134" t="str">
            <v>688777.SH</v>
          </cell>
          <cell r="B4134" t="str">
            <v>中控技术</v>
          </cell>
          <cell r="C4134">
            <v>0</v>
          </cell>
          <cell r="D4134">
            <v>0</v>
          </cell>
          <cell r="E4134">
            <v>0</v>
          </cell>
          <cell r="F4134">
            <v>365144.39</v>
          </cell>
          <cell r="G4134">
            <v>-365144.39</v>
          </cell>
        </row>
        <row r="4135">
          <cell r="A4135" t="str">
            <v>003020.SZ</v>
          </cell>
          <cell r="B4135" t="str">
            <v>立方制药</v>
          </cell>
          <cell r="C4135">
            <v>0</v>
          </cell>
          <cell r="D4135">
            <v>0</v>
          </cell>
          <cell r="E4135">
            <v>0</v>
          </cell>
          <cell r="F4135">
            <v>-24210.77</v>
          </cell>
          <cell r="G4135">
            <v>24210.77</v>
          </cell>
        </row>
        <row r="4136">
          <cell r="A4136" t="str">
            <v>605068.SH</v>
          </cell>
          <cell r="B4136" t="str">
            <v>明新旭腾</v>
          </cell>
          <cell r="C4136">
            <v>0</v>
          </cell>
          <cell r="D4136">
            <v>0</v>
          </cell>
          <cell r="E4136">
            <v>0</v>
          </cell>
          <cell r="F4136">
            <v>-52001.85</v>
          </cell>
          <cell r="G4136">
            <v>52001.85</v>
          </cell>
        </row>
        <row r="4137">
          <cell r="A4137" t="str">
            <v>605177.SH</v>
          </cell>
          <cell r="B4137" t="str">
            <v>东亚药业</v>
          </cell>
          <cell r="C4137">
            <v>0</v>
          </cell>
          <cell r="D4137">
            <v>0</v>
          </cell>
          <cell r="E4137">
            <v>0</v>
          </cell>
          <cell r="F4137">
            <v>-650403.8</v>
          </cell>
          <cell r="G4137">
            <v>650403.8</v>
          </cell>
        </row>
        <row r="4138">
          <cell r="A4138" t="str">
            <v>003004.SZ</v>
          </cell>
          <cell r="B4138" t="str">
            <v>声迅股份</v>
          </cell>
          <cell r="C4138">
            <v>0</v>
          </cell>
          <cell r="D4138">
            <v>0</v>
          </cell>
          <cell r="E4138">
            <v>0</v>
          </cell>
          <cell r="F4138">
            <v>0</v>
          </cell>
          <cell r="G4138">
            <v>0</v>
          </cell>
        </row>
        <row r="4139">
          <cell r="A4139" t="str">
            <v>300910.SZ</v>
          </cell>
          <cell r="B4139" t="str">
            <v>瑞丰新材</v>
          </cell>
          <cell r="C4139">
            <v>0</v>
          </cell>
          <cell r="D4139">
            <v>0</v>
          </cell>
          <cell r="E4139">
            <v>0</v>
          </cell>
          <cell r="F4139">
            <v>5793.86</v>
          </cell>
          <cell r="G4139">
            <v>-5793.86</v>
          </cell>
        </row>
        <row r="4140">
          <cell r="A4140" t="str">
            <v>688578.SH</v>
          </cell>
          <cell r="B4140" t="str">
            <v>艾力斯</v>
          </cell>
          <cell r="C4140">
            <v>0</v>
          </cell>
          <cell r="D4140">
            <v>0</v>
          </cell>
          <cell r="E4140">
            <v>0</v>
          </cell>
          <cell r="F4140">
            <v>0</v>
          </cell>
          <cell r="G4140">
            <v>0</v>
          </cell>
        </row>
        <row r="4141">
          <cell r="A4141" t="str">
            <v>605258.SH</v>
          </cell>
          <cell r="B4141" t="str">
            <v>协和电子</v>
          </cell>
          <cell r="C4141">
            <v>0</v>
          </cell>
          <cell r="D4141">
            <v>0</v>
          </cell>
          <cell r="E4141">
            <v>0</v>
          </cell>
          <cell r="F4141">
            <v>-659523.92</v>
          </cell>
          <cell r="G4141">
            <v>659523.92</v>
          </cell>
        </row>
        <row r="4142">
          <cell r="A4142" t="str">
            <v>300911.SZ</v>
          </cell>
          <cell r="B4142" t="str">
            <v>亿田智能</v>
          </cell>
          <cell r="C4142">
            <v>0</v>
          </cell>
          <cell r="D4142">
            <v>0</v>
          </cell>
          <cell r="E4142">
            <v>0</v>
          </cell>
          <cell r="F4142">
            <v>-5483.8</v>
          </cell>
          <cell r="G4142">
            <v>5483.8</v>
          </cell>
        </row>
        <row r="4143">
          <cell r="A4143" t="str">
            <v>688557.SH</v>
          </cell>
          <cell r="B4143" t="str">
            <v>兰剑智能</v>
          </cell>
          <cell r="C4143">
            <v>0</v>
          </cell>
          <cell r="D4143">
            <v>0</v>
          </cell>
          <cell r="E4143">
            <v>0</v>
          </cell>
          <cell r="F4143">
            <v>0</v>
          </cell>
          <cell r="G4143">
            <v>0</v>
          </cell>
        </row>
        <row r="4144">
          <cell r="A4144" t="str">
            <v>300912.SZ</v>
          </cell>
          <cell r="B4144" t="str">
            <v>凯龙高科</v>
          </cell>
          <cell r="C4144">
            <v>0</v>
          </cell>
          <cell r="D4144">
            <v>0</v>
          </cell>
          <cell r="E4144">
            <v>0</v>
          </cell>
          <cell r="F4144">
            <v>50672.18</v>
          </cell>
          <cell r="G4144">
            <v>-50672.18</v>
          </cell>
        </row>
        <row r="4145">
          <cell r="A4145" t="str">
            <v>003021.SZ</v>
          </cell>
          <cell r="B4145" t="str">
            <v>兆威机电</v>
          </cell>
          <cell r="C4145">
            <v>0</v>
          </cell>
          <cell r="D4145">
            <v>0</v>
          </cell>
          <cell r="E4145">
            <v>0</v>
          </cell>
          <cell r="F4145">
            <v>45762.52</v>
          </cell>
          <cell r="G4145">
            <v>-45762.52</v>
          </cell>
        </row>
        <row r="4146">
          <cell r="A4146" t="str">
            <v>601686.SH</v>
          </cell>
          <cell r="B4146" t="str">
            <v>友发集团</v>
          </cell>
          <cell r="C4146">
            <v>0</v>
          </cell>
          <cell r="D4146">
            <v>0</v>
          </cell>
          <cell r="E4146">
            <v>0</v>
          </cell>
          <cell r="F4146">
            <v>-6850.6</v>
          </cell>
          <cell r="G4146">
            <v>6850.6</v>
          </cell>
        </row>
        <row r="4147">
          <cell r="A4147" t="str">
            <v>688590.SH</v>
          </cell>
          <cell r="B4147" t="str">
            <v>新致软件</v>
          </cell>
          <cell r="C4147">
            <v>0</v>
          </cell>
          <cell r="D4147">
            <v>0</v>
          </cell>
          <cell r="E4147">
            <v>0</v>
          </cell>
          <cell r="F4147">
            <v>148.88</v>
          </cell>
          <cell r="G4147">
            <v>-148.88</v>
          </cell>
        </row>
        <row r="4148">
          <cell r="A4148" t="str">
            <v>003022.SZ</v>
          </cell>
          <cell r="B4148" t="str">
            <v>联泓新科</v>
          </cell>
          <cell r="C4148">
            <v>0</v>
          </cell>
          <cell r="D4148">
            <v>0</v>
          </cell>
          <cell r="E4148">
            <v>0</v>
          </cell>
          <cell r="F4148">
            <v>22123190.72</v>
          </cell>
          <cell r="G4148">
            <v>-22123190.72</v>
          </cell>
        </row>
        <row r="4149">
          <cell r="A4149" t="str">
            <v>300913.SZ</v>
          </cell>
          <cell r="B4149" t="str">
            <v>兆龙互连</v>
          </cell>
          <cell r="C4149">
            <v>0</v>
          </cell>
          <cell r="D4149">
            <v>0</v>
          </cell>
          <cell r="E4149">
            <v>0</v>
          </cell>
          <cell r="F4149">
            <v>877698.05</v>
          </cell>
          <cell r="G4149">
            <v>-877698.05</v>
          </cell>
        </row>
        <row r="4150">
          <cell r="A4150" t="str">
            <v>300915.SZ</v>
          </cell>
          <cell r="B4150" t="str">
            <v>海融科技</v>
          </cell>
          <cell r="C4150">
            <v>0</v>
          </cell>
          <cell r="D4150">
            <v>0</v>
          </cell>
          <cell r="E4150">
            <v>0</v>
          </cell>
          <cell r="F4150">
            <v>0</v>
          </cell>
          <cell r="G4150">
            <v>0</v>
          </cell>
        </row>
        <row r="4151">
          <cell r="A4151" t="str">
            <v>605183.SH</v>
          </cell>
          <cell r="B4151" t="str">
            <v>确成股份</v>
          </cell>
          <cell r="C4151">
            <v>0</v>
          </cell>
          <cell r="D4151">
            <v>0</v>
          </cell>
          <cell r="E4151">
            <v>0</v>
          </cell>
          <cell r="F4151">
            <v>0</v>
          </cell>
          <cell r="G4151">
            <v>0</v>
          </cell>
        </row>
        <row r="4152">
          <cell r="A4152" t="str">
            <v>300916.SZ</v>
          </cell>
          <cell r="B4152" t="str">
            <v>朗特智能</v>
          </cell>
          <cell r="C4152">
            <v>0</v>
          </cell>
          <cell r="D4152">
            <v>0</v>
          </cell>
          <cell r="E4152">
            <v>0</v>
          </cell>
          <cell r="F4152">
            <v>-467819.18</v>
          </cell>
          <cell r="G4152">
            <v>467819.18</v>
          </cell>
        </row>
        <row r="4153">
          <cell r="A4153" t="str">
            <v>605376.SH</v>
          </cell>
          <cell r="B4153" t="str">
            <v>博迁新材</v>
          </cell>
          <cell r="C4153">
            <v>0</v>
          </cell>
          <cell r="D4153">
            <v>0</v>
          </cell>
          <cell r="E4153">
            <v>0</v>
          </cell>
          <cell r="F4153">
            <v>0</v>
          </cell>
          <cell r="G4153">
            <v>0</v>
          </cell>
        </row>
        <row r="4154">
          <cell r="A4154" t="str">
            <v>688571.SH</v>
          </cell>
          <cell r="B4154" t="str">
            <v>杭华股份</v>
          </cell>
          <cell r="C4154">
            <v>0</v>
          </cell>
          <cell r="D4154">
            <v>0</v>
          </cell>
          <cell r="E4154">
            <v>0</v>
          </cell>
          <cell r="F4154">
            <v>67612.18</v>
          </cell>
          <cell r="G4154">
            <v>-67612.18</v>
          </cell>
        </row>
        <row r="4155">
          <cell r="A4155" t="str">
            <v>688136.SH</v>
          </cell>
          <cell r="B4155" t="str">
            <v>科兴制药</v>
          </cell>
          <cell r="C4155">
            <v>0</v>
          </cell>
          <cell r="D4155">
            <v>0</v>
          </cell>
          <cell r="E4155">
            <v>0</v>
          </cell>
          <cell r="F4155">
            <v>2101894.85</v>
          </cell>
          <cell r="G4155">
            <v>-2101894.85</v>
          </cell>
        </row>
        <row r="4156">
          <cell r="A4156" t="str">
            <v>688308.SH</v>
          </cell>
          <cell r="B4156" t="str">
            <v>欧科亿</v>
          </cell>
          <cell r="C4156">
            <v>0</v>
          </cell>
          <cell r="D4156">
            <v>0</v>
          </cell>
          <cell r="E4156">
            <v>0</v>
          </cell>
          <cell r="F4156">
            <v>-1350010.68</v>
          </cell>
          <cell r="G4156">
            <v>1350010.68</v>
          </cell>
        </row>
        <row r="4157">
          <cell r="A4157" t="str">
            <v>003023.SZ</v>
          </cell>
          <cell r="B4157" t="str">
            <v>彩虹集团</v>
          </cell>
          <cell r="C4157">
            <v>0</v>
          </cell>
          <cell r="D4157">
            <v>0</v>
          </cell>
          <cell r="E4157">
            <v>0</v>
          </cell>
          <cell r="F4157">
            <v>-173628.99</v>
          </cell>
          <cell r="G4157">
            <v>173628.99</v>
          </cell>
        </row>
        <row r="4158">
          <cell r="A4158" t="str">
            <v>003025.SZ</v>
          </cell>
          <cell r="B4158" t="str">
            <v>思进智能</v>
          </cell>
          <cell r="C4158">
            <v>0</v>
          </cell>
          <cell r="D4158">
            <v>0</v>
          </cell>
          <cell r="E4158">
            <v>0</v>
          </cell>
          <cell r="F4158">
            <v>2667.52</v>
          </cell>
          <cell r="G4158">
            <v>-2667.52</v>
          </cell>
        </row>
        <row r="4159">
          <cell r="A4159" t="str">
            <v>605299.SH</v>
          </cell>
          <cell r="B4159" t="str">
            <v>舒华体育</v>
          </cell>
          <cell r="C4159">
            <v>0</v>
          </cell>
          <cell r="D4159">
            <v>0</v>
          </cell>
          <cell r="E4159">
            <v>0</v>
          </cell>
          <cell r="F4159">
            <v>67254.88</v>
          </cell>
          <cell r="G4159">
            <v>-67254.88</v>
          </cell>
        </row>
        <row r="4160">
          <cell r="A4160" t="str">
            <v>605151.SH</v>
          </cell>
          <cell r="B4160" t="str">
            <v>西上海</v>
          </cell>
          <cell r="C4160">
            <v>0</v>
          </cell>
          <cell r="D4160">
            <v>0</v>
          </cell>
          <cell r="E4160">
            <v>0</v>
          </cell>
          <cell r="F4160">
            <v>5213731.47</v>
          </cell>
          <cell r="G4160">
            <v>-5213731.47</v>
          </cell>
        </row>
        <row r="4161">
          <cell r="A4161" t="str">
            <v>688510.SH</v>
          </cell>
          <cell r="B4161" t="str">
            <v>航亚科技</v>
          </cell>
          <cell r="C4161">
            <v>0</v>
          </cell>
          <cell r="D4161">
            <v>0</v>
          </cell>
          <cell r="E4161">
            <v>0</v>
          </cell>
          <cell r="F4161">
            <v>0</v>
          </cell>
          <cell r="G4161">
            <v>0</v>
          </cell>
        </row>
        <row r="4162">
          <cell r="A4162" t="str">
            <v>688608.SH</v>
          </cell>
          <cell r="B4162" t="str">
            <v>恒玄科技</v>
          </cell>
          <cell r="C4162">
            <v>0</v>
          </cell>
          <cell r="D4162">
            <v>0</v>
          </cell>
          <cell r="E4162">
            <v>0</v>
          </cell>
          <cell r="F4162">
            <v>8646.47</v>
          </cell>
          <cell r="G4162">
            <v>-8646.47</v>
          </cell>
        </row>
        <row r="4163">
          <cell r="A4163" t="str">
            <v>688699.SH</v>
          </cell>
          <cell r="B4163" t="str">
            <v>明微电子</v>
          </cell>
          <cell r="C4163">
            <v>0</v>
          </cell>
          <cell r="D4163">
            <v>0</v>
          </cell>
          <cell r="E4163">
            <v>0</v>
          </cell>
          <cell r="F4163">
            <v>0</v>
          </cell>
          <cell r="G4163">
            <v>0</v>
          </cell>
        </row>
        <row r="4164">
          <cell r="A4164" t="str">
            <v>003027.SZ</v>
          </cell>
          <cell r="B4164" t="str">
            <v>同兴环保</v>
          </cell>
          <cell r="C4164">
            <v>0</v>
          </cell>
          <cell r="D4164">
            <v>0</v>
          </cell>
          <cell r="E4164">
            <v>0</v>
          </cell>
          <cell r="F4164">
            <v>-237274.29</v>
          </cell>
          <cell r="G4164">
            <v>237274.29</v>
          </cell>
        </row>
        <row r="4165">
          <cell r="A4165" t="str">
            <v>688668.SH</v>
          </cell>
          <cell r="B4165" t="str">
            <v>鼎通科技</v>
          </cell>
          <cell r="C4165">
            <v>0</v>
          </cell>
          <cell r="D4165">
            <v>0</v>
          </cell>
          <cell r="E4165">
            <v>0</v>
          </cell>
          <cell r="F4165">
            <v>74384.2</v>
          </cell>
          <cell r="G4165">
            <v>-74384.2</v>
          </cell>
        </row>
        <row r="4166">
          <cell r="A4166" t="str">
            <v>003026.SZ</v>
          </cell>
          <cell r="B4166" t="str">
            <v>中晶科技</v>
          </cell>
          <cell r="C4166">
            <v>0</v>
          </cell>
          <cell r="D4166">
            <v>0</v>
          </cell>
          <cell r="E4166">
            <v>0</v>
          </cell>
          <cell r="F4166">
            <v>-246560.88</v>
          </cell>
          <cell r="G4166">
            <v>246560.88</v>
          </cell>
        </row>
        <row r="4167">
          <cell r="A4167" t="str">
            <v>605500.SH</v>
          </cell>
          <cell r="B4167" t="str">
            <v>森林包装</v>
          </cell>
          <cell r="C4167">
            <v>0</v>
          </cell>
          <cell r="D4167">
            <v>0</v>
          </cell>
          <cell r="E4167">
            <v>0</v>
          </cell>
          <cell r="F4167">
            <v>-608447.5</v>
          </cell>
          <cell r="G4167">
            <v>608447.5</v>
          </cell>
        </row>
        <row r="4168">
          <cell r="A4168" t="str">
            <v>605186.SH</v>
          </cell>
          <cell r="B4168" t="str">
            <v>健麾信息</v>
          </cell>
          <cell r="C4168">
            <v>0</v>
          </cell>
          <cell r="D4168">
            <v>0</v>
          </cell>
          <cell r="E4168">
            <v>0</v>
          </cell>
          <cell r="F4168">
            <v>0</v>
          </cell>
          <cell r="G4168">
            <v>0</v>
          </cell>
        </row>
        <row r="4169">
          <cell r="A4169" t="str">
            <v>300917.SZ</v>
          </cell>
          <cell r="B4169" t="str">
            <v>特发服务</v>
          </cell>
          <cell r="C4169">
            <v>0</v>
          </cell>
          <cell r="D4169">
            <v>0</v>
          </cell>
          <cell r="E4169">
            <v>0</v>
          </cell>
          <cell r="F4169">
            <v>37537.25</v>
          </cell>
          <cell r="G4169">
            <v>-37537.25</v>
          </cell>
        </row>
        <row r="4170">
          <cell r="A4170" t="str">
            <v>300918.SZ</v>
          </cell>
          <cell r="B4170" t="str">
            <v>南山智尚</v>
          </cell>
          <cell r="C4170">
            <v>0</v>
          </cell>
          <cell r="D4170">
            <v>0</v>
          </cell>
          <cell r="E4170">
            <v>0</v>
          </cell>
          <cell r="F4170">
            <v>151492.62</v>
          </cell>
          <cell r="G4170">
            <v>-151492.62</v>
          </cell>
        </row>
        <row r="4171">
          <cell r="A4171" t="str">
            <v>688678.SH</v>
          </cell>
          <cell r="B4171" t="str">
            <v>福立旺</v>
          </cell>
          <cell r="C4171">
            <v>0</v>
          </cell>
          <cell r="D4171">
            <v>0</v>
          </cell>
          <cell r="E4171">
            <v>0</v>
          </cell>
          <cell r="F4171">
            <v>59656.46</v>
          </cell>
          <cell r="G4171">
            <v>-59656.46</v>
          </cell>
        </row>
        <row r="4172">
          <cell r="A4172" t="str">
            <v>300919.SZ</v>
          </cell>
          <cell r="B4172" t="str">
            <v>中伟股份</v>
          </cell>
          <cell r="C4172">
            <v>0</v>
          </cell>
          <cell r="D4172">
            <v>0</v>
          </cell>
          <cell r="E4172">
            <v>0</v>
          </cell>
          <cell r="F4172">
            <v>-96968.51</v>
          </cell>
          <cell r="G4172">
            <v>96968.51</v>
          </cell>
        </row>
        <row r="4173">
          <cell r="A4173" t="str">
            <v>688560.SH</v>
          </cell>
          <cell r="B4173" t="str">
            <v>明冠新材</v>
          </cell>
          <cell r="C4173">
            <v>0</v>
          </cell>
          <cell r="D4173">
            <v>0</v>
          </cell>
          <cell r="E4173">
            <v>0</v>
          </cell>
          <cell r="F4173">
            <v>0</v>
          </cell>
          <cell r="G4173">
            <v>0</v>
          </cell>
        </row>
        <row r="4174">
          <cell r="A4174" t="str">
            <v>688658.SH</v>
          </cell>
          <cell r="B4174" t="str">
            <v>悦康药业</v>
          </cell>
          <cell r="C4174">
            <v>0</v>
          </cell>
          <cell r="D4174">
            <v>0</v>
          </cell>
          <cell r="E4174">
            <v>0</v>
          </cell>
          <cell r="F4174">
            <v>7039.99</v>
          </cell>
          <cell r="G4174">
            <v>-7039.99</v>
          </cell>
        </row>
        <row r="4175">
          <cell r="A4175" t="str">
            <v>688679.SH</v>
          </cell>
          <cell r="B4175" t="str">
            <v>通源环境</v>
          </cell>
          <cell r="C4175">
            <v>0</v>
          </cell>
          <cell r="D4175">
            <v>0</v>
          </cell>
          <cell r="E4175">
            <v>0</v>
          </cell>
          <cell r="F4175">
            <v>-69409.67</v>
          </cell>
          <cell r="G4175">
            <v>69409.67</v>
          </cell>
        </row>
        <row r="4176">
          <cell r="A4176" t="str">
            <v>003028.SZ</v>
          </cell>
          <cell r="B4176" t="str">
            <v>振邦智能</v>
          </cell>
          <cell r="C4176">
            <v>0</v>
          </cell>
          <cell r="D4176">
            <v>0</v>
          </cell>
          <cell r="E4176">
            <v>0</v>
          </cell>
          <cell r="F4176">
            <v>7404.27</v>
          </cell>
          <cell r="G4176">
            <v>-7404.27</v>
          </cell>
        </row>
        <row r="4177">
          <cell r="A4177" t="str">
            <v>300921.SZ</v>
          </cell>
          <cell r="B4177" t="str">
            <v>南凌科技</v>
          </cell>
          <cell r="C4177">
            <v>0</v>
          </cell>
          <cell r="D4177">
            <v>0</v>
          </cell>
          <cell r="E4177">
            <v>0</v>
          </cell>
          <cell r="F4177">
            <v>0</v>
          </cell>
          <cell r="G4177">
            <v>0</v>
          </cell>
        </row>
        <row r="4178">
          <cell r="A4178" t="str">
            <v>003029.SZ</v>
          </cell>
          <cell r="B4178" t="str">
            <v>吉大正元</v>
          </cell>
          <cell r="C4178">
            <v>0</v>
          </cell>
          <cell r="D4178">
            <v>0</v>
          </cell>
          <cell r="E4178">
            <v>0</v>
          </cell>
          <cell r="F4178">
            <v>0</v>
          </cell>
          <cell r="G4178">
            <v>0</v>
          </cell>
        </row>
        <row r="4179">
          <cell r="A4179" t="str">
            <v>300920.SZ</v>
          </cell>
          <cell r="B4179" t="str">
            <v>润阳科技</v>
          </cell>
          <cell r="C4179">
            <v>0</v>
          </cell>
          <cell r="D4179">
            <v>0</v>
          </cell>
          <cell r="E4179">
            <v>0</v>
          </cell>
          <cell r="F4179">
            <v>274211.66</v>
          </cell>
          <cell r="G4179">
            <v>-274211.66</v>
          </cell>
        </row>
        <row r="4180">
          <cell r="A4180" t="str">
            <v>300922.SZ</v>
          </cell>
          <cell r="B4180" t="str">
            <v>天秦装备</v>
          </cell>
          <cell r="C4180">
            <v>0</v>
          </cell>
          <cell r="D4180">
            <v>0</v>
          </cell>
          <cell r="E4180">
            <v>0</v>
          </cell>
          <cell r="F4180">
            <v>-14814.66</v>
          </cell>
          <cell r="G4180">
            <v>14814.66</v>
          </cell>
        </row>
        <row r="4181">
          <cell r="A4181" t="str">
            <v>605179.SH</v>
          </cell>
          <cell r="B4181" t="str">
            <v>一鸣食品</v>
          </cell>
          <cell r="C4181">
            <v>0</v>
          </cell>
          <cell r="D4181">
            <v>0</v>
          </cell>
          <cell r="E4181">
            <v>0</v>
          </cell>
          <cell r="F4181">
            <v>-764336.54</v>
          </cell>
          <cell r="G4181">
            <v>764336.54</v>
          </cell>
        </row>
        <row r="4182">
          <cell r="A4182" t="str">
            <v>300923.SZ</v>
          </cell>
          <cell r="B4182" t="str">
            <v>研奥股份</v>
          </cell>
          <cell r="C4182">
            <v>0</v>
          </cell>
          <cell r="D4182">
            <v>0</v>
          </cell>
          <cell r="E4182">
            <v>0</v>
          </cell>
          <cell r="F4182">
            <v>-23611</v>
          </cell>
          <cell r="G4182">
            <v>23611</v>
          </cell>
        </row>
        <row r="4183">
          <cell r="A4183" t="str">
            <v>300925.SZ</v>
          </cell>
          <cell r="B4183" t="str">
            <v>法本信息</v>
          </cell>
          <cell r="C4183">
            <v>0</v>
          </cell>
          <cell r="D4183">
            <v>0</v>
          </cell>
          <cell r="E4183">
            <v>0</v>
          </cell>
          <cell r="F4183">
            <v>1833080.96</v>
          </cell>
          <cell r="G4183">
            <v>-1833080.96</v>
          </cell>
        </row>
        <row r="4184">
          <cell r="A4184" t="str">
            <v>605377.SH</v>
          </cell>
          <cell r="B4184" t="str">
            <v>华旺科技</v>
          </cell>
          <cell r="C4184">
            <v>0</v>
          </cell>
          <cell r="D4184">
            <v>0</v>
          </cell>
          <cell r="E4184">
            <v>0</v>
          </cell>
          <cell r="F4184">
            <v>0</v>
          </cell>
          <cell r="G4184">
            <v>0</v>
          </cell>
        </row>
        <row r="4185">
          <cell r="A4185" t="str">
            <v>688063.SH</v>
          </cell>
          <cell r="B4185" t="str">
            <v>派能科技</v>
          </cell>
          <cell r="C4185">
            <v>0</v>
          </cell>
          <cell r="D4185">
            <v>0</v>
          </cell>
          <cell r="E4185">
            <v>0</v>
          </cell>
          <cell r="F4185">
            <v>22825</v>
          </cell>
          <cell r="G4185">
            <v>-22825</v>
          </cell>
        </row>
        <row r="4186">
          <cell r="A4186" t="str">
            <v>688698.SH</v>
          </cell>
          <cell r="B4186" t="str">
            <v>伟创电气</v>
          </cell>
          <cell r="C4186">
            <v>0</v>
          </cell>
          <cell r="D4186">
            <v>0</v>
          </cell>
          <cell r="E4186">
            <v>0</v>
          </cell>
          <cell r="F4186">
            <v>-62966.51</v>
          </cell>
          <cell r="G4186">
            <v>62966.51</v>
          </cell>
        </row>
        <row r="4187">
          <cell r="A4187" t="str">
            <v>688618.SH</v>
          </cell>
          <cell r="B4187" t="str">
            <v>三旺通信</v>
          </cell>
          <cell r="C4187">
            <v>0</v>
          </cell>
          <cell r="D4187">
            <v>0</v>
          </cell>
          <cell r="E4187">
            <v>0</v>
          </cell>
          <cell r="F4187">
            <v>849.99</v>
          </cell>
          <cell r="G4187">
            <v>-849.99</v>
          </cell>
        </row>
        <row r="4188">
          <cell r="A4188" t="str">
            <v>688686.SH</v>
          </cell>
          <cell r="B4188" t="str">
            <v>奥普特</v>
          </cell>
          <cell r="C4188">
            <v>0</v>
          </cell>
          <cell r="D4188">
            <v>0</v>
          </cell>
          <cell r="E4188">
            <v>0</v>
          </cell>
          <cell r="F4188">
            <v>21271.42</v>
          </cell>
          <cell r="G4188">
            <v>-21271.42</v>
          </cell>
        </row>
        <row r="4189">
          <cell r="A4189" t="str">
            <v>300894.SZ</v>
          </cell>
          <cell r="B4189" t="str">
            <v>火星人</v>
          </cell>
          <cell r="C4189">
            <v>0</v>
          </cell>
          <cell r="D4189">
            <v>0</v>
          </cell>
          <cell r="E4189">
            <v>0</v>
          </cell>
          <cell r="F4189">
            <v>-1435176.88</v>
          </cell>
          <cell r="G4189">
            <v>1435176.88</v>
          </cell>
        </row>
        <row r="4190">
          <cell r="A4190" t="str">
            <v>003031.SZ</v>
          </cell>
          <cell r="B4190" t="str">
            <v>中瓷电子</v>
          </cell>
          <cell r="C4190">
            <v>0</v>
          </cell>
          <cell r="D4190">
            <v>0</v>
          </cell>
          <cell r="E4190">
            <v>0</v>
          </cell>
          <cell r="F4190">
            <v>0</v>
          </cell>
          <cell r="G4190">
            <v>0</v>
          </cell>
        </row>
        <row r="4191">
          <cell r="A4191" t="str">
            <v>003030.SZ</v>
          </cell>
          <cell r="B4191" t="str">
            <v>祖名股份</v>
          </cell>
          <cell r="C4191">
            <v>0</v>
          </cell>
          <cell r="D4191">
            <v>0</v>
          </cell>
          <cell r="E4191">
            <v>0</v>
          </cell>
          <cell r="F4191">
            <v>-115907.03</v>
          </cell>
          <cell r="G4191">
            <v>115907.03</v>
          </cell>
        </row>
        <row r="4192">
          <cell r="A4192" t="str">
            <v>605155.SH</v>
          </cell>
          <cell r="B4192" t="str">
            <v>西大门</v>
          </cell>
          <cell r="C4192">
            <v>0</v>
          </cell>
          <cell r="D4192">
            <v>0</v>
          </cell>
          <cell r="E4192">
            <v>0</v>
          </cell>
          <cell r="F4192">
            <v>-898713.28</v>
          </cell>
          <cell r="G4192">
            <v>898713.28</v>
          </cell>
        </row>
        <row r="4193">
          <cell r="A4193" t="str">
            <v>605277.SH</v>
          </cell>
          <cell r="B4193" t="str">
            <v>新亚电子</v>
          </cell>
          <cell r="C4193">
            <v>0</v>
          </cell>
          <cell r="D4193">
            <v>0</v>
          </cell>
          <cell r="E4193">
            <v>0</v>
          </cell>
          <cell r="F4193">
            <v>3428024.78</v>
          </cell>
          <cell r="G4193">
            <v>-3428024.78</v>
          </cell>
        </row>
        <row r="4194">
          <cell r="A4194" t="str">
            <v>300926.SZ</v>
          </cell>
          <cell r="B4194" t="str">
            <v>博俊科技</v>
          </cell>
          <cell r="C4194">
            <v>0</v>
          </cell>
          <cell r="D4194">
            <v>0</v>
          </cell>
          <cell r="E4194">
            <v>0</v>
          </cell>
          <cell r="F4194">
            <v>240158.76</v>
          </cell>
          <cell r="G4194">
            <v>-240158.76</v>
          </cell>
        </row>
        <row r="4195">
          <cell r="A4195" t="str">
            <v>300927.SZ</v>
          </cell>
          <cell r="B4195" t="str">
            <v>江天化学</v>
          </cell>
          <cell r="C4195">
            <v>0</v>
          </cell>
          <cell r="D4195">
            <v>0</v>
          </cell>
          <cell r="E4195">
            <v>0</v>
          </cell>
          <cell r="F4195">
            <v>0</v>
          </cell>
          <cell r="G4195">
            <v>0</v>
          </cell>
        </row>
        <row r="4196">
          <cell r="A4196" t="str">
            <v>688617.SH</v>
          </cell>
          <cell r="B4196" t="str">
            <v>惠泰医疗</v>
          </cell>
          <cell r="C4196">
            <v>0</v>
          </cell>
          <cell r="D4196">
            <v>0</v>
          </cell>
          <cell r="E4196">
            <v>0</v>
          </cell>
          <cell r="F4196">
            <v>0</v>
          </cell>
          <cell r="G4196">
            <v>0</v>
          </cell>
        </row>
        <row r="4197">
          <cell r="A4197" t="str">
            <v>601956.SH</v>
          </cell>
          <cell r="B4197" t="str">
            <v>东贝集团</v>
          </cell>
          <cell r="C4197">
            <v>0</v>
          </cell>
          <cell r="D4197">
            <v>0</v>
          </cell>
          <cell r="E4197">
            <v>0</v>
          </cell>
          <cell r="F4197">
            <v>-45783.24</v>
          </cell>
          <cell r="G4197">
            <v>45783.24</v>
          </cell>
        </row>
        <row r="4198">
          <cell r="A4198" t="str">
            <v>003033.SZ</v>
          </cell>
          <cell r="B4198" t="str">
            <v>征和工业</v>
          </cell>
          <cell r="C4198">
            <v>0</v>
          </cell>
          <cell r="D4198">
            <v>0</v>
          </cell>
          <cell r="E4198">
            <v>0</v>
          </cell>
          <cell r="F4198">
            <v>90822.56</v>
          </cell>
          <cell r="G4198">
            <v>-90822.56</v>
          </cell>
        </row>
        <row r="4199">
          <cell r="A4199" t="str">
            <v>300928.SZ</v>
          </cell>
          <cell r="B4199" t="str">
            <v>华安鑫创</v>
          </cell>
          <cell r="C4199">
            <v>0</v>
          </cell>
          <cell r="D4199">
            <v>0</v>
          </cell>
          <cell r="E4199">
            <v>0</v>
          </cell>
          <cell r="F4199">
            <v>262908.14</v>
          </cell>
          <cell r="G4199">
            <v>-262908.14</v>
          </cell>
        </row>
        <row r="4200">
          <cell r="A4200" t="str">
            <v>601963.SH</v>
          </cell>
          <cell r="B4200" t="str">
            <v>重庆银行</v>
          </cell>
          <cell r="C4200">
            <v>0</v>
          </cell>
          <cell r="D4200">
            <v>0</v>
          </cell>
          <cell r="E4200">
            <v>0</v>
          </cell>
          <cell r="F4200">
            <v>6424000</v>
          </cell>
          <cell r="G4200">
            <v>-6424000</v>
          </cell>
        </row>
        <row r="4201">
          <cell r="A4201" t="str">
            <v>003032.SZ</v>
          </cell>
          <cell r="B4201" t="str">
            <v>传智教育</v>
          </cell>
          <cell r="C4201">
            <v>0</v>
          </cell>
          <cell r="D4201">
            <v>0</v>
          </cell>
          <cell r="E4201">
            <v>0</v>
          </cell>
          <cell r="F4201">
            <v>5447329.85</v>
          </cell>
          <cell r="G4201">
            <v>-5447329.85</v>
          </cell>
        </row>
        <row r="4202">
          <cell r="A4202" t="str">
            <v>688656.SH</v>
          </cell>
          <cell r="B4202" t="str">
            <v>浩欧博</v>
          </cell>
          <cell r="C4202">
            <v>0</v>
          </cell>
          <cell r="D4202">
            <v>0</v>
          </cell>
          <cell r="E4202">
            <v>0</v>
          </cell>
          <cell r="F4202">
            <v>30172.19</v>
          </cell>
          <cell r="G4202">
            <v>-30172.19</v>
          </cell>
        </row>
        <row r="4203">
          <cell r="A4203" t="str">
            <v>688819.SH</v>
          </cell>
          <cell r="B4203" t="str">
            <v>天能股份</v>
          </cell>
          <cell r="C4203">
            <v>0</v>
          </cell>
          <cell r="D4203">
            <v>0</v>
          </cell>
          <cell r="E4203">
            <v>0</v>
          </cell>
          <cell r="F4203">
            <v>-16137387.23</v>
          </cell>
          <cell r="G4203">
            <v>16137387.23</v>
          </cell>
        </row>
        <row r="4204">
          <cell r="A4204" t="str">
            <v>688317.SH</v>
          </cell>
          <cell r="B4204" t="str">
            <v>之江生物</v>
          </cell>
          <cell r="C4204">
            <v>0</v>
          </cell>
          <cell r="D4204">
            <v>0</v>
          </cell>
          <cell r="E4204">
            <v>0</v>
          </cell>
          <cell r="F4204">
            <v>0</v>
          </cell>
          <cell r="G4204">
            <v>0</v>
          </cell>
        </row>
        <row r="4205">
          <cell r="A4205" t="str">
            <v>605228.SH</v>
          </cell>
          <cell r="B4205" t="str">
            <v>神通科技</v>
          </cell>
          <cell r="C4205">
            <v>0</v>
          </cell>
          <cell r="D4205">
            <v>0</v>
          </cell>
          <cell r="E4205">
            <v>0</v>
          </cell>
          <cell r="F4205">
            <v>-261689.6</v>
          </cell>
          <cell r="G4205">
            <v>261689.6</v>
          </cell>
        </row>
        <row r="4206">
          <cell r="A4206" t="str">
            <v>605005.SH</v>
          </cell>
          <cell r="B4206" t="str">
            <v>合兴股份</v>
          </cell>
          <cell r="C4206">
            <v>0</v>
          </cell>
          <cell r="D4206">
            <v>0</v>
          </cell>
          <cell r="E4206">
            <v>0</v>
          </cell>
          <cell r="F4206">
            <v>269410.12</v>
          </cell>
          <cell r="G4206">
            <v>-269410.12</v>
          </cell>
        </row>
        <row r="4207">
          <cell r="A4207" t="str">
            <v>003035.SZ</v>
          </cell>
          <cell r="B4207" t="str">
            <v>南网能源</v>
          </cell>
          <cell r="C4207">
            <v>0</v>
          </cell>
          <cell r="D4207">
            <v>0</v>
          </cell>
          <cell r="E4207">
            <v>0</v>
          </cell>
          <cell r="F4207">
            <v>31902.92</v>
          </cell>
          <cell r="G4207">
            <v>-31902.92</v>
          </cell>
        </row>
        <row r="4208">
          <cell r="A4208" t="str">
            <v>300929.SZ</v>
          </cell>
          <cell r="B4208" t="str">
            <v>华骐环保</v>
          </cell>
          <cell r="C4208">
            <v>0</v>
          </cell>
          <cell r="D4208">
            <v>0</v>
          </cell>
          <cell r="E4208">
            <v>0</v>
          </cell>
          <cell r="F4208">
            <v>1047.39</v>
          </cell>
          <cell r="G4208">
            <v>-1047.39</v>
          </cell>
        </row>
        <row r="4209">
          <cell r="A4209" t="str">
            <v>300930.SZ</v>
          </cell>
          <cell r="B4209" t="str">
            <v>屹通新材</v>
          </cell>
          <cell r="C4209">
            <v>0</v>
          </cell>
          <cell r="D4209">
            <v>0</v>
          </cell>
          <cell r="E4209">
            <v>0</v>
          </cell>
          <cell r="F4209">
            <v>0</v>
          </cell>
          <cell r="G4209">
            <v>0</v>
          </cell>
        </row>
        <row r="4210">
          <cell r="A4210" t="str">
            <v>300931.SZ</v>
          </cell>
          <cell r="B4210" t="str">
            <v>通用电梯</v>
          </cell>
          <cell r="C4210">
            <v>0</v>
          </cell>
          <cell r="D4210">
            <v>0</v>
          </cell>
          <cell r="E4210">
            <v>0</v>
          </cell>
          <cell r="F4210">
            <v>73635.18</v>
          </cell>
          <cell r="G4210">
            <v>-73635.18</v>
          </cell>
        </row>
        <row r="4211">
          <cell r="A4211" t="str">
            <v>688669.SH</v>
          </cell>
          <cell r="B4211" t="str">
            <v>聚石化学</v>
          </cell>
          <cell r="C4211">
            <v>0</v>
          </cell>
          <cell r="D4211">
            <v>0</v>
          </cell>
          <cell r="E4211">
            <v>0</v>
          </cell>
          <cell r="F4211">
            <v>11454.92</v>
          </cell>
          <cell r="G4211">
            <v>-11454.92</v>
          </cell>
        </row>
        <row r="4212">
          <cell r="A4212" t="str">
            <v>688680.SH</v>
          </cell>
          <cell r="B4212" t="str">
            <v>海优新材</v>
          </cell>
          <cell r="C4212">
            <v>0</v>
          </cell>
          <cell r="D4212">
            <v>0</v>
          </cell>
          <cell r="E4212">
            <v>0</v>
          </cell>
          <cell r="F4212">
            <v>-518.6</v>
          </cell>
          <cell r="G4212">
            <v>518.6</v>
          </cell>
        </row>
        <row r="4213">
          <cell r="A4213" t="str">
            <v>688689.SH</v>
          </cell>
          <cell r="B4213" t="str">
            <v>银河微电</v>
          </cell>
          <cell r="C4213">
            <v>0</v>
          </cell>
          <cell r="D4213">
            <v>0</v>
          </cell>
          <cell r="E4213">
            <v>0</v>
          </cell>
          <cell r="F4213">
            <v>-802476.79</v>
          </cell>
          <cell r="G4213">
            <v>802476.79</v>
          </cell>
        </row>
        <row r="4214">
          <cell r="A4214" t="str">
            <v>300932.SZ</v>
          </cell>
          <cell r="B4214" t="str">
            <v>三友联众</v>
          </cell>
          <cell r="C4214">
            <v>0</v>
          </cell>
          <cell r="D4214">
            <v>0</v>
          </cell>
          <cell r="E4214">
            <v>0</v>
          </cell>
          <cell r="F4214">
            <v>-300727.05</v>
          </cell>
          <cell r="G4214">
            <v>300727.05</v>
          </cell>
        </row>
        <row r="4215">
          <cell r="A4215" t="str">
            <v>300933.SZ</v>
          </cell>
          <cell r="B4215" t="str">
            <v>中辰股份</v>
          </cell>
          <cell r="C4215">
            <v>0</v>
          </cell>
          <cell r="D4215">
            <v>0</v>
          </cell>
          <cell r="E4215">
            <v>0</v>
          </cell>
          <cell r="F4215">
            <v>37577.32</v>
          </cell>
          <cell r="G4215">
            <v>-37577.32</v>
          </cell>
        </row>
        <row r="4216">
          <cell r="A4216" t="str">
            <v>300935.SZ</v>
          </cell>
          <cell r="B4216" t="str">
            <v>盈建科</v>
          </cell>
          <cell r="C4216">
            <v>0</v>
          </cell>
          <cell r="D4216">
            <v>0</v>
          </cell>
          <cell r="E4216">
            <v>0</v>
          </cell>
          <cell r="F4216">
            <v>0</v>
          </cell>
          <cell r="G4216">
            <v>0</v>
          </cell>
        </row>
        <row r="4217">
          <cell r="A4217" t="str">
            <v>300936.SZ</v>
          </cell>
          <cell r="B4217" t="str">
            <v>中英科技</v>
          </cell>
          <cell r="C4217">
            <v>0</v>
          </cell>
          <cell r="D4217">
            <v>0</v>
          </cell>
          <cell r="E4217">
            <v>0</v>
          </cell>
          <cell r="F4217">
            <v>-2690.27</v>
          </cell>
          <cell r="G4217">
            <v>2690.27</v>
          </cell>
        </row>
        <row r="4218">
          <cell r="A4218" t="str">
            <v>605398.SH</v>
          </cell>
          <cell r="B4218" t="str">
            <v>新炬网络</v>
          </cell>
          <cell r="C4218">
            <v>0</v>
          </cell>
          <cell r="D4218">
            <v>0</v>
          </cell>
          <cell r="E4218">
            <v>0</v>
          </cell>
          <cell r="F4218">
            <v>48295.24</v>
          </cell>
          <cell r="G4218">
            <v>-48295.24</v>
          </cell>
        </row>
        <row r="4219">
          <cell r="A4219" t="str">
            <v>300937.SZ</v>
          </cell>
          <cell r="B4219" t="str">
            <v>药易购</v>
          </cell>
          <cell r="C4219">
            <v>0</v>
          </cell>
          <cell r="D4219">
            <v>0</v>
          </cell>
          <cell r="E4219">
            <v>0</v>
          </cell>
          <cell r="F4219">
            <v>37858.16</v>
          </cell>
          <cell r="G4219">
            <v>-37858.16</v>
          </cell>
        </row>
        <row r="4220">
          <cell r="A4220" t="str">
            <v>003036.SZ</v>
          </cell>
          <cell r="B4220" t="str">
            <v>泰坦股份</v>
          </cell>
          <cell r="C4220">
            <v>0</v>
          </cell>
          <cell r="D4220">
            <v>0</v>
          </cell>
          <cell r="E4220">
            <v>0</v>
          </cell>
          <cell r="F4220">
            <v>22830.77</v>
          </cell>
          <cell r="G4220">
            <v>-22830.77</v>
          </cell>
        </row>
        <row r="4221">
          <cell r="A4221" t="str">
            <v>688350.SH</v>
          </cell>
          <cell r="B4221" t="str">
            <v>富淼科技</v>
          </cell>
          <cell r="C4221">
            <v>0</v>
          </cell>
          <cell r="D4221">
            <v>0</v>
          </cell>
          <cell r="E4221">
            <v>0</v>
          </cell>
          <cell r="F4221">
            <v>-70897.97</v>
          </cell>
          <cell r="G4221">
            <v>70897.97</v>
          </cell>
        </row>
        <row r="4222">
          <cell r="A4222" t="str">
            <v>688628.SH</v>
          </cell>
          <cell r="B4222" t="str">
            <v>优利德</v>
          </cell>
          <cell r="C4222">
            <v>0</v>
          </cell>
          <cell r="D4222">
            <v>0</v>
          </cell>
          <cell r="E4222">
            <v>0</v>
          </cell>
          <cell r="F4222">
            <v>0</v>
          </cell>
          <cell r="G4222">
            <v>0</v>
          </cell>
        </row>
        <row r="4223">
          <cell r="A4223" t="str">
            <v>605303.SH</v>
          </cell>
          <cell r="B4223" t="str">
            <v>园林股份</v>
          </cell>
          <cell r="C4223">
            <v>0</v>
          </cell>
          <cell r="D4223">
            <v>0</v>
          </cell>
          <cell r="E4223">
            <v>0</v>
          </cell>
          <cell r="F4223">
            <v>-1560.19</v>
          </cell>
          <cell r="G4223">
            <v>1560.19</v>
          </cell>
        </row>
        <row r="4224">
          <cell r="A4224" t="str">
            <v>605368.SH</v>
          </cell>
          <cell r="B4224" t="str">
            <v>蓝天燃气</v>
          </cell>
          <cell r="C4224">
            <v>0</v>
          </cell>
          <cell r="D4224">
            <v>0</v>
          </cell>
          <cell r="E4224">
            <v>0</v>
          </cell>
          <cell r="F4224">
            <v>214783.53</v>
          </cell>
          <cell r="G4224">
            <v>-214783.53</v>
          </cell>
        </row>
        <row r="4225">
          <cell r="A4225" t="str">
            <v>605055.SH</v>
          </cell>
          <cell r="B4225" t="str">
            <v>迎丰股份</v>
          </cell>
          <cell r="C4225">
            <v>0</v>
          </cell>
          <cell r="D4225">
            <v>0</v>
          </cell>
          <cell r="E4225">
            <v>0</v>
          </cell>
          <cell r="F4225">
            <v>0</v>
          </cell>
          <cell r="G4225">
            <v>0</v>
          </cell>
        </row>
        <row r="4226">
          <cell r="A4226" t="str">
            <v>688607.SH</v>
          </cell>
          <cell r="B4226" t="str">
            <v>康众医疗</v>
          </cell>
          <cell r="C4226">
            <v>0</v>
          </cell>
          <cell r="D4226">
            <v>0</v>
          </cell>
          <cell r="E4226">
            <v>0</v>
          </cell>
          <cell r="F4226">
            <v>0</v>
          </cell>
          <cell r="G4226">
            <v>0</v>
          </cell>
        </row>
        <row r="4227">
          <cell r="A4227" t="str">
            <v>300938.SZ</v>
          </cell>
          <cell r="B4227" t="str">
            <v>信测标准</v>
          </cell>
          <cell r="C4227">
            <v>0</v>
          </cell>
          <cell r="D4227">
            <v>0</v>
          </cell>
          <cell r="E4227">
            <v>0</v>
          </cell>
          <cell r="F4227">
            <v>0</v>
          </cell>
          <cell r="G4227">
            <v>0</v>
          </cell>
        </row>
        <row r="4228">
          <cell r="A4228" t="str">
            <v>300939.SZ</v>
          </cell>
          <cell r="B4228" t="str">
            <v>秋田微</v>
          </cell>
          <cell r="C4228">
            <v>0</v>
          </cell>
          <cell r="D4228">
            <v>0</v>
          </cell>
          <cell r="E4228">
            <v>0</v>
          </cell>
          <cell r="F4228">
            <v>-540.92</v>
          </cell>
          <cell r="G4228">
            <v>540.92</v>
          </cell>
        </row>
        <row r="4229">
          <cell r="A4229" t="str">
            <v>300940.SZ</v>
          </cell>
          <cell r="B4229" t="str">
            <v>南极光</v>
          </cell>
          <cell r="C4229">
            <v>0</v>
          </cell>
          <cell r="D4229">
            <v>0</v>
          </cell>
          <cell r="E4229">
            <v>0</v>
          </cell>
          <cell r="F4229">
            <v>76941.47</v>
          </cell>
          <cell r="G4229">
            <v>-76941.47</v>
          </cell>
        </row>
        <row r="4230">
          <cell r="A4230" t="str">
            <v>003037.SZ</v>
          </cell>
          <cell r="B4230" t="str">
            <v>三和管桩</v>
          </cell>
          <cell r="C4230">
            <v>0</v>
          </cell>
          <cell r="D4230">
            <v>0</v>
          </cell>
          <cell r="E4230">
            <v>0</v>
          </cell>
          <cell r="F4230">
            <v>3419067.09</v>
          </cell>
          <cell r="G4230">
            <v>-3419067.09</v>
          </cell>
        </row>
        <row r="4231">
          <cell r="A4231" t="str">
            <v>688687.SH</v>
          </cell>
          <cell r="B4231" t="str">
            <v>凯因科技</v>
          </cell>
          <cell r="C4231">
            <v>0</v>
          </cell>
          <cell r="D4231">
            <v>0</v>
          </cell>
          <cell r="E4231">
            <v>0</v>
          </cell>
          <cell r="F4231">
            <v>3009806.12</v>
          </cell>
          <cell r="G4231">
            <v>-3009806.12</v>
          </cell>
        </row>
        <row r="4232">
          <cell r="A4232" t="str">
            <v>600916.SH</v>
          </cell>
          <cell r="B4232" t="str">
            <v>中国黄金</v>
          </cell>
          <cell r="C4232">
            <v>0</v>
          </cell>
          <cell r="D4232">
            <v>0</v>
          </cell>
          <cell r="E4232">
            <v>0</v>
          </cell>
          <cell r="F4232">
            <v>-1074311.07</v>
          </cell>
          <cell r="G4232">
            <v>1074311.07</v>
          </cell>
        </row>
        <row r="4233">
          <cell r="A4233" t="str">
            <v>605337.SH</v>
          </cell>
          <cell r="B4233" t="str">
            <v>李子园</v>
          </cell>
          <cell r="C4233">
            <v>0</v>
          </cell>
          <cell r="D4233">
            <v>0</v>
          </cell>
          <cell r="E4233">
            <v>0</v>
          </cell>
          <cell r="F4233">
            <v>0</v>
          </cell>
          <cell r="G4233">
            <v>0</v>
          </cell>
        </row>
        <row r="4234">
          <cell r="A4234" t="str">
            <v>688059.SH</v>
          </cell>
          <cell r="B4234" t="str">
            <v>华锐精密</v>
          </cell>
          <cell r="C4234">
            <v>0</v>
          </cell>
          <cell r="D4234">
            <v>0</v>
          </cell>
          <cell r="E4234">
            <v>0</v>
          </cell>
          <cell r="F4234">
            <v>-34320.9</v>
          </cell>
          <cell r="G4234">
            <v>34320.9</v>
          </cell>
        </row>
        <row r="4235">
          <cell r="A4235" t="str">
            <v>605077.SH</v>
          </cell>
          <cell r="B4235" t="str">
            <v>华康股份</v>
          </cell>
          <cell r="C4235">
            <v>0</v>
          </cell>
          <cell r="D4235">
            <v>0</v>
          </cell>
          <cell r="E4235">
            <v>0</v>
          </cell>
          <cell r="F4235">
            <v>46270.96</v>
          </cell>
          <cell r="G4235">
            <v>-46270.96</v>
          </cell>
        </row>
        <row r="4236">
          <cell r="A4236" t="str">
            <v>688070.SH</v>
          </cell>
          <cell r="B4236" t="str">
            <v>纵横股份</v>
          </cell>
          <cell r="C4236">
            <v>0</v>
          </cell>
          <cell r="D4236">
            <v>0</v>
          </cell>
          <cell r="E4236">
            <v>0</v>
          </cell>
          <cell r="F4236">
            <v>-512.2</v>
          </cell>
          <cell r="G4236">
            <v>512.2</v>
          </cell>
        </row>
        <row r="4237">
          <cell r="A4237" t="str">
            <v>688665.SH</v>
          </cell>
          <cell r="B4237" t="str">
            <v>四方光电</v>
          </cell>
          <cell r="C4237">
            <v>0</v>
          </cell>
          <cell r="D4237">
            <v>0</v>
          </cell>
          <cell r="E4237">
            <v>0</v>
          </cell>
          <cell r="F4237">
            <v>41703.92</v>
          </cell>
          <cell r="G4237">
            <v>-41703.92</v>
          </cell>
        </row>
        <row r="4238">
          <cell r="A4238" t="str">
            <v>300941.SZ</v>
          </cell>
          <cell r="B4238" t="str">
            <v>创识科技</v>
          </cell>
          <cell r="C4238">
            <v>0</v>
          </cell>
          <cell r="D4238">
            <v>0</v>
          </cell>
          <cell r="E4238">
            <v>0</v>
          </cell>
          <cell r="F4238">
            <v>-482.39</v>
          </cell>
          <cell r="G4238">
            <v>482.39</v>
          </cell>
        </row>
        <row r="4239">
          <cell r="A4239" t="str">
            <v>300942.SZ</v>
          </cell>
          <cell r="B4239" t="str">
            <v>易瑞生物</v>
          </cell>
          <cell r="C4239">
            <v>0</v>
          </cell>
          <cell r="D4239">
            <v>0</v>
          </cell>
          <cell r="E4239">
            <v>0</v>
          </cell>
          <cell r="F4239">
            <v>0</v>
          </cell>
          <cell r="G4239">
            <v>0</v>
          </cell>
        </row>
        <row r="4240">
          <cell r="A4240" t="str">
            <v>300943.SZ</v>
          </cell>
          <cell r="B4240" t="str">
            <v>春晖智控</v>
          </cell>
          <cell r="C4240">
            <v>0</v>
          </cell>
          <cell r="D4240">
            <v>0</v>
          </cell>
          <cell r="E4240">
            <v>0</v>
          </cell>
          <cell r="F4240">
            <v>-106776.76</v>
          </cell>
          <cell r="G4240">
            <v>106776.76</v>
          </cell>
        </row>
        <row r="4241">
          <cell r="A4241" t="str">
            <v>300945.SZ</v>
          </cell>
          <cell r="B4241" t="str">
            <v>曼卡龙</v>
          </cell>
          <cell r="C4241">
            <v>0</v>
          </cell>
          <cell r="D4241">
            <v>0</v>
          </cell>
          <cell r="E4241">
            <v>0</v>
          </cell>
          <cell r="F4241">
            <v>0</v>
          </cell>
          <cell r="G4241">
            <v>0</v>
          </cell>
        </row>
        <row r="4242">
          <cell r="A4242" t="str">
            <v>003038.SZ</v>
          </cell>
          <cell r="B4242" t="str">
            <v>鑫铂股份</v>
          </cell>
          <cell r="C4242">
            <v>0</v>
          </cell>
          <cell r="D4242">
            <v>0</v>
          </cell>
          <cell r="E4242">
            <v>0</v>
          </cell>
          <cell r="F4242">
            <v>0</v>
          </cell>
          <cell r="G4242">
            <v>0</v>
          </cell>
        </row>
        <row r="4243">
          <cell r="A4243" t="str">
            <v>300946.SZ</v>
          </cell>
          <cell r="B4243" t="str">
            <v>恒而达</v>
          </cell>
          <cell r="C4243">
            <v>0</v>
          </cell>
          <cell r="D4243">
            <v>0</v>
          </cell>
          <cell r="E4243">
            <v>0</v>
          </cell>
          <cell r="F4243">
            <v>0</v>
          </cell>
          <cell r="G4243">
            <v>0</v>
          </cell>
        </row>
        <row r="4244">
          <cell r="A4244" t="str">
            <v>605081.SH</v>
          </cell>
          <cell r="B4244" t="str">
            <v>太和水</v>
          </cell>
          <cell r="C4244">
            <v>0</v>
          </cell>
          <cell r="D4244">
            <v>0</v>
          </cell>
          <cell r="E4244">
            <v>0</v>
          </cell>
          <cell r="F4244">
            <v>-8633.3</v>
          </cell>
          <cell r="G4244">
            <v>8633.3</v>
          </cell>
        </row>
        <row r="4245">
          <cell r="A4245" t="str">
            <v>605133.SH</v>
          </cell>
          <cell r="B4245" t="str">
            <v>嵘泰股份</v>
          </cell>
          <cell r="C4245">
            <v>0</v>
          </cell>
          <cell r="D4245">
            <v>0</v>
          </cell>
          <cell r="E4245">
            <v>0</v>
          </cell>
          <cell r="F4245">
            <v>2621.28</v>
          </cell>
          <cell r="G4245">
            <v>-2621.28</v>
          </cell>
        </row>
        <row r="4246">
          <cell r="A4246" t="str">
            <v>688619.SH</v>
          </cell>
          <cell r="B4246" t="str">
            <v>罗普特</v>
          </cell>
          <cell r="C4246">
            <v>0</v>
          </cell>
          <cell r="D4246">
            <v>0</v>
          </cell>
          <cell r="E4246">
            <v>0</v>
          </cell>
          <cell r="F4246">
            <v>0</v>
          </cell>
          <cell r="G4246">
            <v>0</v>
          </cell>
        </row>
        <row r="4247">
          <cell r="A4247" t="str">
            <v>300947.SZ</v>
          </cell>
          <cell r="B4247" t="str">
            <v>德必集团</v>
          </cell>
          <cell r="C4247">
            <v>0</v>
          </cell>
          <cell r="D4247">
            <v>0</v>
          </cell>
          <cell r="E4247">
            <v>0</v>
          </cell>
          <cell r="F4247">
            <v>4785936.16</v>
          </cell>
          <cell r="G4247">
            <v>-4785936.16</v>
          </cell>
        </row>
        <row r="4248">
          <cell r="A4248" t="str">
            <v>605268.SH</v>
          </cell>
          <cell r="B4248" t="str">
            <v>王力安防</v>
          </cell>
          <cell r="C4248">
            <v>0</v>
          </cell>
          <cell r="D4248">
            <v>0</v>
          </cell>
          <cell r="E4248">
            <v>0</v>
          </cell>
          <cell r="F4248">
            <v>-637334.85</v>
          </cell>
          <cell r="G4248">
            <v>637334.85</v>
          </cell>
        </row>
        <row r="4249">
          <cell r="A4249" t="str">
            <v>688183.SH</v>
          </cell>
          <cell r="B4249" t="str">
            <v>生益电子</v>
          </cell>
          <cell r="C4249">
            <v>0</v>
          </cell>
          <cell r="D4249">
            <v>0</v>
          </cell>
          <cell r="E4249">
            <v>0</v>
          </cell>
          <cell r="F4249">
            <v>-1871711.06</v>
          </cell>
          <cell r="G4249">
            <v>1871711.06</v>
          </cell>
        </row>
        <row r="4250">
          <cell r="A4250" t="str">
            <v>688677.SH</v>
          </cell>
          <cell r="B4250" t="str">
            <v>海泰新光</v>
          </cell>
          <cell r="C4250">
            <v>0</v>
          </cell>
          <cell r="D4250">
            <v>0</v>
          </cell>
          <cell r="E4250">
            <v>0</v>
          </cell>
          <cell r="F4250">
            <v>0</v>
          </cell>
          <cell r="G4250">
            <v>0</v>
          </cell>
        </row>
        <row r="4251">
          <cell r="A4251" t="str">
            <v>300948.SZ</v>
          </cell>
          <cell r="B4251" t="str">
            <v>冠中生态</v>
          </cell>
          <cell r="C4251">
            <v>0</v>
          </cell>
          <cell r="D4251">
            <v>0</v>
          </cell>
          <cell r="E4251">
            <v>0</v>
          </cell>
          <cell r="F4251">
            <v>0</v>
          </cell>
          <cell r="G4251">
            <v>0</v>
          </cell>
        </row>
        <row r="4252">
          <cell r="A4252" t="str">
            <v>605298.SH</v>
          </cell>
          <cell r="B4252" t="str">
            <v>必得科技</v>
          </cell>
          <cell r="C4252">
            <v>0</v>
          </cell>
          <cell r="D4252">
            <v>0</v>
          </cell>
          <cell r="E4252">
            <v>0</v>
          </cell>
          <cell r="F4252">
            <v>0</v>
          </cell>
          <cell r="G4252">
            <v>0</v>
          </cell>
        </row>
        <row r="4253">
          <cell r="A4253" t="str">
            <v>605060.SH</v>
          </cell>
          <cell r="B4253" t="str">
            <v>联德股份</v>
          </cell>
          <cell r="C4253">
            <v>0</v>
          </cell>
          <cell r="D4253">
            <v>0</v>
          </cell>
          <cell r="E4253">
            <v>0</v>
          </cell>
          <cell r="F4253">
            <v>-40594.26</v>
          </cell>
          <cell r="G4253">
            <v>40594.26</v>
          </cell>
        </row>
        <row r="4254">
          <cell r="A4254" t="str">
            <v>688079.SH</v>
          </cell>
          <cell r="B4254" t="str">
            <v>美迪凯</v>
          </cell>
          <cell r="C4254">
            <v>0</v>
          </cell>
          <cell r="D4254">
            <v>0</v>
          </cell>
          <cell r="E4254">
            <v>0</v>
          </cell>
          <cell r="F4254">
            <v>-50934.5</v>
          </cell>
          <cell r="G4254">
            <v>50934.5</v>
          </cell>
        </row>
        <row r="4255">
          <cell r="A4255" t="str">
            <v>688696.SH</v>
          </cell>
          <cell r="B4255" t="str">
            <v>极米科技</v>
          </cell>
          <cell r="C4255">
            <v>0</v>
          </cell>
          <cell r="D4255">
            <v>0</v>
          </cell>
          <cell r="E4255">
            <v>0</v>
          </cell>
          <cell r="F4255">
            <v>3554.88</v>
          </cell>
          <cell r="G4255">
            <v>-3554.88</v>
          </cell>
        </row>
        <row r="4256">
          <cell r="A4256" t="str">
            <v>600018.SH</v>
          </cell>
          <cell r="B4256" t="str">
            <v>上港集团</v>
          </cell>
          <cell r="C4256">
            <v>0</v>
          </cell>
          <cell r="D4256">
            <v>0</v>
          </cell>
          <cell r="E4256">
            <v>0</v>
          </cell>
          <cell r="F4256">
            <v>-101416061.61</v>
          </cell>
          <cell r="G4256">
            <v>101416061.61</v>
          </cell>
        </row>
        <row r="4257">
          <cell r="A4257" t="str">
            <v>300949.SZ</v>
          </cell>
          <cell r="B4257" t="str">
            <v>奥雅设计</v>
          </cell>
          <cell r="C4257">
            <v>0</v>
          </cell>
          <cell r="D4257">
            <v>0</v>
          </cell>
          <cell r="E4257">
            <v>0</v>
          </cell>
          <cell r="F4257">
            <v>46193.04</v>
          </cell>
          <cell r="G4257">
            <v>-46193.04</v>
          </cell>
        </row>
        <row r="4258">
          <cell r="A4258" t="str">
            <v>300950.SZ</v>
          </cell>
          <cell r="B4258" t="str">
            <v>德固特</v>
          </cell>
          <cell r="C4258">
            <v>0</v>
          </cell>
          <cell r="D4258">
            <v>0</v>
          </cell>
          <cell r="E4258">
            <v>0</v>
          </cell>
          <cell r="F4258">
            <v>24090.77</v>
          </cell>
          <cell r="G4258">
            <v>-24090.77</v>
          </cell>
        </row>
        <row r="4259">
          <cell r="A4259" t="str">
            <v>003039.SZ</v>
          </cell>
          <cell r="B4259" t="str">
            <v>顺控发展</v>
          </cell>
          <cell r="C4259">
            <v>0</v>
          </cell>
          <cell r="D4259">
            <v>0</v>
          </cell>
          <cell r="E4259">
            <v>0</v>
          </cell>
          <cell r="F4259">
            <v>163487.38</v>
          </cell>
          <cell r="G4259">
            <v>-163487.38</v>
          </cell>
        </row>
        <row r="4260">
          <cell r="A4260" t="str">
            <v>300951.SZ</v>
          </cell>
          <cell r="B4260" t="str">
            <v>博硕科技</v>
          </cell>
          <cell r="C4260">
            <v>0</v>
          </cell>
          <cell r="D4260">
            <v>0</v>
          </cell>
          <cell r="E4260">
            <v>0</v>
          </cell>
          <cell r="F4260">
            <v>-6119.95</v>
          </cell>
          <cell r="G4260">
            <v>6119.95</v>
          </cell>
        </row>
        <row r="4261">
          <cell r="A4261" t="str">
            <v>603759.SH</v>
          </cell>
          <cell r="B4261" t="str">
            <v>海天股份</v>
          </cell>
          <cell r="C4261">
            <v>0</v>
          </cell>
          <cell r="D4261">
            <v>0</v>
          </cell>
          <cell r="E4261">
            <v>0</v>
          </cell>
          <cell r="F4261">
            <v>3375973.41</v>
          </cell>
          <cell r="G4261">
            <v>-3375973.41</v>
          </cell>
        </row>
        <row r="4262">
          <cell r="A4262" t="str">
            <v>605208.SH</v>
          </cell>
          <cell r="B4262" t="str">
            <v>永茂泰</v>
          </cell>
          <cell r="C4262">
            <v>0</v>
          </cell>
          <cell r="D4262">
            <v>0</v>
          </cell>
          <cell r="E4262">
            <v>0</v>
          </cell>
          <cell r="F4262">
            <v>-131780.11</v>
          </cell>
          <cell r="G4262">
            <v>131780.11</v>
          </cell>
        </row>
        <row r="4263">
          <cell r="A4263" t="str">
            <v>688328.SH</v>
          </cell>
          <cell r="B4263" t="str">
            <v>深科达</v>
          </cell>
          <cell r="C4263">
            <v>0</v>
          </cell>
          <cell r="D4263">
            <v>0</v>
          </cell>
          <cell r="E4263">
            <v>0</v>
          </cell>
          <cell r="F4263">
            <v>-148.2</v>
          </cell>
          <cell r="G4263">
            <v>148.2</v>
          </cell>
        </row>
        <row r="4264">
          <cell r="A4264" t="str">
            <v>688676.SH</v>
          </cell>
          <cell r="B4264" t="str">
            <v>金盘科技</v>
          </cell>
          <cell r="C4264">
            <v>0</v>
          </cell>
          <cell r="D4264">
            <v>0</v>
          </cell>
          <cell r="E4264">
            <v>0</v>
          </cell>
          <cell r="F4264">
            <v>-678049.86</v>
          </cell>
          <cell r="G4264">
            <v>678049.86</v>
          </cell>
        </row>
        <row r="4265">
          <cell r="A4265" t="str">
            <v>605122.SH</v>
          </cell>
          <cell r="B4265" t="str">
            <v>四方新材</v>
          </cell>
          <cell r="C4265">
            <v>0</v>
          </cell>
          <cell r="D4265">
            <v>0</v>
          </cell>
          <cell r="E4265">
            <v>0</v>
          </cell>
          <cell r="F4265">
            <v>2714874.19</v>
          </cell>
          <cell r="G4265">
            <v>-2714874.19</v>
          </cell>
        </row>
        <row r="4266">
          <cell r="A4266" t="str">
            <v>688083.SH</v>
          </cell>
          <cell r="B4266" t="str">
            <v>中望软件</v>
          </cell>
          <cell r="C4266">
            <v>0</v>
          </cell>
          <cell r="D4266">
            <v>0</v>
          </cell>
          <cell r="E4266">
            <v>0</v>
          </cell>
          <cell r="F4266">
            <v>92375.15</v>
          </cell>
          <cell r="G4266">
            <v>-92375.15</v>
          </cell>
        </row>
        <row r="4267">
          <cell r="A4267" t="str">
            <v>688667.SH</v>
          </cell>
          <cell r="B4267" t="str">
            <v>菱电电控</v>
          </cell>
          <cell r="C4267">
            <v>0</v>
          </cell>
          <cell r="D4267">
            <v>0</v>
          </cell>
          <cell r="E4267">
            <v>0</v>
          </cell>
          <cell r="F4267">
            <v>0</v>
          </cell>
          <cell r="G4267">
            <v>0</v>
          </cell>
        </row>
        <row r="4268">
          <cell r="A4268" t="str">
            <v>300952.SZ</v>
          </cell>
          <cell r="B4268" t="str">
            <v>恒辉安防</v>
          </cell>
          <cell r="C4268">
            <v>0</v>
          </cell>
          <cell r="D4268">
            <v>0</v>
          </cell>
          <cell r="E4268">
            <v>0</v>
          </cell>
          <cell r="F4268">
            <v>-1245783.35</v>
          </cell>
          <cell r="G4268">
            <v>1245783.35</v>
          </cell>
        </row>
        <row r="4269">
          <cell r="A4269" t="str">
            <v>688316.SH</v>
          </cell>
          <cell r="B4269" t="str">
            <v>青云科技</v>
          </cell>
          <cell r="C4269">
            <v>0</v>
          </cell>
          <cell r="D4269">
            <v>0</v>
          </cell>
          <cell r="E4269">
            <v>0</v>
          </cell>
          <cell r="F4269">
            <v>0</v>
          </cell>
          <cell r="G4269">
            <v>0</v>
          </cell>
        </row>
        <row r="4270">
          <cell r="A4270" t="str">
            <v>688456.SH</v>
          </cell>
          <cell r="B4270" t="str">
            <v>有研粉材</v>
          </cell>
          <cell r="C4270">
            <v>0</v>
          </cell>
          <cell r="D4270">
            <v>0</v>
          </cell>
          <cell r="E4270">
            <v>0</v>
          </cell>
          <cell r="F4270">
            <v>99666.2</v>
          </cell>
          <cell r="G4270">
            <v>-99666.2</v>
          </cell>
        </row>
        <row r="4271">
          <cell r="A4271" t="str">
            <v>688616.SH</v>
          </cell>
          <cell r="B4271" t="str">
            <v>西力科技</v>
          </cell>
          <cell r="C4271">
            <v>0</v>
          </cell>
          <cell r="D4271">
            <v>0</v>
          </cell>
          <cell r="E4271">
            <v>0</v>
          </cell>
          <cell r="F4271">
            <v>0</v>
          </cell>
          <cell r="G4271">
            <v>0</v>
          </cell>
        </row>
        <row r="4272">
          <cell r="A4272" t="str">
            <v>300953.SZ</v>
          </cell>
          <cell r="B4272" t="str">
            <v>震裕科技</v>
          </cell>
          <cell r="C4272">
            <v>0</v>
          </cell>
          <cell r="D4272">
            <v>0</v>
          </cell>
          <cell r="E4272">
            <v>0</v>
          </cell>
          <cell r="F4272">
            <v>-2179635.1</v>
          </cell>
          <cell r="G4272">
            <v>2179635.1</v>
          </cell>
        </row>
        <row r="4273">
          <cell r="A4273" t="str">
            <v>003040.SZ</v>
          </cell>
          <cell r="B4273" t="str">
            <v>楚天龙</v>
          </cell>
          <cell r="C4273">
            <v>0</v>
          </cell>
          <cell r="D4273">
            <v>0</v>
          </cell>
          <cell r="E4273">
            <v>0</v>
          </cell>
          <cell r="F4273">
            <v>-16167.54</v>
          </cell>
          <cell r="G4273">
            <v>16167.54</v>
          </cell>
        </row>
        <row r="4274">
          <cell r="A4274" t="str">
            <v>688092.SH</v>
          </cell>
          <cell r="B4274" t="str">
            <v>爱科科技</v>
          </cell>
          <cell r="C4274">
            <v>0</v>
          </cell>
          <cell r="D4274">
            <v>0</v>
          </cell>
          <cell r="E4274">
            <v>0</v>
          </cell>
          <cell r="F4274">
            <v>0</v>
          </cell>
          <cell r="G4274">
            <v>0</v>
          </cell>
        </row>
        <row r="4275">
          <cell r="A4275" t="str">
            <v>605286.SH</v>
          </cell>
          <cell r="B4275" t="str">
            <v>同力日升</v>
          </cell>
          <cell r="C4275">
            <v>0</v>
          </cell>
          <cell r="D4275">
            <v>0</v>
          </cell>
          <cell r="E4275">
            <v>0</v>
          </cell>
          <cell r="F4275">
            <v>-133268.48</v>
          </cell>
          <cell r="G4275">
            <v>133268.48</v>
          </cell>
        </row>
        <row r="4276">
          <cell r="A4276" t="str">
            <v>605389.SH</v>
          </cell>
          <cell r="B4276" t="str">
            <v>长龄液压</v>
          </cell>
          <cell r="C4276">
            <v>0</v>
          </cell>
          <cell r="D4276">
            <v>0</v>
          </cell>
          <cell r="E4276">
            <v>0</v>
          </cell>
          <cell r="F4276">
            <v>200641.37</v>
          </cell>
          <cell r="G4276">
            <v>-200641.37</v>
          </cell>
        </row>
        <row r="4277">
          <cell r="A4277" t="str">
            <v>688609.SH</v>
          </cell>
          <cell r="B4277" t="str">
            <v>九联科技</v>
          </cell>
          <cell r="C4277">
            <v>0</v>
          </cell>
          <cell r="D4277">
            <v>0</v>
          </cell>
          <cell r="E4277">
            <v>0</v>
          </cell>
          <cell r="F4277">
            <v>0</v>
          </cell>
          <cell r="G4277">
            <v>0</v>
          </cell>
        </row>
        <row r="4278">
          <cell r="A4278" t="str">
            <v>688329.SH</v>
          </cell>
          <cell r="B4278" t="str">
            <v>艾隆科技</v>
          </cell>
          <cell r="C4278">
            <v>0</v>
          </cell>
          <cell r="D4278">
            <v>0</v>
          </cell>
          <cell r="E4278">
            <v>0</v>
          </cell>
          <cell r="F4278">
            <v>-13263.65</v>
          </cell>
          <cell r="G4278">
            <v>13263.65</v>
          </cell>
        </row>
        <row r="4279">
          <cell r="A4279" t="str">
            <v>300955.SZ</v>
          </cell>
          <cell r="B4279" t="str">
            <v>嘉亨家化</v>
          </cell>
          <cell r="C4279">
            <v>0</v>
          </cell>
          <cell r="D4279">
            <v>0</v>
          </cell>
          <cell r="E4279">
            <v>0</v>
          </cell>
          <cell r="F4279">
            <v>-338583.84</v>
          </cell>
          <cell r="G4279">
            <v>338583.84</v>
          </cell>
        </row>
        <row r="4280">
          <cell r="A4280" t="str">
            <v>300956.SZ</v>
          </cell>
          <cell r="B4280" t="str">
            <v>英力股份</v>
          </cell>
          <cell r="C4280">
            <v>0</v>
          </cell>
          <cell r="D4280">
            <v>0</v>
          </cell>
          <cell r="E4280">
            <v>0</v>
          </cell>
          <cell r="F4280">
            <v>-59038.22</v>
          </cell>
          <cell r="G4280">
            <v>59038.22</v>
          </cell>
        </row>
        <row r="4281">
          <cell r="A4281" t="str">
            <v>688606.SH</v>
          </cell>
          <cell r="B4281" t="str">
            <v>奥泰生物</v>
          </cell>
          <cell r="C4281">
            <v>0</v>
          </cell>
          <cell r="D4281">
            <v>0</v>
          </cell>
          <cell r="E4281">
            <v>0</v>
          </cell>
          <cell r="F4281">
            <v>29108.48</v>
          </cell>
          <cell r="G4281">
            <v>-29108.48</v>
          </cell>
        </row>
        <row r="4282">
          <cell r="A4282" t="str">
            <v>688633.SH</v>
          </cell>
          <cell r="B4282" t="str">
            <v>星球石墨</v>
          </cell>
          <cell r="C4282">
            <v>0</v>
          </cell>
          <cell r="D4282">
            <v>0</v>
          </cell>
          <cell r="E4282">
            <v>0</v>
          </cell>
          <cell r="F4282">
            <v>12198.99</v>
          </cell>
          <cell r="G4282">
            <v>-12198.99</v>
          </cell>
        </row>
        <row r="4283">
          <cell r="A4283" t="str">
            <v>688195.SH</v>
          </cell>
          <cell r="B4283" t="str">
            <v>腾景科技</v>
          </cell>
          <cell r="C4283">
            <v>0</v>
          </cell>
          <cell r="D4283">
            <v>0</v>
          </cell>
          <cell r="E4283">
            <v>0</v>
          </cell>
          <cell r="F4283">
            <v>200765.72</v>
          </cell>
          <cell r="G4283">
            <v>-200765.72</v>
          </cell>
        </row>
        <row r="4284">
          <cell r="A4284" t="str">
            <v>300957.SZ</v>
          </cell>
          <cell r="B4284" t="str">
            <v>贝泰妮</v>
          </cell>
          <cell r="C4284">
            <v>0</v>
          </cell>
          <cell r="D4284">
            <v>0</v>
          </cell>
          <cell r="E4284">
            <v>0</v>
          </cell>
          <cell r="F4284">
            <v>-15635.04</v>
          </cell>
          <cell r="G4284">
            <v>15635.04</v>
          </cell>
        </row>
        <row r="4285">
          <cell r="A4285" t="str">
            <v>300958.SZ</v>
          </cell>
          <cell r="B4285" t="str">
            <v>建工修复</v>
          </cell>
          <cell r="C4285">
            <v>0</v>
          </cell>
          <cell r="D4285">
            <v>0</v>
          </cell>
          <cell r="E4285">
            <v>0</v>
          </cell>
          <cell r="F4285">
            <v>307889</v>
          </cell>
          <cell r="G4285">
            <v>-307889</v>
          </cell>
        </row>
        <row r="4286">
          <cell r="A4286" t="str">
            <v>300959.SZ</v>
          </cell>
          <cell r="B4286" t="str">
            <v>线上线下</v>
          </cell>
          <cell r="C4286">
            <v>0</v>
          </cell>
          <cell r="D4286">
            <v>0</v>
          </cell>
          <cell r="E4286">
            <v>0</v>
          </cell>
          <cell r="F4286">
            <v>5512.5</v>
          </cell>
          <cell r="G4286">
            <v>-5512.5</v>
          </cell>
        </row>
        <row r="4287">
          <cell r="A4287" t="str">
            <v>688661.SH</v>
          </cell>
          <cell r="B4287" t="str">
            <v>和林微纳</v>
          </cell>
          <cell r="C4287">
            <v>0</v>
          </cell>
          <cell r="D4287">
            <v>0</v>
          </cell>
          <cell r="E4287">
            <v>0</v>
          </cell>
          <cell r="F4287">
            <v>0</v>
          </cell>
          <cell r="G4287">
            <v>0</v>
          </cell>
        </row>
        <row r="4288">
          <cell r="A4288" t="str">
            <v>605086.SH</v>
          </cell>
          <cell r="B4288" t="str">
            <v>龙高股份</v>
          </cell>
          <cell r="C4288">
            <v>0</v>
          </cell>
          <cell r="D4288">
            <v>0</v>
          </cell>
          <cell r="E4288">
            <v>0</v>
          </cell>
          <cell r="F4288">
            <v>0</v>
          </cell>
          <cell r="G4288">
            <v>0</v>
          </cell>
        </row>
        <row r="4289">
          <cell r="A4289" t="str">
            <v>688109.SH</v>
          </cell>
          <cell r="B4289" t="str">
            <v>品茗股份</v>
          </cell>
          <cell r="C4289">
            <v>0</v>
          </cell>
          <cell r="D4289">
            <v>0</v>
          </cell>
          <cell r="E4289">
            <v>0</v>
          </cell>
          <cell r="F4289">
            <v>923.93</v>
          </cell>
          <cell r="G4289">
            <v>-923.93</v>
          </cell>
        </row>
        <row r="4290">
          <cell r="A4290" t="str">
            <v>300960.SZ</v>
          </cell>
          <cell r="B4290" t="str">
            <v>通业科技</v>
          </cell>
          <cell r="C4290">
            <v>0</v>
          </cell>
          <cell r="D4290">
            <v>0</v>
          </cell>
          <cell r="E4290">
            <v>0</v>
          </cell>
          <cell r="F4290">
            <v>0</v>
          </cell>
          <cell r="G4290">
            <v>0</v>
          </cell>
        </row>
        <row r="4291">
          <cell r="A4291" t="str">
            <v>688626.SH</v>
          </cell>
          <cell r="B4291" t="str">
            <v>翔宇医疗</v>
          </cell>
          <cell r="C4291">
            <v>0</v>
          </cell>
          <cell r="D4291">
            <v>0</v>
          </cell>
          <cell r="E4291">
            <v>0</v>
          </cell>
          <cell r="F4291">
            <v>-827.06</v>
          </cell>
          <cell r="G4291">
            <v>827.06</v>
          </cell>
        </row>
        <row r="4292">
          <cell r="A4292" t="str">
            <v>300961.SZ</v>
          </cell>
          <cell r="B4292" t="str">
            <v>深水海纳</v>
          </cell>
          <cell r="C4292">
            <v>0</v>
          </cell>
          <cell r="D4292">
            <v>0</v>
          </cell>
          <cell r="E4292">
            <v>0</v>
          </cell>
          <cell r="F4292">
            <v>98.06</v>
          </cell>
          <cell r="G4292">
            <v>-98.06</v>
          </cell>
        </row>
        <row r="4293">
          <cell r="A4293" t="str">
            <v>688659.SH</v>
          </cell>
          <cell r="B4293" t="str">
            <v>元琛科技</v>
          </cell>
          <cell r="C4293">
            <v>0</v>
          </cell>
          <cell r="D4293">
            <v>0</v>
          </cell>
          <cell r="E4293">
            <v>0</v>
          </cell>
          <cell r="F4293">
            <v>0</v>
          </cell>
          <cell r="G4293">
            <v>0</v>
          </cell>
        </row>
        <row r="4294">
          <cell r="A4294" t="str">
            <v>603324.SH</v>
          </cell>
          <cell r="B4294" t="str">
            <v>盛剑环境</v>
          </cell>
          <cell r="C4294">
            <v>0</v>
          </cell>
          <cell r="D4294">
            <v>0</v>
          </cell>
          <cell r="E4294">
            <v>0</v>
          </cell>
          <cell r="F4294">
            <v>0</v>
          </cell>
          <cell r="G4294">
            <v>0</v>
          </cell>
        </row>
        <row r="4295">
          <cell r="A4295" t="str">
            <v>688260.SH</v>
          </cell>
          <cell r="B4295" t="str">
            <v>昀冢科技</v>
          </cell>
          <cell r="C4295">
            <v>0</v>
          </cell>
          <cell r="D4295">
            <v>0</v>
          </cell>
          <cell r="E4295">
            <v>0</v>
          </cell>
          <cell r="F4295">
            <v>813770.54</v>
          </cell>
          <cell r="G4295">
            <v>-813770.54</v>
          </cell>
        </row>
        <row r="4296">
          <cell r="A4296" t="str">
            <v>688630.SH</v>
          </cell>
          <cell r="B4296" t="str">
            <v>芯碁微装</v>
          </cell>
          <cell r="C4296">
            <v>0</v>
          </cell>
          <cell r="D4296">
            <v>0</v>
          </cell>
          <cell r="E4296">
            <v>0</v>
          </cell>
          <cell r="F4296">
            <v>4449</v>
          </cell>
          <cell r="G4296">
            <v>-4449</v>
          </cell>
        </row>
        <row r="4297">
          <cell r="A4297" t="str">
            <v>688662.SH</v>
          </cell>
          <cell r="B4297" t="str">
            <v>富信科技</v>
          </cell>
          <cell r="C4297">
            <v>0</v>
          </cell>
          <cell r="D4297">
            <v>0</v>
          </cell>
          <cell r="E4297">
            <v>0</v>
          </cell>
          <cell r="F4297">
            <v>0</v>
          </cell>
          <cell r="G4297">
            <v>0</v>
          </cell>
        </row>
        <row r="4298">
          <cell r="A4298" t="str">
            <v>605289.SH</v>
          </cell>
          <cell r="B4298" t="str">
            <v>罗曼股份</v>
          </cell>
          <cell r="C4298">
            <v>0</v>
          </cell>
          <cell r="D4298">
            <v>0</v>
          </cell>
          <cell r="E4298">
            <v>0</v>
          </cell>
          <cell r="F4298">
            <v>0</v>
          </cell>
          <cell r="G4298">
            <v>0</v>
          </cell>
        </row>
        <row r="4299">
          <cell r="A4299" t="str">
            <v>300962.SZ</v>
          </cell>
          <cell r="B4299" t="str">
            <v>中金辐照</v>
          </cell>
          <cell r="C4299">
            <v>0</v>
          </cell>
          <cell r="D4299">
            <v>0</v>
          </cell>
          <cell r="E4299">
            <v>0</v>
          </cell>
          <cell r="F4299">
            <v>0</v>
          </cell>
          <cell r="G4299">
            <v>0</v>
          </cell>
        </row>
        <row r="4300">
          <cell r="A4300" t="str">
            <v>003041.SZ</v>
          </cell>
          <cell r="B4300" t="str">
            <v>真爱美家</v>
          </cell>
          <cell r="C4300">
            <v>0</v>
          </cell>
          <cell r="D4300">
            <v>0</v>
          </cell>
          <cell r="E4300">
            <v>0</v>
          </cell>
          <cell r="F4300">
            <v>-1382248.21</v>
          </cell>
          <cell r="G4300">
            <v>1382248.21</v>
          </cell>
        </row>
        <row r="4301">
          <cell r="A4301" t="str">
            <v>003042.SZ</v>
          </cell>
          <cell r="B4301" t="str">
            <v>中农联合</v>
          </cell>
          <cell r="C4301">
            <v>0</v>
          </cell>
          <cell r="D4301">
            <v>0</v>
          </cell>
          <cell r="E4301">
            <v>0</v>
          </cell>
          <cell r="F4301">
            <v>-458570.56</v>
          </cell>
          <cell r="G4301">
            <v>458570.56</v>
          </cell>
        </row>
        <row r="4302">
          <cell r="A4302" t="str">
            <v>688191.SH</v>
          </cell>
          <cell r="B4302" t="str">
            <v>智洋创新</v>
          </cell>
          <cell r="C4302">
            <v>0</v>
          </cell>
          <cell r="D4302">
            <v>0</v>
          </cell>
          <cell r="E4302">
            <v>0</v>
          </cell>
          <cell r="F4302">
            <v>-1030.11</v>
          </cell>
          <cell r="G4302">
            <v>1030.11</v>
          </cell>
        </row>
        <row r="4303">
          <cell r="A4303" t="str">
            <v>688636.SH</v>
          </cell>
          <cell r="B4303" t="str">
            <v>智明达</v>
          </cell>
          <cell r="C4303">
            <v>0</v>
          </cell>
          <cell r="D4303">
            <v>0</v>
          </cell>
          <cell r="E4303">
            <v>0</v>
          </cell>
          <cell r="F4303">
            <v>30675.71</v>
          </cell>
          <cell r="G4303">
            <v>-30675.71</v>
          </cell>
        </row>
        <row r="4304">
          <cell r="A4304" t="str">
            <v>300963.SZ</v>
          </cell>
          <cell r="B4304" t="str">
            <v>中洲特材</v>
          </cell>
          <cell r="C4304">
            <v>0</v>
          </cell>
          <cell r="D4304">
            <v>0</v>
          </cell>
          <cell r="E4304">
            <v>0</v>
          </cell>
          <cell r="F4304">
            <v>-18195.97</v>
          </cell>
          <cell r="G4304">
            <v>18195.97</v>
          </cell>
        </row>
        <row r="4305">
          <cell r="A4305" t="str">
            <v>688468.SH</v>
          </cell>
          <cell r="B4305" t="str">
            <v>科美诊断</v>
          </cell>
          <cell r="C4305">
            <v>0</v>
          </cell>
          <cell r="D4305">
            <v>0</v>
          </cell>
          <cell r="E4305">
            <v>0</v>
          </cell>
          <cell r="F4305">
            <v>-37337.55</v>
          </cell>
          <cell r="G4305">
            <v>37337.55</v>
          </cell>
        </row>
        <row r="4306">
          <cell r="A4306" t="str">
            <v>300965.SZ</v>
          </cell>
          <cell r="B4306" t="str">
            <v>恒宇信通</v>
          </cell>
          <cell r="C4306">
            <v>0</v>
          </cell>
          <cell r="D4306">
            <v>0</v>
          </cell>
          <cell r="E4306">
            <v>0</v>
          </cell>
          <cell r="F4306">
            <v>52442.68</v>
          </cell>
          <cell r="G4306">
            <v>-52442.68</v>
          </cell>
        </row>
        <row r="4307">
          <cell r="A4307" t="str">
            <v>300966.SZ</v>
          </cell>
          <cell r="B4307" t="str">
            <v>共同药业</v>
          </cell>
          <cell r="C4307">
            <v>0</v>
          </cell>
          <cell r="D4307">
            <v>0</v>
          </cell>
          <cell r="E4307">
            <v>0</v>
          </cell>
          <cell r="F4307">
            <v>0</v>
          </cell>
          <cell r="G4307">
            <v>0</v>
          </cell>
        </row>
        <row r="4308">
          <cell r="A4308" t="str">
            <v>688611.SH</v>
          </cell>
          <cell r="B4308" t="str">
            <v>杭州柯林</v>
          </cell>
          <cell r="C4308">
            <v>0</v>
          </cell>
          <cell r="D4308">
            <v>0</v>
          </cell>
          <cell r="E4308">
            <v>0</v>
          </cell>
          <cell r="F4308">
            <v>-9429.13</v>
          </cell>
          <cell r="G4308">
            <v>9429.13</v>
          </cell>
        </row>
        <row r="4309">
          <cell r="A4309" t="str">
            <v>688683.SH</v>
          </cell>
          <cell r="B4309" t="str">
            <v>莱尔科技</v>
          </cell>
          <cell r="C4309">
            <v>0</v>
          </cell>
          <cell r="D4309">
            <v>0</v>
          </cell>
          <cell r="E4309">
            <v>0</v>
          </cell>
          <cell r="F4309">
            <v>-42295.89</v>
          </cell>
          <cell r="G4309">
            <v>42295.89</v>
          </cell>
        </row>
        <row r="4310">
          <cell r="A4310" t="str">
            <v>605378.SH</v>
          </cell>
          <cell r="B4310" t="str">
            <v>野马电池</v>
          </cell>
          <cell r="C4310">
            <v>0</v>
          </cell>
          <cell r="D4310">
            <v>0</v>
          </cell>
          <cell r="E4310">
            <v>0</v>
          </cell>
          <cell r="F4310">
            <v>-169400.25</v>
          </cell>
          <cell r="G4310">
            <v>169400.25</v>
          </cell>
        </row>
        <row r="4311">
          <cell r="A4311" t="str">
            <v>688315.SH</v>
          </cell>
          <cell r="B4311" t="str">
            <v>诺禾致源</v>
          </cell>
          <cell r="C4311">
            <v>0</v>
          </cell>
          <cell r="D4311">
            <v>0</v>
          </cell>
          <cell r="E4311">
            <v>0</v>
          </cell>
          <cell r="F4311">
            <v>-3279208.44</v>
          </cell>
          <cell r="G4311">
            <v>3279208.44</v>
          </cell>
        </row>
        <row r="4312">
          <cell r="A4312" t="str">
            <v>300967.SZ</v>
          </cell>
          <cell r="B4312" t="str">
            <v>晓鸣股份</v>
          </cell>
          <cell r="C4312">
            <v>0</v>
          </cell>
          <cell r="D4312">
            <v>0</v>
          </cell>
          <cell r="E4312">
            <v>0</v>
          </cell>
          <cell r="F4312">
            <v>258809.34</v>
          </cell>
          <cell r="G4312">
            <v>-258809.34</v>
          </cell>
        </row>
        <row r="4313">
          <cell r="A4313" t="str">
            <v>003043.SZ</v>
          </cell>
          <cell r="B4313" t="str">
            <v>华亚智能</v>
          </cell>
          <cell r="C4313">
            <v>0</v>
          </cell>
          <cell r="D4313">
            <v>0</v>
          </cell>
          <cell r="E4313">
            <v>0</v>
          </cell>
          <cell r="F4313">
            <v>-732214.32</v>
          </cell>
          <cell r="G4313">
            <v>732214.32</v>
          </cell>
        </row>
        <row r="4314">
          <cell r="A4314" t="str">
            <v>688663.SH</v>
          </cell>
          <cell r="B4314" t="str">
            <v>新风光</v>
          </cell>
          <cell r="C4314">
            <v>0</v>
          </cell>
          <cell r="D4314">
            <v>0</v>
          </cell>
          <cell r="E4314">
            <v>0</v>
          </cell>
          <cell r="F4314">
            <v>-2727</v>
          </cell>
          <cell r="G4314">
            <v>2727</v>
          </cell>
        </row>
        <row r="4315">
          <cell r="A4315" t="str">
            <v>300968.SZ</v>
          </cell>
          <cell r="B4315" t="str">
            <v>格林精密</v>
          </cell>
          <cell r="C4315">
            <v>0</v>
          </cell>
          <cell r="D4315">
            <v>0</v>
          </cell>
          <cell r="E4315">
            <v>0</v>
          </cell>
          <cell r="F4315">
            <v>646046.42</v>
          </cell>
          <cell r="G4315">
            <v>-646046.42</v>
          </cell>
        </row>
        <row r="4316">
          <cell r="A4316" t="str">
            <v>300969.SZ</v>
          </cell>
          <cell r="B4316" t="str">
            <v>恒帅股份</v>
          </cell>
          <cell r="C4316">
            <v>0</v>
          </cell>
          <cell r="D4316">
            <v>0</v>
          </cell>
          <cell r="E4316">
            <v>0</v>
          </cell>
          <cell r="F4316">
            <v>-13694.44</v>
          </cell>
          <cell r="G4316">
            <v>13694.44</v>
          </cell>
        </row>
        <row r="4317">
          <cell r="A4317" t="str">
            <v>300971.SZ</v>
          </cell>
          <cell r="B4317" t="str">
            <v>博亚精工</v>
          </cell>
          <cell r="C4317">
            <v>0</v>
          </cell>
          <cell r="D4317">
            <v>0</v>
          </cell>
          <cell r="E4317">
            <v>0</v>
          </cell>
          <cell r="F4317">
            <v>89848.58</v>
          </cell>
          <cell r="G4317">
            <v>-89848.58</v>
          </cell>
        </row>
        <row r="4318">
          <cell r="A4318" t="str">
            <v>300970.SZ</v>
          </cell>
          <cell r="B4318" t="str">
            <v>华绿生物</v>
          </cell>
          <cell r="C4318">
            <v>0</v>
          </cell>
          <cell r="D4318">
            <v>0</v>
          </cell>
          <cell r="E4318">
            <v>0</v>
          </cell>
          <cell r="F4318">
            <v>-27933.97</v>
          </cell>
          <cell r="G4318">
            <v>27933.97</v>
          </cell>
        </row>
        <row r="4319">
          <cell r="A4319" t="str">
            <v>601279.SH</v>
          </cell>
          <cell r="B4319" t="str">
            <v>英利汽车</v>
          </cell>
          <cell r="C4319">
            <v>0</v>
          </cell>
          <cell r="D4319">
            <v>0</v>
          </cell>
          <cell r="E4319">
            <v>0</v>
          </cell>
          <cell r="F4319">
            <v>250848</v>
          </cell>
          <cell r="G4319">
            <v>-250848</v>
          </cell>
        </row>
        <row r="4320">
          <cell r="A4320" t="str">
            <v>300972.SZ</v>
          </cell>
          <cell r="B4320" t="str">
            <v>万辰生物</v>
          </cell>
          <cell r="C4320">
            <v>0</v>
          </cell>
          <cell r="D4320">
            <v>0</v>
          </cell>
          <cell r="E4320">
            <v>0</v>
          </cell>
          <cell r="F4320">
            <v>-480917.4</v>
          </cell>
          <cell r="G4320">
            <v>480917.4</v>
          </cell>
        </row>
        <row r="4321">
          <cell r="A4321" t="str">
            <v>300973.SZ</v>
          </cell>
          <cell r="B4321" t="str">
            <v>立高食品</v>
          </cell>
          <cell r="C4321">
            <v>0</v>
          </cell>
          <cell r="D4321">
            <v>0</v>
          </cell>
          <cell r="E4321">
            <v>0</v>
          </cell>
          <cell r="F4321">
            <v>-386124.17</v>
          </cell>
          <cell r="G4321">
            <v>386124.17</v>
          </cell>
        </row>
        <row r="4322">
          <cell r="A4322" t="str">
            <v>605098.SH</v>
          </cell>
          <cell r="B4322" t="str">
            <v>行动教育</v>
          </cell>
          <cell r="C4322">
            <v>0</v>
          </cell>
          <cell r="D4322">
            <v>0</v>
          </cell>
          <cell r="E4322">
            <v>0</v>
          </cell>
          <cell r="F4322">
            <v>0</v>
          </cell>
          <cell r="G4322">
            <v>0</v>
          </cell>
        </row>
        <row r="4323">
          <cell r="A4323" t="str">
            <v>688533.SH</v>
          </cell>
          <cell r="B4323" t="str">
            <v>上声电子</v>
          </cell>
          <cell r="C4323">
            <v>0</v>
          </cell>
          <cell r="D4323">
            <v>0</v>
          </cell>
          <cell r="E4323">
            <v>0</v>
          </cell>
          <cell r="F4323">
            <v>177989.7</v>
          </cell>
          <cell r="G4323">
            <v>-177989.7</v>
          </cell>
        </row>
        <row r="4324">
          <cell r="A4324" t="str">
            <v>300975.SZ</v>
          </cell>
          <cell r="B4324" t="str">
            <v>商络电子</v>
          </cell>
          <cell r="C4324">
            <v>0</v>
          </cell>
          <cell r="D4324">
            <v>0</v>
          </cell>
          <cell r="E4324">
            <v>0</v>
          </cell>
          <cell r="F4324">
            <v>85.03</v>
          </cell>
          <cell r="G4324">
            <v>-85.03</v>
          </cell>
        </row>
        <row r="4325">
          <cell r="A4325" t="str">
            <v>300976.SZ</v>
          </cell>
          <cell r="B4325" t="str">
            <v>达瑞电子</v>
          </cell>
          <cell r="C4325">
            <v>0</v>
          </cell>
          <cell r="D4325">
            <v>0</v>
          </cell>
          <cell r="E4325">
            <v>0</v>
          </cell>
          <cell r="F4325">
            <v>-1688899.68</v>
          </cell>
          <cell r="G4325">
            <v>1688899.68</v>
          </cell>
        </row>
        <row r="4326">
          <cell r="A4326" t="str">
            <v>300979.SZ</v>
          </cell>
          <cell r="B4326" t="str">
            <v>华利集团</v>
          </cell>
          <cell r="C4326">
            <v>0</v>
          </cell>
          <cell r="D4326">
            <v>0</v>
          </cell>
          <cell r="E4326">
            <v>0</v>
          </cell>
          <cell r="F4326">
            <v>-1818119.39</v>
          </cell>
          <cell r="G4326">
            <v>1818119.39</v>
          </cell>
        </row>
        <row r="4327">
          <cell r="A4327" t="str">
            <v>300978.SZ</v>
          </cell>
          <cell r="B4327" t="str">
            <v>东箭科技</v>
          </cell>
          <cell r="C4327">
            <v>0</v>
          </cell>
          <cell r="D4327">
            <v>0</v>
          </cell>
          <cell r="E4327">
            <v>0</v>
          </cell>
          <cell r="F4327">
            <v>-42445.04</v>
          </cell>
          <cell r="G4327">
            <v>42445.04</v>
          </cell>
        </row>
        <row r="4328">
          <cell r="A4328" t="str">
            <v>300977.SZ</v>
          </cell>
          <cell r="B4328" t="str">
            <v>深圳瑞捷</v>
          </cell>
          <cell r="C4328">
            <v>0</v>
          </cell>
          <cell r="D4328">
            <v>0</v>
          </cell>
          <cell r="E4328">
            <v>0</v>
          </cell>
          <cell r="F4328">
            <v>63206.2</v>
          </cell>
          <cell r="G4328">
            <v>-63206.2</v>
          </cell>
        </row>
        <row r="4329">
          <cell r="A4329" t="str">
            <v>300980.SZ</v>
          </cell>
          <cell r="B4329" t="str">
            <v>祥源新材</v>
          </cell>
          <cell r="C4329">
            <v>0</v>
          </cell>
          <cell r="D4329">
            <v>0</v>
          </cell>
          <cell r="E4329">
            <v>0</v>
          </cell>
          <cell r="F4329">
            <v>-1930425.58</v>
          </cell>
          <cell r="G4329">
            <v>1930425.58</v>
          </cell>
        </row>
        <row r="4330">
          <cell r="A4330" t="str">
            <v>605016.SH</v>
          </cell>
          <cell r="B4330" t="str">
            <v>百龙创园</v>
          </cell>
          <cell r="C4330">
            <v>0</v>
          </cell>
          <cell r="D4330">
            <v>0</v>
          </cell>
          <cell r="E4330">
            <v>0</v>
          </cell>
          <cell r="F4330">
            <v>0</v>
          </cell>
          <cell r="G4330">
            <v>0</v>
          </cell>
        </row>
        <row r="4331">
          <cell r="A4331" t="str">
            <v>605117.SH</v>
          </cell>
          <cell r="B4331" t="str">
            <v>德业股份</v>
          </cell>
          <cell r="C4331">
            <v>0</v>
          </cell>
          <cell r="D4331">
            <v>0</v>
          </cell>
          <cell r="E4331">
            <v>0</v>
          </cell>
          <cell r="F4331">
            <v>111947.6</v>
          </cell>
          <cell r="G4331">
            <v>-111947.6</v>
          </cell>
        </row>
        <row r="4332">
          <cell r="A4332" t="str">
            <v>688201.SH</v>
          </cell>
          <cell r="B4332" t="str">
            <v>信安世纪</v>
          </cell>
          <cell r="C4332">
            <v>0</v>
          </cell>
          <cell r="D4332">
            <v>0</v>
          </cell>
          <cell r="E4332">
            <v>0</v>
          </cell>
          <cell r="F4332">
            <v>730626.02</v>
          </cell>
          <cell r="G4332">
            <v>-730626.02</v>
          </cell>
        </row>
        <row r="4333">
          <cell r="A4333" t="str">
            <v>688639.SH</v>
          </cell>
          <cell r="B4333" t="str">
            <v>华恒生物</v>
          </cell>
          <cell r="C4333">
            <v>0</v>
          </cell>
          <cell r="D4333">
            <v>0</v>
          </cell>
          <cell r="E4333">
            <v>0</v>
          </cell>
          <cell r="F4333">
            <v>0</v>
          </cell>
          <cell r="G4333">
            <v>0</v>
          </cell>
        </row>
        <row r="4334">
          <cell r="A4334" t="str">
            <v>688682.SH</v>
          </cell>
          <cell r="B4334" t="str">
            <v>霍莱沃</v>
          </cell>
          <cell r="C4334">
            <v>0</v>
          </cell>
          <cell r="D4334">
            <v>0</v>
          </cell>
          <cell r="E4334">
            <v>0</v>
          </cell>
          <cell r="F4334">
            <v>0</v>
          </cell>
          <cell r="G4334">
            <v>0</v>
          </cell>
        </row>
        <row r="4335">
          <cell r="A4335" t="str">
            <v>300982.SZ</v>
          </cell>
          <cell r="B4335" t="str">
            <v>苏文电能</v>
          </cell>
          <cell r="C4335">
            <v>0</v>
          </cell>
          <cell r="D4335">
            <v>0</v>
          </cell>
          <cell r="E4335">
            <v>0</v>
          </cell>
          <cell r="F4335">
            <v>261770.48</v>
          </cell>
          <cell r="G4335">
            <v>-261770.48</v>
          </cell>
        </row>
        <row r="4336">
          <cell r="A4336" t="str">
            <v>300981.SZ</v>
          </cell>
          <cell r="B4336" t="str">
            <v>中红医疗</v>
          </cell>
          <cell r="C4336">
            <v>0</v>
          </cell>
          <cell r="D4336">
            <v>0</v>
          </cell>
          <cell r="E4336">
            <v>0</v>
          </cell>
          <cell r="F4336">
            <v>12643.83</v>
          </cell>
          <cell r="G4336">
            <v>-12643.83</v>
          </cell>
        </row>
        <row r="4337">
          <cell r="A4337" t="str">
            <v>300983.SZ</v>
          </cell>
          <cell r="B4337" t="str">
            <v>尤安设计</v>
          </cell>
          <cell r="C4337">
            <v>0</v>
          </cell>
          <cell r="D4337">
            <v>0</v>
          </cell>
          <cell r="E4337">
            <v>0</v>
          </cell>
          <cell r="F4337">
            <v>303493.62</v>
          </cell>
          <cell r="G4337">
            <v>-303493.62</v>
          </cell>
        </row>
        <row r="4338">
          <cell r="A4338" t="str">
            <v>001201.SZ</v>
          </cell>
          <cell r="B4338" t="str">
            <v>东瑞股份</v>
          </cell>
          <cell r="C4338">
            <v>0</v>
          </cell>
          <cell r="D4338">
            <v>0</v>
          </cell>
          <cell r="E4338">
            <v>0</v>
          </cell>
          <cell r="F4338">
            <v>-1747.57</v>
          </cell>
          <cell r="G4338">
            <v>1747.57</v>
          </cell>
        </row>
        <row r="4339">
          <cell r="A4339" t="str">
            <v>600032.SH</v>
          </cell>
          <cell r="B4339" t="str">
            <v>浙江新能</v>
          </cell>
          <cell r="C4339">
            <v>0</v>
          </cell>
          <cell r="D4339">
            <v>0</v>
          </cell>
          <cell r="E4339">
            <v>0</v>
          </cell>
          <cell r="F4339">
            <v>807083.86</v>
          </cell>
          <cell r="G4339">
            <v>-807083.86</v>
          </cell>
        </row>
        <row r="4340">
          <cell r="A4340" t="str">
            <v>605089.SH</v>
          </cell>
          <cell r="B4340" t="str">
            <v>味知香</v>
          </cell>
          <cell r="C4340">
            <v>0</v>
          </cell>
          <cell r="D4340">
            <v>0</v>
          </cell>
          <cell r="E4340">
            <v>0</v>
          </cell>
          <cell r="F4340">
            <v>-217668.52</v>
          </cell>
          <cell r="G4340">
            <v>217668.52</v>
          </cell>
        </row>
        <row r="4341">
          <cell r="A4341" t="str">
            <v>001202.SZ</v>
          </cell>
          <cell r="B4341" t="str">
            <v>炬申股份</v>
          </cell>
          <cell r="C4341">
            <v>0</v>
          </cell>
          <cell r="D4341">
            <v>0</v>
          </cell>
          <cell r="E4341">
            <v>0</v>
          </cell>
          <cell r="F4341">
            <v>-28874.91</v>
          </cell>
          <cell r="G4341">
            <v>28874.91</v>
          </cell>
        </row>
        <row r="4342">
          <cell r="A4342" t="str">
            <v>605180.SH</v>
          </cell>
          <cell r="B4342" t="str">
            <v>华生科技</v>
          </cell>
          <cell r="C4342">
            <v>0</v>
          </cell>
          <cell r="D4342">
            <v>0</v>
          </cell>
          <cell r="E4342">
            <v>0</v>
          </cell>
          <cell r="F4342">
            <v>2581600.97</v>
          </cell>
          <cell r="G4342">
            <v>-2581600.97</v>
          </cell>
        </row>
        <row r="4343">
          <cell r="A4343" t="str">
            <v>688395.SH</v>
          </cell>
          <cell r="B4343" t="str">
            <v>正弦电气</v>
          </cell>
          <cell r="C4343">
            <v>0</v>
          </cell>
          <cell r="D4343">
            <v>0</v>
          </cell>
          <cell r="E4343">
            <v>0</v>
          </cell>
          <cell r="F4343">
            <v>131164.19</v>
          </cell>
          <cell r="G4343">
            <v>-131164.19</v>
          </cell>
        </row>
        <row r="4344">
          <cell r="A4344" t="str">
            <v>688323.SH</v>
          </cell>
          <cell r="B4344" t="str">
            <v>瑞华泰</v>
          </cell>
          <cell r="C4344">
            <v>0</v>
          </cell>
          <cell r="D4344">
            <v>0</v>
          </cell>
          <cell r="E4344">
            <v>0</v>
          </cell>
          <cell r="F4344">
            <v>0</v>
          </cell>
          <cell r="G4344">
            <v>0</v>
          </cell>
        </row>
        <row r="4345">
          <cell r="A4345" t="str">
            <v>300985.SZ</v>
          </cell>
          <cell r="B4345" t="str">
            <v>致远新能</v>
          </cell>
          <cell r="C4345">
            <v>0</v>
          </cell>
          <cell r="D4345">
            <v>0</v>
          </cell>
          <cell r="E4345">
            <v>0</v>
          </cell>
          <cell r="F4345">
            <v>-258336.62</v>
          </cell>
          <cell r="G4345">
            <v>258336.62</v>
          </cell>
        </row>
        <row r="4346">
          <cell r="A4346" t="str">
            <v>300986.SZ</v>
          </cell>
          <cell r="B4346" t="str">
            <v>志特新材</v>
          </cell>
          <cell r="C4346">
            <v>0</v>
          </cell>
          <cell r="D4346">
            <v>0</v>
          </cell>
          <cell r="E4346">
            <v>0</v>
          </cell>
          <cell r="F4346">
            <v>-293238.14</v>
          </cell>
          <cell r="G4346">
            <v>293238.14</v>
          </cell>
        </row>
        <row r="4347">
          <cell r="A4347" t="str">
            <v>688383.SH</v>
          </cell>
          <cell r="B4347" t="str">
            <v>新益昌</v>
          </cell>
          <cell r="C4347">
            <v>0</v>
          </cell>
          <cell r="D4347">
            <v>0</v>
          </cell>
          <cell r="E4347">
            <v>0</v>
          </cell>
          <cell r="F4347">
            <v>308537</v>
          </cell>
          <cell r="G4347">
            <v>-308537</v>
          </cell>
        </row>
        <row r="4348">
          <cell r="A4348" t="str">
            <v>600906.SH</v>
          </cell>
          <cell r="B4348" t="str">
            <v>财达证券</v>
          </cell>
          <cell r="C4348">
            <v>0</v>
          </cell>
          <cell r="D4348">
            <v>0</v>
          </cell>
          <cell r="E4348">
            <v>0</v>
          </cell>
          <cell r="F4348">
            <v>0</v>
          </cell>
          <cell r="G4348">
            <v>0</v>
          </cell>
        </row>
        <row r="4349">
          <cell r="A4349" t="str">
            <v>001203.SZ</v>
          </cell>
          <cell r="B4349" t="str">
            <v>大中矿业</v>
          </cell>
          <cell r="C4349">
            <v>0</v>
          </cell>
          <cell r="D4349">
            <v>0</v>
          </cell>
          <cell r="E4349">
            <v>0</v>
          </cell>
          <cell r="F4349">
            <v>2150196.91</v>
          </cell>
          <cell r="G4349">
            <v>-2150196.91</v>
          </cell>
        </row>
        <row r="4350">
          <cell r="A4350" t="str">
            <v>605300.SH</v>
          </cell>
          <cell r="B4350" t="str">
            <v>佳禾食品</v>
          </cell>
          <cell r="C4350">
            <v>0</v>
          </cell>
          <cell r="D4350">
            <v>0</v>
          </cell>
          <cell r="E4350">
            <v>0</v>
          </cell>
          <cell r="F4350">
            <v>720231.34</v>
          </cell>
          <cell r="G4350">
            <v>-720231.34</v>
          </cell>
        </row>
        <row r="4351">
          <cell r="A4351" t="str">
            <v>605080.SH</v>
          </cell>
          <cell r="B4351" t="str">
            <v>浙江自然</v>
          </cell>
          <cell r="C4351">
            <v>0</v>
          </cell>
          <cell r="D4351">
            <v>0</v>
          </cell>
          <cell r="E4351">
            <v>0</v>
          </cell>
          <cell r="F4351">
            <v>0</v>
          </cell>
          <cell r="G4351">
            <v>0</v>
          </cell>
        </row>
        <row r="4352">
          <cell r="A4352" t="str">
            <v>688113.SH</v>
          </cell>
          <cell r="B4352" t="str">
            <v>联测科技</v>
          </cell>
          <cell r="C4352">
            <v>0</v>
          </cell>
          <cell r="D4352">
            <v>0</v>
          </cell>
          <cell r="E4352">
            <v>0</v>
          </cell>
          <cell r="F4352">
            <v>26106.2</v>
          </cell>
          <cell r="G4352">
            <v>-26106.2</v>
          </cell>
        </row>
        <row r="4353">
          <cell r="A4353" t="str">
            <v>605305.SH</v>
          </cell>
          <cell r="B4353" t="str">
            <v>中际联合</v>
          </cell>
          <cell r="C4353">
            <v>0</v>
          </cell>
          <cell r="D4353">
            <v>0</v>
          </cell>
          <cell r="E4353">
            <v>0</v>
          </cell>
          <cell r="F4353">
            <v>0</v>
          </cell>
          <cell r="G4353">
            <v>0</v>
          </cell>
        </row>
        <row r="4354">
          <cell r="A4354" t="str">
            <v>603511.SH</v>
          </cell>
          <cell r="B4354" t="str">
            <v>爱慕股份</v>
          </cell>
          <cell r="C4354">
            <v>0</v>
          </cell>
          <cell r="D4354">
            <v>0</v>
          </cell>
          <cell r="E4354">
            <v>0</v>
          </cell>
          <cell r="F4354">
            <v>56658.64</v>
          </cell>
          <cell r="G4354">
            <v>-56658.64</v>
          </cell>
        </row>
        <row r="4355">
          <cell r="A4355" t="str">
            <v>688097.SH</v>
          </cell>
          <cell r="B4355" t="str">
            <v>博众精工</v>
          </cell>
          <cell r="C4355">
            <v>0</v>
          </cell>
          <cell r="D4355">
            <v>0</v>
          </cell>
          <cell r="E4355">
            <v>0</v>
          </cell>
          <cell r="F4355">
            <v>66939.16</v>
          </cell>
          <cell r="G4355">
            <v>-66939.16</v>
          </cell>
        </row>
        <row r="4356">
          <cell r="A4356" t="str">
            <v>688655.SH</v>
          </cell>
          <cell r="B4356" t="str">
            <v>迅捷兴</v>
          </cell>
          <cell r="C4356">
            <v>0</v>
          </cell>
          <cell r="D4356">
            <v>0</v>
          </cell>
          <cell r="E4356">
            <v>0</v>
          </cell>
          <cell r="F4356">
            <v>0</v>
          </cell>
          <cell r="G4356">
            <v>0</v>
          </cell>
        </row>
        <row r="4357">
          <cell r="A4357" t="str">
            <v>300987.SZ</v>
          </cell>
          <cell r="B4357" t="str">
            <v>川网传媒</v>
          </cell>
          <cell r="C4357">
            <v>0</v>
          </cell>
          <cell r="D4357">
            <v>0</v>
          </cell>
          <cell r="E4357">
            <v>0</v>
          </cell>
          <cell r="F4357">
            <v>-9397.98</v>
          </cell>
          <cell r="G4357">
            <v>9397.98</v>
          </cell>
        </row>
        <row r="4358">
          <cell r="A4358" t="str">
            <v>605196.SH</v>
          </cell>
          <cell r="B4358" t="str">
            <v>华通线缆</v>
          </cell>
          <cell r="C4358">
            <v>0</v>
          </cell>
          <cell r="D4358">
            <v>0</v>
          </cell>
          <cell r="E4358">
            <v>0</v>
          </cell>
          <cell r="F4358">
            <v>2479005.35</v>
          </cell>
          <cell r="G4358">
            <v>-2479005.35</v>
          </cell>
        </row>
        <row r="4359">
          <cell r="A4359" t="str">
            <v>001205.SZ</v>
          </cell>
          <cell r="B4359" t="str">
            <v>盛航股份</v>
          </cell>
          <cell r="C4359">
            <v>0</v>
          </cell>
          <cell r="D4359">
            <v>0</v>
          </cell>
          <cell r="E4359">
            <v>0</v>
          </cell>
          <cell r="F4359">
            <v>1132861.49</v>
          </cell>
          <cell r="G4359">
            <v>-1132861.49</v>
          </cell>
        </row>
        <row r="4360">
          <cell r="A4360" t="str">
            <v>688355.SH</v>
          </cell>
          <cell r="B4360" t="str">
            <v>明志科技</v>
          </cell>
          <cell r="C4360">
            <v>0</v>
          </cell>
          <cell r="D4360">
            <v>0</v>
          </cell>
          <cell r="E4360">
            <v>0</v>
          </cell>
          <cell r="F4360">
            <v>0</v>
          </cell>
          <cell r="G4360">
            <v>0</v>
          </cell>
        </row>
        <row r="4361">
          <cell r="A4361" t="str">
            <v>688685.SH</v>
          </cell>
          <cell r="B4361" t="str">
            <v>迈信林</v>
          </cell>
          <cell r="C4361">
            <v>0</v>
          </cell>
          <cell r="D4361">
            <v>0</v>
          </cell>
          <cell r="E4361">
            <v>0</v>
          </cell>
          <cell r="F4361">
            <v>243689</v>
          </cell>
          <cell r="G4361">
            <v>-243689</v>
          </cell>
        </row>
        <row r="4362">
          <cell r="A4362" t="str">
            <v>300988.SZ</v>
          </cell>
          <cell r="B4362" t="str">
            <v>津荣天宇</v>
          </cell>
          <cell r="C4362">
            <v>0</v>
          </cell>
          <cell r="D4362">
            <v>0</v>
          </cell>
          <cell r="E4362">
            <v>0</v>
          </cell>
          <cell r="F4362">
            <v>98739.67</v>
          </cell>
          <cell r="G4362">
            <v>-98739.67</v>
          </cell>
        </row>
        <row r="4363">
          <cell r="A4363" t="str">
            <v>300989.SZ</v>
          </cell>
          <cell r="B4363" t="str">
            <v>蕾奥规划</v>
          </cell>
          <cell r="C4363">
            <v>0</v>
          </cell>
          <cell r="D4363">
            <v>0</v>
          </cell>
          <cell r="E4363">
            <v>0</v>
          </cell>
          <cell r="F4363">
            <v>0</v>
          </cell>
          <cell r="G4363">
            <v>0</v>
          </cell>
        </row>
        <row r="4364">
          <cell r="A4364" t="str">
            <v>605296.SH</v>
          </cell>
          <cell r="B4364" t="str">
            <v>神农集团</v>
          </cell>
          <cell r="C4364">
            <v>0</v>
          </cell>
          <cell r="D4364">
            <v>0</v>
          </cell>
          <cell r="E4364">
            <v>0</v>
          </cell>
          <cell r="F4364">
            <v>83816.6</v>
          </cell>
          <cell r="G4364">
            <v>-83816.6</v>
          </cell>
        </row>
        <row r="4365">
          <cell r="A4365" t="str">
            <v>688565.SH</v>
          </cell>
          <cell r="B4365" t="str">
            <v>力源科技</v>
          </cell>
          <cell r="C4365">
            <v>0</v>
          </cell>
          <cell r="D4365">
            <v>0</v>
          </cell>
          <cell r="E4365">
            <v>0</v>
          </cell>
          <cell r="F4365">
            <v>103408.14</v>
          </cell>
          <cell r="G4365">
            <v>-103408.14</v>
          </cell>
        </row>
        <row r="4366">
          <cell r="A4366" t="str">
            <v>605488.SH</v>
          </cell>
          <cell r="B4366" t="str">
            <v>福莱新材</v>
          </cell>
          <cell r="C4366">
            <v>0</v>
          </cell>
          <cell r="D4366">
            <v>0</v>
          </cell>
          <cell r="E4366">
            <v>0</v>
          </cell>
          <cell r="F4366">
            <v>-51398.25</v>
          </cell>
          <cell r="G4366">
            <v>51398.25</v>
          </cell>
        </row>
        <row r="4367">
          <cell r="A4367" t="str">
            <v>300990.SZ</v>
          </cell>
          <cell r="B4367" t="str">
            <v>同飞股份</v>
          </cell>
          <cell r="C4367">
            <v>0</v>
          </cell>
          <cell r="D4367">
            <v>0</v>
          </cell>
          <cell r="E4367">
            <v>0</v>
          </cell>
          <cell r="F4367">
            <v>17248.41</v>
          </cell>
          <cell r="G4367">
            <v>-17248.41</v>
          </cell>
        </row>
        <row r="4368">
          <cell r="A4368" t="str">
            <v>688217.SH</v>
          </cell>
          <cell r="B4368" t="str">
            <v>睿昂基因</v>
          </cell>
          <cell r="C4368">
            <v>0</v>
          </cell>
          <cell r="D4368">
            <v>0</v>
          </cell>
          <cell r="E4368">
            <v>0</v>
          </cell>
          <cell r="F4368">
            <v>-96870.11</v>
          </cell>
          <cell r="G4368">
            <v>96870.11</v>
          </cell>
        </row>
        <row r="4369">
          <cell r="A4369" t="str">
            <v>688575.SH</v>
          </cell>
          <cell r="B4369" t="str">
            <v>亚辉龙</v>
          </cell>
          <cell r="C4369">
            <v>0</v>
          </cell>
          <cell r="D4369">
            <v>0</v>
          </cell>
          <cell r="E4369">
            <v>0</v>
          </cell>
          <cell r="F4369">
            <v>0</v>
          </cell>
          <cell r="G4369">
            <v>0</v>
          </cell>
        </row>
        <row r="4370">
          <cell r="A4370" t="str">
            <v>605339.SH</v>
          </cell>
          <cell r="B4370" t="str">
            <v>南侨食品</v>
          </cell>
          <cell r="C4370">
            <v>0</v>
          </cell>
          <cell r="D4370">
            <v>0</v>
          </cell>
          <cell r="E4370">
            <v>0</v>
          </cell>
          <cell r="F4370">
            <v>73989.52</v>
          </cell>
          <cell r="G4370">
            <v>-73989.52</v>
          </cell>
        </row>
        <row r="4371">
          <cell r="A4371" t="str">
            <v>688076.SH</v>
          </cell>
          <cell r="B4371" t="str">
            <v>诺泰生物</v>
          </cell>
          <cell r="C4371">
            <v>0</v>
          </cell>
          <cell r="D4371">
            <v>0</v>
          </cell>
          <cell r="E4371">
            <v>0</v>
          </cell>
          <cell r="F4371">
            <v>0</v>
          </cell>
          <cell r="G4371">
            <v>0</v>
          </cell>
        </row>
        <row r="4372">
          <cell r="A4372" t="str">
            <v>688314.SH</v>
          </cell>
          <cell r="B4372" t="str">
            <v>康拓医疗</v>
          </cell>
          <cell r="C4372">
            <v>0</v>
          </cell>
          <cell r="D4372">
            <v>0</v>
          </cell>
          <cell r="E4372">
            <v>0</v>
          </cell>
          <cell r="F4372">
            <v>0</v>
          </cell>
          <cell r="G4372">
            <v>0</v>
          </cell>
        </row>
        <row r="4373">
          <cell r="A4373" t="str">
            <v>001206.SZ</v>
          </cell>
          <cell r="B4373" t="str">
            <v>依依股份</v>
          </cell>
          <cell r="C4373">
            <v>0</v>
          </cell>
          <cell r="D4373">
            <v>0</v>
          </cell>
          <cell r="E4373">
            <v>0</v>
          </cell>
          <cell r="F4373">
            <v>-209729.18</v>
          </cell>
          <cell r="G4373">
            <v>209729.18</v>
          </cell>
        </row>
        <row r="4374">
          <cell r="A4374" t="str">
            <v>600905.SH</v>
          </cell>
          <cell r="B4374" t="str">
            <v>三峡能源</v>
          </cell>
          <cell r="C4374">
            <v>0</v>
          </cell>
          <cell r="D4374">
            <v>0</v>
          </cell>
          <cell r="E4374">
            <v>0</v>
          </cell>
          <cell r="F4374">
            <v>249487.16</v>
          </cell>
          <cell r="G4374">
            <v>-249487.16</v>
          </cell>
        </row>
        <row r="4375">
          <cell r="A4375" t="str">
            <v>300991.SZ</v>
          </cell>
          <cell r="B4375" t="str">
            <v>创益通</v>
          </cell>
          <cell r="C4375">
            <v>0</v>
          </cell>
          <cell r="D4375">
            <v>0</v>
          </cell>
          <cell r="E4375">
            <v>0</v>
          </cell>
          <cell r="F4375">
            <v>37188.11</v>
          </cell>
          <cell r="G4375">
            <v>-37188.11</v>
          </cell>
        </row>
        <row r="4376">
          <cell r="A4376" t="str">
            <v>688660.SH</v>
          </cell>
          <cell r="B4376" t="str">
            <v>电气风电</v>
          </cell>
          <cell r="C4376">
            <v>0</v>
          </cell>
          <cell r="D4376">
            <v>0</v>
          </cell>
          <cell r="E4376">
            <v>0</v>
          </cell>
          <cell r="F4376">
            <v>7736359.96</v>
          </cell>
          <cell r="G4376">
            <v>-7736359.96</v>
          </cell>
        </row>
        <row r="4377">
          <cell r="A4377" t="str">
            <v>688613.SH</v>
          </cell>
          <cell r="B4377" t="str">
            <v>奥精医疗</v>
          </cell>
          <cell r="C4377">
            <v>0</v>
          </cell>
          <cell r="D4377">
            <v>0</v>
          </cell>
          <cell r="E4377">
            <v>0</v>
          </cell>
          <cell r="F4377">
            <v>0</v>
          </cell>
          <cell r="G4377">
            <v>0</v>
          </cell>
        </row>
        <row r="4378">
          <cell r="A4378" t="str">
            <v>688359.SH</v>
          </cell>
          <cell r="B4378" t="str">
            <v>三孚新科</v>
          </cell>
          <cell r="C4378">
            <v>0</v>
          </cell>
          <cell r="D4378">
            <v>0</v>
          </cell>
          <cell r="E4378">
            <v>0</v>
          </cell>
          <cell r="F4378">
            <v>11529.25</v>
          </cell>
          <cell r="G4378">
            <v>-11529.25</v>
          </cell>
        </row>
        <row r="4379">
          <cell r="A4379" t="str">
            <v>300614.SZ</v>
          </cell>
          <cell r="B4379" t="str">
            <v>百川畅银</v>
          </cell>
          <cell r="C4379">
            <v>0</v>
          </cell>
          <cell r="D4379">
            <v>0</v>
          </cell>
          <cell r="E4379">
            <v>0</v>
          </cell>
          <cell r="F4379">
            <v>0</v>
          </cell>
          <cell r="G4379">
            <v>0</v>
          </cell>
        </row>
        <row r="4380">
          <cell r="A4380" t="str">
            <v>300992.SZ</v>
          </cell>
          <cell r="B4380" t="str">
            <v>泰福泵业</v>
          </cell>
          <cell r="C4380">
            <v>0</v>
          </cell>
          <cell r="D4380">
            <v>0</v>
          </cell>
          <cell r="E4380">
            <v>0</v>
          </cell>
          <cell r="F4380">
            <v>66052.67</v>
          </cell>
          <cell r="G4380">
            <v>-66052.67</v>
          </cell>
        </row>
        <row r="4381">
          <cell r="A4381" t="str">
            <v>300995.SZ</v>
          </cell>
          <cell r="B4381" t="str">
            <v>奇德新材</v>
          </cell>
          <cell r="C4381">
            <v>0</v>
          </cell>
          <cell r="D4381">
            <v>0</v>
          </cell>
          <cell r="E4381">
            <v>0</v>
          </cell>
          <cell r="F4381">
            <v>88975.87</v>
          </cell>
          <cell r="G4381">
            <v>-88975.87</v>
          </cell>
        </row>
        <row r="4382">
          <cell r="A4382" t="str">
            <v>605090.SH</v>
          </cell>
          <cell r="B4382" t="str">
            <v>九丰能源</v>
          </cell>
          <cell r="C4382">
            <v>0</v>
          </cell>
          <cell r="D4382">
            <v>0</v>
          </cell>
          <cell r="E4382">
            <v>0</v>
          </cell>
          <cell r="F4382">
            <v>2002655.5</v>
          </cell>
          <cell r="G4382">
            <v>-2002655.5</v>
          </cell>
        </row>
        <row r="4383">
          <cell r="A4383" t="str">
            <v>300993.SZ</v>
          </cell>
          <cell r="B4383" t="str">
            <v>玉马遮阳</v>
          </cell>
          <cell r="C4383">
            <v>0</v>
          </cell>
          <cell r="D4383">
            <v>0</v>
          </cell>
          <cell r="E4383">
            <v>0</v>
          </cell>
          <cell r="F4383">
            <v>-223722.18</v>
          </cell>
          <cell r="G4383">
            <v>223722.18</v>
          </cell>
        </row>
        <row r="4384">
          <cell r="A4384" t="str">
            <v>601665.SH</v>
          </cell>
          <cell r="B4384" t="str">
            <v>齐鲁银行</v>
          </cell>
          <cell r="C4384">
            <v>0</v>
          </cell>
          <cell r="D4384">
            <v>0</v>
          </cell>
          <cell r="E4384">
            <v>0</v>
          </cell>
          <cell r="F4384">
            <v>-10666000</v>
          </cell>
          <cell r="G4384">
            <v>10666000</v>
          </cell>
        </row>
        <row r="4385">
          <cell r="A4385" t="str">
            <v>603836.SH</v>
          </cell>
          <cell r="B4385" t="str">
            <v>海程邦达</v>
          </cell>
          <cell r="C4385">
            <v>0</v>
          </cell>
          <cell r="D4385">
            <v>0</v>
          </cell>
          <cell r="E4385">
            <v>0</v>
          </cell>
          <cell r="F4385">
            <v>80028.24</v>
          </cell>
          <cell r="G4385">
            <v>-80028.24</v>
          </cell>
        </row>
        <row r="4386">
          <cell r="A4386" t="str">
            <v>605499.SH</v>
          </cell>
          <cell r="B4386" t="str">
            <v>东鹏饮料</v>
          </cell>
          <cell r="C4386">
            <v>0</v>
          </cell>
          <cell r="D4386">
            <v>0</v>
          </cell>
          <cell r="E4386">
            <v>0</v>
          </cell>
          <cell r="F4386">
            <v>1016701.83</v>
          </cell>
          <cell r="G4386">
            <v>-1016701.83</v>
          </cell>
        </row>
        <row r="4387">
          <cell r="A4387" t="str">
            <v>688538.SH</v>
          </cell>
          <cell r="B4387" t="str">
            <v>和辉光电</v>
          </cell>
          <cell r="C4387">
            <v>0</v>
          </cell>
          <cell r="D4387">
            <v>0</v>
          </cell>
          <cell r="E4387">
            <v>0</v>
          </cell>
          <cell r="F4387">
            <v>0</v>
          </cell>
          <cell r="G4387">
            <v>0</v>
          </cell>
        </row>
        <row r="4388">
          <cell r="A4388" t="str">
            <v>605189.SH</v>
          </cell>
          <cell r="B4388" t="str">
            <v>富春染织</v>
          </cell>
          <cell r="C4388">
            <v>0</v>
          </cell>
          <cell r="D4388">
            <v>0</v>
          </cell>
          <cell r="E4388">
            <v>0</v>
          </cell>
          <cell r="F4388">
            <v>33695.12</v>
          </cell>
          <cell r="G4388">
            <v>-33695.12</v>
          </cell>
        </row>
        <row r="4389">
          <cell r="A4389" t="str">
            <v>601528.SH</v>
          </cell>
          <cell r="B4389" t="str">
            <v>瑞丰银行</v>
          </cell>
          <cell r="C4389">
            <v>0</v>
          </cell>
          <cell r="D4389">
            <v>0</v>
          </cell>
          <cell r="E4389">
            <v>0</v>
          </cell>
          <cell r="F4389">
            <v>0</v>
          </cell>
          <cell r="G4389">
            <v>0</v>
          </cell>
        </row>
        <row r="4390">
          <cell r="A4390" t="str">
            <v>688117.SH</v>
          </cell>
          <cell r="B4390" t="str">
            <v>圣诺生物</v>
          </cell>
          <cell r="C4390">
            <v>0</v>
          </cell>
          <cell r="D4390">
            <v>0</v>
          </cell>
          <cell r="E4390">
            <v>0</v>
          </cell>
          <cell r="F4390">
            <v>0</v>
          </cell>
          <cell r="G4390">
            <v>0</v>
          </cell>
        </row>
        <row r="4391">
          <cell r="A4391" t="str">
            <v>300996.SZ</v>
          </cell>
          <cell r="B4391" t="str">
            <v>普联软件</v>
          </cell>
          <cell r="C4391">
            <v>0</v>
          </cell>
          <cell r="D4391">
            <v>0</v>
          </cell>
          <cell r="E4391">
            <v>0</v>
          </cell>
          <cell r="F4391">
            <v>3066.59</v>
          </cell>
          <cell r="G4391">
            <v>-3066.59</v>
          </cell>
        </row>
        <row r="4392">
          <cell r="A4392" t="str">
            <v>300998.SZ</v>
          </cell>
          <cell r="B4392" t="str">
            <v>宁波方正</v>
          </cell>
          <cell r="C4392">
            <v>0</v>
          </cell>
          <cell r="D4392">
            <v>0</v>
          </cell>
          <cell r="E4392">
            <v>0</v>
          </cell>
          <cell r="F4392">
            <v>1137038.79</v>
          </cell>
          <cell r="G4392">
            <v>-1137038.79</v>
          </cell>
        </row>
        <row r="4393">
          <cell r="A4393" t="str">
            <v>300997.SZ</v>
          </cell>
          <cell r="B4393" t="str">
            <v>欢乐家</v>
          </cell>
          <cell r="C4393">
            <v>0</v>
          </cell>
          <cell r="D4393">
            <v>0</v>
          </cell>
          <cell r="E4393">
            <v>0</v>
          </cell>
          <cell r="F4393">
            <v>210287.97</v>
          </cell>
          <cell r="G4393">
            <v>-210287.97</v>
          </cell>
        </row>
        <row r="4394">
          <cell r="A4394" t="str">
            <v>301000.SZ</v>
          </cell>
          <cell r="B4394" t="str">
            <v>肇民科技</v>
          </cell>
          <cell r="C4394">
            <v>0</v>
          </cell>
          <cell r="D4394">
            <v>0</v>
          </cell>
          <cell r="E4394">
            <v>0</v>
          </cell>
          <cell r="F4394">
            <v>-471386.24</v>
          </cell>
          <cell r="G4394">
            <v>471386.24</v>
          </cell>
        </row>
        <row r="4395">
          <cell r="A4395" t="str">
            <v>301001.SZ</v>
          </cell>
          <cell r="B4395" t="str">
            <v>凯淳股份</v>
          </cell>
          <cell r="C4395">
            <v>0</v>
          </cell>
          <cell r="D4395">
            <v>0</v>
          </cell>
          <cell r="E4395">
            <v>0</v>
          </cell>
          <cell r="F4395">
            <v>0</v>
          </cell>
          <cell r="G4395">
            <v>0</v>
          </cell>
        </row>
        <row r="4396">
          <cell r="A4396" t="str">
            <v>301002.SZ</v>
          </cell>
          <cell r="B4396" t="str">
            <v>崧盛股份</v>
          </cell>
          <cell r="C4396">
            <v>0</v>
          </cell>
          <cell r="D4396">
            <v>0</v>
          </cell>
          <cell r="E4396">
            <v>0</v>
          </cell>
          <cell r="F4396">
            <v>-307273.29</v>
          </cell>
          <cell r="G4396">
            <v>307273.29</v>
          </cell>
        </row>
        <row r="4397">
          <cell r="A4397" t="str">
            <v>301003.SZ</v>
          </cell>
          <cell r="B4397" t="str">
            <v>江苏博云</v>
          </cell>
          <cell r="C4397">
            <v>0</v>
          </cell>
          <cell r="D4397">
            <v>0</v>
          </cell>
          <cell r="E4397">
            <v>0</v>
          </cell>
          <cell r="F4397">
            <v>0</v>
          </cell>
          <cell r="G4397">
            <v>0</v>
          </cell>
        </row>
        <row r="4398">
          <cell r="A4398" t="str">
            <v>601156.SH</v>
          </cell>
          <cell r="B4398" t="str">
            <v>东航物流</v>
          </cell>
          <cell r="C4398">
            <v>0</v>
          </cell>
          <cell r="D4398">
            <v>0</v>
          </cell>
          <cell r="E4398">
            <v>0</v>
          </cell>
          <cell r="F4398">
            <v>37776.05</v>
          </cell>
          <cell r="G4398">
            <v>-37776.05</v>
          </cell>
        </row>
        <row r="4399">
          <cell r="A4399" t="str">
            <v>605319.SH</v>
          </cell>
          <cell r="B4399" t="str">
            <v>无锡振华</v>
          </cell>
          <cell r="C4399">
            <v>0</v>
          </cell>
          <cell r="D4399">
            <v>0</v>
          </cell>
          <cell r="E4399">
            <v>0</v>
          </cell>
          <cell r="F4399">
            <v>2317231.6</v>
          </cell>
          <cell r="G4399">
            <v>-2317231.6</v>
          </cell>
        </row>
        <row r="4400">
          <cell r="A4400" t="str">
            <v>688319.SH</v>
          </cell>
          <cell r="B4400" t="str">
            <v>欧林生物</v>
          </cell>
          <cell r="C4400">
            <v>0</v>
          </cell>
          <cell r="D4400">
            <v>0</v>
          </cell>
          <cell r="E4400">
            <v>0</v>
          </cell>
          <cell r="F4400">
            <v>0</v>
          </cell>
          <cell r="G4400">
            <v>0</v>
          </cell>
        </row>
        <row r="4401">
          <cell r="A4401" t="str">
            <v>688625.SH</v>
          </cell>
          <cell r="B4401" t="str">
            <v>呈和科技</v>
          </cell>
          <cell r="C4401">
            <v>0</v>
          </cell>
          <cell r="D4401">
            <v>0</v>
          </cell>
          <cell r="E4401">
            <v>0</v>
          </cell>
          <cell r="F4401">
            <v>-4206.04</v>
          </cell>
          <cell r="G4401">
            <v>4206.04</v>
          </cell>
        </row>
        <row r="4402">
          <cell r="A4402" t="str">
            <v>301005.SZ</v>
          </cell>
          <cell r="B4402" t="str">
            <v>超捷股份</v>
          </cell>
          <cell r="C4402">
            <v>0</v>
          </cell>
          <cell r="D4402">
            <v>0</v>
          </cell>
          <cell r="E4402">
            <v>0</v>
          </cell>
          <cell r="F4402">
            <v>-76018.59</v>
          </cell>
          <cell r="G4402">
            <v>76018.59</v>
          </cell>
        </row>
        <row r="4403">
          <cell r="A4403" t="str">
            <v>301006.SZ</v>
          </cell>
          <cell r="B4403" t="str">
            <v>迈拓股份</v>
          </cell>
          <cell r="C4403">
            <v>0</v>
          </cell>
          <cell r="D4403">
            <v>0</v>
          </cell>
          <cell r="E4403">
            <v>0</v>
          </cell>
          <cell r="F4403">
            <v>0</v>
          </cell>
          <cell r="G4403">
            <v>0</v>
          </cell>
        </row>
        <row r="4404">
          <cell r="A4404" t="str">
            <v>688131.SH</v>
          </cell>
          <cell r="B4404" t="str">
            <v>皓元医药</v>
          </cell>
          <cell r="C4404">
            <v>0</v>
          </cell>
          <cell r="D4404">
            <v>0</v>
          </cell>
          <cell r="E4404">
            <v>0</v>
          </cell>
          <cell r="F4404">
            <v>-23366.38</v>
          </cell>
          <cell r="G4404">
            <v>23366.38</v>
          </cell>
        </row>
        <row r="4405">
          <cell r="A4405" t="str">
            <v>688269.SH</v>
          </cell>
          <cell r="B4405" t="str">
            <v>凯立新材</v>
          </cell>
          <cell r="C4405">
            <v>0</v>
          </cell>
          <cell r="D4405">
            <v>0</v>
          </cell>
          <cell r="E4405">
            <v>0</v>
          </cell>
          <cell r="F4405">
            <v>0</v>
          </cell>
          <cell r="G4405">
            <v>0</v>
          </cell>
        </row>
        <row r="4406">
          <cell r="A4406" t="str">
            <v>688345.SH</v>
          </cell>
          <cell r="B4406" t="str">
            <v>博力威</v>
          </cell>
          <cell r="C4406">
            <v>0</v>
          </cell>
          <cell r="D4406">
            <v>0</v>
          </cell>
          <cell r="E4406">
            <v>0</v>
          </cell>
          <cell r="F4406">
            <v>-330952.1</v>
          </cell>
          <cell r="G4406">
            <v>330952.1</v>
          </cell>
        </row>
        <row r="4407">
          <cell r="A4407" t="str">
            <v>605259.SH</v>
          </cell>
          <cell r="B4407" t="str">
            <v>绿田机械</v>
          </cell>
          <cell r="C4407">
            <v>0</v>
          </cell>
          <cell r="D4407">
            <v>0</v>
          </cell>
          <cell r="E4407">
            <v>0</v>
          </cell>
          <cell r="F4407">
            <v>431734.53</v>
          </cell>
          <cell r="G4407">
            <v>-431734.53</v>
          </cell>
        </row>
        <row r="4408">
          <cell r="A4408" t="str">
            <v>688681.SH</v>
          </cell>
          <cell r="B4408" t="str">
            <v>科汇股份</v>
          </cell>
          <cell r="C4408">
            <v>0</v>
          </cell>
          <cell r="D4408">
            <v>0</v>
          </cell>
          <cell r="E4408">
            <v>0</v>
          </cell>
          <cell r="F4408">
            <v>27966.2</v>
          </cell>
          <cell r="G4408">
            <v>-27966.2</v>
          </cell>
        </row>
        <row r="4409">
          <cell r="A4409" t="str">
            <v>301007.SZ</v>
          </cell>
          <cell r="B4409" t="str">
            <v>德迈仕</v>
          </cell>
          <cell r="C4409">
            <v>0</v>
          </cell>
          <cell r="D4409">
            <v>0</v>
          </cell>
          <cell r="E4409">
            <v>0</v>
          </cell>
          <cell r="F4409">
            <v>-524.62</v>
          </cell>
          <cell r="G4409">
            <v>524.62</v>
          </cell>
        </row>
        <row r="4410">
          <cell r="A4410" t="str">
            <v>688700.SH</v>
          </cell>
          <cell r="B4410" t="str">
            <v>东威科技</v>
          </cell>
          <cell r="C4410">
            <v>0</v>
          </cell>
          <cell r="D4410">
            <v>0</v>
          </cell>
          <cell r="E4410">
            <v>0</v>
          </cell>
          <cell r="F4410">
            <v>-9900.46</v>
          </cell>
          <cell r="G4410">
            <v>9900.46</v>
          </cell>
        </row>
        <row r="4411">
          <cell r="A4411" t="str">
            <v>688067.SH</v>
          </cell>
          <cell r="B4411" t="str">
            <v>爱威科技</v>
          </cell>
          <cell r="C4411">
            <v>0</v>
          </cell>
          <cell r="D4411">
            <v>0</v>
          </cell>
          <cell r="E4411">
            <v>0</v>
          </cell>
          <cell r="F4411">
            <v>0</v>
          </cell>
          <cell r="G4411">
            <v>0</v>
          </cell>
        </row>
        <row r="4412">
          <cell r="A4412" t="str">
            <v>301008.SZ</v>
          </cell>
          <cell r="B4412" t="str">
            <v>宏昌科技</v>
          </cell>
          <cell r="C4412">
            <v>0</v>
          </cell>
          <cell r="D4412">
            <v>0</v>
          </cell>
          <cell r="E4412">
            <v>0</v>
          </cell>
          <cell r="F4412">
            <v>-7405.56</v>
          </cell>
          <cell r="G4412">
            <v>7405.56</v>
          </cell>
        </row>
        <row r="4413">
          <cell r="A4413" t="str">
            <v>603529.SH</v>
          </cell>
          <cell r="B4413" t="str">
            <v>爱玛科技</v>
          </cell>
          <cell r="C4413">
            <v>0</v>
          </cell>
          <cell r="D4413">
            <v>0</v>
          </cell>
          <cell r="E4413">
            <v>0</v>
          </cell>
          <cell r="F4413">
            <v>-11094180.76</v>
          </cell>
          <cell r="G4413">
            <v>11094180.76</v>
          </cell>
        </row>
        <row r="4414">
          <cell r="A4414" t="str">
            <v>301009.SZ</v>
          </cell>
          <cell r="B4414" t="str">
            <v>可靠股份</v>
          </cell>
          <cell r="C4414">
            <v>0</v>
          </cell>
          <cell r="D4414">
            <v>0</v>
          </cell>
          <cell r="E4414">
            <v>0</v>
          </cell>
          <cell r="F4414">
            <v>87801.12</v>
          </cell>
          <cell r="G4414">
            <v>-87801.12</v>
          </cell>
        </row>
        <row r="4415">
          <cell r="A4415" t="str">
            <v>688597.SH</v>
          </cell>
          <cell r="B4415" t="str">
            <v>煜邦电力</v>
          </cell>
          <cell r="C4415">
            <v>0</v>
          </cell>
          <cell r="D4415">
            <v>0</v>
          </cell>
          <cell r="E4415">
            <v>0</v>
          </cell>
          <cell r="F4415">
            <v>0</v>
          </cell>
          <cell r="G4415">
            <v>0</v>
          </cell>
        </row>
        <row r="4416">
          <cell r="A4416" t="str">
            <v>301010.SZ</v>
          </cell>
          <cell r="B4416" t="str">
            <v>晶雪节能</v>
          </cell>
          <cell r="C4416">
            <v>0</v>
          </cell>
          <cell r="D4416">
            <v>0</v>
          </cell>
          <cell r="E4416">
            <v>0</v>
          </cell>
          <cell r="F4416">
            <v>0</v>
          </cell>
          <cell r="G4416">
            <v>0</v>
          </cell>
        </row>
        <row r="4417">
          <cell r="A4417" t="str">
            <v>301011.SZ</v>
          </cell>
          <cell r="B4417" t="str">
            <v>华立科技</v>
          </cell>
          <cell r="C4417">
            <v>0</v>
          </cell>
          <cell r="D4417">
            <v>0</v>
          </cell>
          <cell r="E4417">
            <v>0</v>
          </cell>
          <cell r="F4417">
            <v>7563.11</v>
          </cell>
          <cell r="G4417">
            <v>-7563.11</v>
          </cell>
        </row>
        <row r="4418">
          <cell r="A4418" t="str">
            <v>688517.SH</v>
          </cell>
          <cell r="B4418" t="str">
            <v>金冠电气</v>
          </cell>
          <cell r="C4418">
            <v>0</v>
          </cell>
          <cell r="D4418">
            <v>0</v>
          </cell>
          <cell r="E4418">
            <v>0</v>
          </cell>
          <cell r="F4418">
            <v>-9110.72</v>
          </cell>
          <cell r="G4418">
            <v>9110.72</v>
          </cell>
        </row>
        <row r="4419">
          <cell r="A4419" t="str">
            <v>688621.SH</v>
          </cell>
          <cell r="B4419" t="str">
            <v>阳光诺和</v>
          </cell>
          <cell r="C4419">
            <v>0</v>
          </cell>
          <cell r="D4419">
            <v>0</v>
          </cell>
          <cell r="E4419">
            <v>0</v>
          </cell>
          <cell r="F4419">
            <v>-3569.44</v>
          </cell>
          <cell r="G4419">
            <v>3569.44</v>
          </cell>
        </row>
        <row r="4420">
          <cell r="A4420" t="str">
            <v>688425.SH</v>
          </cell>
          <cell r="B4420" t="str">
            <v>铁建重工</v>
          </cell>
          <cell r="C4420">
            <v>0</v>
          </cell>
          <cell r="D4420">
            <v>0</v>
          </cell>
          <cell r="E4420">
            <v>0</v>
          </cell>
          <cell r="F4420">
            <v>0</v>
          </cell>
          <cell r="G4420">
            <v>0</v>
          </cell>
        </row>
        <row r="4421">
          <cell r="A4421" t="str">
            <v>001207.SZ</v>
          </cell>
          <cell r="B4421" t="str">
            <v>联科科技</v>
          </cell>
          <cell r="C4421">
            <v>0</v>
          </cell>
          <cell r="D4421">
            <v>0</v>
          </cell>
          <cell r="E4421">
            <v>0</v>
          </cell>
          <cell r="F4421">
            <v>76902.78</v>
          </cell>
          <cell r="G4421">
            <v>-76902.78</v>
          </cell>
        </row>
        <row r="4422">
          <cell r="A4422" t="str">
            <v>605028.SH</v>
          </cell>
          <cell r="B4422" t="str">
            <v>世茂能源</v>
          </cell>
          <cell r="C4422">
            <v>0</v>
          </cell>
          <cell r="D4422">
            <v>0</v>
          </cell>
          <cell r="E4422">
            <v>0</v>
          </cell>
          <cell r="F4422">
            <v>0</v>
          </cell>
          <cell r="G4422">
            <v>0</v>
          </cell>
        </row>
        <row r="4423">
          <cell r="A4423" t="str">
            <v>688216.SH</v>
          </cell>
          <cell r="B4423" t="str">
            <v>气派科技</v>
          </cell>
          <cell r="C4423">
            <v>0</v>
          </cell>
          <cell r="D4423">
            <v>0</v>
          </cell>
          <cell r="E4423">
            <v>0</v>
          </cell>
          <cell r="F4423">
            <v>41336.79</v>
          </cell>
          <cell r="G4423">
            <v>-41336.79</v>
          </cell>
        </row>
        <row r="4424">
          <cell r="A4424" t="str">
            <v>301012.SZ</v>
          </cell>
          <cell r="B4424" t="str">
            <v>扬电科技</v>
          </cell>
          <cell r="C4424">
            <v>0</v>
          </cell>
          <cell r="D4424">
            <v>0</v>
          </cell>
          <cell r="E4424">
            <v>0</v>
          </cell>
          <cell r="F4424">
            <v>0</v>
          </cell>
          <cell r="G4424">
            <v>0</v>
          </cell>
        </row>
        <row r="4425">
          <cell r="A4425" t="str">
            <v>001208.SZ</v>
          </cell>
          <cell r="B4425" t="str">
            <v>华菱线缆</v>
          </cell>
          <cell r="C4425">
            <v>0</v>
          </cell>
          <cell r="D4425">
            <v>0</v>
          </cell>
          <cell r="E4425">
            <v>0</v>
          </cell>
          <cell r="F4425">
            <v>5192638.84</v>
          </cell>
          <cell r="G4425">
            <v>-5192638.84</v>
          </cell>
        </row>
        <row r="4426">
          <cell r="A4426" t="str">
            <v>688690.SH</v>
          </cell>
          <cell r="B4426" t="str">
            <v>纳微科技</v>
          </cell>
          <cell r="C4426">
            <v>0</v>
          </cell>
          <cell r="D4426">
            <v>0</v>
          </cell>
          <cell r="E4426">
            <v>0</v>
          </cell>
          <cell r="F4426">
            <v>-965.82</v>
          </cell>
          <cell r="G4426">
            <v>965.82</v>
          </cell>
        </row>
        <row r="4427">
          <cell r="A4427" t="str">
            <v>688276.SH</v>
          </cell>
          <cell r="B4427" t="str">
            <v>百克生物</v>
          </cell>
          <cell r="C4427">
            <v>0</v>
          </cell>
          <cell r="D4427">
            <v>0</v>
          </cell>
          <cell r="E4427">
            <v>0</v>
          </cell>
          <cell r="F4427">
            <v>76.86</v>
          </cell>
          <cell r="G4427">
            <v>-76.86</v>
          </cell>
        </row>
        <row r="4428">
          <cell r="A4428" t="str">
            <v>300984.SZ</v>
          </cell>
          <cell r="B4428" t="str">
            <v>金沃股份</v>
          </cell>
          <cell r="C4428">
            <v>0</v>
          </cell>
          <cell r="D4428">
            <v>0</v>
          </cell>
          <cell r="E4428">
            <v>0</v>
          </cell>
          <cell r="F4428">
            <v>-333509.96</v>
          </cell>
          <cell r="G4428">
            <v>333509.96</v>
          </cell>
        </row>
        <row r="4429">
          <cell r="A4429" t="str">
            <v>688601.SH</v>
          </cell>
          <cell r="B4429" t="str">
            <v>力芯微</v>
          </cell>
          <cell r="C4429">
            <v>0</v>
          </cell>
          <cell r="D4429">
            <v>0</v>
          </cell>
          <cell r="E4429">
            <v>0</v>
          </cell>
          <cell r="F4429">
            <v>-2102.01</v>
          </cell>
          <cell r="G4429">
            <v>2102.01</v>
          </cell>
        </row>
        <row r="4430">
          <cell r="A4430" t="str">
            <v>301004.SZ</v>
          </cell>
          <cell r="B4430" t="str">
            <v>嘉益股份</v>
          </cell>
          <cell r="C4430">
            <v>0</v>
          </cell>
          <cell r="D4430">
            <v>0</v>
          </cell>
          <cell r="E4430">
            <v>0</v>
          </cell>
          <cell r="F4430">
            <v>-2914.53</v>
          </cell>
          <cell r="G4430">
            <v>2914.53</v>
          </cell>
        </row>
        <row r="4431">
          <cell r="A4431" t="str">
            <v>301013.SZ</v>
          </cell>
          <cell r="B4431" t="str">
            <v>利和兴</v>
          </cell>
          <cell r="C4431">
            <v>0</v>
          </cell>
          <cell r="D4431">
            <v>0</v>
          </cell>
          <cell r="E4431">
            <v>0</v>
          </cell>
          <cell r="F4431">
            <v>0</v>
          </cell>
          <cell r="G4431">
            <v>0</v>
          </cell>
        </row>
        <row r="4432">
          <cell r="A4432" t="str">
            <v>001209.SZ</v>
          </cell>
          <cell r="B4432" t="str">
            <v>洪兴股份</v>
          </cell>
          <cell r="C4432">
            <v>0</v>
          </cell>
          <cell r="D4432">
            <v>0</v>
          </cell>
          <cell r="E4432">
            <v>0</v>
          </cell>
          <cell r="F4432">
            <v>-320.79</v>
          </cell>
          <cell r="G4432">
            <v>320.79</v>
          </cell>
        </row>
        <row r="4433">
          <cell r="A4433" t="str">
            <v>688367.SH</v>
          </cell>
          <cell r="B4433" t="str">
            <v>工大高科</v>
          </cell>
          <cell r="C4433">
            <v>0</v>
          </cell>
          <cell r="D4433">
            <v>0</v>
          </cell>
          <cell r="E4433">
            <v>0</v>
          </cell>
          <cell r="F4433">
            <v>0</v>
          </cell>
          <cell r="G4433">
            <v>0</v>
          </cell>
        </row>
        <row r="4434">
          <cell r="A4434" t="str">
            <v>603171.SH</v>
          </cell>
          <cell r="B4434" t="str">
            <v>税友股份</v>
          </cell>
          <cell r="C4434">
            <v>0</v>
          </cell>
          <cell r="D4434">
            <v>0</v>
          </cell>
          <cell r="E4434">
            <v>0</v>
          </cell>
          <cell r="F4434">
            <v>7065046.05</v>
          </cell>
          <cell r="G4434">
            <v>-7065046.05</v>
          </cell>
        </row>
        <row r="4435">
          <cell r="A4435" t="str">
            <v>605011.SH</v>
          </cell>
          <cell r="B4435" t="str">
            <v>杭州热电</v>
          </cell>
          <cell r="C4435">
            <v>0</v>
          </cell>
          <cell r="D4435">
            <v>0</v>
          </cell>
          <cell r="E4435">
            <v>0</v>
          </cell>
          <cell r="F4435">
            <v>4075.63</v>
          </cell>
          <cell r="G4435">
            <v>-4075.63</v>
          </cell>
        </row>
        <row r="4436">
          <cell r="A4436" t="str">
            <v>301015.SZ</v>
          </cell>
          <cell r="B4436" t="str">
            <v>百洋医药</v>
          </cell>
          <cell r="C4436">
            <v>0</v>
          </cell>
          <cell r="D4436">
            <v>0</v>
          </cell>
          <cell r="E4436">
            <v>0</v>
          </cell>
          <cell r="F4436">
            <v>-302984.6</v>
          </cell>
          <cell r="G4436">
            <v>302984.6</v>
          </cell>
        </row>
        <row r="4437">
          <cell r="A4437" t="str">
            <v>605056.SH</v>
          </cell>
          <cell r="B4437" t="str">
            <v>咸亨国际</v>
          </cell>
          <cell r="C4437">
            <v>0</v>
          </cell>
          <cell r="D4437">
            <v>0</v>
          </cell>
          <cell r="E4437">
            <v>0</v>
          </cell>
          <cell r="F4437">
            <v>96511.57</v>
          </cell>
          <cell r="G4437">
            <v>-96511.57</v>
          </cell>
        </row>
        <row r="4438">
          <cell r="A4438" t="str">
            <v>688161.SH</v>
          </cell>
          <cell r="B4438" t="str">
            <v>威高骨科</v>
          </cell>
          <cell r="C4438">
            <v>0</v>
          </cell>
          <cell r="D4438">
            <v>0</v>
          </cell>
          <cell r="E4438">
            <v>0</v>
          </cell>
          <cell r="F4438">
            <v>52852.86</v>
          </cell>
          <cell r="G4438">
            <v>-52852.86</v>
          </cell>
        </row>
        <row r="4439">
          <cell r="A4439" t="str">
            <v>688499.SH</v>
          </cell>
          <cell r="B4439" t="str">
            <v>利元亨</v>
          </cell>
          <cell r="C4439">
            <v>0</v>
          </cell>
          <cell r="D4439">
            <v>0</v>
          </cell>
          <cell r="E4439">
            <v>0</v>
          </cell>
          <cell r="F4439">
            <v>0</v>
          </cell>
          <cell r="G4439">
            <v>0</v>
          </cell>
        </row>
        <row r="4440">
          <cell r="A4440" t="str">
            <v>301016.SZ</v>
          </cell>
          <cell r="B4440" t="str">
            <v>雷尔伟</v>
          </cell>
          <cell r="C4440">
            <v>0</v>
          </cell>
          <cell r="D4440">
            <v>0</v>
          </cell>
          <cell r="E4440">
            <v>0</v>
          </cell>
          <cell r="F4440">
            <v>0</v>
          </cell>
          <cell r="G4440">
            <v>0</v>
          </cell>
        </row>
        <row r="4441">
          <cell r="A4441" t="str">
            <v>301017.SZ</v>
          </cell>
          <cell r="B4441" t="str">
            <v>漱玉平民</v>
          </cell>
          <cell r="C4441">
            <v>0</v>
          </cell>
          <cell r="D4441">
            <v>0</v>
          </cell>
          <cell r="E4441">
            <v>0</v>
          </cell>
          <cell r="F4441">
            <v>0</v>
          </cell>
          <cell r="G4441">
            <v>0</v>
          </cell>
        </row>
        <row r="4442">
          <cell r="A4442" t="str">
            <v>601921.SH</v>
          </cell>
          <cell r="B4442" t="str">
            <v>浙版传媒</v>
          </cell>
          <cell r="C4442">
            <v>0</v>
          </cell>
          <cell r="D4442">
            <v>0</v>
          </cell>
          <cell r="E4442">
            <v>0</v>
          </cell>
          <cell r="F4442">
            <v>2221175.4</v>
          </cell>
          <cell r="G4442">
            <v>-2221175.4</v>
          </cell>
        </row>
        <row r="4443">
          <cell r="A4443" t="str">
            <v>688239.SH</v>
          </cell>
          <cell r="B4443" t="str">
            <v>航宇科技</v>
          </cell>
          <cell r="C4443">
            <v>0</v>
          </cell>
          <cell r="D4443">
            <v>0</v>
          </cell>
          <cell r="E4443">
            <v>0</v>
          </cell>
          <cell r="F4443">
            <v>0</v>
          </cell>
          <cell r="G4443">
            <v>0</v>
          </cell>
        </row>
        <row r="4444">
          <cell r="A4444" t="str">
            <v>301018.SZ</v>
          </cell>
          <cell r="B4444" t="str">
            <v>申菱环境</v>
          </cell>
          <cell r="C4444">
            <v>0</v>
          </cell>
          <cell r="D4444">
            <v>0</v>
          </cell>
          <cell r="E4444">
            <v>0</v>
          </cell>
          <cell r="F4444">
            <v>272512.32</v>
          </cell>
          <cell r="G4444">
            <v>-272512.32</v>
          </cell>
        </row>
        <row r="4445">
          <cell r="A4445" t="str">
            <v>301019.SZ</v>
          </cell>
          <cell r="B4445" t="str">
            <v>宁波色母</v>
          </cell>
          <cell r="C4445">
            <v>0</v>
          </cell>
          <cell r="D4445">
            <v>0</v>
          </cell>
          <cell r="E4445">
            <v>0</v>
          </cell>
          <cell r="F4445">
            <v>28194.05</v>
          </cell>
          <cell r="G4445">
            <v>-28194.05</v>
          </cell>
        </row>
        <row r="4446">
          <cell r="A4446" t="str">
            <v>688226.SH</v>
          </cell>
          <cell r="B4446" t="str">
            <v>威腾电气</v>
          </cell>
          <cell r="C4446">
            <v>0</v>
          </cell>
          <cell r="D4446">
            <v>0</v>
          </cell>
          <cell r="E4446">
            <v>0</v>
          </cell>
          <cell r="F4446">
            <v>-23542.39</v>
          </cell>
          <cell r="G4446">
            <v>23542.39</v>
          </cell>
        </row>
        <row r="4447">
          <cell r="A4447" t="str">
            <v>301020.SZ</v>
          </cell>
          <cell r="B4447" t="str">
            <v>密封科技</v>
          </cell>
          <cell r="C4447">
            <v>0</v>
          </cell>
          <cell r="D4447">
            <v>0</v>
          </cell>
          <cell r="E4447">
            <v>0</v>
          </cell>
          <cell r="F4447">
            <v>55464</v>
          </cell>
          <cell r="G4447">
            <v>-55464</v>
          </cell>
        </row>
        <row r="4448">
          <cell r="A4448" t="str">
            <v>301021.SZ</v>
          </cell>
          <cell r="B4448" t="str">
            <v>英诺激光</v>
          </cell>
          <cell r="C4448">
            <v>0</v>
          </cell>
          <cell r="D4448">
            <v>0</v>
          </cell>
          <cell r="E4448">
            <v>0</v>
          </cell>
          <cell r="F4448">
            <v>217859.32</v>
          </cell>
          <cell r="G4448">
            <v>-217859.32</v>
          </cell>
        </row>
        <row r="4449">
          <cell r="A4449" t="str">
            <v>301022.SZ</v>
          </cell>
          <cell r="B4449" t="str">
            <v>海泰科</v>
          </cell>
          <cell r="C4449">
            <v>0</v>
          </cell>
          <cell r="D4449">
            <v>0</v>
          </cell>
          <cell r="E4449">
            <v>0</v>
          </cell>
          <cell r="F4449">
            <v>648171.51</v>
          </cell>
          <cell r="G4449">
            <v>-648171.51</v>
          </cell>
        </row>
        <row r="4450">
          <cell r="A4450" t="str">
            <v>605162.SH</v>
          </cell>
          <cell r="B4450" t="str">
            <v>新中港</v>
          </cell>
          <cell r="C4450">
            <v>0</v>
          </cell>
          <cell r="D4450">
            <v>0</v>
          </cell>
          <cell r="E4450">
            <v>0</v>
          </cell>
          <cell r="F4450">
            <v>0</v>
          </cell>
          <cell r="G4450">
            <v>0</v>
          </cell>
        </row>
        <row r="4451">
          <cell r="A4451" t="str">
            <v>605287.SH</v>
          </cell>
          <cell r="B4451" t="str">
            <v>德才股份</v>
          </cell>
          <cell r="C4451">
            <v>0</v>
          </cell>
          <cell r="D4451">
            <v>0</v>
          </cell>
          <cell r="E4451">
            <v>0</v>
          </cell>
          <cell r="F4451">
            <v>-732220.13</v>
          </cell>
          <cell r="G4451">
            <v>732220.13</v>
          </cell>
        </row>
        <row r="4452">
          <cell r="A4452" t="str">
            <v>001210.SZ</v>
          </cell>
          <cell r="B4452" t="str">
            <v>金房节能</v>
          </cell>
          <cell r="C4452">
            <v>0</v>
          </cell>
          <cell r="D4452">
            <v>0</v>
          </cell>
          <cell r="E4452">
            <v>0</v>
          </cell>
          <cell r="F4452">
            <v>-31581</v>
          </cell>
          <cell r="G4452">
            <v>31581</v>
          </cell>
        </row>
        <row r="4453">
          <cell r="A4453" t="str">
            <v>688087.SH</v>
          </cell>
          <cell r="B4453" t="str">
            <v>英科再生</v>
          </cell>
          <cell r="C4453">
            <v>0</v>
          </cell>
          <cell r="D4453">
            <v>0</v>
          </cell>
          <cell r="E4453">
            <v>0</v>
          </cell>
          <cell r="F4453">
            <v>20286.95</v>
          </cell>
          <cell r="G4453">
            <v>-20286.95</v>
          </cell>
        </row>
        <row r="4454">
          <cell r="A4454" t="str">
            <v>688789.SH</v>
          </cell>
          <cell r="B4454" t="str">
            <v>宏华数科</v>
          </cell>
          <cell r="C4454">
            <v>0</v>
          </cell>
          <cell r="D4454">
            <v>0</v>
          </cell>
          <cell r="E4454">
            <v>0</v>
          </cell>
          <cell r="F4454">
            <v>-355793.89</v>
          </cell>
          <cell r="G4454">
            <v>355793.89</v>
          </cell>
        </row>
        <row r="4455">
          <cell r="A4455" t="str">
            <v>301039.SZ</v>
          </cell>
          <cell r="B4455" t="str">
            <v>中集车辆</v>
          </cell>
          <cell r="C4455">
            <v>0</v>
          </cell>
          <cell r="D4455">
            <v>0</v>
          </cell>
          <cell r="E4455">
            <v>0</v>
          </cell>
          <cell r="F4455">
            <v>177507325.14</v>
          </cell>
          <cell r="G4455">
            <v>-177507325.14</v>
          </cell>
        </row>
        <row r="4456">
          <cell r="A4456" t="str">
            <v>688305.SH</v>
          </cell>
          <cell r="B4456" t="str">
            <v>科德数控</v>
          </cell>
          <cell r="C4456">
            <v>0</v>
          </cell>
          <cell r="D4456">
            <v>0</v>
          </cell>
          <cell r="E4456">
            <v>0</v>
          </cell>
          <cell r="F4456">
            <v>0</v>
          </cell>
          <cell r="G4456">
            <v>0</v>
          </cell>
        </row>
        <row r="4457">
          <cell r="A4457" t="str">
            <v>605020.SH</v>
          </cell>
          <cell r="B4457" t="str">
            <v>永和股份</v>
          </cell>
          <cell r="C4457">
            <v>0</v>
          </cell>
          <cell r="D4457">
            <v>0</v>
          </cell>
          <cell r="E4457">
            <v>0</v>
          </cell>
          <cell r="F4457">
            <v>606706.02</v>
          </cell>
          <cell r="G4457">
            <v>-606706.02</v>
          </cell>
        </row>
        <row r="4458">
          <cell r="A4458" t="str">
            <v>688038.SH</v>
          </cell>
          <cell r="B4458" t="str">
            <v>中科通达</v>
          </cell>
          <cell r="C4458">
            <v>0</v>
          </cell>
          <cell r="D4458">
            <v>0</v>
          </cell>
          <cell r="E4458">
            <v>0</v>
          </cell>
          <cell r="F4458">
            <v>11309.49</v>
          </cell>
          <cell r="G4458">
            <v>-11309.49</v>
          </cell>
        </row>
        <row r="4459">
          <cell r="A4459" t="str">
            <v>688799.SH</v>
          </cell>
          <cell r="B4459" t="str">
            <v>华纳药厂</v>
          </cell>
          <cell r="C4459">
            <v>0</v>
          </cell>
          <cell r="D4459">
            <v>0</v>
          </cell>
          <cell r="E4459">
            <v>0</v>
          </cell>
          <cell r="F4459">
            <v>-135932.86</v>
          </cell>
          <cell r="G4459">
            <v>135932.86</v>
          </cell>
        </row>
        <row r="4460">
          <cell r="A4460" t="str">
            <v>301023.SZ</v>
          </cell>
          <cell r="B4460" t="str">
            <v>江南奕帆</v>
          </cell>
          <cell r="C4460">
            <v>0</v>
          </cell>
          <cell r="D4460">
            <v>0</v>
          </cell>
          <cell r="E4460">
            <v>0</v>
          </cell>
          <cell r="F4460">
            <v>0</v>
          </cell>
          <cell r="G4460">
            <v>0</v>
          </cell>
        </row>
        <row r="4461">
          <cell r="A4461" t="str">
            <v>301025.SZ</v>
          </cell>
          <cell r="B4461" t="str">
            <v>读客文化</v>
          </cell>
          <cell r="C4461">
            <v>0</v>
          </cell>
          <cell r="D4461">
            <v>0</v>
          </cell>
          <cell r="E4461">
            <v>0</v>
          </cell>
          <cell r="F4461">
            <v>0</v>
          </cell>
          <cell r="G4461">
            <v>0</v>
          </cell>
        </row>
        <row r="4462">
          <cell r="A4462" t="str">
            <v>688793.SH</v>
          </cell>
          <cell r="B4462" t="str">
            <v>倍轻松</v>
          </cell>
          <cell r="C4462">
            <v>0</v>
          </cell>
          <cell r="D4462">
            <v>0</v>
          </cell>
          <cell r="E4462">
            <v>0</v>
          </cell>
          <cell r="F4462">
            <v>0</v>
          </cell>
          <cell r="G4462">
            <v>0</v>
          </cell>
        </row>
        <row r="4463">
          <cell r="A4463" t="str">
            <v>301026.SZ</v>
          </cell>
          <cell r="B4463" t="str">
            <v>浩通科技</v>
          </cell>
          <cell r="C4463">
            <v>0</v>
          </cell>
          <cell r="D4463">
            <v>0</v>
          </cell>
          <cell r="E4463">
            <v>0</v>
          </cell>
          <cell r="F4463">
            <v>0</v>
          </cell>
          <cell r="G4463">
            <v>0</v>
          </cell>
        </row>
        <row r="4464">
          <cell r="A4464" t="str">
            <v>301027.SZ</v>
          </cell>
          <cell r="B4464" t="str">
            <v>华蓝集团</v>
          </cell>
          <cell r="C4464">
            <v>0</v>
          </cell>
          <cell r="D4464">
            <v>0</v>
          </cell>
          <cell r="E4464">
            <v>0</v>
          </cell>
          <cell r="F4464">
            <v>179942.44</v>
          </cell>
          <cell r="G4464">
            <v>-179942.44</v>
          </cell>
        </row>
        <row r="4465">
          <cell r="A4465" t="str">
            <v>688501.SH</v>
          </cell>
          <cell r="B4465" t="str">
            <v>青达环保</v>
          </cell>
          <cell r="C4465">
            <v>0</v>
          </cell>
          <cell r="D4465">
            <v>0</v>
          </cell>
          <cell r="E4465">
            <v>0</v>
          </cell>
          <cell r="F4465">
            <v>18873.96</v>
          </cell>
          <cell r="G4465">
            <v>-18873.96</v>
          </cell>
        </row>
        <row r="4466">
          <cell r="A4466" t="str">
            <v>605365.SH</v>
          </cell>
          <cell r="B4466" t="str">
            <v>立达信</v>
          </cell>
          <cell r="C4466">
            <v>0</v>
          </cell>
          <cell r="D4466">
            <v>0</v>
          </cell>
          <cell r="E4466">
            <v>0</v>
          </cell>
          <cell r="F4466">
            <v>-3821524.14</v>
          </cell>
          <cell r="G4466">
            <v>3821524.14</v>
          </cell>
        </row>
        <row r="4467">
          <cell r="A4467" t="str">
            <v>301028.SZ</v>
          </cell>
          <cell r="B4467" t="str">
            <v>东亚机械</v>
          </cell>
          <cell r="C4467">
            <v>0</v>
          </cell>
          <cell r="D4467">
            <v>0</v>
          </cell>
          <cell r="E4467">
            <v>0</v>
          </cell>
          <cell r="F4467">
            <v>21931.72</v>
          </cell>
          <cell r="G4467">
            <v>-21931.72</v>
          </cell>
        </row>
        <row r="4468">
          <cell r="A4468" t="str">
            <v>688800.SH</v>
          </cell>
          <cell r="B4468" t="str">
            <v>瑞可达</v>
          </cell>
          <cell r="C4468">
            <v>0</v>
          </cell>
          <cell r="D4468">
            <v>0</v>
          </cell>
          <cell r="E4468">
            <v>0</v>
          </cell>
          <cell r="F4468">
            <v>515348.53</v>
          </cell>
          <cell r="G4468">
            <v>-515348.53</v>
          </cell>
        </row>
        <row r="4469">
          <cell r="A4469" t="str">
            <v>301029.SZ</v>
          </cell>
          <cell r="B4469" t="str">
            <v>怡合达</v>
          </cell>
          <cell r="C4469">
            <v>0</v>
          </cell>
          <cell r="D4469">
            <v>0</v>
          </cell>
          <cell r="E4469">
            <v>0</v>
          </cell>
          <cell r="F4469">
            <v>49137.54</v>
          </cell>
          <cell r="G4469">
            <v>-49137.54</v>
          </cell>
        </row>
        <row r="4470">
          <cell r="A4470" t="str">
            <v>301030.SZ</v>
          </cell>
          <cell r="B4470" t="str">
            <v>仕净科技</v>
          </cell>
          <cell r="C4470">
            <v>0</v>
          </cell>
          <cell r="D4470">
            <v>0</v>
          </cell>
          <cell r="E4470">
            <v>0</v>
          </cell>
          <cell r="F4470">
            <v>-2537.41</v>
          </cell>
          <cell r="G4470">
            <v>2537.41</v>
          </cell>
        </row>
        <row r="4471">
          <cell r="A4471" t="str">
            <v>301031.SZ</v>
          </cell>
          <cell r="B4471" t="str">
            <v>中熔电气</v>
          </cell>
          <cell r="C4471">
            <v>0</v>
          </cell>
          <cell r="D4471">
            <v>0</v>
          </cell>
          <cell r="E4471">
            <v>0</v>
          </cell>
          <cell r="F4471">
            <v>0</v>
          </cell>
          <cell r="G4471">
            <v>0</v>
          </cell>
        </row>
        <row r="4472">
          <cell r="A4472" t="str">
            <v>688303.SH</v>
          </cell>
          <cell r="B4472" t="str">
            <v>大全能源</v>
          </cell>
          <cell r="C4472">
            <v>0</v>
          </cell>
          <cell r="D4472">
            <v>0</v>
          </cell>
          <cell r="E4472">
            <v>0</v>
          </cell>
          <cell r="F4472">
            <v>0</v>
          </cell>
          <cell r="G4472">
            <v>0</v>
          </cell>
        </row>
        <row r="4473">
          <cell r="A4473" t="str">
            <v>301032.SZ</v>
          </cell>
          <cell r="B4473" t="str">
            <v>新柴股份</v>
          </cell>
          <cell r="C4473">
            <v>0</v>
          </cell>
          <cell r="D4473">
            <v>0</v>
          </cell>
          <cell r="E4473">
            <v>0</v>
          </cell>
          <cell r="F4473">
            <v>292107.55</v>
          </cell>
          <cell r="G4473">
            <v>-292107.55</v>
          </cell>
        </row>
        <row r="4474">
          <cell r="A4474" t="str">
            <v>301033.SZ</v>
          </cell>
          <cell r="B4474" t="str">
            <v>迈普医学</v>
          </cell>
          <cell r="C4474">
            <v>0</v>
          </cell>
          <cell r="D4474">
            <v>0</v>
          </cell>
          <cell r="E4474">
            <v>0</v>
          </cell>
          <cell r="F4474">
            <v>8545.82</v>
          </cell>
          <cell r="G4474">
            <v>-8545.82</v>
          </cell>
        </row>
        <row r="4475">
          <cell r="A4475" t="str">
            <v>688768.SH</v>
          </cell>
          <cell r="B4475" t="str">
            <v>容知日新</v>
          </cell>
          <cell r="C4475">
            <v>0</v>
          </cell>
          <cell r="D4475">
            <v>0</v>
          </cell>
          <cell r="E4475">
            <v>0</v>
          </cell>
          <cell r="F4475">
            <v>0</v>
          </cell>
          <cell r="G4475">
            <v>0</v>
          </cell>
        </row>
        <row r="4476">
          <cell r="A4476" t="str">
            <v>601825.SH</v>
          </cell>
          <cell r="B4476" t="str">
            <v>沪农商行</v>
          </cell>
          <cell r="C4476">
            <v>0</v>
          </cell>
          <cell r="D4476">
            <v>0</v>
          </cell>
          <cell r="E4476">
            <v>0</v>
          </cell>
          <cell r="F4476">
            <v>138306000</v>
          </cell>
          <cell r="G4476">
            <v>-138306000</v>
          </cell>
        </row>
        <row r="4477">
          <cell r="A4477" t="str">
            <v>605167.SH</v>
          </cell>
          <cell r="B4477" t="str">
            <v>利柏特</v>
          </cell>
          <cell r="C4477">
            <v>0</v>
          </cell>
          <cell r="D4477">
            <v>0</v>
          </cell>
          <cell r="E4477">
            <v>0</v>
          </cell>
          <cell r="F4477">
            <v>52877.48</v>
          </cell>
          <cell r="G4477">
            <v>-52877.48</v>
          </cell>
        </row>
        <row r="4478">
          <cell r="A4478" t="str">
            <v>688296.SH</v>
          </cell>
          <cell r="B4478" t="str">
            <v>和达科技</v>
          </cell>
          <cell r="C4478">
            <v>0</v>
          </cell>
          <cell r="D4478">
            <v>0</v>
          </cell>
          <cell r="E4478">
            <v>0</v>
          </cell>
          <cell r="F4478">
            <v>0</v>
          </cell>
          <cell r="G4478">
            <v>0</v>
          </cell>
        </row>
        <row r="4479">
          <cell r="A4479" t="str">
            <v>688718.SH</v>
          </cell>
          <cell r="B4479" t="str">
            <v>唯赛勃</v>
          </cell>
          <cell r="C4479">
            <v>0</v>
          </cell>
          <cell r="D4479">
            <v>0</v>
          </cell>
          <cell r="E4479">
            <v>0</v>
          </cell>
          <cell r="F4479">
            <v>-151205.53</v>
          </cell>
          <cell r="G4479">
            <v>151205.53</v>
          </cell>
        </row>
        <row r="4480">
          <cell r="A4480" t="str">
            <v>301035.SZ</v>
          </cell>
          <cell r="B4480" t="str">
            <v>润丰股份</v>
          </cell>
          <cell r="C4480">
            <v>0</v>
          </cell>
          <cell r="D4480">
            <v>0</v>
          </cell>
          <cell r="E4480">
            <v>0</v>
          </cell>
          <cell r="F4480">
            <v>-6576.44</v>
          </cell>
          <cell r="G4480">
            <v>6576.44</v>
          </cell>
        </row>
        <row r="4481">
          <cell r="A4481" t="str">
            <v>688071.SH</v>
          </cell>
          <cell r="B4481" t="str">
            <v>华依科技</v>
          </cell>
          <cell r="C4481">
            <v>0</v>
          </cell>
          <cell r="D4481">
            <v>0</v>
          </cell>
          <cell r="E4481">
            <v>0</v>
          </cell>
          <cell r="F4481">
            <v>134212.44</v>
          </cell>
          <cell r="G4481">
            <v>-134212.44</v>
          </cell>
        </row>
        <row r="4482">
          <cell r="A4482" t="str">
            <v>301036.SZ</v>
          </cell>
          <cell r="B4482" t="str">
            <v>双乐股份</v>
          </cell>
          <cell r="C4482">
            <v>0</v>
          </cell>
          <cell r="D4482">
            <v>0</v>
          </cell>
          <cell r="E4482">
            <v>0</v>
          </cell>
          <cell r="F4482">
            <v>0</v>
          </cell>
          <cell r="G4482">
            <v>0</v>
          </cell>
        </row>
        <row r="4483">
          <cell r="A4483" t="str">
            <v>301037.SZ</v>
          </cell>
          <cell r="B4483" t="str">
            <v>保立佳</v>
          </cell>
          <cell r="C4483">
            <v>0</v>
          </cell>
          <cell r="D4483">
            <v>0</v>
          </cell>
          <cell r="E4483">
            <v>0</v>
          </cell>
          <cell r="F4483">
            <v>22211.1</v>
          </cell>
          <cell r="G4483">
            <v>-22211.1</v>
          </cell>
        </row>
        <row r="4484">
          <cell r="A4484" t="str">
            <v>301038.SZ</v>
          </cell>
          <cell r="B4484" t="str">
            <v>深水规院</v>
          </cell>
          <cell r="C4484">
            <v>0</v>
          </cell>
          <cell r="D4484">
            <v>0</v>
          </cell>
          <cell r="E4484">
            <v>0</v>
          </cell>
          <cell r="F4484">
            <v>-99880.96</v>
          </cell>
          <cell r="G4484">
            <v>99880.96</v>
          </cell>
        </row>
        <row r="4485">
          <cell r="A4485" t="str">
            <v>688511.SH</v>
          </cell>
          <cell r="B4485" t="str">
            <v>天微电子</v>
          </cell>
          <cell r="C4485">
            <v>0</v>
          </cell>
          <cell r="D4485">
            <v>0</v>
          </cell>
          <cell r="E4485">
            <v>0</v>
          </cell>
          <cell r="F4485">
            <v>74846.77</v>
          </cell>
          <cell r="G4485">
            <v>-74846.77</v>
          </cell>
        </row>
        <row r="4486">
          <cell r="A4486" t="str">
            <v>688509.SH</v>
          </cell>
          <cell r="B4486" t="str">
            <v>正元地信</v>
          </cell>
          <cell r="C4486">
            <v>0</v>
          </cell>
          <cell r="D4486">
            <v>0</v>
          </cell>
          <cell r="E4486">
            <v>0</v>
          </cell>
          <cell r="F4486">
            <v>1500</v>
          </cell>
          <cell r="G4486">
            <v>-1500</v>
          </cell>
        </row>
        <row r="4487">
          <cell r="A4487" t="str">
            <v>688670.SH</v>
          </cell>
          <cell r="B4487" t="str">
            <v>金迪克</v>
          </cell>
          <cell r="C4487">
            <v>0</v>
          </cell>
          <cell r="D4487">
            <v>0</v>
          </cell>
          <cell r="E4487">
            <v>0</v>
          </cell>
          <cell r="F4487">
            <v>-46760.24</v>
          </cell>
          <cell r="G4487">
            <v>46760.24</v>
          </cell>
        </row>
        <row r="4488">
          <cell r="A4488" t="str">
            <v>001212.SZ</v>
          </cell>
          <cell r="B4488" t="str">
            <v>中旗新材</v>
          </cell>
          <cell r="C4488">
            <v>0</v>
          </cell>
          <cell r="D4488">
            <v>0</v>
          </cell>
          <cell r="E4488">
            <v>0</v>
          </cell>
          <cell r="F4488">
            <v>28523.18</v>
          </cell>
          <cell r="G4488">
            <v>-28523.18</v>
          </cell>
        </row>
        <row r="4489">
          <cell r="A4489" t="str">
            <v>300774.SZ</v>
          </cell>
          <cell r="B4489" t="str">
            <v>倍杰特</v>
          </cell>
          <cell r="C4489">
            <v>0</v>
          </cell>
          <cell r="D4489">
            <v>0</v>
          </cell>
          <cell r="E4489">
            <v>0</v>
          </cell>
          <cell r="F4489">
            <v>0</v>
          </cell>
          <cell r="G4489">
            <v>0</v>
          </cell>
        </row>
        <row r="4490">
          <cell r="A4490" t="str">
            <v>301024.SZ</v>
          </cell>
          <cell r="B4490" t="str">
            <v>霍普股份</v>
          </cell>
          <cell r="C4490">
            <v>0</v>
          </cell>
          <cell r="D4490">
            <v>0</v>
          </cell>
          <cell r="E4490">
            <v>0</v>
          </cell>
          <cell r="F4490">
            <v>0</v>
          </cell>
          <cell r="G4490">
            <v>0</v>
          </cell>
        </row>
        <row r="4491">
          <cell r="A4491" t="str">
            <v>301040.SZ</v>
          </cell>
          <cell r="B4491" t="str">
            <v>中环海陆</v>
          </cell>
          <cell r="C4491">
            <v>0</v>
          </cell>
          <cell r="D4491">
            <v>0</v>
          </cell>
          <cell r="E4491">
            <v>0</v>
          </cell>
          <cell r="F4491">
            <v>3299353.03</v>
          </cell>
          <cell r="G4491">
            <v>-3299353.03</v>
          </cell>
        </row>
        <row r="4492">
          <cell r="A4492" t="str">
            <v>605507.SH</v>
          </cell>
          <cell r="B4492" t="str">
            <v>国邦医药</v>
          </cell>
          <cell r="C4492">
            <v>0</v>
          </cell>
          <cell r="D4492">
            <v>0</v>
          </cell>
          <cell r="E4492">
            <v>0</v>
          </cell>
          <cell r="F4492">
            <v>448748.24</v>
          </cell>
          <cell r="G4492">
            <v>-448748.24</v>
          </cell>
        </row>
        <row r="4493">
          <cell r="A4493" t="str">
            <v>605577.SH</v>
          </cell>
          <cell r="B4493" t="str">
            <v>龙版传媒</v>
          </cell>
          <cell r="C4493">
            <v>0</v>
          </cell>
          <cell r="D4493">
            <v>0</v>
          </cell>
          <cell r="E4493">
            <v>0</v>
          </cell>
          <cell r="F4493">
            <v>109620.47</v>
          </cell>
          <cell r="G4493">
            <v>-109620.47</v>
          </cell>
        </row>
        <row r="4494">
          <cell r="A4494" t="str">
            <v>688385.SH</v>
          </cell>
          <cell r="B4494" t="str">
            <v>复旦微电</v>
          </cell>
          <cell r="C4494">
            <v>0</v>
          </cell>
          <cell r="D4494">
            <v>0</v>
          </cell>
          <cell r="E4494">
            <v>0</v>
          </cell>
          <cell r="F4494">
            <v>160177.55</v>
          </cell>
          <cell r="G4494">
            <v>-160177.55</v>
          </cell>
        </row>
        <row r="4495">
          <cell r="A4495" t="str">
            <v>300994.SZ</v>
          </cell>
          <cell r="B4495" t="str">
            <v>久祺股份</v>
          </cell>
          <cell r="C4495">
            <v>0</v>
          </cell>
          <cell r="D4495">
            <v>0</v>
          </cell>
          <cell r="E4495">
            <v>0</v>
          </cell>
          <cell r="F4495">
            <v>89405.06</v>
          </cell>
          <cell r="G4495">
            <v>-89405.06</v>
          </cell>
        </row>
        <row r="4496">
          <cell r="A4496" t="str">
            <v>301041.SZ</v>
          </cell>
          <cell r="B4496" t="str">
            <v>金百泽</v>
          </cell>
          <cell r="C4496">
            <v>0</v>
          </cell>
          <cell r="D4496">
            <v>0</v>
          </cell>
          <cell r="E4496">
            <v>0</v>
          </cell>
          <cell r="F4496">
            <v>-31365.1</v>
          </cell>
          <cell r="G4496">
            <v>31365.1</v>
          </cell>
        </row>
        <row r="4497">
          <cell r="A4497" t="str">
            <v>688778.SH</v>
          </cell>
          <cell r="B4497" t="str">
            <v>厦钨新能</v>
          </cell>
          <cell r="C4497">
            <v>0</v>
          </cell>
          <cell r="D4497">
            <v>0</v>
          </cell>
          <cell r="E4497">
            <v>0</v>
          </cell>
          <cell r="F4497">
            <v>0</v>
          </cell>
          <cell r="G4497">
            <v>0</v>
          </cell>
        </row>
        <row r="4498">
          <cell r="A4498" t="str">
            <v>688148.SH</v>
          </cell>
          <cell r="B4498" t="str">
            <v>芳源股份</v>
          </cell>
          <cell r="C4498">
            <v>0</v>
          </cell>
          <cell r="D4498">
            <v>0</v>
          </cell>
          <cell r="E4498">
            <v>0</v>
          </cell>
          <cell r="F4498">
            <v>-28920.47</v>
          </cell>
          <cell r="G4498">
            <v>28920.47</v>
          </cell>
        </row>
        <row r="4499">
          <cell r="A4499" t="str">
            <v>300814.SZ</v>
          </cell>
          <cell r="B4499" t="str">
            <v>中富电路</v>
          </cell>
          <cell r="C4499">
            <v>0</v>
          </cell>
          <cell r="D4499">
            <v>0</v>
          </cell>
          <cell r="E4499">
            <v>0</v>
          </cell>
          <cell r="F4499">
            <v>-593208.89</v>
          </cell>
          <cell r="G4499">
            <v>593208.89</v>
          </cell>
        </row>
        <row r="4500">
          <cell r="A4500" t="str">
            <v>605589.SH</v>
          </cell>
          <cell r="B4500" t="str">
            <v>圣泉集团</v>
          </cell>
          <cell r="C4500">
            <v>0</v>
          </cell>
          <cell r="D4500">
            <v>0</v>
          </cell>
          <cell r="E4500">
            <v>0</v>
          </cell>
          <cell r="F4500">
            <v>673168.38</v>
          </cell>
          <cell r="G4500">
            <v>-673168.38</v>
          </cell>
        </row>
        <row r="4501">
          <cell r="A4501" t="str">
            <v>688779.SH</v>
          </cell>
          <cell r="B4501" t="str">
            <v>长远锂科</v>
          </cell>
          <cell r="C4501">
            <v>0</v>
          </cell>
          <cell r="D4501">
            <v>0</v>
          </cell>
          <cell r="E4501">
            <v>0</v>
          </cell>
          <cell r="F4501">
            <v>-39424.61</v>
          </cell>
          <cell r="G4501">
            <v>39424.61</v>
          </cell>
        </row>
        <row r="4502">
          <cell r="A4502" t="str">
            <v>301042.SZ</v>
          </cell>
          <cell r="B4502" t="str">
            <v>安联锐视</v>
          </cell>
          <cell r="C4502">
            <v>0</v>
          </cell>
          <cell r="D4502">
            <v>0</v>
          </cell>
          <cell r="E4502">
            <v>0</v>
          </cell>
          <cell r="F4502">
            <v>-6023.94</v>
          </cell>
          <cell r="G4502">
            <v>6023.94</v>
          </cell>
        </row>
        <row r="4503">
          <cell r="A4503" t="str">
            <v>001211.SZ</v>
          </cell>
          <cell r="B4503" t="str">
            <v>双枪科技</v>
          </cell>
          <cell r="C4503">
            <v>0</v>
          </cell>
          <cell r="D4503">
            <v>0</v>
          </cell>
          <cell r="E4503">
            <v>0</v>
          </cell>
          <cell r="F4503">
            <v>-1274767.44</v>
          </cell>
          <cell r="G4503">
            <v>1274767.44</v>
          </cell>
        </row>
        <row r="4504">
          <cell r="A4504" t="str">
            <v>300964.SZ</v>
          </cell>
          <cell r="B4504" t="str">
            <v>本川智能</v>
          </cell>
          <cell r="C4504">
            <v>0</v>
          </cell>
          <cell r="D4504">
            <v>0</v>
          </cell>
          <cell r="E4504">
            <v>0</v>
          </cell>
          <cell r="F4504">
            <v>-188377.17</v>
          </cell>
          <cell r="G4504">
            <v>188377.17</v>
          </cell>
        </row>
        <row r="4505">
          <cell r="A4505" t="str">
            <v>301043.SZ</v>
          </cell>
          <cell r="B4505" t="str">
            <v>绿岛风</v>
          </cell>
          <cell r="C4505">
            <v>0</v>
          </cell>
          <cell r="D4505">
            <v>0</v>
          </cell>
          <cell r="E4505">
            <v>0</v>
          </cell>
          <cell r="F4505">
            <v>137573</v>
          </cell>
          <cell r="G4505">
            <v>-137573</v>
          </cell>
        </row>
        <row r="4506">
          <cell r="A4506" t="str">
            <v>688787.SH</v>
          </cell>
          <cell r="B4506" t="str">
            <v>海天瑞声</v>
          </cell>
          <cell r="C4506">
            <v>0</v>
          </cell>
          <cell r="D4506">
            <v>0</v>
          </cell>
          <cell r="E4506">
            <v>0</v>
          </cell>
          <cell r="F4506">
            <v>-73230.61</v>
          </cell>
          <cell r="G4506">
            <v>73230.61</v>
          </cell>
        </row>
        <row r="4507">
          <cell r="A4507" t="str">
            <v>688798.SH</v>
          </cell>
          <cell r="B4507" t="str">
            <v>艾为电子</v>
          </cell>
          <cell r="C4507">
            <v>0</v>
          </cell>
          <cell r="D4507">
            <v>0</v>
          </cell>
          <cell r="E4507">
            <v>0</v>
          </cell>
          <cell r="F4507">
            <v>0</v>
          </cell>
          <cell r="G4507">
            <v>0</v>
          </cell>
        </row>
        <row r="4508">
          <cell r="A4508" t="str">
            <v>301045.SZ</v>
          </cell>
          <cell r="B4508" t="str">
            <v>天禄科技</v>
          </cell>
          <cell r="C4508">
            <v>0</v>
          </cell>
          <cell r="D4508">
            <v>0</v>
          </cell>
          <cell r="E4508">
            <v>0</v>
          </cell>
          <cell r="F4508">
            <v>-770963.88</v>
          </cell>
          <cell r="G4508">
            <v>770963.88</v>
          </cell>
        </row>
        <row r="4509">
          <cell r="A4509" t="str">
            <v>605069.SH</v>
          </cell>
          <cell r="B4509" t="str">
            <v>正和生态</v>
          </cell>
          <cell r="C4509">
            <v>0</v>
          </cell>
          <cell r="D4509">
            <v>0</v>
          </cell>
          <cell r="E4509">
            <v>0</v>
          </cell>
          <cell r="F4509">
            <v>981.88</v>
          </cell>
          <cell r="G4509">
            <v>-981.88</v>
          </cell>
        </row>
        <row r="4510">
          <cell r="A4510" t="str">
            <v>605588.SH</v>
          </cell>
          <cell r="B4510" t="str">
            <v>冠石科技</v>
          </cell>
          <cell r="C4510">
            <v>0</v>
          </cell>
          <cell r="D4510">
            <v>0</v>
          </cell>
          <cell r="E4510">
            <v>0</v>
          </cell>
          <cell r="F4510">
            <v>-15645.79</v>
          </cell>
          <cell r="G4510">
            <v>15645.79</v>
          </cell>
        </row>
        <row r="4511">
          <cell r="A4511" t="str">
            <v>688733.SH</v>
          </cell>
          <cell r="B4511" t="str">
            <v>壹石通</v>
          </cell>
          <cell r="C4511">
            <v>0</v>
          </cell>
          <cell r="D4511">
            <v>0</v>
          </cell>
          <cell r="E4511">
            <v>0</v>
          </cell>
          <cell r="F4511">
            <v>-449034.57</v>
          </cell>
          <cell r="G4511">
            <v>449034.57</v>
          </cell>
        </row>
        <row r="4512">
          <cell r="A4512" t="str">
            <v>301046.SZ</v>
          </cell>
          <cell r="B4512" t="str">
            <v>能辉科技</v>
          </cell>
          <cell r="C4512">
            <v>0</v>
          </cell>
          <cell r="D4512">
            <v>0</v>
          </cell>
          <cell r="E4512">
            <v>0</v>
          </cell>
          <cell r="F4512">
            <v>0</v>
          </cell>
          <cell r="G4512">
            <v>0</v>
          </cell>
        </row>
        <row r="4513">
          <cell r="A4513" t="str">
            <v>001213.SZ</v>
          </cell>
          <cell r="B4513" t="str">
            <v>中铁特货</v>
          </cell>
          <cell r="C4513">
            <v>0</v>
          </cell>
          <cell r="D4513">
            <v>0</v>
          </cell>
          <cell r="E4513">
            <v>0</v>
          </cell>
          <cell r="F4513">
            <v>91428.45</v>
          </cell>
          <cell r="G4513">
            <v>-91428.45</v>
          </cell>
        </row>
        <row r="4514">
          <cell r="A4514" t="str">
            <v>688728.SH</v>
          </cell>
          <cell r="B4514" t="str">
            <v>格科微</v>
          </cell>
          <cell r="C4514">
            <v>0</v>
          </cell>
          <cell r="D4514">
            <v>0</v>
          </cell>
          <cell r="E4514">
            <v>0</v>
          </cell>
          <cell r="F4514">
            <v>12202</v>
          </cell>
          <cell r="G4514">
            <v>-12202</v>
          </cell>
        </row>
        <row r="4515">
          <cell r="A4515" t="str">
            <v>301047.SZ</v>
          </cell>
          <cell r="B4515" t="str">
            <v>义翘神州</v>
          </cell>
          <cell r="C4515">
            <v>0</v>
          </cell>
          <cell r="D4515">
            <v>0</v>
          </cell>
          <cell r="E4515">
            <v>0</v>
          </cell>
          <cell r="F4515">
            <v>0</v>
          </cell>
          <cell r="G4515">
            <v>0</v>
          </cell>
        </row>
        <row r="4516">
          <cell r="A4516" t="str">
            <v>300844.SZ</v>
          </cell>
          <cell r="B4516" t="str">
            <v>山水比德</v>
          </cell>
          <cell r="C4516">
            <v>0</v>
          </cell>
          <cell r="D4516">
            <v>0</v>
          </cell>
          <cell r="E4516">
            <v>0</v>
          </cell>
          <cell r="F4516">
            <v>0</v>
          </cell>
          <cell r="G4516">
            <v>0</v>
          </cell>
        </row>
        <row r="4517">
          <cell r="A4517" t="str">
            <v>301048.SZ</v>
          </cell>
          <cell r="B4517" t="str">
            <v>金鹰重工</v>
          </cell>
          <cell r="C4517">
            <v>0</v>
          </cell>
          <cell r="D4517">
            <v>0</v>
          </cell>
          <cell r="E4517">
            <v>0</v>
          </cell>
          <cell r="F4517">
            <v>13772616.05</v>
          </cell>
          <cell r="G4517">
            <v>-13772616.05</v>
          </cell>
        </row>
        <row r="4518">
          <cell r="A4518" t="str">
            <v>601728.SH</v>
          </cell>
          <cell r="B4518" t="str">
            <v>中国电信</v>
          </cell>
          <cell r="C4518">
            <v>0</v>
          </cell>
          <cell r="D4518">
            <v>0</v>
          </cell>
          <cell r="E4518">
            <v>0</v>
          </cell>
          <cell r="F4518">
            <v>761335189</v>
          </cell>
          <cell r="G4518">
            <v>-761335189</v>
          </cell>
        </row>
        <row r="4519">
          <cell r="A4519" t="str">
            <v>605580.SH</v>
          </cell>
          <cell r="B4519" t="str">
            <v>恒盛能源</v>
          </cell>
          <cell r="C4519">
            <v>0</v>
          </cell>
          <cell r="D4519">
            <v>0</v>
          </cell>
          <cell r="E4519">
            <v>0</v>
          </cell>
          <cell r="F4519">
            <v>1072595.37</v>
          </cell>
          <cell r="G4519">
            <v>-1072595.37</v>
          </cell>
        </row>
        <row r="4520">
          <cell r="A4520" t="str">
            <v>688766.SH</v>
          </cell>
          <cell r="B4520" t="str">
            <v>普冉股份</v>
          </cell>
          <cell r="C4520">
            <v>0</v>
          </cell>
          <cell r="D4520">
            <v>0</v>
          </cell>
          <cell r="E4520">
            <v>0</v>
          </cell>
          <cell r="F4520">
            <v>0</v>
          </cell>
          <cell r="G4520">
            <v>0</v>
          </cell>
        </row>
        <row r="4521">
          <cell r="A4521" t="str">
            <v>688786.SH</v>
          </cell>
          <cell r="B4521" t="str">
            <v>悦安新材</v>
          </cell>
          <cell r="C4521">
            <v>0</v>
          </cell>
          <cell r="D4521">
            <v>0</v>
          </cell>
          <cell r="E4521">
            <v>0</v>
          </cell>
          <cell r="F4521">
            <v>0</v>
          </cell>
          <cell r="G4521">
            <v>0</v>
          </cell>
        </row>
        <row r="4522">
          <cell r="A4522" t="str">
            <v>301049.SZ</v>
          </cell>
          <cell r="B4522" t="str">
            <v>超越科技</v>
          </cell>
          <cell r="C4522">
            <v>0</v>
          </cell>
          <cell r="D4522">
            <v>0</v>
          </cell>
          <cell r="E4522">
            <v>0</v>
          </cell>
          <cell r="F4522">
            <v>0</v>
          </cell>
          <cell r="G4522">
            <v>0</v>
          </cell>
        </row>
        <row r="4523">
          <cell r="A4523" t="str">
            <v>301050.SZ</v>
          </cell>
          <cell r="B4523" t="str">
            <v>雷电微力</v>
          </cell>
          <cell r="C4523">
            <v>0</v>
          </cell>
          <cell r="D4523">
            <v>0</v>
          </cell>
          <cell r="E4523">
            <v>0</v>
          </cell>
          <cell r="F4523">
            <v>0</v>
          </cell>
          <cell r="G4523">
            <v>0</v>
          </cell>
        </row>
        <row r="4524">
          <cell r="A4524" t="str">
            <v>301051.SZ</v>
          </cell>
          <cell r="B4524" t="str">
            <v>信濠光电</v>
          </cell>
          <cell r="C4524">
            <v>0</v>
          </cell>
          <cell r="D4524">
            <v>0</v>
          </cell>
          <cell r="E4524">
            <v>0</v>
          </cell>
          <cell r="F4524">
            <v>3296779.47</v>
          </cell>
          <cell r="G4524">
            <v>-3296779.47</v>
          </cell>
        </row>
        <row r="4525">
          <cell r="A4525" t="str">
            <v>301052.SZ</v>
          </cell>
          <cell r="B4525" t="str">
            <v>果麦文化</v>
          </cell>
          <cell r="C4525">
            <v>0</v>
          </cell>
          <cell r="D4525">
            <v>0</v>
          </cell>
          <cell r="E4525">
            <v>0</v>
          </cell>
          <cell r="F4525">
            <v>8619.38</v>
          </cell>
          <cell r="G4525">
            <v>-8619.38</v>
          </cell>
        </row>
        <row r="4526">
          <cell r="A4526" t="str">
            <v>605598.SH</v>
          </cell>
          <cell r="B4526" t="str">
            <v>上海港湾</v>
          </cell>
          <cell r="C4526">
            <v>0</v>
          </cell>
          <cell r="D4526">
            <v>0</v>
          </cell>
          <cell r="E4526">
            <v>0</v>
          </cell>
          <cell r="F4526">
            <v>-35719.53</v>
          </cell>
          <cell r="G4526">
            <v>35719.53</v>
          </cell>
        </row>
        <row r="4527">
          <cell r="A4527" t="str">
            <v>688776.SH</v>
          </cell>
          <cell r="B4527" t="str">
            <v>国光电气</v>
          </cell>
          <cell r="C4527">
            <v>0</v>
          </cell>
          <cell r="D4527">
            <v>0</v>
          </cell>
          <cell r="E4527">
            <v>0</v>
          </cell>
          <cell r="F4527">
            <v>0</v>
          </cell>
          <cell r="G4527">
            <v>0</v>
          </cell>
        </row>
        <row r="4528">
          <cell r="A4528" t="str">
            <v>301053.SZ</v>
          </cell>
          <cell r="B4528" t="str">
            <v>远信工业</v>
          </cell>
          <cell r="C4528">
            <v>0</v>
          </cell>
          <cell r="D4528">
            <v>0</v>
          </cell>
          <cell r="E4528">
            <v>0</v>
          </cell>
          <cell r="F4528">
            <v>0</v>
          </cell>
          <cell r="G4528">
            <v>0</v>
          </cell>
        </row>
        <row r="4529">
          <cell r="A4529" t="str">
            <v>688711.SH</v>
          </cell>
          <cell r="B4529" t="str">
            <v>宏微科技</v>
          </cell>
          <cell r="C4529">
            <v>0</v>
          </cell>
          <cell r="D4529">
            <v>0</v>
          </cell>
          <cell r="E4529">
            <v>0</v>
          </cell>
          <cell r="F4529">
            <v>352152.86</v>
          </cell>
          <cell r="G4529">
            <v>-352152.86</v>
          </cell>
        </row>
        <row r="4530">
          <cell r="A4530" t="str">
            <v>301055.SZ</v>
          </cell>
          <cell r="B4530" t="str">
            <v>张小泉</v>
          </cell>
          <cell r="C4530">
            <v>0</v>
          </cell>
          <cell r="D4530">
            <v>0</v>
          </cell>
          <cell r="E4530">
            <v>0</v>
          </cell>
          <cell r="F4530">
            <v>17243.81</v>
          </cell>
          <cell r="G4530">
            <v>-17243.81</v>
          </cell>
        </row>
        <row r="4531">
          <cell r="A4531" t="str">
            <v>301056.SZ</v>
          </cell>
          <cell r="B4531" t="str">
            <v>森赫股份</v>
          </cell>
          <cell r="C4531">
            <v>0</v>
          </cell>
          <cell r="D4531">
            <v>0</v>
          </cell>
          <cell r="E4531">
            <v>0</v>
          </cell>
          <cell r="F4531">
            <v>49738.28</v>
          </cell>
          <cell r="G4531">
            <v>-49738.28</v>
          </cell>
        </row>
        <row r="4532">
          <cell r="A4532" t="str">
            <v>688121.SH</v>
          </cell>
          <cell r="B4532" t="str">
            <v>卓然股份</v>
          </cell>
          <cell r="C4532">
            <v>0</v>
          </cell>
          <cell r="D4532">
            <v>0</v>
          </cell>
          <cell r="E4532">
            <v>0</v>
          </cell>
          <cell r="F4532">
            <v>-18085.81</v>
          </cell>
          <cell r="G4532">
            <v>18085.81</v>
          </cell>
        </row>
        <row r="4533">
          <cell r="A4533" t="str">
            <v>688187.SH</v>
          </cell>
          <cell r="B4533" t="str">
            <v>时代电气</v>
          </cell>
          <cell r="C4533">
            <v>0</v>
          </cell>
          <cell r="D4533">
            <v>0</v>
          </cell>
          <cell r="E4533">
            <v>0</v>
          </cell>
          <cell r="F4533">
            <v>-330728</v>
          </cell>
          <cell r="G4533">
            <v>330728</v>
          </cell>
        </row>
        <row r="4534">
          <cell r="A4534" t="str">
            <v>001215.SZ</v>
          </cell>
          <cell r="B4534" t="str">
            <v>千味央厨</v>
          </cell>
          <cell r="C4534">
            <v>0</v>
          </cell>
          <cell r="D4534">
            <v>0</v>
          </cell>
          <cell r="E4534">
            <v>0</v>
          </cell>
          <cell r="F4534">
            <v>0</v>
          </cell>
          <cell r="G4534">
            <v>0</v>
          </cell>
        </row>
        <row r="4535">
          <cell r="A4535" t="str">
            <v>605599.SH</v>
          </cell>
          <cell r="B4535" t="str">
            <v>菜百股份</v>
          </cell>
          <cell r="C4535">
            <v>0</v>
          </cell>
          <cell r="D4535">
            <v>0</v>
          </cell>
          <cell r="E4535">
            <v>0</v>
          </cell>
          <cell r="F4535">
            <v>37149.36</v>
          </cell>
          <cell r="G4535">
            <v>-37149.36</v>
          </cell>
        </row>
        <row r="4536">
          <cell r="A4536" t="str">
            <v>301057.SZ</v>
          </cell>
          <cell r="B4536" t="str">
            <v>汇隆新材</v>
          </cell>
          <cell r="C4536">
            <v>0</v>
          </cell>
          <cell r="D4536">
            <v>0</v>
          </cell>
          <cell r="E4536">
            <v>0</v>
          </cell>
          <cell r="F4536">
            <v>0</v>
          </cell>
          <cell r="G4536">
            <v>0</v>
          </cell>
        </row>
        <row r="4537">
          <cell r="A4537" t="str">
            <v>688091.SH</v>
          </cell>
          <cell r="B4537" t="str">
            <v>上海谊众</v>
          </cell>
          <cell r="C4537">
            <v>0</v>
          </cell>
          <cell r="D4537">
            <v>0</v>
          </cell>
          <cell r="E4537">
            <v>0</v>
          </cell>
          <cell r="F4537">
            <v>0</v>
          </cell>
          <cell r="G4537">
            <v>0</v>
          </cell>
        </row>
        <row r="4538">
          <cell r="A4538" t="str">
            <v>301058.SZ</v>
          </cell>
          <cell r="B4538" t="str">
            <v>中粮工科</v>
          </cell>
          <cell r="C4538">
            <v>0</v>
          </cell>
          <cell r="D4538">
            <v>0</v>
          </cell>
          <cell r="E4538">
            <v>0</v>
          </cell>
          <cell r="F4538">
            <v>24226.02</v>
          </cell>
          <cell r="G4538">
            <v>-24226.02</v>
          </cell>
        </row>
        <row r="4539">
          <cell r="A4539" t="str">
            <v>688767.SH</v>
          </cell>
          <cell r="B4539" t="str">
            <v>博拓生物</v>
          </cell>
          <cell r="C4539">
            <v>0</v>
          </cell>
          <cell r="D4539">
            <v>0</v>
          </cell>
          <cell r="E4539">
            <v>0</v>
          </cell>
          <cell r="F4539">
            <v>0</v>
          </cell>
          <cell r="G4539">
            <v>0</v>
          </cell>
        </row>
        <row r="4540">
          <cell r="A4540" t="str">
            <v>688103.SH</v>
          </cell>
          <cell r="B4540" t="str">
            <v>国力股份</v>
          </cell>
          <cell r="C4540">
            <v>0</v>
          </cell>
          <cell r="D4540">
            <v>0</v>
          </cell>
          <cell r="E4540">
            <v>0</v>
          </cell>
          <cell r="F4540">
            <v>2297.3</v>
          </cell>
          <cell r="G4540">
            <v>-2297.3</v>
          </cell>
        </row>
        <row r="4541">
          <cell r="A4541" t="str">
            <v>688622.SH</v>
          </cell>
          <cell r="B4541" t="str">
            <v>禾信仪器</v>
          </cell>
          <cell r="C4541">
            <v>0</v>
          </cell>
          <cell r="D4541">
            <v>0</v>
          </cell>
          <cell r="E4541">
            <v>0</v>
          </cell>
          <cell r="F4541">
            <v>-13439</v>
          </cell>
          <cell r="G4541">
            <v>13439</v>
          </cell>
        </row>
        <row r="4542">
          <cell r="A4542" t="str">
            <v>301059.SZ</v>
          </cell>
          <cell r="B4542" t="str">
            <v>金三江</v>
          </cell>
          <cell r="C4542">
            <v>0</v>
          </cell>
          <cell r="D4542">
            <v>0</v>
          </cell>
          <cell r="E4542">
            <v>0</v>
          </cell>
          <cell r="F4542">
            <v>0</v>
          </cell>
          <cell r="G4542">
            <v>0</v>
          </cell>
        </row>
        <row r="4543">
          <cell r="A4543" t="str">
            <v>301060.SZ</v>
          </cell>
          <cell r="B4543" t="str">
            <v>兰卫医学</v>
          </cell>
          <cell r="C4543">
            <v>0</v>
          </cell>
          <cell r="D4543">
            <v>0</v>
          </cell>
          <cell r="E4543">
            <v>0</v>
          </cell>
          <cell r="F4543">
            <v>856377.43</v>
          </cell>
          <cell r="G4543">
            <v>-856377.43</v>
          </cell>
        </row>
        <row r="4544">
          <cell r="A4544" t="str">
            <v>688707.SH</v>
          </cell>
          <cell r="B4544" t="str">
            <v>振华新材</v>
          </cell>
          <cell r="C4544">
            <v>0</v>
          </cell>
          <cell r="D4544">
            <v>0</v>
          </cell>
          <cell r="E4544">
            <v>0</v>
          </cell>
          <cell r="F4544">
            <v>0</v>
          </cell>
          <cell r="G4544">
            <v>0</v>
          </cell>
        </row>
        <row r="4545">
          <cell r="A4545" t="str">
            <v>600955.SH</v>
          </cell>
          <cell r="B4545" t="str">
            <v>维远股份</v>
          </cell>
          <cell r="C4545">
            <v>0</v>
          </cell>
          <cell r="D4545">
            <v>0</v>
          </cell>
          <cell r="E4545">
            <v>0</v>
          </cell>
          <cell r="F4545">
            <v>0</v>
          </cell>
          <cell r="G4545">
            <v>0</v>
          </cell>
        </row>
        <row r="4546">
          <cell r="A4546" t="str">
            <v>605033.SH</v>
          </cell>
          <cell r="B4546" t="str">
            <v>美邦股份</v>
          </cell>
          <cell r="C4546">
            <v>0</v>
          </cell>
          <cell r="D4546">
            <v>0</v>
          </cell>
          <cell r="E4546">
            <v>0</v>
          </cell>
          <cell r="F4546">
            <v>0</v>
          </cell>
          <cell r="G4546">
            <v>0</v>
          </cell>
        </row>
        <row r="4547">
          <cell r="A4547" t="str">
            <v>301062.SZ</v>
          </cell>
          <cell r="B4547" t="str">
            <v>上海艾录</v>
          </cell>
          <cell r="C4547">
            <v>0</v>
          </cell>
          <cell r="D4547">
            <v>0</v>
          </cell>
          <cell r="E4547">
            <v>0</v>
          </cell>
          <cell r="F4547">
            <v>159570.03</v>
          </cell>
          <cell r="G4547">
            <v>-159570.03</v>
          </cell>
        </row>
        <row r="4548">
          <cell r="A4548" t="str">
            <v>301061.SZ</v>
          </cell>
          <cell r="B4548" t="str">
            <v>匠心家居</v>
          </cell>
          <cell r="C4548">
            <v>0</v>
          </cell>
          <cell r="D4548">
            <v>0</v>
          </cell>
          <cell r="E4548">
            <v>0</v>
          </cell>
          <cell r="F4548">
            <v>-100419.76</v>
          </cell>
          <cell r="G4548">
            <v>100419.76</v>
          </cell>
        </row>
        <row r="4549">
          <cell r="A4549" t="str">
            <v>688701.SH</v>
          </cell>
          <cell r="B4549" t="str">
            <v>卓锦股份</v>
          </cell>
          <cell r="C4549">
            <v>0</v>
          </cell>
          <cell r="D4549">
            <v>0</v>
          </cell>
          <cell r="E4549">
            <v>0</v>
          </cell>
          <cell r="F4549">
            <v>0</v>
          </cell>
          <cell r="G4549">
            <v>0</v>
          </cell>
        </row>
        <row r="4550">
          <cell r="A4550" t="str">
            <v>300854.SZ</v>
          </cell>
          <cell r="B4550" t="str">
            <v>中兰环保</v>
          </cell>
          <cell r="C4550">
            <v>0</v>
          </cell>
          <cell r="D4550">
            <v>0</v>
          </cell>
          <cell r="E4550">
            <v>0</v>
          </cell>
          <cell r="F4550">
            <v>6266.67</v>
          </cell>
          <cell r="G4550">
            <v>-6266.67</v>
          </cell>
        </row>
        <row r="4551">
          <cell r="A4551" t="str">
            <v>688697.SH</v>
          </cell>
          <cell r="B4551" t="str">
            <v>纽威数控</v>
          </cell>
          <cell r="C4551">
            <v>0</v>
          </cell>
          <cell r="D4551">
            <v>0</v>
          </cell>
          <cell r="E4551">
            <v>0</v>
          </cell>
          <cell r="F4551">
            <v>-575612.49</v>
          </cell>
          <cell r="G4551">
            <v>575612.49</v>
          </cell>
        </row>
        <row r="4552">
          <cell r="A4552" t="str">
            <v>301063.SZ</v>
          </cell>
          <cell r="B4552" t="str">
            <v>海锅股份</v>
          </cell>
          <cell r="C4552">
            <v>0</v>
          </cell>
          <cell r="D4552">
            <v>0</v>
          </cell>
          <cell r="E4552">
            <v>0</v>
          </cell>
          <cell r="F4552">
            <v>893386.11</v>
          </cell>
          <cell r="G4552">
            <v>-893386.11</v>
          </cell>
        </row>
        <row r="4553">
          <cell r="A4553" t="str">
            <v>001216.SZ</v>
          </cell>
          <cell r="B4553" t="str">
            <v>华瓷股份</v>
          </cell>
          <cell r="C4553">
            <v>0</v>
          </cell>
          <cell r="D4553">
            <v>0</v>
          </cell>
          <cell r="E4553">
            <v>0</v>
          </cell>
          <cell r="F4553">
            <v>359428.5</v>
          </cell>
          <cell r="G4553">
            <v>-359428.5</v>
          </cell>
        </row>
        <row r="4554">
          <cell r="A4554" t="str">
            <v>301065.SZ</v>
          </cell>
          <cell r="B4554" t="str">
            <v>本立科技</v>
          </cell>
          <cell r="C4554">
            <v>0</v>
          </cell>
          <cell r="D4554">
            <v>0</v>
          </cell>
          <cell r="E4554">
            <v>0</v>
          </cell>
          <cell r="F4554">
            <v>0</v>
          </cell>
          <cell r="G4554">
            <v>0</v>
          </cell>
        </row>
        <row r="4555">
          <cell r="A4555" t="str">
            <v>301066.SZ</v>
          </cell>
          <cell r="B4555" t="str">
            <v>万事利</v>
          </cell>
          <cell r="C4555">
            <v>0</v>
          </cell>
          <cell r="D4555">
            <v>0</v>
          </cell>
          <cell r="E4555">
            <v>0</v>
          </cell>
          <cell r="F4555">
            <v>-20392.97</v>
          </cell>
          <cell r="G4555">
            <v>20392.97</v>
          </cell>
        </row>
        <row r="4556">
          <cell r="A4556" t="str">
            <v>301067.SZ</v>
          </cell>
          <cell r="B4556" t="str">
            <v>显盈科技</v>
          </cell>
          <cell r="C4556">
            <v>0</v>
          </cell>
          <cell r="D4556">
            <v>0</v>
          </cell>
          <cell r="E4556">
            <v>0</v>
          </cell>
          <cell r="F4556">
            <v>115422.31</v>
          </cell>
          <cell r="G4556">
            <v>-115422.31</v>
          </cell>
        </row>
        <row r="4557">
          <cell r="A4557" t="str">
            <v>301068.SZ</v>
          </cell>
          <cell r="B4557" t="str">
            <v>大地海洋</v>
          </cell>
          <cell r="C4557">
            <v>0</v>
          </cell>
          <cell r="D4557">
            <v>0</v>
          </cell>
          <cell r="E4557">
            <v>0</v>
          </cell>
          <cell r="F4557">
            <v>-8186213.21</v>
          </cell>
          <cell r="G4557">
            <v>8186213.21</v>
          </cell>
        </row>
        <row r="4558">
          <cell r="A4558" t="str">
            <v>301069.SZ</v>
          </cell>
          <cell r="B4558" t="str">
            <v>凯盛新材</v>
          </cell>
          <cell r="C4558">
            <v>0</v>
          </cell>
          <cell r="D4558">
            <v>0</v>
          </cell>
          <cell r="E4558">
            <v>0</v>
          </cell>
          <cell r="F4558">
            <v>-257820.29</v>
          </cell>
          <cell r="G4558">
            <v>257820.29</v>
          </cell>
        </row>
        <row r="4559">
          <cell r="A4559" t="str">
            <v>301070.SZ</v>
          </cell>
          <cell r="B4559" t="str">
            <v>开勒股份</v>
          </cell>
          <cell r="C4559">
            <v>0</v>
          </cell>
          <cell r="D4559">
            <v>0</v>
          </cell>
          <cell r="E4559">
            <v>0</v>
          </cell>
          <cell r="F4559">
            <v>11129.93</v>
          </cell>
          <cell r="G4559">
            <v>-11129.93</v>
          </cell>
        </row>
        <row r="4560">
          <cell r="A4560" t="str">
            <v>301071.SZ</v>
          </cell>
          <cell r="B4560" t="str">
            <v>力量钻石</v>
          </cell>
          <cell r="C4560">
            <v>0</v>
          </cell>
          <cell r="D4560">
            <v>0</v>
          </cell>
          <cell r="E4560">
            <v>0</v>
          </cell>
          <cell r="F4560">
            <v>0</v>
          </cell>
          <cell r="G4560">
            <v>0</v>
          </cell>
        </row>
        <row r="4561">
          <cell r="A4561" t="str">
            <v>301072.SZ</v>
          </cell>
          <cell r="B4561" t="str">
            <v>中捷精工</v>
          </cell>
          <cell r="C4561">
            <v>0</v>
          </cell>
          <cell r="D4561">
            <v>0</v>
          </cell>
          <cell r="E4561">
            <v>0</v>
          </cell>
          <cell r="F4561">
            <v>-136126.34</v>
          </cell>
          <cell r="G4561">
            <v>136126.34</v>
          </cell>
        </row>
        <row r="4562">
          <cell r="A4562" t="str">
            <v>301073.SZ</v>
          </cell>
          <cell r="B4562" t="str">
            <v>君亭酒店</v>
          </cell>
          <cell r="C4562">
            <v>0</v>
          </cell>
          <cell r="D4562">
            <v>0</v>
          </cell>
          <cell r="E4562">
            <v>0</v>
          </cell>
          <cell r="F4562">
            <v>-462387.38</v>
          </cell>
          <cell r="G4562">
            <v>462387.38</v>
          </cell>
        </row>
        <row r="4563">
          <cell r="A4563" t="str">
            <v>001217.SZ</v>
          </cell>
          <cell r="B4563" t="str">
            <v>华尔泰</v>
          </cell>
          <cell r="C4563">
            <v>0</v>
          </cell>
          <cell r="D4563">
            <v>0</v>
          </cell>
          <cell r="E4563">
            <v>0</v>
          </cell>
          <cell r="F4563">
            <v>0</v>
          </cell>
          <cell r="G4563">
            <v>0</v>
          </cell>
        </row>
        <row r="4564">
          <cell r="A4564" t="str">
            <v>301075.SZ</v>
          </cell>
          <cell r="B4564" t="str">
            <v>多瑞医药</v>
          </cell>
          <cell r="C4564">
            <v>0</v>
          </cell>
          <cell r="D4564">
            <v>0</v>
          </cell>
          <cell r="E4564">
            <v>0</v>
          </cell>
          <cell r="F4564">
            <v>0</v>
          </cell>
          <cell r="G4564">
            <v>0</v>
          </cell>
        </row>
        <row r="4565">
          <cell r="A4565" t="str">
            <v>001218.SZ</v>
          </cell>
          <cell r="B4565" t="str">
            <v>丽臣实业</v>
          </cell>
          <cell r="C4565">
            <v>0</v>
          </cell>
          <cell r="D4565">
            <v>0</v>
          </cell>
          <cell r="E4565">
            <v>0</v>
          </cell>
          <cell r="F4565">
            <v>74550.41</v>
          </cell>
          <cell r="G4565">
            <v>-74550.41</v>
          </cell>
        </row>
        <row r="4566">
          <cell r="A4566" t="str">
            <v>605138.SH</v>
          </cell>
          <cell r="B4566" t="str">
            <v>盛泰集团</v>
          </cell>
          <cell r="C4566">
            <v>0</v>
          </cell>
          <cell r="D4566">
            <v>0</v>
          </cell>
          <cell r="E4566">
            <v>0</v>
          </cell>
          <cell r="F4566">
            <v>-3005949.94</v>
          </cell>
          <cell r="G4566">
            <v>3005949.94</v>
          </cell>
        </row>
        <row r="4567">
          <cell r="A4567" t="str">
            <v>605567.SH</v>
          </cell>
          <cell r="B4567" t="str">
            <v>春雪食品</v>
          </cell>
          <cell r="C4567">
            <v>0</v>
          </cell>
          <cell r="D4567">
            <v>0</v>
          </cell>
          <cell r="E4567">
            <v>0</v>
          </cell>
          <cell r="F4567">
            <v>-10772.07</v>
          </cell>
          <cell r="G4567">
            <v>10772.07</v>
          </cell>
        </row>
        <row r="4568">
          <cell r="A4568" t="str">
            <v>301076.SZ</v>
          </cell>
          <cell r="B4568" t="str">
            <v>新瀚新材</v>
          </cell>
          <cell r="C4568">
            <v>0</v>
          </cell>
          <cell r="D4568">
            <v>0</v>
          </cell>
          <cell r="E4568">
            <v>0</v>
          </cell>
          <cell r="F4568">
            <v>13377.29</v>
          </cell>
          <cell r="G4568">
            <v>-13377.29</v>
          </cell>
        </row>
        <row r="4569">
          <cell r="A4569" t="str">
            <v>301077.SZ</v>
          </cell>
          <cell r="B4569" t="str">
            <v>星华反光</v>
          </cell>
          <cell r="C4569">
            <v>0</v>
          </cell>
          <cell r="D4569">
            <v>0</v>
          </cell>
          <cell r="E4569">
            <v>0</v>
          </cell>
          <cell r="F4569">
            <v>47626663.59</v>
          </cell>
          <cell r="G4569">
            <v>-47626663.59</v>
          </cell>
        </row>
        <row r="4570">
          <cell r="A4570" t="str">
            <v>688772.SH</v>
          </cell>
          <cell r="B4570" t="str">
            <v>珠海冠宇</v>
          </cell>
          <cell r="C4570">
            <v>0</v>
          </cell>
          <cell r="D4570">
            <v>0</v>
          </cell>
          <cell r="E4570">
            <v>0</v>
          </cell>
          <cell r="F4570">
            <v>80988.29</v>
          </cell>
          <cell r="G4570">
            <v>-80988.29</v>
          </cell>
        </row>
        <row r="4571">
          <cell r="A4571" t="str">
            <v>301078.SZ</v>
          </cell>
          <cell r="B4571" t="str">
            <v>孩子王</v>
          </cell>
          <cell r="C4571">
            <v>0</v>
          </cell>
          <cell r="D4571">
            <v>0</v>
          </cell>
          <cell r="E4571">
            <v>0</v>
          </cell>
          <cell r="F4571">
            <v>4974776.26</v>
          </cell>
          <cell r="G4571">
            <v>-4974776.26</v>
          </cell>
        </row>
        <row r="4572">
          <cell r="A4572" t="str">
            <v>688272.SH</v>
          </cell>
          <cell r="B4572" t="str">
            <v>富吉瑞</v>
          </cell>
          <cell r="C4572">
            <v>0</v>
          </cell>
          <cell r="D4572">
            <v>0</v>
          </cell>
          <cell r="E4572">
            <v>0</v>
          </cell>
          <cell r="F4572">
            <v>0</v>
          </cell>
          <cell r="G4572">
            <v>0</v>
          </cell>
        </row>
        <row r="4573">
          <cell r="A4573" t="str">
            <v>688722.SH</v>
          </cell>
          <cell r="B4573" t="str">
            <v>同益中</v>
          </cell>
          <cell r="C4573">
            <v>0</v>
          </cell>
          <cell r="D4573">
            <v>0</v>
          </cell>
          <cell r="E4573">
            <v>0</v>
          </cell>
          <cell r="F4573">
            <v>70418.44</v>
          </cell>
          <cell r="G4573">
            <v>-70418.44</v>
          </cell>
        </row>
        <row r="4574">
          <cell r="A4574" t="str">
            <v>301079.SZ</v>
          </cell>
          <cell r="B4574" t="str">
            <v>邵阳液压</v>
          </cell>
          <cell r="C4574">
            <v>0</v>
          </cell>
          <cell r="D4574">
            <v>0</v>
          </cell>
          <cell r="E4574">
            <v>0</v>
          </cell>
          <cell r="F4574">
            <v>-702.68</v>
          </cell>
          <cell r="G4574">
            <v>702.68</v>
          </cell>
        </row>
        <row r="4575">
          <cell r="A4575" t="str">
            <v>001219.SZ</v>
          </cell>
          <cell r="B4575" t="str">
            <v>青岛食品</v>
          </cell>
          <cell r="C4575">
            <v>0</v>
          </cell>
          <cell r="D4575">
            <v>0</v>
          </cell>
          <cell r="E4575">
            <v>0</v>
          </cell>
          <cell r="F4575">
            <v>0</v>
          </cell>
          <cell r="G4575">
            <v>0</v>
          </cell>
        </row>
        <row r="4576">
          <cell r="A4576" t="str">
            <v>688285.SH</v>
          </cell>
          <cell r="B4576" t="str">
            <v>高铁电气</v>
          </cell>
          <cell r="C4576">
            <v>0</v>
          </cell>
          <cell r="D4576">
            <v>0</v>
          </cell>
          <cell r="E4576">
            <v>0</v>
          </cell>
          <cell r="F4576">
            <v>98322.39</v>
          </cell>
          <cell r="G4576">
            <v>-98322.39</v>
          </cell>
        </row>
        <row r="4577">
          <cell r="A4577" t="str">
            <v>688255.SH</v>
          </cell>
          <cell r="B4577" t="str">
            <v>凯尔达</v>
          </cell>
          <cell r="C4577">
            <v>0</v>
          </cell>
          <cell r="D4577">
            <v>0</v>
          </cell>
          <cell r="E4577">
            <v>0</v>
          </cell>
          <cell r="F4577">
            <v>-9614.16</v>
          </cell>
          <cell r="G4577">
            <v>9614.16</v>
          </cell>
        </row>
        <row r="4578">
          <cell r="A4578" t="str">
            <v>301080.SZ</v>
          </cell>
          <cell r="B4578" t="str">
            <v>百普赛斯</v>
          </cell>
          <cell r="C4578">
            <v>0</v>
          </cell>
          <cell r="D4578">
            <v>0</v>
          </cell>
          <cell r="E4578">
            <v>0</v>
          </cell>
          <cell r="F4578">
            <v>414935.73</v>
          </cell>
          <cell r="G4578">
            <v>-414935.73</v>
          </cell>
        </row>
        <row r="4579">
          <cell r="A4579" t="str">
            <v>301081.SZ</v>
          </cell>
          <cell r="B4579" t="str">
            <v>严牌股份</v>
          </cell>
          <cell r="C4579">
            <v>0</v>
          </cell>
          <cell r="D4579">
            <v>0</v>
          </cell>
          <cell r="E4579">
            <v>0</v>
          </cell>
          <cell r="F4579">
            <v>0</v>
          </cell>
          <cell r="G4579">
            <v>0</v>
          </cell>
        </row>
        <row r="4580">
          <cell r="A4580" t="str">
            <v>301082.SZ</v>
          </cell>
          <cell r="B4580" t="str">
            <v>久盛电气</v>
          </cell>
          <cell r="C4580">
            <v>0</v>
          </cell>
          <cell r="D4580">
            <v>0</v>
          </cell>
          <cell r="E4580">
            <v>0</v>
          </cell>
          <cell r="F4580">
            <v>-431779.69</v>
          </cell>
          <cell r="G4580">
            <v>431779.69</v>
          </cell>
        </row>
        <row r="4581">
          <cell r="A4581" t="str">
            <v>605555.SH</v>
          </cell>
          <cell r="B4581" t="str">
            <v>德昌股份</v>
          </cell>
          <cell r="C4581">
            <v>0</v>
          </cell>
          <cell r="D4581">
            <v>0</v>
          </cell>
          <cell r="E4581">
            <v>0</v>
          </cell>
          <cell r="F4581">
            <v>-382745.92</v>
          </cell>
          <cell r="G4581">
            <v>382745.92</v>
          </cell>
        </row>
        <row r="4582">
          <cell r="A4582" t="str">
            <v>605566.SH</v>
          </cell>
          <cell r="B4582" t="str">
            <v>福莱蒽特</v>
          </cell>
          <cell r="C4582">
            <v>0</v>
          </cell>
          <cell r="D4582">
            <v>0</v>
          </cell>
          <cell r="E4582">
            <v>0</v>
          </cell>
          <cell r="F4582">
            <v>-217484.69</v>
          </cell>
          <cell r="G4582">
            <v>217484.69</v>
          </cell>
        </row>
        <row r="4583">
          <cell r="A4583" t="str">
            <v>301083.SZ</v>
          </cell>
          <cell r="B4583" t="str">
            <v>百胜智能</v>
          </cell>
          <cell r="C4583">
            <v>0</v>
          </cell>
          <cell r="D4583">
            <v>0</v>
          </cell>
          <cell r="E4583">
            <v>0</v>
          </cell>
          <cell r="F4583">
            <v>-25021.73</v>
          </cell>
          <cell r="G4583">
            <v>25021.73</v>
          </cell>
        </row>
        <row r="4584">
          <cell r="A4584" t="str">
            <v>601868.SH</v>
          </cell>
          <cell r="B4584" t="str">
            <v>中国能建</v>
          </cell>
          <cell r="C4584">
            <v>0</v>
          </cell>
          <cell r="D4584">
            <v>0</v>
          </cell>
          <cell r="E4584">
            <v>0</v>
          </cell>
          <cell r="F4584">
            <v>395004364.35</v>
          </cell>
          <cell r="G4584">
            <v>-395004364.35</v>
          </cell>
        </row>
        <row r="4585">
          <cell r="A4585" t="str">
            <v>688737.SH</v>
          </cell>
          <cell r="B4585" t="str">
            <v>中自科技</v>
          </cell>
          <cell r="C4585">
            <v>0</v>
          </cell>
          <cell r="D4585">
            <v>0</v>
          </cell>
          <cell r="E4585">
            <v>0</v>
          </cell>
          <cell r="F4585">
            <v>0</v>
          </cell>
          <cell r="G4585">
            <v>0</v>
          </cell>
        </row>
        <row r="4586">
          <cell r="A4586" t="str">
            <v>688553.SH</v>
          </cell>
          <cell r="B4586" t="str">
            <v>汇宇制药</v>
          </cell>
          <cell r="C4586">
            <v>0</v>
          </cell>
          <cell r="D4586">
            <v>0</v>
          </cell>
          <cell r="E4586">
            <v>0</v>
          </cell>
          <cell r="F4586">
            <v>0</v>
          </cell>
          <cell r="G4586">
            <v>0</v>
          </cell>
        </row>
        <row r="4587">
          <cell r="A4587" t="str">
            <v>301085.SZ</v>
          </cell>
          <cell r="B4587" t="str">
            <v>亚康股份</v>
          </cell>
          <cell r="C4587">
            <v>0</v>
          </cell>
          <cell r="D4587">
            <v>0</v>
          </cell>
          <cell r="E4587">
            <v>0</v>
          </cell>
          <cell r="F4587">
            <v>0</v>
          </cell>
          <cell r="G4587">
            <v>0</v>
          </cell>
        </row>
        <row r="4588">
          <cell r="A4588" t="str">
            <v>301087.SZ</v>
          </cell>
          <cell r="B4588" t="str">
            <v>可孚医疗</v>
          </cell>
          <cell r="C4588">
            <v>0</v>
          </cell>
          <cell r="D4588">
            <v>0</v>
          </cell>
          <cell r="E4588">
            <v>0</v>
          </cell>
          <cell r="F4588">
            <v>56476.62</v>
          </cell>
          <cell r="G4588">
            <v>-56476.62</v>
          </cell>
        </row>
        <row r="4589">
          <cell r="A4589" t="str">
            <v>301086.SZ</v>
          </cell>
          <cell r="B4589" t="str">
            <v>鸿富瀚</v>
          </cell>
          <cell r="C4589">
            <v>0</v>
          </cell>
          <cell r="D4589">
            <v>0</v>
          </cell>
          <cell r="E4589">
            <v>0</v>
          </cell>
          <cell r="F4589">
            <v>0</v>
          </cell>
          <cell r="G4589">
            <v>0</v>
          </cell>
        </row>
        <row r="4590">
          <cell r="A4590" t="str">
            <v>301088.SZ</v>
          </cell>
          <cell r="B4590" t="str">
            <v>戎美股份</v>
          </cell>
          <cell r="C4590">
            <v>0</v>
          </cell>
          <cell r="D4590">
            <v>0</v>
          </cell>
          <cell r="E4590">
            <v>0</v>
          </cell>
          <cell r="F4590">
            <v>73268.6</v>
          </cell>
          <cell r="G4590">
            <v>-73268.6</v>
          </cell>
        </row>
        <row r="4591">
          <cell r="A4591" t="str">
            <v>688211.SH</v>
          </cell>
          <cell r="B4591" t="str">
            <v>中科微至</v>
          </cell>
          <cell r="C4591">
            <v>0</v>
          </cell>
          <cell r="D4591">
            <v>0</v>
          </cell>
          <cell r="E4591">
            <v>0</v>
          </cell>
          <cell r="F4591">
            <v>524.35</v>
          </cell>
          <cell r="G4591">
            <v>-524.35</v>
          </cell>
        </row>
        <row r="4592">
          <cell r="A4592" t="str">
            <v>301089.SZ</v>
          </cell>
          <cell r="B4592" t="str">
            <v>拓新药业</v>
          </cell>
          <cell r="C4592">
            <v>0</v>
          </cell>
          <cell r="D4592">
            <v>0</v>
          </cell>
          <cell r="E4592">
            <v>0</v>
          </cell>
          <cell r="F4592">
            <v>0</v>
          </cell>
          <cell r="G4592">
            <v>0</v>
          </cell>
        </row>
        <row r="4593">
          <cell r="A4593" t="str">
            <v>301090.SZ</v>
          </cell>
          <cell r="B4593" t="str">
            <v>华润材料</v>
          </cell>
          <cell r="C4593">
            <v>0</v>
          </cell>
          <cell r="D4593">
            <v>0</v>
          </cell>
          <cell r="E4593">
            <v>0</v>
          </cell>
          <cell r="F4593">
            <v>5817675.43</v>
          </cell>
          <cell r="G4593">
            <v>-5817675.43</v>
          </cell>
        </row>
        <row r="4594">
          <cell r="A4594" t="str">
            <v>301091.SZ</v>
          </cell>
          <cell r="B4594" t="str">
            <v>深城交</v>
          </cell>
          <cell r="C4594">
            <v>0</v>
          </cell>
          <cell r="D4594">
            <v>0</v>
          </cell>
          <cell r="E4594">
            <v>0</v>
          </cell>
          <cell r="F4594">
            <v>0</v>
          </cell>
          <cell r="G4594">
            <v>0</v>
          </cell>
        </row>
        <row r="4595">
          <cell r="A4595" t="str">
            <v>688257.SH</v>
          </cell>
          <cell r="B4595" t="str">
            <v>新锐股份</v>
          </cell>
          <cell r="C4595">
            <v>0</v>
          </cell>
          <cell r="D4595">
            <v>0</v>
          </cell>
          <cell r="E4595">
            <v>0</v>
          </cell>
          <cell r="F4595">
            <v>67325.92</v>
          </cell>
          <cell r="G4595">
            <v>-67325.92</v>
          </cell>
        </row>
        <row r="4596">
          <cell r="A4596" t="str">
            <v>688280.SH</v>
          </cell>
          <cell r="B4596" t="str">
            <v>精进电动</v>
          </cell>
          <cell r="C4596">
            <v>0</v>
          </cell>
          <cell r="D4596">
            <v>0</v>
          </cell>
          <cell r="E4596">
            <v>0</v>
          </cell>
          <cell r="F4596">
            <v>-1371848.56</v>
          </cell>
          <cell r="G4596">
            <v>1371848.56</v>
          </cell>
        </row>
        <row r="4597">
          <cell r="A4597" t="str">
            <v>688739.SH</v>
          </cell>
          <cell r="B4597" t="str">
            <v>成大生物</v>
          </cell>
          <cell r="C4597">
            <v>0</v>
          </cell>
          <cell r="D4597">
            <v>0</v>
          </cell>
          <cell r="E4597">
            <v>0</v>
          </cell>
          <cell r="F4597">
            <v>14010.65</v>
          </cell>
          <cell r="G4597">
            <v>-14010.65</v>
          </cell>
        </row>
        <row r="4598">
          <cell r="A4598" t="str">
            <v>301092.SZ</v>
          </cell>
          <cell r="B4598" t="str">
            <v>争光股份</v>
          </cell>
          <cell r="C4598">
            <v>0</v>
          </cell>
          <cell r="D4598">
            <v>0</v>
          </cell>
          <cell r="E4598">
            <v>0</v>
          </cell>
          <cell r="F4598">
            <v>0</v>
          </cell>
          <cell r="G4598">
            <v>0</v>
          </cell>
        </row>
        <row r="4599">
          <cell r="A4599" t="str">
            <v>301093.SZ</v>
          </cell>
          <cell r="B4599" t="str">
            <v>华兰股份</v>
          </cell>
          <cell r="C4599">
            <v>0</v>
          </cell>
          <cell r="D4599">
            <v>0</v>
          </cell>
          <cell r="E4599">
            <v>0</v>
          </cell>
          <cell r="F4599">
            <v>0</v>
          </cell>
          <cell r="G4599">
            <v>0</v>
          </cell>
        </row>
        <row r="4600">
          <cell r="A4600" t="str">
            <v>001288.SZ</v>
          </cell>
          <cell r="B4600" t="str">
            <v>运机集团</v>
          </cell>
          <cell r="C4600">
            <v>0</v>
          </cell>
          <cell r="D4600">
            <v>0</v>
          </cell>
          <cell r="E4600">
            <v>0</v>
          </cell>
          <cell r="F4600">
            <v>39159.38</v>
          </cell>
          <cell r="G4600">
            <v>-39159.38</v>
          </cell>
        </row>
        <row r="4601">
          <cell r="A4601" t="str">
            <v>301129.SZ</v>
          </cell>
          <cell r="B4601" t="str">
            <v>瑞纳智能</v>
          </cell>
          <cell r="C4601">
            <v>0</v>
          </cell>
          <cell r="D4601">
            <v>0</v>
          </cell>
          <cell r="E4601">
            <v>0</v>
          </cell>
          <cell r="F4601">
            <v>1754.98</v>
          </cell>
          <cell r="G4601">
            <v>-1754.98</v>
          </cell>
        </row>
        <row r="4602">
          <cell r="A4602" t="str">
            <v>301169.SZ</v>
          </cell>
          <cell r="B4602" t="str">
            <v>零点有数</v>
          </cell>
          <cell r="C4602">
            <v>0</v>
          </cell>
          <cell r="D4602">
            <v>0</v>
          </cell>
          <cell r="E4602">
            <v>0</v>
          </cell>
          <cell r="F4602">
            <v>-1288.16</v>
          </cell>
          <cell r="G4602">
            <v>1288.16</v>
          </cell>
        </row>
        <row r="4603">
          <cell r="A4603" t="str">
            <v>001317.SZ</v>
          </cell>
          <cell r="B4603" t="str">
            <v>三羊马</v>
          </cell>
          <cell r="C4603">
            <v>0</v>
          </cell>
          <cell r="D4603">
            <v>0</v>
          </cell>
          <cell r="E4603">
            <v>0</v>
          </cell>
          <cell r="F4603">
            <v>113236.99</v>
          </cell>
          <cell r="G4603">
            <v>-113236.99</v>
          </cell>
        </row>
        <row r="4604">
          <cell r="A4604" t="str">
            <v>688162.SH</v>
          </cell>
          <cell r="B4604" t="str">
            <v>巨一科技</v>
          </cell>
          <cell r="C4604">
            <v>0</v>
          </cell>
          <cell r="D4604">
            <v>0</v>
          </cell>
          <cell r="E4604">
            <v>0</v>
          </cell>
          <cell r="F4604">
            <v>-122404.22</v>
          </cell>
          <cell r="G4604">
            <v>122404.22</v>
          </cell>
        </row>
        <row r="4605">
          <cell r="A4605" t="str">
            <v>301188.SZ</v>
          </cell>
          <cell r="B4605" t="str">
            <v>力诺特玻</v>
          </cell>
          <cell r="C4605">
            <v>0</v>
          </cell>
          <cell r="D4605">
            <v>0</v>
          </cell>
          <cell r="E4605">
            <v>0</v>
          </cell>
          <cell r="F4605">
            <v>480145.88</v>
          </cell>
          <cell r="G4605">
            <v>-480145.88</v>
          </cell>
        </row>
        <row r="4606">
          <cell r="A4606" t="str">
            <v>301149.SZ</v>
          </cell>
          <cell r="B4606" t="str">
            <v>隆华新材</v>
          </cell>
          <cell r="C4606">
            <v>0</v>
          </cell>
          <cell r="D4606">
            <v>0</v>
          </cell>
          <cell r="E4606">
            <v>0</v>
          </cell>
          <cell r="F4606">
            <v>-23342.01</v>
          </cell>
          <cell r="G4606">
            <v>23342.01</v>
          </cell>
        </row>
        <row r="4607">
          <cell r="A4607" t="str">
            <v>603213.SH</v>
          </cell>
          <cell r="B4607" t="str">
            <v>镇洋发展</v>
          </cell>
          <cell r="C4607">
            <v>0</v>
          </cell>
          <cell r="D4607">
            <v>0</v>
          </cell>
          <cell r="E4607">
            <v>0</v>
          </cell>
          <cell r="F4607">
            <v>18814462.82</v>
          </cell>
          <cell r="G4607">
            <v>-18814462.82</v>
          </cell>
        </row>
        <row r="4608">
          <cell r="A4608" t="str">
            <v>301098.SZ</v>
          </cell>
          <cell r="B4608" t="str">
            <v>金埔园林</v>
          </cell>
          <cell r="C4608">
            <v>0</v>
          </cell>
          <cell r="D4608">
            <v>0</v>
          </cell>
          <cell r="E4608">
            <v>0</v>
          </cell>
          <cell r="F4608">
            <v>16013.8</v>
          </cell>
          <cell r="G4608">
            <v>-16013.8</v>
          </cell>
        </row>
        <row r="4609">
          <cell r="A4609" t="str">
            <v>688105.SH</v>
          </cell>
          <cell r="B4609" t="str">
            <v>诺唯赞</v>
          </cell>
          <cell r="C4609">
            <v>0</v>
          </cell>
          <cell r="D4609">
            <v>0</v>
          </cell>
          <cell r="E4609">
            <v>0</v>
          </cell>
          <cell r="F4609">
            <v>-32468.9</v>
          </cell>
          <cell r="G4609">
            <v>32468.9</v>
          </cell>
        </row>
        <row r="4610">
          <cell r="A4610" t="str">
            <v>688107.SH</v>
          </cell>
          <cell r="B4610" t="str">
            <v>安路科技</v>
          </cell>
          <cell r="C4610">
            <v>0</v>
          </cell>
          <cell r="D4610">
            <v>0</v>
          </cell>
          <cell r="E4610">
            <v>0</v>
          </cell>
          <cell r="F4610">
            <v>0</v>
          </cell>
          <cell r="G4610">
            <v>0</v>
          </cell>
        </row>
        <row r="4611">
          <cell r="A4611" t="str">
            <v>688212.SH</v>
          </cell>
          <cell r="B4611" t="str">
            <v>澳华内镜</v>
          </cell>
          <cell r="C4611">
            <v>0</v>
          </cell>
          <cell r="D4611">
            <v>0</v>
          </cell>
          <cell r="E4611">
            <v>0</v>
          </cell>
          <cell r="F4611">
            <v>243359.34</v>
          </cell>
          <cell r="G4611">
            <v>-243359.34</v>
          </cell>
        </row>
        <row r="4612">
          <cell r="A4612" t="str">
            <v>301128.SZ</v>
          </cell>
          <cell r="B4612" t="str">
            <v>强瑞技术</v>
          </cell>
          <cell r="C4612">
            <v>0</v>
          </cell>
          <cell r="D4612">
            <v>0</v>
          </cell>
          <cell r="E4612">
            <v>0</v>
          </cell>
          <cell r="F4612">
            <v>-196689.21</v>
          </cell>
          <cell r="G4612">
            <v>196689.21</v>
          </cell>
        </row>
        <row r="4613">
          <cell r="A4613" t="str">
            <v>603048.SH</v>
          </cell>
          <cell r="B4613" t="str">
            <v>浙江黎明</v>
          </cell>
          <cell r="C4613">
            <v>0</v>
          </cell>
          <cell r="D4613">
            <v>0</v>
          </cell>
          <cell r="E4613">
            <v>0</v>
          </cell>
          <cell r="F4613">
            <v>-62620.2</v>
          </cell>
          <cell r="G4613">
            <v>62620.2</v>
          </cell>
        </row>
        <row r="4614">
          <cell r="A4614" t="str">
            <v>301180.SZ</v>
          </cell>
          <cell r="B4614" t="str">
            <v>万祥科技</v>
          </cell>
          <cell r="C4614">
            <v>0</v>
          </cell>
          <cell r="D4614">
            <v>0</v>
          </cell>
          <cell r="E4614">
            <v>0</v>
          </cell>
          <cell r="F4614">
            <v>0</v>
          </cell>
          <cell r="G4614">
            <v>0</v>
          </cell>
        </row>
        <row r="4615">
          <cell r="A4615" t="str">
            <v>688182.SH</v>
          </cell>
          <cell r="B4615" t="str">
            <v>灿勤科技</v>
          </cell>
          <cell r="C4615">
            <v>0</v>
          </cell>
          <cell r="D4615">
            <v>0</v>
          </cell>
          <cell r="E4615">
            <v>0</v>
          </cell>
          <cell r="F4615">
            <v>0</v>
          </cell>
          <cell r="G4615">
            <v>0</v>
          </cell>
        </row>
        <row r="4616">
          <cell r="A4616" t="str">
            <v>301118.SZ</v>
          </cell>
          <cell r="B4616" t="str">
            <v>恒光股份</v>
          </cell>
          <cell r="C4616">
            <v>0</v>
          </cell>
          <cell r="D4616">
            <v>0</v>
          </cell>
          <cell r="E4616">
            <v>0</v>
          </cell>
          <cell r="F4616">
            <v>-563514.48</v>
          </cell>
          <cell r="G4616">
            <v>563514.48</v>
          </cell>
        </row>
        <row r="4617">
          <cell r="A4617" t="str">
            <v>301178.SZ</v>
          </cell>
          <cell r="B4617" t="str">
            <v>天亿马</v>
          </cell>
          <cell r="C4617">
            <v>0</v>
          </cell>
          <cell r="D4617">
            <v>0</v>
          </cell>
          <cell r="E4617">
            <v>0</v>
          </cell>
          <cell r="F4617">
            <v>242096.44</v>
          </cell>
          <cell r="G4617">
            <v>-242096.44</v>
          </cell>
        </row>
        <row r="4618">
          <cell r="A4618" t="str">
            <v>688232.SH</v>
          </cell>
          <cell r="B4618" t="str">
            <v>新点软件</v>
          </cell>
          <cell r="C4618">
            <v>0</v>
          </cell>
          <cell r="D4618">
            <v>0</v>
          </cell>
          <cell r="E4618">
            <v>0</v>
          </cell>
          <cell r="F4618">
            <v>240385.18</v>
          </cell>
          <cell r="G4618">
            <v>-240385.18</v>
          </cell>
        </row>
        <row r="4619">
          <cell r="A4619" t="str">
            <v>688075.SH</v>
          </cell>
          <cell r="B4619" t="str">
            <v>安旭生物</v>
          </cell>
          <cell r="C4619">
            <v>0</v>
          </cell>
          <cell r="D4619">
            <v>0</v>
          </cell>
          <cell r="E4619">
            <v>0</v>
          </cell>
          <cell r="F4619">
            <v>26760.33</v>
          </cell>
          <cell r="G4619">
            <v>-26760.33</v>
          </cell>
        </row>
        <row r="4620">
          <cell r="A4620" t="str">
            <v>688082.SH</v>
          </cell>
          <cell r="B4620" t="str">
            <v>盛美上海</v>
          </cell>
          <cell r="C4620">
            <v>0</v>
          </cell>
          <cell r="D4620">
            <v>0</v>
          </cell>
          <cell r="E4620">
            <v>0</v>
          </cell>
          <cell r="F4620">
            <v>0</v>
          </cell>
          <cell r="G4620">
            <v>0</v>
          </cell>
        </row>
        <row r="4621">
          <cell r="A4621" t="str">
            <v>301099.SZ</v>
          </cell>
          <cell r="B4621" t="str">
            <v>雅创电子</v>
          </cell>
          <cell r="C4621">
            <v>0</v>
          </cell>
          <cell r="D4621">
            <v>0</v>
          </cell>
          <cell r="E4621">
            <v>0</v>
          </cell>
          <cell r="F4621">
            <v>19590.11</v>
          </cell>
          <cell r="G4621">
            <v>-19590.11</v>
          </cell>
        </row>
        <row r="4622">
          <cell r="A4622" t="str">
            <v>301185.SZ</v>
          </cell>
          <cell r="B4622" t="str">
            <v>鸥玛软件</v>
          </cell>
          <cell r="C4622">
            <v>0</v>
          </cell>
          <cell r="D4622">
            <v>0</v>
          </cell>
          <cell r="E4622">
            <v>0</v>
          </cell>
          <cell r="F4622">
            <v>0</v>
          </cell>
          <cell r="G4622">
            <v>0</v>
          </cell>
        </row>
        <row r="4623">
          <cell r="A4623" t="str">
            <v>603219.SH</v>
          </cell>
          <cell r="B4623" t="str">
            <v>富佳股份</v>
          </cell>
          <cell r="C4623">
            <v>0</v>
          </cell>
          <cell r="D4623">
            <v>0</v>
          </cell>
          <cell r="E4623">
            <v>0</v>
          </cell>
          <cell r="F4623">
            <v>253687.68</v>
          </cell>
          <cell r="G4623">
            <v>-253687.68</v>
          </cell>
        </row>
        <row r="4624">
          <cell r="A4624" t="str">
            <v>301119.SZ</v>
          </cell>
          <cell r="B4624" t="str">
            <v>正强股份</v>
          </cell>
          <cell r="C4624">
            <v>0</v>
          </cell>
          <cell r="D4624">
            <v>0</v>
          </cell>
          <cell r="E4624">
            <v>0</v>
          </cell>
          <cell r="F4624">
            <v>-79625.55</v>
          </cell>
          <cell r="G4624">
            <v>79625.55</v>
          </cell>
        </row>
        <row r="4625">
          <cell r="A4625" t="str">
            <v>600927.SH</v>
          </cell>
          <cell r="B4625" t="str">
            <v>永安期货</v>
          </cell>
          <cell r="C4625">
            <v>0</v>
          </cell>
          <cell r="D4625">
            <v>0</v>
          </cell>
          <cell r="E4625">
            <v>0</v>
          </cell>
          <cell r="F4625">
            <v>1777.28</v>
          </cell>
          <cell r="G4625">
            <v>-1777.28</v>
          </cell>
        </row>
        <row r="4626">
          <cell r="A4626" t="str">
            <v>688049.SH</v>
          </cell>
          <cell r="B4626" t="str">
            <v>炬芯科技</v>
          </cell>
          <cell r="C4626">
            <v>0</v>
          </cell>
          <cell r="D4626">
            <v>0</v>
          </cell>
          <cell r="E4626">
            <v>0</v>
          </cell>
          <cell r="F4626">
            <v>0</v>
          </cell>
          <cell r="G4626">
            <v>0</v>
          </cell>
        </row>
        <row r="4627">
          <cell r="A4627" t="str">
            <v>688230.SH</v>
          </cell>
          <cell r="B4627" t="str">
            <v>芯导科技</v>
          </cell>
          <cell r="C4627">
            <v>0</v>
          </cell>
          <cell r="D4627">
            <v>0</v>
          </cell>
          <cell r="E4627">
            <v>0</v>
          </cell>
          <cell r="F4627">
            <v>0</v>
          </cell>
          <cell r="G4627">
            <v>0</v>
          </cell>
        </row>
        <row r="4628">
          <cell r="A4628" t="str">
            <v>430047.BJ</v>
          </cell>
          <cell r="B4628" t="str">
            <v>诺思兰德</v>
          </cell>
          <cell r="C4628">
            <v>0</v>
          </cell>
          <cell r="D4628">
            <v>0</v>
          </cell>
          <cell r="E4628">
            <v>0</v>
          </cell>
          <cell r="F4628">
            <v>0</v>
          </cell>
          <cell r="G4628">
            <v>0</v>
          </cell>
        </row>
        <row r="4629">
          <cell r="A4629" t="str">
            <v>430090.BJ</v>
          </cell>
          <cell r="B4629" t="str">
            <v>同辉信息</v>
          </cell>
          <cell r="C4629">
            <v>0</v>
          </cell>
          <cell r="D4629">
            <v>0</v>
          </cell>
          <cell r="E4629">
            <v>0</v>
          </cell>
          <cell r="F4629">
            <v>0</v>
          </cell>
          <cell r="G4629">
            <v>0</v>
          </cell>
        </row>
        <row r="4630">
          <cell r="A4630" t="str">
            <v>430198.BJ</v>
          </cell>
          <cell r="B4630" t="str">
            <v>微创光电</v>
          </cell>
          <cell r="C4630">
            <v>0</v>
          </cell>
          <cell r="D4630">
            <v>0</v>
          </cell>
          <cell r="E4630">
            <v>0</v>
          </cell>
          <cell r="F4630">
            <v>0</v>
          </cell>
          <cell r="G4630">
            <v>0</v>
          </cell>
        </row>
        <row r="4631">
          <cell r="A4631" t="str">
            <v>430418.BJ</v>
          </cell>
          <cell r="B4631" t="str">
            <v>苏轴股份</v>
          </cell>
          <cell r="C4631">
            <v>0</v>
          </cell>
          <cell r="D4631">
            <v>0</v>
          </cell>
          <cell r="E4631">
            <v>0</v>
          </cell>
          <cell r="F4631">
            <v>75639.39</v>
          </cell>
          <cell r="G4631">
            <v>-75639.39</v>
          </cell>
        </row>
        <row r="4632">
          <cell r="A4632" t="str">
            <v>430489.BJ</v>
          </cell>
          <cell r="B4632" t="str">
            <v>佳先股份</v>
          </cell>
          <cell r="C4632">
            <v>0</v>
          </cell>
          <cell r="D4632">
            <v>0</v>
          </cell>
          <cell r="E4632">
            <v>0</v>
          </cell>
          <cell r="F4632">
            <v>0</v>
          </cell>
          <cell r="G4632">
            <v>0</v>
          </cell>
        </row>
        <row r="4633">
          <cell r="A4633" t="str">
            <v>430510.BJ</v>
          </cell>
          <cell r="B4633" t="str">
            <v>丰光精密</v>
          </cell>
          <cell r="C4633">
            <v>0</v>
          </cell>
          <cell r="D4633">
            <v>0</v>
          </cell>
          <cell r="E4633">
            <v>0</v>
          </cell>
          <cell r="F4633">
            <v>-7058.33</v>
          </cell>
          <cell r="G4633">
            <v>7058.33</v>
          </cell>
        </row>
        <row r="4634">
          <cell r="A4634" t="str">
            <v>830799.BJ</v>
          </cell>
          <cell r="B4634" t="str">
            <v>艾融软件</v>
          </cell>
          <cell r="C4634">
            <v>0</v>
          </cell>
          <cell r="D4634">
            <v>0</v>
          </cell>
          <cell r="E4634">
            <v>0</v>
          </cell>
          <cell r="F4634">
            <v>0</v>
          </cell>
          <cell r="G4634">
            <v>0</v>
          </cell>
        </row>
        <row r="4635">
          <cell r="A4635" t="str">
            <v>830832.BJ</v>
          </cell>
          <cell r="B4635" t="str">
            <v>齐鲁华信</v>
          </cell>
          <cell r="C4635">
            <v>0</v>
          </cell>
          <cell r="D4635">
            <v>0</v>
          </cell>
          <cell r="E4635">
            <v>0</v>
          </cell>
          <cell r="F4635">
            <v>0</v>
          </cell>
          <cell r="G4635">
            <v>0</v>
          </cell>
        </row>
        <row r="4636">
          <cell r="A4636" t="str">
            <v>830839.BJ</v>
          </cell>
          <cell r="B4636" t="str">
            <v>万通液压</v>
          </cell>
          <cell r="C4636">
            <v>0</v>
          </cell>
          <cell r="D4636">
            <v>0</v>
          </cell>
          <cell r="E4636">
            <v>0</v>
          </cell>
          <cell r="F4636">
            <v>41736.55</v>
          </cell>
          <cell r="G4636">
            <v>-41736.55</v>
          </cell>
        </row>
        <row r="4637">
          <cell r="A4637" t="str">
            <v>830946.BJ</v>
          </cell>
          <cell r="B4637" t="str">
            <v>森萱医药</v>
          </cell>
          <cell r="C4637">
            <v>0</v>
          </cell>
          <cell r="D4637">
            <v>0</v>
          </cell>
          <cell r="E4637">
            <v>0</v>
          </cell>
          <cell r="F4637">
            <v>0</v>
          </cell>
          <cell r="G4637">
            <v>0</v>
          </cell>
        </row>
        <row r="4638">
          <cell r="A4638" t="str">
            <v>830964.BJ</v>
          </cell>
          <cell r="B4638" t="str">
            <v>润农节水</v>
          </cell>
          <cell r="C4638">
            <v>0</v>
          </cell>
          <cell r="D4638">
            <v>0</v>
          </cell>
          <cell r="E4638">
            <v>0</v>
          </cell>
          <cell r="F4638">
            <v>-1156.64</v>
          </cell>
          <cell r="G4638">
            <v>1156.64</v>
          </cell>
        </row>
        <row r="4639">
          <cell r="A4639" t="str">
            <v>831010.BJ</v>
          </cell>
          <cell r="B4639" t="str">
            <v>凯添燃气</v>
          </cell>
          <cell r="C4639">
            <v>0</v>
          </cell>
          <cell r="D4639">
            <v>0</v>
          </cell>
          <cell r="E4639">
            <v>0</v>
          </cell>
          <cell r="F4639">
            <v>0</v>
          </cell>
          <cell r="G4639">
            <v>0</v>
          </cell>
        </row>
        <row r="4640">
          <cell r="A4640" t="str">
            <v>831039.BJ</v>
          </cell>
          <cell r="B4640" t="str">
            <v>国义招标</v>
          </cell>
          <cell r="C4640">
            <v>0</v>
          </cell>
          <cell r="D4640">
            <v>0</v>
          </cell>
          <cell r="E4640">
            <v>0</v>
          </cell>
          <cell r="F4640">
            <v>0</v>
          </cell>
          <cell r="G4640">
            <v>0</v>
          </cell>
        </row>
        <row r="4641">
          <cell r="A4641" t="str">
            <v>831305.BJ</v>
          </cell>
          <cell r="B4641" t="str">
            <v>海希通讯</v>
          </cell>
          <cell r="C4641">
            <v>0</v>
          </cell>
          <cell r="D4641">
            <v>0</v>
          </cell>
          <cell r="E4641">
            <v>0</v>
          </cell>
          <cell r="F4641">
            <v>34830.1</v>
          </cell>
          <cell r="G4641">
            <v>-34830.1</v>
          </cell>
        </row>
        <row r="4642">
          <cell r="A4642" t="str">
            <v>831370.BJ</v>
          </cell>
          <cell r="B4642" t="str">
            <v>新安洁</v>
          </cell>
          <cell r="C4642">
            <v>0</v>
          </cell>
          <cell r="D4642">
            <v>0</v>
          </cell>
          <cell r="E4642">
            <v>0</v>
          </cell>
          <cell r="F4642">
            <v>-2875603.88</v>
          </cell>
          <cell r="G4642">
            <v>2875603.88</v>
          </cell>
        </row>
        <row r="4643">
          <cell r="A4643" t="str">
            <v>831445.BJ</v>
          </cell>
          <cell r="B4643" t="str">
            <v>龙竹科技</v>
          </cell>
          <cell r="C4643">
            <v>0</v>
          </cell>
          <cell r="D4643">
            <v>0</v>
          </cell>
          <cell r="E4643">
            <v>0</v>
          </cell>
          <cell r="F4643">
            <v>0</v>
          </cell>
          <cell r="G4643">
            <v>0</v>
          </cell>
        </row>
        <row r="4644">
          <cell r="A4644" t="str">
            <v>831726.BJ</v>
          </cell>
          <cell r="B4644" t="str">
            <v>朱老六</v>
          </cell>
          <cell r="C4644">
            <v>0</v>
          </cell>
          <cell r="D4644">
            <v>0</v>
          </cell>
          <cell r="E4644">
            <v>0</v>
          </cell>
          <cell r="F4644">
            <v>0</v>
          </cell>
          <cell r="G4644">
            <v>0</v>
          </cell>
        </row>
        <row r="4645">
          <cell r="A4645" t="str">
            <v>831768.BJ</v>
          </cell>
          <cell r="B4645" t="str">
            <v>拾比佰</v>
          </cell>
          <cell r="C4645">
            <v>0</v>
          </cell>
          <cell r="D4645">
            <v>0</v>
          </cell>
          <cell r="E4645">
            <v>0</v>
          </cell>
          <cell r="F4645">
            <v>6058.7</v>
          </cell>
          <cell r="G4645">
            <v>-6058.7</v>
          </cell>
        </row>
        <row r="4646">
          <cell r="A4646" t="str">
            <v>831832.BJ</v>
          </cell>
          <cell r="B4646" t="str">
            <v>科达自控</v>
          </cell>
          <cell r="C4646">
            <v>0</v>
          </cell>
          <cell r="D4646">
            <v>0</v>
          </cell>
          <cell r="E4646">
            <v>0</v>
          </cell>
          <cell r="F4646">
            <v>0</v>
          </cell>
          <cell r="G4646">
            <v>0</v>
          </cell>
        </row>
        <row r="4647">
          <cell r="A4647" t="str">
            <v>831856.BJ</v>
          </cell>
          <cell r="B4647" t="str">
            <v>浩淼科技</v>
          </cell>
          <cell r="C4647">
            <v>0</v>
          </cell>
          <cell r="D4647">
            <v>0</v>
          </cell>
          <cell r="E4647">
            <v>0</v>
          </cell>
          <cell r="F4647">
            <v>5747.28</v>
          </cell>
          <cell r="G4647">
            <v>-5747.28</v>
          </cell>
        </row>
        <row r="4648">
          <cell r="A4648" t="str">
            <v>831961.BJ</v>
          </cell>
          <cell r="B4648" t="str">
            <v>创远仪器</v>
          </cell>
          <cell r="C4648">
            <v>0</v>
          </cell>
          <cell r="D4648">
            <v>0</v>
          </cell>
          <cell r="E4648">
            <v>0</v>
          </cell>
          <cell r="F4648">
            <v>0</v>
          </cell>
          <cell r="G4648">
            <v>0</v>
          </cell>
        </row>
        <row r="4649">
          <cell r="A4649" t="str">
            <v>832000.BJ</v>
          </cell>
          <cell r="B4649" t="str">
            <v>安徽凤凰</v>
          </cell>
          <cell r="C4649">
            <v>0</v>
          </cell>
          <cell r="D4649">
            <v>0</v>
          </cell>
          <cell r="E4649">
            <v>0</v>
          </cell>
          <cell r="F4649">
            <v>4876.08</v>
          </cell>
          <cell r="G4649">
            <v>-4876.08</v>
          </cell>
        </row>
        <row r="4650">
          <cell r="A4650" t="str">
            <v>832089.BJ</v>
          </cell>
          <cell r="B4650" t="str">
            <v>禾昌聚合</v>
          </cell>
          <cell r="C4650">
            <v>0</v>
          </cell>
          <cell r="D4650">
            <v>0</v>
          </cell>
          <cell r="E4650">
            <v>0</v>
          </cell>
          <cell r="F4650">
            <v>-57740.71</v>
          </cell>
          <cell r="G4650">
            <v>57740.71</v>
          </cell>
        </row>
        <row r="4651">
          <cell r="A4651" t="str">
            <v>832145.BJ</v>
          </cell>
          <cell r="B4651" t="str">
            <v>恒合股份</v>
          </cell>
          <cell r="C4651">
            <v>0</v>
          </cell>
          <cell r="D4651">
            <v>0</v>
          </cell>
          <cell r="E4651">
            <v>0</v>
          </cell>
          <cell r="F4651">
            <v>0</v>
          </cell>
          <cell r="G4651">
            <v>0</v>
          </cell>
        </row>
        <row r="4652">
          <cell r="A4652" t="str">
            <v>832171.BJ</v>
          </cell>
          <cell r="B4652" t="str">
            <v>志晟信息</v>
          </cell>
          <cell r="C4652">
            <v>0</v>
          </cell>
          <cell r="D4652">
            <v>0</v>
          </cell>
          <cell r="E4652">
            <v>0</v>
          </cell>
          <cell r="F4652">
            <v>0</v>
          </cell>
          <cell r="G4652">
            <v>0</v>
          </cell>
        </row>
        <row r="4653">
          <cell r="A4653" t="str">
            <v>832225.BJ</v>
          </cell>
          <cell r="B4653" t="str">
            <v>利通科技</v>
          </cell>
          <cell r="C4653">
            <v>0</v>
          </cell>
          <cell r="D4653">
            <v>0</v>
          </cell>
          <cell r="E4653">
            <v>0</v>
          </cell>
          <cell r="F4653">
            <v>63533.21</v>
          </cell>
          <cell r="G4653">
            <v>-63533.21</v>
          </cell>
        </row>
        <row r="4654">
          <cell r="A4654" t="str">
            <v>832278.BJ</v>
          </cell>
          <cell r="B4654" t="str">
            <v>鹿得医疗</v>
          </cell>
          <cell r="C4654">
            <v>0</v>
          </cell>
          <cell r="D4654">
            <v>0</v>
          </cell>
          <cell r="E4654">
            <v>0</v>
          </cell>
          <cell r="F4654">
            <v>-6219.94</v>
          </cell>
          <cell r="G4654">
            <v>6219.94</v>
          </cell>
        </row>
        <row r="4655">
          <cell r="A4655" t="str">
            <v>832317.BJ</v>
          </cell>
          <cell r="B4655" t="str">
            <v>观典防务</v>
          </cell>
          <cell r="C4655">
            <v>0</v>
          </cell>
          <cell r="D4655">
            <v>0</v>
          </cell>
          <cell r="E4655">
            <v>0</v>
          </cell>
          <cell r="F4655">
            <v>1.04</v>
          </cell>
          <cell r="G4655">
            <v>-1.04</v>
          </cell>
        </row>
        <row r="4656">
          <cell r="A4656" t="str">
            <v>832566.BJ</v>
          </cell>
          <cell r="B4656" t="str">
            <v>梓橦宫</v>
          </cell>
          <cell r="C4656">
            <v>0</v>
          </cell>
          <cell r="D4656">
            <v>0</v>
          </cell>
          <cell r="E4656">
            <v>0</v>
          </cell>
          <cell r="F4656">
            <v>0</v>
          </cell>
          <cell r="G4656">
            <v>0</v>
          </cell>
        </row>
        <row r="4657">
          <cell r="A4657" t="str">
            <v>832735.BJ</v>
          </cell>
          <cell r="B4657" t="str">
            <v>德源药业</v>
          </cell>
          <cell r="C4657">
            <v>0</v>
          </cell>
          <cell r="D4657">
            <v>0</v>
          </cell>
          <cell r="E4657">
            <v>0</v>
          </cell>
          <cell r="F4657">
            <v>-21696.39</v>
          </cell>
          <cell r="G4657">
            <v>21696.39</v>
          </cell>
        </row>
        <row r="4658">
          <cell r="A4658" t="str">
            <v>832885.BJ</v>
          </cell>
          <cell r="B4658" t="str">
            <v>星辰科技</v>
          </cell>
          <cell r="C4658">
            <v>0</v>
          </cell>
          <cell r="D4658">
            <v>0</v>
          </cell>
          <cell r="E4658">
            <v>0</v>
          </cell>
          <cell r="F4658">
            <v>0</v>
          </cell>
          <cell r="G4658">
            <v>0</v>
          </cell>
        </row>
        <row r="4659">
          <cell r="A4659" t="str">
            <v>833266.BJ</v>
          </cell>
          <cell r="B4659" t="str">
            <v>生物谷</v>
          </cell>
          <cell r="C4659">
            <v>0</v>
          </cell>
          <cell r="D4659">
            <v>0</v>
          </cell>
          <cell r="E4659">
            <v>0</v>
          </cell>
          <cell r="F4659">
            <v>0</v>
          </cell>
          <cell r="G4659">
            <v>0</v>
          </cell>
        </row>
        <row r="4660">
          <cell r="A4660" t="str">
            <v>833427.BJ</v>
          </cell>
          <cell r="B4660" t="str">
            <v>华维设计</v>
          </cell>
          <cell r="C4660">
            <v>0</v>
          </cell>
          <cell r="D4660">
            <v>0</v>
          </cell>
          <cell r="E4660">
            <v>0</v>
          </cell>
          <cell r="F4660">
            <v>0</v>
          </cell>
          <cell r="G4660">
            <v>0</v>
          </cell>
        </row>
        <row r="4661">
          <cell r="A4661" t="str">
            <v>833454.BJ</v>
          </cell>
          <cell r="B4661" t="str">
            <v>同心传动</v>
          </cell>
          <cell r="C4661">
            <v>0</v>
          </cell>
          <cell r="D4661">
            <v>0</v>
          </cell>
          <cell r="E4661">
            <v>0</v>
          </cell>
          <cell r="F4661">
            <v>0</v>
          </cell>
          <cell r="G4661">
            <v>0</v>
          </cell>
        </row>
        <row r="4662">
          <cell r="A4662" t="str">
            <v>833509.BJ</v>
          </cell>
          <cell r="B4662" t="str">
            <v>同惠电子</v>
          </cell>
          <cell r="C4662">
            <v>0</v>
          </cell>
          <cell r="D4662">
            <v>0</v>
          </cell>
          <cell r="E4662">
            <v>0</v>
          </cell>
          <cell r="F4662">
            <v>0</v>
          </cell>
          <cell r="G4662">
            <v>0</v>
          </cell>
        </row>
        <row r="4663">
          <cell r="A4663" t="str">
            <v>833523.BJ</v>
          </cell>
          <cell r="B4663" t="str">
            <v>德瑞锂电</v>
          </cell>
          <cell r="C4663">
            <v>0</v>
          </cell>
          <cell r="D4663">
            <v>0</v>
          </cell>
          <cell r="E4663">
            <v>0</v>
          </cell>
          <cell r="F4663">
            <v>0</v>
          </cell>
          <cell r="G4663">
            <v>0</v>
          </cell>
        </row>
        <row r="4664">
          <cell r="A4664" t="str">
            <v>833819.BJ</v>
          </cell>
          <cell r="B4664" t="str">
            <v>颖泰生物</v>
          </cell>
          <cell r="C4664">
            <v>0</v>
          </cell>
          <cell r="D4664">
            <v>0</v>
          </cell>
          <cell r="E4664">
            <v>0</v>
          </cell>
          <cell r="F4664">
            <v>-656854.26</v>
          </cell>
          <cell r="G4664">
            <v>656854.26</v>
          </cell>
        </row>
        <row r="4665">
          <cell r="A4665" t="str">
            <v>833873.BJ</v>
          </cell>
          <cell r="B4665" t="str">
            <v>中设咨询</v>
          </cell>
          <cell r="C4665">
            <v>0</v>
          </cell>
          <cell r="D4665">
            <v>0</v>
          </cell>
          <cell r="E4665">
            <v>0</v>
          </cell>
          <cell r="F4665">
            <v>600.63</v>
          </cell>
          <cell r="G4665">
            <v>-600.63</v>
          </cell>
        </row>
        <row r="4666">
          <cell r="A4666" t="str">
            <v>833874.BJ</v>
          </cell>
          <cell r="B4666" t="str">
            <v>泰祥股份</v>
          </cell>
          <cell r="C4666">
            <v>0</v>
          </cell>
          <cell r="D4666">
            <v>0</v>
          </cell>
          <cell r="E4666">
            <v>0</v>
          </cell>
          <cell r="F4666">
            <v>-119140.22</v>
          </cell>
          <cell r="G4666">
            <v>119140.22</v>
          </cell>
        </row>
        <row r="4667">
          <cell r="A4667" t="str">
            <v>833994.BJ</v>
          </cell>
          <cell r="B4667" t="str">
            <v>翰博高新</v>
          </cell>
          <cell r="C4667">
            <v>0</v>
          </cell>
          <cell r="D4667">
            <v>0</v>
          </cell>
          <cell r="E4667">
            <v>0</v>
          </cell>
          <cell r="F4667">
            <v>287643.13</v>
          </cell>
          <cell r="G4667">
            <v>-287643.13</v>
          </cell>
        </row>
        <row r="4668">
          <cell r="A4668" t="str">
            <v>834021.BJ</v>
          </cell>
          <cell r="B4668" t="str">
            <v>流金岁月</v>
          </cell>
          <cell r="C4668">
            <v>0</v>
          </cell>
          <cell r="D4668">
            <v>0</v>
          </cell>
          <cell r="E4668">
            <v>0</v>
          </cell>
          <cell r="F4668">
            <v>-52947.23</v>
          </cell>
          <cell r="G4668">
            <v>52947.23</v>
          </cell>
        </row>
        <row r="4669">
          <cell r="A4669" t="str">
            <v>834415.BJ</v>
          </cell>
          <cell r="B4669" t="str">
            <v>恒拓开源</v>
          </cell>
          <cell r="C4669">
            <v>0</v>
          </cell>
          <cell r="D4669">
            <v>0</v>
          </cell>
          <cell r="E4669">
            <v>0</v>
          </cell>
          <cell r="F4669">
            <v>0</v>
          </cell>
          <cell r="G4669">
            <v>0</v>
          </cell>
        </row>
        <row r="4670">
          <cell r="A4670" t="str">
            <v>834599.BJ</v>
          </cell>
          <cell r="B4670" t="str">
            <v>同力股份</v>
          </cell>
          <cell r="C4670">
            <v>0</v>
          </cell>
          <cell r="D4670">
            <v>0</v>
          </cell>
          <cell r="E4670">
            <v>0</v>
          </cell>
          <cell r="F4670">
            <v>397439.83</v>
          </cell>
          <cell r="G4670">
            <v>-397439.83</v>
          </cell>
        </row>
        <row r="4671">
          <cell r="A4671" t="str">
            <v>834475.BJ</v>
          </cell>
          <cell r="B4671" t="str">
            <v>三友科技</v>
          </cell>
          <cell r="C4671">
            <v>0</v>
          </cell>
          <cell r="D4671">
            <v>0</v>
          </cell>
          <cell r="E4671">
            <v>0</v>
          </cell>
          <cell r="F4671">
            <v>-64834.47</v>
          </cell>
          <cell r="G4671">
            <v>64834.47</v>
          </cell>
        </row>
        <row r="4672">
          <cell r="A4672" t="str">
            <v>834682.BJ</v>
          </cell>
          <cell r="B4672" t="str">
            <v>球冠电缆</v>
          </cell>
          <cell r="C4672">
            <v>0</v>
          </cell>
          <cell r="D4672">
            <v>0</v>
          </cell>
          <cell r="E4672">
            <v>0</v>
          </cell>
          <cell r="F4672">
            <v>-403971.55</v>
          </cell>
          <cell r="G4672">
            <v>403971.55</v>
          </cell>
        </row>
        <row r="4673">
          <cell r="A4673" t="str">
            <v>834765.BJ</v>
          </cell>
          <cell r="B4673" t="str">
            <v>美之高</v>
          </cell>
          <cell r="C4673">
            <v>0</v>
          </cell>
          <cell r="D4673">
            <v>0</v>
          </cell>
          <cell r="E4673">
            <v>0</v>
          </cell>
          <cell r="F4673">
            <v>-241517.48</v>
          </cell>
          <cell r="G4673">
            <v>241517.48</v>
          </cell>
        </row>
        <row r="4674">
          <cell r="A4674" t="str">
            <v>835174.BJ</v>
          </cell>
          <cell r="B4674" t="str">
            <v>五新隧装</v>
          </cell>
          <cell r="C4674">
            <v>0</v>
          </cell>
          <cell r="D4674">
            <v>0</v>
          </cell>
          <cell r="E4674">
            <v>0</v>
          </cell>
          <cell r="F4674">
            <v>3549736.59</v>
          </cell>
          <cell r="G4674">
            <v>-3549736.59</v>
          </cell>
        </row>
        <row r="4675">
          <cell r="A4675" t="str">
            <v>835184.BJ</v>
          </cell>
          <cell r="B4675" t="str">
            <v>国源科技</v>
          </cell>
          <cell r="C4675">
            <v>0</v>
          </cell>
          <cell r="D4675">
            <v>0</v>
          </cell>
          <cell r="E4675">
            <v>0</v>
          </cell>
          <cell r="F4675">
            <v>7953.07</v>
          </cell>
          <cell r="G4675">
            <v>-7953.07</v>
          </cell>
        </row>
        <row r="4676">
          <cell r="A4676" t="str">
            <v>835185.BJ</v>
          </cell>
          <cell r="B4676" t="str">
            <v>贝特瑞</v>
          </cell>
          <cell r="C4676">
            <v>0</v>
          </cell>
          <cell r="D4676">
            <v>0</v>
          </cell>
          <cell r="E4676">
            <v>0</v>
          </cell>
          <cell r="F4676">
            <v>-1387882.73</v>
          </cell>
          <cell r="G4676">
            <v>1387882.73</v>
          </cell>
        </row>
        <row r="4677">
          <cell r="A4677" t="str">
            <v>835305.BJ</v>
          </cell>
          <cell r="B4677" t="str">
            <v>云创数据</v>
          </cell>
          <cell r="C4677">
            <v>0</v>
          </cell>
          <cell r="D4677">
            <v>0</v>
          </cell>
          <cell r="E4677">
            <v>0</v>
          </cell>
          <cell r="F4677">
            <v>0</v>
          </cell>
          <cell r="G4677">
            <v>0</v>
          </cell>
        </row>
        <row r="4678">
          <cell r="A4678" t="str">
            <v>835368.BJ</v>
          </cell>
          <cell r="B4678" t="str">
            <v>连城数控</v>
          </cell>
          <cell r="C4678">
            <v>0</v>
          </cell>
          <cell r="D4678">
            <v>0</v>
          </cell>
          <cell r="E4678">
            <v>0</v>
          </cell>
          <cell r="F4678">
            <v>173670.14</v>
          </cell>
          <cell r="G4678">
            <v>-173670.14</v>
          </cell>
        </row>
        <row r="4679">
          <cell r="A4679" t="str">
            <v>835508.BJ</v>
          </cell>
          <cell r="B4679" t="str">
            <v>殷图网联</v>
          </cell>
          <cell r="C4679">
            <v>0</v>
          </cell>
          <cell r="D4679">
            <v>0</v>
          </cell>
          <cell r="E4679">
            <v>0</v>
          </cell>
          <cell r="F4679">
            <v>142336.13</v>
          </cell>
          <cell r="G4679">
            <v>-142336.13</v>
          </cell>
        </row>
        <row r="4680">
          <cell r="A4680" t="str">
            <v>835640.BJ</v>
          </cell>
          <cell r="B4680" t="str">
            <v>富士达</v>
          </cell>
          <cell r="C4680">
            <v>0</v>
          </cell>
          <cell r="D4680">
            <v>0</v>
          </cell>
          <cell r="E4680">
            <v>0</v>
          </cell>
          <cell r="F4680">
            <v>0</v>
          </cell>
          <cell r="G4680">
            <v>0</v>
          </cell>
        </row>
        <row r="4681">
          <cell r="A4681" t="str">
            <v>835670.BJ</v>
          </cell>
          <cell r="B4681" t="str">
            <v>数字人</v>
          </cell>
          <cell r="C4681">
            <v>0</v>
          </cell>
          <cell r="D4681">
            <v>0</v>
          </cell>
          <cell r="E4681">
            <v>0</v>
          </cell>
          <cell r="F4681">
            <v>0</v>
          </cell>
          <cell r="G4681">
            <v>0</v>
          </cell>
        </row>
        <row r="4682">
          <cell r="A4682" t="str">
            <v>836077.BJ</v>
          </cell>
          <cell r="B4682" t="str">
            <v>吉林碳谷</v>
          </cell>
          <cell r="C4682">
            <v>0</v>
          </cell>
          <cell r="D4682">
            <v>0</v>
          </cell>
          <cell r="E4682">
            <v>0</v>
          </cell>
          <cell r="F4682">
            <v>0</v>
          </cell>
          <cell r="G4682">
            <v>0</v>
          </cell>
        </row>
        <row r="4683">
          <cell r="A4683" t="str">
            <v>836149.BJ</v>
          </cell>
          <cell r="B4683" t="str">
            <v>旭杰科技</v>
          </cell>
          <cell r="C4683">
            <v>0</v>
          </cell>
          <cell r="D4683">
            <v>0</v>
          </cell>
          <cell r="E4683">
            <v>0</v>
          </cell>
          <cell r="F4683">
            <v>13204.18</v>
          </cell>
          <cell r="G4683">
            <v>-13204.18</v>
          </cell>
        </row>
        <row r="4684">
          <cell r="A4684" t="str">
            <v>836239.BJ</v>
          </cell>
          <cell r="B4684" t="str">
            <v>长虹能源</v>
          </cell>
          <cell r="C4684">
            <v>0</v>
          </cell>
          <cell r="D4684">
            <v>0</v>
          </cell>
          <cell r="E4684">
            <v>0</v>
          </cell>
          <cell r="F4684">
            <v>-10146.17</v>
          </cell>
          <cell r="G4684">
            <v>10146.17</v>
          </cell>
        </row>
        <row r="4685">
          <cell r="A4685" t="str">
            <v>836260.BJ</v>
          </cell>
          <cell r="B4685" t="str">
            <v>中寰股份</v>
          </cell>
          <cell r="C4685">
            <v>0</v>
          </cell>
          <cell r="D4685">
            <v>0</v>
          </cell>
          <cell r="E4685">
            <v>0</v>
          </cell>
          <cell r="F4685">
            <v>0</v>
          </cell>
          <cell r="G4685">
            <v>0</v>
          </cell>
        </row>
        <row r="4686">
          <cell r="A4686" t="str">
            <v>836263.BJ</v>
          </cell>
          <cell r="B4686" t="str">
            <v>中航泰达</v>
          </cell>
          <cell r="C4686">
            <v>0</v>
          </cell>
          <cell r="D4686">
            <v>0</v>
          </cell>
          <cell r="E4686">
            <v>0</v>
          </cell>
          <cell r="F4686">
            <v>0</v>
          </cell>
          <cell r="G4686">
            <v>0</v>
          </cell>
        </row>
        <row r="4687">
          <cell r="A4687" t="str">
            <v>836433.BJ</v>
          </cell>
          <cell r="B4687" t="str">
            <v>大唐药业</v>
          </cell>
          <cell r="C4687">
            <v>0</v>
          </cell>
          <cell r="D4687">
            <v>0</v>
          </cell>
          <cell r="E4687">
            <v>0</v>
          </cell>
          <cell r="F4687">
            <v>0</v>
          </cell>
          <cell r="G4687">
            <v>0</v>
          </cell>
        </row>
        <row r="4688">
          <cell r="A4688" t="str">
            <v>836675.BJ</v>
          </cell>
          <cell r="B4688" t="str">
            <v>秉扬科技</v>
          </cell>
          <cell r="C4688">
            <v>0</v>
          </cell>
          <cell r="D4688">
            <v>0</v>
          </cell>
          <cell r="E4688">
            <v>0</v>
          </cell>
          <cell r="F4688">
            <v>248550.52</v>
          </cell>
          <cell r="G4688">
            <v>-248550.52</v>
          </cell>
        </row>
        <row r="4689">
          <cell r="A4689" t="str">
            <v>836720.BJ</v>
          </cell>
          <cell r="B4689" t="str">
            <v>吉冈精密</v>
          </cell>
          <cell r="C4689">
            <v>0</v>
          </cell>
          <cell r="D4689">
            <v>0</v>
          </cell>
          <cell r="E4689">
            <v>0</v>
          </cell>
          <cell r="F4689">
            <v>0</v>
          </cell>
          <cell r="G4689">
            <v>0</v>
          </cell>
        </row>
        <row r="4690">
          <cell r="A4690" t="str">
            <v>836826.BJ</v>
          </cell>
          <cell r="B4690" t="str">
            <v>盖世食品</v>
          </cell>
          <cell r="C4690">
            <v>0</v>
          </cell>
          <cell r="D4690">
            <v>0</v>
          </cell>
          <cell r="E4690">
            <v>0</v>
          </cell>
          <cell r="F4690">
            <v>-95402.7</v>
          </cell>
          <cell r="G4690">
            <v>95402.7</v>
          </cell>
        </row>
        <row r="4691">
          <cell r="A4691" t="str">
            <v>836892.BJ</v>
          </cell>
          <cell r="B4691" t="str">
            <v>广咨国际</v>
          </cell>
          <cell r="C4691">
            <v>0</v>
          </cell>
          <cell r="D4691">
            <v>0</v>
          </cell>
          <cell r="E4691">
            <v>0</v>
          </cell>
          <cell r="F4691">
            <v>0</v>
          </cell>
          <cell r="G4691">
            <v>0</v>
          </cell>
        </row>
        <row r="4692">
          <cell r="A4692" t="str">
            <v>837092.BJ</v>
          </cell>
          <cell r="B4692" t="str">
            <v>汉鑫科技</v>
          </cell>
          <cell r="C4692">
            <v>0</v>
          </cell>
          <cell r="D4692">
            <v>0</v>
          </cell>
          <cell r="E4692">
            <v>0</v>
          </cell>
          <cell r="F4692">
            <v>-125163.3</v>
          </cell>
          <cell r="G4692">
            <v>125163.3</v>
          </cell>
        </row>
        <row r="4693">
          <cell r="A4693" t="str">
            <v>837212.BJ</v>
          </cell>
          <cell r="B4693" t="str">
            <v>智新电子</v>
          </cell>
          <cell r="C4693">
            <v>0</v>
          </cell>
          <cell r="D4693">
            <v>0</v>
          </cell>
          <cell r="E4693">
            <v>0</v>
          </cell>
          <cell r="F4693">
            <v>9494.89</v>
          </cell>
          <cell r="G4693">
            <v>-9494.89</v>
          </cell>
        </row>
        <row r="4694">
          <cell r="A4694" t="str">
            <v>837242.BJ</v>
          </cell>
          <cell r="B4694" t="str">
            <v>建邦科技</v>
          </cell>
          <cell r="C4694">
            <v>0</v>
          </cell>
          <cell r="D4694">
            <v>0</v>
          </cell>
          <cell r="E4694">
            <v>0</v>
          </cell>
          <cell r="F4694">
            <v>-151384.94</v>
          </cell>
          <cell r="G4694">
            <v>151384.94</v>
          </cell>
        </row>
        <row r="4695">
          <cell r="A4695" t="str">
            <v>837344.BJ</v>
          </cell>
          <cell r="B4695" t="str">
            <v>三元基因</v>
          </cell>
          <cell r="C4695">
            <v>0</v>
          </cell>
          <cell r="D4695">
            <v>0</v>
          </cell>
          <cell r="E4695">
            <v>0</v>
          </cell>
          <cell r="F4695">
            <v>0</v>
          </cell>
          <cell r="G4695">
            <v>0</v>
          </cell>
        </row>
        <row r="4696">
          <cell r="A4696" t="str">
            <v>838030.BJ</v>
          </cell>
          <cell r="B4696" t="str">
            <v>德众汽车</v>
          </cell>
          <cell r="C4696">
            <v>0</v>
          </cell>
          <cell r="D4696">
            <v>0</v>
          </cell>
          <cell r="E4696">
            <v>0</v>
          </cell>
          <cell r="F4696">
            <v>2847489.61</v>
          </cell>
          <cell r="G4696">
            <v>-2847489.61</v>
          </cell>
        </row>
        <row r="4697">
          <cell r="A4697" t="str">
            <v>838163.BJ</v>
          </cell>
          <cell r="B4697" t="str">
            <v>方大股份</v>
          </cell>
          <cell r="C4697">
            <v>0</v>
          </cell>
          <cell r="D4697">
            <v>0</v>
          </cell>
          <cell r="E4697">
            <v>0</v>
          </cell>
          <cell r="F4697">
            <v>325.3</v>
          </cell>
          <cell r="G4697">
            <v>-325.3</v>
          </cell>
        </row>
        <row r="4698">
          <cell r="A4698" t="str">
            <v>838275.BJ</v>
          </cell>
          <cell r="B4698" t="str">
            <v>驱动力</v>
          </cell>
          <cell r="C4698">
            <v>0</v>
          </cell>
          <cell r="D4698">
            <v>0</v>
          </cell>
          <cell r="E4698">
            <v>0</v>
          </cell>
          <cell r="F4698">
            <v>0</v>
          </cell>
          <cell r="G4698">
            <v>0</v>
          </cell>
        </row>
        <row r="4699">
          <cell r="A4699" t="str">
            <v>838924.BJ</v>
          </cell>
          <cell r="B4699" t="str">
            <v>广脉科技</v>
          </cell>
          <cell r="C4699">
            <v>0</v>
          </cell>
          <cell r="D4699">
            <v>0</v>
          </cell>
          <cell r="E4699">
            <v>0</v>
          </cell>
          <cell r="F4699">
            <v>0</v>
          </cell>
          <cell r="G4699">
            <v>0</v>
          </cell>
        </row>
        <row r="4700">
          <cell r="A4700" t="str">
            <v>839167.BJ</v>
          </cell>
          <cell r="B4700" t="str">
            <v>同享科技</v>
          </cell>
          <cell r="C4700">
            <v>0</v>
          </cell>
          <cell r="D4700">
            <v>0</v>
          </cell>
          <cell r="E4700">
            <v>0</v>
          </cell>
          <cell r="F4700">
            <v>0</v>
          </cell>
          <cell r="G4700">
            <v>0</v>
          </cell>
        </row>
        <row r="4701">
          <cell r="A4701" t="str">
            <v>839680.BJ</v>
          </cell>
          <cell r="B4701" t="str">
            <v>广道高新</v>
          </cell>
          <cell r="C4701">
            <v>0</v>
          </cell>
          <cell r="D4701">
            <v>0</v>
          </cell>
          <cell r="E4701">
            <v>0</v>
          </cell>
          <cell r="F4701">
            <v>-73000</v>
          </cell>
          <cell r="G4701">
            <v>73000</v>
          </cell>
        </row>
        <row r="4702">
          <cell r="A4702" t="str">
            <v>839729.BJ</v>
          </cell>
          <cell r="B4702" t="str">
            <v>永顺生物</v>
          </cell>
          <cell r="C4702">
            <v>0</v>
          </cell>
          <cell r="D4702">
            <v>0</v>
          </cell>
          <cell r="E4702">
            <v>0</v>
          </cell>
          <cell r="F4702">
            <v>0</v>
          </cell>
          <cell r="G4702">
            <v>0</v>
          </cell>
        </row>
        <row r="4703">
          <cell r="A4703" t="str">
            <v>839946.BJ</v>
          </cell>
          <cell r="B4703" t="str">
            <v>华阳变速</v>
          </cell>
          <cell r="C4703">
            <v>0</v>
          </cell>
          <cell r="D4703">
            <v>0</v>
          </cell>
          <cell r="E4703">
            <v>0</v>
          </cell>
          <cell r="F4703">
            <v>0</v>
          </cell>
          <cell r="G4703">
            <v>0</v>
          </cell>
        </row>
        <row r="4704">
          <cell r="A4704" t="str">
            <v>870436.BJ</v>
          </cell>
          <cell r="B4704" t="str">
            <v>大地电气</v>
          </cell>
          <cell r="C4704">
            <v>0</v>
          </cell>
          <cell r="D4704">
            <v>0</v>
          </cell>
          <cell r="E4704">
            <v>0</v>
          </cell>
          <cell r="F4704">
            <v>0</v>
          </cell>
          <cell r="G4704">
            <v>0</v>
          </cell>
        </row>
        <row r="4705">
          <cell r="A4705" t="str">
            <v>871396.BJ</v>
          </cell>
          <cell r="B4705" t="str">
            <v>常辅股份</v>
          </cell>
          <cell r="C4705">
            <v>0</v>
          </cell>
          <cell r="D4705">
            <v>0</v>
          </cell>
          <cell r="E4705">
            <v>0</v>
          </cell>
          <cell r="F4705">
            <v>211304.91</v>
          </cell>
          <cell r="G4705">
            <v>-211304.91</v>
          </cell>
        </row>
        <row r="4706">
          <cell r="A4706" t="str">
            <v>871553.BJ</v>
          </cell>
          <cell r="B4706" t="str">
            <v>凯腾精工</v>
          </cell>
          <cell r="C4706">
            <v>0</v>
          </cell>
          <cell r="D4706">
            <v>0</v>
          </cell>
          <cell r="E4706">
            <v>0</v>
          </cell>
          <cell r="F4706">
            <v>37438.57</v>
          </cell>
          <cell r="G4706">
            <v>-37438.57</v>
          </cell>
        </row>
        <row r="4707">
          <cell r="A4707" t="str">
            <v>871642.BJ</v>
          </cell>
          <cell r="B4707" t="str">
            <v>通易航天</v>
          </cell>
          <cell r="C4707">
            <v>0</v>
          </cell>
          <cell r="D4707">
            <v>0</v>
          </cell>
          <cell r="E4707">
            <v>0</v>
          </cell>
          <cell r="F4707">
            <v>209335.73</v>
          </cell>
          <cell r="G4707">
            <v>-209335.73</v>
          </cell>
        </row>
        <row r="4708">
          <cell r="A4708" t="str">
            <v>871981.BJ</v>
          </cell>
          <cell r="B4708" t="str">
            <v>晶赛科技</v>
          </cell>
          <cell r="C4708">
            <v>0</v>
          </cell>
          <cell r="D4708">
            <v>0</v>
          </cell>
          <cell r="E4708">
            <v>0</v>
          </cell>
          <cell r="F4708">
            <v>0</v>
          </cell>
          <cell r="G4708">
            <v>0</v>
          </cell>
        </row>
        <row r="4709">
          <cell r="A4709" t="str">
            <v>872925.BJ</v>
          </cell>
          <cell r="B4709" t="str">
            <v>锦好医疗</v>
          </cell>
          <cell r="C4709">
            <v>0</v>
          </cell>
          <cell r="D4709">
            <v>0</v>
          </cell>
          <cell r="E4709">
            <v>0</v>
          </cell>
          <cell r="F4709">
            <v>0</v>
          </cell>
          <cell r="G4709">
            <v>0</v>
          </cell>
        </row>
        <row r="4710">
          <cell r="A4710" t="str">
            <v>301126.SZ</v>
          </cell>
          <cell r="B4710" t="str">
            <v>达嘉维康</v>
          </cell>
          <cell r="C4710">
            <v>0</v>
          </cell>
          <cell r="D4710">
            <v>0</v>
          </cell>
          <cell r="E4710">
            <v>0</v>
          </cell>
          <cell r="F4710">
            <v>0</v>
          </cell>
          <cell r="G4710">
            <v>0</v>
          </cell>
        </row>
        <row r="4711">
          <cell r="A4711" t="str">
            <v>001296.SZ</v>
          </cell>
          <cell r="B4711" t="str">
            <v>长江材料</v>
          </cell>
          <cell r="C4711">
            <v>0</v>
          </cell>
          <cell r="D4711">
            <v>0</v>
          </cell>
          <cell r="E4711">
            <v>0</v>
          </cell>
          <cell r="F4711">
            <v>28354.96</v>
          </cell>
          <cell r="G4711">
            <v>-28354.96</v>
          </cell>
        </row>
        <row r="4712">
          <cell r="A4712" t="str">
            <v>301193.SZ</v>
          </cell>
          <cell r="B4712" t="str">
            <v>家联科技</v>
          </cell>
          <cell r="C4712">
            <v>0</v>
          </cell>
          <cell r="D4712">
            <v>0</v>
          </cell>
          <cell r="E4712">
            <v>0</v>
          </cell>
          <cell r="F4712">
            <v>-730744.43</v>
          </cell>
          <cell r="G4712">
            <v>730744.43</v>
          </cell>
        </row>
        <row r="4713">
          <cell r="A4713" t="str">
            <v>688110.SH</v>
          </cell>
          <cell r="B4713" t="str">
            <v>东芯股份</v>
          </cell>
          <cell r="C4713">
            <v>0</v>
          </cell>
          <cell r="D4713">
            <v>0</v>
          </cell>
          <cell r="E4713">
            <v>0</v>
          </cell>
          <cell r="F4713">
            <v>0</v>
          </cell>
          <cell r="G4713">
            <v>0</v>
          </cell>
        </row>
        <row r="4714">
          <cell r="A4714" t="str">
            <v>603216.SH</v>
          </cell>
          <cell r="B4714" t="str">
            <v>梦天家居</v>
          </cell>
          <cell r="C4714">
            <v>0</v>
          </cell>
          <cell r="D4714">
            <v>0</v>
          </cell>
          <cell r="E4714">
            <v>0</v>
          </cell>
          <cell r="F4714">
            <v>-124156.71</v>
          </cell>
          <cell r="G4714">
            <v>124156.71</v>
          </cell>
        </row>
        <row r="4715">
          <cell r="A4715" t="str">
            <v>688235.SH</v>
          </cell>
          <cell r="B4715" t="str">
            <v>百济神州</v>
          </cell>
          <cell r="C4715">
            <v>0</v>
          </cell>
          <cell r="D4715">
            <v>0</v>
          </cell>
          <cell r="E4715">
            <v>0</v>
          </cell>
          <cell r="F4715">
            <v>-295000</v>
          </cell>
          <cell r="G4715">
            <v>295000</v>
          </cell>
        </row>
        <row r="4716">
          <cell r="A4716" t="str">
            <v>301138.SZ</v>
          </cell>
          <cell r="B4716" t="str">
            <v>华研精机</v>
          </cell>
          <cell r="C4716">
            <v>0</v>
          </cell>
          <cell r="D4716">
            <v>0</v>
          </cell>
          <cell r="E4716">
            <v>0</v>
          </cell>
          <cell r="F4716">
            <v>0</v>
          </cell>
          <cell r="G4716">
            <v>0</v>
          </cell>
        </row>
        <row r="4717">
          <cell r="A4717" t="str">
            <v>301096.SZ</v>
          </cell>
          <cell r="B4717" t="str">
            <v>百诚医药</v>
          </cell>
          <cell r="C4717">
            <v>0</v>
          </cell>
          <cell r="D4717">
            <v>0</v>
          </cell>
          <cell r="E4717">
            <v>0</v>
          </cell>
          <cell r="F4717">
            <v>0</v>
          </cell>
          <cell r="G4717">
            <v>0</v>
          </cell>
        </row>
        <row r="4718">
          <cell r="A4718" t="str">
            <v>301177.SZ</v>
          </cell>
          <cell r="B4718" t="str">
            <v>迪阿股份</v>
          </cell>
          <cell r="C4718">
            <v>0</v>
          </cell>
          <cell r="D4718">
            <v>0</v>
          </cell>
          <cell r="E4718">
            <v>0</v>
          </cell>
          <cell r="F4718">
            <v>-732715.39</v>
          </cell>
          <cell r="G4718">
            <v>732715.39</v>
          </cell>
        </row>
        <row r="4719">
          <cell r="A4719" t="str">
            <v>688032.SH</v>
          </cell>
          <cell r="B4719" t="str">
            <v>禾迈股份</v>
          </cell>
          <cell r="C4719">
            <v>0</v>
          </cell>
          <cell r="D4719">
            <v>0</v>
          </cell>
          <cell r="E4719">
            <v>0</v>
          </cell>
          <cell r="F4719">
            <v>-17307.06</v>
          </cell>
          <cell r="G4719">
            <v>17307.06</v>
          </cell>
        </row>
        <row r="4720">
          <cell r="A4720" t="str">
            <v>688248.SH</v>
          </cell>
          <cell r="B4720" t="str">
            <v>南网科技</v>
          </cell>
          <cell r="C4720">
            <v>0</v>
          </cell>
          <cell r="D4720">
            <v>0</v>
          </cell>
          <cell r="E4720">
            <v>0</v>
          </cell>
          <cell r="F4720">
            <v>0</v>
          </cell>
          <cell r="G4720">
            <v>0</v>
          </cell>
        </row>
        <row r="4721">
          <cell r="A4721" t="str">
            <v>301182.SZ</v>
          </cell>
          <cell r="B4721" t="str">
            <v>凯旺科技</v>
          </cell>
          <cell r="C4721">
            <v>0</v>
          </cell>
          <cell r="D4721">
            <v>0</v>
          </cell>
          <cell r="E4721">
            <v>0</v>
          </cell>
          <cell r="F4721">
            <v>0</v>
          </cell>
          <cell r="G4721">
            <v>0</v>
          </cell>
        </row>
        <row r="4722">
          <cell r="A4722" t="str">
            <v>688210.SH</v>
          </cell>
          <cell r="B4722" t="str">
            <v>统联精密</v>
          </cell>
          <cell r="C4722">
            <v>0</v>
          </cell>
          <cell r="D4722">
            <v>0</v>
          </cell>
          <cell r="E4722">
            <v>0</v>
          </cell>
          <cell r="F4722">
            <v>-143764.24</v>
          </cell>
          <cell r="G4722">
            <v>143764.24</v>
          </cell>
        </row>
        <row r="4723">
          <cell r="A4723" t="str">
            <v>688206.SH</v>
          </cell>
          <cell r="B4723" t="str">
            <v>概伦电子</v>
          </cell>
          <cell r="C4723">
            <v>0</v>
          </cell>
          <cell r="D4723">
            <v>0</v>
          </cell>
          <cell r="E4723">
            <v>0</v>
          </cell>
          <cell r="F4723">
            <v>690.27</v>
          </cell>
          <cell r="G4723">
            <v>-690.27</v>
          </cell>
        </row>
        <row r="4724">
          <cell r="A4724" t="str">
            <v>301113.SZ</v>
          </cell>
          <cell r="B4724" t="str">
            <v>雅艺科技</v>
          </cell>
          <cell r="C4724">
            <v>0</v>
          </cell>
          <cell r="D4724">
            <v>0</v>
          </cell>
          <cell r="E4724">
            <v>0</v>
          </cell>
          <cell r="F4724">
            <v>35711.6</v>
          </cell>
          <cell r="G4724">
            <v>-35711.6</v>
          </cell>
        </row>
        <row r="4725">
          <cell r="A4725" t="str">
            <v>301166.SZ</v>
          </cell>
          <cell r="B4725" t="str">
            <v>优宁维</v>
          </cell>
          <cell r="C4725">
            <v>0</v>
          </cell>
          <cell r="D4725">
            <v>0</v>
          </cell>
          <cell r="E4725">
            <v>0</v>
          </cell>
          <cell r="F4725">
            <v>0</v>
          </cell>
          <cell r="G4725">
            <v>0</v>
          </cell>
        </row>
        <row r="4726">
          <cell r="A4726" t="str">
            <v>600941.SH</v>
          </cell>
          <cell r="B4726" t="str">
            <v>中国移动</v>
          </cell>
          <cell r="C4726">
            <v>0</v>
          </cell>
          <cell r="D4726">
            <v>0</v>
          </cell>
          <cell r="E4726">
            <v>0</v>
          </cell>
          <cell r="F4726">
            <v>0</v>
          </cell>
          <cell r="G4726">
            <v>0</v>
          </cell>
        </row>
        <row r="4727">
          <cell r="A4727" t="str">
            <v>300834.SZ</v>
          </cell>
          <cell r="B4727" t="str">
            <v>星辉环材</v>
          </cell>
          <cell r="C4727">
            <v>0</v>
          </cell>
          <cell r="D4727">
            <v>0</v>
          </cell>
          <cell r="E4727">
            <v>0</v>
          </cell>
          <cell r="F4727">
            <v>0</v>
          </cell>
          <cell r="G4727">
            <v>0</v>
          </cell>
        </row>
        <row r="4728">
          <cell r="A4728" t="str">
            <v>688062.SH</v>
          </cell>
          <cell r="B4728" t="str">
            <v>迈威生物</v>
          </cell>
          <cell r="C4728">
            <v>0</v>
          </cell>
          <cell r="D4728">
            <v>0</v>
          </cell>
          <cell r="E4728">
            <v>0</v>
          </cell>
          <cell r="F4728">
            <v>0</v>
          </cell>
          <cell r="G4728">
            <v>0</v>
          </cell>
        </row>
        <row r="4729">
          <cell r="A4729" t="str">
            <v>688223.SH</v>
          </cell>
          <cell r="B4729" t="str">
            <v>晶科能源</v>
          </cell>
          <cell r="C4729">
            <v>0</v>
          </cell>
          <cell r="D4729">
            <v>0</v>
          </cell>
          <cell r="E4729">
            <v>0</v>
          </cell>
          <cell r="F4729">
            <v>-97422319.13</v>
          </cell>
          <cell r="G4729">
            <v>97422319.13</v>
          </cell>
        </row>
        <row r="4730">
          <cell r="A4730" t="str">
            <v>688270.SH</v>
          </cell>
          <cell r="B4730" t="str">
            <v>臻镭科技</v>
          </cell>
          <cell r="C4730">
            <v>0</v>
          </cell>
          <cell r="D4730">
            <v>0</v>
          </cell>
          <cell r="E4730">
            <v>0</v>
          </cell>
          <cell r="F4730">
            <v>0</v>
          </cell>
          <cell r="G4730">
            <v>0</v>
          </cell>
        </row>
        <row r="4731">
          <cell r="A4731" t="str">
            <v>688171.SH</v>
          </cell>
          <cell r="B4731" t="str">
            <v>纬德信息</v>
          </cell>
          <cell r="C4731">
            <v>0</v>
          </cell>
          <cell r="D4731">
            <v>0</v>
          </cell>
          <cell r="E4731">
            <v>0</v>
          </cell>
          <cell r="F4731">
            <v>0</v>
          </cell>
          <cell r="G4731">
            <v>0</v>
          </cell>
        </row>
        <row r="4732">
          <cell r="A4732" t="str">
            <v>301228.SZ</v>
          </cell>
          <cell r="B4732" t="str">
            <v>实朴检测</v>
          </cell>
          <cell r="C4732">
            <v>0</v>
          </cell>
          <cell r="D4732">
            <v>0</v>
          </cell>
          <cell r="E4732">
            <v>0</v>
          </cell>
          <cell r="F4732">
            <v>-119294.97</v>
          </cell>
          <cell r="G4732">
            <v>119294.97</v>
          </cell>
        </row>
        <row r="4733">
          <cell r="A4733" t="str">
            <v>688225.SH</v>
          </cell>
          <cell r="B4733" t="str">
            <v>亚信安全</v>
          </cell>
          <cell r="C4733">
            <v>0</v>
          </cell>
          <cell r="D4733">
            <v>0</v>
          </cell>
          <cell r="E4733">
            <v>0</v>
          </cell>
          <cell r="F4733">
            <v>9662.72</v>
          </cell>
          <cell r="G4733">
            <v>-9662.72</v>
          </cell>
        </row>
        <row r="4734">
          <cell r="A4734" t="str">
            <v>688261.SH</v>
          </cell>
          <cell r="B4734" t="str">
            <v>东微半导</v>
          </cell>
          <cell r="C4734">
            <v>0</v>
          </cell>
          <cell r="D4734">
            <v>0</v>
          </cell>
          <cell r="E4734">
            <v>0</v>
          </cell>
          <cell r="F4734">
            <v>99804.53</v>
          </cell>
          <cell r="G4734">
            <v>-99804.53</v>
          </cell>
        </row>
        <row r="4735">
          <cell r="A4735" t="str">
            <v>301206.SZ</v>
          </cell>
          <cell r="B4735" t="str">
            <v>三元生物</v>
          </cell>
          <cell r="C4735">
            <v>0</v>
          </cell>
          <cell r="D4735">
            <v>0</v>
          </cell>
          <cell r="E4735">
            <v>0</v>
          </cell>
          <cell r="F4735">
            <v>0</v>
          </cell>
          <cell r="G4735">
            <v>0</v>
          </cell>
        </row>
        <row r="4736">
          <cell r="A4736" t="str">
            <v>301106.SZ</v>
          </cell>
          <cell r="B4736" t="str">
            <v>骏成科技</v>
          </cell>
          <cell r="C4736">
            <v>0</v>
          </cell>
          <cell r="D4736">
            <v>0</v>
          </cell>
          <cell r="E4736">
            <v>0</v>
          </cell>
          <cell r="F4736">
            <v>0</v>
          </cell>
          <cell r="G4736">
            <v>0</v>
          </cell>
        </row>
        <row r="4737">
          <cell r="A4737" t="str">
            <v>001313.SZ</v>
          </cell>
          <cell r="B4737" t="str">
            <v>粤海饲料</v>
          </cell>
          <cell r="C4737">
            <v>0</v>
          </cell>
          <cell r="D4737">
            <v>0</v>
          </cell>
          <cell r="E4737">
            <v>0</v>
          </cell>
          <cell r="F4737">
            <v>-261531.61</v>
          </cell>
          <cell r="G4737">
            <v>261531.61</v>
          </cell>
        </row>
        <row r="4738">
          <cell r="A4738" t="str">
            <v>001289.SZ</v>
          </cell>
          <cell r="B4738" t="str">
            <v>龙源电力</v>
          </cell>
          <cell r="C4738">
            <v>0</v>
          </cell>
          <cell r="D4738">
            <v>0</v>
          </cell>
          <cell r="E4738">
            <v>0</v>
          </cell>
          <cell r="F4738">
            <v>3189584.25</v>
          </cell>
          <cell r="G4738">
            <v>-3189584.25</v>
          </cell>
        </row>
        <row r="4739">
          <cell r="A4739" t="str">
            <v>603132.SH</v>
          </cell>
          <cell r="B4739" t="str">
            <v>金徽股份</v>
          </cell>
          <cell r="C4739">
            <v>0</v>
          </cell>
          <cell r="D4739">
            <v>0</v>
          </cell>
          <cell r="E4739">
            <v>0</v>
          </cell>
          <cell r="F4739">
            <v>0</v>
          </cell>
          <cell r="G4739">
            <v>0</v>
          </cell>
        </row>
        <row r="4740">
          <cell r="A4740" t="str">
            <v>833346.BJ</v>
          </cell>
          <cell r="B4740" t="str">
            <v>威贸电子</v>
          </cell>
          <cell r="C4740">
            <v>0</v>
          </cell>
          <cell r="D4740">
            <v>0</v>
          </cell>
          <cell r="E4740">
            <v>0</v>
          </cell>
          <cell r="F4740">
            <v>12808.18</v>
          </cell>
          <cell r="G4740">
            <v>-12808.18</v>
          </cell>
        </row>
        <row r="4741">
          <cell r="A4741" t="str">
            <v>301229.SZ</v>
          </cell>
          <cell r="B4741" t="str">
            <v>纽泰格</v>
          </cell>
          <cell r="C4741">
            <v>0</v>
          </cell>
          <cell r="D4741">
            <v>0</v>
          </cell>
          <cell r="E4741">
            <v>0</v>
          </cell>
          <cell r="F4741">
            <v>7140.42</v>
          </cell>
          <cell r="G4741">
            <v>-7140.42</v>
          </cell>
        </row>
        <row r="4742">
          <cell r="A4742" t="str">
            <v>001266.SZ</v>
          </cell>
          <cell r="B4742" t="str">
            <v>宏英智能</v>
          </cell>
          <cell r="C4742">
            <v>0</v>
          </cell>
          <cell r="D4742">
            <v>0</v>
          </cell>
          <cell r="E4742">
            <v>0</v>
          </cell>
          <cell r="F4742">
            <v>0</v>
          </cell>
          <cell r="G4742">
            <v>0</v>
          </cell>
        </row>
        <row r="4743">
          <cell r="A4743" t="str">
            <v>871857.BJ</v>
          </cell>
          <cell r="B4743" t="str">
            <v>泓禧科技</v>
          </cell>
          <cell r="C4743">
            <v>0</v>
          </cell>
          <cell r="D4743">
            <v>0</v>
          </cell>
          <cell r="E4743">
            <v>0</v>
          </cell>
          <cell r="F4743">
            <v>-33380</v>
          </cell>
          <cell r="G4743">
            <v>33380</v>
          </cell>
        </row>
        <row r="4744">
          <cell r="A4744" t="str">
            <v>603209.SH</v>
          </cell>
          <cell r="B4744" t="str">
            <v>兴通股份</v>
          </cell>
          <cell r="C4744">
            <v>0</v>
          </cell>
          <cell r="D4744">
            <v>0</v>
          </cell>
          <cell r="E4744">
            <v>0</v>
          </cell>
          <cell r="F4744">
            <v>0</v>
          </cell>
          <cell r="G4744">
            <v>0</v>
          </cell>
        </row>
        <row r="4745">
          <cell r="A4745" t="str">
            <v>688163.SH</v>
          </cell>
          <cell r="B4745" t="str">
            <v>赛伦生物</v>
          </cell>
          <cell r="C4745">
            <v>0</v>
          </cell>
          <cell r="D4745">
            <v>0</v>
          </cell>
          <cell r="E4745">
            <v>0</v>
          </cell>
          <cell r="F4745">
            <v>0</v>
          </cell>
          <cell r="G4745">
            <v>0</v>
          </cell>
        </row>
        <row r="4746">
          <cell r="A4746" t="str">
            <v>301222.SZ</v>
          </cell>
          <cell r="B4746" t="str">
            <v>浙江恒威</v>
          </cell>
          <cell r="C4746">
            <v>0</v>
          </cell>
          <cell r="D4746">
            <v>0</v>
          </cell>
          <cell r="E4746">
            <v>0</v>
          </cell>
          <cell r="F4746">
            <v>0</v>
          </cell>
          <cell r="G4746">
            <v>0</v>
          </cell>
        </row>
        <row r="4747">
          <cell r="A4747" t="str">
            <v>301218.SZ</v>
          </cell>
          <cell r="B4747" t="str">
            <v>华是科技</v>
          </cell>
          <cell r="C4747">
            <v>0</v>
          </cell>
          <cell r="D4747">
            <v>0</v>
          </cell>
          <cell r="E4747">
            <v>0</v>
          </cell>
          <cell r="F4747">
            <v>0</v>
          </cell>
          <cell r="G4747">
            <v>0</v>
          </cell>
        </row>
        <row r="4748">
          <cell r="A4748" t="str">
            <v>603070.SH</v>
          </cell>
          <cell r="B4748" t="str">
            <v>万控智造</v>
          </cell>
          <cell r="C4748">
            <v>0</v>
          </cell>
          <cell r="D4748">
            <v>0</v>
          </cell>
          <cell r="E4748">
            <v>0</v>
          </cell>
          <cell r="F4748">
            <v>0</v>
          </cell>
          <cell r="G4748">
            <v>0</v>
          </cell>
        </row>
        <row r="4749">
          <cell r="A4749" t="str">
            <v>301110.SZ</v>
          </cell>
          <cell r="B4749" t="str">
            <v>青木股份</v>
          </cell>
          <cell r="C4749">
            <v>0</v>
          </cell>
          <cell r="D4749">
            <v>0</v>
          </cell>
          <cell r="E4749">
            <v>0</v>
          </cell>
          <cell r="F4749">
            <v>0</v>
          </cell>
          <cell r="G4749">
            <v>0</v>
          </cell>
        </row>
        <row r="4750">
          <cell r="A4750" t="str">
            <v>688115.SH</v>
          </cell>
          <cell r="B4750" t="str">
            <v>思林杰</v>
          </cell>
          <cell r="C4750">
            <v>0</v>
          </cell>
          <cell r="D4750">
            <v>0</v>
          </cell>
          <cell r="E4750">
            <v>0</v>
          </cell>
          <cell r="F4750">
            <v>0</v>
          </cell>
          <cell r="G4750">
            <v>0</v>
          </cell>
        </row>
        <row r="4751">
          <cell r="A4751" t="str">
            <v>832419.BJ</v>
          </cell>
          <cell r="B4751" t="str">
            <v>路斯股份</v>
          </cell>
          <cell r="C4751">
            <v>0</v>
          </cell>
          <cell r="D4751">
            <v>0</v>
          </cell>
          <cell r="E4751">
            <v>0</v>
          </cell>
          <cell r="F4751">
            <v>0</v>
          </cell>
          <cell r="G4751">
            <v>0</v>
          </cell>
        </row>
        <row r="4752">
          <cell r="A4752" t="str">
            <v>688175.SH</v>
          </cell>
          <cell r="B4752" t="str">
            <v>高凌信息</v>
          </cell>
          <cell r="C4752">
            <v>0</v>
          </cell>
          <cell r="D4752">
            <v>0</v>
          </cell>
          <cell r="E4752">
            <v>0</v>
          </cell>
          <cell r="F4752">
            <v>0</v>
          </cell>
          <cell r="G4752">
            <v>0</v>
          </cell>
        </row>
        <row r="4753">
          <cell r="A4753" t="str">
            <v>301236.SZ</v>
          </cell>
          <cell r="B4753" t="str">
            <v>软通动力</v>
          </cell>
          <cell r="C4753">
            <v>0</v>
          </cell>
          <cell r="D4753">
            <v>0</v>
          </cell>
          <cell r="E4753">
            <v>0</v>
          </cell>
          <cell r="F4753">
            <v>0</v>
          </cell>
          <cell r="G4753">
            <v>0</v>
          </cell>
        </row>
        <row r="4754">
          <cell r="A4754" t="str">
            <v>688207.SH</v>
          </cell>
          <cell r="B4754" t="str">
            <v>格灵深瞳</v>
          </cell>
          <cell r="C4754">
            <v>0</v>
          </cell>
          <cell r="D4754">
            <v>0</v>
          </cell>
          <cell r="E4754">
            <v>0</v>
          </cell>
          <cell r="F4754">
            <v>0</v>
          </cell>
          <cell r="G4754">
            <v>0</v>
          </cell>
        </row>
        <row r="4755">
          <cell r="A4755" t="str">
            <v>688150.SH</v>
          </cell>
          <cell r="B4755" t="str">
            <v>莱特光电</v>
          </cell>
          <cell r="C4755">
            <v>0</v>
          </cell>
          <cell r="D4755">
            <v>0</v>
          </cell>
          <cell r="E4755">
            <v>0</v>
          </cell>
          <cell r="F4755">
            <v>0</v>
          </cell>
          <cell r="G4755">
            <v>0</v>
          </cell>
        </row>
        <row r="4756">
          <cell r="A4756" t="str">
            <v>688282.SH</v>
          </cell>
          <cell r="B4756" t="str">
            <v>理工导航</v>
          </cell>
          <cell r="C4756">
            <v>0</v>
          </cell>
          <cell r="D4756">
            <v>0</v>
          </cell>
          <cell r="E4756">
            <v>0</v>
          </cell>
          <cell r="F4756">
            <v>0</v>
          </cell>
          <cell r="G4756">
            <v>0</v>
          </cell>
        </row>
        <row r="4757">
          <cell r="A4757" t="str">
            <v>301131.SZ</v>
          </cell>
          <cell r="B4757" t="str">
            <v>聚赛龙</v>
          </cell>
          <cell r="C4757">
            <v>0</v>
          </cell>
          <cell r="D4757">
            <v>0</v>
          </cell>
          <cell r="E4757">
            <v>0</v>
          </cell>
          <cell r="F4757">
            <v>0</v>
          </cell>
          <cell r="G4757">
            <v>0</v>
          </cell>
        </row>
        <row r="4758">
          <cell r="A4758" t="str">
            <v>001308.SZ</v>
          </cell>
          <cell r="B4758" t="str">
            <v>康冠科技</v>
          </cell>
          <cell r="C4758">
            <v>0</v>
          </cell>
          <cell r="D4758">
            <v>0</v>
          </cell>
          <cell r="E4758">
            <v>0</v>
          </cell>
          <cell r="F4758">
            <v>0</v>
          </cell>
          <cell r="G4758">
            <v>0</v>
          </cell>
        </row>
        <row r="4759">
          <cell r="A4759" t="str">
            <v>301219.SZ</v>
          </cell>
          <cell r="B4759" t="str">
            <v>腾远钴业</v>
          </cell>
          <cell r="C4759">
            <v>0</v>
          </cell>
          <cell r="D4759">
            <v>0</v>
          </cell>
          <cell r="E4759">
            <v>0</v>
          </cell>
          <cell r="F4759">
            <v>0</v>
          </cell>
          <cell r="G4759">
            <v>0</v>
          </cell>
        </row>
        <row r="4760">
          <cell r="A4760" t="str">
            <v>603261.SH</v>
          </cell>
          <cell r="B4760" t="str">
            <v>立航科技</v>
          </cell>
          <cell r="C4760">
            <v>0</v>
          </cell>
          <cell r="D4760">
            <v>0</v>
          </cell>
          <cell r="E4760">
            <v>0</v>
          </cell>
          <cell r="F4760">
            <v>0</v>
          </cell>
          <cell r="G4760">
            <v>0</v>
          </cell>
        </row>
        <row r="4761">
          <cell r="A4761" t="str">
            <v>301103.SZ</v>
          </cell>
          <cell r="B4761" t="str">
            <v>何氏眼科</v>
          </cell>
          <cell r="C4761">
            <v>0</v>
          </cell>
          <cell r="D4761">
            <v>0</v>
          </cell>
          <cell r="E4761">
            <v>0</v>
          </cell>
          <cell r="F4761">
            <v>0</v>
          </cell>
          <cell r="G4761">
            <v>0</v>
          </cell>
        </row>
        <row r="4762">
          <cell r="A4762" t="str">
            <v>301137.SZ</v>
          </cell>
          <cell r="B4762" t="str">
            <v>哈焊华通</v>
          </cell>
          <cell r="C4762">
            <v>0</v>
          </cell>
          <cell r="D4762">
            <v>0</v>
          </cell>
          <cell r="E4762">
            <v>0</v>
          </cell>
          <cell r="F4762">
            <v>0</v>
          </cell>
          <cell r="G4762">
            <v>0</v>
          </cell>
        </row>
        <row r="4763">
          <cell r="A4763" t="str">
            <v>301256.SZ</v>
          </cell>
          <cell r="B4763" t="str">
            <v>华融化学</v>
          </cell>
          <cell r="C4763">
            <v>0</v>
          </cell>
          <cell r="D4763">
            <v>0</v>
          </cell>
          <cell r="E4763">
            <v>0</v>
          </cell>
          <cell r="F4763">
            <v>0</v>
          </cell>
          <cell r="G4763">
            <v>0</v>
          </cell>
        </row>
        <row r="4764">
          <cell r="A4764" t="str">
            <v>688238.SH</v>
          </cell>
          <cell r="B4764" t="str">
            <v>和元生物</v>
          </cell>
          <cell r="C4764">
            <v>0</v>
          </cell>
          <cell r="D4764">
            <v>0</v>
          </cell>
          <cell r="E4764">
            <v>0</v>
          </cell>
          <cell r="F4764">
            <v>13632</v>
          </cell>
          <cell r="G4764">
            <v>-13632</v>
          </cell>
        </row>
        <row r="4765">
          <cell r="A4765" t="str">
            <v>688306.SH</v>
          </cell>
          <cell r="B4765" t="str">
            <v>均普智能</v>
          </cell>
          <cell r="C4765">
            <v>0</v>
          </cell>
          <cell r="D4765">
            <v>0</v>
          </cell>
          <cell r="E4765">
            <v>0</v>
          </cell>
          <cell r="F4765">
            <v>103336.35</v>
          </cell>
          <cell r="G4765">
            <v>-103336.35</v>
          </cell>
        </row>
        <row r="4766">
          <cell r="A4766" t="str">
            <v>831689.BJ</v>
          </cell>
          <cell r="B4766" t="str">
            <v>克莱特</v>
          </cell>
          <cell r="C4766">
            <v>0</v>
          </cell>
          <cell r="D4766">
            <v>0</v>
          </cell>
          <cell r="E4766">
            <v>0</v>
          </cell>
          <cell r="F4766">
            <v>0</v>
          </cell>
          <cell r="G4766">
            <v>0</v>
          </cell>
        </row>
        <row r="4767">
          <cell r="A4767" t="str">
            <v>301102.SZ</v>
          </cell>
          <cell r="B4767" t="str">
            <v>兆讯传媒</v>
          </cell>
          <cell r="C4767">
            <v>0</v>
          </cell>
          <cell r="D4767">
            <v>0</v>
          </cell>
          <cell r="E4767">
            <v>0</v>
          </cell>
          <cell r="F4767">
            <v>0</v>
          </cell>
          <cell r="G4767">
            <v>0</v>
          </cell>
        </row>
        <row r="4768">
          <cell r="A4768" t="str">
            <v>688197.SH</v>
          </cell>
          <cell r="B4768" t="str">
            <v>首药控股</v>
          </cell>
          <cell r="C4768">
            <v>0</v>
          </cell>
          <cell r="D4768">
            <v>0</v>
          </cell>
          <cell r="E4768">
            <v>0</v>
          </cell>
          <cell r="F4768">
            <v>0</v>
          </cell>
          <cell r="G4768">
            <v>0</v>
          </cell>
        </row>
        <row r="4769">
          <cell r="A4769" t="str">
            <v>301237.SZ</v>
          </cell>
          <cell r="B4769" t="str">
            <v>和顺科技</v>
          </cell>
          <cell r="C4769">
            <v>0</v>
          </cell>
          <cell r="D4769">
            <v>0</v>
          </cell>
          <cell r="E4769">
            <v>0</v>
          </cell>
          <cell r="F4769">
            <v>26615.7</v>
          </cell>
          <cell r="G4769">
            <v>-26615.7</v>
          </cell>
        </row>
        <row r="4770">
          <cell r="A4770" t="str">
            <v>603051.SH</v>
          </cell>
          <cell r="B4770" t="str">
            <v>鹿山新材</v>
          </cell>
          <cell r="C4770">
            <v>0</v>
          </cell>
          <cell r="D4770">
            <v>0</v>
          </cell>
          <cell r="E4770">
            <v>0</v>
          </cell>
          <cell r="F4770">
            <v>0</v>
          </cell>
          <cell r="G4770">
            <v>0</v>
          </cell>
        </row>
        <row r="4771">
          <cell r="A4771" t="str">
            <v>301226.SZ</v>
          </cell>
          <cell r="B4771" t="str">
            <v>祥明智能</v>
          </cell>
          <cell r="C4771">
            <v>0</v>
          </cell>
          <cell r="D4771">
            <v>0</v>
          </cell>
          <cell r="E4771">
            <v>0</v>
          </cell>
          <cell r="F4771">
            <v>0</v>
          </cell>
          <cell r="G4771">
            <v>0</v>
          </cell>
        </row>
        <row r="4772">
          <cell r="A4772" t="str">
            <v>301258.SZ</v>
          </cell>
          <cell r="B4772" t="str">
            <v>富士莱</v>
          </cell>
          <cell r="C4772">
            <v>0</v>
          </cell>
          <cell r="D4772">
            <v>0</v>
          </cell>
          <cell r="E4772">
            <v>0</v>
          </cell>
          <cell r="F4772">
            <v>0</v>
          </cell>
          <cell r="G4772">
            <v>0</v>
          </cell>
        </row>
        <row r="4773">
          <cell r="A4773" t="str">
            <v>301216.SZ</v>
          </cell>
          <cell r="B4773" t="str">
            <v>万凯新材</v>
          </cell>
          <cell r="C4773">
            <v>0</v>
          </cell>
          <cell r="D4773">
            <v>0</v>
          </cell>
          <cell r="E4773">
            <v>0</v>
          </cell>
          <cell r="F4773">
            <v>0</v>
          </cell>
          <cell r="G4773">
            <v>0</v>
          </cell>
        </row>
        <row r="4774">
          <cell r="A4774" t="str">
            <v>688193.SH</v>
          </cell>
          <cell r="B4774" t="str">
            <v>仁度生物</v>
          </cell>
          <cell r="C4774">
            <v>0</v>
          </cell>
          <cell r="D4774">
            <v>0</v>
          </cell>
          <cell r="E4774">
            <v>0</v>
          </cell>
          <cell r="F4774">
            <v>0</v>
          </cell>
          <cell r="G4774">
            <v>0</v>
          </cell>
        </row>
        <row r="4775">
          <cell r="A4775" t="str">
            <v>688331.SH</v>
          </cell>
          <cell r="B4775" t="str">
            <v>荣昌生物</v>
          </cell>
          <cell r="C4775">
            <v>0</v>
          </cell>
          <cell r="D4775">
            <v>0</v>
          </cell>
          <cell r="E4775">
            <v>0</v>
          </cell>
          <cell r="F4775">
            <v>15982.61</v>
          </cell>
          <cell r="G4775">
            <v>-15982.61</v>
          </cell>
        </row>
        <row r="4776">
          <cell r="A4776" t="str">
            <v>688048.SH</v>
          </cell>
          <cell r="B4776" t="str">
            <v>长光华芯</v>
          </cell>
          <cell r="C4776">
            <v>0</v>
          </cell>
          <cell r="D4776">
            <v>0</v>
          </cell>
          <cell r="E4776">
            <v>0</v>
          </cell>
          <cell r="F4776">
            <v>0</v>
          </cell>
          <cell r="G4776">
            <v>0</v>
          </cell>
        </row>
        <row r="4777">
          <cell r="A4777" t="str">
            <v>301097.SZ</v>
          </cell>
          <cell r="B4777" t="str">
            <v>天益医疗</v>
          </cell>
          <cell r="C4777">
            <v>0</v>
          </cell>
          <cell r="D4777">
            <v>0</v>
          </cell>
          <cell r="E4777">
            <v>0</v>
          </cell>
          <cell r="F4777">
            <v>0</v>
          </cell>
          <cell r="G4777">
            <v>0</v>
          </cell>
        </row>
        <row r="4778">
          <cell r="A4778" t="str">
            <v>688295.SH</v>
          </cell>
          <cell r="B4778" t="str">
            <v>中复神鹰</v>
          </cell>
          <cell r="C4778">
            <v>0</v>
          </cell>
          <cell r="D4778">
            <v>0</v>
          </cell>
          <cell r="E4778">
            <v>0</v>
          </cell>
          <cell r="F4778">
            <v>0</v>
          </cell>
          <cell r="G4778">
            <v>0</v>
          </cell>
        </row>
        <row r="4779">
          <cell r="A4779" t="str">
            <v>688337.SH</v>
          </cell>
          <cell r="B4779" t="str">
            <v>普源精电</v>
          </cell>
          <cell r="C4779">
            <v>0</v>
          </cell>
          <cell r="D4779">
            <v>0</v>
          </cell>
          <cell r="E4779">
            <v>0</v>
          </cell>
          <cell r="F4779">
            <v>0</v>
          </cell>
          <cell r="G4779">
            <v>0</v>
          </cell>
        </row>
        <row r="4780">
          <cell r="A4780" t="str">
            <v>301151.SZ</v>
          </cell>
          <cell r="B4780" t="str">
            <v>冠龙节能</v>
          </cell>
          <cell r="C4780">
            <v>0</v>
          </cell>
          <cell r="D4780">
            <v>0</v>
          </cell>
          <cell r="E4780">
            <v>0</v>
          </cell>
          <cell r="F4780">
            <v>0</v>
          </cell>
          <cell r="G4780">
            <v>0</v>
          </cell>
        </row>
        <row r="4781">
          <cell r="A4781" t="str">
            <v>603191.SH</v>
          </cell>
          <cell r="B4781" t="str">
            <v>望变电气</v>
          </cell>
          <cell r="C4781">
            <v>0</v>
          </cell>
          <cell r="D4781">
            <v>0</v>
          </cell>
          <cell r="E4781">
            <v>0</v>
          </cell>
          <cell r="F4781">
            <v>0</v>
          </cell>
          <cell r="G4781">
            <v>0</v>
          </cell>
        </row>
        <row r="4782">
          <cell r="A4782" t="str">
            <v>301135.SZ</v>
          </cell>
          <cell r="B4782" t="str">
            <v>瑞德智能</v>
          </cell>
          <cell r="C4782">
            <v>0</v>
          </cell>
          <cell r="D4782">
            <v>0</v>
          </cell>
          <cell r="E4782">
            <v>0</v>
          </cell>
          <cell r="F4782">
            <v>0</v>
          </cell>
          <cell r="G4782">
            <v>0</v>
          </cell>
        </row>
        <row r="4783">
          <cell r="A4783" t="str">
            <v>301212.SZ</v>
          </cell>
          <cell r="B4783" t="str">
            <v>联盛化学</v>
          </cell>
          <cell r="C4783">
            <v>0</v>
          </cell>
          <cell r="D4783">
            <v>0</v>
          </cell>
          <cell r="E4783">
            <v>0</v>
          </cell>
          <cell r="F4783">
            <v>0</v>
          </cell>
          <cell r="G4783">
            <v>0</v>
          </cell>
        </row>
        <row r="4784">
          <cell r="A4784" t="str">
            <v>688153.SH</v>
          </cell>
          <cell r="B4784" t="str">
            <v>唯捷创芯</v>
          </cell>
          <cell r="C4784">
            <v>0</v>
          </cell>
          <cell r="D4784">
            <v>0</v>
          </cell>
          <cell r="E4784">
            <v>0</v>
          </cell>
          <cell r="F4784">
            <v>0</v>
          </cell>
          <cell r="G4784">
            <v>0</v>
          </cell>
        </row>
        <row r="4785">
          <cell r="A4785" t="str">
            <v>688302.SH</v>
          </cell>
          <cell r="B4785" t="str">
            <v>海创药业</v>
          </cell>
          <cell r="C4785">
            <v>0</v>
          </cell>
          <cell r="D4785">
            <v>0</v>
          </cell>
          <cell r="E4785">
            <v>0</v>
          </cell>
          <cell r="F4785">
            <v>0</v>
          </cell>
          <cell r="G4785">
            <v>0</v>
          </cell>
        </row>
        <row r="4786">
          <cell r="A4786" t="str">
            <v>301109.SZ</v>
          </cell>
          <cell r="B4786" t="str">
            <v>军信股份</v>
          </cell>
          <cell r="C4786">
            <v>0</v>
          </cell>
          <cell r="D4786">
            <v>0</v>
          </cell>
          <cell r="E4786">
            <v>0</v>
          </cell>
          <cell r="F4786">
            <v>0</v>
          </cell>
          <cell r="G4786">
            <v>0</v>
          </cell>
        </row>
        <row r="4787">
          <cell r="A4787" t="str">
            <v>301279.SZ</v>
          </cell>
          <cell r="B4787" t="str">
            <v>金道科技</v>
          </cell>
          <cell r="C4787">
            <v>0</v>
          </cell>
          <cell r="D4787">
            <v>0</v>
          </cell>
          <cell r="E4787">
            <v>0</v>
          </cell>
          <cell r="F4787">
            <v>0</v>
          </cell>
          <cell r="G4787">
            <v>0</v>
          </cell>
        </row>
        <row r="4788">
          <cell r="A4788" t="str">
            <v>873169.BJ</v>
          </cell>
          <cell r="B4788" t="str">
            <v>七丰精工</v>
          </cell>
          <cell r="C4788">
            <v>0</v>
          </cell>
          <cell r="D4788">
            <v>0</v>
          </cell>
          <cell r="E4788">
            <v>0</v>
          </cell>
          <cell r="F4788">
            <v>8323.57</v>
          </cell>
          <cell r="G4788">
            <v>-8323.57</v>
          </cell>
        </row>
        <row r="4789">
          <cell r="A4789" t="str">
            <v>688125.SH</v>
          </cell>
          <cell r="B4789" t="str">
            <v>安达智能</v>
          </cell>
          <cell r="C4789">
            <v>0</v>
          </cell>
          <cell r="D4789">
            <v>0</v>
          </cell>
          <cell r="E4789">
            <v>0</v>
          </cell>
          <cell r="F4789">
            <v>19531.29</v>
          </cell>
          <cell r="G4789">
            <v>-19531.29</v>
          </cell>
        </row>
        <row r="4790">
          <cell r="A4790" t="str">
            <v>301120.SZ</v>
          </cell>
          <cell r="B4790" t="str">
            <v>新特电气</v>
          </cell>
          <cell r="C4790">
            <v>0</v>
          </cell>
          <cell r="D4790">
            <v>0</v>
          </cell>
          <cell r="E4790">
            <v>0</v>
          </cell>
          <cell r="F4790">
            <v>0</v>
          </cell>
          <cell r="G4790">
            <v>0</v>
          </cell>
        </row>
        <row r="4791">
          <cell r="A4791" t="str">
            <v>301163.SZ</v>
          </cell>
          <cell r="B4791" t="str">
            <v>宏德股份</v>
          </cell>
          <cell r="C4791">
            <v>0</v>
          </cell>
          <cell r="D4791">
            <v>0</v>
          </cell>
          <cell r="E4791">
            <v>0</v>
          </cell>
          <cell r="F4791">
            <v>0</v>
          </cell>
          <cell r="G4791">
            <v>0</v>
          </cell>
        </row>
        <row r="4792">
          <cell r="A4792" t="str">
            <v>688279.SH</v>
          </cell>
          <cell r="B4792" t="str">
            <v>峰岹科技</v>
          </cell>
          <cell r="C4792">
            <v>0</v>
          </cell>
          <cell r="D4792">
            <v>0</v>
          </cell>
          <cell r="E4792">
            <v>0</v>
          </cell>
          <cell r="F4792">
            <v>0</v>
          </cell>
          <cell r="G4792">
            <v>0</v>
          </cell>
        </row>
        <row r="4793">
          <cell r="A4793" t="str">
            <v>301162.SZ</v>
          </cell>
          <cell r="B4793" t="str">
            <v>国能日新</v>
          </cell>
          <cell r="C4793">
            <v>0</v>
          </cell>
          <cell r="D4793">
            <v>0</v>
          </cell>
          <cell r="E4793">
            <v>0</v>
          </cell>
          <cell r="F4793">
            <v>0</v>
          </cell>
          <cell r="G4793">
            <v>0</v>
          </cell>
        </row>
        <row r="4794">
          <cell r="A4794" t="str">
            <v>301248.SZ</v>
          </cell>
          <cell r="B4794" t="str">
            <v>杰创智能</v>
          </cell>
          <cell r="C4794">
            <v>0</v>
          </cell>
          <cell r="D4794">
            <v>0</v>
          </cell>
          <cell r="E4794">
            <v>0</v>
          </cell>
          <cell r="F4794">
            <v>0</v>
          </cell>
          <cell r="G4794">
            <v>0</v>
          </cell>
        </row>
        <row r="4795">
          <cell r="A4795" t="str">
            <v>301187.SZ</v>
          </cell>
          <cell r="B4795" t="str">
            <v>欧圣电气</v>
          </cell>
          <cell r="C4795">
            <v>0</v>
          </cell>
          <cell r="D4795">
            <v>0</v>
          </cell>
          <cell r="E4795">
            <v>0</v>
          </cell>
          <cell r="F4795">
            <v>0</v>
          </cell>
          <cell r="G4795">
            <v>0</v>
          </cell>
        </row>
        <row r="4796">
          <cell r="A4796" t="str">
            <v>688046.SH</v>
          </cell>
          <cell r="B4796" t="str">
            <v>药康生物</v>
          </cell>
          <cell r="C4796">
            <v>0</v>
          </cell>
          <cell r="D4796">
            <v>0</v>
          </cell>
          <cell r="E4796">
            <v>0</v>
          </cell>
          <cell r="F4796">
            <v>0</v>
          </cell>
          <cell r="G4796">
            <v>0</v>
          </cell>
        </row>
        <row r="4797">
          <cell r="A4797" t="str">
            <v>688325.SH</v>
          </cell>
          <cell r="B4797" t="str">
            <v>赛微微电</v>
          </cell>
          <cell r="C4797">
            <v>0</v>
          </cell>
          <cell r="D4797">
            <v>0</v>
          </cell>
          <cell r="E4797">
            <v>0</v>
          </cell>
          <cell r="F4797">
            <v>0</v>
          </cell>
          <cell r="G4797">
            <v>0</v>
          </cell>
        </row>
        <row r="4798">
          <cell r="A4798" t="str">
            <v>301148.SZ</v>
          </cell>
          <cell r="B4798" t="str">
            <v>嘉戎技术</v>
          </cell>
          <cell r="C4798">
            <v>0</v>
          </cell>
          <cell r="D4798">
            <v>0</v>
          </cell>
          <cell r="E4798">
            <v>0</v>
          </cell>
          <cell r="F4798">
            <v>0</v>
          </cell>
          <cell r="G4798">
            <v>0</v>
          </cell>
        </row>
        <row r="4799">
          <cell r="A4799" t="str">
            <v>301288.SZ</v>
          </cell>
          <cell r="B4799" t="str">
            <v>清研环境</v>
          </cell>
          <cell r="C4799">
            <v>0</v>
          </cell>
          <cell r="D4799">
            <v>0</v>
          </cell>
          <cell r="E4799">
            <v>0</v>
          </cell>
          <cell r="F4799">
            <v>0</v>
          </cell>
          <cell r="G4799">
            <v>0</v>
          </cell>
        </row>
        <row r="4800">
          <cell r="A4800" t="str">
            <v>688052.SH</v>
          </cell>
          <cell r="B4800" t="str">
            <v>纳芯微</v>
          </cell>
          <cell r="C4800">
            <v>0</v>
          </cell>
          <cell r="D4800">
            <v>0</v>
          </cell>
          <cell r="E4800">
            <v>0</v>
          </cell>
          <cell r="F4800">
            <v>0</v>
          </cell>
          <cell r="G4800">
            <v>0</v>
          </cell>
        </row>
        <row r="4801">
          <cell r="A4801" t="str">
            <v>301150.SZ</v>
          </cell>
          <cell r="B4801" t="str">
            <v>中一科技</v>
          </cell>
          <cell r="C4801">
            <v>0</v>
          </cell>
          <cell r="D4801">
            <v>0</v>
          </cell>
          <cell r="E4801">
            <v>0</v>
          </cell>
          <cell r="F4801">
            <v>0</v>
          </cell>
          <cell r="G4801">
            <v>0</v>
          </cell>
        </row>
        <row r="4802">
          <cell r="A4802" t="str">
            <v>600938.SH</v>
          </cell>
          <cell r="B4802" t="str">
            <v>中国海油</v>
          </cell>
          <cell r="C4802">
            <v>0</v>
          </cell>
          <cell r="D4802">
            <v>0</v>
          </cell>
          <cell r="E4802">
            <v>0</v>
          </cell>
          <cell r="F4802">
            <v>0</v>
          </cell>
          <cell r="G4802">
            <v>0</v>
          </cell>
        </row>
        <row r="4803">
          <cell r="A4803" t="str">
            <v>301259.SZ</v>
          </cell>
          <cell r="B4803" t="str">
            <v>艾布鲁</v>
          </cell>
          <cell r="C4803">
            <v>0</v>
          </cell>
          <cell r="D4803">
            <v>0</v>
          </cell>
          <cell r="E4803">
            <v>0</v>
          </cell>
          <cell r="F4803">
            <v>0</v>
          </cell>
          <cell r="G4803">
            <v>0</v>
          </cell>
        </row>
        <row r="4804">
          <cell r="A4804" t="str">
            <v>688290.SH</v>
          </cell>
          <cell r="B4804" t="str">
            <v>景业智能</v>
          </cell>
          <cell r="C4804">
            <v>0</v>
          </cell>
          <cell r="D4804">
            <v>0</v>
          </cell>
          <cell r="E4804">
            <v>0</v>
          </cell>
          <cell r="F4804">
            <v>0</v>
          </cell>
          <cell r="G4804">
            <v>0</v>
          </cell>
        </row>
        <row r="4805">
          <cell r="A4805" t="str">
            <v>688320.SH</v>
          </cell>
          <cell r="B4805" t="str">
            <v>禾川科技</v>
          </cell>
          <cell r="C4805">
            <v>0</v>
          </cell>
          <cell r="D4805">
            <v>0</v>
          </cell>
          <cell r="E4805">
            <v>0</v>
          </cell>
          <cell r="F4805">
            <v>0</v>
          </cell>
          <cell r="G4805">
            <v>0</v>
          </cell>
        </row>
        <row r="4806">
          <cell r="A4806" t="str">
            <v>688170.SH</v>
          </cell>
          <cell r="B4806" t="str">
            <v>德龙激光</v>
          </cell>
          <cell r="C4806">
            <v>0</v>
          </cell>
          <cell r="D4806">
            <v>0</v>
          </cell>
          <cell r="E4806">
            <v>0</v>
          </cell>
          <cell r="F4806">
            <v>0</v>
          </cell>
          <cell r="G4806">
            <v>0</v>
          </cell>
        </row>
        <row r="4807">
          <cell r="A4807" t="str">
            <v>001228.SZ</v>
          </cell>
          <cell r="B4807" t="str">
            <v>永泰运</v>
          </cell>
          <cell r="C4807">
            <v>0</v>
          </cell>
          <cell r="D4807">
            <v>0</v>
          </cell>
          <cell r="E4807">
            <v>0</v>
          </cell>
          <cell r="F4807">
            <v>0</v>
          </cell>
          <cell r="G4807">
            <v>0</v>
          </cell>
        </row>
        <row r="4808">
          <cell r="A4808" t="str">
            <v>603206.SH</v>
          </cell>
          <cell r="B4808" t="str">
            <v>嘉环科技</v>
          </cell>
          <cell r="C4808">
            <v>0</v>
          </cell>
          <cell r="D4808">
            <v>0</v>
          </cell>
          <cell r="E4808">
            <v>0</v>
          </cell>
          <cell r="F4808">
            <v>0</v>
          </cell>
          <cell r="G4808">
            <v>0</v>
          </cell>
        </row>
        <row r="4809">
          <cell r="A4809" t="str">
            <v>001319.SZ</v>
          </cell>
          <cell r="B4809" t="str">
            <v>铭科精技</v>
          </cell>
          <cell r="C4809">
            <v>0</v>
          </cell>
          <cell r="D4809">
            <v>0</v>
          </cell>
          <cell r="E4809">
            <v>0</v>
          </cell>
          <cell r="F4809">
            <v>0</v>
          </cell>
          <cell r="G4809">
            <v>0</v>
          </cell>
        </row>
        <row r="4810">
          <cell r="A4810" t="str">
            <v>603097.SH</v>
          </cell>
          <cell r="B4810" t="str">
            <v>江苏华辰</v>
          </cell>
          <cell r="C4810">
            <v>0</v>
          </cell>
          <cell r="D4810">
            <v>0</v>
          </cell>
          <cell r="E4810">
            <v>0</v>
          </cell>
          <cell r="F4810">
            <v>0</v>
          </cell>
          <cell r="G4810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H3006"/>
  <sheetViews>
    <sheetView tabSelected="1" workbookViewId="0">
      <pane xSplit="2" ySplit="1" topLeftCell="AA1944" activePane="bottomRight" state="frozen"/>
      <selection/>
      <selection pane="topRight"/>
      <selection pane="bottomLeft"/>
      <selection pane="bottomRight" activeCell="AH1944" sqref="AH1944"/>
    </sheetView>
  </sheetViews>
  <sheetFormatPr defaultColWidth="7.94117647058824" defaultRowHeight="14.8"/>
  <cols>
    <col min="1" max="2" width="8.71323529411765" customWidth="1"/>
    <col min="3" max="3" width="30.5735294117647" style="1" customWidth="1"/>
    <col min="4" max="4" width="32.4191176470588" style="1" customWidth="1"/>
    <col min="5" max="5" width="25.0073529411765" style="1" customWidth="1"/>
    <col min="6" max="6" width="32.4191176470588" style="1" customWidth="1"/>
    <col min="7" max="7" width="30.5735294117647" style="1" customWidth="1"/>
    <col min="8" max="8" width="23.1397058823529" style="1" customWidth="1"/>
    <col min="9" max="9" width="26.8529411764706" style="1" customWidth="1"/>
    <col min="10" max="10" width="30.5735294117647" style="1" customWidth="1"/>
    <col min="11" max="11" width="19.4191176470588" style="1" customWidth="1"/>
    <col min="12" max="12" width="23.1397058823529" style="1" customWidth="1"/>
    <col min="13" max="13" width="28.7132352941176" style="1" customWidth="1"/>
    <col min="14" max="14" width="17.5735294117647" style="1" customWidth="1"/>
    <col min="15" max="16" width="30.5735294117647" style="1" customWidth="1"/>
    <col min="17" max="17" width="25.0073529411765" style="1" customWidth="1"/>
    <col min="18" max="18" width="32.4191176470588" style="1" customWidth="1"/>
    <col min="19" max="19" width="30.5735294117647" style="1" customWidth="1"/>
    <col min="20" max="20" width="16.1397058823529" style="1" customWidth="1"/>
    <col min="21" max="21" width="30.5735294117647" style="1" customWidth="1"/>
    <col min="22" max="22" width="21.2794117647059" style="1" customWidth="1"/>
    <col min="23" max="23" width="33.2794117647059" style="1" customWidth="1"/>
    <col min="24" max="24" width="30.5735294117647" style="1" customWidth="1"/>
    <col min="25" max="27" width="14.8823529411765" style="1"/>
    <col min="28" max="28" width="15.9338235294118" style="2" customWidth="1"/>
    <col min="29" max="29" width="13.4779411764706" style="2" customWidth="1"/>
    <col min="30" max="30" width="16.6617647058824" customWidth="1"/>
    <col min="31" max="31" width="13.6029411764706" style="2" customWidth="1"/>
    <col min="32" max="32" width="15.6838235294118" style="1" customWidth="1"/>
    <col min="33" max="33" width="16.5441176470588" style="1" customWidth="1"/>
    <col min="34" max="34" width="26.5955882352941" style="1" customWidth="1"/>
  </cols>
  <sheetData>
    <row r="1" ht="136" spans="1:34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7" t="s">
        <v>24</v>
      </c>
      <c r="Z1" s="7" t="s">
        <v>25</v>
      </c>
      <c r="AA1" s="7" t="s">
        <v>26</v>
      </c>
      <c r="AB1" s="8" t="s">
        <v>27</v>
      </c>
      <c r="AC1" s="8" t="s">
        <v>28</v>
      </c>
      <c r="AD1" s="11" t="s">
        <v>29</v>
      </c>
      <c r="AE1" s="8" t="s">
        <v>30</v>
      </c>
      <c r="AF1" s="12" t="s">
        <v>31</v>
      </c>
      <c r="AG1" s="14" t="s">
        <v>32</v>
      </c>
      <c r="AH1" s="15" t="s">
        <v>33</v>
      </c>
    </row>
    <row r="2" spans="1:34">
      <c r="A2" s="5" t="s">
        <v>34</v>
      </c>
      <c r="B2" s="5" t="s">
        <v>35</v>
      </c>
      <c r="C2" s="6">
        <v>0</v>
      </c>
      <c r="D2" s="6">
        <v>351704000000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224750000000</v>
      </c>
      <c r="K2" s="6">
        <v>0</v>
      </c>
      <c r="L2" s="6">
        <v>0</v>
      </c>
      <c r="M2" s="6">
        <v>0</v>
      </c>
      <c r="N2" s="6">
        <v>26272000000</v>
      </c>
      <c r="O2" s="6">
        <v>11938000000</v>
      </c>
      <c r="P2" s="6">
        <v>0</v>
      </c>
      <c r="Q2" s="6">
        <v>362949000000</v>
      </c>
      <c r="R2" s="6">
        <v>0</v>
      </c>
      <c r="S2" s="6">
        <v>0</v>
      </c>
      <c r="T2" s="6">
        <v>139757000000</v>
      </c>
      <c r="U2" s="6">
        <v>96174000000</v>
      </c>
      <c r="V2" s="6">
        <v>0</v>
      </c>
      <c r="W2" s="6">
        <v>22163000000</v>
      </c>
      <c r="X2" s="6">
        <v>23065000000</v>
      </c>
      <c r="Y2" s="9">
        <f t="shared" ref="Y2:Y31" si="0">C2+D2+E2+F2+G2+H2+I2+J2+K2+L2+M2+O2</f>
        <v>588392000000</v>
      </c>
      <c r="Z2" s="9">
        <f t="shared" ref="Z2:Z31" si="1">P2+Q2+R2+S2+T2+U2+V2+W2+X2</f>
        <v>644108000000</v>
      </c>
      <c r="AA2" s="9">
        <f>Y2-Z2</f>
        <v>-55716000000</v>
      </c>
      <c r="AB2" s="10">
        <f>C2/(1+0.13)/VLOOKUP(A2,[1]选股结果!$A$2:$AX$3002,3,FALSE)</f>
        <v>0</v>
      </c>
      <c r="AC2" s="10">
        <f>(P2/(1+0.1)+W2)/(VLOOKUP(A2,[1]选股结果!$A$2:$AX$3002,7,FALSE)+VLOOKUP(A2,[1]选股结果!$A$2:$AX$3002,15,FALSE)+VLOOKUP(A2,[1]选股结果!$A$2:$AX$3002,16,FALSE)+VLOOKUP(A2,[1]选股结果!$A$2:$AX$3002,17,FALSE)+VLOOKUP(A2,[1]选股结果!$A$2:$AX$3002,18,FALSE))</f>
        <v>14.0449936628644</v>
      </c>
      <c r="AD2" s="13"/>
      <c r="AE2" s="10">
        <f>AA2/VLOOKUP(A2,[1]选股结果!$A$2:$AX$3002,35,FALSE)</f>
        <v>-0.449648938745864</v>
      </c>
      <c r="AF2" s="9">
        <f>(VLOOKUP(A2,[1]选股结果!$A$2:$AX$3002,7,FALSE)+VLOOKUP(A2,[1]选股结果!$A$2:$AX$3002,15,FALSE)+VLOOKUP(A2,[1]选股结果!$A$2:$AX$3002,16,FALSE)+VLOOKUP(A2,[1]选股结果!$A$2:$AX$3002,17,FALSE)+VLOOKUP(A2,[1]选股结果!$A$2:$AX$3002,18,FALSE))-(P2/(1+0.13)+W2)</f>
        <v>-20585000000</v>
      </c>
      <c r="AG2" s="9">
        <f>AA2-AF2</f>
        <v>-35131000000</v>
      </c>
      <c r="AH2" s="16">
        <f>AA2-VLOOKUP(A2,[2]选股结果!$A$2:$G$4900,7,FALSE)</f>
        <v>-55727000000</v>
      </c>
    </row>
    <row r="3" spans="1:34">
      <c r="A3" s="5" t="s">
        <v>36</v>
      </c>
      <c r="B3" s="5" t="s">
        <v>37</v>
      </c>
      <c r="C3" s="6">
        <v>0</v>
      </c>
      <c r="D3" s="6">
        <v>115445000000</v>
      </c>
      <c r="E3" s="6">
        <v>26741000000</v>
      </c>
      <c r="F3" s="6">
        <v>0</v>
      </c>
      <c r="G3" s="6">
        <v>0</v>
      </c>
      <c r="H3" s="6">
        <v>0</v>
      </c>
      <c r="I3" s="6">
        <v>0</v>
      </c>
      <c r="J3" s="6">
        <v>103159000000</v>
      </c>
      <c r="K3" s="6">
        <v>0</v>
      </c>
      <c r="L3" s="6">
        <v>0</v>
      </c>
      <c r="M3" s="6">
        <v>0</v>
      </c>
      <c r="N3" s="6">
        <v>13998000000</v>
      </c>
      <c r="O3" s="6">
        <v>226000000</v>
      </c>
      <c r="P3" s="6">
        <v>0</v>
      </c>
      <c r="Q3" s="6">
        <v>86678000000</v>
      </c>
      <c r="R3" s="6">
        <v>0</v>
      </c>
      <c r="S3" s="6">
        <v>0</v>
      </c>
      <c r="T3" s="6">
        <v>63730000000</v>
      </c>
      <c r="U3" s="6">
        <v>47095000000</v>
      </c>
      <c r="V3" s="6">
        <v>0</v>
      </c>
      <c r="W3" s="6">
        <v>11167000000</v>
      </c>
      <c r="X3" s="6">
        <v>1236000000</v>
      </c>
      <c r="Y3" s="9">
        <f t="shared" si="0"/>
        <v>245571000000</v>
      </c>
      <c r="Z3" s="9">
        <f t="shared" si="1"/>
        <v>209906000000</v>
      </c>
      <c r="AA3" s="9">
        <f t="shared" ref="AA3:AA66" si="2">Y3-Z3</f>
        <v>35665000000</v>
      </c>
      <c r="AB3" s="10">
        <f>C3/(1+0.13)/VLOOKUP(A3,[1]选股结果!$A$2:$AX$3002,3,FALSE)</f>
        <v>0</v>
      </c>
      <c r="AC3" s="10">
        <f>(P3/(1+0.1)+W3)/(VLOOKUP(A3,[1]选股结果!$A$2:$AX$3002,7,FALSE)+VLOOKUP(A3,[1]选股结果!$A$2:$AX$3002,15,FALSE)+VLOOKUP(A3,[1]选股结果!$A$2:$AX$3002,16,FALSE)+VLOOKUP(A3,[1]选股结果!$A$2:$AX$3002,17,FALSE)+VLOOKUP(A3,[1]选股结果!$A$2:$AX$3002,18,FALSE))</f>
        <v>14.8695073235686</v>
      </c>
      <c r="AD3" s="13"/>
      <c r="AE3" s="10">
        <f>AA3/VLOOKUP(A3,[1]选股结果!$A$2:$AX$3002,35,FALSE)</f>
        <v>0.873307377751659</v>
      </c>
      <c r="AF3" s="9">
        <f>(VLOOKUP(A3,[1]选股结果!$A$2:$AX$3002,7,FALSE)+VLOOKUP(A3,[1]选股结果!$A$2:$AX$3002,15,FALSE)+VLOOKUP(A3,[1]选股结果!$A$2:$AX$3002,16,FALSE)+VLOOKUP(A3,[1]选股结果!$A$2:$AX$3002,17,FALSE)+VLOOKUP(A3,[1]选股结果!$A$2:$AX$3002,18,FALSE))-(P3/(1+0.13)+W3)</f>
        <v>-10416000000</v>
      </c>
      <c r="AG3" s="9">
        <f t="shared" ref="AG3:AG66" si="3">AA3-AF3</f>
        <v>46081000000</v>
      </c>
      <c r="AH3" s="16">
        <f>AA3-VLOOKUP(A3,[2]选股结果!$A$2:$G$4900,7,FALSE)</f>
        <v>35655000000</v>
      </c>
    </row>
    <row r="4" spans="1:34">
      <c r="A4" s="5" t="s">
        <v>38</v>
      </c>
      <c r="B4" s="5" t="s">
        <v>39</v>
      </c>
      <c r="C4" s="6">
        <v>0</v>
      </c>
      <c r="D4" s="6">
        <v>68430000000</v>
      </c>
      <c r="E4" s="6">
        <v>5554000000</v>
      </c>
      <c r="F4" s="6">
        <v>0</v>
      </c>
      <c r="G4" s="6">
        <v>0</v>
      </c>
      <c r="H4" s="6">
        <v>0</v>
      </c>
      <c r="I4" s="6">
        <v>0</v>
      </c>
      <c r="J4" s="6">
        <v>73373000000</v>
      </c>
      <c r="K4" s="6">
        <v>0</v>
      </c>
      <c r="L4" s="6">
        <v>0</v>
      </c>
      <c r="M4" s="6">
        <v>0</v>
      </c>
      <c r="N4" s="6">
        <v>10023000000</v>
      </c>
      <c r="O4" s="6">
        <v>11408000000</v>
      </c>
      <c r="P4" s="6">
        <v>0</v>
      </c>
      <c r="Q4" s="6">
        <v>119586000000</v>
      </c>
      <c r="R4" s="6">
        <v>3439000000</v>
      </c>
      <c r="S4" s="6">
        <v>0</v>
      </c>
      <c r="T4" s="6">
        <v>43997000000</v>
      </c>
      <c r="U4" s="6">
        <v>32555000000</v>
      </c>
      <c r="V4" s="6">
        <v>0</v>
      </c>
      <c r="W4" s="6">
        <v>5993000000</v>
      </c>
      <c r="X4" s="6">
        <v>16399000000</v>
      </c>
      <c r="Y4" s="9">
        <f t="shared" si="0"/>
        <v>158765000000</v>
      </c>
      <c r="Z4" s="9">
        <f t="shared" si="1"/>
        <v>221969000000</v>
      </c>
      <c r="AA4" s="9">
        <f t="shared" si="2"/>
        <v>-63204000000</v>
      </c>
      <c r="AB4" s="10">
        <f>C4/(1+0.13)/VLOOKUP(A4,[1]选股结果!$A$2:$AX$3002,3,FALSE)</f>
        <v>0</v>
      </c>
      <c r="AC4" s="10">
        <f>(P4/(1+0.1)+W4)/(VLOOKUP(A4,[1]选股结果!$A$2:$AX$3002,7,FALSE)+VLOOKUP(A4,[1]选股结果!$A$2:$AX$3002,15,FALSE)+VLOOKUP(A4,[1]选股结果!$A$2:$AX$3002,16,FALSE)+VLOOKUP(A4,[1]选股结果!$A$2:$AX$3002,17,FALSE)+VLOOKUP(A4,[1]选股结果!$A$2:$AX$3002,18,FALSE))</f>
        <v>10.5510563380282</v>
      </c>
      <c r="AD4" s="13"/>
      <c r="AE4" s="10">
        <f>AA4/VLOOKUP(A4,[1]选股结果!$A$2:$AX$3002,35,FALSE)</f>
        <v>-1.74543646958107</v>
      </c>
      <c r="AF4" s="9">
        <f>(VLOOKUP(A4,[1]选股结果!$A$2:$AX$3002,7,FALSE)+VLOOKUP(A4,[1]选股结果!$A$2:$AX$3002,15,FALSE)+VLOOKUP(A4,[1]选股结果!$A$2:$AX$3002,16,FALSE)+VLOOKUP(A4,[1]选股结果!$A$2:$AX$3002,17,FALSE)+VLOOKUP(A4,[1]选股结果!$A$2:$AX$3002,18,FALSE))-(P4/(1+0.13)+W4)</f>
        <v>-5425000000</v>
      </c>
      <c r="AG4" s="9">
        <f t="shared" si="3"/>
        <v>-57779000000</v>
      </c>
      <c r="AH4" s="16">
        <f>AA4-VLOOKUP(A4,[2]选股结果!$A$2:$G$4900,7,FALSE)</f>
        <v>-63204000000</v>
      </c>
    </row>
    <row r="5" spans="1:34">
      <c r="A5" s="5" t="s">
        <v>40</v>
      </c>
      <c r="B5" s="5" t="s">
        <v>41</v>
      </c>
      <c r="C5" s="6">
        <v>0</v>
      </c>
      <c r="D5" s="6">
        <v>383629000000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274036000000</v>
      </c>
      <c r="K5" s="6">
        <v>0</v>
      </c>
      <c r="L5" s="6">
        <v>0</v>
      </c>
      <c r="M5" s="6">
        <v>0</v>
      </c>
      <c r="N5" s="6">
        <v>40980000000</v>
      </c>
      <c r="O5" s="6">
        <v>71769000000</v>
      </c>
      <c r="P5" s="6">
        <v>0</v>
      </c>
      <c r="Q5" s="6">
        <v>469032000000</v>
      </c>
      <c r="R5" s="6">
        <v>11638000000</v>
      </c>
      <c r="S5" s="6">
        <v>0</v>
      </c>
      <c r="T5" s="6">
        <v>33704000000</v>
      </c>
      <c r="U5" s="6">
        <v>80207000000</v>
      </c>
      <c r="V5" s="6">
        <v>0</v>
      </c>
      <c r="W5" s="6">
        <v>34818000000</v>
      </c>
      <c r="X5" s="6">
        <v>21847000000</v>
      </c>
      <c r="Y5" s="9">
        <f t="shared" si="0"/>
        <v>729434000000</v>
      </c>
      <c r="Z5" s="9">
        <f t="shared" si="1"/>
        <v>651246000000</v>
      </c>
      <c r="AA5" s="9">
        <f t="shared" si="2"/>
        <v>78188000000</v>
      </c>
      <c r="AB5" s="10">
        <f>C5/(1+0.13)/VLOOKUP(A5,[1]选股结果!$A$2:$AX$3002,3,FALSE)</f>
        <v>0</v>
      </c>
      <c r="AC5" s="10">
        <f>(P5/(1+0.1)+W5)/(VLOOKUP(A5,[1]选股结果!$A$2:$AX$3002,7,FALSE)+VLOOKUP(A5,[1]选股结果!$A$2:$AX$3002,15,FALSE)+VLOOKUP(A5,[1]选股结果!$A$2:$AX$3002,16,FALSE)+VLOOKUP(A5,[1]选股结果!$A$2:$AX$3002,17,FALSE)+VLOOKUP(A5,[1]选股结果!$A$2:$AX$3002,18,FALSE))</f>
        <v>16.7233429394813</v>
      </c>
      <c r="AD5" s="13"/>
      <c r="AE5" s="10">
        <f>AA5/VLOOKUP(A5,[1]选股结果!$A$2:$AX$3002,35,FALSE)</f>
        <v>0.410601660513698</v>
      </c>
      <c r="AF5" s="9">
        <f>(VLOOKUP(A5,[1]选股结果!$A$2:$AX$3002,7,FALSE)+VLOOKUP(A5,[1]选股结果!$A$2:$AX$3002,15,FALSE)+VLOOKUP(A5,[1]选股结果!$A$2:$AX$3002,16,FALSE)+VLOOKUP(A5,[1]选股结果!$A$2:$AX$3002,17,FALSE)+VLOOKUP(A5,[1]选股结果!$A$2:$AX$3002,18,FALSE))-(P5/(1+0.13)+W5)</f>
        <v>-32736000000</v>
      </c>
      <c r="AG5" s="9">
        <f t="shared" si="3"/>
        <v>110924000000</v>
      </c>
      <c r="AH5" s="16">
        <f>AA5-VLOOKUP(A5,[2]选股结果!$A$2:$G$4900,7,FALSE)</f>
        <v>78188000000</v>
      </c>
    </row>
    <row r="6" spans="1:34">
      <c r="A6" s="5" t="s">
        <v>42</v>
      </c>
      <c r="B6" s="5" t="s">
        <v>43</v>
      </c>
      <c r="C6" s="6">
        <v>0</v>
      </c>
      <c r="D6" s="6">
        <v>59433000000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211694000000</v>
      </c>
      <c r="K6" s="6">
        <v>0</v>
      </c>
      <c r="L6" s="6">
        <v>0</v>
      </c>
      <c r="M6" s="6">
        <v>0</v>
      </c>
      <c r="N6" s="6">
        <v>17203000000</v>
      </c>
      <c r="O6" s="6">
        <v>64703000000</v>
      </c>
      <c r="P6" s="6">
        <v>0</v>
      </c>
      <c r="Q6" s="6">
        <v>294042000000</v>
      </c>
      <c r="R6" s="6">
        <v>0</v>
      </c>
      <c r="S6" s="6">
        <v>0</v>
      </c>
      <c r="T6" s="6">
        <v>26526000000</v>
      </c>
      <c r="U6" s="6">
        <v>90506000000</v>
      </c>
      <c r="V6" s="6">
        <v>0</v>
      </c>
      <c r="W6" s="6">
        <v>20591000000</v>
      </c>
      <c r="X6" s="6">
        <v>63599000000</v>
      </c>
      <c r="Y6" s="9">
        <f t="shared" si="0"/>
        <v>335830000000</v>
      </c>
      <c r="Z6" s="9">
        <f t="shared" si="1"/>
        <v>495264000000</v>
      </c>
      <c r="AA6" s="9">
        <f t="shared" si="2"/>
        <v>-159434000000</v>
      </c>
      <c r="AB6" s="10">
        <f>C6/(1+0.13)/VLOOKUP(A6,[1]选股结果!$A$2:$AX$3002,3,FALSE)</f>
        <v>0</v>
      </c>
      <c r="AC6" s="10">
        <f>(P6/(1+0.1)+W6)/(VLOOKUP(A6,[1]选股结果!$A$2:$AX$3002,7,FALSE)+VLOOKUP(A6,[1]选股结果!$A$2:$AX$3002,15,FALSE)+VLOOKUP(A6,[1]选股结果!$A$2:$AX$3002,16,FALSE)+VLOOKUP(A6,[1]选股结果!$A$2:$AX$3002,17,FALSE)+VLOOKUP(A6,[1]选股结果!$A$2:$AX$3002,18,FALSE))</f>
        <v>13.9410968178741</v>
      </c>
      <c r="AD6" s="13"/>
      <c r="AE6" s="10">
        <f>AA6/VLOOKUP(A6,[1]选股结果!$A$2:$AX$3002,35,FALSE)</f>
        <v>-1.67425205036387</v>
      </c>
      <c r="AF6" s="9">
        <f>(VLOOKUP(A6,[1]选股结果!$A$2:$AX$3002,7,FALSE)+VLOOKUP(A6,[1]选股结果!$A$2:$AX$3002,15,FALSE)+VLOOKUP(A6,[1]选股结果!$A$2:$AX$3002,16,FALSE)+VLOOKUP(A6,[1]选股结果!$A$2:$AX$3002,17,FALSE)+VLOOKUP(A6,[1]选股结果!$A$2:$AX$3002,18,FALSE))-(P6/(1+0.13)+W6)</f>
        <v>-19114000000</v>
      </c>
      <c r="AG6" s="9">
        <f t="shared" si="3"/>
        <v>-140320000000</v>
      </c>
      <c r="AH6" s="16">
        <f>AA6-VLOOKUP(A6,[2]选股结果!$A$2:$G$4900,7,FALSE)</f>
        <v>-159391000000</v>
      </c>
    </row>
    <row r="7" spans="1:34">
      <c r="A7" s="5" t="s">
        <v>44</v>
      </c>
      <c r="B7" s="5" t="s">
        <v>45</v>
      </c>
      <c r="C7" s="6">
        <v>0</v>
      </c>
      <c r="D7" s="6">
        <v>211339652000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58360311000</v>
      </c>
      <c r="K7" s="6">
        <v>0</v>
      </c>
      <c r="L7" s="6">
        <v>0</v>
      </c>
      <c r="M7" s="6">
        <v>0</v>
      </c>
      <c r="N7" s="6">
        <v>7420860000</v>
      </c>
      <c r="O7" s="6">
        <v>2782315000</v>
      </c>
      <c r="P7" s="6">
        <v>0</v>
      </c>
      <c r="Q7" s="6">
        <v>118759658000</v>
      </c>
      <c r="R7" s="6">
        <v>7529064000</v>
      </c>
      <c r="S7" s="6">
        <v>0</v>
      </c>
      <c r="T7" s="6">
        <v>20723387000</v>
      </c>
      <c r="U7" s="6">
        <v>31293235000</v>
      </c>
      <c r="V7" s="6">
        <v>0</v>
      </c>
      <c r="W7" s="6">
        <v>5013748000</v>
      </c>
      <c r="X7" s="6">
        <v>8884089000</v>
      </c>
      <c r="Y7" s="9">
        <f t="shared" si="0"/>
        <v>272482278000</v>
      </c>
      <c r="Z7" s="9">
        <f t="shared" si="1"/>
        <v>192203181000</v>
      </c>
      <c r="AA7" s="9">
        <f t="shared" si="2"/>
        <v>80279097000</v>
      </c>
      <c r="AB7" s="10">
        <f>C7/(1+0.13)/VLOOKUP(A7,[1]选股结果!$A$2:$AX$3002,3,FALSE)</f>
        <v>0</v>
      </c>
      <c r="AC7" s="10">
        <f>(P7/(1+0.1)+W7)/(VLOOKUP(A7,[1]选股结果!$A$2:$AX$3002,7,FALSE)+VLOOKUP(A7,[1]选股结果!$A$2:$AX$3002,15,FALSE)+VLOOKUP(A7,[1]选股结果!$A$2:$AX$3002,16,FALSE)+VLOOKUP(A7,[1]选股结果!$A$2:$AX$3002,17,FALSE)+VLOOKUP(A7,[1]选股结果!$A$2:$AX$3002,18,FALSE))</f>
        <v>11.4607027176534</v>
      </c>
      <c r="AD7" s="13"/>
      <c r="AE7" s="10">
        <f>AA7/VLOOKUP(A7,[1]选股结果!$A$2:$AX$3002,35,FALSE)</f>
        <v>2.59168343063716</v>
      </c>
      <c r="AF7" s="9">
        <f>(VLOOKUP(A7,[1]选股结果!$A$2:$AX$3002,7,FALSE)+VLOOKUP(A7,[1]选股结果!$A$2:$AX$3002,15,FALSE)+VLOOKUP(A7,[1]选股结果!$A$2:$AX$3002,16,FALSE)+VLOOKUP(A7,[1]选股结果!$A$2:$AX$3002,17,FALSE)+VLOOKUP(A7,[1]选股结果!$A$2:$AX$3002,18,FALSE))-(P7/(1+0.13)+W7)</f>
        <v>-4576275000</v>
      </c>
      <c r="AG7" s="9">
        <f t="shared" si="3"/>
        <v>84855372000</v>
      </c>
      <c r="AH7" s="16">
        <f>AA7-VLOOKUP(A7,[2]选股结果!$A$2:$G$4900,7,FALSE)</f>
        <v>80277127000</v>
      </c>
    </row>
    <row r="8" spans="1:34">
      <c r="A8" s="5" t="s">
        <v>46</v>
      </c>
      <c r="B8" s="5" t="s">
        <v>47</v>
      </c>
      <c r="C8" s="6">
        <v>0</v>
      </c>
      <c r="D8" s="6">
        <v>0</v>
      </c>
      <c r="E8" s="6">
        <v>0</v>
      </c>
      <c r="F8" s="6">
        <v>0</v>
      </c>
      <c r="G8" s="6">
        <v>579166000000</v>
      </c>
      <c r="H8" s="6">
        <v>0</v>
      </c>
      <c r="I8" s="6">
        <v>23362000000</v>
      </c>
      <c r="J8" s="6">
        <v>0</v>
      </c>
      <c r="K8" s="6">
        <v>0</v>
      </c>
      <c r="L8" s="6">
        <v>0</v>
      </c>
      <c r="M8" s="6">
        <v>0</v>
      </c>
      <c r="N8" s="6">
        <v>44593000000</v>
      </c>
      <c r="O8" s="6">
        <v>157205000000</v>
      </c>
      <c r="P8" s="6">
        <v>0</v>
      </c>
      <c r="Q8" s="6">
        <v>0</v>
      </c>
      <c r="R8" s="6">
        <v>0</v>
      </c>
      <c r="S8" s="6">
        <v>196873000000</v>
      </c>
      <c r="T8" s="6">
        <v>19713000000</v>
      </c>
      <c r="U8" s="6">
        <v>121107000000</v>
      </c>
      <c r="V8" s="6">
        <v>14690000000</v>
      </c>
      <c r="W8" s="6">
        <v>63867000000</v>
      </c>
      <c r="X8" s="6">
        <v>227187000000</v>
      </c>
      <c r="Y8" s="9">
        <f t="shared" si="0"/>
        <v>759733000000</v>
      </c>
      <c r="Z8" s="9">
        <f t="shared" si="1"/>
        <v>643437000000</v>
      </c>
      <c r="AA8" s="9">
        <f t="shared" si="2"/>
        <v>116296000000</v>
      </c>
      <c r="AB8" s="10">
        <f>C8/(1+0.13)/VLOOKUP(A8,[1]选股结果!$A$2:$AX$3002,3,FALSE)</f>
        <v>0</v>
      </c>
      <c r="AC8" s="10">
        <f>(P8/(1+0.1)+W8)/(VLOOKUP(A8,[1]选股结果!$A$2:$AX$3002,7,FALSE)+VLOOKUP(A8,[1]选股结果!$A$2:$AX$3002,15,FALSE)+VLOOKUP(A8,[1]选股结果!$A$2:$AX$3002,16,FALSE)+VLOOKUP(A8,[1]选股结果!$A$2:$AX$3002,17,FALSE)+VLOOKUP(A8,[1]选股结果!$A$2:$AX$3002,18,FALSE))</f>
        <v>18.968517968518</v>
      </c>
      <c r="AD8" s="13"/>
      <c r="AE8" s="10">
        <f>AA8/VLOOKUP(A8,[1]选股结果!$A$2:$AX$3002,35,FALSE)</f>
        <v>0.133950085463785</v>
      </c>
      <c r="AF8" s="9">
        <f>(VLOOKUP(A8,[1]选股结果!$A$2:$AX$3002,7,FALSE)+VLOOKUP(A8,[1]选股结果!$A$2:$AX$3002,15,FALSE)+VLOOKUP(A8,[1]选股结果!$A$2:$AX$3002,16,FALSE)+VLOOKUP(A8,[1]选股结果!$A$2:$AX$3002,17,FALSE)+VLOOKUP(A8,[1]选股结果!$A$2:$AX$3002,18,FALSE))-(P8/(1+0.13)+W8)</f>
        <v>-60500000000</v>
      </c>
      <c r="AG8" s="9">
        <f t="shared" si="3"/>
        <v>176796000000</v>
      </c>
      <c r="AH8" s="16">
        <f>AA8-VLOOKUP(A8,[2]选股结果!$A$2:$G$4900,7,FALSE)</f>
        <v>116322000000</v>
      </c>
    </row>
    <row r="9" spans="1:34">
      <c r="A9" s="5" t="s">
        <v>48</v>
      </c>
      <c r="B9" s="5" t="s">
        <v>49</v>
      </c>
      <c r="C9" s="6">
        <v>0</v>
      </c>
      <c r="D9" s="6">
        <v>105390741000</v>
      </c>
      <c r="E9" s="6">
        <v>6136734000</v>
      </c>
      <c r="F9" s="6">
        <v>0</v>
      </c>
      <c r="G9" s="6">
        <v>0</v>
      </c>
      <c r="H9" s="6">
        <v>0</v>
      </c>
      <c r="I9" s="6">
        <v>0</v>
      </c>
      <c r="J9" s="6">
        <v>14050605000</v>
      </c>
      <c r="K9" s="6">
        <v>0</v>
      </c>
      <c r="L9" s="6">
        <v>0</v>
      </c>
      <c r="M9" s="6">
        <v>0</v>
      </c>
      <c r="N9" s="6">
        <v>1929656000</v>
      </c>
      <c r="O9" s="6">
        <v>1769115000</v>
      </c>
      <c r="P9" s="6">
        <v>0</v>
      </c>
      <c r="Q9" s="6">
        <v>74127727000</v>
      </c>
      <c r="R9" s="6">
        <v>2137324000</v>
      </c>
      <c r="S9" s="6">
        <v>0</v>
      </c>
      <c r="T9" s="6">
        <v>16622279000</v>
      </c>
      <c r="U9" s="6">
        <v>6512116000</v>
      </c>
      <c r="V9" s="6">
        <v>0</v>
      </c>
      <c r="W9" s="6">
        <v>1966577000</v>
      </c>
      <c r="X9" s="6">
        <v>1205443000</v>
      </c>
      <c r="Y9" s="9">
        <f t="shared" si="0"/>
        <v>127347195000</v>
      </c>
      <c r="Z9" s="9">
        <f t="shared" si="1"/>
        <v>102571466000</v>
      </c>
      <c r="AA9" s="9">
        <f t="shared" si="2"/>
        <v>24775729000</v>
      </c>
      <c r="AB9" s="10">
        <f>C9/(1+0.13)/VLOOKUP(A9,[1]选股结果!$A$2:$AX$3002,3,FALSE)</f>
        <v>0</v>
      </c>
      <c r="AC9" s="10">
        <f>(P9/(1+0.1)+W9)/(VLOOKUP(A9,[1]选股结果!$A$2:$AX$3002,7,FALSE)+VLOOKUP(A9,[1]选股结果!$A$2:$AX$3002,15,FALSE)+VLOOKUP(A9,[1]选股结果!$A$2:$AX$3002,16,FALSE)+VLOOKUP(A9,[1]选股结果!$A$2:$AX$3002,17,FALSE)+VLOOKUP(A9,[1]选股结果!$A$2:$AX$3002,18,FALSE))</f>
        <v>15.8539941794378</v>
      </c>
      <c r="AD9" s="13"/>
      <c r="AE9" s="10">
        <f>AA9/VLOOKUP(A9,[1]选股结果!$A$2:$AX$3002,35,FALSE)</f>
        <v>2.44345855340661</v>
      </c>
      <c r="AF9" s="9">
        <f>(VLOOKUP(A9,[1]选股结果!$A$2:$AX$3002,7,FALSE)+VLOOKUP(A9,[1]选股结果!$A$2:$AX$3002,15,FALSE)+VLOOKUP(A9,[1]选股结果!$A$2:$AX$3002,16,FALSE)+VLOOKUP(A9,[1]选股结果!$A$2:$AX$3002,17,FALSE)+VLOOKUP(A9,[1]选股结果!$A$2:$AX$3002,18,FALSE))-(P9/(1+0.13)+W9)</f>
        <v>-1842534000</v>
      </c>
      <c r="AG9" s="9">
        <f t="shared" si="3"/>
        <v>26618263000</v>
      </c>
      <c r="AH9" s="16">
        <f>AA9-VLOOKUP(A9,[2]选股结果!$A$2:$G$4900,7,FALSE)</f>
        <v>24774773000</v>
      </c>
    </row>
    <row r="10" spans="1:34">
      <c r="A10" s="5" t="s">
        <v>50</v>
      </c>
      <c r="B10" s="5" t="s">
        <v>51</v>
      </c>
      <c r="C10" s="6">
        <v>155782703.38</v>
      </c>
      <c r="D10" s="6">
        <v>0</v>
      </c>
      <c r="E10" s="6">
        <v>2925782330.69</v>
      </c>
      <c r="F10" s="6">
        <v>8934968926.33</v>
      </c>
      <c r="G10" s="6">
        <v>1105578235.69</v>
      </c>
      <c r="H10" s="6">
        <v>743978935.91</v>
      </c>
      <c r="I10" s="6">
        <v>0</v>
      </c>
      <c r="J10" s="6">
        <v>20988970729.07</v>
      </c>
      <c r="K10" s="6">
        <v>0</v>
      </c>
      <c r="L10" s="6">
        <v>10642758501.86</v>
      </c>
      <c r="M10" s="6">
        <v>0</v>
      </c>
      <c r="N10" s="6">
        <v>3522429440.83</v>
      </c>
      <c r="O10" s="6">
        <v>5234599169.99</v>
      </c>
      <c r="P10" s="6">
        <v>1209549.99</v>
      </c>
      <c r="Q10" s="6">
        <v>38480384731.45</v>
      </c>
      <c r="R10" s="6">
        <v>8168053040.54</v>
      </c>
      <c r="S10" s="6">
        <v>332527242.78</v>
      </c>
      <c r="T10" s="6">
        <v>15144738621.85</v>
      </c>
      <c r="U10" s="6">
        <v>8468729771.82</v>
      </c>
      <c r="V10" s="6">
        <v>0</v>
      </c>
      <c r="W10" s="6">
        <v>1162365074.43</v>
      </c>
      <c r="X10" s="6">
        <v>7542334111.39</v>
      </c>
      <c r="Y10" s="9">
        <f t="shared" si="0"/>
        <v>50732419532.92</v>
      </c>
      <c r="Z10" s="9">
        <f t="shared" si="1"/>
        <v>79300342144.25</v>
      </c>
      <c r="AA10" s="9">
        <f t="shared" si="2"/>
        <v>-28567922611.33</v>
      </c>
      <c r="AB10" s="10">
        <f>C10/(1+0.13)/VLOOKUP(A10,[1]选股结果!$A$2:$AX$3002,3,FALSE)</f>
        <v>0.255675459048915</v>
      </c>
      <c r="AC10" s="10">
        <f>(P10/(1+0.1)+W10)/(VLOOKUP(A10,[1]选股结果!$A$2:$AX$3002,7,FALSE)+VLOOKUP(A10,[1]选股结果!$A$2:$AX$3002,15,FALSE)+VLOOKUP(A10,[1]选股结果!$A$2:$AX$3002,16,FALSE)+VLOOKUP(A10,[1]选股结果!$A$2:$AX$3002,17,FALSE)+VLOOKUP(A10,[1]选股结果!$A$2:$AX$3002,18,FALSE))</f>
        <v>0.467727191359249</v>
      </c>
      <c r="AD10" s="13"/>
      <c r="AE10" s="10">
        <f>AA10/VLOOKUP(A10,[1]选股结果!$A$2:$AX$3002,35,FALSE)</f>
        <v>-40.1685511478832</v>
      </c>
      <c r="AF10" s="9">
        <f>(VLOOKUP(A10,[1]选股结果!$A$2:$AX$3002,7,FALSE)+VLOOKUP(A10,[1]选股结果!$A$2:$AX$3002,15,FALSE)+VLOOKUP(A10,[1]选股结果!$A$2:$AX$3002,16,FALSE)+VLOOKUP(A10,[1]选股结果!$A$2:$AX$3002,17,FALSE)+VLOOKUP(A10,[1]选股结果!$A$2:$AX$3002,18,FALSE))-(P10/(1+0.13)+W10)</f>
        <v>1324050153.20876</v>
      </c>
      <c r="AG10" s="9">
        <f t="shared" si="3"/>
        <v>-29891972764.5388</v>
      </c>
      <c r="AH10" s="16">
        <f>AA10-VLOOKUP(A10,[2]选股结果!$A$2:$G$4900,7,FALSE)</f>
        <v>-28567922817.09</v>
      </c>
    </row>
    <row r="11" spans="1:34">
      <c r="A11" s="5" t="s">
        <v>52</v>
      </c>
      <c r="B11" s="5" t="s">
        <v>53</v>
      </c>
      <c r="C11" s="6">
        <v>0</v>
      </c>
      <c r="D11" s="6">
        <v>70568704000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25798559000</v>
      </c>
      <c r="K11" s="6">
        <v>0</v>
      </c>
      <c r="L11" s="6">
        <v>0</v>
      </c>
      <c r="M11" s="6">
        <v>0</v>
      </c>
      <c r="N11" s="6">
        <v>6752597000</v>
      </c>
      <c r="O11" s="6">
        <v>2230447000</v>
      </c>
      <c r="P11" s="6">
        <v>0</v>
      </c>
      <c r="Q11" s="6">
        <v>79837984000</v>
      </c>
      <c r="R11" s="6">
        <v>4817305000</v>
      </c>
      <c r="S11" s="6">
        <v>0</v>
      </c>
      <c r="T11" s="6">
        <v>14723985000</v>
      </c>
      <c r="U11" s="6">
        <v>15096782000</v>
      </c>
      <c r="V11" s="6">
        <v>0</v>
      </c>
      <c r="W11" s="6">
        <v>3814731000</v>
      </c>
      <c r="X11" s="6">
        <v>4987662000</v>
      </c>
      <c r="Y11" s="9">
        <f t="shared" si="0"/>
        <v>98597710000</v>
      </c>
      <c r="Z11" s="9">
        <f t="shared" si="1"/>
        <v>123278449000</v>
      </c>
      <c r="AA11" s="9">
        <f t="shared" si="2"/>
        <v>-24680739000</v>
      </c>
      <c r="AB11" s="10">
        <f>C11/(1+0.13)/VLOOKUP(A11,[1]选股结果!$A$2:$AX$3002,3,FALSE)</f>
        <v>0</v>
      </c>
      <c r="AC11" s="10">
        <f>(P11/(1+0.1)+W11)/(VLOOKUP(A11,[1]选股结果!$A$2:$AX$3002,7,FALSE)+VLOOKUP(A11,[1]选股结果!$A$2:$AX$3002,15,FALSE)+VLOOKUP(A11,[1]选股结果!$A$2:$AX$3002,16,FALSE)+VLOOKUP(A11,[1]选股结果!$A$2:$AX$3002,17,FALSE)+VLOOKUP(A11,[1]选股结果!$A$2:$AX$3002,18,FALSE))</f>
        <v>21.4597664292706</v>
      </c>
      <c r="AD11" s="13"/>
      <c r="AE11" s="10">
        <f>AA11/VLOOKUP(A11,[1]选股结果!$A$2:$AX$3002,35,FALSE)</f>
        <v>-1.5053975853731</v>
      </c>
      <c r="AF11" s="9">
        <f>(VLOOKUP(A11,[1]选股结果!$A$2:$AX$3002,7,FALSE)+VLOOKUP(A11,[1]选股结果!$A$2:$AX$3002,15,FALSE)+VLOOKUP(A11,[1]选股结果!$A$2:$AX$3002,16,FALSE)+VLOOKUP(A11,[1]选股结果!$A$2:$AX$3002,17,FALSE)+VLOOKUP(A11,[1]选股结果!$A$2:$AX$3002,18,FALSE))-(P11/(1+0.13)+W11)</f>
        <v>-3636969000</v>
      </c>
      <c r="AG11" s="9">
        <f t="shared" si="3"/>
        <v>-21043770000</v>
      </c>
      <c r="AH11" s="16">
        <f>AA11-VLOOKUP(A11,[2]选股结果!$A$2:$G$4900,7,FALSE)</f>
        <v>-24680644000</v>
      </c>
    </row>
    <row r="12" spans="1:34">
      <c r="A12" s="5" t="s">
        <v>54</v>
      </c>
      <c r="B12" s="5" t="s">
        <v>55</v>
      </c>
      <c r="C12" s="6">
        <v>0</v>
      </c>
      <c r="D12" s="6">
        <v>150692000000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155769000000</v>
      </c>
      <c r="K12" s="6">
        <v>0</v>
      </c>
      <c r="L12" s="6">
        <v>0</v>
      </c>
      <c r="M12" s="6">
        <v>0</v>
      </c>
      <c r="N12" s="6">
        <v>15474000000</v>
      </c>
      <c r="O12" s="6">
        <v>1877000000</v>
      </c>
      <c r="P12" s="6">
        <v>0</v>
      </c>
      <c r="Q12" s="6">
        <v>316212000000</v>
      </c>
      <c r="R12" s="6">
        <v>0</v>
      </c>
      <c r="S12" s="6">
        <v>0</v>
      </c>
      <c r="T12" s="6">
        <v>13133000000</v>
      </c>
      <c r="U12" s="6">
        <v>68319000000</v>
      </c>
      <c r="V12" s="6">
        <v>0</v>
      </c>
      <c r="W12" s="6">
        <v>15910000000</v>
      </c>
      <c r="X12" s="6">
        <v>18517000000</v>
      </c>
      <c r="Y12" s="9">
        <f t="shared" si="0"/>
        <v>308338000000</v>
      </c>
      <c r="Z12" s="9">
        <f t="shared" si="1"/>
        <v>432091000000</v>
      </c>
      <c r="AA12" s="9">
        <f t="shared" si="2"/>
        <v>-123753000000</v>
      </c>
      <c r="AB12" s="10">
        <f>C12/(1+0.13)/VLOOKUP(A12,[1]选股结果!$A$2:$AX$3002,3,FALSE)</f>
        <v>0</v>
      </c>
      <c r="AC12" s="10">
        <f>(P12/(1+0.1)+W12)/(VLOOKUP(A12,[1]选股结果!$A$2:$AX$3002,7,FALSE)+VLOOKUP(A12,[1]选股结果!$A$2:$AX$3002,15,FALSE)+VLOOKUP(A12,[1]选股结果!$A$2:$AX$3002,16,FALSE)+VLOOKUP(A12,[1]选股结果!$A$2:$AX$3002,17,FALSE)+VLOOKUP(A12,[1]选股结果!$A$2:$AX$3002,18,FALSE))</f>
        <v>13.0731306491372</v>
      </c>
      <c r="AD12" s="13"/>
      <c r="AE12" s="10">
        <f>AA12/VLOOKUP(A12,[1]选股结果!$A$2:$AX$3002,35,FALSE)</f>
        <v>-1.64733836508127</v>
      </c>
      <c r="AF12" s="9">
        <f>(VLOOKUP(A12,[1]选股结果!$A$2:$AX$3002,7,FALSE)+VLOOKUP(A12,[1]选股结果!$A$2:$AX$3002,15,FALSE)+VLOOKUP(A12,[1]选股结果!$A$2:$AX$3002,16,FALSE)+VLOOKUP(A12,[1]选股结果!$A$2:$AX$3002,17,FALSE)+VLOOKUP(A12,[1]选股结果!$A$2:$AX$3002,18,FALSE))-(P12/(1+0.13)+W12)</f>
        <v>-14693000000</v>
      </c>
      <c r="AG12" s="9">
        <f t="shared" si="3"/>
        <v>-109060000000</v>
      </c>
      <c r="AH12" s="16">
        <f>AA12-VLOOKUP(A12,[2]选股结果!$A$2:$G$4900,7,FALSE)</f>
        <v>-123753000000</v>
      </c>
    </row>
    <row r="13" spans="1:34">
      <c r="A13" s="5" t="s">
        <v>56</v>
      </c>
      <c r="B13" s="5" t="s">
        <v>57</v>
      </c>
      <c r="C13" s="6">
        <v>0</v>
      </c>
      <c r="D13" s="6">
        <v>622003000000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256335000000</v>
      </c>
      <c r="K13" s="6">
        <v>0</v>
      </c>
      <c r="L13" s="6">
        <v>0</v>
      </c>
      <c r="M13" s="6">
        <v>0</v>
      </c>
      <c r="N13" s="6">
        <v>22709000000</v>
      </c>
      <c r="O13" s="6">
        <v>105830000000</v>
      </c>
      <c r="P13" s="6">
        <v>0</v>
      </c>
      <c r="Q13" s="6">
        <v>653577000000</v>
      </c>
      <c r="R13" s="6">
        <v>20219000000</v>
      </c>
      <c r="S13" s="6">
        <v>0</v>
      </c>
      <c r="T13" s="6">
        <v>11887000000</v>
      </c>
      <c r="U13" s="6">
        <v>134013000000</v>
      </c>
      <c r="V13" s="6">
        <v>0</v>
      </c>
      <c r="W13" s="6">
        <v>26120000000</v>
      </c>
      <c r="X13" s="6">
        <v>44476000000</v>
      </c>
      <c r="Y13" s="9">
        <f t="shared" si="0"/>
        <v>984168000000</v>
      </c>
      <c r="Z13" s="9">
        <f t="shared" si="1"/>
        <v>890292000000</v>
      </c>
      <c r="AA13" s="9">
        <f t="shared" si="2"/>
        <v>93876000000</v>
      </c>
      <c r="AB13" s="10">
        <f>C13/(1+0.13)/VLOOKUP(A13,[1]选股结果!$A$2:$AX$3002,3,FALSE)</f>
        <v>0</v>
      </c>
      <c r="AC13" s="10">
        <f>(P13/(1+0.1)+W13)/(VLOOKUP(A13,[1]选股结果!$A$2:$AX$3002,7,FALSE)+VLOOKUP(A13,[1]选股结果!$A$2:$AX$3002,15,FALSE)+VLOOKUP(A13,[1]选股结果!$A$2:$AX$3002,16,FALSE)+VLOOKUP(A13,[1]选股结果!$A$2:$AX$3002,17,FALSE)+VLOOKUP(A13,[1]选股结果!$A$2:$AX$3002,18,FALSE))</f>
        <v>12.1206496519722</v>
      </c>
      <c r="AD13" s="13"/>
      <c r="AE13" s="10">
        <f>AA13/VLOOKUP(A13,[1]选股结果!$A$2:$AX$3002,35,FALSE)</f>
        <v>0.586541705716963</v>
      </c>
      <c r="AF13" s="9">
        <f>(VLOOKUP(A13,[1]选股结果!$A$2:$AX$3002,7,FALSE)+VLOOKUP(A13,[1]选股结果!$A$2:$AX$3002,15,FALSE)+VLOOKUP(A13,[1]选股结果!$A$2:$AX$3002,16,FALSE)+VLOOKUP(A13,[1]选股结果!$A$2:$AX$3002,17,FALSE)+VLOOKUP(A13,[1]选股结果!$A$2:$AX$3002,18,FALSE))-(P13/(1+0.13)+W13)</f>
        <v>-23965000000</v>
      </c>
      <c r="AG13" s="9">
        <f t="shared" si="3"/>
        <v>117841000000</v>
      </c>
      <c r="AH13" s="16">
        <f>AA13-VLOOKUP(A13,[2]选股结果!$A$2:$G$4900,7,FALSE)</f>
        <v>94227000000</v>
      </c>
    </row>
    <row r="14" spans="1:34">
      <c r="A14" s="5" t="s">
        <v>58</v>
      </c>
      <c r="B14" s="5" t="s">
        <v>59</v>
      </c>
      <c r="C14" s="6">
        <v>79430259956.96</v>
      </c>
      <c r="D14" s="6">
        <v>7493137305.43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2052674613.04</v>
      </c>
      <c r="K14" s="6">
        <v>0</v>
      </c>
      <c r="L14" s="6">
        <v>0</v>
      </c>
      <c r="M14" s="6">
        <v>0</v>
      </c>
      <c r="N14" s="6">
        <v>36555898072.85</v>
      </c>
      <c r="O14" s="6">
        <v>1461387725.5</v>
      </c>
      <c r="P14" s="6">
        <v>6367801390</v>
      </c>
      <c r="Q14" s="6">
        <v>494244272</v>
      </c>
      <c r="R14" s="6">
        <v>-34826625.24</v>
      </c>
      <c r="S14" s="6">
        <v>0</v>
      </c>
      <c r="T14" s="6">
        <v>9557717859.91</v>
      </c>
      <c r="U14" s="6">
        <v>43161179.12</v>
      </c>
      <c r="V14" s="6">
        <v>0</v>
      </c>
      <c r="W14" s="6">
        <v>7999992313.32</v>
      </c>
      <c r="X14" s="6">
        <v>2488891642.96</v>
      </c>
      <c r="Y14" s="9">
        <f t="shared" si="0"/>
        <v>90437459600.93</v>
      </c>
      <c r="Z14" s="9">
        <f t="shared" si="1"/>
        <v>26916982032.07</v>
      </c>
      <c r="AA14" s="9">
        <f t="shared" si="2"/>
        <v>63520477568.86</v>
      </c>
      <c r="AB14" s="10">
        <f>C14/(1+0.13)/VLOOKUP(A14,[1]选股结果!$A$2:$AX$3002,3,FALSE)</f>
        <v>0.941722803825304</v>
      </c>
      <c r="AC14" s="10">
        <f>(P14/(1+0.1)+W14)/(VLOOKUP(A14,[1]选股结果!$A$2:$AX$3002,7,FALSE)+VLOOKUP(A14,[1]选股结果!$A$2:$AX$3002,15,FALSE)+VLOOKUP(A14,[1]选股结果!$A$2:$AX$3002,16,FALSE)+VLOOKUP(A14,[1]选股结果!$A$2:$AX$3002,17,FALSE)+VLOOKUP(A14,[1]选股结果!$A$2:$AX$3002,18,FALSE))</f>
        <v>0.561417864325881</v>
      </c>
      <c r="AD14" s="13"/>
      <c r="AE14" s="10">
        <f>AA14/VLOOKUP(A14,[1]选股结果!$A$2:$AX$3002,35,FALSE)</f>
        <v>1.70402180627309</v>
      </c>
      <c r="AF14" s="9">
        <f>(VLOOKUP(A14,[1]选股结果!$A$2:$AX$3002,7,FALSE)+VLOOKUP(A14,[1]选股结果!$A$2:$AX$3002,15,FALSE)+VLOOKUP(A14,[1]选股结果!$A$2:$AX$3002,16,FALSE)+VLOOKUP(A14,[1]选股结果!$A$2:$AX$3002,17,FALSE)+VLOOKUP(A14,[1]选股结果!$A$2:$AX$3002,18,FALSE))-(P14/(1+0.13)+W14)</f>
        <v>10925640053.3335</v>
      </c>
      <c r="AG14" s="9">
        <f t="shared" si="3"/>
        <v>52594837515.5266</v>
      </c>
      <c r="AH14" s="16">
        <f>AA14-VLOOKUP(A14,[2]选股结果!$A$2:$G$4900,7,FALSE)</f>
        <v>63520477568.86</v>
      </c>
    </row>
    <row r="15" spans="1:34">
      <c r="A15" s="5" t="s">
        <v>60</v>
      </c>
      <c r="B15" s="5" t="s">
        <v>61</v>
      </c>
      <c r="C15" s="6">
        <v>0</v>
      </c>
      <c r="D15" s="6">
        <v>32984319146.64</v>
      </c>
      <c r="E15" s="6">
        <v>4686443390.77</v>
      </c>
      <c r="F15" s="6">
        <v>0</v>
      </c>
      <c r="G15" s="6">
        <v>0</v>
      </c>
      <c r="H15" s="6">
        <v>0</v>
      </c>
      <c r="I15" s="6">
        <v>0</v>
      </c>
      <c r="J15" s="6">
        <v>15015259441.94</v>
      </c>
      <c r="K15" s="6">
        <v>0</v>
      </c>
      <c r="L15" s="6">
        <v>0</v>
      </c>
      <c r="M15" s="6">
        <v>0</v>
      </c>
      <c r="N15" s="6">
        <v>810210968.99</v>
      </c>
      <c r="O15" s="6">
        <v>185646062.26</v>
      </c>
      <c r="P15" s="6">
        <v>0</v>
      </c>
      <c r="Q15" s="6">
        <v>22067410793.39</v>
      </c>
      <c r="R15" s="6">
        <v>0</v>
      </c>
      <c r="S15" s="6">
        <v>0</v>
      </c>
      <c r="T15" s="6">
        <v>9009545509.22</v>
      </c>
      <c r="U15" s="6">
        <v>8048050439.22</v>
      </c>
      <c r="V15" s="6">
        <v>0</v>
      </c>
      <c r="W15" s="6">
        <v>1053937598.99</v>
      </c>
      <c r="X15" s="6">
        <v>544003402.42</v>
      </c>
      <c r="Y15" s="9">
        <f t="shared" si="0"/>
        <v>52871668041.61</v>
      </c>
      <c r="Z15" s="9">
        <f t="shared" si="1"/>
        <v>40722947743.24</v>
      </c>
      <c r="AA15" s="9">
        <f t="shared" si="2"/>
        <v>12148720298.37</v>
      </c>
      <c r="AB15" s="10">
        <f>C15/(1+0.13)/VLOOKUP(A15,[1]选股结果!$A$2:$AX$3002,3,FALSE)</f>
        <v>0</v>
      </c>
      <c r="AC15" s="10">
        <f>(P15/(1+0.1)+W15)/(VLOOKUP(A15,[1]选股结果!$A$2:$AX$3002,7,FALSE)+VLOOKUP(A15,[1]选股结果!$A$2:$AX$3002,15,FALSE)+VLOOKUP(A15,[1]选股结果!$A$2:$AX$3002,16,FALSE)+VLOOKUP(A15,[1]选股结果!$A$2:$AX$3002,17,FALSE)+VLOOKUP(A15,[1]选股结果!$A$2:$AX$3002,18,FALSE))</f>
        <v>11.9668454693492</v>
      </c>
      <c r="AD15" s="13"/>
      <c r="AE15" s="10">
        <f>AA15/VLOOKUP(A15,[1]选股结果!$A$2:$AX$3002,35,FALSE)</f>
        <v>3.00623194359439</v>
      </c>
      <c r="AF15" s="9">
        <f>(VLOOKUP(A15,[1]选股结果!$A$2:$AX$3002,7,FALSE)+VLOOKUP(A15,[1]选股结果!$A$2:$AX$3002,15,FALSE)+VLOOKUP(A15,[1]选股结果!$A$2:$AX$3002,16,FALSE)+VLOOKUP(A15,[1]选股结果!$A$2:$AX$3002,17,FALSE)+VLOOKUP(A15,[1]选股结果!$A$2:$AX$3002,18,FALSE))-(P15/(1+0.13)+W15)</f>
        <v>-965866135.07</v>
      </c>
      <c r="AG15" s="9">
        <f t="shared" si="3"/>
        <v>13114586433.44</v>
      </c>
      <c r="AH15" s="16">
        <f>AA15-VLOOKUP(A15,[2]选股结果!$A$2:$G$4900,7,FALSE)</f>
        <v>12000265823.88</v>
      </c>
    </row>
    <row r="16" spans="1:34">
      <c r="A16" s="5" t="s">
        <v>62</v>
      </c>
      <c r="B16" s="5" t="s">
        <v>63</v>
      </c>
      <c r="C16" s="6">
        <v>0</v>
      </c>
      <c r="D16" s="6">
        <v>119118000000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46350000000</v>
      </c>
      <c r="K16" s="6">
        <v>0</v>
      </c>
      <c r="L16" s="6">
        <v>0</v>
      </c>
      <c r="M16" s="6">
        <v>0</v>
      </c>
      <c r="N16" s="6">
        <v>3827000000</v>
      </c>
      <c r="O16" s="6">
        <v>8643000000</v>
      </c>
      <c r="P16" s="6">
        <v>0</v>
      </c>
      <c r="Q16" s="6">
        <v>149522000000</v>
      </c>
      <c r="R16" s="6">
        <v>2390000000</v>
      </c>
      <c r="S16" s="6">
        <v>0</v>
      </c>
      <c r="T16" s="6">
        <v>6710406000</v>
      </c>
      <c r="U16" s="6">
        <v>18966000000</v>
      </c>
      <c r="V16" s="6">
        <v>0</v>
      </c>
      <c r="W16" s="6">
        <v>9147000000</v>
      </c>
      <c r="X16" s="6">
        <v>9557000000</v>
      </c>
      <c r="Y16" s="9">
        <f t="shared" si="0"/>
        <v>174111000000</v>
      </c>
      <c r="Z16" s="9">
        <f t="shared" si="1"/>
        <v>196292406000</v>
      </c>
      <c r="AA16" s="9">
        <f t="shared" si="2"/>
        <v>-22181406000</v>
      </c>
      <c r="AB16" s="10">
        <f>C16/(1+0.13)/VLOOKUP(A16,[1]选股结果!$A$2:$AX$3002,3,FALSE)</f>
        <v>0</v>
      </c>
      <c r="AC16" s="10">
        <f>(P16/(1+0.1)+W16)/(VLOOKUP(A16,[1]选股结果!$A$2:$AX$3002,7,FALSE)+VLOOKUP(A16,[1]选股结果!$A$2:$AX$3002,15,FALSE)+VLOOKUP(A16,[1]选股结果!$A$2:$AX$3002,16,FALSE)+VLOOKUP(A16,[1]选股结果!$A$2:$AX$3002,17,FALSE)+VLOOKUP(A16,[1]选股结果!$A$2:$AX$3002,18,FALSE))</f>
        <v>29.223642172524</v>
      </c>
      <c r="AD16" s="13"/>
      <c r="AE16" s="10">
        <f>AA16/VLOOKUP(A16,[1]选股结果!$A$2:$AX$3002,35,FALSE)</f>
        <v>-0.607826322856438</v>
      </c>
      <c r="AF16" s="9">
        <f>(VLOOKUP(A16,[1]选股结果!$A$2:$AX$3002,7,FALSE)+VLOOKUP(A16,[1]选股结果!$A$2:$AX$3002,15,FALSE)+VLOOKUP(A16,[1]选股结果!$A$2:$AX$3002,16,FALSE)+VLOOKUP(A16,[1]选股结果!$A$2:$AX$3002,17,FALSE)+VLOOKUP(A16,[1]选股结果!$A$2:$AX$3002,18,FALSE))-(P16/(1+0.13)+W16)</f>
        <v>-8834000000</v>
      </c>
      <c r="AG16" s="9">
        <f t="shared" si="3"/>
        <v>-13347406000</v>
      </c>
      <c r="AH16" s="16">
        <f>AA16-VLOOKUP(A16,[2]选股结果!$A$2:$G$4900,7,FALSE)</f>
        <v>-22174406000</v>
      </c>
    </row>
    <row r="17" spans="1:34">
      <c r="A17" s="5" t="s">
        <v>64</v>
      </c>
      <c r="B17" s="5" t="s">
        <v>65</v>
      </c>
      <c r="C17" s="6">
        <v>0</v>
      </c>
      <c r="D17" s="6">
        <v>18270132000</v>
      </c>
      <c r="E17" s="6">
        <v>835856000</v>
      </c>
      <c r="F17" s="6">
        <v>0</v>
      </c>
      <c r="G17" s="6">
        <v>0</v>
      </c>
      <c r="H17" s="6">
        <v>0</v>
      </c>
      <c r="I17" s="6">
        <v>0</v>
      </c>
      <c r="J17" s="6">
        <v>11272707000</v>
      </c>
      <c r="K17" s="6">
        <v>0</v>
      </c>
      <c r="L17" s="6">
        <v>0</v>
      </c>
      <c r="M17" s="6">
        <v>0</v>
      </c>
      <c r="N17" s="6">
        <v>1878667000</v>
      </c>
      <c r="O17" s="6">
        <v>316616000</v>
      </c>
      <c r="P17" s="6">
        <v>0</v>
      </c>
      <c r="Q17" s="6">
        <v>15756265000</v>
      </c>
      <c r="R17" s="6">
        <v>701563000</v>
      </c>
      <c r="S17" s="6">
        <v>0</v>
      </c>
      <c r="T17" s="6">
        <v>6525032000</v>
      </c>
      <c r="U17" s="6">
        <v>3739527000</v>
      </c>
      <c r="V17" s="6">
        <v>0</v>
      </c>
      <c r="W17" s="6">
        <v>1298272000</v>
      </c>
      <c r="X17" s="6">
        <v>1092811000</v>
      </c>
      <c r="Y17" s="9">
        <f t="shared" si="0"/>
        <v>30695311000</v>
      </c>
      <c r="Z17" s="9">
        <f t="shared" si="1"/>
        <v>29113470000</v>
      </c>
      <c r="AA17" s="9">
        <f t="shared" si="2"/>
        <v>1581841000</v>
      </c>
      <c r="AB17" s="10">
        <f>C17/(1+0.13)/VLOOKUP(A17,[1]选股结果!$A$2:$AX$3002,3,FALSE)</f>
        <v>0</v>
      </c>
      <c r="AC17" s="10">
        <f>(P17/(1+0.1)+W17)/(VLOOKUP(A17,[1]选股结果!$A$2:$AX$3002,7,FALSE)+VLOOKUP(A17,[1]选股结果!$A$2:$AX$3002,15,FALSE)+VLOOKUP(A17,[1]选股结果!$A$2:$AX$3002,16,FALSE)+VLOOKUP(A17,[1]选股结果!$A$2:$AX$3002,17,FALSE)+VLOOKUP(A17,[1]选股结果!$A$2:$AX$3002,18,FALSE))</f>
        <v>16.1552972798089</v>
      </c>
      <c r="AD17" s="13"/>
      <c r="AE17" s="10">
        <f>AA17/VLOOKUP(A17,[1]选股结果!$A$2:$AX$3002,35,FALSE)</f>
        <v>0.246138680878377</v>
      </c>
      <c r="AF17" s="9">
        <f>(VLOOKUP(A17,[1]选股结果!$A$2:$AX$3002,7,FALSE)+VLOOKUP(A17,[1]选股结果!$A$2:$AX$3002,15,FALSE)+VLOOKUP(A17,[1]选股结果!$A$2:$AX$3002,16,FALSE)+VLOOKUP(A17,[1]选股结果!$A$2:$AX$3002,17,FALSE)+VLOOKUP(A17,[1]选股结果!$A$2:$AX$3002,18,FALSE))-(P17/(1+0.13)+W17)</f>
        <v>-1217910000</v>
      </c>
      <c r="AG17" s="9">
        <f t="shared" si="3"/>
        <v>2799751000</v>
      </c>
      <c r="AH17" s="16">
        <f>AA17-VLOOKUP(A17,[2]选股结果!$A$2:$G$4900,7,FALSE)</f>
        <v>1578149000</v>
      </c>
    </row>
    <row r="18" spans="1:34">
      <c r="A18" s="5" t="s">
        <v>66</v>
      </c>
      <c r="B18" s="5" t="s">
        <v>67</v>
      </c>
      <c r="C18" s="6">
        <v>0</v>
      </c>
      <c r="D18" s="6">
        <v>24810854645</v>
      </c>
      <c r="E18" s="6">
        <v>2899065797</v>
      </c>
      <c r="F18" s="6">
        <v>0</v>
      </c>
      <c r="G18" s="6">
        <v>0</v>
      </c>
      <c r="H18" s="6">
        <v>0</v>
      </c>
      <c r="I18" s="6">
        <v>0</v>
      </c>
      <c r="J18" s="6">
        <v>10049554426</v>
      </c>
      <c r="K18" s="6">
        <v>0</v>
      </c>
      <c r="L18" s="6">
        <v>0</v>
      </c>
      <c r="M18" s="6">
        <v>0</v>
      </c>
      <c r="N18" s="6">
        <v>1227809089</v>
      </c>
      <c r="O18" s="6">
        <v>163272789</v>
      </c>
      <c r="P18" s="6">
        <v>0</v>
      </c>
      <c r="Q18" s="6">
        <v>21647259529</v>
      </c>
      <c r="R18" s="6">
        <v>500013816</v>
      </c>
      <c r="S18" s="6">
        <v>0</v>
      </c>
      <c r="T18" s="6">
        <v>6351854321</v>
      </c>
      <c r="U18" s="6">
        <v>5668569030</v>
      </c>
      <c r="V18" s="6">
        <v>0</v>
      </c>
      <c r="W18" s="6">
        <v>1532225126</v>
      </c>
      <c r="X18" s="6">
        <v>1228515212</v>
      </c>
      <c r="Y18" s="9">
        <f t="shared" si="0"/>
        <v>37922747657</v>
      </c>
      <c r="Z18" s="9">
        <f t="shared" si="1"/>
        <v>36928437034</v>
      </c>
      <c r="AA18" s="9">
        <f t="shared" si="2"/>
        <v>994310623</v>
      </c>
      <c r="AB18" s="10">
        <f>C18/(1+0.13)/VLOOKUP(A18,[1]选股结果!$A$2:$AX$3002,3,FALSE)</f>
        <v>0</v>
      </c>
      <c r="AC18" s="10">
        <f>(P18/(1+0.1)+W18)/(VLOOKUP(A18,[1]选股结果!$A$2:$AX$3002,7,FALSE)+VLOOKUP(A18,[1]选股结果!$A$2:$AX$3002,15,FALSE)+VLOOKUP(A18,[1]选股结果!$A$2:$AX$3002,16,FALSE)+VLOOKUP(A18,[1]选股结果!$A$2:$AX$3002,17,FALSE)+VLOOKUP(A18,[1]选股结果!$A$2:$AX$3002,18,FALSE))</f>
        <v>18.4712688175678</v>
      </c>
      <c r="AD18" s="13"/>
      <c r="AE18" s="10">
        <f>AA18/VLOOKUP(A18,[1]选股结果!$A$2:$AX$3002,35,FALSE)</f>
        <v>0.154795128307451</v>
      </c>
      <c r="AF18" s="9">
        <f>(VLOOKUP(A18,[1]选股结果!$A$2:$AX$3002,7,FALSE)+VLOOKUP(A18,[1]选股结果!$A$2:$AX$3002,15,FALSE)+VLOOKUP(A18,[1]选股结果!$A$2:$AX$3002,16,FALSE)+VLOOKUP(A18,[1]选股结果!$A$2:$AX$3002,17,FALSE)+VLOOKUP(A18,[1]选股结果!$A$2:$AX$3002,18,FALSE))-(P18/(1+0.13)+W18)</f>
        <v>-1449273319</v>
      </c>
      <c r="AG18" s="9">
        <f t="shared" si="3"/>
        <v>2443583942</v>
      </c>
      <c r="AH18" s="16">
        <f>AA18-VLOOKUP(A18,[2]选股结果!$A$2:$G$4900,7,FALSE)</f>
        <v>1005571972</v>
      </c>
    </row>
    <row r="19" spans="1:34">
      <c r="A19" s="5" t="s">
        <v>68</v>
      </c>
      <c r="B19" s="5" t="s">
        <v>69</v>
      </c>
      <c r="C19" s="6">
        <v>0</v>
      </c>
      <c r="D19" s="6">
        <v>91512000000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65085000000</v>
      </c>
      <c r="K19" s="6">
        <v>0</v>
      </c>
      <c r="L19" s="6">
        <v>0</v>
      </c>
      <c r="M19" s="6">
        <v>0</v>
      </c>
      <c r="N19" s="6">
        <v>8962000000</v>
      </c>
      <c r="O19" s="6">
        <v>16460000000</v>
      </c>
      <c r="P19" s="6">
        <v>0</v>
      </c>
      <c r="Q19" s="6">
        <v>119957000000</v>
      </c>
      <c r="R19" s="6">
        <v>4979000000</v>
      </c>
      <c r="S19" s="6">
        <v>0</v>
      </c>
      <c r="T19" s="6">
        <v>6279000000</v>
      </c>
      <c r="U19" s="6">
        <v>31155000000</v>
      </c>
      <c r="V19" s="6">
        <v>0</v>
      </c>
      <c r="W19" s="6">
        <v>7051000000</v>
      </c>
      <c r="X19" s="6">
        <v>5898000000</v>
      </c>
      <c r="Y19" s="9">
        <f t="shared" si="0"/>
        <v>173057000000</v>
      </c>
      <c r="Z19" s="9">
        <f t="shared" si="1"/>
        <v>175319000000</v>
      </c>
      <c r="AA19" s="9">
        <f t="shared" si="2"/>
        <v>-2262000000</v>
      </c>
      <c r="AB19" s="10">
        <f>C19/(1+0.13)/VLOOKUP(A19,[1]选股结果!$A$2:$AX$3002,3,FALSE)</f>
        <v>0</v>
      </c>
      <c r="AC19" s="10">
        <f>(P19/(1+0.1)+W19)/(VLOOKUP(A19,[1]选股结果!$A$2:$AX$3002,7,FALSE)+VLOOKUP(A19,[1]选股结果!$A$2:$AX$3002,15,FALSE)+VLOOKUP(A19,[1]选股结果!$A$2:$AX$3002,16,FALSE)+VLOOKUP(A19,[1]选股结果!$A$2:$AX$3002,17,FALSE)+VLOOKUP(A19,[1]选股结果!$A$2:$AX$3002,18,FALSE))</f>
        <v>11.103937007874</v>
      </c>
      <c r="AD19" s="13"/>
      <c r="AE19" s="10">
        <f>AA19/VLOOKUP(A19,[1]选股结果!$A$2:$AX$3002,35,FALSE)</f>
        <v>-0.0833087802003536</v>
      </c>
      <c r="AF19" s="9">
        <f>(VLOOKUP(A19,[1]选股结果!$A$2:$AX$3002,7,FALSE)+VLOOKUP(A19,[1]选股结果!$A$2:$AX$3002,15,FALSE)+VLOOKUP(A19,[1]选股结果!$A$2:$AX$3002,16,FALSE)+VLOOKUP(A19,[1]选股结果!$A$2:$AX$3002,17,FALSE)+VLOOKUP(A19,[1]选股结果!$A$2:$AX$3002,18,FALSE))-(P19/(1+0.13)+W19)</f>
        <v>-6416000000</v>
      </c>
      <c r="AG19" s="9">
        <f t="shared" si="3"/>
        <v>4154000000</v>
      </c>
      <c r="AH19" s="16">
        <f>AA19-VLOOKUP(A19,[2]选股结果!$A$2:$G$4900,7,FALSE)</f>
        <v>-2263000000</v>
      </c>
    </row>
    <row r="20" spans="1:34">
      <c r="A20" s="5" t="s">
        <v>70</v>
      </c>
      <c r="B20" s="5" t="s">
        <v>71</v>
      </c>
      <c r="C20" s="6">
        <v>0</v>
      </c>
      <c r="D20" s="6">
        <v>241297719000</v>
      </c>
      <c r="E20" s="6">
        <v>0</v>
      </c>
      <c r="F20" s="6">
        <v>22900943000</v>
      </c>
      <c r="G20" s="6">
        <v>0</v>
      </c>
      <c r="H20" s="6">
        <v>0</v>
      </c>
      <c r="I20" s="6">
        <v>0</v>
      </c>
      <c r="J20" s="6">
        <v>74917086000</v>
      </c>
      <c r="K20" s="6">
        <v>0</v>
      </c>
      <c r="L20" s="6">
        <v>0</v>
      </c>
      <c r="M20" s="6">
        <v>0</v>
      </c>
      <c r="N20" s="6">
        <v>9612320000</v>
      </c>
      <c r="O20" s="6">
        <v>5933433000</v>
      </c>
      <c r="P20" s="6">
        <v>0</v>
      </c>
      <c r="Q20" s="6">
        <v>182777328000</v>
      </c>
      <c r="R20" s="6">
        <v>4215786000</v>
      </c>
      <c r="S20" s="6">
        <v>0</v>
      </c>
      <c r="T20" s="6">
        <v>5930645000</v>
      </c>
      <c r="U20" s="6">
        <v>31954562000</v>
      </c>
      <c r="V20" s="6">
        <v>0</v>
      </c>
      <c r="W20" s="6">
        <v>6022009000</v>
      </c>
      <c r="X20" s="6">
        <v>16622714000</v>
      </c>
      <c r="Y20" s="9">
        <f t="shared" si="0"/>
        <v>345049181000</v>
      </c>
      <c r="Z20" s="9">
        <f t="shared" si="1"/>
        <v>247523044000</v>
      </c>
      <c r="AA20" s="9">
        <f t="shared" si="2"/>
        <v>97526137000</v>
      </c>
      <c r="AB20" s="10">
        <f>C20/(1+0.13)/VLOOKUP(A20,[1]选股结果!$A$2:$AX$3002,3,FALSE)</f>
        <v>0</v>
      </c>
      <c r="AC20" s="10">
        <f>(P20/(1+0.1)+W20)/(VLOOKUP(A20,[1]选股结果!$A$2:$AX$3002,7,FALSE)+VLOOKUP(A20,[1]选股结果!$A$2:$AX$3002,15,FALSE)+VLOOKUP(A20,[1]选股结果!$A$2:$AX$3002,16,FALSE)+VLOOKUP(A20,[1]选股结果!$A$2:$AX$3002,17,FALSE)+VLOOKUP(A20,[1]选股结果!$A$2:$AX$3002,18,FALSE))</f>
        <v>11.2169684800304</v>
      </c>
      <c r="AD20" s="13"/>
      <c r="AE20" s="10">
        <f>AA20/VLOOKUP(A20,[1]选股结果!$A$2:$AX$3002,35,FALSE)</f>
        <v>2.8896329238611</v>
      </c>
      <c r="AF20" s="9">
        <f>(VLOOKUP(A20,[1]选股结果!$A$2:$AX$3002,7,FALSE)+VLOOKUP(A20,[1]选股结果!$A$2:$AX$3002,15,FALSE)+VLOOKUP(A20,[1]选股结果!$A$2:$AX$3002,16,FALSE)+VLOOKUP(A20,[1]选股结果!$A$2:$AX$3002,17,FALSE)+VLOOKUP(A20,[1]选股结果!$A$2:$AX$3002,18,FALSE))-(P20/(1+0.13)+W20)</f>
        <v>-5485143000</v>
      </c>
      <c r="AG20" s="9">
        <f t="shared" si="3"/>
        <v>103011280000</v>
      </c>
      <c r="AH20" s="16">
        <f>AA20-VLOOKUP(A20,[2]选股结果!$A$2:$G$4900,7,FALSE)</f>
        <v>97613226000</v>
      </c>
    </row>
    <row r="21" spans="1:34">
      <c r="A21" s="5" t="s">
        <v>72</v>
      </c>
      <c r="B21" s="5" t="s">
        <v>73</v>
      </c>
      <c r="C21" s="6">
        <v>0</v>
      </c>
      <c r="D21" s="6">
        <v>29968139000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7004713000</v>
      </c>
      <c r="K21" s="6">
        <v>0</v>
      </c>
      <c r="L21" s="6">
        <v>0</v>
      </c>
      <c r="M21" s="6">
        <v>0</v>
      </c>
      <c r="N21" s="6">
        <v>877190000</v>
      </c>
      <c r="O21" s="6">
        <v>54276000</v>
      </c>
      <c r="P21" s="6">
        <v>0</v>
      </c>
      <c r="Q21" s="6">
        <v>28317383000</v>
      </c>
      <c r="R21" s="6">
        <v>18445293000</v>
      </c>
      <c r="S21" s="6">
        <v>0</v>
      </c>
      <c r="T21" s="6">
        <v>4952712000</v>
      </c>
      <c r="U21" s="6">
        <v>3350775000</v>
      </c>
      <c r="V21" s="6">
        <v>0</v>
      </c>
      <c r="W21" s="6">
        <v>972245000</v>
      </c>
      <c r="X21" s="6">
        <v>1106179000</v>
      </c>
      <c r="Y21" s="9">
        <f t="shared" si="0"/>
        <v>37027128000</v>
      </c>
      <c r="Z21" s="9">
        <f t="shared" si="1"/>
        <v>57144587000</v>
      </c>
      <c r="AA21" s="9">
        <f t="shared" si="2"/>
        <v>-20117459000</v>
      </c>
      <c r="AB21" s="10">
        <f>C21/(1+0.13)/VLOOKUP(A21,[1]选股结果!$A$2:$AX$3002,3,FALSE)</f>
        <v>0</v>
      </c>
      <c r="AC21" s="10">
        <f>(P21/(1+0.1)+W21)/(VLOOKUP(A21,[1]选股结果!$A$2:$AX$3002,7,FALSE)+VLOOKUP(A21,[1]选股结果!$A$2:$AX$3002,15,FALSE)+VLOOKUP(A21,[1]选股结果!$A$2:$AX$3002,16,FALSE)+VLOOKUP(A21,[1]选股结果!$A$2:$AX$3002,17,FALSE)+VLOOKUP(A21,[1]选股结果!$A$2:$AX$3002,18,FALSE))</f>
        <v>23.5535878676292</v>
      </c>
      <c r="AD21" s="13"/>
      <c r="AE21" s="10">
        <f>AA21/VLOOKUP(A21,[1]选股结果!$A$2:$AX$3002,35,FALSE)</f>
        <v>-6.40336524704292</v>
      </c>
      <c r="AF21" s="9">
        <f>(VLOOKUP(A21,[1]选股结果!$A$2:$AX$3002,7,FALSE)+VLOOKUP(A21,[1]选股结果!$A$2:$AX$3002,15,FALSE)+VLOOKUP(A21,[1]选股结果!$A$2:$AX$3002,16,FALSE)+VLOOKUP(A21,[1]选股结果!$A$2:$AX$3002,17,FALSE)+VLOOKUP(A21,[1]选股结果!$A$2:$AX$3002,18,FALSE))-(P21/(1+0.13)+W21)</f>
        <v>-930967000</v>
      </c>
      <c r="AG21" s="9">
        <f t="shared" si="3"/>
        <v>-19186492000</v>
      </c>
      <c r="AH21" s="16">
        <f>AA21-VLOOKUP(A21,[2]选股结果!$A$2:$G$4900,7,FALSE)</f>
        <v>-20117992000</v>
      </c>
    </row>
    <row r="22" spans="1:34">
      <c r="A22" s="5" t="s">
        <v>74</v>
      </c>
      <c r="B22" s="5" t="s">
        <v>75</v>
      </c>
      <c r="C22" s="6">
        <v>89164703000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4632937000</v>
      </c>
      <c r="O22" s="6">
        <v>5394593000</v>
      </c>
      <c r="P22" s="6">
        <v>88251033000</v>
      </c>
      <c r="Q22" s="6">
        <v>0</v>
      </c>
      <c r="R22" s="6">
        <v>0</v>
      </c>
      <c r="S22" s="6">
        <v>0</v>
      </c>
      <c r="T22" s="6">
        <v>4354848000</v>
      </c>
      <c r="U22" s="6">
        <v>0</v>
      </c>
      <c r="V22" s="6">
        <v>0</v>
      </c>
      <c r="W22" s="6">
        <v>8826368000</v>
      </c>
      <c r="X22" s="6">
        <v>13752927000</v>
      </c>
      <c r="Y22" s="9">
        <f t="shared" si="0"/>
        <v>94559296000</v>
      </c>
      <c r="Z22" s="9">
        <f t="shared" si="1"/>
        <v>115185176000</v>
      </c>
      <c r="AA22" s="9">
        <f t="shared" si="2"/>
        <v>-20625880000</v>
      </c>
      <c r="AB22" s="10">
        <f>C22/(1+0.13)/VLOOKUP(A22,[1]选股结果!$A$2:$AX$3002,3,FALSE)</f>
        <v>0.848093290007277</v>
      </c>
      <c r="AC22" s="10">
        <f>(P22/(1+0.1)+W22)/(VLOOKUP(A22,[1]选股结果!$A$2:$AX$3002,7,FALSE)+VLOOKUP(A22,[1]选股结果!$A$2:$AX$3002,15,FALSE)+VLOOKUP(A22,[1]选股结果!$A$2:$AX$3002,16,FALSE)+VLOOKUP(A22,[1]选股结果!$A$2:$AX$3002,17,FALSE)+VLOOKUP(A22,[1]选股结果!$A$2:$AX$3002,18,FALSE))</f>
        <v>0.985447169089576</v>
      </c>
      <c r="AD22" s="13"/>
      <c r="AE22" s="10">
        <f>AA22/VLOOKUP(A22,[1]选股结果!$A$2:$AX$3002,35,FALSE)</f>
        <v>4.35801792489866</v>
      </c>
      <c r="AF22" s="9">
        <f>(VLOOKUP(A22,[1]选股结果!$A$2:$AX$3002,7,FALSE)+VLOOKUP(A22,[1]选股结果!$A$2:$AX$3002,15,FALSE)+VLOOKUP(A22,[1]选股结果!$A$2:$AX$3002,16,FALSE)+VLOOKUP(A22,[1]选股结果!$A$2:$AX$3002,17,FALSE)+VLOOKUP(A22,[1]选股结果!$A$2:$AX$3002,18,FALSE))-(P22/(1+0.13)+W22)</f>
        <v>3445087707.9646</v>
      </c>
      <c r="AG22" s="9">
        <f t="shared" si="3"/>
        <v>-24070967707.9646</v>
      </c>
      <c r="AH22" s="16">
        <f>AA22-VLOOKUP(A22,[2]选股结果!$A$2:$G$4900,7,FALSE)</f>
        <v>-20489722000</v>
      </c>
    </row>
    <row r="23" spans="1:34">
      <c r="A23" s="5" t="s">
        <v>76</v>
      </c>
      <c r="B23" s="5" t="s">
        <v>77</v>
      </c>
      <c r="C23" s="6">
        <v>0</v>
      </c>
      <c r="D23" s="6">
        <v>20873755000</v>
      </c>
      <c r="E23" s="6">
        <v>12461655000</v>
      </c>
      <c r="F23" s="6">
        <v>1671069000</v>
      </c>
      <c r="G23" s="6">
        <v>0</v>
      </c>
      <c r="H23" s="6">
        <v>0</v>
      </c>
      <c r="I23" s="6">
        <v>0</v>
      </c>
      <c r="J23" s="6">
        <v>11716412000</v>
      </c>
      <c r="K23" s="6">
        <v>0</v>
      </c>
      <c r="L23" s="6">
        <v>0</v>
      </c>
      <c r="M23" s="6">
        <v>0</v>
      </c>
      <c r="N23" s="6">
        <v>1501483000</v>
      </c>
      <c r="O23" s="6">
        <v>135964000</v>
      </c>
      <c r="P23" s="6">
        <v>0</v>
      </c>
      <c r="Q23" s="6">
        <v>36150677000</v>
      </c>
      <c r="R23" s="6">
        <v>2239039000</v>
      </c>
      <c r="S23" s="6">
        <v>0</v>
      </c>
      <c r="T23" s="6">
        <v>3175212000</v>
      </c>
      <c r="U23" s="6">
        <v>5176857000</v>
      </c>
      <c r="V23" s="6">
        <v>0</v>
      </c>
      <c r="W23" s="6">
        <v>1476975000</v>
      </c>
      <c r="X23" s="6">
        <v>2067703000</v>
      </c>
      <c r="Y23" s="9">
        <f t="shared" si="0"/>
        <v>46858855000</v>
      </c>
      <c r="Z23" s="9">
        <f t="shared" si="1"/>
        <v>50286463000</v>
      </c>
      <c r="AA23" s="9">
        <f t="shared" si="2"/>
        <v>-3427608000</v>
      </c>
      <c r="AB23" s="10">
        <f>C23/(1+0.13)/VLOOKUP(A23,[1]选股结果!$A$2:$AX$3002,3,FALSE)</f>
        <v>0</v>
      </c>
      <c r="AC23" s="10">
        <f>(P23/(1+0.1)+W23)/(VLOOKUP(A23,[1]选股结果!$A$2:$AX$3002,7,FALSE)+VLOOKUP(A23,[1]选股结果!$A$2:$AX$3002,15,FALSE)+VLOOKUP(A23,[1]选股结果!$A$2:$AX$3002,16,FALSE)+VLOOKUP(A23,[1]选股结果!$A$2:$AX$3002,17,FALSE)+VLOOKUP(A23,[1]选股结果!$A$2:$AX$3002,18,FALSE))</f>
        <v>14.1493030607846</v>
      </c>
      <c r="AD23" s="13"/>
      <c r="AE23" s="10">
        <f>AA23/VLOOKUP(A23,[1]选股结果!$A$2:$AX$3002,35,FALSE)</f>
        <v>-0.552847757702406</v>
      </c>
      <c r="AF23" s="9">
        <f>(VLOOKUP(A23,[1]选股结果!$A$2:$AX$3002,7,FALSE)+VLOOKUP(A23,[1]选股结果!$A$2:$AX$3002,15,FALSE)+VLOOKUP(A23,[1]选股结果!$A$2:$AX$3002,16,FALSE)+VLOOKUP(A23,[1]选股结果!$A$2:$AX$3002,17,FALSE)+VLOOKUP(A23,[1]选股结果!$A$2:$AX$3002,18,FALSE))-(P23/(1+0.13)+W23)</f>
        <v>-1372590000</v>
      </c>
      <c r="AG23" s="9">
        <f t="shared" si="3"/>
        <v>-2055018000</v>
      </c>
      <c r="AH23" s="16">
        <f>AA23-VLOOKUP(A23,[2]选股结果!$A$2:$G$4900,7,FALSE)</f>
        <v>-3428012000</v>
      </c>
    </row>
    <row r="24" spans="1:34">
      <c r="A24" s="5" t="s">
        <v>78</v>
      </c>
      <c r="B24" s="5" t="s">
        <v>79</v>
      </c>
      <c r="C24" s="6">
        <v>0</v>
      </c>
      <c r="D24" s="6">
        <v>13894907000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13894832000</v>
      </c>
      <c r="K24" s="6">
        <v>0</v>
      </c>
      <c r="L24" s="6">
        <v>0</v>
      </c>
      <c r="M24" s="6">
        <v>0</v>
      </c>
      <c r="N24" s="6">
        <v>2038755000</v>
      </c>
      <c r="O24" s="6">
        <v>802474000</v>
      </c>
      <c r="P24" s="6">
        <v>0</v>
      </c>
      <c r="Q24" s="6">
        <v>46323615000</v>
      </c>
      <c r="R24" s="6">
        <v>0</v>
      </c>
      <c r="S24" s="6">
        <v>0</v>
      </c>
      <c r="T24" s="6">
        <v>2894313000</v>
      </c>
      <c r="U24" s="6">
        <v>7907515000</v>
      </c>
      <c r="V24" s="6">
        <v>0</v>
      </c>
      <c r="W24" s="6">
        <v>1454592000</v>
      </c>
      <c r="X24" s="6">
        <v>712431000</v>
      </c>
      <c r="Y24" s="9">
        <f t="shared" si="0"/>
        <v>28592213000</v>
      </c>
      <c r="Z24" s="9">
        <f t="shared" si="1"/>
        <v>59292466000</v>
      </c>
      <c r="AA24" s="9">
        <f t="shared" si="2"/>
        <v>-30700253000</v>
      </c>
      <c r="AB24" s="10">
        <f>C24/(1+0.13)/VLOOKUP(A24,[1]选股结果!$A$2:$AX$3002,3,FALSE)</f>
        <v>0</v>
      </c>
      <c r="AC24" s="10">
        <f>(P24/(1+0.1)+W24)/(VLOOKUP(A24,[1]选股结果!$A$2:$AX$3002,7,FALSE)+VLOOKUP(A24,[1]选股结果!$A$2:$AX$3002,15,FALSE)+VLOOKUP(A24,[1]选股结果!$A$2:$AX$3002,16,FALSE)+VLOOKUP(A24,[1]选股结果!$A$2:$AX$3002,17,FALSE)+VLOOKUP(A24,[1]选股结果!$A$2:$AX$3002,18,FALSE))</f>
        <v>12.576774427834</v>
      </c>
      <c r="AD24" s="13"/>
      <c r="AE24" s="10">
        <f>AA24/VLOOKUP(A24,[1]选股结果!$A$2:$AX$3002,35,FALSE)</f>
        <v>-4.94817243094455</v>
      </c>
      <c r="AF24" s="9">
        <f>(VLOOKUP(A24,[1]选股结果!$A$2:$AX$3002,7,FALSE)+VLOOKUP(A24,[1]选股结果!$A$2:$AX$3002,15,FALSE)+VLOOKUP(A24,[1]选股结果!$A$2:$AX$3002,16,FALSE)+VLOOKUP(A24,[1]选股结果!$A$2:$AX$3002,17,FALSE)+VLOOKUP(A24,[1]选股结果!$A$2:$AX$3002,18,FALSE))-(P24/(1+0.13)+W24)</f>
        <v>-1338935000</v>
      </c>
      <c r="AG24" s="9">
        <f t="shared" si="3"/>
        <v>-29361318000</v>
      </c>
      <c r="AH24" s="16">
        <f>AA24-VLOOKUP(A24,[2]选股结果!$A$2:$G$4900,7,FALSE)</f>
        <v>-30700253000</v>
      </c>
    </row>
    <row r="25" spans="1:34">
      <c r="A25" s="5" t="s">
        <v>80</v>
      </c>
      <c r="B25" s="5" t="s">
        <v>81</v>
      </c>
      <c r="C25" s="6">
        <v>0</v>
      </c>
      <c r="D25" s="6">
        <v>22779691000</v>
      </c>
      <c r="E25" s="6">
        <v>628314000</v>
      </c>
      <c r="F25" s="6">
        <v>0</v>
      </c>
      <c r="G25" s="6">
        <v>0</v>
      </c>
      <c r="H25" s="6">
        <v>0</v>
      </c>
      <c r="I25" s="6">
        <v>0</v>
      </c>
      <c r="J25" s="6">
        <v>9519445000</v>
      </c>
      <c r="K25" s="6">
        <v>0</v>
      </c>
      <c r="L25" s="6">
        <v>0</v>
      </c>
      <c r="M25" s="6">
        <v>0</v>
      </c>
      <c r="N25" s="6">
        <v>590424000</v>
      </c>
      <c r="O25" s="6">
        <v>79824000</v>
      </c>
      <c r="P25" s="6">
        <v>0</v>
      </c>
      <c r="Q25" s="6">
        <v>30472852000</v>
      </c>
      <c r="R25" s="6">
        <v>432262000</v>
      </c>
      <c r="S25" s="6">
        <v>0</v>
      </c>
      <c r="T25" s="6">
        <v>1706059000</v>
      </c>
      <c r="U25" s="6">
        <v>3445935000</v>
      </c>
      <c r="V25" s="6">
        <v>0</v>
      </c>
      <c r="W25" s="6">
        <v>1542876000</v>
      </c>
      <c r="X25" s="6">
        <v>956581000</v>
      </c>
      <c r="Y25" s="9">
        <f t="shared" si="0"/>
        <v>33007274000</v>
      </c>
      <c r="Z25" s="9">
        <f t="shared" si="1"/>
        <v>38556565000</v>
      </c>
      <c r="AA25" s="9">
        <f t="shared" si="2"/>
        <v>-5549291000</v>
      </c>
      <c r="AB25" s="10">
        <f>C25/(1+0.13)/VLOOKUP(A25,[1]选股结果!$A$2:$AX$3002,3,FALSE)</f>
        <v>0</v>
      </c>
      <c r="AC25" s="10">
        <f>(P25/(1+0.1)+W25)/(VLOOKUP(A25,[1]选股结果!$A$2:$AX$3002,7,FALSE)+VLOOKUP(A25,[1]选股结果!$A$2:$AX$3002,15,FALSE)+VLOOKUP(A25,[1]选股结果!$A$2:$AX$3002,16,FALSE)+VLOOKUP(A25,[1]选股结果!$A$2:$AX$3002,17,FALSE)+VLOOKUP(A25,[1]选股结果!$A$2:$AX$3002,18,FALSE))</f>
        <v>47.389992935467</v>
      </c>
      <c r="AD25" s="13"/>
      <c r="AE25" s="10">
        <f>AA25/VLOOKUP(A25,[1]选股结果!$A$2:$AX$3002,35,FALSE)</f>
        <v>-1.21133910237254</v>
      </c>
      <c r="AF25" s="9">
        <f>(VLOOKUP(A25,[1]选股结果!$A$2:$AX$3002,7,FALSE)+VLOOKUP(A25,[1]选股结果!$A$2:$AX$3002,15,FALSE)+VLOOKUP(A25,[1]选股结果!$A$2:$AX$3002,16,FALSE)+VLOOKUP(A25,[1]选股结果!$A$2:$AX$3002,17,FALSE)+VLOOKUP(A25,[1]选股结果!$A$2:$AX$3002,18,FALSE))-(P25/(1+0.13)+W25)</f>
        <v>-1510319000</v>
      </c>
      <c r="AG25" s="9">
        <f t="shared" si="3"/>
        <v>-4038972000</v>
      </c>
      <c r="AH25" s="16">
        <f>AA25-VLOOKUP(A25,[2]选股结果!$A$2:$G$4900,7,FALSE)</f>
        <v>-5547648000</v>
      </c>
    </row>
    <row r="26" spans="1:34">
      <c r="A26" s="5" t="s">
        <v>82</v>
      </c>
      <c r="B26" s="5" t="s">
        <v>83</v>
      </c>
      <c r="C26" s="6">
        <v>0</v>
      </c>
      <c r="D26" s="6">
        <v>34894043000</v>
      </c>
      <c r="E26" s="6">
        <v>2497950000</v>
      </c>
      <c r="F26" s="6">
        <v>0</v>
      </c>
      <c r="G26" s="6">
        <v>0</v>
      </c>
      <c r="H26" s="6">
        <v>0</v>
      </c>
      <c r="I26" s="6">
        <v>0</v>
      </c>
      <c r="J26" s="6">
        <v>17963438000</v>
      </c>
      <c r="K26" s="6">
        <v>0</v>
      </c>
      <c r="L26" s="6">
        <v>0</v>
      </c>
      <c r="M26" s="6">
        <v>0</v>
      </c>
      <c r="N26" s="6">
        <v>2760821000</v>
      </c>
      <c r="O26" s="6">
        <v>425875000</v>
      </c>
      <c r="P26" s="6">
        <v>0</v>
      </c>
      <c r="Q26" s="6">
        <v>41584381000</v>
      </c>
      <c r="R26" s="6">
        <v>-1613485000</v>
      </c>
      <c r="S26" s="6">
        <v>0</v>
      </c>
      <c r="T26" s="6">
        <v>1172377000</v>
      </c>
      <c r="U26" s="6">
        <v>7022765000</v>
      </c>
      <c r="V26" s="6">
        <v>0</v>
      </c>
      <c r="W26" s="6">
        <v>2563568000</v>
      </c>
      <c r="X26" s="6">
        <v>1123371000</v>
      </c>
      <c r="Y26" s="9">
        <f t="shared" si="0"/>
        <v>55781306000</v>
      </c>
      <c r="Z26" s="9">
        <f t="shared" si="1"/>
        <v>51852977000</v>
      </c>
      <c r="AA26" s="9">
        <f t="shared" si="2"/>
        <v>3928329000</v>
      </c>
      <c r="AB26" s="10">
        <f>C26/(1+0.13)/VLOOKUP(A26,[1]选股结果!$A$2:$AX$3002,3,FALSE)</f>
        <v>0</v>
      </c>
      <c r="AC26" s="10">
        <f>(P26/(1+0.1)+W26)/(VLOOKUP(A26,[1]选股结果!$A$2:$AX$3002,7,FALSE)+VLOOKUP(A26,[1]选股结果!$A$2:$AX$3002,15,FALSE)+VLOOKUP(A26,[1]选股结果!$A$2:$AX$3002,16,FALSE)+VLOOKUP(A26,[1]选股结果!$A$2:$AX$3002,17,FALSE)+VLOOKUP(A26,[1]选股结果!$A$2:$AX$3002,18,FALSE))</f>
        <v>19.4404101070768</v>
      </c>
      <c r="AD26" s="13"/>
      <c r="AE26" s="10">
        <f>AA26/VLOOKUP(A26,[1]选股结果!$A$2:$AX$3002,35,FALSE)</f>
        <v>0.321291683961502</v>
      </c>
      <c r="AF26" s="9">
        <f>(VLOOKUP(A26,[1]选股结果!$A$2:$AX$3002,7,FALSE)+VLOOKUP(A26,[1]选股结果!$A$2:$AX$3002,15,FALSE)+VLOOKUP(A26,[1]选股结果!$A$2:$AX$3002,16,FALSE)+VLOOKUP(A26,[1]选股结果!$A$2:$AX$3002,17,FALSE)+VLOOKUP(A26,[1]选股结果!$A$2:$AX$3002,18,FALSE))-(P26/(1+0.13)+W26)</f>
        <v>-2431700000</v>
      </c>
      <c r="AG26" s="9">
        <f t="shared" si="3"/>
        <v>6360029000</v>
      </c>
      <c r="AH26" s="16">
        <f>AA26-VLOOKUP(A26,[2]选股结果!$A$2:$G$4900,7,FALSE)</f>
        <v>4355204000</v>
      </c>
    </row>
    <row r="27" spans="1:34">
      <c r="A27" s="5" t="s">
        <v>84</v>
      </c>
      <c r="B27" s="5" t="s">
        <v>85</v>
      </c>
      <c r="C27" s="6">
        <v>0</v>
      </c>
      <c r="D27" s="6">
        <v>11029373000</v>
      </c>
      <c r="E27" s="6">
        <v>-1111244000</v>
      </c>
      <c r="F27" s="6">
        <v>-1371889000</v>
      </c>
      <c r="G27" s="6">
        <v>0</v>
      </c>
      <c r="H27" s="6">
        <v>0</v>
      </c>
      <c r="I27" s="6">
        <v>0</v>
      </c>
      <c r="J27" s="6">
        <v>3722456000</v>
      </c>
      <c r="K27" s="6">
        <v>0</v>
      </c>
      <c r="L27" s="6">
        <v>0</v>
      </c>
      <c r="M27" s="6">
        <v>0</v>
      </c>
      <c r="N27" s="6">
        <v>388977000</v>
      </c>
      <c r="O27" s="6">
        <v>203392000</v>
      </c>
      <c r="P27" s="6">
        <v>0</v>
      </c>
      <c r="Q27" s="6">
        <v>13667120000</v>
      </c>
      <c r="R27" s="6">
        <v>256925000</v>
      </c>
      <c r="S27" s="6">
        <v>0</v>
      </c>
      <c r="T27" s="6">
        <v>491515000</v>
      </c>
      <c r="U27" s="6">
        <v>1677452000</v>
      </c>
      <c r="V27" s="6">
        <v>0</v>
      </c>
      <c r="W27" s="6">
        <v>637800000</v>
      </c>
      <c r="X27" s="6">
        <v>240430000</v>
      </c>
      <c r="Y27" s="9">
        <f t="shared" si="0"/>
        <v>12472088000</v>
      </c>
      <c r="Z27" s="9">
        <f t="shared" si="1"/>
        <v>16971242000</v>
      </c>
      <c r="AA27" s="9">
        <f t="shared" si="2"/>
        <v>-4499154000</v>
      </c>
      <c r="AB27" s="10">
        <f>C27/(1+0.13)/VLOOKUP(A27,[1]选股结果!$A$2:$AX$3002,3,FALSE)</f>
        <v>0</v>
      </c>
      <c r="AC27" s="10">
        <f>(P27/(1+0.1)+W27)/(VLOOKUP(A27,[1]选股结果!$A$2:$AX$3002,7,FALSE)+VLOOKUP(A27,[1]选股结果!$A$2:$AX$3002,15,FALSE)+VLOOKUP(A27,[1]选股结果!$A$2:$AX$3002,16,FALSE)+VLOOKUP(A27,[1]选股结果!$A$2:$AX$3002,17,FALSE)+VLOOKUP(A27,[1]选股结果!$A$2:$AX$3002,18,FALSE))</f>
        <v>26.5827533030467</v>
      </c>
      <c r="AD27" s="13"/>
      <c r="AE27" s="10">
        <f>AA27/VLOOKUP(A27,[1]选股结果!$A$2:$AX$3002,35,FALSE)</f>
        <v>-1.96559904375285</v>
      </c>
      <c r="AF27" s="9">
        <f>(VLOOKUP(A27,[1]选股结果!$A$2:$AX$3002,7,FALSE)+VLOOKUP(A27,[1]选股结果!$A$2:$AX$3002,15,FALSE)+VLOOKUP(A27,[1]选股结果!$A$2:$AX$3002,16,FALSE)+VLOOKUP(A27,[1]选股结果!$A$2:$AX$3002,17,FALSE)+VLOOKUP(A27,[1]选股结果!$A$2:$AX$3002,18,FALSE))-(P27/(1+0.13)+W27)</f>
        <v>-613807000</v>
      </c>
      <c r="AG27" s="9">
        <f t="shared" si="3"/>
        <v>-3885347000</v>
      </c>
      <c r="AH27" s="16">
        <f>AA27-VLOOKUP(A27,[2]选股结果!$A$2:$G$4900,7,FALSE)</f>
        <v>-4498827000</v>
      </c>
    </row>
    <row r="28" spans="1:34">
      <c r="A28" s="5" t="s">
        <v>86</v>
      </c>
      <c r="B28" s="5" t="s">
        <v>87</v>
      </c>
      <c r="C28" s="6">
        <v>0</v>
      </c>
      <c r="D28" s="6">
        <v>11546825000</v>
      </c>
      <c r="E28" s="6">
        <v>1476105000</v>
      </c>
      <c r="F28" s="6">
        <v>0</v>
      </c>
      <c r="G28" s="6">
        <v>0</v>
      </c>
      <c r="H28" s="6">
        <v>0</v>
      </c>
      <c r="I28" s="6">
        <v>0</v>
      </c>
      <c r="J28" s="6">
        <v>11194086000</v>
      </c>
      <c r="K28" s="6">
        <v>0</v>
      </c>
      <c r="L28" s="6">
        <v>0</v>
      </c>
      <c r="M28" s="6">
        <v>0</v>
      </c>
      <c r="N28" s="6">
        <v>1278348000</v>
      </c>
      <c r="O28" s="6">
        <v>5692000</v>
      </c>
      <c r="P28" s="6">
        <v>0</v>
      </c>
      <c r="Q28" s="6">
        <v>7772392000</v>
      </c>
      <c r="R28" s="6">
        <v>496405000</v>
      </c>
      <c r="S28" s="6">
        <v>0</v>
      </c>
      <c r="T28" s="6">
        <v>413407000</v>
      </c>
      <c r="U28" s="6">
        <v>3800934000</v>
      </c>
      <c r="V28" s="6">
        <v>0</v>
      </c>
      <c r="W28" s="6">
        <v>743934000</v>
      </c>
      <c r="X28" s="6">
        <v>624267000</v>
      </c>
      <c r="Y28" s="9">
        <f t="shared" si="0"/>
        <v>24222708000</v>
      </c>
      <c r="Z28" s="9">
        <f t="shared" si="1"/>
        <v>13851339000</v>
      </c>
      <c r="AA28" s="9">
        <f t="shared" si="2"/>
        <v>10371369000</v>
      </c>
      <c r="AB28" s="10">
        <f>C28/(1+0.13)/VLOOKUP(A28,[1]选股结果!$A$2:$AX$3002,3,FALSE)</f>
        <v>0</v>
      </c>
      <c r="AC28" s="10">
        <f>(P28/(1+0.1)+W28)/(VLOOKUP(A28,[1]选股结果!$A$2:$AX$3002,7,FALSE)+VLOOKUP(A28,[1]选股结果!$A$2:$AX$3002,15,FALSE)+VLOOKUP(A28,[1]选股结果!$A$2:$AX$3002,16,FALSE)+VLOOKUP(A28,[1]选股结果!$A$2:$AX$3002,17,FALSE)+VLOOKUP(A28,[1]选股结果!$A$2:$AX$3002,18,FALSE))</f>
        <v>10.8727309929555</v>
      </c>
      <c r="AD28" s="13"/>
      <c r="AE28" s="10">
        <f>AA28/VLOOKUP(A28,[1]选股结果!$A$2:$AX$3002,35,FALSE)</f>
        <v>2.78130187435538</v>
      </c>
      <c r="AF28" s="9">
        <f>(VLOOKUP(A28,[1]选股结果!$A$2:$AX$3002,7,FALSE)+VLOOKUP(A28,[1]选股结果!$A$2:$AX$3002,15,FALSE)+VLOOKUP(A28,[1]选股结果!$A$2:$AX$3002,16,FALSE)+VLOOKUP(A28,[1]选股结果!$A$2:$AX$3002,17,FALSE)+VLOOKUP(A28,[1]选股结果!$A$2:$AX$3002,18,FALSE))-(P28/(1+0.13)+W28)</f>
        <v>-675512000</v>
      </c>
      <c r="AG28" s="9">
        <f t="shared" si="3"/>
        <v>11046881000</v>
      </c>
      <c r="AH28" s="16">
        <f>AA28-VLOOKUP(A28,[2]选股结果!$A$2:$G$4900,7,FALSE)</f>
        <v>10373805000</v>
      </c>
    </row>
    <row r="29" spans="1:34">
      <c r="A29" s="5" t="s">
        <v>88</v>
      </c>
      <c r="B29" s="5" t="s">
        <v>89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2827131019.96</v>
      </c>
      <c r="K29" s="6">
        <v>700000000</v>
      </c>
      <c r="L29" s="6">
        <v>8325957669.73</v>
      </c>
      <c r="M29" s="6">
        <v>4418395330.81</v>
      </c>
      <c r="N29" s="6">
        <v>334910359.7</v>
      </c>
      <c r="O29" s="6">
        <v>3503821619.39</v>
      </c>
      <c r="P29" s="6">
        <v>0</v>
      </c>
      <c r="Q29" s="6">
        <v>0</v>
      </c>
      <c r="R29" s="6">
        <v>0</v>
      </c>
      <c r="S29" s="6">
        <v>0</v>
      </c>
      <c r="T29" s="6">
        <v>399960166.67</v>
      </c>
      <c r="U29" s="6">
        <v>704355680.74</v>
      </c>
      <c r="V29" s="6">
        <v>0</v>
      </c>
      <c r="W29" s="6">
        <v>1393631482.38</v>
      </c>
      <c r="X29" s="6">
        <v>6133201175.11</v>
      </c>
      <c r="Y29" s="9">
        <f t="shared" si="0"/>
        <v>19775305639.89</v>
      </c>
      <c r="Z29" s="9">
        <f t="shared" si="1"/>
        <v>8631148504.9</v>
      </c>
      <c r="AA29" s="9">
        <f t="shared" si="2"/>
        <v>11144157134.99</v>
      </c>
      <c r="AB29" s="10">
        <f>C29/(1+0.13)/VLOOKUP(A29,[1]选股结果!$A$2:$AX$3002,3,FALSE)</f>
        <v>0</v>
      </c>
      <c r="AC29" s="10">
        <f>(P29/(1+0.1)+W29)/(VLOOKUP(A29,[1]选股结果!$A$2:$AX$3002,7,FALSE)+VLOOKUP(A29,[1]选股结果!$A$2:$AX$3002,15,FALSE)+VLOOKUP(A29,[1]选股结果!$A$2:$AX$3002,16,FALSE)+VLOOKUP(A29,[1]选股结果!$A$2:$AX$3002,17,FALSE)+VLOOKUP(A29,[1]选股结果!$A$2:$AX$3002,18,FALSE))</f>
        <v>67.1304701440575</v>
      </c>
      <c r="AD29" s="13"/>
      <c r="AE29" s="10">
        <f>AA29/VLOOKUP(A29,[1]选股结果!$A$2:$AX$3002,35,FALSE)</f>
        <v>2.66778561762637</v>
      </c>
      <c r="AF29" s="9">
        <f>(VLOOKUP(A29,[1]选股结果!$A$2:$AX$3002,7,FALSE)+VLOOKUP(A29,[1]选股结果!$A$2:$AX$3002,15,FALSE)+VLOOKUP(A29,[1]选股结果!$A$2:$AX$3002,16,FALSE)+VLOOKUP(A29,[1]选股结果!$A$2:$AX$3002,17,FALSE)+VLOOKUP(A29,[1]选股结果!$A$2:$AX$3002,18,FALSE))-(P29/(1+0.13)+W29)</f>
        <v>-1372871438.85</v>
      </c>
      <c r="AG29" s="9">
        <f t="shared" si="3"/>
        <v>12517028573.84</v>
      </c>
      <c r="AH29" s="16">
        <f>AA29-VLOOKUP(A29,[2]选股结果!$A$2:$G$4900,7,FALSE)</f>
        <v>11141596951.1</v>
      </c>
    </row>
    <row r="30" spans="1:34">
      <c r="A30" s="5" t="s">
        <v>90</v>
      </c>
      <c r="B30" s="5" t="s">
        <v>91</v>
      </c>
      <c r="C30" s="6">
        <v>0</v>
      </c>
      <c r="D30" s="6">
        <v>6165921000</v>
      </c>
      <c r="E30" s="6">
        <v>-1112498000</v>
      </c>
      <c r="F30" s="6">
        <v>0</v>
      </c>
      <c r="G30" s="6">
        <v>0</v>
      </c>
      <c r="H30" s="6">
        <v>0</v>
      </c>
      <c r="I30" s="6">
        <v>0</v>
      </c>
      <c r="J30" s="6">
        <v>4748607000</v>
      </c>
      <c r="K30" s="6">
        <v>0</v>
      </c>
      <c r="L30" s="6">
        <v>0</v>
      </c>
      <c r="M30" s="6">
        <v>0</v>
      </c>
      <c r="N30" s="6">
        <v>238282000</v>
      </c>
      <c r="O30" s="6">
        <v>36911000</v>
      </c>
      <c r="P30" s="6">
        <v>0</v>
      </c>
      <c r="Q30" s="6">
        <v>11196433000</v>
      </c>
      <c r="R30" s="6">
        <v>-774701000</v>
      </c>
      <c r="S30" s="6">
        <v>0</v>
      </c>
      <c r="T30" s="6">
        <v>259966000</v>
      </c>
      <c r="U30" s="6">
        <v>2152505000</v>
      </c>
      <c r="V30" s="6">
        <v>0</v>
      </c>
      <c r="W30" s="6">
        <v>431378000</v>
      </c>
      <c r="X30" s="6">
        <v>417703000</v>
      </c>
      <c r="Y30" s="9">
        <f t="shared" si="0"/>
        <v>9838941000</v>
      </c>
      <c r="Z30" s="9">
        <f t="shared" si="1"/>
        <v>13683284000</v>
      </c>
      <c r="AA30" s="9">
        <f t="shared" si="2"/>
        <v>-3844343000</v>
      </c>
      <c r="AB30" s="10">
        <f>C30/(1+0.13)/VLOOKUP(A30,[1]选股结果!$A$2:$AX$3002,3,FALSE)</f>
        <v>0</v>
      </c>
      <c r="AC30" s="10">
        <f>(P30/(1+0.1)+W30)/(VLOOKUP(A30,[1]选股结果!$A$2:$AX$3002,7,FALSE)+VLOOKUP(A30,[1]选股结果!$A$2:$AX$3002,15,FALSE)+VLOOKUP(A30,[1]选股结果!$A$2:$AX$3002,16,FALSE)+VLOOKUP(A30,[1]选股结果!$A$2:$AX$3002,17,FALSE)+VLOOKUP(A30,[1]选股结果!$A$2:$AX$3002,18,FALSE))</f>
        <v>18.6501513186338</v>
      </c>
      <c r="AD30" s="13"/>
      <c r="AE30" s="10">
        <f>AA30/VLOOKUP(A30,[1]选股结果!$A$2:$AX$3002,35,FALSE)</f>
        <v>-2.14028947003612</v>
      </c>
      <c r="AF30" s="9">
        <f>(VLOOKUP(A30,[1]选股结果!$A$2:$AX$3002,7,FALSE)+VLOOKUP(A30,[1]选股结果!$A$2:$AX$3002,15,FALSE)+VLOOKUP(A30,[1]选股结果!$A$2:$AX$3002,16,FALSE)+VLOOKUP(A30,[1]选股结果!$A$2:$AX$3002,17,FALSE)+VLOOKUP(A30,[1]选股结果!$A$2:$AX$3002,18,FALSE))-(P30/(1+0.13)+W30)</f>
        <v>-408248000</v>
      </c>
      <c r="AG30" s="9">
        <f t="shared" si="3"/>
        <v>-3436095000</v>
      </c>
      <c r="AH30" s="16">
        <f>AA30-VLOOKUP(A30,[2]选股结果!$A$2:$G$4900,7,FALSE)</f>
        <v>-3844282000</v>
      </c>
    </row>
    <row r="31" spans="1:34">
      <c r="A31" s="5" t="s">
        <v>92</v>
      </c>
      <c r="B31" s="5" t="s">
        <v>93</v>
      </c>
      <c r="C31" s="6">
        <v>0</v>
      </c>
      <c r="D31" s="6">
        <v>5058182000</v>
      </c>
      <c r="E31" s="6">
        <v>134267000</v>
      </c>
      <c r="F31" s="6">
        <v>0</v>
      </c>
      <c r="G31" s="6">
        <v>0</v>
      </c>
      <c r="H31" s="6">
        <v>0</v>
      </c>
      <c r="I31" s="6">
        <v>0</v>
      </c>
      <c r="J31" s="6">
        <v>6647194000</v>
      </c>
      <c r="K31" s="6">
        <v>0</v>
      </c>
      <c r="L31" s="6">
        <v>0</v>
      </c>
      <c r="M31" s="6">
        <v>0</v>
      </c>
      <c r="N31" s="6">
        <v>632541000</v>
      </c>
      <c r="O31" s="6">
        <v>85795000</v>
      </c>
      <c r="P31" s="6">
        <v>0</v>
      </c>
      <c r="Q31" s="6">
        <v>17062654000</v>
      </c>
      <c r="R31" s="6">
        <v>0</v>
      </c>
      <c r="S31" s="6">
        <v>0</v>
      </c>
      <c r="T31" s="6">
        <v>256530000</v>
      </c>
      <c r="U31" s="6">
        <v>2243265000</v>
      </c>
      <c r="V31" s="6">
        <v>0</v>
      </c>
      <c r="W31" s="6">
        <v>712160000</v>
      </c>
      <c r="X31" s="6">
        <v>467111000</v>
      </c>
      <c r="Y31" s="9">
        <f t="shared" si="0"/>
        <v>11925438000</v>
      </c>
      <c r="Z31" s="9">
        <f t="shared" si="1"/>
        <v>20741720000</v>
      </c>
      <c r="AA31" s="9">
        <f t="shared" si="2"/>
        <v>-8816282000</v>
      </c>
      <c r="AB31" s="10">
        <f>C31/(1+0.13)/VLOOKUP(A31,[1]选股结果!$A$2:$AX$3002,3,FALSE)</f>
        <v>0</v>
      </c>
      <c r="AC31" s="10">
        <f>(P31/(1+0.1)+W31)/(VLOOKUP(A31,[1]选股结果!$A$2:$AX$3002,7,FALSE)+VLOOKUP(A31,[1]选股结果!$A$2:$AX$3002,15,FALSE)+VLOOKUP(A31,[1]选股结果!$A$2:$AX$3002,16,FALSE)+VLOOKUP(A31,[1]选股结果!$A$2:$AX$3002,17,FALSE)+VLOOKUP(A31,[1]选股结果!$A$2:$AX$3002,18,FALSE))</f>
        <v>15.3997188885285</v>
      </c>
      <c r="AD31" s="13"/>
      <c r="AE31" s="10">
        <f>AA31/VLOOKUP(A31,[1]选股结果!$A$2:$AX$3002,35,FALSE)</f>
        <v>-3.47031316055274</v>
      </c>
      <c r="AF31" s="9">
        <f>(VLOOKUP(A31,[1]选股结果!$A$2:$AX$3002,7,FALSE)+VLOOKUP(A31,[1]选股结果!$A$2:$AX$3002,15,FALSE)+VLOOKUP(A31,[1]选股结果!$A$2:$AX$3002,16,FALSE)+VLOOKUP(A31,[1]选股结果!$A$2:$AX$3002,17,FALSE)+VLOOKUP(A31,[1]选股结果!$A$2:$AX$3002,18,FALSE))-(P31/(1+0.13)+W31)</f>
        <v>-665915000</v>
      </c>
      <c r="AG31" s="9">
        <f t="shared" si="3"/>
        <v>-8150367000</v>
      </c>
      <c r="AH31" s="16">
        <f>AA31-VLOOKUP(A31,[2]选股结果!$A$2:$G$4900,7,FALSE)</f>
        <v>-8803329000</v>
      </c>
    </row>
    <row r="32" spans="1:34">
      <c r="A32" s="5" t="s">
        <v>94</v>
      </c>
      <c r="B32" s="5" t="s">
        <v>95</v>
      </c>
      <c r="C32" s="6">
        <v>1490220813.5</v>
      </c>
      <c r="D32" s="6">
        <v>338667437.83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24492509.7</v>
      </c>
      <c r="K32" s="6">
        <v>0</v>
      </c>
      <c r="L32" s="6">
        <v>0</v>
      </c>
      <c r="M32" s="6">
        <v>0</v>
      </c>
      <c r="N32" s="6">
        <v>103336893.09</v>
      </c>
      <c r="O32" s="6">
        <v>51749381.66</v>
      </c>
      <c r="P32" s="6">
        <v>1558529872.26</v>
      </c>
      <c r="Q32" s="6">
        <v>-242182320.13</v>
      </c>
      <c r="R32" s="6">
        <v>0</v>
      </c>
      <c r="S32" s="6">
        <v>0</v>
      </c>
      <c r="T32" s="6">
        <v>141747306.6</v>
      </c>
      <c r="U32" s="6">
        <v>3511017.18</v>
      </c>
      <c r="V32" s="6">
        <v>0</v>
      </c>
      <c r="W32" s="6">
        <v>236147907.22</v>
      </c>
      <c r="X32" s="6">
        <v>140999366.51</v>
      </c>
      <c r="Y32" s="9">
        <f t="shared" ref="Y32:Y65" si="4">C32+D32+E32+F32+G32+H32+I32+J32+K32+L32+M32+O32</f>
        <v>1905130142.69</v>
      </c>
      <c r="Z32" s="9">
        <f t="shared" ref="Z32:Z65" si="5">P32+Q32+R32+S32+T32+U32+V32+W32+X32</f>
        <v>1838753149.64</v>
      </c>
      <c r="AA32" s="9">
        <f t="shared" si="2"/>
        <v>66376993.05</v>
      </c>
      <c r="AB32" s="10">
        <f>C32/(1+0.13)/VLOOKUP(A32,[1]选股结果!$A$2:$AX$3002,3,FALSE)</f>
        <v>1.14635368942242</v>
      </c>
      <c r="AC32" s="10">
        <f>(P32/(1+0.1)+W32)/(VLOOKUP(A32,[1]选股结果!$A$2:$AX$3002,7,FALSE)+VLOOKUP(A32,[1]选股结果!$A$2:$AX$3002,15,FALSE)+VLOOKUP(A32,[1]选股结果!$A$2:$AX$3002,16,FALSE)+VLOOKUP(A32,[1]选股结果!$A$2:$AX$3002,17,FALSE)+VLOOKUP(A32,[1]选股结果!$A$2:$AX$3002,18,FALSE))</f>
        <v>1.11130329798193</v>
      </c>
      <c r="AD32" s="13"/>
      <c r="AE32" s="10">
        <f>AA32/VLOOKUP(A32,[1]选股结果!$A$2:$AX$3002,35,FALSE)</f>
        <v>-0.242053676592435</v>
      </c>
      <c r="AF32" s="9">
        <f>(VLOOKUP(A32,[1]选股结果!$A$2:$AX$3002,7,FALSE)+VLOOKUP(A32,[1]选股结果!$A$2:$AX$3002,15,FALSE)+VLOOKUP(A32,[1]选股结果!$A$2:$AX$3002,16,FALSE)+VLOOKUP(A32,[1]选股结果!$A$2:$AX$3002,17,FALSE)+VLOOKUP(A32,[1]选股结果!$A$2:$AX$3002,18,FALSE))-(P32/(1+0.13)+W32)</f>
        <v>-127941240.811327</v>
      </c>
      <c r="AG32" s="9">
        <f t="shared" si="3"/>
        <v>194318233.861327</v>
      </c>
      <c r="AH32" s="16">
        <f>AA32-VLOOKUP(A32,[2]选股结果!$A$2:$G$4900,7,FALSE)</f>
        <v>66758464.08</v>
      </c>
    </row>
    <row r="33" spans="1:34">
      <c r="A33" s="5" t="s">
        <v>96</v>
      </c>
      <c r="B33" s="5" t="s">
        <v>97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26355996776.1</v>
      </c>
      <c r="K33" s="6">
        <v>2977175174.58</v>
      </c>
      <c r="L33" s="6">
        <v>33838668611.26</v>
      </c>
      <c r="M33" s="6">
        <v>18885023914.99</v>
      </c>
      <c r="N33" s="6">
        <v>6036259444.82</v>
      </c>
      <c r="O33" s="6">
        <v>25710770114.04</v>
      </c>
      <c r="P33" s="6">
        <v>0</v>
      </c>
      <c r="Q33" s="6">
        <v>0</v>
      </c>
      <c r="R33" s="6">
        <v>0</v>
      </c>
      <c r="S33" s="6">
        <v>0</v>
      </c>
      <c r="T33" s="6">
        <v>40414521.48</v>
      </c>
      <c r="U33" s="6">
        <v>6107210992.24</v>
      </c>
      <c r="V33" s="6">
        <v>0</v>
      </c>
      <c r="W33" s="6">
        <v>6585482795.93</v>
      </c>
      <c r="X33" s="6">
        <v>22927956075.82</v>
      </c>
      <c r="Y33" s="9">
        <f t="shared" si="4"/>
        <v>107767634590.97</v>
      </c>
      <c r="Z33" s="9">
        <f t="shared" si="5"/>
        <v>35661064385.47</v>
      </c>
      <c r="AA33" s="9">
        <f t="shared" si="2"/>
        <v>72106570205.5</v>
      </c>
      <c r="AB33" s="10">
        <f>C33/(1+0.13)/VLOOKUP(A33,[1]选股结果!$A$2:$AX$3002,3,FALSE)</f>
        <v>0</v>
      </c>
      <c r="AC33" s="10">
        <f>(P33/(1+0.1)+W33)/(VLOOKUP(A33,[1]选股结果!$A$2:$AX$3002,7,FALSE)+VLOOKUP(A33,[1]选股结果!$A$2:$AX$3002,15,FALSE)+VLOOKUP(A33,[1]选股结果!$A$2:$AX$3002,16,FALSE)+VLOOKUP(A33,[1]选股结果!$A$2:$AX$3002,17,FALSE)+VLOOKUP(A33,[1]选股结果!$A$2:$AX$3002,18,FALSE))</f>
        <v>30.389929042364</v>
      </c>
      <c r="AD33" s="13"/>
      <c r="AE33" s="10">
        <f>AA33/VLOOKUP(A33,[1]选股结果!$A$2:$AX$3002,35,FALSE)</f>
        <v>1.77781765079832</v>
      </c>
      <c r="AF33" s="9">
        <f>(VLOOKUP(A33,[1]选股结果!$A$2:$AX$3002,7,FALSE)+VLOOKUP(A33,[1]选股结果!$A$2:$AX$3002,15,FALSE)+VLOOKUP(A33,[1]选股结果!$A$2:$AX$3002,16,FALSE)+VLOOKUP(A33,[1]选股结果!$A$2:$AX$3002,17,FALSE)+VLOOKUP(A33,[1]选股结果!$A$2:$AX$3002,18,FALSE))-(P33/(1+0.13)+W33)</f>
        <v>-6368783283.84</v>
      </c>
      <c r="AG33" s="9">
        <f t="shared" si="3"/>
        <v>78475353489.34</v>
      </c>
      <c r="AH33" s="16">
        <f>AA33-VLOOKUP(A33,[2]选股结果!$A$2:$G$4900,7,FALSE)</f>
        <v>72040988092.74</v>
      </c>
    </row>
    <row r="34" spans="1:34">
      <c r="A34" s="5" t="s">
        <v>98</v>
      </c>
      <c r="B34" s="5" t="s">
        <v>99</v>
      </c>
      <c r="C34" s="6">
        <v>0</v>
      </c>
      <c r="D34" s="6">
        <v>35746775000</v>
      </c>
      <c r="E34" s="6">
        <v>12124842000</v>
      </c>
      <c r="F34" s="6">
        <v>0</v>
      </c>
      <c r="G34" s="6">
        <v>0</v>
      </c>
      <c r="H34" s="6">
        <v>0</v>
      </c>
      <c r="I34" s="6">
        <v>0</v>
      </c>
      <c r="J34" s="6">
        <v>13185869000</v>
      </c>
      <c r="K34" s="6">
        <v>0</v>
      </c>
      <c r="L34" s="6">
        <v>0</v>
      </c>
      <c r="M34" s="6">
        <v>0</v>
      </c>
      <c r="N34" s="6">
        <v>1129457000</v>
      </c>
      <c r="O34" s="6">
        <v>1396993000</v>
      </c>
      <c r="P34" s="6">
        <v>0</v>
      </c>
      <c r="Q34" s="6">
        <v>41276563000</v>
      </c>
      <c r="R34" s="6">
        <v>658810000</v>
      </c>
      <c r="S34" s="6">
        <v>0</v>
      </c>
      <c r="T34" s="6">
        <v>26900132</v>
      </c>
      <c r="U34" s="6">
        <v>4142027000</v>
      </c>
      <c r="V34" s="6">
        <v>0</v>
      </c>
      <c r="W34" s="6">
        <v>1126418000</v>
      </c>
      <c r="X34" s="6">
        <v>845112000</v>
      </c>
      <c r="Y34" s="9">
        <f t="shared" si="4"/>
        <v>62454479000</v>
      </c>
      <c r="Z34" s="9">
        <f t="shared" si="5"/>
        <v>48075830132</v>
      </c>
      <c r="AA34" s="9">
        <f t="shared" si="2"/>
        <v>14378648868</v>
      </c>
      <c r="AB34" s="10">
        <f>C34/(1+0.13)/VLOOKUP(A34,[1]选股结果!$A$2:$AX$3002,3,FALSE)</f>
        <v>0</v>
      </c>
      <c r="AC34" s="10">
        <f>(P34/(1+0.1)+W34)/(VLOOKUP(A34,[1]选股结果!$A$2:$AX$3002,7,FALSE)+VLOOKUP(A34,[1]选股结果!$A$2:$AX$3002,15,FALSE)+VLOOKUP(A34,[1]选股结果!$A$2:$AX$3002,16,FALSE)+VLOOKUP(A34,[1]选股结果!$A$2:$AX$3002,17,FALSE)+VLOOKUP(A34,[1]选股结果!$A$2:$AX$3002,18,FALSE))</f>
        <v>14.7217241289176</v>
      </c>
      <c r="AD34" s="13"/>
      <c r="AE34" s="10">
        <f>AA34/VLOOKUP(A34,[1]选股结果!$A$2:$AX$3002,35,FALSE)</f>
        <v>2.88776250239498</v>
      </c>
      <c r="AF34" s="9">
        <f>(VLOOKUP(A34,[1]选股结果!$A$2:$AX$3002,7,FALSE)+VLOOKUP(A34,[1]选股结果!$A$2:$AX$3002,15,FALSE)+VLOOKUP(A34,[1]选股结果!$A$2:$AX$3002,16,FALSE)+VLOOKUP(A34,[1]选股结果!$A$2:$AX$3002,17,FALSE)+VLOOKUP(A34,[1]选股结果!$A$2:$AX$3002,18,FALSE))-(P34/(1+0.13)+W34)</f>
        <v>-1049904000</v>
      </c>
      <c r="AG34" s="9">
        <f t="shared" si="3"/>
        <v>15428552868</v>
      </c>
      <c r="AH34" s="16">
        <f>AA34-VLOOKUP(A34,[2]选股结果!$A$2:$G$4900,7,FALSE)</f>
        <v>14367982868</v>
      </c>
    </row>
    <row r="35" spans="1:34">
      <c r="A35" s="5" t="s">
        <v>100</v>
      </c>
      <c r="B35" s="5" t="s">
        <v>101</v>
      </c>
      <c r="C35" s="6">
        <v>91480193000</v>
      </c>
      <c r="D35" s="6">
        <v>0</v>
      </c>
      <c r="E35" s="6">
        <v>0</v>
      </c>
      <c r="F35" s="6">
        <v>424864000</v>
      </c>
      <c r="G35" s="6">
        <v>0</v>
      </c>
      <c r="H35" s="6">
        <v>0</v>
      </c>
      <c r="I35" s="6">
        <v>0</v>
      </c>
      <c r="J35" s="6">
        <v>555810000</v>
      </c>
      <c r="K35" s="6">
        <v>0</v>
      </c>
      <c r="L35" s="6">
        <v>0</v>
      </c>
      <c r="M35" s="6">
        <v>0</v>
      </c>
      <c r="N35" s="6">
        <v>4780459000</v>
      </c>
      <c r="O35" s="6">
        <v>1977456000</v>
      </c>
      <c r="P35" s="6">
        <v>66039498000</v>
      </c>
      <c r="Q35" s="6">
        <v>0</v>
      </c>
      <c r="R35" s="6">
        <v>0</v>
      </c>
      <c r="S35" s="6">
        <v>0</v>
      </c>
      <c r="T35" s="6">
        <v>21407000</v>
      </c>
      <c r="U35" s="6">
        <v>211330000</v>
      </c>
      <c r="V35" s="6">
        <v>0</v>
      </c>
      <c r="W35" s="6">
        <v>7358210000</v>
      </c>
      <c r="X35" s="6">
        <v>7619032000</v>
      </c>
      <c r="Y35" s="9">
        <f t="shared" si="4"/>
        <v>94438323000</v>
      </c>
      <c r="Z35" s="9">
        <f t="shared" si="5"/>
        <v>81249477000</v>
      </c>
      <c r="AA35" s="9">
        <f t="shared" si="2"/>
        <v>13188846000</v>
      </c>
      <c r="AB35" s="10">
        <f>C35/(1+0.13)/VLOOKUP(A35,[1]选股结果!$A$2:$AX$3002,3,FALSE)</f>
        <v>0.922908866696674</v>
      </c>
      <c r="AC35" s="10">
        <f>(P35/(1+0.1)+W35)/(VLOOKUP(A35,[1]选股结果!$A$2:$AX$3002,7,FALSE)+VLOOKUP(A35,[1]选股结果!$A$2:$AX$3002,15,FALSE)+VLOOKUP(A35,[1]选股结果!$A$2:$AX$3002,16,FALSE)+VLOOKUP(A35,[1]选股结果!$A$2:$AX$3002,17,FALSE)+VLOOKUP(A35,[1]选股结果!$A$2:$AX$3002,18,FALSE))</f>
        <v>0.891867178702143</v>
      </c>
      <c r="AD35" s="13"/>
      <c r="AE35" s="10">
        <f>AA35/VLOOKUP(A35,[1]选股结果!$A$2:$AX$3002,35,FALSE)</f>
        <v>1.16989973995617</v>
      </c>
      <c r="AF35" s="9">
        <f>(VLOOKUP(A35,[1]选股结果!$A$2:$AX$3002,7,FALSE)+VLOOKUP(A35,[1]选股结果!$A$2:$AX$3002,15,FALSE)+VLOOKUP(A35,[1]选股结果!$A$2:$AX$3002,16,FALSE)+VLOOKUP(A35,[1]选股结果!$A$2:$AX$3002,17,FALSE)+VLOOKUP(A35,[1]选股结果!$A$2:$AX$3002,18,FALSE))-(P35/(1+0.13)+W35)</f>
        <v>9764951371.68141</v>
      </c>
      <c r="AG35" s="9">
        <f t="shared" si="3"/>
        <v>3423894628.31859</v>
      </c>
      <c r="AH35" s="16">
        <f>AA35-VLOOKUP(A35,[2]选股结果!$A$2:$G$4900,7,FALSE)</f>
        <v>13199102000</v>
      </c>
    </row>
    <row r="36" spans="1:34">
      <c r="A36" s="5" t="s">
        <v>102</v>
      </c>
      <c r="B36" s="5" t="s">
        <v>103</v>
      </c>
      <c r="C36" s="6">
        <v>66405064141.91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480081778.55</v>
      </c>
      <c r="O36" s="6">
        <v>17599594411.93</v>
      </c>
      <c r="P36" s="6">
        <v>66933400705.13</v>
      </c>
      <c r="Q36" s="6">
        <v>122994324.03</v>
      </c>
      <c r="R36" s="6">
        <v>0</v>
      </c>
      <c r="S36" s="6">
        <v>0</v>
      </c>
      <c r="T36" s="6">
        <v>-150000</v>
      </c>
      <c r="U36" s="6">
        <v>0</v>
      </c>
      <c r="V36" s="6">
        <v>0</v>
      </c>
      <c r="W36" s="6">
        <v>659420819.31</v>
      </c>
      <c r="X36" s="6">
        <v>15950503947.8</v>
      </c>
      <c r="Y36" s="9">
        <f t="shared" si="4"/>
        <v>84004658553.84</v>
      </c>
      <c r="Z36" s="9">
        <f t="shared" si="5"/>
        <v>83666169796.27</v>
      </c>
      <c r="AA36" s="9">
        <f t="shared" si="2"/>
        <v>338488757.570007</v>
      </c>
      <c r="AB36" s="10">
        <f>C36/(1+0.13)/VLOOKUP(A36,[1]选股结果!$A$2:$AX$3002,3,FALSE)</f>
        <v>0.889827388622574</v>
      </c>
      <c r="AC36" s="10">
        <f>(P36/(1+0.1)+W36)/(VLOOKUP(A36,[1]选股结果!$A$2:$AX$3002,7,FALSE)+VLOOKUP(A36,[1]选股结果!$A$2:$AX$3002,15,FALSE)+VLOOKUP(A36,[1]选股结果!$A$2:$AX$3002,16,FALSE)+VLOOKUP(A36,[1]选股结果!$A$2:$AX$3002,17,FALSE)+VLOOKUP(A36,[1]选股结果!$A$2:$AX$3002,18,FALSE))</f>
        <v>0.947521215299856</v>
      </c>
      <c r="AD36" s="13"/>
      <c r="AE36" s="10">
        <f>AA36/VLOOKUP(A36,[1]选股结果!$A$2:$AX$3002,35,FALSE)</f>
        <v>1.05560426615684</v>
      </c>
      <c r="AF36" s="9">
        <f>(VLOOKUP(A36,[1]选股结果!$A$2:$AX$3002,7,FALSE)+VLOOKUP(A36,[1]选股结果!$A$2:$AX$3002,15,FALSE)+VLOOKUP(A36,[1]选股结果!$A$2:$AX$3002,16,FALSE)+VLOOKUP(A36,[1]选股结果!$A$2:$AX$3002,17,FALSE)+VLOOKUP(A36,[1]选股结果!$A$2:$AX$3002,18,FALSE))-(P36/(1+0.13)+W36)</f>
        <v>5022087788.89841</v>
      </c>
      <c r="AG36" s="9">
        <f t="shared" si="3"/>
        <v>-4683599031.32841</v>
      </c>
      <c r="AH36" s="16">
        <f>AA36-VLOOKUP(A36,[2]选股结果!$A$2:$G$4900,7,FALSE)</f>
        <v>340964889.350007</v>
      </c>
    </row>
    <row r="37" spans="1:34">
      <c r="A37" s="5" t="s">
        <v>104</v>
      </c>
      <c r="B37" s="5" t="s">
        <v>105</v>
      </c>
      <c r="C37" s="6">
        <v>6427500889.18</v>
      </c>
      <c r="D37" s="6">
        <v>17307692.07</v>
      </c>
      <c r="E37" s="6">
        <v>0</v>
      </c>
      <c r="F37" s="6">
        <v>-299500000</v>
      </c>
      <c r="G37" s="6">
        <v>0</v>
      </c>
      <c r="H37" s="6">
        <v>0</v>
      </c>
      <c r="I37" s="6">
        <v>0</v>
      </c>
      <c r="J37" s="6">
        <v>84981476.18</v>
      </c>
      <c r="K37" s="6">
        <v>0</v>
      </c>
      <c r="L37" s="6">
        <v>710000000</v>
      </c>
      <c r="M37" s="6">
        <v>0</v>
      </c>
      <c r="N37" s="6">
        <v>116796238.14</v>
      </c>
      <c r="O37" s="6">
        <v>145474000.17</v>
      </c>
      <c r="P37" s="6">
        <v>4662293668.34</v>
      </c>
      <c r="Q37" s="6">
        <v>-14193370.37</v>
      </c>
      <c r="R37" s="6">
        <v>10896846.16</v>
      </c>
      <c r="S37" s="6">
        <v>0</v>
      </c>
      <c r="T37" s="6">
        <v>-10590000</v>
      </c>
      <c r="U37" s="6">
        <v>9128208.43</v>
      </c>
      <c r="V37" s="6">
        <v>0</v>
      </c>
      <c r="W37" s="6">
        <v>712176191.6</v>
      </c>
      <c r="X37" s="6">
        <v>220092427.8</v>
      </c>
      <c r="Y37" s="9">
        <f t="shared" si="4"/>
        <v>7085764057.6</v>
      </c>
      <c r="Z37" s="9">
        <f t="shared" si="5"/>
        <v>5589803971.96</v>
      </c>
      <c r="AA37" s="9">
        <f t="shared" si="2"/>
        <v>1495960085.64</v>
      </c>
      <c r="AB37" s="10">
        <f>C37/(1+0.13)/VLOOKUP(A37,[1]选股结果!$A$2:$AX$3002,3,FALSE)</f>
        <v>0.698683565020114</v>
      </c>
      <c r="AC37" s="10">
        <f>(P37/(1+0.1)+W37)/(VLOOKUP(A37,[1]选股结果!$A$2:$AX$3002,7,FALSE)+VLOOKUP(A37,[1]选股结果!$A$2:$AX$3002,15,FALSE)+VLOOKUP(A37,[1]选股结果!$A$2:$AX$3002,16,FALSE)+VLOOKUP(A37,[1]选股结果!$A$2:$AX$3002,17,FALSE)+VLOOKUP(A37,[1]选股结果!$A$2:$AX$3002,18,FALSE))</f>
        <v>0.665144234760239</v>
      </c>
      <c r="AD37" s="13"/>
      <c r="AE37" s="10">
        <f>AA37/VLOOKUP(A37,[1]选股结果!$A$2:$AX$3002,35,FALSE)</f>
        <v>2.62725902474215</v>
      </c>
      <c r="AF37" s="9">
        <f>(VLOOKUP(A37,[1]选股结果!$A$2:$AX$3002,7,FALSE)+VLOOKUP(A37,[1]选股结果!$A$2:$AX$3002,15,FALSE)+VLOOKUP(A37,[1]选股结果!$A$2:$AX$3002,16,FALSE)+VLOOKUP(A37,[1]选股结果!$A$2:$AX$3002,17,FALSE)+VLOOKUP(A37,[1]选股结果!$A$2:$AX$3002,18,FALSE))-(P37/(1+0.13)+W37)</f>
        <v>2604834721.06911</v>
      </c>
      <c r="AG37" s="9">
        <f t="shared" si="3"/>
        <v>-1108874635.42911</v>
      </c>
      <c r="AH37" s="16">
        <f>AA37-VLOOKUP(A37,[2]选股结果!$A$2:$G$4900,7,FALSE)</f>
        <v>1500829873.63</v>
      </c>
    </row>
    <row r="38" spans="1:34">
      <c r="A38" s="5" t="s">
        <v>106</v>
      </c>
      <c r="B38" s="5" t="s">
        <v>107</v>
      </c>
      <c r="C38" s="6">
        <v>0</v>
      </c>
      <c r="D38" s="6">
        <v>20173063000</v>
      </c>
      <c r="E38" s="6">
        <v>466712000</v>
      </c>
      <c r="F38" s="6">
        <v>0</v>
      </c>
      <c r="G38" s="6">
        <v>0</v>
      </c>
      <c r="H38" s="6">
        <v>0</v>
      </c>
      <c r="I38" s="6">
        <v>0</v>
      </c>
      <c r="J38" s="6">
        <v>6269060000</v>
      </c>
      <c r="K38" s="6">
        <v>0</v>
      </c>
      <c r="L38" s="6">
        <v>0</v>
      </c>
      <c r="M38" s="6">
        <v>0</v>
      </c>
      <c r="N38" s="6">
        <v>506459000</v>
      </c>
      <c r="O38" s="6">
        <v>15644000</v>
      </c>
      <c r="P38" s="6">
        <v>0</v>
      </c>
      <c r="Q38" s="6">
        <v>16630347000</v>
      </c>
      <c r="R38" s="6">
        <v>-704955000</v>
      </c>
      <c r="S38" s="6">
        <v>0</v>
      </c>
      <c r="T38" s="6">
        <v>-52992000</v>
      </c>
      <c r="U38" s="6">
        <v>2229159000</v>
      </c>
      <c r="V38" s="6">
        <v>0</v>
      </c>
      <c r="W38" s="6">
        <v>452293000</v>
      </c>
      <c r="X38" s="6">
        <v>1017004000</v>
      </c>
      <c r="Y38" s="9">
        <f t="shared" si="4"/>
        <v>26924479000</v>
      </c>
      <c r="Z38" s="9">
        <f t="shared" si="5"/>
        <v>19570856000</v>
      </c>
      <c r="AA38" s="9">
        <f t="shared" si="2"/>
        <v>7353623000</v>
      </c>
      <c r="AB38" s="10">
        <f>C38/(1+0.13)/VLOOKUP(A38,[1]选股结果!$A$2:$AX$3002,3,FALSE)</f>
        <v>0</v>
      </c>
      <c r="AC38" s="10">
        <f>(P38/(1+0.1)+W38)/(VLOOKUP(A38,[1]选股结果!$A$2:$AX$3002,7,FALSE)+VLOOKUP(A38,[1]选股结果!$A$2:$AX$3002,15,FALSE)+VLOOKUP(A38,[1]选股结果!$A$2:$AX$3002,16,FALSE)+VLOOKUP(A38,[1]选股结果!$A$2:$AX$3002,17,FALSE)+VLOOKUP(A38,[1]选股结果!$A$2:$AX$3002,18,FALSE))</f>
        <v>16.591819515774</v>
      </c>
      <c r="AD38" s="13"/>
      <c r="AE38" s="10">
        <f>AA38/VLOOKUP(A38,[1]选股结果!$A$2:$AX$3002,35,FALSE)</f>
        <v>2.92733126676664</v>
      </c>
      <c r="AF38" s="9">
        <f>(VLOOKUP(A38,[1]选股结果!$A$2:$AX$3002,7,FALSE)+VLOOKUP(A38,[1]选股结果!$A$2:$AX$3002,15,FALSE)+VLOOKUP(A38,[1]选股结果!$A$2:$AX$3002,16,FALSE)+VLOOKUP(A38,[1]选股结果!$A$2:$AX$3002,17,FALSE)+VLOOKUP(A38,[1]选股结果!$A$2:$AX$3002,18,FALSE))-(P38/(1+0.13)+W38)</f>
        <v>-425033000</v>
      </c>
      <c r="AG38" s="9">
        <f t="shared" si="3"/>
        <v>7778656000</v>
      </c>
      <c r="AH38" s="16">
        <f>AA38-VLOOKUP(A38,[2]选股结果!$A$2:$G$4900,7,FALSE)</f>
        <v>7353623000</v>
      </c>
    </row>
    <row r="39" spans="1:34">
      <c r="A39" s="5" t="s">
        <v>108</v>
      </c>
      <c r="B39" s="5" t="s">
        <v>109</v>
      </c>
      <c r="C39" s="6">
        <v>54782226057.79</v>
      </c>
      <c r="D39" s="6">
        <v>5363636.65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82829874.5</v>
      </c>
      <c r="K39" s="6">
        <v>0</v>
      </c>
      <c r="L39" s="6">
        <v>0</v>
      </c>
      <c r="M39" s="6">
        <v>0</v>
      </c>
      <c r="N39" s="6">
        <v>4711234717.38</v>
      </c>
      <c r="O39" s="6">
        <v>789772458.18</v>
      </c>
      <c r="P39" s="6">
        <v>44256403575.57</v>
      </c>
      <c r="Q39" s="6">
        <v>4329600</v>
      </c>
      <c r="R39" s="6">
        <v>0</v>
      </c>
      <c r="S39" s="6">
        <v>0</v>
      </c>
      <c r="T39" s="6">
        <v>-200000000</v>
      </c>
      <c r="U39" s="6">
        <v>22345010.71</v>
      </c>
      <c r="V39" s="6">
        <v>0</v>
      </c>
      <c r="W39" s="6">
        <v>3436756125.83</v>
      </c>
      <c r="X39" s="6">
        <v>928636689.86</v>
      </c>
      <c r="Y39" s="9">
        <f t="shared" si="4"/>
        <v>55660192027.12</v>
      </c>
      <c r="Z39" s="9">
        <f t="shared" si="5"/>
        <v>48448471001.97</v>
      </c>
      <c r="AA39" s="9">
        <f t="shared" si="2"/>
        <v>7211721025.15</v>
      </c>
      <c r="AB39" s="10">
        <f>C39/(1+0.13)/VLOOKUP(A39,[1]选股结果!$A$2:$AX$3002,3,FALSE)</f>
        <v>0.951366729217059</v>
      </c>
      <c r="AC39" s="10">
        <f>(P39/(1+0.1)+W39)/(VLOOKUP(A39,[1]选股结果!$A$2:$AX$3002,7,FALSE)+VLOOKUP(A39,[1]选股结果!$A$2:$AX$3002,15,FALSE)+VLOOKUP(A39,[1]选股结果!$A$2:$AX$3002,16,FALSE)+VLOOKUP(A39,[1]选股结果!$A$2:$AX$3002,17,FALSE)+VLOOKUP(A39,[1]选股结果!$A$2:$AX$3002,18,FALSE))</f>
        <v>0.9575485849137</v>
      </c>
      <c r="AD39" s="13"/>
      <c r="AE39" s="10">
        <f>AA39/VLOOKUP(A39,[1]选股结果!$A$2:$AX$3002,35,FALSE)</f>
        <v>2.36816786926927</v>
      </c>
      <c r="AF39" s="9">
        <f>(VLOOKUP(A39,[1]选股结果!$A$2:$AX$3002,7,FALSE)+VLOOKUP(A39,[1]选股结果!$A$2:$AX$3002,15,FALSE)+VLOOKUP(A39,[1]选股结果!$A$2:$AX$3002,16,FALSE)+VLOOKUP(A39,[1]选股结果!$A$2:$AX$3002,17,FALSE)+VLOOKUP(A39,[1]选股结果!$A$2:$AX$3002,18,FALSE))-(P39/(1+0.13)+W39)</f>
        <v>3004169581.72636</v>
      </c>
      <c r="AG39" s="9">
        <f t="shared" si="3"/>
        <v>4207551443.42364</v>
      </c>
      <c r="AH39" s="16">
        <f>AA39-VLOOKUP(A39,[2]选股结果!$A$2:$G$4900,7,FALSE)</f>
        <v>7216830236.62</v>
      </c>
    </row>
    <row r="40" spans="1:34">
      <c r="A40" s="5" t="s">
        <v>110</v>
      </c>
      <c r="B40" s="5" t="s">
        <v>111</v>
      </c>
      <c r="C40" s="6">
        <v>477082606.47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991228443.41</v>
      </c>
      <c r="K40" s="6">
        <v>0</v>
      </c>
      <c r="L40" s="6">
        <v>-1240451693.55</v>
      </c>
      <c r="M40" s="6">
        <v>0</v>
      </c>
      <c r="N40" s="6">
        <v>203611247.1</v>
      </c>
      <c r="O40" s="6">
        <v>534985299.55</v>
      </c>
      <c r="P40" s="6">
        <v>792567966.04</v>
      </c>
      <c r="Q40" s="6">
        <v>0</v>
      </c>
      <c r="R40" s="6">
        <v>0</v>
      </c>
      <c r="S40" s="6">
        <v>0</v>
      </c>
      <c r="T40" s="6">
        <v>-806210027.02</v>
      </c>
      <c r="U40" s="6">
        <v>147841424.62</v>
      </c>
      <c r="V40" s="6">
        <v>0</v>
      </c>
      <c r="W40" s="6">
        <v>761338763.39</v>
      </c>
      <c r="X40" s="6">
        <v>-1302212553.32</v>
      </c>
      <c r="Y40" s="9">
        <f t="shared" si="4"/>
        <v>762844655.88</v>
      </c>
      <c r="Z40" s="9">
        <f t="shared" si="5"/>
        <v>-406674426.29</v>
      </c>
      <c r="AA40" s="9">
        <f t="shared" si="2"/>
        <v>1169519082.17</v>
      </c>
      <c r="AB40" s="10">
        <f>C40/(1+0.13)/VLOOKUP(A40,[1]选股结果!$A$2:$AX$3002,3,FALSE)</f>
        <v>0.399568318063542</v>
      </c>
      <c r="AC40" s="10">
        <f>(P40/(1+0.1)+W40)/(VLOOKUP(A40,[1]选股结果!$A$2:$AX$3002,7,FALSE)+VLOOKUP(A40,[1]选股结果!$A$2:$AX$3002,15,FALSE)+VLOOKUP(A40,[1]选股结果!$A$2:$AX$3002,16,FALSE)+VLOOKUP(A40,[1]选股结果!$A$2:$AX$3002,17,FALSE)+VLOOKUP(A40,[1]选股结果!$A$2:$AX$3002,18,FALSE))</f>
        <v>0.88664931670982</v>
      </c>
      <c r="AD40" s="13"/>
      <c r="AE40" s="10">
        <f>AA40/VLOOKUP(A40,[1]选股结果!$A$2:$AX$3002,35,FALSE)</f>
        <v>-3.29067673028169</v>
      </c>
      <c r="AF40" s="9">
        <f>(VLOOKUP(A40,[1]选股结果!$A$2:$AX$3002,7,FALSE)+VLOOKUP(A40,[1]选股结果!$A$2:$AX$3002,15,FALSE)+VLOOKUP(A40,[1]选股结果!$A$2:$AX$3002,16,FALSE)+VLOOKUP(A40,[1]选股结果!$A$2:$AX$3002,17,FALSE)+VLOOKUP(A40,[1]选股结果!$A$2:$AX$3002,18,FALSE))-(P40/(1+0.13)+W40)</f>
        <v>208571505.403628</v>
      </c>
      <c r="AG40" s="9">
        <f t="shared" si="3"/>
        <v>960947576.766372</v>
      </c>
      <c r="AH40" s="16">
        <f>AA40-VLOOKUP(A40,[2]选股结果!$A$2:$G$4900,7,FALSE)</f>
        <v>1169507257.51</v>
      </c>
    </row>
    <row r="41" spans="1:34">
      <c r="A41" s="5" t="s">
        <v>112</v>
      </c>
      <c r="B41" s="5" t="s">
        <v>113</v>
      </c>
      <c r="C41" s="6">
        <v>0</v>
      </c>
      <c r="D41" s="6">
        <v>7769993000</v>
      </c>
      <c r="E41" s="6">
        <v>9185459000</v>
      </c>
      <c r="F41" s="6">
        <v>4982792000</v>
      </c>
      <c r="G41" s="6">
        <v>0</v>
      </c>
      <c r="H41" s="6">
        <v>0</v>
      </c>
      <c r="I41" s="6">
        <v>0</v>
      </c>
      <c r="J41" s="6">
        <v>15145746000</v>
      </c>
      <c r="K41" s="6">
        <v>0</v>
      </c>
      <c r="L41" s="6">
        <v>0</v>
      </c>
      <c r="M41" s="6">
        <v>0</v>
      </c>
      <c r="N41" s="6">
        <v>2455560000</v>
      </c>
      <c r="O41" s="6">
        <v>1102183000</v>
      </c>
      <c r="P41" s="6">
        <v>0</v>
      </c>
      <c r="Q41" s="6">
        <v>34656805000</v>
      </c>
      <c r="R41" s="6">
        <v>0</v>
      </c>
      <c r="S41" s="6">
        <v>0</v>
      </c>
      <c r="T41" s="6">
        <v>-1472613000</v>
      </c>
      <c r="U41" s="6">
        <v>8663671000</v>
      </c>
      <c r="V41" s="6">
        <v>0</v>
      </c>
      <c r="W41" s="6">
        <v>1500603000</v>
      </c>
      <c r="X41" s="6">
        <v>1885585000</v>
      </c>
      <c r="Y41" s="9">
        <f t="shared" si="4"/>
        <v>38186173000</v>
      </c>
      <c r="Z41" s="9">
        <f t="shared" si="5"/>
        <v>45234051000</v>
      </c>
      <c r="AA41" s="9">
        <f t="shared" si="2"/>
        <v>-7047878000</v>
      </c>
      <c r="AB41" s="10">
        <f>C41/(1+0.13)/VLOOKUP(A41,[1]选股结果!$A$2:$AX$3002,3,FALSE)</f>
        <v>0</v>
      </c>
      <c r="AC41" s="10">
        <f>(P41/(1+0.1)+W41)/(VLOOKUP(A41,[1]选股结果!$A$2:$AX$3002,7,FALSE)+VLOOKUP(A41,[1]选股结果!$A$2:$AX$3002,15,FALSE)+VLOOKUP(A41,[1]选股结果!$A$2:$AX$3002,16,FALSE)+VLOOKUP(A41,[1]选股结果!$A$2:$AX$3002,17,FALSE)+VLOOKUP(A41,[1]选股结果!$A$2:$AX$3002,18,FALSE))</f>
        <v>12.6005793937358</v>
      </c>
      <c r="AD41" s="13"/>
      <c r="AE41" s="10">
        <f>AA41/VLOOKUP(A41,[1]选股结果!$A$2:$AX$3002,35,FALSE)</f>
        <v>-0.851584230242976</v>
      </c>
      <c r="AF41" s="9">
        <f>(VLOOKUP(A41,[1]选股结果!$A$2:$AX$3002,7,FALSE)+VLOOKUP(A41,[1]选股结果!$A$2:$AX$3002,15,FALSE)+VLOOKUP(A41,[1]选股结果!$A$2:$AX$3002,16,FALSE)+VLOOKUP(A41,[1]选股结果!$A$2:$AX$3002,17,FALSE)+VLOOKUP(A41,[1]选股结果!$A$2:$AX$3002,18,FALSE))-(P41/(1+0.13)+W41)</f>
        <v>-1381513000</v>
      </c>
      <c r="AG41" s="9">
        <f t="shared" si="3"/>
        <v>-5666365000</v>
      </c>
      <c r="AH41" s="16">
        <f>AA41-VLOOKUP(A41,[2]选股结果!$A$2:$G$4900,7,FALSE)</f>
        <v>-7041454000</v>
      </c>
    </row>
    <row r="42" spans="1:34">
      <c r="A42" s="5" t="s">
        <v>114</v>
      </c>
      <c r="B42" s="5" t="s">
        <v>115</v>
      </c>
      <c r="C42" s="6">
        <v>0</v>
      </c>
      <c r="D42" s="6">
        <v>115951832000</v>
      </c>
      <c r="E42" s="6">
        <v>0</v>
      </c>
      <c r="F42" s="6">
        <v>65236053000</v>
      </c>
      <c r="G42" s="6">
        <v>0</v>
      </c>
      <c r="H42" s="6">
        <v>0</v>
      </c>
      <c r="I42" s="6">
        <v>0</v>
      </c>
      <c r="J42" s="6">
        <v>56869337000</v>
      </c>
      <c r="K42" s="6">
        <v>0</v>
      </c>
      <c r="L42" s="6">
        <v>0</v>
      </c>
      <c r="M42" s="6">
        <v>0</v>
      </c>
      <c r="N42" s="6">
        <v>6061945000</v>
      </c>
      <c r="O42" s="6">
        <v>443592000</v>
      </c>
      <c r="P42" s="6">
        <v>0</v>
      </c>
      <c r="Q42" s="6">
        <v>109861633000</v>
      </c>
      <c r="R42" s="6">
        <v>6511547000</v>
      </c>
      <c r="S42" s="6">
        <v>0</v>
      </c>
      <c r="T42" s="6">
        <v>-1668927000</v>
      </c>
      <c r="U42" s="6">
        <v>20935388000</v>
      </c>
      <c r="V42" s="6">
        <v>0</v>
      </c>
      <c r="W42" s="6">
        <v>5407230000</v>
      </c>
      <c r="X42" s="6">
        <v>7192519000</v>
      </c>
      <c r="Y42" s="9">
        <f t="shared" si="4"/>
        <v>238500814000</v>
      </c>
      <c r="Z42" s="9">
        <f t="shared" si="5"/>
        <v>148239390000</v>
      </c>
      <c r="AA42" s="9">
        <f t="shared" si="2"/>
        <v>90261424000</v>
      </c>
      <c r="AB42" s="10">
        <f>C42/(1+0.13)/VLOOKUP(A42,[1]选股结果!$A$2:$AX$3002,3,FALSE)</f>
        <v>0</v>
      </c>
      <c r="AC42" s="10">
        <f>(P42/(1+0.1)+W42)/(VLOOKUP(A42,[1]选股结果!$A$2:$AX$3002,7,FALSE)+VLOOKUP(A42,[1]选股结果!$A$2:$AX$3002,15,FALSE)+VLOOKUP(A42,[1]选股结果!$A$2:$AX$3002,16,FALSE)+VLOOKUP(A42,[1]选股结果!$A$2:$AX$3002,17,FALSE)+VLOOKUP(A42,[1]选股结果!$A$2:$AX$3002,18,FALSE))</f>
        <v>15.3684781959931</v>
      </c>
      <c r="AD42" s="13"/>
      <c r="AE42" s="10">
        <f>AA42/VLOOKUP(A42,[1]选股结果!$A$2:$AX$3002,35,FALSE)</f>
        <v>3.55919894287229</v>
      </c>
      <c r="AF42" s="9">
        <f>(VLOOKUP(A42,[1]选股结果!$A$2:$AX$3002,7,FALSE)+VLOOKUP(A42,[1]选股结果!$A$2:$AX$3002,15,FALSE)+VLOOKUP(A42,[1]选股结果!$A$2:$AX$3002,16,FALSE)+VLOOKUP(A42,[1]选股结果!$A$2:$AX$3002,17,FALSE)+VLOOKUP(A42,[1]选股结果!$A$2:$AX$3002,18,FALSE))-(P42/(1+0.13)+W42)</f>
        <v>-5055391000</v>
      </c>
      <c r="AG42" s="9">
        <f t="shared" si="3"/>
        <v>95316815000</v>
      </c>
      <c r="AH42" s="16">
        <f>AA42-VLOOKUP(A42,[2]选股结果!$A$2:$G$4900,7,FALSE)</f>
        <v>90260679000</v>
      </c>
    </row>
    <row r="43" spans="1:34">
      <c r="A43" s="5" t="s">
        <v>116</v>
      </c>
      <c r="B43" s="5" t="s">
        <v>117</v>
      </c>
      <c r="C43" s="6">
        <v>0</v>
      </c>
      <c r="D43" s="6">
        <v>53457045000</v>
      </c>
      <c r="E43" s="6">
        <v>10202224000</v>
      </c>
      <c r="F43" s="6">
        <v>0</v>
      </c>
      <c r="G43" s="6">
        <v>0</v>
      </c>
      <c r="H43" s="6">
        <v>0</v>
      </c>
      <c r="I43" s="6">
        <v>0</v>
      </c>
      <c r="J43" s="6">
        <v>25925818000</v>
      </c>
      <c r="K43" s="6">
        <v>0</v>
      </c>
      <c r="L43" s="6">
        <v>0</v>
      </c>
      <c r="M43" s="6">
        <v>0</v>
      </c>
      <c r="N43" s="6">
        <v>2028097000</v>
      </c>
      <c r="O43" s="6">
        <v>5471759000</v>
      </c>
      <c r="P43" s="6">
        <v>0</v>
      </c>
      <c r="Q43" s="6">
        <v>63369749000</v>
      </c>
      <c r="R43" s="6">
        <v>0</v>
      </c>
      <c r="S43" s="6">
        <v>0</v>
      </c>
      <c r="T43" s="6">
        <v>-5892981000</v>
      </c>
      <c r="U43" s="6">
        <v>12606725000</v>
      </c>
      <c r="V43" s="6">
        <v>0</v>
      </c>
      <c r="W43" s="6">
        <v>3349473000</v>
      </c>
      <c r="X43" s="6">
        <v>869332000</v>
      </c>
      <c r="Y43" s="9">
        <f t="shared" si="4"/>
        <v>95056846000</v>
      </c>
      <c r="Z43" s="9">
        <f t="shared" si="5"/>
        <v>74302298000</v>
      </c>
      <c r="AA43" s="9">
        <f t="shared" si="2"/>
        <v>20754548000</v>
      </c>
      <c r="AB43" s="10">
        <f>C43/(1+0.13)/VLOOKUP(A43,[1]选股结果!$A$2:$AX$3002,3,FALSE)</f>
        <v>0</v>
      </c>
      <c r="AC43" s="10">
        <f>(P43/(1+0.1)+W43)/(VLOOKUP(A43,[1]选股结果!$A$2:$AX$3002,7,FALSE)+VLOOKUP(A43,[1]选股结果!$A$2:$AX$3002,15,FALSE)+VLOOKUP(A43,[1]选股结果!$A$2:$AX$3002,16,FALSE)+VLOOKUP(A43,[1]选股结果!$A$2:$AX$3002,17,FALSE)+VLOOKUP(A43,[1]选股结果!$A$2:$AX$3002,18,FALSE))</f>
        <v>17.6095274646703</v>
      </c>
      <c r="AD43" s="13"/>
      <c r="AE43" s="10">
        <f>AA43/VLOOKUP(A43,[1]选股结果!$A$2:$AX$3002,35,FALSE)</f>
        <v>1.35605305807895</v>
      </c>
      <c r="AF43" s="9">
        <f>(VLOOKUP(A43,[1]选股结果!$A$2:$AX$3002,7,FALSE)+VLOOKUP(A43,[1]选股结果!$A$2:$AX$3002,15,FALSE)+VLOOKUP(A43,[1]选股结果!$A$2:$AX$3002,16,FALSE)+VLOOKUP(A43,[1]选股结果!$A$2:$AX$3002,17,FALSE)+VLOOKUP(A43,[1]选股结果!$A$2:$AX$3002,18,FALSE))-(P43/(1+0.13)+W43)</f>
        <v>-3159265000</v>
      </c>
      <c r="AG43" s="9">
        <f t="shared" si="3"/>
        <v>23913813000</v>
      </c>
      <c r="AH43" s="16">
        <f>AA43-VLOOKUP(A43,[2]选股结果!$A$2:$G$4900,7,FALSE)</f>
        <v>20892854000</v>
      </c>
    </row>
    <row r="44" spans="1:34">
      <c r="A44" s="5" t="s">
        <v>118</v>
      </c>
      <c r="B44" s="5" t="s">
        <v>119</v>
      </c>
      <c r="C44" s="6">
        <v>0</v>
      </c>
      <c r="D44" s="6">
        <v>491421000000</v>
      </c>
      <c r="E44" s="6">
        <v>6057000000</v>
      </c>
      <c r="F44" s="6">
        <v>0</v>
      </c>
      <c r="G44" s="6">
        <v>0</v>
      </c>
      <c r="H44" s="6">
        <v>0</v>
      </c>
      <c r="I44" s="6">
        <v>0</v>
      </c>
      <c r="J44" s="6">
        <v>192395000000</v>
      </c>
      <c r="K44" s="6">
        <v>0</v>
      </c>
      <c r="L44" s="6">
        <v>0</v>
      </c>
      <c r="M44" s="6">
        <v>0</v>
      </c>
      <c r="N44" s="6">
        <v>23058000000</v>
      </c>
      <c r="O44" s="6">
        <v>21188000000</v>
      </c>
      <c r="P44" s="6">
        <v>0</v>
      </c>
      <c r="Q44" s="6">
        <v>223011000000</v>
      </c>
      <c r="R44" s="6">
        <v>0</v>
      </c>
      <c r="S44" s="6">
        <v>0</v>
      </c>
      <c r="T44" s="6">
        <v>-10883000000</v>
      </c>
      <c r="U44" s="6">
        <v>87728000000</v>
      </c>
      <c r="V44" s="6">
        <v>0</v>
      </c>
      <c r="W44" s="6">
        <v>21044000000</v>
      </c>
      <c r="X44" s="6">
        <v>4643000000</v>
      </c>
      <c r="Y44" s="9">
        <f t="shared" si="4"/>
        <v>711061000000</v>
      </c>
      <c r="Z44" s="9">
        <f t="shared" si="5"/>
        <v>325543000000</v>
      </c>
      <c r="AA44" s="9">
        <f t="shared" si="2"/>
        <v>385518000000</v>
      </c>
      <c r="AB44" s="10">
        <f>C44/(1+0.13)/VLOOKUP(A44,[1]选股结果!$A$2:$AX$3002,3,FALSE)</f>
        <v>0</v>
      </c>
      <c r="AC44" s="10">
        <f>(P44/(1+0.1)+W44)/(VLOOKUP(A44,[1]选股结果!$A$2:$AX$3002,7,FALSE)+VLOOKUP(A44,[1]选股结果!$A$2:$AX$3002,15,FALSE)+VLOOKUP(A44,[1]选股结果!$A$2:$AX$3002,16,FALSE)+VLOOKUP(A44,[1]选股结果!$A$2:$AX$3002,17,FALSE)+VLOOKUP(A44,[1]选股结果!$A$2:$AX$3002,18,FALSE))</f>
        <v>15.0637079455977</v>
      </c>
      <c r="AD44" s="13"/>
      <c r="AE44" s="10">
        <f>AA44/VLOOKUP(A44,[1]选股结果!$A$2:$AX$3002,35,FALSE)</f>
        <v>4.80851647666326</v>
      </c>
      <c r="AF44" s="9">
        <f>(VLOOKUP(A44,[1]选股结果!$A$2:$AX$3002,7,FALSE)+VLOOKUP(A44,[1]选股结果!$A$2:$AX$3002,15,FALSE)+VLOOKUP(A44,[1]选股结果!$A$2:$AX$3002,16,FALSE)+VLOOKUP(A44,[1]选股结果!$A$2:$AX$3002,17,FALSE)+VLOOKUP(A44,[1]选股结果!$A$2:$AX$3002,18,FALSE))-(P44/(1+0.13)+W44)</f>
        <v>-19647000000</v>
      </c>
      <c r="AG44" s="9">
        <f t="shared" si="3"/>
        <v>405165000000</v>
      </c>
      <c r="AH44" s="16">
        <f>AA44-VLOOKUP(A44,[2]选股结果!$A$2:$G$4900,7,FALSE)</f>
        <v>385518000000</v>
      </c>
    </row>
    <row r="45" spans="1:34">
      <c r="A45" s="5" t="s">
        <v>120</v>
      </c>
      <c r="B45" s="5" t="s">
        <v>121</v>
      </c>
      <c r="C45" s="6">
        <v>0</v>
      </c>
      <c r="D45" s="6">
        <v>655658000000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282643000000</v>
      </c>
      <c r="K45" s="6">
        <v>0</v>
      </c>
      <c r="L45" s="6">
        <v>0</v>
      </c>
      <c r="M45" s="6">
        <v>0</v>
      </c>
      <c r="N45" s="6">
        <v>28279000000</v>
      </c>
      <c r="O45" s="6">
        <v>11204000000</v>
      </c>
      <c r="P45" s="6">
        <v>0</v>
      </c>
      <c r="Q45" s="6">
        <v>662667000000</v>
      </c>
      <c r="R45" s="6">
        <v>39629000000</v>
      </c>
      <c r="S45" s="6">
        <v>0</v>
      </c>
      <c r="T45" s="6">
        <v>-11828000000</v>
      </c>
      <c r="U45" s="6">
        <v>141722000000</v>
      </c>
      <c r="V45" s="6">
        <v>0</v>
      </c>
      <c r="W45" s="6">
        <v>39144000000</v>
      </c>
      <c r="X45" s="6">
        <v>90576000000</v>
      </c>
      <c r="Y45" s="9">
        <f t="shared" si="4"/>
        <v>949505000000</v>
      </c>
      <c r="Z45" s="9">
        <f t="shared" si="5"/>
        <v>961910000000</v>
      </c>
      <c r="AA45" s="9">
        <f t="shared" si="2"/>
        <v>-12405000000</v>
      </c>
      <c r="AB45" s="10">
        <f>C45/(1+0.13)/VLOOKUP(A45,[1]选股结果!$A$2:$AX$3002,3,FALSE)</f>
        <v>0</v>
      </c>
      <c r="AC45" s="10">
        <f>(P45/(1+0.1)+W45)/(VLOOKUP(A45,[1]选股结果!$A$2:$AX$3002,7,FALSE)+VLOOKUP(A45,[1]选股结果!$A$2:$AX$3002,15,FALSE)+VLOOKUP(A45,[1]选股结果!$A$2:$AX$3002,16,FALSE)+VLOOKUP(A45,[1]选股结果!$A$2:$AX$3002,17,FALSE)+VLOOKUP(A45,[1]选股结果!$A$2:$AX$3002,18,FALSE))</f>
        <v>21.1018867924528</v>
      </c>
      <c r="AD45" s="13"/>
      <c r="AE45" s="10">
        <f>AA45/VLOOKUP(A45,[1]选股结果!$A$2:$AX$3002,35,FALSE)</f>
        <v>-0.0586438867116404</v>
      </c>
      <c r="AF45" s="9">
        <f>(VLOOKUP(A45,[1]选股结果!$A$2:$AX$3002,7,FALSE)+VLOOKUP(A45,[1]选股结果!$A$2:$AX$3002,15,FALSE)+VLOOKUP(A45,[1]选股结果!$A$2:$AX$3002,16,FALSE)+VLOOKUP(A45,[1]选股结果!$A$2:$AX$3002,17,FALSE)+VLOOKUP(A45,[1]选股结果!$A$2:$AX$3002,18,FALSE))-(P45/(1+0.13)+W45)</f>
        <v>-37289000000</v>
      </c>
      <c r="AG45" s="9">
        <f t="shared" si="3"/>
        <v>24884000000</v>
      </c>
      <c r="AH45" s="16">
        <f>AA45-VLOOKUP(A45,[2]选股结果!$A$2:$G$4900,7,FALSE)</f>
        <v>-12401000000</v>
      </c>
    </row>
    <row r="46" spans="1:34">
      <c r="A46" s="5" t="s">
        <v>122</v>
      </c>
      <c r="B46" s="5" t="s">
        <v>123</v>
      </c>
      <c r="C46" s="6">
        <v>0</v>
      </c>
      <c r="D46" s="6">
        <v>31860649000</v>
      </c>
      <c r="E46" s="6">
        <v>5257424000</v>
      </c>
      <c r="F46" s="6">
        <v>7187490000</v>
      </c>
      <c r="G46" s="6">
        <v>0</v>
      </c>
      <c r="H46" s="6">
        <v>0</v>
      </c>
      <c r="I46" s="6">
        <v>0</v>
      </c>
      <c r="J46" s="6">
        <v>27438357000</v>
      </c>
      <c r="K46" s="6">
        <v>0</v>
      </c>
      <c r="L46" s="6">
        <v>0</v>
      </c>
      <c r="M46" s="6">
        <v>0</v>
      </c>
      <c r="N46" s="6">
        <v>3729289000</v>
      </c>
      <c r="O46" s="6">
        <v>930188000</v>
      </c>
      <c r="P46" s="6">
        <v>0</v>
      </c>
      <c r="Q46" s="6">
        <v>73970607000</v>
      </c>
      <c r="R46" s="6">
        <v>0</v>
      </c>
      <c r="S46" s="6">
        <v>0</v>
      </c>
      <c r="T46" s="6">
        <v>-13819586000</v>
      </c>
      <c r="U46" s="6">
        <v>14538998000</v>
      </c>
      <c r="V46" s="6">
        <v>0</v>
      </c>
      <c r="W46" s="6">
        <v>4227344000</v>
      </c>
      <c r="X46" s="6">
        <v>946002000</v>
      </c>
      <c r="Y46" s="9">
        <f t="shared" si="4"/>
        <v>72674108000</v>
      </c>
      <c r="Z46" s="9">
        <f t="shared" si="5"/>
        <v>79863365000</v>
      </c>
      <c r="AA46" s="9">
        <f t="shared" si="2"/>
        <v>-7189257000</v>
      </c>
      <c r="AB46" s="10">
        <f>C46/(1+0.13)/VLOOKUP(A46,[1]选股结果!$A$2:$AX$3002,3,FALSE)</f>
        <v>0</v>
      </c>
      <c r="AC46" s="10">
        <f>(P46/(1+0.1)+W46)/(VLOOKUP(A46,[1]选股结果!$A$2:$AX$3002,7,FALSE)+VLOOKUP(A46,[1]选股结果!$A$2:$AX$3002,15,FALSE)+VLOOKUP(A46,[1]选股结果!$A$2:$AX$3002,16,FALSE)+VLOOKUP(A46,[1]选股结果!$A$2:$AX$3002,17,FALSE)+VLOOKUP(A46,[1]选股结果!$A$2:$AX$3002,18,FALSE))</f>
        <v>21.552576972688</v>
      </c>
      <c r="AD46" s="13"/>
      <c r="AE46" s="10">
        <f>AA46/VLOOKUP(A46,[1]选股结果!$A$2:$AX$3002,35,FALSE)</f>
        <v>-0.44949644942386</v>
      </c>
      <c r="AF46" s="9">
        <f>(VLOOKUP(A46,[1]选股结果!$A$2:$AX$3002,7,FALSE)+VLOOKUP(A46,[1]选股结果!$A$2:$AX$3002,15,FALSE)+VLOOKUP(A46,[1]选股结果!$A$2:$AX$3002,16,FALSE)+VLOOKUP(A46,[1]选股结果!$A$2:$AX$3002,17,FALSE)+VLOOKUP(A46,[1]选股结果!$A$2:$AX$3002,18,FALSE))-(P46/(1+0.13)+W46)</f>
        <v>-4031203000</v>
      </c>
      <c r="AG46" s="9">
        <f t="shared" si="3"/>
        <v>-3158054000</v>
      </c>
      <c r="AH46" s="16">
        <f>AA46-VLOOKUP(A46,[2]选股结果!$A$2:$G$4900,7,FALSE)</f>
        <v>-7140939000</v>
      </c>
    </row>
    <row r="47" spans="1:34">
      <c r="A47" s="5" t="s">
        <v>124</v>
      </c>
      <c r="B47" s="5" t="s">
        <v>125</v>
      </c>
      <c r="C47" s="6">
        <v>0</v>
      </c>
      <c r="D47" s="6">
        <v>171473000000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267258000000</v>
      </c>
      <c r="K47" s="6">
        <v>0</v>
      </c>
      <c r="L47" s="6">
        <v>0</v>
      </c>
      <c r="M47" s="6">
        <v>0</v>
      </c>
      <c r="N47" s="6">
        <v>24586000000</v>
      </c>
      <c r="O47" s="6">
        <v>17613000000</v>
      </c>
      <c r="P47" s="6">
        <v>0</v>
      </c>
      <c r="Q47" s="6">
        <v>311341000000</v>
      </c>
      <c r="R47" s="6">
        <v>10938000000</v>
      </c>
      <c r="S47" s="6">
        <v>0</v>
      </c>
      <c r="T47" s="6">
        <v>-18334000000</v>
      </c>
      <c r="U47" s="6">
        <v>90558000000</v>
      </c>
      <c r="V47" s="6">
        <v>0</v>
      </c>
      <c r="W47" s="6">
        <v>24324000000</v>
      </c>
      <c r="X47" s="6">
        <v>32394000000</v>
      </c>
      <c r="Y47" s="9">
        <f t="shared" si="4"/>
        <v>456344000000</v>
      </c>
      <c r="Z47" s="9">
        <f t="shared" si="5"/>
        <v>451221000000</v>
      </c>
      <c r="AA47" s="9">
        <f t="shared" si="2"/>
        <v>5123000000</v>
      </c>
      <c r="AB47" s="10">
        <f>C47/(1+0.13)/VLOOKUP(A47,[1]选股结果!$A$2:$AX$3002,3,FALSE)</f>
        <v>0</v>
      </c>
      <c r="AC47" s="10">
        <f>(P47/(1+0.1)+W47)/(VLOOKUP(A47,[1]选股结果!$A$2:$AX$3002,7,FALSE)+VLOOKUP(A47,[1]选股结果!$A$2:$AX$3002,15,FALSE)+VLOOKUP(A47,[1]选股结果!$A$2:$AX$3002,16,FALSE)+VLOOKUP(A47,[1]选股结果!$A$2:$AX$3002,17,FALSE)+VLOOKUP(A47,[1]选股结果!$A$2:$AX$3002,18,FALSE))</f>
        <v>15.2215269086358</v>
      </c>
      <c r="AD47" s="13"/>
      <c r="AE47" s="10">
        <f>AA47/VLOOKUP(A47,[1]选股结果!$A$2:$AX$3002,35,FALSE)</f>
        <v>0.0532392492673498</v>
      </c>
      <c r="AF47" s="9">
        <f>(VLOOKUP(A47,[1]选股结果!$A$2:$AX$3002,7,FALSE)+VLOOKUP(A47,[1]选股结果!$A$2:$AX$3002,15,FALSE)+VLOOKUP(A47,[1]选股结果!$A$2:$AX$3002,16,FALSE)+VLOOKUP(A47,[1]选股结果!$A$2:$AX$3002,17,FALSE)+VLOOKUP(A47,[1]选股结果!$A$2:$AX$3002,18,FALSE))-(P47/(1+0.13)+W47)</f>
        <v>-22726000000</v>
      </c>
      <c r="AG47" s="9">
        <f t="shared" si="3"/>
        <v>27849000000</v>
      </c>
      <c r="AH47" s="16">
        <f>AA47-VLOOKUP(A47,[2]选股结果!$A$2:$G$4900,7,FALSE)</f>
        <v>5136000000</v>
      </c>
    </row>
    <row r="48" spans="1:34">
      <c r="A48" s="5" t="s">
        <v>126</v>
      </c>
      <c r="B48" s="5" t="s">
        <v>127</v>
      </c>
      <c r="C48" s="6">
        <v>0</v>
      </c>
      <c r="D48" s="6">
        <v>1934265000000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659929000000</v>
      </c>
      <c r="K48" s="6">
        <v>0</v>
      </c>
      <c r="L48" s="6">
        <v>0</v>
      </c>
      <c r="M48" s="6">
        <v>0</v>
      </c>
      <c r="N48" s="6">
        <v>89193000000</v>
      </c>
      <c r="O48" s="6">
        <v>161015000000</v>
      </c>
      <c r="P48" s="6">
        <v>0</v>
      </c>
      <c r="Q48" s="6">
        <v>1772481000000</v>
      </c>
      <c r="R48" s="6">
        <v>0</v>
      </c>
      <c r="S48" s="6">
        <v>0</v>
      </c>
      <c r="T48" s="6">
        <v>-22773000000</v>
      </c>
      <c r="U48" s="6">
        <v>276997000000</v>
      </c>
      <c r="V48" s="6">
        <v>0</v>
      </c>
      <c r="W48" s="6">
        <v>102066000000</v>
      </c>
      <c r="X48" s="6">
        <v>204273000000</v>
      </c>
      <c r="Y48" s="9">
        <f t="shared" si="4"/>
        <v>2755209000000</v>
      </c>
      <c r="Z48" s="9">
        <f t="shared" si="5"/>
        <v>2333044000000</v>
      </c>
      <c r="AA48" s="9">
        <f t="shared" si="2"/>
        <v>422165000000</v>
      </c>
      <c r="AB48" s="10">
        <f>C48/(1+0.13)/VLOOKUP(A48,[1]选股结果!$A$2:$AX$3002,3,FALSE)</f>
        <v>0</v>
      </c>
      <c r="AC48" s="10">
        <f>(P48/(1+0.1)+W48)/(VLOOKUP(A48,[1]选股结果!$A$2:$AX$3002,7,FALSE)+VLOOKUP(A48,[1]选股结果!$A$2:$AX$3002,15,FALSE)+VLOOKUP(A48,[1]选股结果!$A$2:$AX$3002,16,FALSE)+VLOOKUP(A48,[1]选股结果!$A$2:$AX$3002,17,FALSE)+VLOOKUP(A48,[1]选股结果!$A$2:$AX$3002,18,FALSE))</f>
        <v>21.8697235911721</v>
      </c>
      <c r="AD48" s="13"/>
      <c r="AE48" s="10">
        <f>AA48/VLOOKUP(A48,[1]选股结果!$A$2:$AX$3002,35,FALSE)</f>
        <v>1.12285689967923</v>
      </c>
      <c r="AF48" s="9">
        <f>(VLOOKUP(A48,[1]选股结果!$A$2:$AX$3002,7,FALSE)+VLOOKUP(A48,[1]选股结果!$A$2:$AX$3002,15,FALSE)+VLOOKUP(A48,[1]选股结果!$A$2:$AX$3002,16,FALSE)+VLOOKUP(A48,[1]选股结果!$A$2:$AX$3002,17,FALSE)+VLOOKUP(A48,[1]选股结果!$A$2:$AX$3002,18,FALSE))-(P48/(1+0.13)+W48)</f>
        <v>-97399000000</v>
      </c>
      <c r="AG48" s="9">
        <f t="shared" si="3"/>
        <v>519564000000</v>
      </c>
      <c r="AH48" s="16">
        <f>AA48-VLOOKUP(A48,[2]选股结果!$A$2:$G$4900,7,FALSE)</f>
        <v>422165000000</v>
      </c>
    </row>
    <row r="49" spans="1:34">
      <c r="A49" s="5" t="s">
        <v>128</v>
      </c>
      <c r="B49" s="5" t="s">
        <v>129</v>
      </c>
      <c r="C49" s="6">
        <v>0</v>
      </c>
      <c r="D49" s="6">
        <v>1811275000000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750048000000</v>
      </c>
      <c r="K49" s="6">
        <v>0</v>
      </c>
      <c r="L49" s="6">
        <v>0</v>
      </c>
      <c r="M49" s="6">
        <v>0</v>
      </c>
      <c r="N49" s="6">
        <v>116113000000</v>
      </c>
      <c r="O49" s="6">
        <v>56603000000</v>
      </c>
      <c r="P49" s="6">
        <v>0</v>
      </c>
      <c r="Q49" s="6">
        <v>1733399000000</v>
      </c>
      <c r="R49" s="6">
        <v>0</v>
      </c>
      <c r="S49" s="6">
        <v>0</v>
      </c>
      <c r="T49" s="6">
        <v>-147937000000</v>
      </c>
      <c r="U49" s="6">
        <v>284881000000</v>
      </c>
      <c r="V49" s="6">
        <v>0</v>
      </c>
      <c r="W49" s="6">
        <v>80587000000</v>
      </c>
      <c r="X49" s="6">
        <v>279817000000</v>
      </c>
      <c r="Y49" s="9">
        <f t="shared" si="4"/>
        <v>2617926000000</v>
      </c>
      <c r="Z49" s="9">
        <f t="shared" si="5"/>
        <v>2230747000000</v>
      </c>
      <c r="AA49" s="9">
        <f t="shared" si="2"/>
        <v>387179000000</v>
      </c>
      <c r="AB49" s="10">
        <f>C49/(1+0.13)/VLOOKUP(A49,[1]选股结果!$A$2:$AX$3002,3,FALSE)</f>
        <v>0</v>
      </c>
      <c r="AC49" s="10">
        <f>(P49/(1+0.1)+W49)/(VLOOKUP(A49,[1]选股结果!$A$2:$AX$3002,7,FALSE)+VLOOKUP(A49,[1]选股结果!$A$2:$AX$3002,15,FALSE)+VLOOKUP(A49,[1]选股结果!$A$2:$AX$3002,16,FALSE)+VLOOKUP(A49,[1]选股结果!$A$2:$AX$3002,17,FALSE)+VLOOKUP(A49,[1]选股结果!$A$2:$AX$3002,18,FALSE))</f>
        <v>15.1879004900113</v>
      </c>
      <c r="AD49" s="13"/>
      <c r="AE49" s="10">
        <f>AA49/VLOOKUP(A49,[1]选股结果!$A$2:$AX$3002,35,FALSE)</f>
        <v>0.871639996758188</v>
      </c>
      <c r="AF49" s="9">
        <f>(VLOOKUP(A49,[1]选股结果!$A$2:$AX$3002,7,FALSE)+VLOOKUP(A49,[1]选股结果!$A$2:$AX$3002,15,FALSE)+VLOOKUP(A49,[1]选股结果!$A$2:$AX$3002,16,FALSE)+VLOOKUP(A49,[1]选股结果!$A$2:$AX$3002,17,FALSE)+VLOOKUP(A49,[1]选股结果!$A$2:$AX$3002,18,FALSE))-(P49/(1+0.13)+W49)</f>
        <v>-75281000000</v>
      </c>
      <c r="AG49" s="9">
        <f t="shared" si="3"/>
        <v>462460000000</v>
      </c>
      <c r="AH49" s="16">
        <f>AA49-VLOOKUP(A49,[2]选股结果!$A$2:$G$4900,7,FALSE)</f>
        <v>367015000000</v>
      </c>
    </row>
    <row r="50" spans="1:34">
      <c r="A50" s="5" t="s">
        <v>130</v>
      </c>
      <c r="B50" s="5" t="s">
        <v>131</v>
      </c>
      <c r="C50" s="6">
        <v>0</v>
      </c>
      <c r="D50" s="6">
        <v>2062278000000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816541000000</v>
      </c>
      <c r="K50" s="6">
        <v>0</v>
      </c>
      <c r="L50" s="6">
        <v>0</v>
      </c>
      <c r="M50" s="6">
        <v>0</v>
      </c>
      <c r="N50" s="6">
        <v>131687000000</v>
      </c>
      <c r="O50" s="6">
        <v>179183000000</v>
      </c>
      <c r="P50" s="6">
        <v>0</v>
      </c>
      <c r="Q50" s="6">
        <v>1887701000000</v>
      </c>
      <c r="R50" s="6">
        <v>62628000000</v>
      </c>
      <c r="S50" s="6">
        <v>0</v>
      </c>
      <c r="T50" s="6">
        <v>-177738000000</v>
      </c>
      <c r="U50" s="6">
        <v>273786000000</v>
      </c>
      <c r="V50" s="6">
        <v>0</v>
      </c>
      <c r="W50" s="6">
        <v>95379000000</v>
      </c>
      <c r="X50" s="6">
        <v>48774000000</v>
      </c>
      <c r="Y50" s="9">
        <f t="shared" si="4"/>
        <v>3058002000000</v>
      </c>
      <c r="Z50" s="9">
        <f t="shared" si="5"/>
        <v>2190530000000</v>
      </c>
      <c r="AA50" s="9">
        <f t="shared" si="2"/>
        <v>867472000000</v>
      </c>
      <c r="AB50" s="10">
        <f>C50/(1+0.13)/VLOOKUP(A50,[1]选股结果!$A$2:$AX$3002,3,FALSE)</f>
        <v>0</v>
      </c>
      <c r="AC50" s="10">
        <f>(P50/(1+0.1)+W50)/(VLOOKUP(A50,[1]选股结果!$A$2:$AX$3002,7,FALSE)+VLOOKUP(A50,[1]选股结果!$A$2:$AX$3002,15,FALSE)+VLOOKUP(A50,[1]选股结果!$A$2:$AX$3002,16,FALSE)+VLOOKUP(A50,[1]选股结果!$A$2:$AX$3002,17,FALSE)+VLOOKUP(A50,[1]选股结果!$A$2:$AX$3002,18,FALSE))</f>
        <v>14.1511869436202</v>
      </c>
      <c r="AD50" s="13"/>
      <c r="AE50" s="10">
        <f>AA50/VLOOKUP(A50,[1]选股结果!$A$2:$AX$3002,35,FALSE)</f>
        <v>1.72589684871901</v>
      </c>
      <c r="AF50" s="9">
        <f>(VLOOKUP(A50,[1]选股结果!$A$2:$AX$3002,7,FALSE)+VLOOKUP(A50,[1]选股结果!$A$2:$AX$3002,15,FALSE)+VLOOKUP(A50,[1]选股结果!$A$2:$AX$3002,16,FALSE)+VLOOKUP(A50,[1]选股结果!$A$2:$AX$3002,17,FALSE)+VLOOKUP(A50,[1]选股结果!$A$2:$AX$3002,18,FALSE))-(P50/(1+0.13)+W50)</f>
        <v>-88639000000</v>
      </c>
      <c r="AG50" s="9">
        <f t="shared" si="3"/>
        <v>956111000000</v>
      </c>
      <c r="AH50" s="16">
        <f>AA50-VLOOKUP(A50,[2]选股结果!$A$2:$G$4900,7,FALSE)</f>
        <v>846547000000</v>
      </c>
    </row>
    <row r="51" spans="1:34">
      <c r="A51" s="5" t="s">
        <v>132</v>
      </c>
      <c r="B51" s="5" t="s">
        <v>133</v>
      </c>
      <c r="C51" s="6">
        <v>0</v>
      </c>
      <c r="D51" s="6">
        <v>1683644000000</v>
      </c>
      <c r="E51" s="6">
        <v>44480000000</v>
      </c>
      <c r="F51" s="6">
        <v>102096000000</v>
      </c>
      <c r="G51" s="6">
        <v>0</v>
      </c>
      <c r="H51" s="6">
        <v>0</v>
      </c>
      <c r="I51" s="6">
        <v>0</v>
      </c>
      <c r="J51" s="6">
        <v>557845000000</v>
      </c>
      <c r="K51" s="6">
        <v>0</v>
      </c>
      <c r="L51" s="6">
        <v>0</v>
      </c>
      <c r="M51" s="6">
        <v>0</v>
      </c>
      <c r="N51" s="6">
        <v>75884000000</v>
      </c>
      <c r="O51" s="6">
        <v>113651000000</v>
      </c>
      <c r="P51" s="6">
        <v>0</v>
      </c>
      <c r="Q51" s="6">
        <v>1389061000000</v>
      </c>
      <c r="R51" s="6">
        <v>56510000000</v>
      </c>
      <c r="S51" s="6">
        <v>0</v>
      </c>
      <c r="T51" s="6">
        <v>-178546000000</v>
      </c>
      <c r="U51" s="6">
        <v>212373000000</v>
      </c>
      <c r="V51" s="6">
        <v>0</v>
      </c>
      <c r="W51" s="6">
        <v>72493000000</v>
      </c>
      <c r="X51" s="6">
        <v>247726000000</v>
      </c>
      <c r="Y51" s="9">
        <f t="shared" si="4"/>
        <v>2501716000000</v>
      </c>
      <c r="Z51" s="9">
        <f t="shared" si="5"/>
        <v>1799617000000</v>
      </c>
      <c r="AA51" s="9">
        <f t="shared" si="2"/>
        <v>702099000000</v>
      </c>
      <c r="AB51" s="10">
        <f>C51/(1+0.13)/VLOOKUP(A51,[1]选股结果!$A$2:$AX$3002,3,FALSE)</f>
        <v>0</v>
      </c>
      <c r="AC51" s="10">
        <f>(P51/(1+0.1)+W51)/(VLOOKUP(A51,[1]选股结果!$A$2:$AX$3002,7,FALSE)+VLOOKUP(A51,[1]选股结果!$A$2:$AX$3002,15,FALSE)+VLOOKUP(A51,[1]选股结果!$A$2:$AX$3002,16,FALSE)+VLOOKUP(A51,[1]选股结果!$A$2:$AX$3002,17,FALSE)+VLOOKUP(A51,[1]选股结果!$A$2:$AX$3002,18,FALSE))</f>
        <v>16.4495121397776</v>
      </c>
      <c r="AD51" s="13"/>
      <c r="AE51" s="10">
        <f>AA51/VLOOKUP(A51,[1]选股结果!$A$2:$AX$3002,35,FALSE)</f>
        <v>1.95719586203436</v>
      </c>
      <c r="AF51" s="9">
        <f>(VLOOKUP(A51,[1]选股结果!$A$2:$AX$3002,7,FALSE)+VLOOKUP(A51,[1]选股结果!$A$2:$AX$3002,15,FALSE)+VLOOKUP(A51,[1]选股结果!$A$2:$AX$3002,16,FALSE)+VLOOKUP(A51,[1]选股结果!$A$2:$AX$3002,17,FALSE)+VLOOKUP(A51,[1]选股结果!$A$2:$AX$3002,18,FALSE))-(P51/(1+0.13)+W51)</f>
        <v>-68086000000</v>
      </c>
      <c r="AG51" s="9">
        <f t="shared" si="3"/>
        <v>770185000000</v>
      </c>
      <c r="AH51" s="16">
        <f>AA51-VLOOKUP(A51,[2]选股结果!$A$2:$G$4900,7,FALSE)</f>
        <v>702099000000</v>
      </c>
    </row>
    <row r="52" spans="1:34">
      <c r="A52" s="5" t="s">
        <v>134</v>
      </c>
      <c r="B52" s="5" t="s">
        <v>135</v>
      </c>
      <c r="C52" s="6">
        <v>348389989194.38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52246335378.76</v>
      </c>
      <c r="O52" s="6">
        <v>22258964771.53</v>
      </c>
      <c r="P52" s="6">
        <v>267381940331.37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15391884313.78</v>
      </c>
      <c r="X52" s="6">
        <v>34409106904.69</v>
      </c>
      <c r="Y52" s="9">
        <f t="shared" si="4"/>
        <v>370648953965.91</v>
      </c>
      <c r="Z52" s="9">
        <f t="shared" si="5"/>
        <v>317182931549.84</v>
      </c>
      <c r="AA52" s="9">
        <f t="shared" si="2"/>
        <v>53466022416.07</v>
      </c>
      <c r="AB52" s="10">
        <f>C52/(1+0.13)/VLOOKUP(A52,[1]选股结果!$A$2:$AX$3002,3,FALSE)</f>
        <v>1.13563859850215</v>
      </c>
      <c r="AC52" s="10">
        <f>(P52/(1+0.1)+W52)/(VLOOKUP(A52,[1]选股结果!$A$2:$AX$3002,7,FALSE)+VLOOKUP(A52,[1]选股结果!$A$2:$AX$3002,15,FALSE)+VLOOKUP(A52,[1]选股结果!$A$2:$AX$3002,16,FALSE)+VLOOKUP(A52,[1]选股结果!$A$2:$AX$3002,17,FALSE)+VLOOKUP(A52,[1]选股结果!$A$2:$AX$3002,18,FALSE))</f>
        <v>1.0820849067417</v>
      </c>
      <c r="AD52" s="13"/>
      <c r="AE52" s="10">
        <f>AA52/VLOOKUP(A52,[1]选股结果!$A$2:$AX$3002,35,FALSE)</f>
        <v>2.17303133811002</v>
      </c>
      <c r="AF52" s="9">
        <f>(VLOOKUP(A52,[1]选股结果!$A$2:$AX$3002,7,FALSE)+VLOOKUP(A52,[1]选股结果!$A$2:$AX$3002,15,FALSE)+VLOOKUP(A52,[1]选股结果!$A$2:$AX$3002,16,FALSE)+VLOOKUP(A52,[1]选股结果!$A$2:$AX$3002,17,FALSE)+VLOOKUP(A52,[1]选股结果!$A$2:$AX$3002,18,FALSE))-(P52/(1+0.13)+W52)</f>
        <v>-13153463485.4758</v>
      </c>
      <c r="AG52" s="9">
        <f t="shared" si="3"/>
        <v>66619485901.5458</v>
      </c>
      <c r="AH52" s="16">
        <f>AA52-VLOOKUP(A52,[2]选股结果!$A$2:$G$4900,7,FALSE)</f>
        <v>53481294222.93</v>
      </c>
    </row>
    <row r="53" spans="1:34">
      <c r="A53" s="5" t="s">
        <v>136</v>
      </c>
      <c r="B53" s="5" t="s">
        <v>137</v>
      </c>
      <c r="C53" s="6">
        <v>108234159.22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16406661.6</v>
      </c>
      <c r="O53" s="6">
        <v>7305000.78</v>
      </c>
      <c r="P53" s="6">
        <v>73396387.28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51813401.15</v>
      </c>
      <c r="X53" s="6">
        <v>29741125.23</v>
      </c>
      <c r="Y53" s="9">
        <f t="shared" si="4"/>
        <v>115539160</v>
      </c>
      <c r="Z53" s="9">
        <f t="shared" si="5"/>
        <v>154950913.66</v>
      </c>
      <c r="AA53" s="9">
        <f t="shared" si="2"/>
        <v>-39411753.66</v>
      </c>
      <c r="AB53" s="10">
        <f>C53/(1+0.13)/VLOOKUP(A53,[1]选股结果!$A$2:$AX$3002,3,FALSE)</f>
        <v>0.576267092565684</v>
      </c>
      <c r="AC53" s="10">
        <f>(P53/(1+0.1)+W53)/(VLOOKUP(A53,[1]选股结果!$A$2:$AX$3002,7,FALSE)+VLOOKUP(A53,[1]选股结果!$A$2:$AX$3002,15,FALSE)+VLOOKUP(A53,[1]选股结果!$A$2:$AX$3002,16,FALSE)+VLOOKUP(A53,[1]选股结果!$A$2:$AX$3002,17,FALSE)+VLOOKUP(A53,[1]选股结果!$A$2:$AX$3002,18,FALSE))</f>
        <v>0.941111564585808</v>
      </c>
      <c r="AD53" s="13"/>
      <c r="AE53" s="10">
        <f>AA53/VLOOKUP(A53,[1]选股结果!$A$2:$AX$3002,35,FALSE)</f>
        <v>-1.23679910866508</v>
      </c>
      <c r="AF53" s="9">
        <f>(VLOOKUP(A53,[1]选股结果!$A$2:$AX$3002,7,FALSE)+VLOOKUP(A53,[1]选股结果!$A$2:$AX$3002,15,FALSE)+VLOOKUP(A53,[1]选股结果!$A$2:$AX$3002,16,FALSE)+VLOOKUP(A53,[1]选股结果!$A$2:$AX$3002,17,FALSE)+VLOOKUP(A53,[1]选股结果!$A$2:$AX$3002,18,FALSE))-(P53/(1+0.13)+W53)</f>
        <v>9188706.33495575</v>
      </c>
      <c r="AG53" s="9">
        <f t="shared" si="3"/>
        <v>-48600459.9949557</v>
      </c>
      <c r="AH53" s="16">
        <f>AA53-VLOOKUP(A53,[2]选股结果!$A$2:$G$4900,7,FALSE)</f>
        <v>-39411753.66</v>
      </c>
    </row>
    <row r="54" spans="1:34">
      <c r="A54" s="5" t="s">
        <v>138</v>
      </c>
      <c r="B54" s="5" t="s">
        <v>139</v>
      </c>
      <c r="C54" s="6">
        <v>2594664115.95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496397260.65</v>
      </c>
      <c r="O54" s="6">
        <v>18958902782.22</v>
      </c>
      <c r="P54" s="6">
        <v>6894210781.78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130554684.71</v>
      </c>
      <c r="X54" s="6">
        <v>17717026794.02</v>
      </c>
      <c r="Y54" s="9">
        <f t="shared" si="4"/>
        <v>21553566898.17</v>
      </c>
      <c r="Z54" s="9">
        <f t="shared" si="5"/>
        <v>24741792260.51</v>
      </c>
      <c r="AA54" s="9">
        <f t="shared" si="2"/>
        <v>-3188225362.34</v>
      </c>
      <c r="AB54" s="10">
        <f>C54/(1+0.13)/VLOOKUP(A54,[1]选股结果!$A$2:$AX$3002,3,FALSE)</f>
        <v>0.997346920814299</v>
      </c>
      <c r="AC54" s="10">
        <f>(P54/(1+0.1)+W54)/(VLOOKUP(A54,[1]选股结果!$A$2:$AX$3002,7,FALSE)+VLOOKUP(A54,[1]选股结果!$A$2:$AX$3002,15,FALSE)+VLOOKUP(A54,[1]选股结果!$A$2:$AX$3002,16,FALSE)+VLOOKUP(A54,[1]选股结果!$A$2:$AX$3002,17,FALSE)+VLOOKUP(A54,[1]选股结果!$A$2:$AX$3002,18,FALSE))</f>
        <v>3.96733349598137</v>
      </c>
      <c r="AD54" s="13"/>
      <c r="AE54" s="10">
        <f>AA54/VLOOKUP(A54,[1]选股结果!$A$2:$AX$3002,35,FALSE)</f>
        <v>-5.42035403095611</v>
      </c>
      <c r="AF54" s="9">
        <f>(VLOOKUP(A54,[1]选股结果!$A$2:$AX$3002,7,FALSE)+VLOOKUP(A54,[1]选股结果!$A$2:$AX$3002,15,FALSE)+VLOOKUP(A54,[1]选股结果!$A$2:$AX$3002,16,FALSE)+VLOOKUP(A54,[1]选股结果!$A$2:$AX$3002,17,FALSE)+VLOOKUP(A54,[1]选股结果!$A$2:$AX$3002,18,FALSE))-(P54/(1+0.13)+W54)</f>
        <v>-4618951302.53089</v>
      </c>
      <c r="AG54" s="9">
        <f t="shared" si="3"/>
        <v>1430725940.19089</v>
      </c>
      <c r="AH54" s="16">
        <f>AA54-VLOOKUP(A54,[2]选股结果!$A$2:$G$4900,7,FALSE)</f>
        <v>-3188225362.34</v>
      </c>
    </row>
    <row r="55" spans="1:34">
      <c r="A55" s="5" t="s">
        <v>140</v>
      </c>
      <c r="B55" s="5" t="s">
        <v>141</v>
      </c>
      <c r="C55" s="6">
        <v>1634358859.63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140891234.48</v>
      </c>
      <c r="O55" s="6">
        <v>184194481.19</v>
      </c>
      <c r="P55" s="6">
        <v>1023839012.12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415069396.74</v>
      </c>
      <c r="X55" s="6">
        <v>356900558.41</v>
      </c>
      <c r="Y55" s="9">
        <f t="shared" si="4"/>
        <v>1818553340.82</v>
      </c>
      <c r="Z55" s="9">
        <f t="shared" si="5"/>
        <v>1795808967.27</v>
      </c>
      <c r="AA55" s="9">
        <f t="shared" si="2"/>
        <v>22744373.55</v>
      </c>
      <c r="AB55" s="10">
        <f>C55/(1+0.13)/VLOOKUP(A55,[1]选股结果!$A$2:$AX$3002,3,FALSE)</f>
        <v>1.38694870906803</v>
      </c>
      <c r="AC55" s="10">
        <f>(P55/(1+0.1)+W55)/(VLOOKUP(A55,[1]选股结果!$A$2:$AX$3002,7,FALSE)+VLOOKUP(A55,[1]选股结果!$A$2:$AX$3002,15,FALSE)+VLOOKUP(A55,[1]选股结果!$A$2:$AX$3002,16,FALSE)+VLOOKUP(A55,[1]选股结果!$A$2:$AX$3002,17,FALSE)+VLOOKUP(A55,[1]选股结果!$A$2:$AX$3002,18,FALSE))</f>
        <v>1.120713933063</v>
      </c>
      <c r="AD55" s="13"/>
      <c r="AE55" s="10">
        <f>AA55/VLOOKUP(A55,[1]选股结果!$A$2:$AX$3002,35,FALSE)</f>
        <v>-0.164414888427408</v>
      </c>
      <c r="AF55" s="9">
        <f>(VLOOKUP(A55,[1]选股结果!$A$2:$AX$3002,7,FALSE)+VLOOKUP(A55,[1]选股结果!$A$2:$AX$3002,15,FALSE)+VLOOKUP(A55,[1]选股结果!$A$2:$AX$3002,16,FALSE)+VLOOKUP(A55,[1]选股结果!$A$2:$AX$3002,17,FALSE)+VLOOKUP(A55,[1]选股结果!$A$2:$AX$3002,18,FALSE))-(P55/(1+0.13)+W55)</f>
        <v>-120251268.085044</v>
      </c>
      <c r="AG55" s="9">
        <f t="shared" si="3"/>
        <v>142995641.635044</v>
      </c>
      <c r="AH55" s="16">
        <f>AA55-VLOOKUP(A55,[2]选股结果!$A$2:$G$4900,7,FALSE)</f>
        <v>22860279.17</v>
      </c>
    </row>
    <row r="56" spans="1:34">
      <c r="A56" s="5" t="s">
        <v>142</v>
      </c>
      <c r="B56" s="5" t="s">
        <v>143</v>
      </c>
      <c r="C56" s="6">
        <v>9684743048.05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42339137.17</v>
      </c>
      <c r="K56" s="6">
        <v>0</v>
      </c>
      <c r="L56" s="6">
        <v>0</v>
      </c>
      <c r="M56" s="6">
        <v>0</v>
      </c>
      <c r="N56" s="6">
        <v>745308813.12</v>
      </c>
      <c r="O56" s="6">
        <v>916182420.91</v>
      </c>
      <c r="P56" s="6">
        <v>7565413477.74</v>
      </c>
      <c r="Q56" s="6">
        <v>0</v>
      </c>
      <c r="R56" s="6">
        <v>0</v>
      </c>
      <c r="S56" s="6">
        <v>0</v>
      </c>
      <c r="T56" s="6">
        <v>0</v>
      </c>
      <c r="U56" s="6">
        <v>7339903.45</v>
      </c>
      <c r="V56" s="6">
        <v>0</v>
      </c>
      <c r="W56" s="6">
        <v>1335759540.59</v>
      </c>
      <c r="X56" s="6">
        <v>1275995467.7</v>
      </c>
      <c r="Y56" s="9">
        <f t="shared" si="4"/>
        <v>10643264606.13</v>
      </c>
      <c r="Z56" s="9">
        <f t="shared" si="5"/>
        <v>10184508389.48</v>
      </c>
      <c r="AA56" s="9">
        <f t="shared" si="2"/>
        <v>458756216.65</v>
      </c>
      <c r="AB56" s="10">
        <f>C56/(1+0.13)/VLOOKUP(A56,[1]选股结果!$A$2:$AX$3002,3,FALSE)</f>
        <v>0.704437133235406</v>
      </c>
      <c r="AC56" s="10">
        <f>(P56/(1+0.1)+W56)/(VLOOKUP(A56,[1]选股结果!$A$2:$AX$3002,7,FALSE)+VLOOKUP(A56,[1]选股结果!$A$2:$AX$3002,15,FALSE)+VLOOKUP(A56,[1]选股结果!$A$2:$AX$3002,16,FALSE)+VLOOKUP(A56,[1]选股结果!$A$2:$AX$3002,17,FALSE)+VLOOKUP(A56,[1]选股结果!$A$2:$AX$3002,18,FALSE))</f>
        <v>0.76455557834171</v>
      </c>
      <c r="AD56" s="13"/>
      <c r="AE56" s="10">
        <f>AA56/VLOOKUP(A56,[1]选股结果!$A$2:$AX$3002,35,FALSE)</f>
        <v>0.339737808988777</v>
      </c>
      <c r="AF56" s="9">
        <f>(VLOOKUP(A56,[1]选股结果!$A$2:$AX$3002,7,FALSE)+VLOOKUP(A56,[1]选股结果!$A$2:$AX$3002,15,FALSE)+VLOOKUP(A56,[1]选股结果!$A$2:$AX$3002,16,FALSE)+VLOOKUP(A56,[1]选股结果!$A$2:$AX$3002,17,FALSE)+VLOOKUP(A56,[1]选股结果!$A$2:$AX$3002,18,FALSE))-(P56/(1+0.13)+W56)</f>
        <v>2711906447.96885</v>
      </c>
      <c r="AG56" s="9">
        <f t="shared" si="3"/>
        <v>-2253150231.31885</v>
      </c>
      <c r="AH56" s="16">
        <f>AA56-VLOOKUP(A56,[2]选股结果!$A$2:$G$4900,7,FALSE)</f>
        <v>459042295.91</v>
      </c>
    </row>
    <row r="57" spans="1:34">
      <c r="A57" s="5" t="s">
        <v>144</v>
      </c>
      <c r="B57" s="5" t="s">
        <v>145</v>
      </c>
      <c r="C57" s="6">
        <v>589352640.41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15389861.82</v>
      </c>
      <c r="O57" s="6">
        <v>100203075.73</v>
      </c>
      <c r="P57" s="6">
        <v>599991227.95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34567022.4</v>
      </c>
      <c r="X57" s="6">
        <v>245903227.8</v>
      </c>
      <c r="Y57" s="9">
        <f t="shared" si="4"/>
        <v>689555716.14</v>
      </c>
      <c r="Z57" s="9">
        <f t="shared" si="5"/>
        <v>880461478.15</v>
      </c>
      <c r="AA57" s="9">
        <f t="shared" si="2"/>
        <v>-190905762.01</v>
      </c>
      <c r="AB57" s="10">
        <f>C57/(1+0.13)/VLOOKUP(A57,[1]选股结果!$A$2:$AX$3002,3,FALSE)</f>
        <v>0.49364776283431</v>
      </c>
      <c r="AC57" s="10">
        <f>(P57/(1+0.1)+W57)/(VLOOKUP(A57,[1]选股结果!$A$2:$AX$3002,7,FALSE)+VLOOKUP(A57,[1]选股结果!$A$2:$AX$3002,15,FALSE)+VLOOKUP(A57,[1]选股结果!$A$2:$AX$3002,16,FALSE)+VLOOKUP(A57,[1]选股结果!$A$2:$AX$3002,17,FALSE)+VLOOKUP(A57,[1]选股结果!$A$2:$AX$3002,18,FALSE))</f>
        <v>0.630842230990382</v>
      </c>
      <c r="AD57" s="13"/>
      <c r="AE57" s="10">
        <f>AA57/VLOOKUP(A57,[1]选股结果!$A$2:$AX$3002,35,FALSE)</f>
        <v>-4.81021392547655</v>
      </c>
      <c r="AF57" s="9">
        <f>(VLOOKUP(A57,[1]选股结果!$A$2:$AX$3002,7,FALSE)+VLOOKUP(A57,[1]选股结果!$A$2:$AX$3002,15,FALSE)+VLOOKUP(A57,[1]选股结果!$A$2:$AX$3002,16,FALSE)+VLOOKUP(A57,[1]选股结果!$A$2:$AX$3002,17,FALSE)+VLOOKUP(A57,[1]选股结果!$A$2:$AX$3002,18,FALSE))-(P57/(1+0.13)+W57)</f>
        <v>353894627.348672</v>
      </c>
      <c r="AG57" s="9">
        <f t="shared" si="3"/>
        <v>-544800389.358672</v>
      </c>
      <c r="AH57" s="16">
        <f>AA57-VLOOKUP(A57,[2]选股结果!$A$2:$G$4900,7,FALSE)</f>
        <v>-190905762.01</v>
      </c>
    </row>
    <row r="58" spans="1:34">
      <c r="A58" s="5" t="s">
        <v>146</v>
      </c>
      <c r="B58" s="5" t="s">
        <v>147</v>
      </c>
      <c r="C58" s="6">
        <v>4042420125.09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1263721854.47</v>
      </c>
      <c r="O58" s="6">
        <v>203438724.3</v>
      </c>
      <c r="P58" s="6">
        <v>2887214350.83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531706928.53</v>
      </c>
      <c r="X58" s="6">
        <v>134165769.18</v>
      </c>
      <c r="Y58" s="9">
        <f t="shared" si="4"/>
        <v>4245858849.39</v>
      </c>
      <c r="Z58" s="9">
        <f t="shared" si="5"/>
        <v>3553087048.54</v>
      </c>
      <c r="AA58" s="9">
        <f t="shared" si="2"/>
        <v>692771800.850001</v>
      </c>
      <c r="AB58" s="10">
        <f>C58/(1+0.13)/VLOOKUP(A58,[1]选股结果!$A$2:$AX$3002,3,FALSE)</f>
        <v>1.12442980136231</v>
      </c>
      <c r="AC58" s="10">
        <f>(P58/(1+0.1)+W58)/(VLOOKUP(A58,[1]选股结果!$A$2:$AX$3002,7,FALSE)+VLOOKUP(A58,[1]选股结果!$A$2:$AX$3002,15,FALSE)+VLOOKUP(A58,[1]选股结果!$A$2:$AX$3002,16,FALSE)+VLOOKUP(A58,[1]选股结果!$A$2:$AX$3002,17,FALSE)+VLOOKUP(A58,[1]选股结果!$A$2:$AX$3002,18,FALSE))</f>
        <v>1.42415252877445</v>
      </c>
      <c r="AD58" s="13"/>
      <c r="AE58" s="10">
        <f>AA58/VLOOKUP(A58,[1]选股结果!$A$2:$AX$3002,35,FALSE)</f>
        <v>0.912942257474221</v>
      </c>
      <c r="AF58" s="9">
        <f>(VLOOKUP(A58,[1]选股结果!$A$2:$AX$3002,7,FALSE)+VLOOKUP(A58,[1]选股结果!$A$2:$AX$3002,15,FALSE)+VLOOKUP(A58,[1]选股结果!$A$2:$AX$3002,16,FALSE)+VLOOKUP(A58,[1]选股结果!$A$2:$AX$3002,17,FALSE)+VLOOKUP(A58,[1]选股结果!$A$2:$AX$3002,18,FALSE))-(P58/(1+0.13)+W58)</f>
        <v>-870395064.757169</v>
      </c>
      <c r="AG58" s="9">
        <f t="shared" si="3"/>
        <v>1563166865.60717</v>
      </c>
      <c r="AH58" s="16">
        <f>AA58-VLOOKUP(A58,[2]选股结果!$A$2:$G$4900,7,FALSE)</f>
        <v>692771800.850001</v>
      </c>
    </row>
    <row r="59" spans="1:34">
      <c r="A59" s="5" t="s">
        <v>148</v>
      </c>
      <c r="B59" s="5" t="s">
        <v>149</v>
      </c>
      <c r="C59" s="6">
        <v>11135251168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971119640</v>
      </c>
      <c r="O59" s="6">
        <v>221571516</v>
      </c>
      <c r="P59" s="6">
        <v>6134735322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1268412819</v>
      </c>
      <c r="X59" s="6">
        <v>391208862</v>
      </c>
      <c r="Y59" s="9">
        <f t="shared" si="4"/>
        <v>11356822684</v>
      </c>
      <c r="Z59" s="9">
        <f t="shared" si="5"/>
        <v>7794357003</v>
      </c>
      <c r="AA59" s="9">
        <f t="shared" si="2"/>
        <v>3562465681</v>
      </c>
      <c r="AB59" s="10">
        <f>C59/(1+0.13)/VLOOKUP(A59,[1]选股结果!$A$2:$AX$3002,3,FALSE)</f>
        <v>0.961682374341114</v>
      </c>
      <c r="AC59" s="10">
        <f>(P59/(1+0.1)+W59)/(VLOOKUP(A59,[1]选股结果!$A$2:$AX$3002,7,FALSE)+VLOOKUP(A59,[1]选股结果!$A$2:$AX$3002,15,FALSE)+VLOOKUP(A59,[1]选股结果!$A$2:$AX$3002,16,FALSE)+VLOOKUP(A59,[1]选股结果!$A$2:$AX$3002,17,FALSE)+VLOOKUP(A59,[1]选股结果!$A$2:$AX$3002,18,FALSE))</f>
        <v>0.900324185497114</v>
      </c>
      <c r="AD59" s="13"/>
      <c r="AE59" s="10">
        <f>AA59/VLOOKUP(A59,[1]选股结果!$A$2:$AX$3002,35,FALSE)</f>
        <v>2.40967587005388</v>
      </c>
      <c r="AF59" s="9">
        <f>(VLOOKUP(A59,[1]选股结果!$A$2:$AX$3002,7,FALSE)+VLOOKUP(A59,[1]选股结果!$A$2:$AX$3002,15,FALSE)+VLOOKUP(A59,[1]选股结果!$A$2:$AX$3002,16,FALSE)+VLOOKUP(A59,[1]选股结果!$A$2:$AX$3002,17,FALSE)+VLOOKUP(A59,[1]选股结果!$A$2:$AX$3002,18,FALSE))-(P59/(1+0.13)+W59)</f>
        <v>905929032.495575</v>
      </c>
      <c r="AG59" s="9">
        <f t="shared" si="3"/>
        <v>2656536648.50443</v>
      </c>
      <c r="AH59" s="16">
        <f>AA59-VLOOKUP(A59,[2]选股结果!$A$2:$G$4900,7,FALSE)</f>
        <v>3560693510</v>
      </c>
    </row>
    <row r="60" spans="1:34">
      <c r="A60" s="5" t="s">
        <v>150</v>
      </c>
      <c r="B60" s="5" t="s">
        <v>151</v>
      </c>
      <c r="C60" s="6">
        <v>434214219.93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53093464.53</v>
      </c>
      <c r="O60" s="6">
        <v>19383204.82</v>
      </c>
      <c r="P60" s="6">
        <v>399318705.94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40602617.63</v>
      </c>
      <c r="X60" s="6">
        <v>20709551.6</v>
      </c>
      <c r="Y60" s="9">
        <f t="shared" si="4"/>
        <v>453597424.75</v>
      </c>
      <c r="Z60" s="9">
        <f t="shared" si="5"/>
        <v>460630875.17</v>
      </c>
      <c r="AA60" s="9">
        <f t="shared" si="2"/>
        <v>-7033450.42000002</v>
      </c>
      <c r="AB60" s="10">
        <f>C60/(1+0.13)/VLOOKUP(A60,[1]选股结果!$A$2:$AX$3002,3,FALSE)</f>
        <v>15.7836519276359</v>
      </c>
      <c r="AC60" s="10">
        <f>(P60/(1+0.1)+W60)/(VLOOKUP(A60,[1]选股结果!$A$2:$AX$3002,7,FALSE)+VLOOKUP(A60,[1]选股结果!$A$2:$AX$3002,15,FALSE)+VLOOKUP(A60,[1]选股结果!$A$2:$AX$3002,16,FALSE)+VLOOKUP(A60,[1]选股结果!$A$2:$AX$3002,17,FALSE)+VLOOKUP(A60,[1]选股结果!$A$2:$AX$3002,18,FALSE))</f>
        <v>5.4372578592892</v>
      </c>
      <c r="AD60" s="13"/>
      <c r="AE60" s="10">
        <f>AA60/VLOOKUP(A60,[1]选股结果!$A$2:$AX$3002,35,FALSE)</f>
        <v>0.225423277982839</v>
      </c>
      <c r="AF60" s="9">
        <f>(VLOOKUP(A60,[1]选股结果!$A$2:$AX$3002,7,FALSE)+VLOOKUP(A60,[1]选股结果!$A$2:$AX$3002,15,FALSE)+VLOOKUP(A60,[1]选股结果!$A$2:$AX$3002,16,FALSE)+VLOOKUP(A60,[1]选股结果!$A$2:$AX$3002,17,FALSE)+VLOOKUP(A60,[1]选股结果!$A$2:$AX$3002,18,FALSE))-(P60/(1+0.13)+W60)</f>
        <v>-319749801.547611</v>
      </c>
      <c r="AG60" s="9">
        <f t="shared" si="3"/>
        <v>312716351.127611</v>
      </c>
      <c r="AH60" s="16">
        <f>AA60-VLOOKUP(A60,[2]选股结果!$A$2:$G$4900,7,FALSE)</f>
        <v>-7033450.42000002</v>
      </c>
    </row>
    <row r="61" spans="1:34">
      <c r="A61" s="5" t="s">
        <v>152</v>
      </c>
      <c r="B61" s="5" t="s">
        <v>153</v>
      </c>
      <c r="C61" s="6">
        <v>30451464764.24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710317427.85</v>
      </c>
      <c r="O61" s="6">
        <v>1172860994.12</v>
      </c>
      <c r="P61" s="6">
        <v>29601035244.82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1511165362.18</v>
      </c>
      <c r="X61" s="6">
        <v>1577936087.07</v>
      </c>
      <c r="Y61" s="9">
        <f t="shared" si="4"/>
        <v>31624325758.36</v>
      </c>
      <c r="Z61" s="9">
        <f t="shared" si="5"/>
        <v>32690136694.07</v>
      </c>
      <c r="AA61" s="9">
        <f t="shared" si="2"/>
        <v>-1065810935.71</v>
      </c>
      <c r="AB61" s="10">
        <f>C61/(1+0.13)/VLOOKUP(A61,[1]选股结果!$A$2:$AX$3002,3,FALSE)</f>
        <v>0.85206990892417</v>
      </c>
      <c r="AC61" s="10">
        <f>(P61/(1+0.1)+W61)/(VLOOKUP(A61,[1]选股结果!$A$2:$AX$3002,7,FALSE)+VLOOKUP(A61,[1]选股结果!$A$2:$AX$3002,15,FALSE)+VLOOKUP(A61,[1]选股结果!$A$2:$AX$3002,16,FALSE)+VLOOKUP(A61,[1]选股结果!$A$2:$AX$3002,17,FALSE)+VLOOKUP(A61,[1]选股结果!$A$2:$AX$3002,18,FALSE))</f>
        <v>0.880386104928325</v>
      </c>
      <c r="AD61" s="13"/>
      <c r="AE61" s="10">
        <f>AA61/VLOOKUP(A61,[1]选股结果!$A$2:$AX$3002,35,FALSE)</f>
        <v>1.19927995088148</v>
      </c>
      <c r="AF61" s="9">
        <f>(VLOOKUP(A61,[1]选股结果!$A$2:$AX$3002,7,FALSE)+VLOOKUP(A61,[1]选股结果!$A$2:$AX$3002,15,FALSE)+VLOOKUP(A61,[1]选股结果!$A$2:$AX$3002,16,FALSE)+VLOOKUP(A61,[1]选股结果!$A$2:$AX$3002,17,FALSE)+VLOOKUP(A61,[1]选股结果!$A$2:$AX$3002,18,FALSE))-(P61/(1+0.13)+W61)</f>
        <v>4575879263.13486</v>
      </c>
      <c r="AG61" s="9">
        <f t="shared" si="3"/>
        <v>-5641690198.84486</v>
      </c>
      <c r="AH61" s="16">
        <f>AA61-VLOOKUP(A61,[2]选股结果!$A$2:$G$4900,7,FALSE)</f>
        <v>-1065197028.02</v>
      </c>
    </row>
    <row r="62" spans="1:34">
      <c r="A62" s="5" t="s">
        <v>154</v>
      </c>
      <c r="B62" s="5" t="s">
        <v>155</v>
      </c>
      <c r="C62" s="6">
        <v>77209161.86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731237.64</v>
      </c>
      <c r="O62" s="6">
        <v>9798843.06</v>
      </c>
      <c r="P62" s="6">
        <v>73582783.96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6471234.93</v>
      </c>
      <c r="X62" s="6">
        <v>13700299.3</v>
      </c>
      <c r="Y62" s="9">
        <f t="shared" si="4"/>
        <v>87008004.92</v>
      </c>
      <c r="Z62" s="9">
        <f t="shared" si="5"/>
        <v>93754318.19</v>
      </c>
      <c r="AA62" s="9">
        <f t="shared" si="2"/>
        <v>-6746313.26999998</v>
      </c>
      <c r="AB62" s="10">
        <f>C62/(1+0.13)/VLOOKUP(A62,[1]选股结果!$A$2:$AX$3002,3,FALSE)</f>
        <v>0.820803055381733</v>
      </c>
      <c r="AC62" s="10">
        <f>(P62/(1+0.1)+W62)/(VLOOKUP(A62,[1]选股结果!$A$2:$AX$3002,7,FALSE)+VLOOKUP(A62,[1]选股结果!$A$2:$AX$3002,15,FALSE)+VLOOKUP(A62,[1]选股结果!$A$2:$AX$3002,16,FALSE)+VLOOKUP(A62,[1]选股结果!$A$2:$AX$3002,17,FALSE)+VLOOKUP(A62,[1]选股结果!$A$2:$AX$3002,18,FALSE))</f>
        <v>0.883942270043531</v>
      </c>
      <c r="AD62" s="13"/>
      <c r="AE62" s="10">
        <f>AA62/VLOOKUP(A62,[1]选股结果!$A$2:$AX$3002,35,FALSE)</f>
        <v>-3.0663043804919</v>
      </c>
      <c r="AF62" s="9">
        <f>(VLOOKUP(A62,[1]选股结果!$A$2:$AX$3002,7,FALSE)+VLOOKUP(A62,[1]选股结果!$A$2:$AX$3002,15,FALSE)+VLOOKUP(A62,[1]选股结果!$A$2:$AX$3002,16,FALSE)+VLOOKUP(A62,[1]选股结果!$A$2:$AX$3002,17,FALSE)+VLOOKUP(A62,[1]选股结果!$A$2:$AX$3002,18,FALSE))-(P62/(1+0.13)+W62)</f>
        <v>11408390.9807964</v>
      </c>
      <c r="AG62" s="9">
        <f t="shared" si="3"/>
        <v>-18154704.2507964</v>
      </c>
      <c r="AH62" s="16">
        <f>AA62-VLOOKUP(A62,[2]选股结果!$A$2:$G$4900,7,FALSE)</f>
        <v>-6746313.26999998</v>
      </c>
    </row>
    <row r="63" spans="1:34">
      <c r="A63" s="5" t="s">
        <v>156</v>
      </c>
      <c r="B63" s="5" t="s">
        <v>157</v>
      </c>
      <c r="C63" s="6">
        <v>7716898068.56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148067830.38</v>
      </c>
      <c r="O63" s="6">
        <v>622077107.19</v>
      </c>
      <c r="P63" s="6">
        <v>7124268867.36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251650301.73</v>
      </c>
      <c r="X63" s="6">
        <v>721445951.22</v>
      </c>
      <c r="Y63" s="9">
        <f t="shared" si="4"/>
        <v>8338975175.75</v>
      </c>
      <c r="Z63" s="9">
        <f t="shared" si="5"/>
        <v>8097365120.31</v>
      </c>
      <c r="AA63" s="9">
        <f t="shared" si="2"/>
        <v>241610055.440001</v>
      </c>
      <c r="AB63" s="10">
        <f>C63/(1+0.13)/VLOOKUP(A63,[1]选股结果!$A$2:$AX$3002,3,FALSE)</f>
        <v>0.9039965625942</v>
      </c>
      <c r="AC63" s="10">
        <f>(P63/(1+0.1)+W63)/(VLOOKUP(A63,[1]选股结果!$A$2:$AX$3002,7,FALSE)+VLOOKUP(A63,[1]选股结果!$A$2:$AX$3002,15,FALSE)+VLOOKUP(A63,[1]选股结果!$A$2:$AX$3002,16,FALSE)+VLOOKUP(A63,[1]选股结果!$A$2:$AX$3002,17,FALSE)+VLOOKUP(A63,[1]选股结果!$A$2:$AX$3002,18,FALSE))</f>
        <v>0.952331016310081</v>
      </c>
      <c r="AD63" s="13"/>
      <c r="AE63" s="10">
        <f>AA63/VLOOKUP(A63,[1]选股结果!$A$2:$AX$3002,35,FALSE)</f>
        <v>0.842665801253291</v>
      </c>
      <c r="AF63" s="9">
        <f>(VLOOKUP(A63,[1]选股结果!$A$2:$AX$3002,7,FALSE)+VLOOKUP(A63,[1]选股结果!$A$2:$AX$3002,15,FALSE)+VLOOKUP(A63,[1]选股结果!$A$2:$AX$3002,16,FALSE)+VLOOKUP(A63,[1]选股结果!$A$2:$AX$3002,17,FALSE)+VLOOKUP(A63,[1]选股结果!$A$2:$AX$3002,18,FALSE))-(P63/(1+0.13)+W63)</f>
        <v>508728705.352124</v>
      </c>
      <c r="AG63" s="9">
        <f t="shared" si="3"/>
        <v>-267118649.912123</v>
      </c>
      <c r="AH63" s="16">
        <f>AA63-VLOOKUP(A63,[2]选股结果!$A$2:$G$4900,7,FALSE)</f>
        <v>241483012.190001</v>
      </c>
    </row>
    <row r="64" spans="1:34">
      <c r="A64" s="5" t="s">
        <v>158</v>
      </c>
      <c r="B64" s="5" t="s">
        <v>159</v>
      </c>
      <c r="C64" s="6">
        <v>383981831.41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19266205.32</v>
      </c>
      <c r="O64" s="6">
        <v>35130159.4</v>
      </c>
      <c r="P64" s="6">
        <v>291924059.89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54527895.49</v>
      </c>
      <c r="X64" s="6">
        <v>79607341.64</v>
      </c>
      <c r="Y64" s="9">
        <f t="shared" ref="Y64:Y127" si="6">C64+D64+E64+F64+G64+H64+I64+J64+K64+L64+M64+O64</f>
        <v>419111990.81</v>
      </c>
      <c r="Z64" s="9">
        <f t="shared" ref="Z64:Z127" si="7">P64+Q64+R64+S64+T64+U64+V64+W64+X64</f>
        <v>426059297.02</v>
      </c>
      <c r="AA64" s="9">
        <f t="shared" si="2"/>
        <v>-6947306.20999998</v>
      </c>
      <c r="AB64" s="10">
        <f>C64/(1+0.13)/VLOOKUP(A64,[1]选股结果!$A$2:$AX$3002,3,FALSE)</f>
        <v>0.563029833434971</v>
      </c>
      <c r="AC64" s="10">
        <f>(P64/(1+0.1)+W64)/(VLOOKUP(A64,[1]选股结果!$A$2:$AX$3002,7,FALSE)+VLOOKUP(A64,[1]选股结果!$A$2:$AX$3002,15,FALSE)+VLOOKUP(A64,[1]选股结果!$A$2:$AX$3002,16,FALSE)+VLOOKUP(A64,[1]选股结果!$A$2:$AX$3002,17,FALSE)+VLOOKUP(A64,[1]选股结果!$A$2:$AX$3002,18,FALSE))</f>
        <v>0.546398396470855</v>
      </c>
      <c r="AD64" s="13"/>
      <c r="AE64" s="10">
        <f>AA64/VLOOKUP(A64,[1]选股结果!$A$2:$AX$3002,35,FALSE)</f>
        <v>-0.888543653671481</v>
      </c>
      <c r="AF64" s="9">
        <f>(VLOOKUP(A64,[1]选股结果!$A$2:$AX$3002,7,FALSE)+VLOOKUP(A64,[1]选股结果!$A$2:$AX$3002,15,FALSE)+VLOOKUP(A64,[1]选股结果!$A$2:$AX$3002,16,FALSE)+VLOOKUP(A64,[1]选股结果!$A$2:$AX$3002,17,FALSE)+VLOOKUP(A64,[1]选股结果!$A$2:$AX$3002,18,FALSE))-(P64/(1+0.13)+W64)</f>
        <v>272627000.35115</v>
      </c>
      <c r="AG64" s="9">
        <f t="shared" si="3"/>
        <v>-279574306.56115</v>
      </c>
      <c r="AH64" s="16">
        <f>AA64-VLOOKUP(A64,[2]选股结果!$A$2:$G$4900,7,FALSE)</f>
        <v>-6926246.60999998</v>
      </c>
    </row>
    <row r="65" spans="1:34">
      <c r="A65" s="5" t="s">
        <v>160</v>
      </c>
      <c r="B65" s="5" t="s">
        <v>161</v>
      </c>
      <c r="C65" s="6">
        <v>10915516651.42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271879049.15</v>
      </c>
      <c r="O65" s="6">
        <v>223547036.74</v>
      </c>
      <c r="P65" s="6">
        <v>8984012029.72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1809694312.23</v>
      </c>
      <c r="X65" s="6">
        <v>184546776.21</v>
      </c>
      <c r="Y65" s="9">
        <f t="shared" si="6"/>
        <v>11139063688.16</v>
      </c>
      <c r="Z65" s="9">
        <f t="shared" si="7"/>
        <v>10978253118.16</v>
      </c>
      <c r="AA65" s="9">
        <f t="shared" si="2"/>
        <v>160810570.000002</v>
      </c>
      <c r="AB65" s="10">
        <f>C65/(1+0.13)/VLOOKUP(A65,[1]选股结果!$A$2:$AX$3002,3,FALSE)</f>
        <v>0.787415189894986</v>
      </c>
      <c r="AC65" s="10">
        <f>(P65/(1+0.1)+W65)/(VLOOKUP(A65,[1]选股结果!$A$2:$AX$3002,7,FALSE)+VLOOKUP(A65,[1]选股结果!$A$2:$AX$3002,15,FALSE)+VLOOKUP(A65,[1]选股结果!$A$2:$AX$3002,16,FALSE)+VLOOKUP(A65,[1]选股结果!$A$2:$AX$3002,17,FALSE)+VLOOKUP(A65,[1]选股结果!$A$2:$AX$3002,18,FALSE))</f>
        <v>0.834654933443901</v>
      </c>
      <c r="AD65" s="13"/>
      <c r="AE65" s="10">
        <f>AA65/VLOOKUP(A65,[1]选股结果!$A$2:$AX$3002,35,FALSE)</f>
        <v>0.327319301442864</v>
      </c>
      <c r="AF65" s="9">
        <f>(VLOOKUP(A65,[1]选股结果!$A$2:$AX$3002,7,FALSE)+VLOOKUP(A65,[1]选股结果!$A$2:$AX$3002,15,FALSE)+VLOOKUP(A65,[1]选股结果!$A$2:$AX$3002,16,FALSE)+VLOOKUP(A65,[1]选股结果!$A$2:$AX$3002,17,FALSE)+VLOOKUP(A65,[1]选股结果!$A$2:$AX$3002,18,FALSE))-(P65/(1+0.13)+W65)</f>
        <v>2193268971.12398</v>
      </c>
      <c r="AG65" s="9">
        <f t="shared" si="3"/>
        <v>-2032458401.12398</v>
      </c>
      <c r="AH65" s="16">
        <f>AA65-VLOOKUP(A65,[2]选股结果!$A$2:$G$4900,7,FALSE)</f>
        <v>164379880.950002</v>
      </c>
    </row>
    <row r="66" spans="1:34">
      <c r="A66" s="5" t="s">
        <v>162</v>
      </c>
      <c r="B66" s="5" t="s">
        <v>163</v>
      </c>
      <c r="C66" s="6">
        <v>811642233.54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100922937.02</v>
      </c>
      <c r="O66" s="6">
        <v>61373970.31</v>
      </c>
      <c r="P66" s="6">
        <v>573444808.81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104308868.51</v>
      </c>
      <c r="X66" s="6">
        <v>100642836.36</v>
      </c>
      <c r="Y66" s="9">
        <f t="shared" si="6"/>
        <v>873016203.85</v>
      </c>
      <c r="Z66" s="9">
        <f t="shared" si="7"/>
        <v>778396513.68</v>
      </c>
      <c r="AA66" s="9">
        <f t="shared" si="2"/>
        <v>94619690.17</v>
      </c>
      <c r="AB66" s="10">
        <f>C66/(1+0.13)/VLOOKUP(A66,[1]选股结果!$A$2:$AX$3002,3,FALSE)</f>
        <v>0.640365257218822</v>
      </c>
      <c r="AC66" s="10">
        <f>(P66/(1+0.1)+W66)/(VLOOKUP(A66,[1]选股结果!$A$2:$AX$3002,7,FALSE)+VLOOKUP(A66,[1]选股结果!$A$2:$AX$3002,15,FALSE)+VLOOKUP(A66,[1]选股结果!$A$2:$AX$3002,16,FALSE)+VLOOKUP(A66,[1]选股结果!$A$2:$AX$3002,17,FALSE)+VLOOKUP(A66,[1]选股结果!$A$2:$AX$3002,18,FALSE))</f>
        <v>0.586678846702074</v>
      </c>
      <c r="AD66" s="13"/>
      <c r="AE66" s="10">
        <f>AA66/VLOOKUP(A66,[1]选股结果!$A$2:$AX$3002,35,FALSE)</f>
        <v>4.80817577008657</v>
      </c>
      <c r="AF66" s="9">
        <f>(VLOOKUP(A66,[1]选股结果!$A$2:$AX$3002,7,FALSE)+VLOOKUP(A66,[1]选股结果!$A$2:$AX$3002,15,FALSE)+VLOOKUP(A66,[1]选股结果!$A$2:$AX$3002,16,FALSE)+VLOOKUP(A66,[1]选股结果!$A$2:$AX$3002,17,FALSE)+VLOOKUP(A66,[1]选股结果!$A$2:$AX$3002,18,FALSE))-(P66/(1+0.13)+W66)</f>
        <v>454597410.477257</v>
      </c>
      <c r="AG66" s="9">
        <f t="shared" si="3"/>
        <v>-359977720.307257</v>
      </c>
      <c r="AH66" s="16">
        <f>AA66-VLOOKUP(A66,[2]选股结果!$A$2:$G$4900,7,FALSE)</f>
        <v>96066089.2</v>
      </c>
    </row>
    <row r="67" spans="1:34">
      <c r="A67" s="5" t="s">
        <v>164</v>
      </c>
      <c r="B67" s="5" t="s">
        <v>165</v>
      </c>
      <c r="C67" s="6">
        <v>401051942.78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25119426.91</v>
      </c>
      <c r="O67" s="6">
        <v>194222805.07</v>
      </c>
      <c r="P67" s="6">
        <v>228527783.81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46431741.19</v>
      </c>
      <c r="X67" s="6">
        <v>198172243.94</v>
      </c>
      <c r="Y67" s="9">
        <f t="shared" si="6"/>
        <v>595274747.85</v>
      </c>
      <c r="Z67" s="9">
        <f t="shared" si="7"/>
        <v>473131768.94</v>
      </c>
      <c r="AA67" s="9">
        <f t="shared" ref="AA67:AA130" si="8">Y67-Z67</f>
        <v>122142978.91</v>
      </c>
      <c r="AB67" s="10">
        <f>C67/(1+0.13)/VLOOKUP(A67,[1]选股结果!$A$2:$AX$3002,3,FALSE)</f>
        <v>0.919011399308431</v>
      </c>
      <c r="AC67" s="10">
        <f>(P67/(1+0.1)+W67)/(VLOOKUP(A67,[1]选股结果!$A$2:$AX$3002,7,FALSE)+VLOOKUP(A67,[1]选股结果!$A$2:$AX$3002,15,FALSE)+VLOOKUP(A67,[1]选股结果!$A$2:$AX$3002,16,FALSE)+VLOOKUP(A67,[1]选股结果!$A$2:$AX$3002,17,FALSE)+VLOOKUP(A67,[1]选股结果!$A$2:$AX$3002,18,FALSE))</f>
        <v>0.790326088395035</v>
      </c>
      <c r="AD67" s="13"/>
      <c r="AE67" s="10">
        <f>AA67/VLOOKUP(A67,[1]选股结果!$A$2:$AX$3002,35,FALSE)</f>
        <v>1.75763174099506</v>
      </c>
      <c r="AF67" s="9">
        <f>(VLOOKUP(A67,[1]选股结果!$A$2:$AX$3002,7,FALSE)+VLOOKUP(A67,[1]选股结果!$A$2:$AX$3002,15,FALSE)+VLOOKUP(A67,[1]选股结果!$A$2:$AX$3002,16,FALSE)+VLOOKUP(A67,[1]选股结果!$A$2:$AX$3002,17,FALSE)+VLOOKUP(A67,[1]选股结果!$A$2:$AX$3002,18,FALSE))-(P67/(1+0.13)+W67)</f>
        <v>72950770.0169912</v>
      </c>
      <c r="AG67" s="9">
        <f t="shared" ref="AG67:AG130" si="9">AA67-AF67</f>
        <v>49192208.8930088</v>
      </c>
      <c r="AH67" s="16">
        <f>AA67-VLOOKUP(A67,[2]选股结果!$A$2:$G$4900,7,FALSE)</f>
        <v>122199221.68</v>
      </c>
    </row>
    <row r="68" spans="1:34">
      <c r="A68" s="5" t="s">
        <v>166</v>
      </c>
      <c r="B68" s="5" t="s">
        <v>167</v>
      </c>
      <c r="C68" s="6">
        <v>4500004848.59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248687302.73</v>
      </c>
      <c r="O68" s="6">
        <v>58259556.53</v>
      </c>
      <c r="P68" s="6">
        <v>2996540264.43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555033234.59</v>
      </c>
      <c r="X68" s="6">
        <v>390125168.61</v>
      </c>
      <c r="Y68" s="9">
        <f t="shared" si="6"/>
        <v>4558264405.12</v>
      </c>
      <c r="Z68" s="9">
        <f t="shared" si="7"/>
        <v>3941698667.63</v>
      </c>
      <c r="AA68" s="9">
        <f t="shared" si="8"/>
        <v>616565737.49</v>
      </c>
      <c r="AB68" s="10">
        <f>C68/(1+0.13)/VLOOKUP(A68,[1]选股结果!$A$2:$AX$3002,3,FALSE)</f>
        <v>0.974908777690051</v>
      </c>
      <c r="AC68" s="10">
        <f>(P68/(1+0.1)+W68)/(VLOOKUP(A68,[1]选股结果!$A$2:$AX$3002,7,FALSE)+VLOOKUP(A68,[1]选股结果!$A$2:$AX$3002,15,FALSE)+VLOOKUP(A68,[1]选股结果!$A$2:$AX$3002,16,FALSE)+VLOOKUP(A68,[1]选股结果!$A$2:$AX$3002,17,FALSE)+VLOOKUP(A68,[1]选股结果!$A$2:$AX$3002,18,FALSE))</f>
        <v>0.903740844946492</v>
      </c>
      <c r="AD68" s="13"/>
      <c r="AE68" s="10">
        <f>AA68/VLOOKUP(A68,[1]选股结果!$A$2:$AX$3002,35,FALSE)</f>
        <v>1.88877095113133</v>
      </c>
      <c r="AF68" s="9">
        <f>(VLOOKUP(A68,[1]选股结果!$A$2:$AX$3002,7,FALSE)+VLOOKUP(A68,[1]选股结果!$A$2:$AX$3002,15,FALSE)+VLOOKUP(A68,[1]选股结果!$A$2:$AX$3002,16,FALSE)+VLOOKUP(A68,[1]选股结果!$A$2:$AX$3002,17,FALSE)+VLOOKUP(A68,[1]选股结果!$A$2:$AX$3002,18,FALSE))-(P68/(1+0.13)+W68)</f>
        <v>421591613.016637</v>
      </c>
      <c r="AG68" s="9">
        <f t="shared" si="9"/>
        <v>194974124.473363</v>
      </c>
      <c r="AH68" s="16">
        <f>AA68-VLOOKUP(A68,[2]选股结果!$A$2:$G$4900,7,FALSE)</f>
        <v>616385042.96</v>
      </c>
    </row>
    <row r="69" spans="1:34">
      <c r="A69" s="5" t="s">
        <v>168</v>
      </c>
      <c r="B69" s="5" t="s">
        <v>169</v>
      </c>
      <c r="C69" s="6">
        <v>20145935670.01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1172445940.55</v>
      </c>
      <c r="O69" s="6">
        <v>658149782.66</v>
      </c>
      <c r="P69" s="6">
        <v>13636076752.7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1768439274.51</v>
      </c>
      <c r="X69" s="6">
        <v>1120354653.14</v>
      </c>
      <c r="Y69" s="9">
        <f t="shared" si="6"/>
        <v>20804085452.67</v>
      </c>
      <c r="Z69" s="9">
        <f t="shared" si="7"/>
        <v>16524870680.35</v>
      </c>
      <c r="AA69" s="9">
        <f t="shared" si="8"/>
        <v>4279214772.32</v>
      </c>
      <c r="AB69" s="10">
        <f>C69/(1+0.13)/VLOOKUP(A69,[1]选股结果!$A$2:$AX$3002,3,FALSE)</f>
        <v>0.86664042410985</v>
      </c>
      <c r="AC69" s="10">
        <f>(P69/(1+0.1)+W69)/(VLOOKUP(A69,[1]选股结果!$A$2:$AX$3002,7,FALSE)+VLOOKUP(A69,[1]选股结果!$A$2:$AX$3002,15,FALSE)+VLOOKUP(A69,[1]选股结果!$A$2:$AX$3002,16,FALSE)+VLOOKUP(A69,[1]选股结果!$A$2:$AX$3002,17,FALSE)+VLOOKUP(A69,[1]选股结果!$A$2:$AX$3002,18,FALSE))</f>
        <v>0.850251016309715</v>
      </c>
      <c r="AD69" s="13"/>
      <c r="AE69" s="10">
        <f>AA69/VLOOKUP(A69,[1]选股结果!$A$2:$AX$3002,35,FALSE)</f>
        <v>1.57963682378831</v>
      </c>
      <c r="AF69" s="9">
        <f>(VLOOKUP(A69,[1]选股结果!$A$2:$AX$3002,7,FALSE)+VLOOKUP(A69,[1]选股结果!$A$2:$AX$3002,15,FALSE)+VLOOKUP(A69,[1]选股结果!$A$2:$AX$3002,16,FALSE)+VLOOKUP(A69,[1]选股结果!$A$2:$AX$3002,17,FALSE)+VLOOKUP(A69,[1]选股结果!$A$2:$AX$3002,18,FALSE))-(P69/(1+0.13)+W69)</f>
        <v>2823872454.55849</v>
      </c>
      <c r="AG69" s="9">
        <f t="shared" si="9"/>
        <v>1455342317.76151</v>
      </c>
      <c r="AH69" s="16">
        <f>AA69-VLOOKUP(A69,[2]选股结果!$A$2:$G$4900,7,FALSE)</f>
        <v>4279222221.48</v>
      </c>
    </row>
    <row r="70" spans="1:34">
      <c r="A70" s="5" t="s">
        <v>170</v>
      </c>
      <c r="B70" s="5" t="s">
        <v>171</v>
      </c>
      <c r="C70" s="6">
        <v>50434425085.34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1163054174.01</v>
      </c>
      <c r="O70" s="6">
        <v>551569390.53</v>
      </c>
      <c r="P70" s="6">
        <v>44590896502.94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2490251009.84</v>
      </c>
      <c r="X70" s="6">
        <v>1331511279.71</v>
      </c>
      <c r="Y70" s="9">
        <f t="shared" si="6"/>
        <v>50985994475.87</v>
      </c>
      <c r="Z70" s="9">
        <f t="shared" si="7"/>
        <v>48412658792.49</v>
      </c>
      <c r="AA70" s="9">
        <f t="shared" si="8"/>
        <v>2573335683.38</v>
      </c>
      <c r="AB70" s="10">
        <f>C70/(1+0.13)/VLOOKUP(A70,[1]选股结果!$A$2:$AX$3002,3,FALSE)</f>
        <v>0.888910963170743</v>
      </c>
      <c r="AC70" s="10">
        <f>(P70/(1+0.1)+W70)/(VLOOKUP(A70,[1]选股结果!$A$2:$AX$3002,7,FALSE)+VLOOKUP(A70,[1]选股结果!$A$2:$AX$3002,15,FALSE)+VLOOKUP(A70,[1]选股结果!$A$2:$AX$3002,16,FALSE)+VLOOKUP(A70,[1]选股结果!$A$2:$AX$3002,17,FALSE)+VLOOKUP(A70,[1]选股结果!$A$2:$AX$3002,18,FALSE))</f>
        <v>0.883094125488799</v>
      </c>
      <c r="AD70" s="13"/>
      <c r="AE70" s="10">
        <f>AA70/VLOOKUP(A70,[1]选股结果!$A$2:$AX$3002,35,FALSE)</f>
        <v>2.14104819599376</v>
      </c>
      <c r="AF70" s="9">
        <f>(VLOOKUP(A70,[1]选股结果!$A$2:$AX$3002,7,FALSE)+VLOOKUP(A70,[1]选股结果!$A$2:$AX$3002,15,FALSE)+VLOOKUP(A70,[1]选股结果!$A$2:$AX$3002,16,FALSE)+VLOOKUP(A70,[1]选股结果!$A$2:$AX$3002,17,FALSE)+VLOOKUP(A70,[1]选股结果!$A$2:$AX$3002,18,FALSE))-(P70/(1+0.13)+W70)</f>
        <v>6772270735.91593</v>
      </c>
      <c r="AG70" s="9">
        <f t="shared" si="9"/>
        <v>-4198935052.53593</v>
      </c>
      <c r="AH70" s="16">
        <f>AA70-VLOOKUP(A70,[2]选股结果!$A$2:$G$4900,7,FALSE)</f>
        <v>2574300069.2</v>
      </c>
    </row>
    <row r="71" spans="1:34">
      <c r="A71" s="5" t="s">
        <v>172</v>
      </c>
      <c r="B71" s="5" t="s">
        <v>173</v>
      </c>
      <c r="C71" s="6">
        <v>1193484545.48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259655231.62</v>
      </c>
      <c r="O71" s="6">
        <v>291631335.69</v>
      </c>
      <c r="P71" s="6">
        <v>1960830478.99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109899447.97</v>
      </c>
      <c r="X71" s="6">
        <v>418864053.19</v>
      </c>
      <c r="Y71" s="9">
        <f t="shared" si="6"/>
        <v>1485115881.17</v>
      </c>
      <c r="Z71" s="9">
        <f t="shared" si="7"/>
        <v>2489593980.15</v>
      </c>
      <c r="AA71" s="9">
        <f t="shared" si="8"/>
        <v>-1004478098.98</v>
      </c>
      <c r="AB71" s="10">
        <f>C71/(1+0.13)/VLOOKUP(A71,[1]选股结果!$A$2:$AX$3002,3,FALSE)</f>
        <v>1.09260426213903</v>
      </c>
      <c r="AC71" s="10">
        <f>(P71/(1+0.1)+W71)/(VLOOKUP(A71,[1]选股结果!$A$2:$AX$3002,7,FALSE)+VLOOKUP(A71,[1]选股结果!$A$2:$AX$3002,15,FALSE)+VLOOKUP(A71,[1]选股结果!$A$2:$AX$3002,16,FALSE)+VLOOKUP(A71,[1]选股结果!$A$2:$AX$3002,17,FALSE)+VLOOKUP(A71,[1]选股结果!$A$2:$AX$3002,18,FALSE))</f>
        <v>2.43944648358955</v>
      </c>
      <c r="AD71" s="13"/>
      <c r="AE71" s="10">
        <f>AA71/VLOOKUP(A71,[1]选股结果!$A$2:$AX$3002,35,FALSE)</f>
        <v>-6.2512331346168</v>
      </c>
      <c r="AF71" s="9">
        <f>(VLOOKUP(A71,[1]选股结果!$A$2:$AX$3002,7,FALSE)+VLOOKUP(A71,[1]选股结果!$A$2:$AX$3002,15,FALSE)+VLOOKUP(A71,[1]选股结果!$A$2:$AX$3002,16,FALSE)+VLOOKUP(A71,[1]选股结果!$A$2:$AX$3002,17,FALSE)+VLOOKUP(A71,[1]选股结果!$A$2:$AX$3002,18,FALSE))-(P71/(1+0.13)+W71)</f>
        <v>-1069368144.14558</v>
      </c>
      <c r="AG71" s="9">
        <f t="shared" si="9"/>
        <v>64890045.1655754</v>
      </c>
      <c r="AH71" s="16">
        <f>AA71-VLOOKUP(A71,[2]选股结果!$A$2:$G$4900,7,FALSE)</f>
        <v>-1004478098.98</v>
      </c>
    </row>
    <row r="72" spans="1:34">
      <c r="A72" s="5" t="s">
        <v>174</v>
      </c>
      <c r="B72" s="5" t="s">
        <v>175</v>
      </c>
      <c r="C72" s="6">
        <v>7380403047.79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303355503.9</v>
      </c>
      <c r="O72" s="6">
        <v>62856836.88</v>
      </c>
      <c r="P72" s="6">
        <v>5479320160.86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1092984475.15</v>
      </c>
      <c r="X72" s="6">
        <v>242454513.77</v>
      </c>
      <c r="Y72" s="9">
        <f t="shared" si="6"/>
        <v>7443259884.67</v>
      </c>
      <c r="Z72" s="9">
        <f t="shared" si="7"/>
        <v>6814759149.78</v>
      </c>
      <c r="AA72" s="9">
        <f t="shared" si="8"/>
        <v>628500734.889999</v>
      </c>
      <c r="AB72" s="10">
        <f>C72/(1+0.13)/VLOOKUP(A72,[1]选股结果!$A$2:$AX$3002,3,FALSE)</f>
        <v>0.698392974061292</v>
      </c>
      <c r="AC72" s="10">
        <f>(P72/(1+0.1)+W72)/(VLOOKUP(A72,[1]选股结果!$A$2:$AX$3002,7,FALSE)+VLOOKUP(A72,[1]选股结果!$A$2:$AX$3002,15,FALSE)+VLOOKUP(A72,[1]选股结果!$A$2:$AX$3002,16,FALSE)+VLOOKUP(A72,[1]选股结果!$A$2:$AX$3002,17,FALSE)+VLOOKUP(A72,[1]选股结果!$A$2:$AX$3002,18,FALSE))</f>
        <v>0.658185050585654</v>
      </c>
      <c r="AD72" s="13"/>
      <c r="AE72" s="10">
        <f>AA72/VLOOKUP(A72,[1]选股结果!$A$2:$AX$3002,35,FALSE)</f>
        <v>1.12389533510609</v>
      </c>
      <c r="AF72" s="9">
        <f>(VLOOKUP(A72,[1]选股结果!$A$2:$AX$3002,7,FALSE)+VLOOKUP(A72,[1]选股结果!$A$2:$AX$3002,15,FALSE)+VLOOKUP(A72,[1]选股结果!$A$2:$AX$3002,16,FALSE)+VLOOKUP(A72,[1]选股结果!$A$2:$AX$3002,17,FALSE)+VLOOKUP(A72,[1]选股结果!$A$2:$AX$3002,18,FALSE))-(P72/(1+0.13)+W72)</f>
        <v>3286747847.95363</v>
      </c>
      <c r="AG72" s="9">
        <f t="shared" si="9"/>
        <v>-2658247113.06363</v>
      </c>
      <c r="AH72" s="16">
        <f>AA72-VLOOKUP(A72,[2]选股结果!$A$2:$G$4900,7,FALSE)</f>
        <v>629065798.089999</v>
      </c>
    </row>
    <row r="73" spans="1:34">
      <c r="A73" s="5" t="s">
        <v>176</v>
      </c>
      <c r="B73" s="5" t="s">
        <v>177</v>
      </c>
      <c r="C73" s="6">
        <v>30095824335.94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5323427462.73</v>
      </c>
      <c r="O73" s="6">
        <v>63528889676.14</v>
      </c>
      <c r="P73" s="6">
        <v>30058596993.27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1466497051.83</v>
      </c>
      <c r="X73" s="6">
        <v>65729323334.13</v>
      </c>
      <c r="Y73" s="9">
        <f t="shared" si="6"/>
        <v>93624714012.08</v>
      </c>
      <c r="Z73" s="9">
        <f t="shared" si="7"/>
        <v>97254417379.23</v>
      </c>
      <c r="AA73" s="9">
        <f t="shared" si="8"/>
        <v>-3629703367.14999</v>
      </c>
      <c r="AB73" s="10">
        <f>C73/(1+0.13)/VLOOKUP(A73,[1]选股结果!$A$2:$AX$3002,3,FALSE)</f>
        <v>1.20356698796651</v>
      </c>
      <c r="AC73" s="10">
        <f>(P73/(1+0.1)+W73)/(VLOOKUP(A73,[1]选股结果!$A$2:$AX$3002,7,FALSE)+VLOOKUP(A73,[1]选股结果!$A$2:$AX$3002,15,FALSE)+VLOOKUP(A73,[1]选股结果!$A$2:$AX$3002,16,FALSE)+VLOOKUP(A73,[1]选股结果!$A$2:$AX$3002,17,FALSE)+VLOOKUP(A73,[1]选股结果!$A$2:$AX$3002,18,FALSE))</f>
        <v>1.59632819737188</v>
      </c>
      <c r="AD73" s="13"/>
      <c r="AE73" s="10">
        <f>AA73/VLOOKUP(A73,[1]选股结果!$A$2:$AX$3002,35,FALSE)</f>
        <v>-2.00196143404546</v>
      </c>
      <c r="AF73" s="9">
        <f>(VLOOKUP(A73,[1]选股结果!$A$2:$AX$3002,7,FALSE)+VLOOKUP(A73,[1]选股结果!$A$2:$AX$3002,15,FALSE)+VLOOKUP(A73,[1]选股结果!$A$2:$AX$3002,16,FALSE)+VLOOKUP(A73,[1]选股结果!$A$2:$AX$3002,17,FALSE)+VLOOKUP(A73,[1]选股结果!$A$2:$AX$3002,18,FALSE))-(P73/(1+0.13)+W73)</f>
        <v>-10030324411.7083</v>
      </c>
      <c r="AG73" s="9">
        <f t="shared" si="9"/>
        <v>6400621044.55833</v>
      </c>
      <c r="AH73" s="16">
        <f>AA73-VLOOKUP(A73,[2]选股结果!$A$2:$G$4900,7,FALSE)</f>
        <v>-3629433006.36999</v>
      </c>
    </row>
    <row r="74" spans="1:34">
      <c r="A74" s="5" t="s">
        <v>178</v>
      </c>
      <c r="B74" s="5" t="s">
        <v>179</v>
      </c>
      <c r="C74" s="6">
        <v>23878730913.43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696298700.02</v>
      </c>
      <c r="O74" s="6">
        <v>1526234083.41</v>
      </c>
      <c r="P74" s="6">
        <v>23084098911.5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2858835439.42</v>
      </c>
      <c r="X74" s="6">
        <v>1326759227.88</v>
      </c>
      <c r="Y74" s="9">
        <f t="shared" si="6"/>
        <v>25404964996.84</v>
      </c>
      <c r="Z74" s="9">
        <f t="shared" si="7"/>
        <v>27269693578.8</v>
      </c>
      <c r="AA74" s="9">
        <f t="shared" si="8"/>
        <v>-1864728581.96</v>
      </c>
      <c r="AB74" s="10">
        <f>C74/(1+0.13)/VLOOKUP(A74,[1]选股结果!$A$2:$AX$3002,3,FALSE)</f>
        <v>0.756724356376754</v>
      </c>
      <c r="AC74" s="10">
        <f>(P74/(1+0.1)+W74)/(VLOOKUP(A74,[1]选股结果!$A$2:$AX$3002,7,FALSE)+VLOOKUP(A74,[1]选股结果!$A$2:$AX$3002,15,FALSE)+VLOOKUP(A74,[1]选股结果!$A$2:$AX$3002,16,FALSE)+VLOOKUP(A74,[1]选股结果!$A$2:$AX$3002,17,FALSE)+VLOOKUP(A74,[1]选股结果!$A$2:$AX$3002,18,FALSE))</f>
        <v>0.882910093074441</v>
      </c>
      <c r="AD74" s="13"/>
      <c r="AE74" s="10">
        <f>AA74/VLOOKUP(A74,[1]选股结果!$A$2:$AX$3002,35,FALSE)</f>
        <v>-4.51033766181215</v>
      </c>
      <c r="AF74" s="9">
        <f>(VLOOKUP(A74,[1]选股结果!$A$2:$AX$3002,7,FALSE)+VLOOKUP(A74,[1]选股结果!$A$2:$AX$3002,15,FALSE)+VLOOKUP(A74,[1]选股结果!$A$2:$AX$3002,16,FALSE)+VLOOKUP(A74,[1]选股结果!$A$2:$AX$3002,17,FALSE)+VLOOKUP(A74,[1]选股结果!$A$2:$AX$3002,18,FALSE))-(P74/(1+0.13)+W74)</f>
        <v>3719336001.14832</v>
      </c>
      <c r="AG74" s="9">
        <f t="shared" si="9"/>
        <v>-5584064583.10832</v>
      </c>
      <c r="AH74" s="16">
        <f>AA74-VLOOKUP(A74,[2]选股结果!$A$2:$G$4900,7,FALSE)</f>
        <v>-1849724457.96</v>
      </c>
    </row>
    <row r="75" spans="1:34">
      <c r="A75" s="5" t="s">
        <v>180</v>
      </c>
      <c r="B75" s="5" t="s">
        <v>181</v>
      </c>
      <c r="C75" s="6">
        <v>94658111884.28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708690370.72</v>
      </c>
      <c r="O75" s="6">
        <v>122212362.92</v>
      </c>
      <c r="P75" s="6">
        <v>91884200565.64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996239315.93</v>
      </c>
      <c r="X75" s="6">
        <v>974909887.67</v>
      </c>
      <c r="Y75" s="9">
        <f t="shared" si="6"/>
        <v>94780324247.2</v>
      </c>
      <c r="Z75" s="9">
        <f t="shared" si="7"/>
        <v>93855349769.24</v>
      </c>
      <c r="AA75" s="9">
        <f t="shared" si="8"/>
        <v>924974477.960007</v>
      </c>
      <c r="AB75" s="10">
        <f>C75/(1+0.13)/VLOOKUP(A75,[1]选股结果!$A$2:$AX$3002,3,FALSE)</f>
        <v>0.97392931434195</v>
      </c>
      <c r="AC75" s="10">
        <f>(P75/(1+0.1)+W75)/(VLOOKUP(A75,[1]选股结果!$A$2:$AX$3002,7,FALSE)+VLOOKUP(A75,[1]选股结果!$A$2:$AX$3002,15,FALSE)+VLOOKUP(A75,[1]选股结果!$A$2:$AX$3002,16,FALSE)+VLOOKUP(A75,[1]选股结果!$A$2:$AX$3002,17,FALSE)+VLOOKUP(A75,[1]选股结果!$A$2:$AX$3002,18,FALSE))</f>
        <v>0.996595441304113</v>
      </c>
      <c r="AD75" s="13"/>
      <c r="AE75" s="10">
        <f>AA75/VLOOKUP(A75,[1]选股结果!$A$2:$AX$3002,35,FALSE)</f>
        <v>52.1048831604527</v>
      </c>
      <c r="AF75" s="9">
        <f>(VLOOKUP(A75,[1]选股结果!$A$2:$AX$3002,7,FALSE)+VLOOKUP(A75,[1]选股结果!$A$2:$AX$3002,15,FALSE)+VLOOKUP(A75,[1]选股结果!$A$2:$AX$3002,16,FALSE)+VLOOKUP(A75,[1]选股结果!$A$2:$AX$3002,17,FALSE)+VLOOKUP(A75,[1]选股结果!$A$2:$AX$3002,18,FALSE))-(P75/(1+0.13)+W75)</f>
        <v>2506400959.23001</v>
      </c>
      <c r="AG75" s="9">
        <f t="shared" si="9"/>
        <v>-1581426481.27</v>
      </c>
      <c r="AH75" s="16">
        <f>AA75-VLOOKUP(A75,[2]选股结果!$A$2:$G$4900,7,FALSE)</f>
        <v>925236134.830007</v>
      </c>
    </row>
    <row r="76" spans="1:34">
      <c r="A76" s="5" t="s">
        <v>182</v>
      </c>
      <c r="B76" s="5" t="s">
        <v>183</v>
      </c>
      <c r="C76" s="6">
        <v>17285134580.78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1684772491.92</v>
      </c>
      <c r="O76" s="6">
        <v>210363379.41</v>
      </c>
      <c r="P76" s="6">
        <v>6461680044.8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7048814419.07</v>
      </c>
      <c r="X76" s="6">
        <v>197554078.58</v>
      </c>
      <c r="Y76" s="9">
        <f t="shared" si="6"/>
        <v>17495497960.19</v>
      </c>
      <c r="Z76" s="9">
        <f t="shared" si="7"/>
        <v>13708048542.45</v>
      </c>
      <c r="AA76" s="9">
        <f t="shared" si="8"/>
        <v>3787449417.74</v>
      </c>
      <c r="AB76" s="10">
        <f>C76/(1+0.13)/VLOOKUP(A76,[1]选股结果!$A$2:$AX$3002,3,FALSE)</f>
        <v>0.883418916217718</v>
      </c>
      <c r="AC76" s="10">
        <f>(P76/(1+0.1)+W76)/(VLOOKUP(A76,[1]选股结果!$A$2:$AX$3002,7,FALSE)+VLOOKUP(A76,[1]选股结果!$A$2:$AX$3002,15,FALSE)+VLOOKUP(A76,[1]选股结果!$A$2:$AX$3002,16,FALSE)+VLOOKUP(A76,[1]选股结果!$A$2:$AX$3002,17,FALSE)+VLOOKUP(A76,[1]选股结果!$A$2:$AX$3002,18,FALSE))</f>
        <v>0.812507154128391</v>
      </c>
      <c r="AD76" s="13"/>
      <c r="AE76" s="10">
        <f>AA76/VLOOKUP(A76,[1]选股结果!$A$2:$AX$3002,35,FALSE)</f>
        <v>6.40348091054892</v>
      </c>
      <c r="AF76" s="9">
        <f>(VLOOKUP(A76,[1]选股结果!$A$2:$AX$3002,7,FALSE)+VLOOKUP(A76,[1]选股结果!$A$2:$AX$3002,15,FALSE)+VLOOKUP(A76,[1]选股结果!$A$2:$AX$3002,16,FALSE)+VLOOKUP(A76,[1]选股结果!$A$2:$AX$3002,17,FALSE)+VLOOKUP(A76,[1]选股结果!$A$2:$AX$3002,18,FALSE))-(P76/(1+0.13)+W76)</f>
        <v>3138060308.73823</v>
      </c>
      <c r="AG76" s="9">
        <f t="shared" si="9"/>
        <v>649389109.00177</v>
      </c>
      <c r="AH76" s="16">
        <f>AA76-VLOOKUP(A76,[2]选股结果!$A$2:$G$4900,7,FALSE)</f>
        <v>3798142394.49</v>
      </c>
    </row>
    <row r="77" spans="1:34">
      <c r="A77" s="5" t="s">
        <v>184</v>
      </c>
      <c r="B77" s="5" t="s">
        <v>185</v>
      </c>
      <c r="C77" s="6">
        <v>1377875723.73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1137401902.85</v>
      </c>
      <c r="O77" s="6">
        <v>143147341.37</v>
      </c>
      <c r="P77" s="6">
        <v>374873296.66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96737928.58</v>
      </c>
      <c r="X77" s="6">
        <v>211458057</v>
      </c>
      <c r="Y77" s="9">
        <f t="shared" si="6"/>
        <v>1521023065.1</v>
      </c>
      <c r="Z77" s="9">
        <f t="shared" si="7"/>
        <v>683069282.24</v>
      </c>
      <c r="AA77" s="9">
        <f t="shared" si="8"/>
        <v>837953782.86</v>
      </c>
      <c r="AB77" s="10">
        <f>C77/(1+0.13)/VLOOKUP(A77,[1]选股结果!$A$2:$AX$3002,3,FALSE)</f>
        <v>1.47674274020358</v>
      </c>
      <c r="AC77" s="10">
        <f>(P77/(1+0.1)+W77)/(VLOOKUP(A77,[1]选股结果!$A$2:$AX$3002,7,FALSE)+VLOOKUP(A77,[1]选股结果!$A$2:$AX$3002,15,FALSE)+VLOOKUP(A77,[1]选股结果!$A$2:$AX$3002,16,FALSE)+VLOOKUP(A77,[1]选股结果!$A$2:$AX$3002,17,FALSE)+VLOOKUP(A77,[1]选股结果!$A$2:$AX$3002,18,FALSE))</f>
        <v>0.726156689419752</v>
      </c>
      <c r="AD77" s="13"/>
      <c r="AE77" s="10">
        <f>AA77/VLOOKUP(A77,[1]选股结果!$A$2:$AX$3002,35,FALSE)</f>
        <v>4.33102234461417</v>
      </c>
      <c r="AF77" s="9">
        <f>(VLOOKUP(A77,[1]选股结果!$A$2:$AX$3002,7,FALSE)+VLOOKUP(A77,[1]选股结果!$A$2:$AX$3002,15,FALSE)+VLOOKUP(A77,[1]选股结果!$A$2:$AX$3002,16,FALSE)+VLOOKUP(A77,[1]选股结果!$A$2:$AX$3002,17,FALSE)+VLOOKUP(A77,[1]选股结果!$A$2:$AX$3002,18,FALSE))-(P77/(1+0.13)+W77)</f>
        <v>174046678.819911</v>
      </c>
      <c r="AG77" s="9">
        <f t="shared" si="9"/>
        <v>663907104.040089</v>
      </c>
      <c r="AH77" s="16">
        <f>AA77-VLOOKUP(A77,[2]选股结果!$A$2:$G$4900,7,FALSE)</f>
        <v>837953782.86</v>
      </c>
    </row>
    <row r="78" spans="1:34">
      <c r="A78" s="5" t="s">
        <v>186</v>
      </c>
      <c r="B78" s="5" t="s">
        <v>187</v>
      </c>
      <c r="C78" s="6">
        <v>675897196.2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19725145.83</v>
      </c>
      <c r="O78" s="6">
        <v>128451714.39</v>
      </c>
      <c r="P78" s="6">
        <v>527469088.56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122280677.58</v>
      </c>
      <c r="X78" s="6">
        <v>45930953.36</v>
      </c>
      <c r="Y78" s="9">
        <f t="shared" si="6"/>
        <v>804348910.59</v>
      </c>
      <c r="Z78" s="9">
        <f t="shared" si="7"/>
        <v>695680719.5</v>
      </c>
      <c r="AA78" s="9">
        <f t="shared" si="8"/>
        <v>108668191.09</v>
      </c>
      <c r="AB78" s="10">
        <f>C78/(1+0.13)/VLOOKUP(A78,[1]选股结果!$A$2:$AX$3002,3,FALSE)</f>
        <v>1.01525325073791</v>
      </c>
      <c r="AC78" s="10">
        <f>(P78/(1+0.1)+W78)/(VLOOKUP(A78,[1]选股结果!$A$2:$AX$3002,7,FALSE)+VLOOKUP(A78,[1]选股结果!$A$2:$AX$3002,15,FALSE)+VLOOKUP(A78,[1]选股结果!$A$2:$AX$3002,16,FALSE)+VLOOKUP(A78,[1]选股结果!$A$2:$AX$3002,17,FALSE)+VLOOKUP(A78,[1]选股结果!$A$2:$AX$3002,18,FALSE))</f>
        <v>0.896105127391248</v>
      </c>
      <c r="AD78" s="13"/>
      <c r="AE78" s="10">
        <f>AA78/VLOOKUP(A78,[1]选股结果!$A$2:$AX$3002,35,FALSE)</f>
        <v>-1.96832675848362</v>
      </c>
      <c r="AF78" s="9">
        <f>(VLOOKUP(A78,[1]选股结果!$A$2:$AX$3002,7,FALSE)+VLOOKUP(A78,[1]选股结果!$A$2:$AX$3002,15,FALSE)+VLOOKUP(A78,[1]选股结果!$A$2:$AX$3002,16,FALSE)+VLOOKUP(A78,[1]选股结果!$A$2:$AX$3002,17,FALSE)+VLOOKUP(A78,[1]选股结果!$A$2:$AX$3002,18,FALSE))-(P78/(1+0.13)+W78)</f>
        <v>82503311.1646017</v>
      </c>
      <c r="AG78" s="9">
        <f t="shared" si="9"/>
        <v>26164879.9253983</v>
      </c>
      <c r="AH78" s="16">
        <f>AA78-VLOOKUP(A78,[2]选股结果!$A$2:$G$4900,7,FALSE)</f>
        <v>109642890.83</v>
      </c>
    </row>
    <row r="79" spans="1:34">
      <c r="A79" s="5" t="s">
        <v>188</v>
      </c>
      <c r="B79" s="5" t="s">
        <v>189</v>
      </c>
      <c r="C79" s="6">
        <v>3252619604.71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47315277.68</v>
      </c>
      <c r="O79" s="6">
        <v>79022380.95</v>
      </c>
      <c r="P79" s="6">
        <v>2989255879.34</v>
      </c>
      <c r="Q79" s="6">
        <v>399200000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46021169.52</v>
      </c>
      <c r="X79" s="6">
        <v>142466266.98</v>
      </c>
      <c r="Y79" s="9">
        <f t="shared" si="6"/>
        <v>3331641985.66</v>
      </c>
      <c r="Z79" s="9">
        <f t="shared" si="7"/>
        <v>3576943315.84</v>
      </c>
      <c r="AA79" s="9">
        <f t="shared" si="8"/>
        <v>-245301330.18</v>
      </c>
      <c r="AB79" s="10">
        <f>C79/(1+0.13)/VLOOKUP(A79,[1]选股结果!$A$2:$AX$3002,3,FALSE)</f>
        <v>0.9974760039984</v>
      </c>
      <c r="AC79" s="10">
        <f>(P79/(1+0.1)+W79)/(VLOOKUP(A79,[1]选股结果!$A$2:$AX$3002,7,FALSE)+VLOOKUP(A79,[1]选股结果!$A$2:$AX$3002,15,FALSE)+VLOOKUP(A79,[1]选股结果!$A$2:$AX$3002,16,FALSE)+VLOOKUP(A79,[1]选股结果!$A$2:$AX$3002,17,FALSE)+VLOOKUP(A79,[1]选股结果!$A$2:$AX$3002,18,FALSE))</f>
        <v>0.99472142297556</v>
      </c>
      <c r="AD79" s="13"/>
      <c r="AE79" s="10">
        <f>AA79/VLOOKUP(A79,[1]选股结果!$A$2:$AX$3002,35,FALSE)</f>
        <v>0.729022196040318</v>
      </c>
      <c r="AF79" s="9">
        <f>(VLOOKUP(A79,[1]选股结果!$A$2:$AX$3002,7,FALSE)+VLOOKUP(A79,[1]选股结果!$A$2:$AX$3002,15,FALSE)+VLOOKUP(A79,[1]选股结果!$A$2:$AX$3002,16,FALSE)+VLOOKUP(A79,[1]选股结果!$A$2:$AX$3002,17,FALSE)+VLOOKUP(A79,[1]选股结果!$A$2:$AX$3002,18,FALSE))-(P79/(1+0.13)+W79)</f>
        <v>86811056.9533629</v>
      </c>
      <c r="AG79" s="9">
        <f t="shared" si="9"/>
        <v>-332112387.133363</v>
      </c>
      <c r="AH79" s="16">
        <f>AA79-VLOOKUP(A79,[2]选股结果!$A$2:$G$4900,7,FALSE)</f>
        <v>-245303777.85</v>
      </c>
    </row>
    <row r="80" spans="1:34">
      <c r="A80" s="5" t="s">
        <v>190</v>
      </c>
      <c r="B80" s="5" t="s">
        <v>191</v>
      </c>
      <c r="C80" s="6">
        <v>110674664000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3769133000</v>
      </c>
      <c r="O80" s="6">
        <v>4675839000</v>
      </c>
      <c r="P80" s="6">
        <v>88389141000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8752290000</v>
      </c>
      <c r="X80" s="6">
        <v>3457124000</v>
      </c>
      <c r="Y80" s="9">
        <f t="shared" si="6"/>
        <v>115350503000</v>
      </c>
      <c r="Z80" s="9">
        <f t="shared" si="7"/>
        <v>100598555000</v>
      </c>
      <c r="AA80" s="9">
        <f t="shared" si="8"/>
        <v>14751948000</v>
      </c>
      <c r="AB80" s="10">
        <f>C80/(1+0.13)/VLOOKUP(A80,[1]选股结果!$A$2:$AX$3002,3,FALSE)</f>
        <v>0.828317606087993</v>
      </c>
      <c r="AC80" s="10">
        <f>(P80/(1+0.1)+W80)/(VLOOKUP(A80,[1]选股结果!$A$2:$AX$3002,7,FALSE)+VLOOKUP(A80,[1]选股结果!$A$2:$AX$3002,15,FALSE)+VLOOKUP(A80,[1]选股结果!$A$2:$AX$3002,16,FALSE)+VLOOKUP(A80,[1]选股结果!$A$2:$AX$3002,17,FALSE)+VLOOKUP(A80,[1]选股结果!$A$2:$AX$3002,18,FALSE))</f>
        <v>0.852090428301496</v>
      </c>
      <c r="AD80" s="13"/>
      <c r="AE80" s="10">
        <f>AA80/VLOOKUP(A80,[1]选股结果!$A$2:$AX$3002,35,FALSE)</f>
        <v>1.53976660638189</v>
      </c>
      <c r="AF80" s="9">
        <f>(VLOOKUP(A80,[1]选股结果!$A$2:$AX$3002,7,FALSE)+VLOOKUP(A80,[1]选股结果!$A$2:$AX$3002,15,FALSE)+VLOOKUP(A80,[1]选股结果!$A$2:$AX$3002,16,FALSE)+VLOOKUP(A80,[1]选股结果!$A$2:$AX$3002,17,FALSE)+VLOOKUP(A80,[1]选股结果!$A$2:$AX$3002,18,FALSE))-(P80/(1+0.13)+W80)</f>
        <v>17600703238.938</v>
      </c>
      <c r="AG80" s="9">
        <f t="shared" si="9"/>
        <v>-2848755238.93805</v>
      </c>
      <c r="AH80" s="16">
        <f>AA80-VLOOKUP(A80,[2]选股结果!$A$2:$G$4900,7,FALSE)</f>
        <v>14878061000</v>
      </c>
    </row>
    <row r="81" spans="1:34">
      <c r="A81" s="5" t="s">
        <v>192</v>
      </c>
      <c r="B81" s="5" t="s">
        <v>193</v>
      </c>
      <c r="C81" s="6">
        <v>2958154085.93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46464179.48</v>
      </c>
      <c r="O81" s="6">
        <v>33288035.8</v>
      </c>
      <c r="P81" s="6">
        <v>2396263140.74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74995181.77</v>
      </c>
      <c r="X81" s="6">
        <v>175243462.37</v>
      </c>
      <c r="Y81" s="9">
        <f t="shared" si="6"/>
        <v>2991442121.73</v>
      </c>
      <c r="Z81" s="9">
        <f t="shared" si="7"/>
        <v>2646501784.88</v>
      </c>
      <c r="AA81" s="9">
        <f t="shared" si="8"/>
        <v>344940336.85</v>
      </c>
      <c r="AB81" s="10">
        <f>C81/(1+0.13)/VLOOKUP(A81,[1]选股结果!$A$2:$AX$3002,3,FALSE)</f>
        <v>0.929654963924569</v>
      </c>
      <c r="AC81" s="10">
        <f>(P81/(1+0.1)+W81)/(VLOOKUP(A81,[1]选股结果!$A$2:$AX$3002,7,FALSE)+VLOOKUP(A81,[1]选股结果!$A$2:$AX$3002,15,FALSE)+VLOOKUP(A81,[1]选股结果!$A$2:$AX$3002,16,FALSE)+VLOOKUP(A81,[1]选股结果!$A$2:$AX$3002,17,FALSE)+VLOOKUP(A81,[1]选股结果!$A$2:$AX$3002,18,FALSE))</f>
        <v>0.889601572141597</v>
      </c>
      <c r="AD81" s="13"/>
      <c r="AE81" s="10">
        <f>AA81/VLOOKUP(A81,[1]选股结果!$A$2:$AX$3002,35,FALSE)</f>
        <v>-1.76788985833602</v>
      </c>
      <c r="AF81" s="9">
        <f>(VLOOKUP(A81,[1]选股结果!$A$2:$AX$3002,7,FALSE)+VLOOKUP(A81,[1]选股结果!$A$2:$AX$3002,15,FALSE)+VLOOKUP(A81,[1]选股结果!$A$2:$AX$3002,16,FALSE)+VLOOKUP(A81,[1]选股结果!$A$2:$AX$3002,17,FALSE)+VLOOKUP(A81,[1]选股结果!$A$2:$AX$3002,18,FALSE))-(P81/(1+0.13)+W81)</f>
        <v>337480284.19761</v>
      </c>
      <c r="AG81" s="9">
        <f t="shared" si="9"/>
        <v>7460052.65238965</v>
      </c>
      <c r="AH81" s="16">
        <f>AA81-VLOOKUP(A81,[2]选股结果!$A$2:$G$4900,7,FALSE)</f>
        <v>344940336.85</v>
      </c>
    </row>
    <row r="82" spans="1:34">
      <c r="A82" s="5" t="s">
        <v>194</v>
      </c>
      <c r="B82" s="5" t="s">
        <v>195</v>
      </c>
      <c r="C82" s="6">
        <v>6883286157.22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1807445324.11</v>
      </c>
      <c r="O82" s="6">
        <v>161216420.18</v>
      </c>
      <c r="P82" s="6">
        <v>4374189437.36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417648013.19</v>
      </c>
      <c r="X82" s="6">
        <v>715662849.23</v>
      </c>
      <c r="Y82" s="9">
        <f t="shared" si="6"/>
        <v>7044502577.4</v>
      </c>
      <c r="Z82" s="9">
        <f t="shared" si="7"/>
        <v>5507500299.78</v>
      </c>
      <c r="AA82" s="9">
        <f t="shared" si="8"/>
        <v>1537002277.62</v>
      </c>
      <c r="AB82" s="10">
        <f>C82/(1+0.13)/VLOOKUP(A82,[1]选股结果!$A$2:$AX$3002,3,FALSE)</f>
        <v>1.01488177691558</v>
      </c>
      <c r="AC82" s="10">
        <f>(P82/(1+0.1)+W82)/(VLOOKUP(A82,[1]选股结果!$A$2:$AX$3002,7,FALSE)+VLOOKUP(A82,[1]选股结果!$A$2:$AX$3002,15,FALSE)+VLOOKUP(A82,[1]选股结果!$A$2:$AX$3002,16,FALSE)+VLOOKUP(A82,[1]选股结果!$A$2:$AX$3002,17,FALSE)+VLOOKUP(A82,[1]选股结果!$A$2:$AX$3002,18,FALSE))</f>
        <v>0.816005063536922</v>
      </c>
      <c r="AD82" s="13"/>
      <c r="AE82" s="10">
        <f>AA82/VLOOKUP(A82,[1]选股结果!$A$2:$AX$3002,35,FALSE)</f>
        <v>7.19040313719801</v>
      </c>
      <c r="AF82" s="9">
        <f>(VLOOKUP(A82,[1]选股结果!$A$2:$AX$3002,7,FALSE)+VLOOKUP(A82,[1]选股结果!$A$2:$AX$3002,15,FALSE)+VLOOKUP(A82,[1]选股结果!$A$2:$AX$3002,16,FALSE)+VLOOKUP(A82,[1]选股结果!$A$2:$AX$3002,17,FALSE)+VLOOKUP(A82,[1]选股结果!$A$2:$AX$3002,18,FALSE))-(P82/(1+0.13)+W82)</f>
        <v>1096383714.09159</v>
      </c>
      <c r="AG82" s="9">
        <f t="shared" si="9"/>
        <v>440618563.528407</v>
      </c>
      <c r="AH82" s="16">
        <f>AA82-VLOOKUP(A82,[2]选股结果!$A$2:$G$4900,7,FALSE)</f>
        <v>1537467069.99</v>
      </c>
    </row>
    <row r="83" spans="1:34">
      <c r="A83" s="5" t="s">
        <v>196</v>
      </c>
      <c r="B83" s="5" t="s">
        <v>197</v>
      </c>
      <c r="C83" s="6">
        <v>1666106504.72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49537771.43</v>
      </c>
      <c r="O83" s="6">
        <v>72639079.51</v>
      </c>
      <c r="P83" s="6">
        <v>1386893620.51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189814822.46</v>
      </c>
      <c r="X83" s="6">
        <v>189107313.26</v>
      </c>
      <c r="Y83" s="9">
        <f t="shared" si="6"/>
        <v>1738745584.23</v>
      </c>
      <c r="Z83" s="9">
        <f t="shared" si="7"/>
        <v>1765815756.23</v>
      </c>
      <c r="AA83" s="9">
        <f t="shared" si="8"/>
        <v>-27070172</v>
      </c>
      <c r="AB83" s="10">
        <f>C83/(1+0.13)/VLOOKUP(A83,[1]选股结果!$A$2:$AX$3002,3,FALSE)</f>
        <v>0.881684334187888</v>
      </c>
      <c r="AC83" s="10">
        <f>(P83/(1+0.1)+W83)/(VLOOKUP(A83,[1]选股结果!$A$2:$AX$3002,7,FALSE)+VLOOKUP(A83,[1]选股结果!$A$2:$AX$3002,15,FALSE)+VLOOKUP(A83,[1]选股结果!$A$2:$AX$3002,16,FALSE)+VLOOKUP(A83,[1]选股结果!$A$2:$AX$3002,17,FALSE)+VLOOKUP(A83,[1]选股结果!$A$2:$AX$3002,18,FALSE))</f>
        <v>0.924470008309526</v>
      </c>
      <c r="AD83" s="13"/>
      <c r="AE83" s="10">
        <f>AA83/VLOOKUP(A83,[1]选股结果!$A$2:$AX$3002,35,FALSE)</f>
        <v>-0.275132903014005</v>
      </c>
      <c r="AF83" s="9">
        <f>(VLOOKUP(A83,[1]选股结果!$A$2:$AX$3002,7,FALSE)+VLOOKUP(A83,[1]选股结果!$A$2:$AX$3002,15,FALSE)+VLOOKUP(A83,[1]选股结果!$A$2:$AX$3002,16,FALSE)+VLOOKUP(A83,[1]选股结果!$A$2:$AX$3002,17,FALSE)+VLOOKUP(A83,[1]选股结果!$A$2:$AX$3002,18,FALSE))-(P83/(1+0.13)+W83)</f>
        <v>151990380.513009</v>
      </c>
      <c r="AG83" s="9">
        <f t="shared" si="9"/>
        <v>-179060552.513009</v>
      </c>
      <c r="AH83" s="16">
        <f>AA83-VLOOKUP(A83,[2]选股结果!$A$2:$G$4900,7,FALSE)</f>
        <v>-27072227.96</v>
      </c>
    </row>
    <row r="84" spans="1:34">
      <c r="A84" s="5" t="s">
        <v>198</v>
      </c>
      <c r="B84" s="5" t="s">
        <v>199</v>
      </c>
      <c r="C84" s="6">
        <v>3729619086.39</v>
      </c>
      <c r="D84" s="6">
        <v>0</v>
      </c>
      <c r="E84" s="6">
        <v>0</v>
      </c>
      <c r="F84" s="6">
        <v>0</v>
      </c>
      <c r="G84" s="6">
        <v>3931968834.72</v>
      </c>
      <c r="H84" s="6">
        <v>0</v>
      </c>
      <c r="I84" s="6">
        <v>0</v>
      </c>
      <c r="J84" s="6">
        <v>3531021070.9</v>
      </c>
      <c r="K84" s="6">
        <v>1387951164.74</v>
      </c>
      <c r="L84" s="6">
        <v>-979494641.46</v>
      </c>
      <c r="M84" s="6">
        <v>0</v>
      </c>
      <c r="N84" s="6">
        <v>969320574.72</v>
      </c>
      <c r="O84" s="6">
        <v>6576294738.5</v>
      </c>
      <c r="P84" s="6">
        <v>510703864.5</v>
      </c>
      <c r="Q84" s="6">
        <v>-741262654.37</v>
      </c>
      <c r="R84" s="6">
        <v>0</v>
      </c>
      <c r="S84" s="6">
        <v>2366771911.22</v>
      </c>
      <c r="T84" s="6">
        <v>0</v>
      </c>
      <c r="U84" s="6">
        <v>1012782767.85</v>
      </c>
      <c r="V84" s="6">
        <v>0</v>
      </c>
      <c r="W84" s="6">
        <v>2418765319.13</v>
      </c>
      <c r="X84" s="6">
        <v>7314516275.05</v>
      </c>
      <c r="Y84" s="9">
        <f t="shared" si="6"/>
        <v>18177360253.79</v>
      </c>
      <c r="Z84" s="9">
        <f t="shared" si="7"/>
        <v>12882277483.38</v>
      </c>
      <c r="AA84" s="9">
        <f t="shared" si="8"/>
        <v>5295082770.41</v>
      </c>
      <c r="AB84" s="10">
        <f>C84/(1+0.13)/VLOOKUP(A84,[1]选股结果!$A$2:$AX$3002,3,FALSE)</f>
        <v>0.523387608601849</v>
      </c>
      <c r="AC84" s="10">
        <f>(P84/(1+0.1)+W84)/(VLOOKUP(A84,[1]选股结果!$A$2:$AX$3002,7,FALSE)+VLOOKUP(A84,[1]选股结果!$A$2:$AX$3002,15,FALSE)+VLOOKUP(A84,[1]选股结果!$A$2:$AX$3002,16,FALSE)+VLOOKUP(A84,[1]选股结果!$A$2:$AX$3002,17,FALSE)+VLOOKUP(A84,[1]选股结果!$A$2:$AX$3002,18,FALSE))</f>
        <v>0.391768536250412</v>
      </c>
      <c r="AD84" s="13"/>
      <c r="AE84" s="10">
        <f>AA84/VLOOKUP(A84,[1]选股结果!$A$2:$AX$3002,35,FALSE)</f>
        <v>-0.862800782043088</v>
      </c>
      <c r="AF84" s="9">
        <f>(VLOOKUP(A84,[1]选股结果!$A$2:$AX$3002,7,FALSE)+VLOOKUP(A84,[1]选股结果!$A$2:$AX$3002,15,FALSE)+VLOOKUP(A84,[1]选股结果!$A$2:$AX$3002,16,FALSE)+VLOOKUP(A84,[1]选股结果!$A$2:$AX$3002,17,FALSE)+VLOOKUP(A84,[1]选股结果!$A$2:$AX$3002,18,FALSE))-(P84/(1+0.13)+W84)</f>
        <v>4488327499.38363</v>
      </c>
      <c r="AG84" s="9">
        <f t="shared" si="9"/>
        <v>806755271.026372</v>
      </c>
      <c r="AH84" s="16">
        <f>AA84-VLOOKUP(A84,[2]选股结果!$A$2:$G$4900,7,FALSE)</f>
        <v>5294671941.49</v>
      </c>
    </row>
    <row r="85" spans="1:34">
      <c r="A85" s="5" t="s">
        <v>200</v>
      </c>
      <c r="B85" s="5" t="s">
        <v>201</v>
      </c>
      <c r="C85" s="6">
        <v>4926822091.51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1105016445.13</v>
      </c>
      <c r="O85" s="6">
        <v>73563605.99</v>
      </c>
      <c r="P85" s="6">
        <v>1362815422.23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232235134.04</v>
      </c>
      <c r="X85" s="6">
        <v>1617484904.79</v>
      </c>
      <c r="Y85" s="9">
        <f t="shared" si="6"/>
        <v>5000385697.5</v>
      </c>
      <c r="Z85" s="9">
        <f t="shared" si="7"/>
        <v>3212535461.06</v>
      </c>
      <c r="AA85" s="9">
        <f t="shared" si="8"/>
        <v>1787850236.44</v>
      </c>
      <c r="AB85" s="10">
        <f>C85/(1+0.13)/VLOOKUP(A85,[1]选股结果!$A$2:$AX$3002,3,FALSE)</f>
        <v>1.51375561674285</v>
      </c>
      <c r="AC85" s="10">
        <f>(P85/(1+0.1)+W85)/(VLOOKUP(A85,[1]选股结果!$A$2:$AX$3002,7,FALSE)+VLOOKUP(A85,[1]选股结果!$A$2:$AX$3002,15,FALSE)+VLOOKUP(A85,[1]选股结果!$A$2:$AX$3002,16,FALSE)+VLOOKUP(A85,[1]选股结果!$A$2:$AX$3002,17,FALSE)+VLOOKUP(A85,[1]选股结果!$A$2:$AX$3002,18,FALSE))</f>
        <v>0.651773445994888</v>
      </c>
      <c r="AD85" s="13"/>
      <c r="AE85" s="10">
        <f>AA85/VLOOKUP(A85,[1]选股结果!$A$2:$AX$3002,35,FALSE)</f>
        <v>4.67762507876751</v>
      </c>
      <c r="AF85" s="9">
        <f>(VLOOKUP(A85,[1]选股结果!$A$2:$AX$3002,7,FALSE)+VLOOKUP(A85,[1]选股结果!$A$2:$AX$3002,15,FALSE)+VLOOKUP(A85,[1]选股结果!$A$2:$AX$3002,16,FALSE)+VLOOKUP(A85,[1]选股结果!$A$2:$AX$3002,17,FALSE)+VLOOKUP(A85,[1]选股结果!$A$2:$AX$3002,18,FALSE))-(P85/(1+0.13)+W85)</f>
        <v>818895503.893805</v>
      </c>
      <c r="AG85" s="9">
        <f t="shared" si="9"/>
        <v>968954732.546195</v>
      </c>
      <c r="AH85" s="16">
        <f>AA85-VLOOKUP(A85,[2]选股结果!$A$2:$G$4900,7,FALSE)</f>
        <v>1754704578.79</v>
      </c>
    </row>
    <row r="86" spans="1:34">
      <c r="A86" s="5" t="s">
        <v>202</v>
      </c>
      <c r="B86" s="5" t="s">
        <v>203</v>
      </c>
      <c r="C86" s="6">
        <v>13341031747.78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173181591.81</v>
      </c>
      <c r="O86" s="6">
        <v>198651606.69</v>
      </c>
      <c r="P86" s="6">
        <v>12402929600.47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954478973.81</v>
      </c>
      <c r="X86" s="6">
        <v>244754960.82</v>
      </c>
      <c r="Y86" s="9">
        <f t="shared" si="6"/>
        <v>13539683354.47</v>
      </c>
      <c r="Z86" s="9">
        <f t="shared" si="7"/>
        <v>13602163535.1</v>
      </c>
      <c r="AA86" s="9">
        <f t="shared" si="8"/>
        <v>-62480180.6299973</v>
      </c>
      <c r="AB86" s="10">
        <f>C86/(1+0.13)/VLOOKUP(A86,[1]选股结果!$A$2:$AX$3002,3,FALSE)</f>
        <v>0.935362130353431</v>
      </c>
      <c r="AC86" s="10">
        <f>(P86/(1+0.1)+W86)/(VLOOKUP(A86,[1]选股结果!$A$2:$AX$3002,7,FALSE)+VLOOKUP(A86,[1]选股结果!$A$2:$AX$3002,15,FALSE)+VLOOKUP(A86,[1]选股结果!$A$2:$AX$3002,16,FALSE)+VLOOKUP(A86,[1]选股结果!$A$2:$AX$3002,17,FALSE)+VLOOKUP(A86,[1]选股结果!$A$2:$AX$3002,18,FALSE))</f>
        <v>1.01582998759507</v>
      </c>
      <c r="AD86" s="13"/>
      <c r="AE86" s="10">
        <f>AA86/VLOOKUP(A86,[1]选股结果!$A$2:$AX$3002,35,FALSE)</f>
        <v>-0.133881516674042</v>
      </c>
      <c r="AF86" s="9">
        <f>(VLOOKUP(A86,[1]选股结果!$A$2:$AX$3002,7,FALSE)+VLOOKUP(A86,[1]选股结果!$A$2:$AX$3002,15,FALSE)+VLOOKUP(A86,[1]选股结果!$A$2:$AX$3002,16,FALSE)+VLOOKUP(A86,[1]选股结果!$A$2:$AX$3002,17,FALSE)+VLOOKUP(A86,[1]选股结果!$A$2:$AX$3002,18,FALSE))-(P86/(1+0.13)+W86)</f>
        <v>108764876.018763</v>
      </c>
      <c r="AG86" s="9">
        <f t="shared" si="9"/>
        <v>-171245056.64876</v>
      </c>
      <c r="AH86" s="16">
        <f>AA86-VLOOKUP(A86,[2]选股结果!$A$2:$G$4900,7,FALSE)</f>
        <v>-65961995.4299973</v>
      </c>
    </row>
    <row r="87" spans="1:34">
      <c r="A87" s="5" t="s">
        <v>204</v>
      </c>
      <c r="B87" s="5" t="s">
        <v>205</v>
      </c>
      <c r="C87" s="6">
        <v>25031241042.64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990602695.5</v>
      </c>
      <c r="O87" s="6">
        <v>930003013.41</v>
      </c>
      <c r="P87" s="6">
        <v>18126532362.98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2755861340.4</v>
      </c>
      <c r="X87" s="6">
        <v>880754858.16</v>
      </c>
      <c r="Y87" s="9">
        <f t="shared" si="6"/>
        <v>25961244056.05</v>
      </c>
      <c r="Z87" s="9">
        <f t="shared" si="7"/>
        <v>21763148561.54</v>
      </c>
      <c r="AA87" s="9">
        <f t="shared" si="8"/>
        <v>4198095494.51</v>
      </c>
      <c r="AB87" s="10">
        <f>C87/(1+0.13)/VLOOKUP(A87,[1]选股结果!$A$2:$AX$3002,3,FALSE)</f>
        <v>0.92443808424422</v>
      </c>
      <c r="AC87" s="10">
        <f>(P87/(1+0.1)+W87)/(VLOOKUP(A87,[1]选股结果!$A$2:$AX$3002,7,FALSE)+VLOOKUP(A87,[1]选股结果!$A$2:$AX$3002,15,FALSE)+VLOOKUP(A87,[1]选股结果!$A$2:$AX$3002,16,FALSE)+VLOOKUP(A87,[1]选股结果!$A$2:$AX$3002,17,FALSE)+VLOOKUP(A87,[1]选股结果!$A$2:$AX$3002,18,FALSE))</f>
        <v>0.865401863174299</v>
      </c>
      <c r="AD87" s="13"/>
      <c r="AE87" s="10">
        <f>AA87/VLOOKUP(A87,[1]选股结果!$A$2:$AX$3002,35,FALSE)</f>
        <v>5.55153490841921</v>
      </c>
      <c r="AF87" s="9">
        <f>(VLOOKUP(A87,[1]选股结果!$A$2:$AX$3002,7,FALSE)+VLOOKUP(A87,[1]选股结果!$A$2:$AX$3002,15,FALSE)+VLOOKUP(A87,[1]选股结果!$A$2:$AX$3002,16,FALSE)+VLOOKUP(A87,[1]选股结果!$A$2:$AX$3002,17,FALSE)+VLOOKUP(A87,[1]选股结果!$A$2:$AX$3002,18,FALSE))-(P87/(1+0.13)+W87)</f>
        <v>3429081271.08681</v>
      </c>
      <c r="AG87" s="9">
        <f t="shared" si="9"/>
        <v>769014223.423189</v>
      </c>
      <c r="AH87" s="16">
        <f>AA87-VLOOKUP(A87,[2]选股结果!$A$2:$G$4900,7,FALSE)</f>
        <v>4198432907.67</v>
      </c>
    </row>
    <row r="88" spans="1:34">
      <c r="A88" s="5" t="s">
        <v>206</v>
      </c>
      <c r="B88" s="5" t="s">
        <v>207</v>
      </c>
      <c r="C88" s="6">
        <v>2380701066.94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464021370.51</v>
      </c>
      <c r="O88" s="6">
        <v>125951280.14</v>
      </c>
      <c r="P88" s="6">
        <v>1944909082.93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284134957.35</v>
      </c>
      <c r="X88" s="6">
        <v>324283989.55</v>
      </c>
      <c r="Y88" s="9">
        <f t="shared" si="6"/>
        <v>2506652347.08</v>
      </c>
      <c r="Z88" s="9">
        <f t="shared" si="7"/>
        <v>2553328029.83</v>
      </c>
      <c r="AA88" s="9">
        <f t="shared" si="8"/>
        <v>-46675682.7500005</v>
      </c>
      <c r="AB88" s="10">
        <f>C88/(1+0.13)/VLOOKUP(A88,[1]选股结果!$A$2:$AX$3002,3,FALSE)</f>
        <v>0.86340209163055</v>
      </c>
      <c r="AC88" s="10">
        <f>(P88/(1+0.1)+W88)/(VLOOKUP(A88,[1]选股结果!$A$2:$AX$3002,7,FALSE)+VLOOKUP(A88,[1]选股结果!$A$2:$AX$3002,15,FALSE)+VLOOKUP(A88,[1]选股结果!$A$2:$AX$3002,16,FALSE)+VLOOKUP(A88,[1]选股结果!$A$2:$AX$3002,17,FALSE)+VLOOKUP(A88,[1]选股结果!$A$2:$AX$3002,18,FALSE))</f>
        <v>0.93723156628134</v>
      </c>
      <c r="AD88" s="13"/>
      <c r="AE88" s="10">
        <f>AA88/VLOOKUP(A88,[1]选股结果!$A$2:$AX$3002,35,FALSE)</f>
        <v>-0.268201162204591</v>
      </c>
      <c r="AF88" s="9">
        <f>(VLOOKUP(A88,[1]选股结果!$A$2:$AX$3002,7,FALSE)+VLOOKUP(A88,[1]选股结果!$A$2:$AX$3002,15,FALSE)+VLOOKUP(A88,[1]选股结果!$A$2:$AX$3002,16,FALSE)+VLOOKUP(A88,[1]选股结果!$A$2:$AX$3002,17,FALSE)+VLOOKUP(A88,[1]选股结果!$A$2:$AX$3002,18,FALSE))-(P88/(1+0.13)+W88)</f>
        <v>184383262.670973</v>
      </c>
      <c r="AG88" s="9">
        <f t="shared" si="9"/>
        <v>-231058945.420973</v>
      </c>
      <c r="AH88" s="16">
        <f>AA88-VLOOKUP(A88,[2]选股结果!$A$2:$G$4900,7,FALSE)</f>
        <v>-48754066.2600005</v>
      </c>
    </row>
    <row r="89" spans="1:34">
      <c r="A89" s="5" t="s">
        <v>208</v>
      </c>
      <c r="B89" s="5" t="s">
        <v>209</v>
      </c>
      <c r="C89" s="6">
        <v>554084662.76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49538575.51</v>
      </c>
      <c r="O89" s="6">
        <v>136577577.61</v>
      </c>
      <c r="P89" s="6">
        <v>98332553.84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86087791.96</v>
      </c>
      <c r="X89" s="6">
        <v>134067065.47</v>
      </c>
      <c r="Y89" s="9">
        <f t="shared" si="6"/>
        <v>690662240.37</v>
      </c>
      <c r="Z89" s="9">
        <f t="shared" si="7"/>
        <v>318487411.27</v>
      </c>
      <c r="AA89" s="9">
        <f t="shared" si="8"/>
        <v>372174829.1</v>
      </c>
      <c r="AB89" s="10">
        <f>C89/(1+0.13)/VLOOKUP(A89,[1]选股结果!$A$2:$AX$3002,3,FALSE)</f>
        <v>0.886720852067616</v>
      </c>
      <c r="AC89" s="10">
        <f>(P89/(1+0.1)+W89)/(VLOOKUP(A89,[1]选股结果!$A$2:$AX$3002,7,FALSE)+VLOOKUP(A89,[1]选股结果!$A$2:$AX$3002,15,FALSE)+VLOOKUP(A89,[1]选股结果!$A$2:$AX$3002,16,FALSE)+VLOOKUP(A89,[1]选股结果!$A$2:$AX$3002,17,FALSE)+VLOOKUP(A89,[1]选股结果!$A$2:$AX$3002,18,FALSE))</f>
        <v>0.709142501977048</v>
      </c>
      <c r="AD89" s="13"/>
      <c r="AE89" s="10">
        <f>AA89/VLOOKUP(A89,[1]选股结果!$A$2:$AX$3002,35,FALSE)</f>
        <v>-14.4069276027805</v>
      </c>
      <c r="AF89" s="9">
        <f>(VLOOKUP(A89,[1]选股结果!$A$2:$AX$3002,7,FALSE)+VLOOKUP(A89,[1]选股结果!$A$2:$AX$3002,15,FALSE)+VLOOKUP(A89,[1]选股结果!$A$2:$AX$3002,16,FALSE)+VLOOKUP(A89,[1]选股结果!$A$2:$AX$3002,17,FALSE)+VLOOKUP(A89,[1]选股结果!$A$2:$AX$3002,18,FALSE))-(P89/(1+0.13)+W89)</f>
        <v>74347481.4195575</v>
      </c>
      <c r="AG89" s="9">
        <f t="shared" si="9"/>
        <v>297827347.680442</v>
      </c>
      <c r="AH89" s="16">
        <f>AA89-VLOOKUP(A89,[2]选股结果!$A$2:$G$4900,7,FALSE)</f>
        <v>372266596.04</v>
      </c>
    </row>
    <row r="90" spans="1:34">
      <c r="A90" s="5" t="s">
        <v>210</v>
      </c>
      <c r="B90" s="5" t="s">
        <v>211</v>
      </c>
      <c r="C90" s="6">
        <v>1320431639.91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170820448.32</v>
      </c>
      <c r="O90" s="6">
        <v>252313074.28</v>
      </c>
      <c r="P90" s="6">
        <v>404395514.37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512869166.75</v>
      </c>
      <c r="X90" s="6">
        <v>467423250.17</v>
      </c>
      <c r="Y90" s="9">
        <f t="shared" si="6"/>
        <v>1572744714.19</v>
      </c>
      <c r="Z90" s="9">
        <f t="shared" si="7"/>
        <v>1384687931.29</v>
      </c>
      <c r="AA90" s="9">
        <f t="shared" si="8"/>
        <v>188056782.9</v>
      </c>
      <c r="AB90" s="10">
        <f>C90/(1+0.13)/VLOOKUP(A90,[1]选股结果!$A$2:$AX$3002,3,FALSE)</f>
        <v>0.824352550082844</v>
      </c>
      <c r="AC90" s="10">
        <f>(P90/(1+0.1)+W90)/(VLOOKUP(A90,[1]选股结果!$A$2:$AX$3002,7,FALSE)+VLOOKUP(A90,[1]选股结果!$A$2:$AX$3002,15,FALSE)+VLOOKUP(A90,[1]选股结果!$A$2:$AX$3002,16,FALSE)+VLOOKUP(A90,[1]选股结果!$A$2:$AX$3002,17,FALSE)+VLOOKUP(A90,[1]选股结果!$A$2:$AX$3002,18,FALSE))</f>
        <v>0.72484562918182</v>
      </c>
      <c r="AD90" s="13"/>
      <c r="AE90" s="10">
        <f>AA90/VLOOKUP(A90,[1]选股结果!$A$2:$AX$3002,35,FALSE)</f>
        <v>2.33439370804497</v>
      </c>
      <c r="AF90" s="9">
        <f>(VLOOKUP(A90,[1]选股结果!$A$2:$AX$3002,7,FALSE)+VLOOKUP(A90,[1]选股结果!$A$2:$AX$3002,15,FALSE)+VLOOKUP(A90,[1]选股结果!$A$2:$AX$3002,16,FALSE)+VLOOKUP(A90,[1]选股结果!$A$2:$AX$3002,17,FALSE)+VLOOKUP(A90,[1]选股结果!$A$2:$AX$3002,18,FALSE))-(P90/(1+0.13)+W90)</f>
        <v>344002108.32938</v>
      </c>
      <c r="AG90" s="9">
        <f t="shared" si="9"/>
        <v>-155945325.42938</v>
      </c>
      <c r="AH90" s="16">
        <f>AA90-VLOOKUP(A90,[2]选股结果!$A$2:$G$4900,7,FALSE)</f>
        <v>188056782.9</v>
      </c>
    </row>
    <row r="91" spans="1:34">
      <c r="A91" s="5" t="s">
        <v>212</v>
      </c>
      <c r="B91" s="5" t="s">
        <v>213</v>
      </c>
      <c r="C91" s="6">
        <v>28648972631.62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3224337009.65</v>
      </c>
      <c r="O91" s="6">
        <v>78300088.63</v>
      </c>
      <c r="P91" s="6">
        <v>24846206868.3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687725153.87</v>
      </c>
      <c r="X91" s="6">
        <v>940529619.92</v>
      </c>
      <c r="Y91" s="9">
        <f t="shared" si="6"/>
        <v>28727272720.25</v>
      </c>
      <c r="Z91" s="9">
        <f t="shared" si="7"/>
        <v>26474461642.09</v>
      </c>
      <c r="AA91" s="9">
        <f t="shared" si="8"/>
        <v>2252811078.16</v>
      </c>
      <c r="AB91" s="10">
        <f>C91/(1+0.13)/VLOOKUP(A91,[1]选股结果!$A$2:$AX$3002,3,FALSE)</f>
        <v>1.01932224272573</v>
      </c>
      <c r="AC91" s="10">
        <f>(P91/(1+0.1)+W91)/(VLOOKUP(A91,[1]选股结果!$A$2:$AX$3002,7,FALSE)+VLOOKUP(A91,[1]选股结果!$A$2:$AX$3002,15,FALSE)+VLOOKUP(A91,[1]选股结果!$A$2:$AX$3002,16,FALSE)+VLOOKUP(A91,[1]选股结果!$A$2:$AX$3002,17,FALSE)+VLOOKUP(A91,[1]选股结果!$A$2:$AX$3002,18,FALSE))</f>
        <v>0.989950964338899</v>
      </c>
      <c r="AD91" s="13"/>
      <c r="AE91" s="10">
        <f>AA91/VLOOKUP(A91,[1]选股结果!$A$2:$AX$3002,35,FALSE)</f>
        <v>4.10528209382197</v>
      </c>
      <c r="AF91" s="9">
        <f>(VLOOKUP(A91,[1]选股结果!$A$2:$AX$3002,7,FALSE)+VLOOKUP(A91,[1]选股结果!$A$2:$AX$3002,15,FALSE)+VLOOKUP(A91,[1]选股结果!$A$2:$AX$3002,16,FALSE)+VLOOKUP(A91,[1]选股结果!$A$2:$AX$3002,17,FALSE)+VLOOKUP(A91,[1]选股结果!$A$2:$AX$3002,18,FALSE))-(P91/(1+0.13)+W91)</f>
        <v>835934534.028942</v>
      </c>
      <c r="AG91" s="9">
        <f t="shared" si="9"/>
        <v>1416876544.13106</v>
      </c>
      <c r="AH91" s="16">
        <f>AA91-VLOOKUP(A91,[2]选股结果!$A$2:$G$4900,7,FALSE)</f>
        <v>2252811078.16</v>
      </c>
    </row>
    <row r="92" spans="1:34">
      <c r="A92" s="5" t="s">
        <v>214</v>
      </c>
      <c r="B92" s="5" t="s">
        <v>215</v>
      </c>
      <c r="C92" s="6">
        <v>33945656858.61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34008918.25</v>
      </c>
      <c r="K92" s="6">
        <v>0</v>
      </c>
      <c r="L92" s="6">
        <v>-20357336.25</v>
      </c>
      <c r="M92" s="6">
        <v>0</v>
      </c>
      <c r="N92" s="6">
        <v>664165362.29</v>
      </c>
      <c r="O92" s="6">
        <v>277252068.33</v>
      </c>
      <c r="P92" s="6">
        <v>30728552980.55</v>
      </c>
      <c r="Q92" s="6">
        <v>0</v>
      </c>
      <c r="R92" s="6">
        <v>0</v>
      </c>
      <c r="S92" s="6">
        <v>0</v>
      </c>
      <c r="T92" s="6">
        <v>0</v>
      </c>
      <c r="U92" s="6">
        <v>17018325.42</v>
      </c>
      <c r="V92" s="6">
        <v>0</v>
      </c>
      <c r="W92" s="6">
        <v>1380241283.38</v>
      </c>
      <c r="X92" s="6">
        <v>336278047.96</v>
      </c>
      <c r="Y92" s="9">
        <f t="shared" si="6"/>
        <v>34236560508.94</v>
      </c>
      <c r="Z92" s="9">
        <f t="shared" si="7"/>
        <v>32462090637.31</v>
      </c>
      <c r="AA92" s="9">
        <f t="shared" si="8"/>
        <v>1774469871.63</v>
      </c>
      <c r="AB92" s="10">
        <f>C92/(1+0.13)/VLOOKUP(A92,[1]选股结果!$A$2:$AX$3002,3,FALSE)</f>
        <v>0.936196854531005</v>
      </c>
      <c r="AC92" s="10">
        <f>(P92/(1+0.1)+W92)/(VLOOKUP(A92,[1]选股结果!$A$2:$AX$3002,7,FALSE)+VLOOKUP(A92,[1]选股结果!$A$2:$AX$3002,15,FALSE)+VLOOKUP(A92,[1]选股结果!$A$2:$AX$3002,16,FALSE)+VLOOKUP(A92,[1]选股结果!$A$2:$AX$3002,17,FALSE)+VLOOKUP(A92,[1]选股结果!$A$2:$AX$3002,18,FALSE))</f>
        <v>0.94428652679046</v>
      </c>
      <c r="AD92" s="13"/>
      <c r="AE92" s="10">
        <f>AA92/VLOOKUP(A92,[1]选股结果!$A$2:$AX$3002,35,FALSE)</f>
        <v>1.78856686774262</v>
      </c>
      <c r="AF92" s="9">
        <f>(VLOOKUP(A92,[1]选股结果!$A$2:$AX$3002,7,FALSE)+VLOOKUP(A92,[1]选股结果!$A$2:$AX$3002,15,FALSE)+VLOOKUP(A92,[1]选股结果!$A$2:$AX$3002,16,FALSE)+VLOOKUP(A92,[1]选股结果!$A$2:$AX$3002,17,FALSE)+VLOOKUP(A92,[1]选股结果!$A$2:$AX$3002,18,FALSE))-(P92/(1+0.13)+W92)</f>
        <v>2471258161.74911</v>
      </c>
      <c r="AG92" s="9">
        <f t="shared" si="9"/>
        <v>-696788290.119107</v>
      </c>
      <c r="AH92" s="16">
        <f>AA92-VLOOKUP(A92,[2]选股结果!$A$2:$G$4900,7,FALSE)</f>
        <v>1776817594.61</v>
      </c>
    </row>
    <row r="93" spans="1:34">
      <c r="A93" s="5" t="s">
        <v>216</v>
      </c>
      <c r="B93" s="5" t="s">
        <v>217</v>
      </c>
      <c r="C93" s="6">
        <v>3296483119.18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281185805.35</v>
      </c>
      <c r="O93" s="6">
        <v>342032605.57</v>
      </c>
      <c r="P93" s="6">
        <v>1554261906.58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492377132.66</v>
      </c>
      <c r="X93" s="6">
        <v>520227518.45</v>
      </c>
      <c r="Y93" s="9">
        <f t="shared" si="6"/>
        <v>3638515724.75</v>
      </c>
      <c r="Z93" s="9">
        <f t="shared" si="7"/>
        <v>2566866557.69</v>
      </c>
      <c r="AA93" s="9">
        <f t="shared" si="8"/>
        <v>1071649167.06</v>
      </c>
      <c r="AB93" s="10">
        <f>C93/(1+0.13)/VLOOKUP(A93,[1]选股结果!$A$2:$AX$3002,3,FALSE)</f>
        <v>0.941493435395277</v>
      </c>
      <c r="AC93" s="10">
        <f>(P93/(1+0.1)+W93)/(VLOOKUP(A93,[1]选股结果!$A$2:$AX$3002,7,FALSE)+VLOOKUP(A93,[1]选股结果!$A$2:$AX$3002,15,FALSE)+VLOOKUP(A93,[1]选股结果!$A$2:$AX$3002,16,FALSE)+VLOOKUP(A93,[1]选股结果!$A$2:$AX$3002,17,FALSE)+VLOOKUP(A93,[1]选股结果!$A$2:$AX$3002,18,FALSE))</f>
        <v>0.772527530098881</v>
      </c>
      <c r="AD93" s="13"/>
      <c r="AE93" s="10">
        <f>AA93/VLOOKUP(A93,[1]选股结果!$A$2:$AX$3002,35,FALSE)</f>
        <v>2.89782108550598</v>
      </c>
      <c r="AF93" s="9">
        <f>(VLOOKUP(A93,[1]选股结果!$A$2:$AX$3002,7,FALSE)+VLOOKUP(A93,[1]选股结果!$A$2:$AX$3002,15,FALSE)+VLOOKUP(A93,[1]选股结果!$A$2:$AX$3002,16,FALSE)+VLOOKUP(A93,[1]选股结果!$A$2:$AX$3002,17,FALSE)+VLOOKUP(A93,[1]选股结果!$A$2:$AX$3002,18,FALSE))-(P93/(1+0.13)+W93)</f>
        <v>598544742.937433</v>
      </c>
      <c r="AG93" s="9">
        <f t="shared" si="9"/>
        <v>473104424.122566</v>
      </c>
      <c r="AH93" s="16">
        <f>AA93-VLOOKUP(A93,[2]选股结果!$A$2:$G$4900,7,FALSE)</f>
        <v>1072901306.21</v>
      </c>
    </row>
    <row r="94" spans="1:34">
      <c r="A94" s="5" t="s">
        <v>218</v>
      </c>
      <c r="B94" s="5" t="s">
        <v>219</v>
      </c>
      <c r="C94" s="6">
        <v>16338755109.16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223931034.18</v>
      </c>
      <c r="O94" s="6">
        <v>43687391.12</v>
      </c>
      <c r="P94" s="6">
        <v>16519432974.88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453381351.96</v>
      </c>
      <c r="X94" s="6">
        <v>131976665.42</v>
      </c>
      <c r="Y94" s="9">
        <f t="shared" si="6"/>
        <v>16382442500.28</v>
      </c>
      <c r="Z94" s="9">
        <f t="shared" si="7"/>
        <v>17104790992.26</v>
      </c>
      <c r="AA94" s="9">
        <f t="shared" si="8"/>
        <v>-722348491.979998</v>
      </c>
      <c r="AB94" s="10">
        <f>C94/(1+0.13)/VLOOKUP(A94,[1]选股结果!$A$2:$AX$3002,3,FALSE)</f>
        <v>0.879082942731078</v>
      </c>
      <c r="AC94" s="10">
        <f>(P94/(1+0.1)+W94)/(VLOOKUP(A94,[1]选股结果!$A$2:$AX$3002,7,FALSE)+VLOOKUP(A94,[1]选股结果!$A$2:$AX$3002,15,FALSE)+VLOOKUP(A94,[1]选股结果!$A$2:$AX$3002,16,FALSE)+VLOOKUP(A94,[1]选股结果!$A$2:$AX$3002,17,FALSE)+VLOOKUP(A94,[1]选股结果!$A$2:$AX$3002,18,FALSE))</f>
        <v>1.01300132492572</v>
      </c>
      <c r="AD94" s="13"/>
      <c r="AE94" s="10">
        <f>AA94/VLOOKUP(A94,[1]选股结果!$A$2:$AX$3002,35,FALSE)</f>
        <v>-0.871030234755875</v>
      </c>
      <c r="AF94" s="9">
        <f>(VLOOKUP(A94,[1]选股结果!$A$2:$AX$3002,7,FALSE)+VLOOKUP(A94,[1]选股结果!$A$2:$AX$3002,15,FALSE)+VLOOKUP(A94,[1]选股结果!$A$2:$AX$3002,16,FALSE)+VLOOKUP(A94,[1]选股结果!$A$2:$AX$3002,17,FALSE)+VLOOKUP(A94,[1]选股结果!$A$2:$AX$3002,18,FALSE))-(P94/(1+0.13)+W94)</f>
        <v>200136564.522923</v>
      </c>
      <c r="AG94" s="9">
        <f t="shared" si="9"/>
        <v>-922485056.502921</v>
      </c>
      <c r="AH94" s="16">
        <f>AA94-VLOOKUP(A94,[2]选股结果!$A$2:$G$4900,7,FALSE)</f>
        <v>-722187351.479998</v>
      </c>
    </row>
    <row r="95" spans="1:34">
      <c r="A95" s="5" t="s">
        <v>220</v>
      </c>
      <c r="B95" s="5" t="s">
        <v>221</v>
      </c>
      <c r="C95" s="6">
        <v>86268184000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5559797000</v>
      </c>
      <c r="O95" s="6">
        <v>3336771000</v>
      </c>
      <c r="P95" s="6">
        <v>52878162000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17206866000</v>
      </c>
      <c r="X95" s="6">
        <v>6669575000</v>
      </c>
      <c r="Y95" s="9">
        <f t="shared" si="6"/>
        <v>89604955000</v>
      </c>
      <c r="Z95" s="9">
        <f t="shared" si="7"/>
        <v>76754603000</v>
      </c>
      <c r="AA95" s="9">
        <f t="shared" si="8"/>
        <v>12850352000</v>
      </c>
      <c r="AB95" s="10">
        <f>C95/(1+0.13)/VLOOKUP(A95,[1]选股结果!$A$2:$AX$3002,3,FALSE)</f>
        <v>0.910747053354784</v>
      </c>
      <c r="AC95" s="10">
        <f>(P95/(1+0.1)+W95)/(VLOOKUP(A95,[1]选股结果!$A$2:$AX$3002,7,FALSE)+VLOOKUP(A95,[1]选股结果!$A$2:$AX$3002,15,FALSE)+VLOOKUP(A95,[1]选股结果!$A$2:$AX$3002,16,FALSE)+VLOOKUP(A95,[1]选股结果!$A$2:$AX$3002,17,FALSE)+VLOOKUP(A95,[1]选股结果!$A$2:$AX$3002,18,FALSE))</f>
        <v>0.834946359111093</v>
      </c>
      <c r="AD95" s="13"/>
      <c r="AE95" s="10">
        <f>AA95/VLOOKUP(A95,[1]选股结果!$A$2:$AX$3002,35,FALSE)</f>
        <v>2.84154602404523</v>
      </c>
      <c r="AF95" s="9">
        <f>(VLOOKUP(A95,[1]选股结果!$A$2:$AX$3002,7,FALSE)+VLOOKUP(A95,[1]选股结果!$A$2:$AX$3002,15,FALSE)+VLOOKUP(A95,[1]选股结果!$A$2:$AX$3002,16,FALSE)+VLOOKUP(A95,[1]选股结果!$A$2:$AX$3002,17,FALSE)+VLOOKUP(A95,[1]选股结果!$A$2:$AX$3002,18,FALSE))-(P95/(1+0.13)+W95)</f>
        <v>14180475371.6814</v>
      </c>
      <c r="AG95" s="9">
        <f t="shared" si="9"/>
        <v>-1330123371.68141</v>
      </c>
      <c r="AH95" s="16">
        <f>AA95-VLOOKUP(A95,[2]选股结果!$A$2:$G$4900,7,FALSE)</f>
        <v>12897846000</v>
      </c>
    </row>
    <row r="96" spans="1:34">
      <c r="A96" s="5" t="s">
        <v>222</v>
      </c>
      <c r="B96" s="5" t="s">
        <v>223</v>
      </c>
      <c r="C96" s="6">
        <v>7120000151.48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134425783.99</v>
      </c>
      <c r="O96" s="6">
        <v>363922263.38</v>
      </c>
      <c r="P96" s="6">
        <v>7550085726.06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389556901.53</v>
      </c>
      <c r="X96" s="6">
        <v>781263161.17</v>
      </c>
      <c r="Y96" s="9">
        <f t="shared" si="6"/>
        <v>7483922414.86</v>
      </c>
      <c r="Z96" s="9">
        <f t="shared" si="7"/>
        <v>8720905788.76</v>
      </c>
      <c r="AA96" s="9">
        <f t="shared" si="8"/>
        <v>-1236983373.9</v>
      </c>
      <c r="AB96" s="10">
        <f>C96/(1+0.13)/VLOOKUP(A96,[1]选股结果!$A$2:$AX$3002,3,FALSE)</f>
        <v>0.81284299153597</v>
      </c>
      <c r="AC96" s="10">
        <f>(P96/(1+0.1)+W96)/(VLOOKUP(A96,[1]选股结果!$A$2:$AX$3002,7,FALSE)+VLOOKUP(A96,[1]选股结果!$A$2:$AX$3002,15,FALSE)+VLOOKUP(A96,[1]选股结果!$A$2:$AX$3002,16,FALSE)+VLOOKUP(A96,[1]选股结果!$A$2:$AX$3002,17,FALSE)+VLOOKUP(A96,[1]选股结果!$A$2:$AX$3002,18,FALSE))</f>
        <v>0.999019538093256</v>
      </c>
      <c r="AD96" s="13"/>
      <c r="AE96" s="10">
        <f>AA96/VLOOKUP(A96,[1]选股结果!$A$2:$AX$3002,35,FALSE)</f>
        <v>-2.37826908756788</v>
      </c>
      <c r="AF96" s="9">
        <f>(VLOOKUP(A96,[1]选股结果!$A$2:$AX$3002,7,FALSE)+VLOOKUP(A96,[1]选股结果!$A$2:$AX$3002,15,FALSE)+VLOOKUP(A96,[1]选股结果!$A$2:$AX$3002,16,FALSE)+VLOOKUP(A96,[1]选股结果!$A$2:$AX$3002,17,FALSE)+VLOOKUP(A96,[1]选股结果!$A$2:$AX$3002,18,FALSE))-(P96/(1+0.13)+W96)</f>
        <v>189341039.006548</v>
      </c>
      <c r="AG96" s="9">
        <f t="shared" si="9"/>
        <v>-1426324412.90655</v>
      </c>
      <c r="AH96" s="16">
        <f>AA96-VLOOKUP(A96,[2]选股结果!$A$2:$G$4900,7,FALSE)</f>
        <v>-1236936427.38</v>
      </c>
    </row>
    <row r="97" spans="1:34">
      <c r="A97" s="5" t="s">
        <v>224</v>
      </c>
      <c r="B97" s="5" t="s">
        <v>225</v>
      </c>
      <c r="C97" s="6">
        <v>13012133279.9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358986222.72</v>
      </c>
      <c r="O97" s="6">
        <v>447077909.17</v>
      </c>
      <c r="P97" s="6">
        <v>14119741809.71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1897585753.35</v>
      </c>
      <c r="X97" s="6">
        <v>785971267.13</v>
      </c>
      <c r="Y97" s="9">
        <f t="shared" si="6"/>
        <v>13459211189.07</v>
      </c>
      <c r="Z97" s="9">
        <f t="shared" si="7"/>
        <v>16803298830.19</v>
      </c>
      <c r="AA97" s="9">
        <f t="shared" si="8"/>
        <v>-3344087641.12</v>
      </c>
      <c r="AB97" s="10">
        <f>C97/(1+0.13)/VLOOKUP(A97,[1]选股结果!$A$2:$AX$3002,3,FALSE)</f>
        <v>0.970048793802124</v>
      </c>
      <c r="AC97" s="10">
        <f>(P97/(1+0.1)+W97)/(VLOOKUP(A97,[1]选股结果!$A$2:$AX$3002,7,FALSE)+VLOOKUP(A97,[1]选股结果!$A$2:$AX$3002,15,FALSE)+VLOOKUP(A97,[1]选股结果!$A$2:$AX$3002,16,FALSE)+VLOOKUP(A97,[1]选股结果!$A$2:$AX$3002,17,FALSE)+VLOOKUP(A97,[1]选股结果!$A$2:$AX$3002,18,FALSE))</f>
        <v>1.27828746460655</v>
      </c>
      <c r="AD97" s="13"/>
      <c r="AE97" s="10">
        <f>AA97/VLOOKUP(A97,[1]选股结果!$A$2:$AX$3002,35,FALSE)</f>
        <v>-89.0400896552124</v>
      </c>
      <c r="AF97" s="9">
        <f>(VLOOKUP(A97,[1]选股结果!$A$2:$AX$3002,7,FALSE)+VLOOKUP(A97,[1]选股结果!$A$2:$AX$3002,15,FALSE)+VLOOKUP(A97,[1]选股结果!$A$2:$AX$3002,16,FALSE)+VLOOKUP(A97,[1]选股结果!$A$2:$AX$3002,17,FALSE)+VLOOKUP(A97,[1]选股结果!$A$2:$AX$3002,18,FALSE))-(P97/(1+0.13)+W97)</f>
        <v>-2866796873.18664</v>
      </c>
      <c r="AG97" s="9">
        <f t="shared" si="9"/>
        <v>-477290767.933364</v>
      </c>
      <c r="AH97" s="16">
        <f>AA97-VLOOKUP(A97,[2]选股结果!$A$2:$G$4900,7,FALSE)</f>
        <v>-3343484045.28</v>
      </c>
    </row>
    <row r="98" spans="1:34">
      <c r="A98" s="5" t="s">
        <v>226</v>
      </c>
      <c r="B98" s="5" t="s">
        <v>227</v>
      </c>
      <c r="C98" s="6">
        <v>548090433.1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9736093.71</v>
      </c>
      <c r="O98" s="6">
        <v>34050360.09</v>
      </c>
      <c r="P98" s="6">
        <v>390094040.85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99987664.3</v>
      </c>
      <c r="X98" s="6">
        <v>53290674.2</v>
      </c>
      <c r="Y98" s="9">
        <f t="shared" si="6"/>
        <v>582140793.19</v>
      </c>
      <c r="Z98" s="9">
        <f t="shared" si="7"/>
        <v>543372379.35</v>
      </c>
      <c r="AA98" s="9">
        <f t="shared" si="8"/>
        <v>38768413.84</v>
      </c>
      <c r="AB98" s="10">
        <f>C98/(1+0.13)/VLOOKUP(A98,[1]选股结果!$A$2:$AX$3002,3,FALSE)</f>
        <v>0.844520377181365</v>
      </c>
      <c r="AC98" s="10">
        <f>(P98/(1+0.1)+W98)/(VLOOKUP(A98,[1]选股结果!$A$2:$AX$3002,7,FALSE)+VLOOKUP(A98,[1]选股结果!$A$2:$AX$3002,15,FALSE)+VLOOKUP(A98,[1]选股结果!$A$2:$AX$3002,16,FALSE)+VLOOKUP(A98,[1]选股结果!$A$2:$AX$3002,17,FALSE)+VLOOKUP(A98,[1]选股结果!$A$2:$AX$3002,18,FALSE))</f>
        <v>0.796508899491325</v>
      </c>
      <c r="AD98" s="13"/>
      <c r="AE98" s="10">
        <f>AA98/VLOOKUP(A98,[1]选股结果!$A$2:$AX$3002,35,FALSE)</f>
        <v>-0.758805359779868</v>
      </c>
      <c r="AF98" s="9">
        <f>(VLOOKUP(A98,[1]选股结果!$A$2:$AX$3002,7,FALSE)+VLOOKUP(A98,[1]选股结果!$A$2:$AX$3002,15,FALSE)+VLOOKUP(A98,[1]选股结果!$A$2:$AX$3002,16,FALSE)+VLOOKUP(A98,[1]选股结果!$A$2:$AX$3002,17,FALSE)+VLOOKUP(A98,[1]选股结果!$A$2:$AX$3002,18,FALSE))-(P98/(1+0.13)+W98)</f>
        <v>125560376.646018</v>
      </c>
      <c r="AG98" s="9">
        <f t="shared" si="9"/>
        <v>-86791962.8060176</v>
      </c>
      <c r="AH98" s="16">
        <f>AA98-VLOOKUP(A98,[2]选股结果!$A$2:$G$4900,7,FALSE)</f>
        <v>38770126.79</v>
      </c>
    </row>
    <row r="99" spans="1:34">
      <c r="A99" s="5" t="s">
        <v>228</v>
      </c>
      <c r="B99" s="5" t="s">
        <v>229</v>
      </c>
      <c r="C99" s="6">
        <v>72804760133.07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18070614882</v>
      </c>
      <c r="O99" s="6">
        <v>113857131157.19</v>
      </c>
      <c r="P99" s="6">
        <v>48464201418.48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3292644725.78</v>
      </c>
      <c r="X99" s="6">
        <v>116136093179.58</v>
      </c>
      <c r="Y99" s="9">
        <f t="shared" si="6"/>
        <v>186661891290.26</v>
      </c>
      <c r="Z99" s="9">
        <f t="shared" si="7"/>
        <v>167892939323.84</v>
      </c>
      <c r="AA99" s="9">
        <f t="shared" si="8"/>
        <v>18768951966.42</v>
      </c>
      <c r="AB99" s="10">
        <f>C99/(1+0.13)/VLOOKUP(A99,[1]选股结果!$A$2:$AX$3002,3,FALSE)</f>
        <v>1.30304944571986</v>
      </c>
      <c r="AC99" s="10">
        <f>(P99/(1+0.1)+W99)/(VLOOKUP(A99,[1]选股结果!$A$2:$AX$3002,7,FALSE)+VLOOKUP(A99,[1]选股结果!$A$2:$AX$3002,15,FALSE)+VLOOKUP(A99,[1]选股结果!$A$2:$AX$3002,16,FALSE)+VLOOKUP(A99,[1]选股结果!$A$2:$AX$3002,17,FALSE)+VLOOKUP(A99,[1]选股结果!$A$2:$AX$3002,18,FALSE))</f>
        <v>1.12382837440839</v>
      </c>
      <c r="AD99" s="13"/>
      <c r="AE99" s="10">
        <f>AA99/VLOOKUP(A99,[1]选股结果!$A$2:$AX$3002,35,FALSE)</f>
        <v>3.86688791213368</v>
      </c>
      <c r="AF99" s="9">
        <f>(VLOOKUP(A99,[1]选股结果!$A$2:$AX$3002,7,FALSE)+VLOOKUP(A99,[1]选股结果!$A$2:$AX$3002,15,FALSE)+VLOOKUP(A99,[1]选股结果!$A$2:$AX$3002,16,FALSE)+VLOOKUP(A99,[1]选股结果!$A$2:$AX$3002,17,FALSE)+VLOOKUP(A99,[1]选股结果!$A$2:$AX$3002,18,FALSE))-(P99/(1+0.13)+W99)</f>
        <v>-4047652295.60372</v>
      </c>
      <c r="AG99" s="9">
        <f t="shared" si="9"/>
        <v>22816604262.0237</v>
      </c>
      <c r="AH99" s="16">
        <f>AA99-VLOOKUP(A99,[2]选股结果!$A$2:$G$4900,7,FALSE)</f>
        <v>18812529724.63</v>
      </c>
    </row>
    <row r="100" spans="1:34">
      <c r="A100" s="5" t="s">
        <v>230</v>
      </c>
      <c r="B100" s="5" t="s">
        <v>231</v>
      </c>
      <c r="C100" s="6">
        <v>1956705039.43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109284955.67</v>
      </c>
      <c r="O100" s="6">
        <v>402932603.59</v>
      </c>
      <c r="P100" s="6">
        <v>2713837926.87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318956377.17</v>
      </c>
      <c r="X100" s="6">
        <v>298835198.28</v>
      </c>
      <c r="Y100" s="9">
        <f t="shared" si="6"/>
        <v>2359637643.02</v>
      </c>
      <c r="Z100" s="9">
        <f t="shared" si="7"/>
        <v>3331629502.32</v>
      </c>
      <c r="AA100" s="9">
        <f t="shared" si="8"/>
        <v>-971991859.3</v>
      </c>
      <c r="AB100" s="10">
        <f>C100/(1+0.13)/VLOOKUP(A100,[1]选股结果!$A$2:$AX$3002,3,FALSE)</f>
        <v>0.549404835472904</v>
      </c>
      <c r="AC100" s="10">
        <f>(P100/(1+0.1)+W100)/(VLOOKUP(A100,[1]选股结果!$A$2:$AX$3002,7,FALSE)+VLOOKUP(A100,[1]选股结果!$A$2:$AX$3002,15,FALSE)+VLOOKUP(A100,[1]选股结果!$A$2:$AX$3002,16,FALSE)+VLOOKUP(A100,[1]选股结果!$A$2:$AX$3002,17,FALSE)+VLOOKUP(A100,[1]选股结果!$A$2:$AX$3002,18,FALSE))</f>
        <v>0.891393483690024</v>
      </c>
      <c r="AD100" s="13"/>
      <c r="AE100" s="10">
        <f>AA100/VLOOKUP(A100,[1]选股结果!$A$2:$AX$3002,35,FALSE)</f>
        <v>22.2890116513725</v>
      </c>
      <c r="AF100" s="9">
        <f>(VLOOKUP(A100,[1]选股结果!$A$2:$AX$3002,7,FALSE)+VLOOKUP(A100,[1]选股结果!$A$2:$AX$3002,15,FALSE)+VLOOKUP(A100,[1]选股结果!$A$2:$AX$3002,16,FALSE)+VLOOKUP(A100,[1]选股结果!$A$2:$AX$3002,17,FALSE)+VLOOKUP(A100,[1]选股结果!$A$2:$AX$3002,18,FALSE))-(P100/(1+0.13)+W100)</f>
        <v>404952400.474247</v>
      </c>
      <c r="AG100" s="9">
        <f t="shared" si="9"/>
        <v>-1376944259.77425</v>
      </c>
      <c r="AH100" s="16">
        <f>AA100-VLOOKUP(A100,[2]选股结果!$A$2:$G$4900,7,FALSE)</f>
        <v>-971994816.98</v>
      </c>
    </row>
    <row r="101" spans="1:34">
      <c r="A101" s="5" t="s">
        <v>232</v>
      </c>
      <c r="B101" s="5" t="s">
        <v>233</v>
      </c>
      <c r="C101" s="6">
        <v>32992074999.42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676723361.66</v>
      </c>
      <c r="O101" s="6">
        <v>2639478129.6</v>
      </c>
      <c r="P101" s="6">
        <v>29038219045.66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598323914.26</v>
      </c>
      <c r="X101" s="6">
        <v>4204043948.63</v>
      </c>
      <c r="Y101" s="9">
        <f t="shared" si="6"/>
        <v>35631553129.02</v>
      </c>
      <c r="Z101" s="9">
        <f t="shared" si="7"/>
        <v>33840586908.55</v>
      </c>
      <c r="AA101" s="9">
        <f t="shared" si="8"/>
        <v>1790966220.47</v>
      </c>
      <c r="AB101" s="10">
        <f>C101/(1+0.13)/VLOOKUP(A101,[1]选股结果!$A$2:$AX$3002,3,FALSE)</f>
        <v>0.948689806989571</v>
      </c>
      <c r="AC101" s="10">
        <f>(P101/(1+0.1)+W101)/(VLOOKUP(A101,[1]选股结果!$A$2:$AX$3002,7,FALSE)+VLOOKUP(A101,[1]选股结果!$A$2:$AX$3002,15,FALSE)+VLOOKUP(A101,[1]选股结果!$A$2:$AX$3002,16,FALSE)+VLOOKUP(A101,[1]选股结果!$A$2:$AX$3002,17,FALSE)+VLOOKUP(A101,[1]选股结果!$A$2:$AX$3002,18,FALSE))</f>
        <v>0.911062553969647</v>
      </c>
      <c r="AD101" s="13"/>
      <c r="AE101" s="10">
        <f>AA101/VLOOKUP(A101,[1]选股结果!$A$2:$AX$3002,35,FALSE)</f>
        <v>5.42750808369209</v>
      </c>
      <c r="AF101" s="9">
        <f>(VLOOKUP(A101,[1]选股结果!$A$2:$AX$3002,7,FALSE)+VLOOKUP(A101,[1]选股结果!$A$2:$AX$3002,15,FALSE)+VLOOKUP(A101,[1]选股结果!$A$2:$AX$3002,16,FALSE)+VLOOKUP(A101,[1]选股结果!$A$2:$AX$3002,17,FALSE)+VLOOKUP(A101,[1]选股结果!$A$2:$AX$3002,18,FALSE))-(P101/(1+0.13)+W101)</f>
        <v>3336246063.16982</v>
      </c>
      <c r="AG101" s="9">
        <f t="shared" si="9"/>
        <v>-1545279842.69982</v>
      </c>
      <c r="AH101" s="16">
        <f>AA101-VLOOKUP(A101,[2]选股结果!$A$2:$G$4900,7,FALSE)</f>
        <v>1790700936.08</v>
      </c>
    </row>
    <row r="102" spans="1:34">
      <c r="A102" s="5" t="s">
        <v>234</v>
      </c>
      <c r="B102" s="5" t="s">
        <v>235</v>
      </c>
      <c r="C102" s="6">
        <v>500710470.91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53714285.44</v>
      </c>
      <c r="O102" s="6">
        <v>33837015.97</v>
      </c>
      <c r="P102" s="6">
        <v>133689370.17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146759134.26</v>
      </c>
      <c r="X102" s="6">
        <v>31686660.23</v>
      </c>
      <c r="Y102" s="9">
        <f t="shared" si="6"/>
        <v>534547486.88</v>
      </c>
      <c r="Z102" s="9">
        <f t="shared" si="7"/>
        <v>312135164.66</v>
      </c>
      <c r="AA102" s="9">
        <f t="shared" si="8"/>
        <v>222412322.22</v>
      </c>
      <c r="AB102" s="10">
        <f>C102/(1+0.13)/VLOOKUP(A102,[1]选股结果!$A$2:$AX$3002,3,FALSE)</f>
        <v>0.928555777563822</v>
      </c>
      <c r="AC102" s="10">
        <f>(P102/(1+0.1)+W102)/(VLOOKUP(A102,[1]选股结果!$A$2:$AX$3002,7,FALSE)+VLOOKUP(A102,[1]选股结果!$A$2:$AX$3002,15,FALSE)+VLOOKUP(A102,[1]选股结果!$A$2:$AX$3002,16,FALSE)+VLOOKUP(A102,[1]选股结果!$A$2:$AX$3002,17,FALSE)+VLOOKUP(A102,[1]选股结果!$A$2:$AX$3002,18,FALSE))</f>
        <v>0.67822682288738</v>
      </c>
      <c r="AD102" s="13"/>
      <c r="AE102" s="10">
        <f>AA102/VLOOKUP(A102,[1]选股结果!$A$2:$AX$3002,35,FALSE)</f>
        <v>0.633963315822713</v>
      </c>
      <c r="AF102" s="9">
        <f>(VLOOKUP(A102,[1]选股结果!$A$2:$AX$3002,7,FALSE)+VLOOKUP(A102,[1]选股结果!$A$2:$AX$3002,15,FALSE)+VLOOKUP(A102,[1]选股结果!$A$2:$AX$3002,16,FALSE)+VLOOKUP(A102,[1]选股结果!$A$2:$AX$3002,17,FALSE)+VLOOKUP(A102,[1]选股结果!$A$2:$AX$3002,18,FALSE))-(P102/(1+0.13)+W102)</f>
        <v>130514576.608407</v>
      </c>
      <c r="AG102" s="9">
        <f t="shared" si="9"/>
        <v>91897745.6115929</v>
      </c>
      <c r="AH102" s="16">
        <f>AA102-VLOOKUP(A102,[2]选股结果!$A$2:$G$4900,7,FALSE)</f>
        <v>222412322.22</v>
      </c>
    </row>
    <row r="103" spans="1:34">
      <c r="A103" s="5" t="s">
        <v>236</v>
      </c>
      <c r="B103" s="5" t="s">
        <v>237</v>
      </c>
      <c r="C103" s="6">
        <v>2363046031.16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147032351.46</v>
      </c>
      <c r="O103" s="6">
        <v>150748408.79</v>
      </c>
      <c r="P103" s="6">
        <v>871830039.78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827378358.52</v>
      </c>
      <c r="X103" s="6">
        <v>50124870.73</v>
      </c>
      <c r="Y103" s="9">
        <f t="shared" si="6"/>
        <v>2513794439.95</v>
      </c>
      <c r="Z103" s="9">
        <f t="shared" si="7"/>
        <v>1749333269.03</v>
      </c>
      <c r="AA103" s="9">
        <f t="shared" si="8"/>
        <v>764461170.92</v>
      </c>
      <c r="AB103" s="10">
        <f>C103/(1+0.13)/VLOOKUP(A103,[1]选股结果!$A$2:$AX$3002,3,FALSE)</f>
        <v>0.885641811344146</v>
      </c>
      <c r="AC103" s="10">
        <f>(P103/(1+0.1)+W103)/(VLOOKUP(A103,[1]选股结果!$A$2:$AX$3002,7,FALSE)+VLOOKUP(A103,[1]选股结果!$A$2:$AX$3002,15,FALSE)+VLOOKUP(A103,[1]选股结果!$A$2:$AX$3002,16,FALSE)+VLOOKUP(A103,[1]选股结果!$A$2:$AX$3002,17,FALSE)+VLOOKUP(A103,[1]选股结果!$A$2:$AX$3002,18,FALSE))</f>
        <v>0.69306807172808</v>
      </c>
      <c r="AD103" s="13"/>
      <c r="AE103" s="10">
        <f>AA103/VLOOKUP(A103,[1]选股结果!$A$2:$AX$3002,35,FALSE)</f>
        <v>84.3577911173908</v>
      </c>
      <c r="AF103" s="9">
        <f>(VLOOKUP(A103,[1]选股结果!$A$2:$AX$3002,7,FALSE)+VLOOKUP(A103,[1]选股结果!$A$2:$AX$3002,15,FALSE)+VLOOKUP(A103,[1]选股结果!$A$2:$AX$3002,16,FALSE)+VLOOKUP(A103,[1]选股结果!$A$2:$AX$3002,17,FALSE)+VLOOKUP(A103,[1]选股结果!$A$2:$AX$3002,18,FALSE))-(P103/(1+0.13)+W103)</f>
        <v>738452845.915133</v>
      </c>
      <c r="AG103" s="9">
        <f t="shared" si="9"/>
        <v>26008325.004867</v>
      </c>
      <c r="AH103" s="16">
        <f>AA103-VLOOKUP(A103,[2]选股结果!$A$2:$G$4900,7,FALSE)</f>
        <v>770062920.73</v>
      </c>
    </row>
    <row r="104" spans="1:34">
      <c r="A104" s="5" t="s">
        <v>238</v>
      </c>
      <c r="B104" s="5" t="s">
        <v>239</v>
      </c>
      <c r="C104" s="6">
        <v>18280349118.93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3574031899.06</v>
      </c>
      <c r="O104" s="6">
        <v>102755687.57</v>
      </c>
      <c r="P104" s="6">
        <v>8906908310.78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1383896123.61</v>
      </c>
      <c r="X104" s="6">
        <v>2763126333.42</v>
      </c>
      <c r="Y104" s="9">
        <f t="shared" si="6"/>
        <v>18383104806.5</v>
      </c>
      <c r="Z104" s="9">
        <f t="shared" si="7"/>
        <v>13053930767.81</v>
      </c>
      <c r="AA104" s="9">
        <f t="shared" si="8"/>
        <v>5329174038.69</v>
      </c>
      <c r="AB104" s="10">
        <f>C104/(1+0.13)/VLOOKUP(A104,[1]选股结果!$A$2:$AX$3002,3,FALSE)</f>
        <v>1.3831334911586</v>
      </c>
      <c r="AC104" s="10">
        <f>(P104/(1+0.1)+W104)/(VLOOKUP(A104,[1]选股结果!$A$2:$AX$3002,7,FALSE)+VLOOKUP(A104,[1]选股结果!$A$2:$AX$3002,15,FALSE)+VLOOKUP(A104,[1]选股结果!$A$2:$AX$3002,16,FALSE)+VLOOKUP(A104,[1]选股结果!$A$2:$AX$3002,17,FALSE)+VLOOKUP(A104,[1]选股结果!$A$2:$AX$3002,18,FALSE))</f>
        <v>0.996242481396204</v>
      </c>
      <c r="AD104" s="13"/>
      <c r="AE104" s="10">
        <f>AA104/VLOOKUP(A104,[1]选股结果!$A$2:$AX$3002,35,FALSE)</f>
        <v>3.86107495969228</v>
      </c>
      <c r="AF104" s="9">
        <f>(VLOOKUP(A104,[1]选股结果!$A$2:$AX$3002,7,FALSE)+VLOOKUP(A104,[1]选股结果!$A$2:$AX$3002,15,FALSE)+VLOOKUP(A104,[1]选股结果!$A$2:$AX$3002,16,FALSE)+VLOOKUP(A104,[1]选股结果!$A$2:$AX$3002,17,FALSE)+VLOOKUP(A104,[1]选股结果!$A$2:$AX$3002,18,FALSE))-(P104/(1+0.13)+W104)</f>
        <v>250729352.346901</v>
      </c>
      <c r="AG104" s="9">
        <f t="shared" si="9"/>
        <v>5078444686.3431</v>
      </c>
      <c r="AH104" s="16">
        <f>AA104-VLOOKUP(A104,[2]选股结果!$A$2:$G$4900,7,FALSE)</f>
        <v>5329174038.69</v>
      </c>
    </row>
    <row r="105" spans="1:34">
      <c r="A105" s="5" t="s">
        <v>240</v>
      </c>
      <c r="B105" s="5" t="s">
        <v>241</v>
      </c>
      <c r="C105" s="6">
        <v>1280818838.5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30834222.39</v>
      </c>
      <c r="O105" s="6">
        <v>40883428.07</v>
      </c>
      <c r="P105" s="6">
        <v>1217153265.78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57495860.59</v>
      </c>
      <c r="X105" s="6">
        <v>64301669.56</v>
      </c>
      <c r="Y105" s="9">
        <f t="shared" si="6"/>
        <v>1321702266.57</v>
      </c>
      <c r="Z105" s="9">
        <f t="shared" si="7"/>
        <v>1338950795.93</v>
      </c>
      <c r="AA105" s="9">
        <f t="shared" si="8"/>
        <v>-17248529.3599999</v>
      </c>
      <c r="AB105" s="10">
        <f>C105/(1+0.13)/VLOOKUP(A105,[1]选股结果!$A$2:$AX$3002,3,FALSE)</f>
        <v>0.995301397662083</v>
      </c>
      <c r="AC105" s="10">
        <f>(P105/(1+0.1)+W105)/(VLOOKUP(A105,[1]选股结果!$A$2:$AX$3002,7,FALSE)+VLOOKUP(A105,[1]选股结果!$A$2:$AX$3002,15,FALSE)+VLOOKUP(A105,[1]选股结果!$A$2:$AX$3002,16,FALSE)+VLOOKUP(A105,[1]选股结果!$A$2:$AX$3002,17,FALSE)+VLOOKUP(A105,[1]选股结果!$A$2:$AX$3002,18,FALSE))</f>
        <v>1.06314560374985</v>
      </c>
      <c r="AD105" s="13"/>
      <c r="AE105" s="10">
        <f>AA105/VLOOKUP(A105,[1]选股结果!$A$2:$AX$3002,35,FALSE)</f>
        <v>-0.173084522567582</v>
      </c>
      <c r="AF105" s="9">
        <f>(VLOOKUP(A105,[1]选股结果!$A$2:$AX$3002,7,FALSE)+VLOOKUP(A105,[1]选股结果!$A$2:$AX$3002,15,FALSE)+VLOOKUP(A105,[1]选股结果!$A$2:$AX$3002,16,FALSE)+VLOOKUP(A105,[1]选股结果!$A$2:$AX$3002,17,FALSE)+VLOOKUP(A105,[1]选股结果!$A$2:$AX$3002,18,FALSE))-(P105/(1+0.13)+W105)</f>
        <v>-39759602.7761061</v>
      </c>
      <c r="AG105" s="9">
        <f t="shared" si="9"/>
        <v>22511073.4161062</v>
      </c>
      <c r="AH105" s="16">
        <f>AA105-VLOOKUP(A105,[2]选股结果!$A$2:$G$4900,7,FALSE)</f>
        <v>2637700.6100001</v>
      </c>
    </row>
    <row r="106" spans="1:34">
      <c r="A106" s="5" t="s">
        <v>242</v>
      </c>
      <c r="B106" s="5" t="s">
        <v>243</v>
      </c>
      <c r="C106" s="6">
        <v>1295955845.05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93261370.65</v>
      </c>
      <c r="O106" s="6">
        <v>87189037.27</v>
      </c>
      <c r="P106" s="6">
        <v>429512586.26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335747719.22</v>
      </c>
      <c r="X106" s="6">
        <v>38741675.4</v>
      </c>
      <c r="Y106" s="9">
        <f t="shared" si="6"/>
        <v>1383144882.32</v>
      </c>
      <c r="Z106" s="9">
        <f t="shared" si="7"/>
        <v>804001980.88</v>
      </c>
      <c r="AA106" s="9">
        <f t="shared" si="8"/>
        <v>579142901.44</v>
      </c>
      <c r="AB106" s="10">
        <f>C106/(1+0.13)/VLOOKUP(A106,[1]选股结果!$A$2:$AX$3002,3,FALSE)</f>
        <v>0.976142943586206</v>
      </c>
      <c r="AC106" s="10">
        <f>(P106/(1+0.1)+W106)/(VLOOKUP(A106,[1]选股结果!$A$2:$AX$3002,7,FALSE)+VLOOKUP(A106,[1]选股结果!$A$2:$AX$3002,15,FALSE)+VLOOKUP(A106,[1]选股结果!$A$2:$AX$3002,16,FALSE)+VLOOKUP(A106,[1]选股结果!$A$2:$AX$3002,17,FALSE)+VLOOKUP(A106,[1]选股结果!$A$2:$AX$3002,18,FALSE))</f>
        <v>0.740435119302211</v>
      </c>
      <c r="AD106" s="13"/>
      <c r="AE106" s="10">
        <f>AA106/VLOOKUP(A106,[1]选股结果!$A$2:$AX$3002,35,FALSE)</f>
        <v>3.83991493355223</v>
      </c>
      <c r="AF106" s="9">
        <f>(VLOOKUP(A106,[1]选股结果!$A$2:$AX$3002,7,FALSE)+VLOOKUP(A106,[1]选股结果!$A$2:$AX$3002,15,FALSE)+VLOOKUP(A106,[1]选股结果!$A$2:$AX$3002,16,FALSE)+VLOOKUP(A106,[1]选股结果!$A$2:$AX$3002,17,FALSE)+VLOOKUP(A106,[1]选股结果!$A$2:$AX$3002,18,FALSE))-(P106/(1+0.13)+W106)</f>
        <v>264945815.421593</v>
      </c>
      <c r="AG106" s="9">
        <f t="shared" si="9"/>
        <v>314197086.018407</v>
      </c>
      <c r="AH106" s="16">
        <f>AA106-VLOOKUP(A106,[2]选股结果!$A$2:$G$4900,7,FALSE)</f>
        <v>579142901.44</v>
      </c>
    </row>
    <row r="107" spans="1:34">
      <c r="A107" s="5" t="s">
        <v>244</v>
      </c>
      <c r="B107" s="5" t="s">
        <v>245</v>
      </c>
      <c r="C107" s="6">
        <v>102830329814</v>
      </c>
      <c r="D107" s="6">
        <v>-1082987202</v>
      </c>
      <c r="E107" s="6">
        <v>819320811</v>
      </c>
      <c r="F107" s="6">
        <v>500100000</v>
      </c>
      <c r="G107" s="6">
        <v>0</v>
      </c>
      <c r="H107" s="6">
        <v>0</v>
      </c>
      <c r="I107" s="6">
        <v>0</v>
      </c>
      <c r="J107" s="6">
        <v>113395395</v>
      </c>
      <c r="K107" s="6">
        <v>0</v>
      </c>
      <c r="L107" s="6">
        <v>0</v>
      </c>
      <c r="M107" s="6">
        <v>0</v>
      </c>
      <c r="N107" s="6">
        <v>3198245274</v>
      </c>
      <c r="O107" s="6">
        <v>5956428024</v>
      </c>
      <c r="P107" s="6">
        <v>73019566104</v>
      </c>
      <c r="Q107" s="6">
        <v>324408575</v>
      </c>
      <c r="R107" s="6">
        <v>299437969</v>
      </c>
      <c r="S107" s="6">
        <v>0</v>
      </c>
      <c r="T107" s="6">
        <v>0</v>
      </c>
      <c r="U107" s="6">
        <v>0</v>
      </c>
      <c r="V107" s="6">
        <v>0</v>
      </c>
      <c r="W107" s="6">
        <v>5891150448</v>
      </c>
      <c r="X107" s="6">
        <v>6437971103</v>
      </c>
      <c r="Y107" s="9">
        <f t="shared" si="6"/>
        <v>109136586842</v>
      </c>
      <c r="Z107" s="9">
        <f t="shared" si="7"/>
        <v>85972534199</v>
      </c>
      <c r="AA107" s="9">
        <f t="shared" si="8"/>
        <v>23164052643</v>
      </c>
      <c r="AB107" s="10">
        <f>C107/(1+0.13)/VLOOKUP(A107,[1]选股结果!$A$2:$AX$3002,3,FALSE)</f>
        <v>0.752512975765554</v>
      </c>
      <c r="AC107" s="10">
        <f>(P107/(1+0.1)+W107)/(VLOOKUP(A107,[1]选股结果!$A$2:$AX$3002,7,FALSE)+VLOOKUP(A107,[1]选股结果!$A$2:$AX$3002,15,FALSE)+VLOOKUP(A107,[1]选股结果!$A$2:$AX$3002,16,FALSE)+VLOOKUP(A107,[1]选股结果!$A$2:$AX$3002,17,FALSE)+VLOOKUP(A107,[1]选股结果!$A$2:$AX$3002,18,FALSE))</f>
        <v>0.683232886826518</v>
      </c>
      <c r="AD107" s="13"/>
      <c r="AE107" s="10">
        <f>AA107/VLOOKUP(A107,[1]选股结果!$A$2:$AX$3002,35,FALSE)</f>
        <v>1.95663646166816</v>
      </c>
      <c r="AF107" s="9">
        <f>(VLOOKUP(A107,[1]选股结果!$A$2:$AX$3002,7,FALSE)+VLOOKUP(A107,[1]选股结果!$A$2:$AX$3002,15,FALSE)+VLOOKUP(A107,[1]选股结果!$A$2:$AX$3002,16,FALSE)+VLOOKUP(A107,[1]选股结果!$A$2:$AX$3002,17,FALSE)+VLOOKUP(A107,[1]选股结果!$A$2:$AX$3002,18,FALSE))-(P107/(1+0.13)+W107)</f>
        <v>35270056367.2124</v>
      </c>
      <c r="AG107" s="9">
        <f t="shared" si="9"/>
        <v>-12106003724.2124</v>
      </c>
      <c r="AH107" s="16">
        <f>AA107-VLOOKUP(A107,[2]选股结果!$A$2:$G$4900,7,FALSE)</f>
        <v>23188707520</v>
      </c>
    </row>
    <row r="108" spans="1:34">
      <c r="A108" s="5" t="s">
        <v>246</v>
      </c>
      <c r="B108" s="5" t="s">
        <v>247</v>
      </c>
      <c r="C108" s="6">
        <v>960160326.21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33415798.41</v>
      </c>
      <c r="O108" s="6">
        <v>246697307.7</v>
      </c>
      <c r="P108" s="6">
        <v>422679830.76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442807867.86</v>
      </c>
      <c r="X108" s="6">
        <v>305709458.92</v>
      </c>
      <c r="Y108" s="9">
        <f t="shared" si="6"/>
        <v>1206857633.91</v>
      </c>
      <c r="Z108" s="9">
        <f t="shared" si="7"/>
        <v>1171197157.54</v>
      </c>
      <c r="AA108" s="9">
        <f t="shared" si="8"/>
        <v>35660476.3700001</v>
      </c>
      <c r="AB108" s="10">
        <f>C108/(1+0.13)/VLOOKUP(A108,[1]选股结果!$A$2:$AX$3002,3,FALSE)</f>
        <v>0.833582087037363</v>
      </c>
      <c r="AC108" s="10">
        <f>(P108/(1+0.1)+W108)/(VLOOKUP(A108,[1]选股结果!$A$2:$AX$3002,7,FALSE)+VLOOKUP(A108,[1]选股结果!$A$2:$AX$3002,15,FALSE)+VLOOKUP(A108,[1]选股结果!$A$2:$AX$3002,16,FALSE)+VLOOKUP(A108,[1]选股结果!$A$2:$AX$3002,17,FALSE)+VLOOKUP(A108,[1]选股结果!$A$2:$AX$3002,18,FALSE))</f>
        <v>0.826258448974082</v>
      </c>
      <c r="AD108" s="13"/>
      <c r="AE108" s="10">
        <f>AA108/VLOOKUP(A108,[1]选股结果!$A$2:$AX$3002,35,FALSE)</f>
        <v>-0.160785487680273</v>
      </c>
      <c r="AF108" s="9">
        <f>(VLOOKUP(A108,[1]选股结果!$A$2:$AX$3002,7,FALSE)+VLOOKUP(A108,[1]选股结果!$A$2:$AX$3002,15,FALSE)+VLOOKUP(A108,[1]选股结果!$A$2:$AX$3002,16,FALSE)+VLOOKUP(A108,[1]选股结果!$A$2:$AX$3002,17,FALSE)+VLOOKUP(A108,[1]选股结果!$A$2:$AX$3002,18,FALSE))-(P108/(1+0.13)+W108)</f>
        <v>184112016.354779</v>
      </c>
      <c r="AG108" s="9">
        <f t="shared" si="9"/>
        <v>-148451539.984779</v>
      </c>
      <c r="AH108" s="16">
        <f>AA108-VLOOKUP(A108,[2]选股结果!$A$2:$G$4900,7,FALSE)</f>
        <v>37406762.2100001</v>
      </c>
    </row>
    <row r="109" spans="1:34">
      <c r="A109" s="5" t="s">
        <v>248</v>
      </c>
      <c r="B109" s="5" t="s">
        <v>249</v>
      </c>
      <c r="C109" s="6">
        <v>497159900.22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5856721.02</v>
      </c>
      <c r="O109" s="6">
        <v>95373182.2</v>
      </c>
      <c r="P109" s="6">
        <v>445103920.26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108114514.22</v>
      </c>
      <c r="X109" s="6">
        <v>117702514.88</v>
      </c>
      <c r="Y109" s="9">
        <f t="shared" si="6"/>
        <v>592533082.42</v>
      </c>
      <c r="Z109" s="9">
        <f t="shared" si="7"/>
        <v>670920949.36</v>
      </c>
      <c r="AA109" s="9">
        <f t="shared" si="8"/>
        <v>-78387866.9399999</v>
      </c>
      <c r="AB109" s="10">
        <f>C109/(1+0.13)/VLOOKUP(A109,[1]选股结果!$A$2:$AX$3002,3,FALSE)</f>
        <v>1.58867840421097</v>
      </c>
      <c r="AC109" s="10">
        <f>(P109/(1+0.1)+W109)/(VLOOKUP(A109,[1]选股结果!$A$2:$AX$3002,7,FALSE)+VLOOKUP(A109,[1]选股结果!$A$2:$AX$3002,15,FALSE)+VLOOKUP(A109,[1]选股结果!$A$2:$AX$3002,16,FALSE)+VLOOKUP(A109,[1]选股结果!$A$2:$AX$3002,17,FALSE)+VLOOKUP(A109,[1]选股结果!$A$2:$AX$3002,18,FALSE))</f>
        <v>1.7042646631961</v>
      </c>
      <c r="AD109" s="13"/>
      <c r="AE109" s="10">
        <f>AA109/VLOOKUP(A109,[1]选股结果!$A$2:$AX$3002,35,FALSE)</f>
        <v>2.28941550619397</v>
      </c>
      <c r="AF109" s="9">
        <f>(VLOOKUP(A109,[1]选股结果!$A$2:$AX$3002,7,FALSE)+VLOOKUP(A109,[1]选股结果!$A$2:$AX$3002,15,FALSE)+VLOOKUP(A109,[1]选股结果!$A$2:$AX$3002,16,FALSE)+VLOOKUP(A109,[1]选股结果!$A$2:$AX$3002,17,FALSE)+VLOOKUP(A109,[1]选股结果!$A$2:$AX$3002,18,FALSE))-(P109/(1+0.13)+W109)</f>
        <v>-201146287.786372</v>
      </c>
      <c r="AG109" s="9">
        <f t="shared" si="9"/>
        <v>122758420.846372</v>
      </c>
      <c r="AH109" s="16">
        <f>AA109-VLOOKUP(A109,[2]选股结果!$A$2:$G$4900,7,FALSE)</f>
        <v>-78387866.9399999</v>
      </c>
    </row>
    <row r="110" spans="1:34">
      <c r="A110" s="5" t="s">
        <v>250</v>
      </c>
      <c r="B110" s="5" t="s">
        <v>251</v>
      </c>
      <c r="C110" s="6">
        <v>2932497102.65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172711501.94</v>
      </c>
      <c r="O110" s="6">
        <v>166982310.26</v>
      </c>
      <c r="P110" s="6">
        <v>2122986880.24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242617558.51</v>
      </c>
      <c r="X110" s="6">
        <v>451280097.53</v>
      </c>
      <c r="Y110" s="9">
        <f t="shared" si="6"/>
        <v>3099479412.91</v>
      </c>
      <c r="Z110" s="9">
        <f t="shared" si="7"/>
        <v>2816884536.28</v>
      </c>
      <c r="AA110" s="9">
        <f t="shared" si="8"/>
        <v>282594876.63</v>
      </c>
      <c r="AB110" s="10">
        <f>C110/(1+0.13)/VLOOKUP(A110,[1]选股结果!$A$2:$AX$3002,3,FALSE)</f>
        <v>0.990668612849507</v>
      </c>
      <c r="AC110" s="10">
        <f>(P110/(1+0.1)+W110)/(VLOOKUP(A110,[1]选股结果!$A$2:$AX$3002,7,FALSE)+VLOOKUP(A110,[1]选股结果!$A$2:$AX$3002,15,FALSE)+VLOOKUP(A110,[1]选股结果!$A$2:$AX$3002,16,FALSE)+VLOOKUP(A110,[1]选股结果!$A$2:$AX$3002,17,FALSE)+VLOOKUP(A110,[1]选股结果!$A$2:$AX$3002,18,FALSE))</f>
        <v>0.869136152063467</v>
      </c>
      <c r="AD110" s="13"/>
      <c r="AE110" s="10">
        <f>AA110/VLOOKUP(A110,[1]选股结果!$A$2:$AX$3002,35,FALSE)</f>
        <v>5.01368151740682</v>
      </c>
      <c r="AF110" s="9">
        <f>(VLOOKUP(A110,[1]选股结果!$A$2:$AX$3002,7,FALSE)+VLOOKUP(A110,[1]选股结果!$A$2:$AX$3002,15,FALSE)+VLOOKUP(A110,[1]选股结果!$A$2:$AX$3002,16,FALSE)+VLOOKUP(A110,[1]选股结果!$A$2:$AX$3002,17,FALSE)+VLOOKUP(A110,[1]选股结果!$A$2:$AX$3002,18,FALSE))-(P110/(1+0.13)+W110)</f>
        <v>378362895.670177</v>
      </c>
      <c r="AG110" s="9">
        <f t="shared" si="9"/>
        <v>-95768019.0401765</v>
      </c>
      <c r="AH110" s="16">
        <f>AA110-VLOOKUP(A110,[2]选股结果!$A$2:$G$4900,7,FALSE)</f>
        <v>282650204.22</v>
      </c>
    </row>
    <row r="111" spans="1:34">
      <c r="A111" s="5" t="s">
        <v>252</v>
      </c>
      <c r="B111" s="5" t="s">
        <v>253</v>
      </c>
      <c r="C111" s="6">
        <v>2136707627.07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55297575.75</v>
      </c>
      <c r="O111" s="6">
        <v>88600736.88</v>
      </c>
      <c r="P111" s="6">
        <v>1429602267.42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59473098.1</v>
      </c>
      <c r="X111" s="6">
        <v>87655811.34</v>
      </c>
      <c r="Y111" s="9">
        <f t="shared" si="6"/>
        <v>2225308363.95</v>
      </c>
      <c r="Z111" s="9">
        <f t="shared" si="7"/>
        <v>1576731176.86</v>
      </c>
      <c r="AA111" s="9">
        <f t="shared" si="8"/>
        <v>648577187.09</v>
      </c>
      <c r="AB111" s="10">
        <f>C111/(1+0.13)/VLOOKUP(A111,[1]选股结果!$A$2:$AX$3002,3,FALSE)</f>
        <v>0.845799096815973</v>
      </c>
      <c r="AC111" s="10">
        <f>(P111/(1+0.1)+W111)/(VLOOKUP(A111,[1]选股结果!$A$2:$AX$3002,7,FALSE)+VLOOKUP(A111,[1]选股结果!$A$2:$AX$3002,15,FALSE)+VLOOKUP(A111,[1]选股结果!$A$2:$AX$3002,16,FALSE)+VLOOKUP(A111,[1]选股结果!$A$2:$AX$3002,17,FALSE)+VLOOKUP(A111,[1]选股结果!$A$2:$AX$3002,18,FALSE))</f>
        <v>0.81815925943787</v>
      </c>
      <c r="AD111" s="13"/>
      <c r="AE111" s="10">
        <f>AA111/VLOOKUP(A111,[1]选股结果!$A$2:$AX$3002,35,FALSE)</f>
        <v>1.65204695737199</v>
      </c>
      <c r="AF111" s="9">
        <f>(VLOOKUP(A111,[1]选股结果!$A$2:$AX$3002,7,FALSE)+VLOOKUP(A111,[1]选股结果!$A$2:$AX$3002,15,FALSE)+VLOOKUP(A111,[1]选股结果!$A$2:$AX$3002,16,FALSE)+VLOOKUP(A111,[1]选股结果!$A$2:$AX$3002,17,FALSE)+VLOOKUP(A111,[1]选股结果!$A$2:$AX$3002,18,FALSE))-(P111/(1+0.13)+W111)</f>
        <v>336574259.670796</v>
      </c>
      <c r="AG111" s="9">
        <f t="shared" si="9"/>
        <v>312002927.419204</v>
      </c>
      <c r="AH111" s="16">
        <f>AA111-VLOOKUP(A111,[2]选股结果!$A$2:$G$4900,7,FALSE)</f>
        <v>648577187.09</v>
      </c>
    </row>
    <row r="112" spans="1:34">
      <c r="A112" s="5" t="s">
        <v>254</v>
      </c>
      <c r="B112" s="5" t="s">
        <v>255</v>
      </c>
      <c r="C112" s="6">
        <v>5646109676.46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79976793.93</v>
      </c>
      <c r="O112" s="6">
        <v>410828338.83</v>
      </c>
      <c r="P112" s="6">
        <v>2955380517.3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1690544821.32</v>
      </c>
      <c r="X112" s="6">
        <v>599159509.7</v>
      </c>
      <c r="Y112" s="9">
        <f t="shared" si="6"/>
        <v>6056938015.29</v>
      </c>
      <c r="Z112" s="9">
        <f t="shared" si="7"/>
        <v>5245084848.32</v>
      </c>
      <c r="AA112" s="9">
        <f t="shared" si="8"/>
        <v>811853166.97</v>
      </c>
      <c r="AB112" s="10">
        <f>C112/(1+0.13)/VLOOKUP(A112,[1]选股结果!$A$2:$AX$3002,3,FALSE)</f>
        <v>0.905236603177415</v>
      </c>
      <c r="AC112" s="10">
        <f>(P112/(1+0.1)+W112)/(VLOOKUP(A112,[1]选股结果!$A$2:$AX$3002,7,FALSE)+VLOOKUP(A112,[1]选股结果!$A$2:$AX$3002,15,FALSE)+VLOOKUP(A112,[1]选股结果!$A$2:$AX$3002,16,FALSE)+VLOOKUP(A112,[1]选股结果!$A$2:$AX$3002,17,FALSE)+VLOOKUP(A112,[1]选股结果!$A$2:$AX$3002,18,FALSE))</f>
        <v>0.859399834232368</v>
      </c>
      <c r="AD112" s="13"/>
      <c r="AE112" s="10">
        <f>AA112/VLOOKUP(A112,[1]选股结果!$A$2:$AX$3002,35,FALSE)</f>
        <v>1.42294461154935</v>
      </c>
      <c r="AF112" s="9">
        <f>(VLOOKUP(A112,[1]选股结果!$A$2:$AX$3002,7,FALSE)+VLOOKUP(A112,[1]选股结果!$A$2:$AX$3002,15,FALSE)+VLOOKUP(A112,[1]选股结果!$A$2:$AX$3002,16,FALSE)+VLOOKUP(A112,[1]选股结果!$A$2:$AX$3002,17,FALSE)+VLOOKUP(A112,[1]选股结果!$A$2:$AX$3002,18,FALSE))-(P112/(1+0.13)+W112)</f>
        <v>787459373.558938</v>
      </c>
      <c r="AG112" s="9">
        <f t="shared" si="9"/>
        <v>24393793.411062</v>
      </c>
      <c r="AH112" s="16">
        <f>AA112-VLOOKUP(A112,[2]选股结果!$A$2:$G$4900,7,FALSE)</f>
        <v>811924178.12</v>
      </c>
    </row>
    <row r="113" spans="1:34">
      <c r="A113" s="5" t="s">
        <v>256</v>
      </c>
      <c r="B113" s="5" t="s">
        <v>257</v>
      </c>
      <c r="C113" s="6">
        <v>50821434643.41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3194009313.88</v>
      </c>
      <c r="O113" s="6">
        <v>5061022223.92</v>
      </c>
      <c r="P113" s="6">
        <v>39833090014.18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3293066366.57</v>
      </c>
      <c r="X113" s="6">
        <v>5679865548.34</v>
      </c>
      <c r="Y113" s="9">
        <f t="shared" si="6"/>
        <v>55882456867.33</v>
      </c>
      <c r="Z113" s="9">
        <f t="shared" si="7"/>
        <v>48806021929.09</v>
      </c>
      <c r="AA113" s="9">
        <f t="shared" si="8"/>
        <v>7076434938.24001</v>
      </c>
      <c r="AB113" s="10">
        <f>C113/(1+0.13)/VLOOKUP(A113,[1]选股结果!$A$2:$AX$3002,3,FALSE)</f>
        <v>0.826327209689226</v>
      </c>
      <c r="AC113" s="10">
        <f>(P113/(1+0.1)+W113)/(VLOOKUP(A113,[1]选股结果!$A$2:$AX$3002,7,FALSE)+VLOOKUP(A113,[1]选股结果!$A$2:$AX$3002,15,FALSE)+VLOOKUP(A113,[1]选股结果!$A$2:$AX$3002,16,FALSE)+VLOOKUP(A113,[1]选股结果!$A$2:$AX$3002,17,FALSE)+VLOOKUP(A113,[1]选股结果!$A$2:$AX$3002,18,FALSE))</f>
        <v>0.81535724045153</v>
      </c>
      <c r="AD113" s="13"/>
      <c r="AE113" s="10">
        <f>AA113/VLOOKUP(A113,[1]选股结果!$A$2:$AX$3002,35,FALSE)</f>
        <v>1.41490279435799</v>
      </c>
      <c r="AF113" s="9">
        <f>(VLOOKUP(A113,[1]选股结果!$A$2:$AX$3002,7,FALSE)+VLOOKUP(A113,[1]选股结果!$A$2:$AX$3002,15,FALSE)+VLOOKUP(A113,[1]选股结果!$A$2:$AX$3002,16,FALSE)+VLOOKUP(A113,[1]选股结果!$A$2:$AX$3002,17,FALSE)+VLOOKUP(A113,[1]选股结果!$A$2:$AX$3002,18,FALSE))-(P113/(1+0.13)+W113)</f>
        <v>9907525216.88752</v>
      </c>
      <c r="AG113" s="9">
        <f t="shared" si="9"/>
        <v>-2831090278.64751</v>
      </c>
      <c r="AH113" s="16">
        <f>AA113-VLOOKUP(A113,[2]选股结果!$A$2:$G$4900,7,FALSE)</f>
        <v>7146945138.01001</v>
      </c>
    </row>
    <row r="114" spans="1:34">
      <c r="A114" s="5" t="s">
        <v>258</v>
      </c>
      <c r="B114" s="5" t="s">
        <v>259</v>
      </c>
      <c r="C114" s="6">
        <v>7774399509.8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104400559.28</v>
      </c>
      <c r="O114" s="6">
        <v>54353127.26</v>
      </c>
      <c r="P114" s="6">
        <v>7395262957.55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499941403.56</v>
      </c>
      <c r="X114" s="6">
        <v>332673462.05</v>
      </c>
      <c r="Y114" s="9">
        <f t="shared" si="6"/>
        <v>7828752637.06</v>
      </c>
      <c r="Z114" s="9">
        <f t="shared" si="7"/>
        <v>8227877823.16</v>
      </c>
      <c r="AA114" s="9">
        <f t="shared" si="8"/>
        <v>-399125186.1</v>
      </c>
      <c r="AB114" s="10">
        <f>C114/(1+0.13)/VLOOKUP(A114,[1]选股结果!$A$2:$AX$3002,3,FALSE)</f>
        <v>1.12016259909464</v>
      </c>
      <c r="AC114" s="10">
        <f>(P114/(1+0.1)+W114)/(VLOOKUP(A114,[1]选股结果!$A$2:$AX$3002,7,FALSE)+VLOOKUP(A114,[1]选股结果!$A$2:$AX$3002,15,FALSE)+VLOOKUP(A114,[1]选股结果!$A$2:$AX$3002,16,FALSE)+VLOOKUP(A114,[1]选股结果!$A$2:$AX$3002,17,FALSE)+VLOOKUP(A114,[1]选股结果!$A$2:$AX$3002,18,FALSE))</f>
        <v>1.16077800755153</v>
      </c>
      <c r="AD114" s="13"/>
      <c r="AE114" s="10">
        <f>AA114/VLOOKUP(A114,[1]选股结果!$A$2:$AX$3002,35,FALSE)</f>
        <v>1.3757833711473</v>
      </c>
      <c r="AF114" s="9">
        <f>(VLOOKUP(A114,[1]选股结果!$A$2:$AX$3002,7,FALSE)+VLOOKUP(A114,[1]选股结果!$A$2:$AX$3002,15,FALSE)+VLOOKUP(A114,[1]选股结果!$A$2:$AX$3002,16,FALSE)+VLOOKUP(A114,[1]选股结果!$A$2:$AX$3002,17,FALSE)+VLOOKUP(A114,[1]选股结果!$A$2:$AX$3002,18,FALSE))-(P114/(1+0.13)+W114)</f>
        <v>-821950690.917081</v>
      </c>
      <c r="AG114" s="9">
        <f t="shared" si="9"/>
        <v>422825504.817081</v>
      </c>
      <c r="AH114" s="16">
        <f>AA114-VLOOKUP(A114,[2]选股结果!$A$2:$G$4900,7,FALSE)</f>
        <v>-401892031.5</v>
      </c>
    </row>
    <row r="115" spans="1:34">
      <c r="A115" s="5" t="s">
        <v>260</v>
      </c>
      <c r="B115" s="5" t="s">
        <v>261</v>
      </c>
      <c r="C115" s="6">
        <v>745473101.74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21264511.17</v>
      </c>
      <c r="O115" s="6">
        <v>21949047.47</v>
      </c>
      <c r="P115" s="6">
        <v>726230701.96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40604426.7</v>
      </c>
      <c r="X115" s="6">
        <v>44262163.65</v>
      </c>
      <c r="Y115" s="9">
        <f t="shared" si="6"/>
        <v>767422149.21</v>
      </c>
      <c r="Z115" s="9">
        <f t="shared" si="7"/>
        <v>811097292.31</v>
      </c>
      <c r="AA115" s="9">
        <f t="shared" si="8"/>
        <v>-43675143.1</v>
      </c>
      <c r="AB115" s="10">
        <f>C115/(1+0.13)/VLOOKUP(A115,[1]选股结果!$A$2:$AX$3002,3,FALSE)</f>
        <v>0.986192682423163</v>
      </c>
      <c r="AC115" s="10">
        <f>(P115/(1+0.1)+W115)/(VLOOKUP(A115,[1]选股结果!$A$2:$AX$3002,7,FALSE)+VLOOKUP(A115,[1]选股结果!$A$2:$AX$3002,15,FALSE)+VLOOKUP(A115,[1]选股结果!$A$2:$AX$3002,16,FALSE)+VLOOKUP(A115,[1]选股结果!$A$2:$AX$3002,17,FALSE)+VLOOKUP(A115,[1]选股结果!$A$2:$AX$3002,18,FALSE))</f>
        <v>0.983791982822521</v>
      </c>
      <c r="AD115" s="13"/>
      <c r="AE115" s="10">
        <f>AA115/VLOOKUP(A115,[1]选股结果!$A$2:$AX$3002,35,FALSE)</f>
        <v>-0.80148687467373</v>
      </c>
      <c r="AF115" s="9">
        <f>(VLOOKUP(A115,[1]选股结果!$A$2:$AX$3002,7,FALSE)+VLOOKUP(A115,[1]选股结果!$A$2:$AX$3002,15,FALSE)+VLOOKUP(A115,[1]选股结果!$A$2:$AX$3002,16,FALSE)+VLOOKUP(A115,[1]选股结果!$A$2:$AX$3002,17,FALSE)+VLOOKUP(A115,[1]选股结果!$A$2:$AX$3002,18,FALSE))-(P115/(1+0.13)+W115)</f>
        <v>29073636.6672565</v>
      </c>
      <c r="AG115" s="9">
        <f t="shared" si="9"/>
        <v>-72748779.7672565</v>
      </c>
      <c r="AH115" s="16">
        <f>AA115-VLOOKUP(A115,[2]选股结果!$A$2:$G$4900,7,FALSE)</f>
        <v>-43636397.4</v>
      </c>
    </row>
    <row r="116" spans="1:34">
      <c r="A116" s="5" t="s">
        <v>262</v>
      </c>
      <c r="B116" s="5" t="s">
        <v>263</v>
      </c>
      <c r="C116" s="6">
        <v>27612948440.1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430340731.21</v>
      </c>
      <c r="O116" s="6">
        <v>4712143951.25</v>
      </c>
      <c r="P116" s="6">
        <v>23945905672.96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1216792585.42</v>
      </c>
      <c r="X116" s="6">
        <v>7111986698.57</v>
      </c>
      <c r="Y116" s="9">
        <f t="shared" si="6"/>
        <v>32325092391.35</v>
      </c>
      <c r="Z116" s="9">
        <f t="shared" si="7"/>
        <v>32274684956.95</v>
      </c>
      <c r="AA116" s="9">
        <f t="shared" si="8"/>
        <v>50407434.4000015</v>
      </c>
      <c r="AB116" s="10">
        <f>C116/(1+0.13)/VLOOKUP(A116,[1]选股结果!$A$2:$AX$3002,3,FALSE)</f>
        <v>0.974455638881812</v>
      </c>
      <c r="AC116" s="10">
        <f>(P116/(1+0.1)+W116)/(VLOOKUP(A116,[1]选股结果!$A$2:$AX$3002,7,FALSE)+VLOOKUP(A116,[1]选股结果!$A$2:$AX$3002,15,FALSE)+VLOOKUP(A116,[1]选股结果!$A$2:$AX$3002,16,FALSE)+VLOOKUP(A116,[1]选股结果!$A$2:$AX$3002,17,FALSE)+VLOOKUP(A116,[1]选股结果!$A$2:$AX$3002,18,FALSE))</f>
        <v>1.00325205489983</v>
      </c>
      <c r="AD116" s="13"/>
      <c r="AE116" s="10">
        <f>AA116/VLOOKUP(A116,[1]选股结果!$A$2:$AX$3002,35,FALSE)</f>
        <v>0.0373528823246766</v>
      </c>
      <c r="AF116" s="9">
        <f>(VLOOKUP(A116,[1]选股结果!$A$2:$AX$3002,7,FALSE)+VLOOKUP(A116,[1]选股结果!$A$2:$AX$3002,15,FALSE)+VLOOKUP(A116,[1]选股结果!$A$2:$AX$3002,16,FALSE)+VLOOKUP(A116,[1]选股结果!$A$2:$AX$3002,17,FALSE)+VLOOKUP(A116,[1]选股结果!$A$2:$AX$3002,18,FALSE))-(P116/(1+0.13)+W116)</f>
        <v>503429420.448757</v>
      </c>
      <c r="AG116" s="9">
        <f t="shared" si="9"/>
        <v>-453021986.048756</v>
      </c>
      <c r="AH116" s="16">
        <f>AA116-VLOOKUP(A116,[2]选股结果!$A$2:$G$4900,7,FALSE)</f>
        <v>52540842.0800015</v>
      </c>
    </row>
    <row r="117" spans="1:34">
      <c r="A117" s="5" t="s">
        <v>264</v>
      </c>
      <c r="B117" s="5" t="s">
        <v>265</v>
      </c>
      <c r="C117" s="6">
        <v>227937641000</v>
      </c>
      <c r="D117" s="6">
        <v>0</v>
      </c>
      <c r="E117" s="6">
        <v>19841000</v>
      </c>
      <c r="F117" s="6">
        <v>0</v>
      </c>
      <c r="G117" s="6">
        <v>0</v>
      </c>
      <c r="H117" s="6">
        <v>0</v>
      </c>
      <c r="I117" s="6">
        <v>0</v>
      </c>
      <c r="J117" s="6">
        <v>1536829000</v>
      </c>
      <c r="K117" s="6">
        <v>0</v>
      </c>
      <c r="L117" s="6">
        <v>0</v>
      </c>
      <c r="M117" s="6">
        <v>0</v>
      </c>
      <c r="N117" s="6">
        <v>11392788000</v>
      </c>
      <c r="O117" s="6">
        <v>4897712000</v>
      </c>
      <c r="P117" s="6">
        <v>149209825000</v>
      </c>
      <c r="Q117" s="6">
        <v>3676530000</v>
      </c>
      <c r="R117" s="6">
        <v>0</v>
      </c>
      <c r="S117" s="6">
        <v>0</v>
      </c>
      <c r="T117" s="6">
        <v>0</v>
      </c>
      <c r="U117" s="6">
        <v>82085000</v>
      </c>
      <c r="V117" s="6">
        <v>0</v>
      </c>
      <c r="W117" s="6">
        <v>24558796000</v>
      </c>
      <c r="X117" s="6">
        <v>25651849000</v>
      </c>
      <c r="Y117" s="9">
        <f t="shared" si="6"/>
        <v>234392023000</v>
      </c>
      <c r="Z117" s="9">
        <f t="shared" si="7"/>
        <v>203179085000</v>
      </c>
      <c r="AA117" s="9">
        <f t="shared" si="8"/>
        <v>31212938000</v>
      </c>
      <c r="AB117" s="10">
        <f>C117/(1+0.13)/VLOOKUP(A117,[1]选股结果!$A$2:$AX$3002,3,FALSE)</f>
        <v>0.771842070833531</v>
      </c>
      <c r="AC117" s="10">
        <f>(P117/(1+0.1)+W117)/(VLOOKUP(A117,[1]选股结果!$A$2:$AX$3002,7,FALSE)+VLOOKUP(A117,[1]选股结果!$A$2:$AX$3002,15,FALSE)+VLOOKUP(A117,[1]选股结果!$A$2:$AX$3002,16,FALSE)+VLOOKUP(A117,[1]选股结果!$A$2:$AX$3002,17,FALSE)+VLOOKUP(A117,[1]选股结果!$A$2:$AX$3002,18,FALSE))</f>
        <v>0.664926587938597</v>
      </c>
      <c r="AD117" s="13"/>
      <c r="AE117" s="10">
        <f>AA117/VLOOKUP(A117,[1]选股结果!$A$2:$AX$3002,35,FALSE)</f>
        <v>1.47717114609031</v>
      </c>
      <c r="AF117" s="9">
        <f>(VLOOKUP(A117,[1]选股结果!$A$2:$AX$3002,7,FALSE)+VLOOKUP(A117,[1]选股结果!$A$2:$AX$3002,15,FALSE)+VLOOKUP(A117,[1]选股结果!$A$2:$AX$3002,16,FALSE)+VLOOKUP(A117,[1]选股结果!$A$2:$AX$3002,17,FALSE)+VLOOKUP(A117,[1]选股结果!$A$2:$AX$3002,18,FALSE))-(P117/(1+0.13)+W117)</f>
        <v>84332117079.646</v>
      </c>
      <c r="AG117" s="9">
        <f t="shared" si="9"/>
        <v>-53119179079.646</v>
      </c>
      <c r="AH117" s="16">
        <f>AA117-VLOOKUP(A117,[2]选股结果!$A$2:$G$4900,7,FALSE)</f>
        <v>31270907000</v>
      </c>
    </row>
    <row r="118" spans="1:34">
      <c r="A118" s="5" t="s">
        <v>266</v>
      </c>
      <c r="B118" s="5" t="s">
        <v>267</v>
      </c>
      <c r="C118" s="6">
        <v>136574020209.88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6420478671.19</v>
      </c>
      <c r="O118" s="6">
        <v>1895010392.62</v>
      </c>
      <c r="P118" s="6">
        <v>99574719358.01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21240223219.4</v>
      </c>
      <c r="X118" s="6">
        <v>8036244187.28</v>
      </c>
      <c r="Y118" s="9">
        <f t="shared" si="6"/>
        <v>138469030602.5</v>
      </c>
      <c r="Z118" s="9">
        <f t="shared" si="7"/>
        <v>128851186764.69</v>
      </c>
      <c r="AA118" s="9">
        <f t="shared" si="8"/>
        <v>9617843837.81</v>
      </c>
      <c r="AB118" s="10">
        <f>C118/(1+0.13)/VLOOKUP(A118,[1]选股结果!$A$2:$AX$3002,3,FALSE)</f>
        <v>0.726208684335736</v>
      </c>
      <c r="AC118" s="10">
        <f>(P118/(1+0.1)+W118)/(VLOOKUP(A118,[1]选股结果!$A$2:$AX$3002,7,FALSE)+VLOOKUP(A118,[1]选股结果!$A$2:$AX$3002,15,FALSE)+VLOOKUP(A118,[1]选股结果!$A$2:$AX$3002,16,FALSE)+VLOOKUP(A118,[1]选股结果!$A$2:$AX$3002,17,FALSE)+VLOOKUP(A118,[1]选股结果!$A$2:$AX$3002,18,FALSE))</f>
        <v>0.72036966128475</v>
      </c>
      <c r="AD118" s="13"/>
      <c r="AE118" s="10">
        <f>AA118/VLOOKUP(A118,[1]选股结果!$A$2:$AX$3002,35,FALSE)</f>
        <v>0.966182957918162</v>
      </c>
      <c r="AF118" s="9">
        <f>(VLOOKUP(A118,[1]选股结果!$A$2:$AX$3002,7,FALSE)+VLOOKUP(A118,[1]选股结果!$A$2:$AX$3002,15,FALSE)+VLOOKUP(A118,[1]选股结果!$A$2:$AX$3002,16,FALSE)+VLOOKUP(A118,[1]选股结果!$A$2:$AX$3002,17,FALSE)+VLOOKUP(A118,[1]选股结果!$A$2:$AX$3002,18,FALSE))-(P118/(1+0.13)+W118)</f>
        <v>45786866913.2247</v>
      </c>
      <c r="AG118" s="9">
        <f t="shared" si="9"/>
        <v>-36169023075.4147</v>
      </c>
      <c r="AH118" s="16">
        <f>AA118-VLOOKUP(A118,[2]选股结果!$A$2:$G$4900,7,FALSE)</f>
        <v>9724875773.31</v>
      </c>
    </row>
    <row r="119" spans="1:34">
      <c r="A119" s="5" t="s">
        <v>268</v>
      </c>
      <c r="B119" s="5" t="s">
        <v>269</v>
      </c>
      <c r="C119" s="6">
        <v>6670994810.32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323273010.33</v>
      </c>
      <c r="O119" s="6">
        <v>380246055.53</v>
      </c>
      <c r="P119" s="6">
        <v>4813752451.34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717121919.68</v>
      </c>
      <c r="X119" s="6">
        <v>986612142.45</v>
      </c>
      <c r="Y119" s="9">
        <f t="shared" si="6"/>
        <v>7051240865.85</v>
      </c>
      <c r="Z119" s="9">
        <f t="shared" si="7"/>
        <v>6517486513.47</v>
      </c>
      <c r="AA119" s="9">
        <f t="shared" si="8"/>
        <v>533754352.379999</v>
      </c>
      <c r="AB119" s="10">
        <f>C119/(1+0.13)/VLOOKUP(A119,[1]选股结果!$A$2:$AX$3002,3,FALSE)</f>
        <v>0.783516401497096</v>
      </c>
      <c r="AC119" s="10">
        <f>(P119/(1+0.1)+W119)/(VLOOKUP(A119,[1]选股结果!$A$2:$AX$3002,7,FALSE)+VLOOKUP(A119,[1]选股结果!$A$2:$AX$3002,15,FALSE)+VLOOKUP(A119,[1]选股结果!$A$2:$AX$3002,16,FALSE)+VLOOKUP(A119,[1]选股结果!$A$2:$AX$3002,17,FALSE)+VLOOKUP(A119,[1]选股结果!$A$2:$AX$3002,18,FALSE))</f>
        <v>0.751086120054758</v>
      </c>
      <c r="AD119" s="13"/>
      <c r="AE119" s="10">
        <f>AA119/VLOOKUP(A119,[1]选股结果!$A$2:$AX$3002,35,FALSE)</f>
        <v>0.827275790180549</v>
      </c>
      <c r="AF119" s="9">
        <f>(VLOOKUP(A119,[1]选股结果!$A$2:$AX$3002,7,FALSE)+VLOOKUP(A119,[1]选股结果!$A$2:$AX$3002,15,FALSE)+VLOOKUP(A119,[1]选股结果!$A$2:$AX$3002,16,FALSE)+VLOOKUP(A119,[1]选股结果!$A$2:$AX$3002,17,FALSE)+VLOOKUP(A119,[1]选股结果!$A$2:$AX$3002,18,FALSE))-(P119/(1+0.13)+W119)</f>
        <v>1804113920.47018</v>
      </c>
      <c r="AG119" s="9">
        <f t="shared" si="9"/>
        <v>-1270359568.09018</v>
      </c>
      <c r="AH119" s="16">
        <f>AA119-VLOOKUP(A119,[2]选股结果!$A$2:$G$4900,7,FALSE)</f>
        <v>541006724.489999</v>
      </c>
    </row>
    <row r="120" spans="1:34">
      <c r="A120" s="5" t="s">
        <v>270</v>
      </c>
      <c r="B120" s="5" t="s">
        <v>271</v>
      </c>
      <c r="C120" s="6">
        <v>25879154268.88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2796452881.98</v>
      </c>
      <c r="O120" s="6">
        <v>654048521.72</v>
      </c>
      <c r="P120" s="6">
        <v>15996668646.37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2288190157.2</v>
      </c>
      <c r="X120" s="6">
        <v>1035994051.4</v>
      </c>
      <c r="Y120" s="9">
        <f t="shared" si="6"/>
        <v>26533202790.6</v>
      </c>
      <c r="Z120" s="9">
        <f t="shared" si="7"/>
        <v>19320852854.97</v>
      </c>
      <c r="AA120" s="9">
        <f t="shared" si="8"/>
        <v>7212349935.63</v>
      </c>
      <c r="AB120" s="10">
        <f>C120/(1+0.13)/VLOOKUP(A120,[1]选股结果!$A$2:$AX$3002,3,FALSE)</f>
        <v>0.873994390045703</v>
      </c>
      <c r="AC120" s="10">
        <f>(P120/(1+0.1)+W120)/(VLOOKUP(A120,[1]选股结果!$A$2:$AX$3002,7,FALSE)+VLOOKUP(A120,[1]选股结果!$A$2:$AX$3002,15,FALSE)+VLOOKUP(A120,[1]选股结果!$A$2:$AX$3002,16,FALSE)+VLOOKUP(A120,[1]选股结果!$A$2:$AX$3002,17,FALSE)+VLOOKUP(A120,[1]选股结果!$A$2:$AX$3002,18,FALSE))</f>
        <v>0.735147784226064</v>
      </c>
      <c r="AD120" s="13"/>
      <c r="AE120" s="10">
        <f>AA120/VLOOKUP(A120,[1]选股结果!$A$2:$AX$3002,35,FALSE)</f>
        <v>2.8523426522559</v>
      </c>
      <c r="AF120" s="9">
        <f>(VLOOKUP(A120,[1]选股结果!$A$2:$AX$3002,7,FALSE)+VLOOKUP(A120,[1]选股结果!$A$2:$AX$3002,15,FALSE)+VLOOKUP(A120,[1]选股结果!$A$2:$AX$3002,16,FALSE)+VLOOKUP(A120,[1]选股结果!$A$2:$AX$3002,17,FALSE)+VLOOKUP(A120,[1]选股结果!$A$2:$AX$3002,18,FALSE))-(P120/(1+0.13)+W120)</f>
        <v>6449660191.72929</v>
      </c>
      <c r="AG120" s="9">
        <f t="shared" si="9"/>
        <v>762689743.90071</v>
      </c>
      <c r="AH120" s="16">
        <f>AA120-VLOOKUP(A120,[2]选股结果!$A$2:$G$4900,7,FALSE)</f>
        <v>7218401080.35</v>
      </c>
    </row>
    <row r="121" spans="1:34">
      <c r="A121" s="5" t="s">
        <v>272</v>
      </c>
      <c r="B121" s="5" t="s">
        <v>273</v>
      </c>
      <c r="C121" s="6">
        <v>18390639943.54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2664894143.9</v>
      </c>
      <c r="O121" s="6">
        <v>4936102135.26</v>
      </c>
      <c r="P121" s="6">
        <v>14089126675.23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769790958.48</v>
      </c>
      <c r="X121" s="6">
        <v>3495306650</v>
      </c>
      <c r="Y121" s="9">
        <f t="shared" si="6"/>
        <v>23326742078.8</v>
      </c>
      <c r="Z121" s="9">
        <f t="shared" si="7"/>
        <v>18354224283.71</v>
      </c>
      <c r="AA121" s="9">
        <f t="shared" si="8"/>
        <v>4972517795.09</v>
      </c>
      <c r="AB121" s="10">
        <f>C121/(1+0.13)/VLOOKUP(A121,[1]选股结果!$A$2:$AX$3002,3,FALSE)</f>
        <v>1.68366814617033</v>
      </c>
      <c r="AC121" s="10">
        <f>(P121/(1+0.1)+W121)/(VLOOKUP(A121,[1]选股结果!$A$2:$AX$3002,7,FALSE)+VLOOKUP(A121,[1]选股结果!$A$2:$AX$3002,15,FALSE)+VLOOKUP(A121,[1]选股结果!$A$2:$AX$3002,16,FALSE)+VLOOKUP(A121,[1]选股结果!$A$2:$AX$3002,17,FALSE)+VLOOKUP(A121,[1]选股结果!$A$2:$AX$3002,18,FALSE))</f>
        <v>1.61954394316929</v>
      </c>
      <c r="AD121" s="13"/>
      <c r="AE121" s="10">
        <f>AA121/VLOOKUP(A121,[1]选股结果!$A$2:$AX$3002,35,FALSE)</f>
        <v>4.43312720058337</v>
      </c>
      <c r="AF121" s="9">
        <f>(VLOOKUP(A121,[1]选股结果!$A$2:$AX$3002,7,FALSE)+VLOOKUP(A121,[1]选股结果!$A$2:$AX$3002,15,FALSE)+VLOOKUP(A121,[1]选股结果!$A$2:$AX$3002,16,FALSE)+VLOOKUP(A121,[1]选股结果!$A$2:$AX$3002,17,FALSE)+VLOOKUP(A121,[1]选股结果!$A$2:$AX$3002,18,FALSE))-(P121/(1+0.13)+W121)</f>
        <v>-4854148684.86381</v>
      </c>
      <c r="AG121" s="9">
        <f t="shared" si="9"/>
        <v>9826666479.95381</v>
      </c>
      <c r="AH121" s="16">
        <f>AA121-VLOOKUP(A121,[2]选股结果!$A$2:$G$4900,7,FALSE)</f>
        <v>4972335246.21</v>
      </c>
    </row>
    <row r="122" spans="1:34">
      <c r="A122" s="5" t="s">
        <v>274</v>
      </c>
      <c r="B122" s="5" t="s">
        <v>275</v>
      </c>
      <c r="C122" s="6">
        <v>1216942594.91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103087515.47</v>
      </c>
      <c r="O122" s="6">
        <v>29157649.46</v>
      </c>
      <c r="P122" s="6">
        <v>552371812.37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189491816.22</v>
      </c>
      <c r="X122" s="6">
        <v>192795212.57</v>
      </c>
      <c r="Y122" s="9">
        <f t="shared" si="6"/>
        <v>1246100244.37</v>
      </c>
      <c r="Z122" s="9">
        <f t="shared" si="7"/>
        <v>934658841.16</v>
      </c>
      <c r="AA122" s="9">
        <f t="shared" si="8"/>
        <v>311441403.21</v>
      </c>
      <c r="AB122" s="10">
        <f>C122/(1+0.13)/VLOOKUP(A122,[1]选股结果!$A$2:$AX$3002,3,FALSE)</f>
        <v>0.802367946380887</v>
      </c>
      <c r="AC122" s="10">
        <f>(P122/(1+0.1)+W122)/(VLOOKUP(A122,[1]选股结果!$A$2:$AX$3002,7,FALSE)+VLOOKUP(A122,[1]选股结果!$A$2:$AX$3002,15,FALSE)+VLOOKUP(A122,[1]选股结果!$A$2:$AX$3002,16,FALSE)+VLOOKUP(A122,[1]选股结果!$A$2:$AX$3002,17,FALSE)+VLOOKUP(A122,[1]选股结果!$A$2:$AX$3002,18,FALSE))</f>
        <v>0.671134240151654</v>
      </c>
      <c r="AD122" s="13"/>
      <c r="AE122" s="10">
        <f>AA122/VLOOKUP(A122,[1]选股结果!$A$2:$AX$3002,35,FALSE)</f>
        <v>1.04620927662886</v>
      </c>
      <c r="AF122" s="9">
        <f>(VLOOKUP(A122,[1]选股结果!$A$2:$AX$3002,7,FALSE)+VLOOKUP(A122,[1]选股结果!$A$2:$AX$3002,15,FALSE)+VLOOKUP(A122,[1]选股结果!$A$2:$AX$3002,16,FALSE)+VLOOKUP(A122,[1]选股结果!$A$2:$AX$3002,17,FALSE)+VLOOKUP(A122,[1]选股结果!$A$2:$AX$3002,18,FALSE))-(P122/(1+0.13)+W122)</f>
        <v>352249392.183186</v>
      </c>
      <c r="AG122" s="9">
        <f t="shared" si="9"/>
        <v>-40807988.9731857</v>
      </c>
      <c r="AH122" s="16">
        <f>AA122-VLOOKUP(A122,[2]选股结果!$A$2:$G$4900,7,FALSE)</f>
        <v>311485594.07</v>
      </c>
    </row>
    <row r="123" spans="1:34">
      <c r="A123" s="5" t="s">
        <v>276</v>
      </c>
      <c r="B123" s="5" t="s">
        <v>277</v>
      </c>
      <c r="C123" s="6">
        <v>7992442165.81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86001891.53</v>
      </c>
      <c r="O123" s="6">
        <v>42666857.43</v>
      </c>
      <c r="P123" s="6">
        <v>6401772587.49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625039513.91</v>
      </c>
      <c r="X123" s="6">
        <v>211891207.52</v>
      </c>
      <c r="Y123" s="9">
        <f t="shared" si="6"/>
        <v>8035109023.24</v>
      </c>
      <c r="Z123" s="9">
        <f t="shared" si="7"/>
        <v>7238703308.92</v>
      </c>
      <c r="AA123" s="9">
        <f t="shared" si="8"/>
        <v>796405714.320001</v>
      </c>
      <c r="AB123" s="10">
        <f>C123/(1+0.13)/VLOOKUP(A123,[1]选股结果!$A$2:$AX$3002,3,FALSE)</f>
        <v>0.698045179966606</v>
      </c>
      <c r="AC123" s="10">
        <f>(P123/(1+0.1)+W123)/(VLOOKUP(A123,[1]选股结果!$A$2:$AX$3002,7,FALSE)+VLOOKUP(A123,[1]选股结果!$A$2:$AX$3002,15,FALSE)+VLOOKUP(A123,[1]选股结果!$A$2:$AX$3002,16,FALSE)+VLOOKUP(A123,[1]选股结果!$A$2:$AX$3002,17,FALSE)+VLOOKUP(A123,[1]选股结果!$A$2:$AX$3002,18,FALSE))</f>
        <v>0.645008029365489</v>
      </c>
      <c r="AD123" s="13"/>
      <c r="AE123" s="10">
        <f>AA123/VLOOKUP(A123,[1]选股结果!$A$2:$AX$3002,35,FALSE)</f>
        <v>5.026829307255</v>
      </c>
      <c r="AF123" s="9">
        <f>(VLOOKUP(A123,[1]选股结果!$A$2:$AX$3002,7,FALSE)+VLOOKUP(A123,[1]选股结果!$A$2:$AX$3002,15,FALSE)+VLOOKUP(A123,[1]选股结果!$A$2:$AX$3002,16,FALSE)+VLOOKUP(A123,[1]选股结果!$A$2:$AX$3002,17,FALSE)+VLOOKUP(A123,[1]选股结果!$A$2:$AX$3002,18,FALSE))-(P123/(1+0.13)+W123)</f>
        <v>3701539424.28514</v>
      </c>
      <c r="AG123" s="9">
        <f t="shared" si="9"/>
        <v>-2905133709.96513</v>
      </c>
      <c r="AH123" s="16">
        <f>AA123-VLOOKUP(A123,[2]选股结果!$A$2:$G$4900,7,FALSE)</f>
        <v>797322750.830001</v>
      </c>
    </row>
    <row r="124" spans="1:34">
      <c r="A124" s="5" t="s">
        <v>278</v>
      </c>
      <c r="B124" s="5" t="s">
        <v>279</v>
      </c>
      <c r="C124" s="6">
        <v>3658415664.83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77183764.84</v>
      </c>
      <c r="O124" s="6">
        <v>12522362.15</v>
      </c>
      <c r="P124" s="6">
        <v>3274848510.71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193529978.74</v>
      </c>
      <c r="X124" s="6">
        <v>109984478.02</v>
      </c>
      <c r="Y124" s="9">
        <f t="shared" si="6"/>
        <v>3670938026.98</v>
      </c>
      <c r="Z124" s="9">
        <f t="shared" si="7"/>
        <v>3578362967.47</v>
      </c>
      <c r="AA124" s="9">
        <f t="shared" si="8"/>
        <v>92575059.5100002</v>
      </c>
      <c r="AB124" s="10">
        <f>C124/(1+0.13)/VLOOKUP(A124,[1]选股结果!$A$2:$AX$3002,3,FALSE)</f>
        <v>1.00659992832907</v>
      </c>
      <c r="AC124" s="10">
        <f>(P124/(1+0.1)+W124)/(VLOOKUP(A124,[1]选股结果!$A$2:$AX$3002,7,FALSE)+VLOOKUP(A124,[1]选股结果!$A$2:$AX$3002,15,FALSE)+VLOOKUP(A124,[1]选股结果!$A$2:$AX$3002,16,FALSE)+VLOOKUP(A124,[1]选股结果!$A$2:$AX$3002,17,FALSE)+VLOOKUP(A124,[1]选股结果!$A$2:$AX$3002,18,FALSE))</f>
        <v>1.03705386671997</v>
      </c>
      <c r="AD124" s="13"/>
      <c r="AE124" s="10">
        <f>AA124/VLOOKUP(A124,[1]选股结果!$A$2:$AX$3002,35,FALSE)</f>
        <v>0.441396006428413</v>
      </c>
      <c r="AF124" s="9">
        <f>(VLOOKUP(A124,[1]选股结果!$A$2:$AX$3002,7,FALSE)+VLOOKUP(A124,[1]选股结果!$A$2:$AX$3002,15,FALSE)+VLOOKUP(A124,[1]选股结果!$A$2:$AX$3002,16,FALSE)+VLOOKUP(A124,[1]选股结果!$A$2:$AX$3002,17,FALSE)+VLOOKUP(A124,[1]选股结果!$A$2:$AX$3002,18,FALSE))-(P124/(1+0.13)+W124)</f>
        <v>-34248669.7669911</v>
      </c>
      <c r="AG124" s="9">
        <f t="shared" si="9"/>
        <v>126823729.276991</v>
      </c>
      <c r="AH124" s="16">
        <f>AA124-VLOOKUP(A124,[2]选股结果!$A$2:$G$4900,7,FALSE)</f>
        <v>95836709.9600002</v>
      </c>
    </row>
    <row r="125" spans="1:34">
      <c r="A125" s="5" t="s">
        <v>280</v>
      </c>
      <c r="B125" s="5" t="s">
        <v>281</v>
      </c>
      <c r="C125" s="6">
        <v>2059503220.08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344246720.13</v>
      </c>
      <c r="O125" s="6">
        <v>52720038.5</v>
      </c>
      <c r="P125" s="6">
        <v>410000935.22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105498937.17</v>
      </c>
      <c r="X125" s="6">
        <v>225337379.49</v>
      </c>
      <c r="Y125" s="9">
        <f t="shared" si="6"/>
        <v>2112223258.58</v>
      </c>
      <c r="Z125" s="9">
        <f t="shared" si="7"/>
        <v>740837251.88</v>
      </c>
      <c r="AA125" s="9">
        <f t="shared" si="8"/>
        <v>1371386006.7</v>
      </c>
      <c r="AB125" s="10">
        <f>C125/(1+0.13)/VLOOKUP(A125,[1]选股结果!$A$2:$AX$3002,3,FALSE)</f>
        <v>0.868143611067168</v>
      </c>
      <c r="AC125" s="10">
        <f>(P125/(1+0.1)+W125)/(VLOOKUP(A125,[1]选股结果!$A$2:$AX$3002,7,FALSE)+VLOOKUP(A125,[1]选股结果!$A$2:$AX$3002,15,FALSE)+VLOOKUP(A125,[1]选股结果!$A$2:$AX$3002,16,FALSE)+VLOOKUP(A125,[1]选股结果!$A$2:$AX$3002,17,FALSE)+VLOOKUP(A125,[1]选股结果!$A$2:$AX$3002,18,FALSE))</f>
        <v>0.353548529249922</v>
      </c>
      <c r="AD125" s="13"/>
      <c r="AE125" s="10">
        <f>AA125/VLOOKUP(A125,[1]选股结果!$A$2:$AX$3002,35,FALSE)</f>
        <v>1.66719856322277</v>
      </c>
      <c r="AF125" s="9">
        <f>(VLOOKUP(A125,[1]选股结果!$A$2:$AX$3002,7,FALSE)+VLOOKUP(A125,[1]选股结果!$A$2:$AX$3002,15,FALSE)+VLOOKUP(A125,[1]选股结果!$A$2:$AX$3002,16,FALSE)+VLOOKUP(A125,[1]选股结果!$A$2:$AX$3002,17,FALSE)+VLOOKUP(A125,[1]选股结果!$A$2:$AX$3002,18,FALSE))-(P125/(1+0.13)+W125)</f>
        <v>884317364.224602</v>
      </c>
      <c r="AG125" s="9">
        <f t="shared" si="9"/>
        <v>487068642.475398</v>
      </c>
      <c r="AH125" s="16">
        <f>AA125-VLOOKUP(A125,[2]选股结果!$A$2:$G$4900,7,FALSE)</f>
        <v>1371392449.18</v>
      </c>
    </row>
    <row r="126" spans="1:34">
      <c r="A126" s="5" t="s">
        <v>282</v>
      </c>
      <c r="B126" s="5" t="s">
        <v>283</v>
      </c>
      <c r="C126" s="6">
        <v>180932449.78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31074890.01</v>
      </c>
      <c r="O126" s="6">
        <v>42723804.81</v>
      </c>
      <c r="P126" s="6">
        <v>108897181.47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59745119.21</v>
      </c>
      <c r="X126" s="6">
        <v>44834974.11</v>
      </c>
      <c r="Y126" s="9">
        <f t="shared" si="6"/>
        <v>223656254.59</v>
      </c>
      <c r="Z126" s="9">
        <f t="shared" si="7"/>
        <v>213477274.79</v>
      </c>
      <c r="AA126" s="9">
        <f t="shared" si="8"/>
        <v>10178979.8</v>
      </c>
      <c r="AB126" s="10">
        <f>C126/(1+0.13)/VLOOKUP(A126,[1]选股结果!$A$2:$AX$3002,3,FALSE)</f>
        <v>0.718862080662358</v>
      </c>
      <c r="AC126" s="10">
        <f>(P126/(1+0.1)+W126)/(VLOOKUP(A126,[1]选股结果!$A$2:$AX$3002,7,FALSE)+VLOOKUP(A126,[1]选股结果!$A$2:$AX$3002,15,FALSE)+VLOOKUP(A126,[1]选股结果!$A$2:$AX$3002,16,FALSE)+VLOOKUP(A126,[1]选股结果!$A$2:$AX$3002,17,FALSE)+VLOOKUP(A126,[1]选股结果!$A$2:$AX$3002,18,FALSE))</f>
        <v>0.819099090977532</v>
      </c>
      <c r="AD126" s="13"/>
      <c r="AE126" s="10">
        <f>AA126/VLOOKUP(A126,[1]选股结果!$A$2:$AX$3002,35,FALSE)</f>
        <v>0.569118771318363</v>
      </c>
      <c r="AF126" s="9">
        <f>(VLOOKUP(A126,[1]选股结果!$A$2:$AX$3002,7,FALSE)+VLOOKUP(A126,[1]选股结果!$A$2:$AX$3002,15,FALSE)+VLOOKUP(A126,[1]选股结果!$A$2:$AX$3002,16,FALSE)+VLOOKUP(A126,[1]选股结果!$A$2:$AX$3002,17,FALSE)+VLOOKUP(A126,[1]选股结果!$A$2:$AX$3002,18,FALSE))-(P126/(1+0.13)+W126)</f>
        <v>37687101.3884071</v>
      </c>
      <c r="AG126" s="9">
        <f t="shared" si="9"/>
        <v>-27508121.5884071</v>
      </c>
      <c r="AH126" s="16">
        <f>AA126-VLOOKUP(A126,[2]选股结果!$A$2:$G$4900,7,FALSE)</f>
        <v>10178979.8</v>
      </c>
    </row>
    <row r="127" spans="1:34">
      <c r="A127" s="5" t="s">
        <v>284</v>
      </c>
      <c r="B127" s="5" t="s">
        <v>285</v>
      </c>
      <c r="C127" s="6">
        <v>19203342833.51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334318554.75</v>
      </c>
      <c r="O127" s="6">
        <v>451733734.65</v>
      </c>
      <c r="P127" s="6">
        <v>19034484523.46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367315683.02</v>
      </c>
      <c r="X127" s="6">
        <v>418557237.45</v>
      </c>
      <c r="Y127" s="9">
        <f t="shared" si="6"/>
        <v>19655076568.16</v>
      </c>
      <c r="Z127" s="9">
        <f t="shared" si="7"/>
        <v>19820357443.93</v>
      </c>
      <c r="AA127" s="9">
        <f t="shared" si="8"/>
        <v>-165280875.77</v>
      </c>
      <c r="AB127" s="10">
        <f>C127/(1+0.13)/VLOOKUP(A127,[1]选股结果!$A$2:$AX$3002,3,FALSE)</f>
        <v>0.853214598492822</v>
      </c>
      <c r="AC127" s="10">
        <f>(P127/(1+0.1)+W127)/(VLOOKUP(A127,[1]选股结果!$A$2:$AX$3002,7,FALSE)+VLOOKUP(A127,[1]选股结果!$A$2:$AX$3002,15,FALSE)+VLOOKUP(A127,[1]选股结果!$A$2:$AX$3002,16,FALSE)+VLOOKUP(A127,[1]选股结果!$A$2:$AX$3002,17,FALSE)+VLOOKUP(A127,[1]选股结果!$A$2:$AX$3002,18,FALSE))</f>
        <v>0.911290918357545</v>
      </c>
      <c r="AD127" s="13"/>
      <c r="AE127" s="10">
        <f>AA127/VLOOKUP(A127,[1]选股结果!$A$2:$AX$3002,35,FALSE)</f>
        <v>-0.543595525024956</v>
      </c>
      <c r="AF127" s="9">
        <f>(VLOOKUP(A127,[1]选股结果!$A$2:$AX$3002,7,FALSE)+VLOOKUP(A127,[1]选股结果!$A$2:$AX$3002,15,FALSE)+VLOOKUP(A127,[1]选股结果!$A$2:$AX$3002,16,FALSE)+VLOOKUP(A127,[1]选股结果!$A$2:$AX$3002,17,FALSE)+VLOOKUP(A127,[1]选股结果!$A$2:$AX$3002,18,FALSE))-(P127/(1+0.13)+W127)</f>
        <v>2179611643.23637</v>
      </c>
      <c r="AG127" s="9">
        <f t="shared" si="9"/>
        <v>-2344892519.00637</v>
      </c>
      <c r="AH127" s="16">
        <f>AA127-VLOOKUP(A127,[2]选股结果!$A$2:$G$4900,7,FALSE)</f>
        <v>-153661239.3</v>
      </c>
    </row>
    <row r="128" spans="1:34">
      <c r="A128" s="5" t="s">
        <v>286</v>
      </c>
      <c r="B128" s="5" t="s">
        <v>287</v>
      </c>
      <c r="C128" s="6">
        <v>6046558099.6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138391678.12</v>
      </c>
      <c r="O128" s="6">
        <v>297540227.45</v>
      </c>
      <c r="P128" s="6">
        <v>4572532211.35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430035873.22</v>
      </c>
      <c r="X128" s="6">
        <v>572816412.46</v>
      </c>
      <c r="Y128" s="9">
        <f t="shared" ref="Y128:Y158" si="10">C128+D128+E128+F128+G128+H128+I128+J128+K128+L128+M128+O128</f>
        <v>6344098327.05</v>
      </c>
      <c r="Z128" s="9">
        <f t="shared" ref="Z128:Z158" si="11">P128+Q128+R128+S128+T128+U128+V128+W128+X128</f>
        <v>5575384497.03</v>
      </c>
      <c r="AA128" s="9">
        <f t="shared" si="8"/>
        <v>768713830.02</v>
      </c>
      <c r="AB128" s="10">
        <f>C128/(1+0.13)/VLOOKUP(A128,[1]选股结果!$A$2:$AX$3002,3,FALSE)</f>
        <v>1.35978232475903</v>
      </c>
      <c r="AC128" s="10">
        <f>(P128/(1+0.1)+W128)/(VLOOKUP(A128,[1]选股结果!$A$2:$AX$3002,7,FALSE)+VLOOKUP(A128,[1]选股结果!$A$2:$AX$3002,15,FALSE)+VLOOKUP(A128,[1]选股结果!$A$2:$AX$3002,16,FALSE)+VLOOKUP(A128,[1]选股结果!$A$2:$AX$3002,17,FALSE)+VLOOKUP(A128,[1]选股结果!$A$2:$AX$3002,18,FALSE))</f>
        <v>1.01386862441375</v>
      </c>
      <c r="AD128" s="13"/>
      <c r="AE128" s="10">
        <f>AA128/VLOOKUP(A128,[1]选股结果!$A$2:$AX$3002,35,FALSE)</f>
        <v>-0.448192008629093</v>
      </c>
      <c r="AF128" s="9">
        <f>(VLOOKUP(A128,[1]选股结果!$A$2:$AX$3002,7,FALSE)+VLOOKUP(A128,[1]选股结果!$A$2:$AX$3002,15,FALSE)+VLOOKUP(A128,[1]选股结果!$A$2:$AX$3002,16,FALSE)+VLOOKUP(A128,[1]选股结果!$A$2:$AX$3002,17,FALSE)+VLOOKUP(A128,[1]选股结果!$A$2:$AX$3002,18,FALSE))-(P128/(1+0.13)+W128)</f>
        <v>47615187.3593798</v>
      </c>
      <c r="AG128" s="9">
        <f t="shared" si="9"/>
        <v>721098642.66062</v>
      </c>
      <c r="AH128" s="16">
        <f>AA128-VLOOKUP(A128,[2]选股结果!$A$2:$G$4900,7,FALSE)</f>
        <v>889810666.29</v>
      </c>
    </row>
    <row r="129" spans="1:34">
      <c r="A129" s="5" t="s">
        <v>288</v>
      </c>
      <c r="B129" s="5" t="s">
        <v>289</v>
      </c>
      <c r="C129" s="6">
        <v>11881396000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152997000</v>
      </c>
      <c r="O129" s="6">
        <v>414769000</v>
      </c>
      <c r="P129" s="6">
        <v>535668000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749026000</v>
      </c>
      <c r="X129" s="6">
        <v>330273000</v>
      </c>
      <c r="Y129" s="9">
        <f t="shared" si="10"/>
        <v>12296165000</v>
      </c>
      <c r="Z129" s="9">
        <f t="shared" si="11"/>
        <v>1614967000</v>
      </c>
      <c r="AA129" s="9">
        <f t="shared" si="8"/>
        <v>10681198000</v>
      </c>
      <c r="AB129" s="10">
        <f>C129/(1+0.13)/VLOOKUP(A129,[1]选股结果!$A$2:$AX$3002,3,FALSE)</f>
        <v>0.600634899520965</v>
      </c>
      <c r="AC129" s="10">
        <f>(P129/(1+0.1)+W129)/(VLOOKUP(A129,[1]选股结果!$A$2:$AX$3002,7,FALSE)+VLOOKUP(A129,[1]选股结果!$A$2:$AX$3002,15,FALSE)+VLOOKUP(A129,[1]选股结果!$A$2:$AX$3002,16,FALSE)+VLOOKUP(A129,[1]选股结果!$A$2:$AX$3002,17,FALSE)+VLOOKUP(A129,[1]选股结果!$A$2:$AX$3002,18,FALSE))</f>
        <v>0.111444706524681</v>
      </c>
      <c r="AD129" s="13"/>
      <c r="AE129" s="10">
        <f>AA129/VLOOKUP(A129,[1]选股结果!$A$2:$AX$3002,35,FALSE)</f>
        <v>-53.6393210465525</v>
      </c>
      <c r="AF129" s="9">
        <f>(VLOOKUP(A129,[1]选股结果!$A$2:$AX$3002,7,FALSE)+VLOOKUP(A129,[1]选股结果!$A$2:$AX$3002,15,FALSE)+VLOOKUP(A129,[1]选股结果!$A$2:$AX$3002,16,FALSE)+VLOOKUP(A129,[1]选股结果!$A$2:$AX$3002,17,FALSE)+VLOOKUP(A129,[1]选股结果!$A$2:$AX$3002,18,FALSE))-(P129/(1+0.13)+W129)</f>
        <v>9867605522.12389</v>
      </c>
      <c r="AG129" s="9">
        <f t="shared" si="9"/>
        <v>813592477.876106</v>
      </c>
      <c r="AH129" s="16">
        <f>AA129-VLOOKUP(A129,[2]选股结果!$A$2:$G$4900,7,FALSE)</f>
        <v>10681198000</v>
      </c>
    </row>
    <row r="130" spans="1:34">
      <c r="A130" s="5" t="s">
        <v>290</v>
      </c>
      <c r="B130" s="5" t="s">
        <v>291</v>
      </c>
      <c r="C130" s="6">
        <v>7363179.33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23049824.28</v>
      </c>
      <c r="K130" s="6">
        <v>0</v>
      </c>
      <c r="L130" s="6">
        <v>0</v>
      </c>
      <c r="M130" s="6">
        <v>0</v>
      </c>
      <c r="N130" s="6">
        <v>8869821.51</v>
      </c>
      <c r="O130" s="6">
        <v>284321.32</v>
      </c>
      <c r="P130" s="6">
        <v>0</v>
      </c>
      <c r="Q130" s="6">
        <v>6846241.26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15374337.04</v>
      </c>
      <c r="X130" s="6">
        <v>10202972.44</v>
      </c>
      <c r="Y130" s="9">
        <f t="shared" si="10"/>
        <v>30697324.93</v>
      </c>
      <c r="Z130" s="9">
        <f t="shared" si="11"/>
        <v>32423550.74</v>
      </c>
      <c r="AA130" s="9">
        <f t="shared" si="8"/>
        <v>-1726225.80999999</v>
      </c>
      <c r="AB130" s="10">
        <f>C130/(1+0.13)/VLOOKUP(A130,[1]选股结果!$A$2:$AX$3002,3,FALSE)</f>
        <v>1.31962572230608</v>
      </c>
      <c r="AC130" s="10">
        <f>(P130/(1+0.1)+W130)/(VLOOKUP(A130,[1]选股结果!$A$2:$AX$3002,7,FALSE)+VLOOKUP(A130,[1]选股结果!$A$2:$AX$3002,15,FALSE)+VLOOKUP(A130,[1]选股结果!$A$2:$AX$3002,16,FALSE)+VLOOKUP(A130,[1]选股结果!$A$2:$AX$3002,17,FALSE)+VLOOKUP(A130,[1]选股结果!$A$2:$AX$3002,18,FALSE))</f>
        <v>0.570436648907207</v>
      </c>
      <c r="AD130" s="13"/>
      <c r="AE130" s="10">
        <f>AA130/VLOOKUP(A130,[1]选股结果!$A$2:$AX$3002,35,FALSE)</f>
        <v>0.125012022776571</v>
      </c>
      <c r="AF130" s="9">
        <f>(VLOOKUP(A130,[1]选股结果!$A$2:$AX$3002,7,FALSE)+VLOOKUP(A130,[1]选股结果!$A$2:$AX$3002,15,FALSE)+VLOOKUP(A130,[1]选股结果!$A$2:$AX$3002,16,FALSE)+VLOOKUP(A130,[1]选股结果!$A$2:$AX$3002,17,FALSE)+VLOOKUP(A130,[1]选股结果!$A$2:$AX$3002,18,FALSE))-(P130/(1+0.13)+W130)</f>
        <v>11577537.58</v>
      </c>
      <c r="AG130" s="9">
        <f t="shared" si="9"/>
        <v>-13303763.39</v>
      </c>
      <c r="AH130" s="16">
        <f>AA130-VLOOKUP(A130,[2]选股结果!$A$2:$G$4900,7,FALSE)</f>
        <v>-1726225.80999999</v>
      </c>
    </row>
    <row r="131" spans="1:34">
      <c r="A131" s="5" t="s">
        <v>292</v>
      </c>
      <c r="B131" s="5" t="s">
        <v>293</v>
      </c>
      <c r="C131" s="6">
        <v>9127987376.89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390726470.01</v>
      </c>
      <c r="O131" s="6">
        <v>117662902.52</v>
      </c>
      <c r="P131" s="6">
        <v>7349647899.26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584170639.23</v>
      </c>
      <c r="X131" s="6">
        <v>410537600.66</v>
      </c>
      <c r="Y131" s="9">
        <f t="shared" si="10"/>
        <v>9245650279.41</v>
      </c>
      <c r="Z131" s="9">
        <f t="shared" si="11"/>
        <v>8344356139.15</v>
      </c>
      <c r="AA131" s="9">
        <f t="shared" ref="AA131:AA194" si="12">Y131-Z131</f>
        <v>901294140.26</v>
      </c>
      <c r="AB131" s="10">
        <f>C131/(1+0.13)/VLOOKUP(A131,[1]选股结果!$A$2:$AX$3002,3,FALSE)</f>
        <v>1.72653771452763</v>
      </c>
      <c r="AC131" s="10">
        <f>(P131/(1+0.1)+W131)/(VLOOKUP(A131,[1]选股结果!$A$2:$AX$3002,7,FALSE)+VLOOKUP(A131,[1]选股结果!$A$2:$AX$3002,15,FALSE)+VLOOKUP(A131,[1]选股结果!$A$2:$AX$3002,16,FALSE)+VLOOKUP(A131,[1]选股结果!$A$2:$AX$3002,17,FALSE)+VLOOKUP(A131,[1]选股结果!$A$2:$AX$3002,18,FALSE))</f>
        <v>1.64225532157944</v>
      </c>
      <c r="AD131" s="13"/>
      <c r="AE131" s="10">
        <f>AA131/VLOOKUP(A131,[1]选股结果!$A$2:$AX$3002,35,FALSE)</f>
        <v>4.94799654844797</v>
      </c>
      <c r="AF131" s="9">
        <f>(VLOOKUP(A131,[1]选股结果!$A$2:$AX$3002,7,FALSE)+VLOOKUP(A131,[1]选股结果!$A$2:$AX$3002,15,FALSE)+VLOOKUP(A131,[1]选股结果!$A$2:$AX$3002,16,FALSE)+VLOOKUP(A131,[1]选股结果!$A$2:$AX$3002,17,FALSE)+VLOOKUP(A131,[1]选股结果!$A$2:$AX$3002,18,FALSE))-(P131/(1+0.13)+W131)</f>
        <v>-2664082158.57584</v>
      </c>
      <c r="AG131" s="9">
        <f t="shared" ref="AG131:AG194" si="13">AA131-AF131</f>
        <v>3565376298.83584</v>
      </c>
      <c r="AH131" s="16">
        <f>AA131-VLOOKUP(A131,[2]选股结果!$A$2:$G$4900,7,FALSE)</f>
        <v>906173386.44</v>
      </c>
    </row>
    <row r="132" spans="1:34">
      <c r="A132" s="5" t="s">
        <v>294</v>
      </c>
      <c r="B132" s="5" t="s">
        <v>295</v>
      </c>
      <c r="C132" s="6">
        <v>2192385026.11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139428169.39</v>
      </c>
      <c r="K132" s="6">
        <v>0</v>
      </c>
      <c r="L132" s="6">
        <v>0</v>
      </c>
      <c r="M132" s="6">
        <v>0</v>
      </c>
      <c r="N132" s="6">
        <v>93500193.44</v>
      </c>
      <c r="O132" s="6">
        <v>41033342.78</v>
      </c>
      <c r="P132" s="6">
        <v>1949031181.65</v>
      </c>
      <c r="Q132" s="6">
        <v>1373318.92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133741443.24</v>
      </c>
      <c r="X132" s="6">
        <v>168287530.66</v>
      </c>
      <c r="Y132" s="9">
        <f t="shared" si="10"/>
        <v>2372846538.28</v>
      </c>
      <c r="Z132" s="9">
        <f t="shared" si="11"/>
        <v>2252433474.47</v>
      </c>
      <c r="AA132" s="9">
        <f t="shared" si="12"/>
        <v>120413063.81</v>
      </c>
      <c r="AB132" s="10">
        <f>C132/(1+0.13)/VLOOKUP(A132,[1]选股结果!$A$2:$AX$3002,3,FALSE)</f>
        <v>1.24265247176211</v>
      </c>
      <c r="AC132" s="10">
        <f>(P132/(1+0.1)+W132)/(VLOOKUP(A132,[1]选股结果!$A$2:$AX$3002,7,FALSE)+VLOOKUP(A132,[1]选股结果!$A$2:$AX$3002,15,FALSE)+VLOOKUP(A132,[1]选股结果!$A$2:$AX$3002,16,FALSE)+VLOOKUP(A132,[1]选股结果!$A$2:$AX$3002,17,FALSE)+VLOOKUP(A132,[1]选股结果!$A$2:$AX$3002,18,FALSE))</f>
        <v>1.24955238449963</v>
      </c>
      <c r="AD132" s="13"/>
      <c r="AE132" s="10">
        <f>AA132/VLOOKUP(A132,[1]选股结果!$A$2:$AX$3002,35,FALSE)</f>
        <v>41.3591233519157</v>
      </c>
      <c r="AF132" s="9">
        <f>(VLOOKUP(A132,[1]选股结果!$A$2:$AX$3002,7,FALSE)+VLOOKUP(A132,[1]选股结果!$A$2:$AX$3002,15,FALSE)+VLOOKUP(A132,[1]选股结果!$A$2:$AX$3002,16,FALSE)+VLOOKUP(A132,[1]选股结果!$A$2:$AX$3002,17,FALSE)+VLOOKUP(A132,[1]选股结果!$A$2:$AX$3002,18,FALSE))-(P132/(1+0.13)+W132)</f>
        <v>-333531324.262478</v>
      </c>
      <c r="AG132" s="9">
        <f t="shared" si="13"/>
        <v>453944388.072478</v>
      </c>
      <c r="AH132" s="16">
        <f>AA132-VLOOKUP(A132,[2]选股结果!$A$2:$G$4900,7,FALSE)</f>
        <v>120413063.81</v>
      </c>
    </row>
    <row r="133" spans="1:34">
      <c r="A133" s="5" t="s">
        <v>296</v>
      </c>
      <c r="B133" s="5" t="s">
        <v>297</v>
      </c>
      <c r="C133" s="6">
        <v>1693194644.53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54826737.72</v>
      </c>
      <c r="O133" s="6">
        <v>13722584.69</v>
      </c>
      <c r="P133" s="6">
        <v>1287485531.58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253967176.67</v>
      </c>
      <c r="X133" s="6">
        <v>57227673.39</v>
      </c>
      <c r="Y133" s="9">
        <f t="shared" si="10"/>
        <v>1706917229.22</v>
      </c>
      <c r="Z133" s="9">
        <f t="shared" si="11"/>
        <v>1598680381.64</v>
      </c>
      <c r="AA133" s="9">
        <f t="shared" si="12"/>
        <v>108236847.58</v>
      </c>
      <c r="AB133" s="10">
        <f>C133/(1+0.13)/VLOOKUP(A133,[1]选股结果!$A$2:$AX$3002,3,FALSE)</f>
        <v>0.572148783630155</v>
      </c>
      <c r="AC133" s="10">
        <f>(P133/(1+0.1)+W133)/(VLOOKUP(A133,[1]选股结果!$A$2:$AX$3002,7,FALSE)+VLOOKUP(A133,[1]选股结果!$A$2:$AX$3002,15,FALSE)+VLOOKUP(A133,[1]选股结果!$A$2:$AX$3002,16,FALSE)+VLOOKUP(A133,[1]选股结果!$A$2:$AX$3002,17,FALSE)+VLOOKUP(A133,[1]选股结果!$A$2:$AX$3002,18,FALSE))</f>
        <v>0.590287416024426</v>
      </c>
      <c r="AD133" s="13"/>
      <c r="AE133" s="10">
        <f>AA133/VLOOKUP(A133,[1]选股结果!$A$2:$AX$3002,35,FALSE)</f>
        <v>-100.190665482855</v>
      </c>
      <c r="AF133" s="9">
        <f>(VLOOKUP(A133,[1]选股结果!$A$2:$AX$3002,7,FALSE)+VLOOKUP(A133,[1]选股结果!$A$2:$AX$3002,15,FALSE)+VLOOKUP(A133,[1]选股结果!$A$2:$AX$3002,16,FALSE)+VLOOKUP(A133,[1]选股结果!$A$2:$AX$3002,17,FALSE)+VLOOKUP(A133,[1]选股结果!$A$2:$AX$3002,18,FALSE))-(P133/(1+0.13)+W133)</f>
        <v>1019741388.16805</v>
      </c>
      <c r="AG133" s="9">
        <f t="shared" si="13"/>
        <v>-911504540.588054</v>
      </c>
      <c r="AH133" s="16">
        <f>AA133-VLOOKUP(A133,[2]选股结果!$A$2:$G$4900,7,FALSE)</f>
        <v>108236847.58</v>
      </c>
    </row>
    <row r="134" spans="1:34">
      <c r="A134" s="5" t="s">
        <v>298</v>
      </c>
      <c r="B134" s="5" t="s">
        <v>299</v>
      </c>
      <c r="C134" s="6">
        <v>3840744253.02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198480509.3</v>
      </c>
      <c r="O134" s="6">
        <v>535972383.54</v>
      </c>
      <c r="P134" s="6">
        <v>1981083266.97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370458941.34</v>
      </c>
      <c r="X134" s="6">
        <v>472544059.64</v>
      </c>
      <c r="Y134" s="9">
        <f t="shared" si="10"/>
        <v>4376716636.56</v>
      </c>
      <c r="Z134" s="9">
        <f t="shared" si="11"/>
        <v>2824086267.95</v>
      </c>
      <c r="AA134" s="9">
        <f t="shared" si="12"/>
        <v>1552630368.61</v>
      </c>
      <c r="AB134" s="10">
        <f>C134/(1+0.13)/VLOOKUP(A134,[1]选股结果!$A$2:$AX$3002,3,FALSE)</f>
        <v>1.44216847960215</v>
      </c>
      <c r="AC134" s="10">
        <f>(P134/(1+0.1)+W134)/(VLOOKUP(A134,[1]选股结果!$A$2:$AX$3002,7,FALSE)+VLOOKUP(A134,[1]选股结果!$A$2:$AX$3002,15,FALSE)+VLOOKUP(A134,[1]选股结果!$A$2:$AX$3002,16,FALSE)+VLOOKUP(A134,[1]选股结果!$A$2:$AX$3002,17,FALSE)+VLOOKUP(A134,[1]选股结果!$A$2:$AX$3002,18,FALSE))</f>
        <v>0.95385680777161</v>
      </c>
      <c r="AD134" s="13"/>
      <c r="AE134" s="10">
        <f>AA134/VLOOKUP(A134,[1]选股结果!$A$2:$AX$3002,35,FALSE)</f>
        <v>-55.5949019132204</v>
      </c>
      <c r="AF134" s="9">
        <f>(VLOOKUP(A134,[1]选股结果!$A$2:$AX$3002,7,FALSE)+VLOOKUP(A134,[1]选股结果!$A$2:$AX$3002,15,FALSE)+VLOOKUP(A134,[1]选股结果!$A$2:$AX$3002,16,FALSE)+VLOOKUP(A134,[1]选股结果!$A$2:$AX$3002,17,FALSE)+VLOOKUP(A134,[1]选股结果!$A$2:$AX$3002,18,FALSE))-(P134/(1+0.13)+W134)</f>
        <v>152858186.223186</v>
      </c>
      <c r="AG134" s="9">
        <f t="shared" si="13"/>
        <v>1399772182.38681</v>
      </c>
      <c r="AH134" s="16">
        <f>AA134-VLOOKUP(A134,[2]选股结果!$A$2:$G$4900,7,FALSE)</f>
        <v>1555546859.6</v>
      </c>
    </row>
    <row r="135" spans="1:34">
      <c r="A135" s="5" t="s">
        <v>300</v>
      </c>
      <c r="B135" s="5" t="s">
        <v>301</v>
      </c>
      <c r="C135" s="6">
        <v>14801921473.56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509147715.63</v>
      </c>
      <c r="O135" s="6">
        <v>89851559.31</v>
      </c>
      <c r="P135" s="6">
        <v>10279209407.48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511987723.14</v>
      </c>
      <c r="X135" s="6">
        <v>448032242.81</v>
      </c>
      <c r="Y135" s="9">
        <f t="shared" si="10"/>
        <v>14891773032.87</v>
      </c>
      <c r="Z135" s="9">
        <f t="shared" si="11"/>
        <v>11239229373.43</v>
      </c>
      <c r="AA135" s="9">
        <f t="shared" si="12"/>
        <v>3652543659.44</v>
      </c>
      <c r="AB135" s="10">
        <f>C135/(1+0.13)/VLOOKUP(A135,[1]选股结果!$A$2:$AX$3002,3,FALSE)</f>
        <v>0.846491255651593</v>
      </c>
      <c r="AC135" s="10">
        <f>(P135/(1+0.1)+W135)/(VLOOKUP(A135,[1]选股结果!$A$2:$AX$3002,7,FALSE)+VLOOKUP(A135,[1]选股结果!$A$2:$AX$3002,15,FALSE)+VLOOKUP(A135,[1]选股结果!$A$2:$AX$3002,16,FALSE)+VLOOKUP(A135,[1]选股结果!$A$2:$AX$3002,17,FALSE)+VLOOKUP(A135,[1]选股结果!$A$2:$AX$3002,18,FALSE))</f>
        <v>0.758764154613222</v>
      </c>
      <c r="AD135" s="13"/>
      <c r="AE135" s="10">
        <f>AA135/VLOOKUP(A135,[1]选股结果!$A$2:$AX$3002,35,FALSE)</f>
        <v>1.91213984164494</v>
      </c>
      <c r="AF135" s="9">
        <f>(VLOOKUP(A135,[1]选股结果!$A$2:$AX$3002,7,FALSE)+VLOOKUP(A135,[1]选股结果!$A$2:$AX$3002,15,FALSE)+VLOOKUP(A135,[1]选股结果!$A$2:$AX$3002,16,FALSE)+VLOOKUP(A135,[1]选股结果!$A$2:$AX$3002,17,FALSE)+VLOOKUP(A135,[1]选股结果!$A$2:$AX$3002,18,FALSE))-(P135/(1+0.13)+W135)</f>
        <v>3381863880.92487</v>
      </c>
      <c r="AG135" s="9">
        <f t="shared" si="13"/>
        <v>270679778.515134</v>
      </c>
      <c r="AH135" s="16">
        <f>AA135-VLOOKUP(A135,[2]选股结果!$A$2:$G$4900,7,FALSE)</f>
        <v>3641149695.05</v>
      </c>
    </row>
    <row r="136" spans="1:34">
      <c r="A136" s="5" t="s">
        <v>302</v>
      </c>
      <c r="B136" s="5" t="s">
        <v>303</v>
      </c>
      <c r="C136" s="6">
        <v>3813160731.72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290063296.2</v>
      </c>
      <c r="O136" s="6">
        <v>105219405.89</v>
      </c>
      <c r="P136" s="6">
        <v>355799532.11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415156466.32</v>
      </c>
      <c r="X136" s="6">
        <v>473620640.35</v>
      </c>
      <c r="Y136" s="9">
        <f t="shared" si="10"/>
        <v>3918380137.61</v>
      </c>
      <c r="Z136" s="9">
        <f t="shared" si="11"/>
        <v>1244576638.78</v>
      </c>
      <c r="AA136" s="9">
        <f t="shared" si="12"/>
        <v>2673803498.83</v>
      </c>
      <c r="AB136" s="10">
        <f>C136/(1+0.13)/VLOOKUP(A136,[1]选股结果!$A$2:$AX$3002,3,FALSE)</f>
        <v>1.19412954880126</v>
      </c>
      <c r="AC136" s="10">
        <f>(P136/(1+0.1)+W136)/(VLOOKUP(A136,[1]选股结果!$A$2:$AX$3002,7,FALSE)+VLOOKUP(A136,[1]选股结果!$A$2:$AX$3002,15,FALSE)+VLOOKUP(A136,[1]选股结果!$A$2:$AX$3002,16,FALSE)+VLOOKUP(A136,[1]选股结果!$A$2:$AX$3002,17,FALSE)+VLOOKUP(A136,[1]选股结果!$A$2:$AX$3002,18,FALSE))</f>
        <v>0.309073017248705</v>
      </c>
      <c r="AD136" s="13"/>
      <c r="AE136" s="10">
        <f>AA136/VLOOKUP(A136,[1]选股结果!$A$2:$AX$3002,35,FALSE)</f>
        <v>9.40019625988698</v>
      </c>
      <c r="AF136" s="9">
        <f>(VLOOKUP(A136,[1]选股结果!$A$2:$AX$3002,7,FALSE)+VLOOKUP(A136,[1]选股结果!$A$2:$AX$3002,15,FALSE)+VLOOKUP(A136,[1]选股结果!$A$2:$AX$3002,16,FALSE)+VLOOKUP(A136,[1]选股结果!$A$2:$AX$3002,17,FALSE)+VLOOKUP(A136,[1]选股结果!$A$2:$AX$3002,18,FALSE))-(P136/(1+0.13)+W136)</f>
        <v>1659737508.77478</v>
      </c>
      <c r="AG136" s="9">
        <f t="shared" si="13"/>
        <v>1014065990.05522</v>
      </c>
      <c r="AH136" s="16">
        <f>AA136-VLOOKUP(A136,[2]选股结果!$A$2:$G$4900,7,FALSE)</f>
        <v>2675677915.48</v>
      </c>
    </row>
    <row r="137" spans="1:34">
      <c r="A137" s="5" t="s">
        <v>304</v>
      </c>
      <c r="B137" s="5" t="s">
        <v>305</v>
      </c>
      <c r="C137" s="6">
        <v>72171536757.81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2854653840.35</v>
      </c>
      <c r="O137" s="6">
        <v>2161151669.21</v>
      </c>
      <c r="P137" s="6">
        <v>61596647588.41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2950117500.4</v>
      </c>
      <c r="X137" s="6">
        <v>3776093342.9</v>
      </c>
      <c r="Y137" s="9">
        <f t="shared" si="10"/>
        <v>74332688427.02</v>
      </c>
      <c r="Z137" s="9">
        <f t="shared" si="11"/>
        <v>68322858431.71</v>
      </c>
      <c r="AA137" s="9">
        <f t="shared" si="12"/>
        <v>6009829995.31</v>
      </c>
      <c r="AB137" s="10">
        <f>C137/(1+0.13)/VLOOKUP(A137,[1]选股结果!$A$2:$AX$3002,3,FALSE)</f>
        <v>0.915077492493886</v>
      </c>
      <c r="AC137" s="10">
        <f>(P137/(1+0.1)+W137)/(VLOOKUP(A137,[1]选股结果!$A$2:$AX$3002,7,FALSE)+VLOOKUP(A137,[1]选股结果!$A$2:$AX$3002,15,FALSE)+VLOOKUP(A137,[1]选股结果!$A$2:$AX$3002,16,FALSE)+VLOOKUP(A137,[1]选股结果!$A$2:$AX$3002,17,FALSE)+VLOOKUP(A137,[1]选股结果!$A$2:$AX$3002,18,FALSE))</f>
        <v>0.909048952467706</v>
      </c>
      <c r="AD137" s="13"/>
      <c r="AE137" s="10">
        <f>AA137/VLOOKUP(A137,[1]选股结果!$A$2:$AX$3002,35,FALSE)</f>
        <v>1.36219681543432</v>
      </c>
      <c r="AF137" s="9">
        <f>(VLOOKUP(A137,[1]选股结果!$A$2:$AX$3002,7,FALSE)+VLOOKUP(A137,[1]选股结果!$A$2:$AX$3002,15,FALSE)+VLOOKUP(A137,[1]选股结果!$A$2:$AX$3002,16,FALSE)+VLOOKUP(A137,[1]选股结果!$A$2:$AX$3002,17,FALSE)+VLOOKUP(A137,[1]选股结果!$A$2:$AX$3002,18,FALSE))-(P137/(1+0.13)+W137)</f>
        <v>7384344472.40717</v>
      </c>
      <c r="AG137" s="9">
        <f t="shared" si="13"/>
        <v>-1374514477.09717</v>
      </c>
      <c r="AH137" s="16">
        <f>AA137-VLOOKUP(A137,[2]选股结果!$A$2:$G$4900,7,FALSE)</f>
        <v>5955077846.38</v>
      </c>
    </row>
    <row r="138" spans="1:34">
      <c r="A138" s="5" t="s">
        <v>306</v>
      </c>
      <c r="B138" s="5" t="s">
        <v>307</v>
      </c>
      <c r="C138" s="6">
        <v>1760193640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521671038.62</v>
      </c>
      <c r="O138" s="6">
        <v>53844065.68</v>
      </c>
      <c r="P138" s="6">
        <v>636468441.31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70720946.76</v>
      </c>
      <c r="X138" s="6">
        <v>120787860.25</v>
      </c>
      <c r="Y138" s="9">
        <f t="shared" si="10"/>
        <v>1814037705.68</v>
      </c>
      <c r="Z138" s="9">
        <f t="shared" si="11"/>
        <v>827977248.32</v>
      </c>
      <c r="AA138" s="9">
        <f t="shared" si="12"/>
        <v>986060457.36</v>
      </c>
      <c r="AB138" s="10">
        <f>C138/(1+0.13)/VLOOKUP(A138,[1]选股结果!$A$2:$AX$3002,3,FALSE)</f>
        <v>0.973791494037416</v>
      </c>
      <c r="AC138" s="10">
        <f>(P138/(1+0.1)+W138)/(VLOOKUP(A138,[1]选股结果!$A$2:$AX$3002,7,FALSE)+VLOOKUP(A138,[1]选股结果!$A$2:$AX$3002,15,FALSE)+VLOOKUP(A138,[1]选股结果!$A$2:$AX$3002,16,FALSE)+VLOOKUP(A138,[1]选股结果!$A$2:$AX$3002,17,FALSE)+VLOOKUP(A138,[1]选股结果!$A$2:$AX$3002,18,FALSE))</f>
        <v>0.57779159519691</v>
      </c>
      <c r="AD138" s="13"/>
      <c r="AE138" s="10">
        <f>AA138/VLOOKUP(A138,[1]选股结果!$A$2:$AX$3002,35,FALSE)</f>
        <v>3.71852428476895</v>
      </c>
      <c r="AF138" s="9">
        <f>(VLOOKUP(A138,[1]选股结果!$A$2:$AX$3002,7,FALSE)+VLOOKUP(A138,[1]选股结果!$A$2:$AX$3002,15,FALSE)+VLOOKUP(A138,[1]选股结果!$A$2:$AX$3002,16,FALSE)+VLOOKUP(A138,[1]选股结果!$A$2:$AX$3002,17,FALSE)+VLOOKUP(A138,[1]选股结果!$A$2:$AX$3002,18,FALSE))-(P138/(1+0.13)+W138)</f>
        <v>489843766.651062</v>
      </c>
      <c r="AG138" s="9">
        <f t="shared" si="13"/>
        <v>496216690.708938</v>
      </c>
      <c r="AH138" s="16">
        <f>AA138-VLOOKUP(A138,[2]选股结果!$A$2:$G$4900,7,FALSE)</f>
        <v>986089586.4</v>
      </c>
    </row>
    <row r="139" spans="1:34">
      <c r="A139" s="5" t="s">
        <v>308</v>
      </c>
      <c r="B139" s="5" t="s">
        <v>309</v>
      </c>
      <c r="C139" s="6">
        <v>453465451.29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39296626.9</v>
      </c>
      <c r="O139" s="6">
        <v>20569724.43</v>
      </c>
      <c r="P139" s="6">
        <v>168271700.78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155867902.16</v>
      </c>
      <c r="X139" s="6">
        <v>116167620.2</v>
      </c>
      <c r="Y139" s="9">
        <f t="shared" si="10"/>
        <v>474035175.72</v>
      </c>
      <c r="Z139" s="9">
        <f t="shared" si="11"/>
        <v>440307223.14</v>
      </c>
      <c r="AA139" s="9">
        <f t="shared" si="12"/>
        <v>33727952.58</v>
      </c>
      <c r="AB139" s="10">
        <f>C139/(1+0.13)/VLOOKUP(A139,[1]选股结果!$A$2:$AX$3002,3,FALSE)</f>
        <v>0.861873389346903</v>
      </c>
      <c r="AC139" s="10">
        <f>(P139/(1+0.1)+W139)/(VLOOKUP(A139,[1]选股结果!$A$2:$AX$3002,7,FALSE)+VLOOKUP(A139,[1]选股结果!$A$2:$AX$3002,15,FALSE)+VLOOKUP(A139,[1]选股结果!$A$2:$AX$3002,16,FALSE)+VLOOKUP(A139,[1]选股结果!$A$2:$AX$3002,17,FALSE)+VLOOKUP(A139,[1]选股结果!$A$2:$AX$3002,18,FALSE))</f>
        <v>0.502723849089883</v>
      </c>
      <c r="AD139" s="13"/>
      <c r="AE139" s="10">
        <f>AA139/VLOOKUP(A139,[1]选股结果!$A$2:$AX$3002,35,FALSE)</f>
        <v>-0.112177564907027</v>
      </c>
      <c r="AF139" s="9">
        <f>(VLOOKUP(A139,[1]选股结果!$A$2:$AX$3002,7,FALSE)+VLOOKUP(A139,[1]选股结果!$A$2:$AX$3002,15,FALSE)+VLOOKUP(A139,[1]选股结果!$A$2:$AX$3002,16,FALSE)+VLOOKUP(A139,[1]选股结果!$A$2:$AX$3002,17,FALSE)+VLOOKUP(A139,[1]选股结果!$A$2:$AX$3002,18,FALSE))-(P139/(1+0.13)+W139)</f>
        <v>309556713.530177</v>
      </c>
      <c r="AG139" s="9">
        <f t="shared" si="13"/>
        <v>-275828760.950177</v>
      </c>
      <c r="AH139" s="16">
        <f>AA139-VLOOKUP(A139,[2]选股结果!$A$2:$G$4900,7,FALSE)</f>
        <v>33859385.78</v>
      </c>
    </row>
    <row r="140" spans="1:34">
      <c r="A140" s="5" t="s">
        <v>310</v>
      </c>
      <c r="B140" s="5" t="s">
        <v>311</v>
      </c>
      <c r="C140" s="6">
        <v>4022720837.71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655992629.21</v>
      </c>
      <c r="O140" s="6">
        <v>104864310.5</v>
      </c>
      <c r="P140" s="6">
        <v>230336670.24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296777357.22</v>
      </c>
      <c r="X140" s="6">
        <v>56597435.47</v>
      </c>
      <c r="Y140" s="9">
        <f t="shared" si="10"/>
        <v>4127585148.21</v>
      </c>
      <c r="Z140" s="9">
        <f t="shared" si="11"/>
        <v>583711462.93</v>
      </c>
      <c r="AA140" s="9">
        <f t="shared" si="12"/>
        <v>3543873685.28</v>
      </c>
      <c r="AB140" s="10">
        <f>C140/(1+0.13)/VLOOKUP(A140,[1]选股结果!$A$2:$AX$3002,3,FALSE)</f>
        <v>0.895843053509256</v>
      </c>
      <c r="AC140" s="10">
        <f>(P140/(1+0.1)+W140)/(VLOOKUP(A140,[1]选股结果!$A$2:$AX$3002,7,FALSE)+VLOOKUP(A140,[1]选股结果!$A$2:$AX$3002,15,FALSE)+VLOOKUP(A140,[1]选股结果!$A$2:$AX$3002,16,FALSE)+VLOOKUP(A140,[1]选股结果!$A$2:$AX$3002,17,FALSE)+VLOOKUP(A140,[1]选股结果!$A$2:$AX$3002,18,FALSE))</f>
        <v>0.334710035606893</v>
      </c>
      <c r="AD140" s="13"/>
      <c r="AE140" s="10">
        <f>AA140/VLOOKUP(A140,[1]选股结果!$A$2:$AX$3002,35,FALSE)</f>
        <v>1.82244714016148</v>
      </c>
      <c r="AF140" s="9">
        <f>(VLOOKUP(A140,[1]选股结果!$A$2:$AX$3002,7,FALSE)+VLOOKUP(A140,[1]选股结果!$A$2:$AX$3002,15,FALSE)+VLOOKUP(A140,[1]选股结果!$A$2:$AX$3002,16,FALSE)+VLOOKUP(A140,[1]选股结果!$A$2:$AX$3002,17,FALSE)+VLOOKUP(A140,[1]选股结果!$A$2:$AX$3002,18,FALSE))-(P140/(1+0.13)+W140)</f>
        <v>1011662005.93566</v>
      </c>
      <c r="AG140" s="9">
        <f t="shared" si="13"/>
        <v>2532211679.34434</v>
      </c>
      <c r="AH140" s="16">
        <f>AA140-VLOOKUP(A140,[2]选股结果!$A$2:$G$4900,7,FALSE)</f>
        <v>3543873685.28</v>
      </c>
    </row>
    <row r="141" spans="1:34">
      <c r="A141" s="5" t="s">
        <v>312</v>
      </c>
      <c r="B141" s="5" t="s">
        <v>313</v>
      </c>
      <c r="C141" s="6">
        <v>173980001.2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26218870.88</v>
      </c>
      <c r="O141" s="6">
        <v>1368953.22</v>
      </c>
      <c r="P141" s="6">
        <v>50593109.88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79885194.2</v>
      </c>
      <c r="X141" s="6">
        <v>29835327.77</v>
      </c>
      <c r="Y141" s="9">
        <f t="shared" si="10"/>
        <v>175348954.42</v>
      </c>
      <c r="Z141" s="9">
        <f t="shared" si="11"/>
        <v>160313631.85</v>
      </c>
      <c r="AA141" s="9">
        <f t="shared" si="12"/>
        <v>15035322.57</v>
      </c>
      <c r="AB141" s="10">
        <f>C141/(1+0.13)/VLOOKUP(A141,[1]选股结果!$A$2:$AX$3002,3,FALSE)</f>
        <v>0.908658808887832</v>
      </c>
      <c r="AC141" s="10">
        <f>(P141/(1+0.1)+W141)/(VLOOKUP(A141,[1]选股结果!$A$2:$AX$3002,7,FALSE)+VLOOKUP(A141,[1]选股结果!$A$2:$AX$3002,15,FALSE)+VLOOKUP(A141,[1]选股结果!$A$2:$AX$3002,16,FALSE)+VLOOKUP(A141,[1]选股结果!$A$2:$AX$3002,17,FALSE)+VLOOKUP(A141,[1]选股结果!$A$2:$AX$3002,18,FALSE))</f>
        <v>0.53448922935187</v>
      </c>
      <c r="AD141" s="13"/>
      <c r="AE141" s="10">
        <f>AA141/VLOOKUP(A141,[1]选股结果!$A$2:$AX$3002,35,FALSE)</f>
        <v>-0.225166909155592</v>
      </c>
      <c r="AF141" s="9">
        <f>(VLOOKUP(A141,[1]选股结果!$A$2:$AX$3002,7,FALSE)+VLOOKUP(A141,[1]选股结果!$A$2:$AX$3002,15,FALSE)+VLOOKUP(A141,[1]选股结果!$A$2:$AX$3002,16,FALSE)+VLOOKUP(A141,[1]选股结果!$A$2:$AX$3002,17,FALSE)+VLOOKUP(A141,[1]选股结果!$A$2:$AX$3002,18,FALSE))-(P141/(1+0.13)+W141)</f>
        <v>110854709.219381</v>
      </c>
      <c r="AG141" s="9">
        <f t="shared" si="13"/>
        <v>-95819386.6493805</v>
      </c>
      <c r="AH141" s="16">
        <f>AA141-VLOOKUP(A141,[2]选股结果!$A$2:$G$4900,7,FALSE)</f>
        <v>14808278.5</v>
      </c>
    </row>
    <row r="142" spans="1:34">
      <c r="A142" s="5" t="s">
        <v>314</v>
      </c>
      <c r="B142" s="5" t="s">
        <v>315</v>
      </c>
      <c r="C142" s="6">
        <v>28957487987.07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1385504517.96</v>
      </c>
      <c r="O142" s="6">
        <v>1322671592.03</v>
      </c>
      <c r="P142" s="6">
        <v>19150958256.57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944064403.84</v>
      </c>
      <c r="X142" s="6">
        <v>1576297643.14</v>
      </c>
      <c r="Y142" s="9">
        <f t="shared" si="10"/>
        <v>30280159579.1</v>
      </c>
      <c r="Z142" s="9">
        <f t="shared" si="11"/>
        <v>21671320303.55</v>
      </c>
      <c r="AA142" s="9">
        <f t="shared" si="12"/>
        <v>8608839275.55</v>
      </c>
      <c r="AB142" s="10">
        <f>C142/(1+0.13)/VLOOKUP(A142,[1]选股结果!$A$2:$AX$3002,3,FALSE)</f>
        <v>0.994739395472451</v>
      </c>
      <c r="AC142" s="10">
        <f>(P142/(1+0.1)+W142)/(VLOOKUP(A142,[1]选股结果!$A$2:$AX$3002,7,FALSE)+VLOOKUP(A142,[1]选股结果!$A$2:$AX$3002,15,FALSE)+VLOOKUP(A142,[1]选股结果!$A$2:$AX$3002,16,FALSE)+VLOOKUP(A142,[1]选股结果!$A$2:$AX$3002,17,FALSE)+VLOOKUP(A142,[1]选股结果!$A$2:$AX$3002,18,FALSE))</f>
        <v>0.856301261548127</v>
      </c>
      <c r="AD142" s="13"/>
      <c r="AE142" s="10">
        <f>AA142/VLOOKUP(A142,[1]选股结果!$A$2:$AX$3002,35,FALSE)</f>
        <v>4.36085700073925</v>
      </c>
      <c r="AF142" s="9">
        <f>(VLOOKUP(A142,[1]选股结果!$A$2:$AX$3002,7,FALSE)+VLOOKUP(A142,[1]选股结果!$A$2:$AX$3002,15,FALSE)+VLOOKUP(A142,[1]选股结果!$A$2:$AX$3002,16,FALSE)+VLOOKUP(A142,[1]选股结果!$A$2:$AX$3002,17,FALSE)+VLOOKUP(A142,[1]选股结果!$A$2:$AX$3002,18,FALSE))-(P142/(1+0.13)+W142)</f>
        <v>3542261085.85902</v>
      </c>
      <c r="AG142" s="9">
        <f t="shared" si="13"/>
        <v>5066578189.69098</v>
      </c>
      <c r="AH142" s="16">
        <f>AA142-VLOOKUP(A142,[2]选股结果!$A$2:$G$4900,7,FALSE)</f>
        <v>8659836319.52</v>
      </c>
    </row>
    <row r="143" spans="1:34">
      <c r="A143" s="5" t="s">
        <v>316</v>
      </c>
      <c r="B143" s="5" t="s">
        <v>317</v>
      </c>
      <c r="C143" s="6">
        <v>24195100622.2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860303090.48</v>
      </c>
      <c r="O143" s="6">
        <v>2007241774.7</v>
      </c>
      <c r="P143" s="6">
        <v>24881466991.67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1946694718.38</v>
      </c>
      <c r="X143" s="6">
        <v>1883718924.53</v>
      </c>
      <c r="Y143" s="9">
        <f t="shared" si="10"/>
        <v>26202342396.9</v>
      </c>
      <c r="Z143" s="9">
        <f t="shared" si="11"/>
        <v>28711880634.58</v>
      </c>
      <c r="AA143" s="9">
        <f t="shared" si="12"/>
        <v>-2509538237.68</v>
      </c>
      <c r="AB143" s="10">
        <f>C143/(1+0.13)/VLOOKUP(A143,[1]选股结果!$A$2:$AX$3002,3,FALSE)</f>
        <v>0.547638376045253</v>
      </c>
      <c r="AC143" s="10">
        <f>(P143/(1+0.1)+W143)/(VLOOKUP(A143,[1]选股结果!$A$2:$AX$3002,7,FALSE)+VLOOKUP(A143,[1]选股结果!$A$2:$AX$3002,15,FALSE)+VLOOKUP(A143,[1]选股结果!$A$2:$AX$3002,16,FALSE)+VLOOKUP(A143,[1]选股结果!$A$2:$AX$3002,17,FALSE)+VLOOKUP(A143,[1]选股结果!$A$2:$AX$3002,18,FALSE))</f>
        <v>0.672304896237343</v>
      </c>
      <c r="AD143" s="13"/>
      <c r="AE143" s="10">
        <f>AA143/VLOOKUP(A143,[1]选股结果!$A$2:$AX$3002,35,FALSE)</f>
        <v>-1.54724973184941</v>
      </c>
      <c r="AF143" s="9">
        <f>(VLOOKUP(A143,[1]选股结果!$A$2:$AX$3002,7,FALSE)+VLOOKUP(A143,[1]选股结果!$A$2:$AX$3002,15,FALSE)+VLOOKUP(A143,[1]选股结果!$A$2:$AX$3002,16,FALSE)+VLOOKUP(A143,[1]选股结果!$A$2:$AX$3002,17,FALSE)+VLOOKUP(A143,[1]选股结果!$A$2:$AX$3002,18,FALSE))-(P143/(1+0.13)+W143)</f>
        <v>12574589448.3389</v>
      </c>
      <c r="AG143" s="9">
        <f t="shared" si="13"/>
        <v>-15084127686.0189</v>
      </c>
      <c r="AH143" s="16">
        <f>AA143-VLOOKUP(A143,[2]选股结果!$A$2:$G$4900,7,FALSE)</f>
        <v>-2508710113.85</v>
      </c>
    </row>
    <row r="144" spans="1:34">
      <c r="A144" s="5" t="s">
        <v>318</v>
      </c>
      <c r="B144" s="5" t="s">
        <v>319</v>
      </c>
      <c r="C144" s="6">
        <v>14492087236.26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689849619.37</v>
      </c>
      <c r="O144" s="6">
        <v>206146073.81</v>
      </c>
      <c r="P144" s="6">
        <v>11014191508.23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690680717.19</v>
      </c>
      <c r="X144" s="6">
        <v>465460102.09</v>
      </c>
      <c r="Y144" s="9">
        <f t="shared" si="10"/>
        <v>14698233310.07</v>
      </c>
      <c r="Z144" s="9">
        <f t="shared" si="11"/>
        <v>12170332327.51</v>
      </c>
      <c r="AA144" s="9">
        <f t="shared" si="12"/>
        <v>2527900982.56</v>
      </c>
      <c r="AB144" s="10">
        <f>C144/(1+0.13)/VLOOKUP(A144,[1]选股结果!$A$2:$AX$3002,3,FALSE)</f>
        <v>2.42644494870243</v>
      </c>
      <c r="AC144" s="10">
        <f>(P144/(1+0.1)+W144)/(VLOOKUP(A144,[1]选股结果!$A$2:$AX$3002,7,FALSE)+VLOOKUP(A144,[1]选股结果!$A$2:$AX$3002,15,FALSE)+VLOOKUP(A144,[1]选股结果!$A$2:$AX$3002,16,FALSE)+VLOOKUP(A144,[1]选股结果!$A$2:$AX$3002,17,FALSE)+VLOOKUP(A144,[1]选股结果!$A$2:$AX$3002,18,FALSE))</f>
        <v>2.37156315861002</v>
      </c>
      <c r="AD144" s="13"/>
      <c r="AE144" s="10">
        <f>AA144/VLOOKUP(A144,[1]选股结果!$A$2:$AX$3002,35,FALSE)</f>
        <v>4.76904854298258</v>
      </c>
      <c r="AF144" s="9">
        <f>(VLOOKUP(A144,[1]选股结果!$A$2:$AX$3002,7,FALSE)+VLOOKUP(A144,[1]选股结果!$A$2:$AX$3002,15,FALSE)+VLOOKUP(A144,[1]选股结果!$A$2:$AX$3002,16,FALSE)+VLOOKUP(A144,[1]选股结果!$A$2:$AX$3002,17,FALSE)+VLOOKUP(A144,[1]选股结果!$A$2:$AX$3002,18,FALSE))-(P144/(1+0.13)+W144)</f>
        <v>-5924450282.73699</v>
      </c>
      <c r="AG144" s="9">
        <f t="shared" si="13"/>
        <v>8452351265.29699</v>
      </c>
      <c r="AH144" s="16">
        <f>AA144-VLOOKUP(A144,[2]选股结果!$A$2:$G$4900,7,FALSE)</f>
        <v>2527925120.89</v>
      </c>
    </row>
    <row r="145" spans="1:34">
      <c r="A145" s="5" t="s">
        <v>320</v>
      </c>
      <c r="B145" s="5" t="s">
        <v>321</v>
      </c>
      <c r="C145" s="6">
        <v>107828934.01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8395120.74</v>
      </c>
      <c r="O145" s="6">
        <v>10919890.86</v>
      </c>
      <c r="P145" s="6">
        <v>21569148.99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203479382.81</v>
      </c>
      <c r="X145" s="6">
        <v>33525655.26</v>
      </c>
      <c r="Y145" s="9">
        <f t="shared" si="10"/>
        <v>118748824.87</v>
      </c>
      <c r="Z145" s="9">
        <f t="shared" si="11"/>
        <v>258574187.06</v>
      </c>
      <c r="AA145" s="9">
        <f t="shared" si="12"/>
        <v>-139825362.19</v>
      </c>
      <c r="AB145" s="10">
        <f>C145/(1+0.13)/VLOOKUP(A145,[1]选股结果!$A$2:$AX$3002,3,FALSE)</f>
        <v>0.937461398084226</v>
      </c>
      <c r="AC145" s="10">
        <f>(P145/(1+0.1)+W145)/(VLOOKUP(A145,[1]选股结果!$A$2:$AX$3002,7,FALSE)+VLOOKUP(A145,[1]选股结果!$A$2:$AX$3002,15,FALSE)+VLOOKUP(A145,[1]选股结果!$A$2:$AX$3002,16,FALSE)+VLOOKUP(A145,[1]选股结果!$A$2:$AX$3002,17,FALSE)+VLOOKUP(A145,[1]选股结果!$A$2:$AX$3002,18,FALSE))</f>
        <v>0.958695526086372</v>
      </c>
      <c r="AD145" s="13"/>
      <c r="AE145" s="10">
        <f>AA145/VLOOKUP(A145,[1]选股结果!$A$2:$AX$3002,35,FALSE)</f>
        <v>1.09425885905397</v>
      </c>
      <c r="AF145" s="9">
        <f>(VLOOKUP(A145,[1]选股结果!$A$2:$AX$3002,7,FALSE)+VLOOKUP(A145,[1]选股结果!$A$2:$AX$3002,15,FALSE)+VLOOKUP(A145,[1]选股结果!$A$2:$AX$3002,16,FALSE)+VLOOKUP(A145,[1]选股结果!$A$2:$AX$3002,17,FALSE)+VLOOKUP(A145,[1]选股结果!$A$2:$AX$3002,18,FALSE))-(P145/(1+0.13)+W145)</f>
        <v>10132093.6109734</v>
      </c>
      <c r="AG145" s="9">
        <f t="shared" si="13"/>
        <v>-149957455.800973</v>
      </c>
      <c r="AH145" s="16">
        <f>AA145-VLOOKUP(A145,[2]选股结果!$A$2:$G$4900,7,FALSE)</f>
        <v>-139754177.28</v>
      </c>
    </row>
    <row r="146" spans="1:34">
      <c r="A146" s="5" t="s">
        <v>322</v>
      </c>
      <c r="B146" s="5" t="s">
        <v>323</v>
      </c>
      <c r="C146" s="6">
        <v>135455168.49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14886523.79</v>
      </c>
      <c r="O146" s="6">
        <v>8323622.33</v>
      </c>
      <c r="P146" s="6">
        <v>14656675.19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51495673.71</v>
      </c>
      <c r="X146" s="6">
        <v>34683745.49</v>
      </c>
      <c r="Y146" s="9">
        <f t="shared" si="10"/>
        <v>143778790.82</v>
      </c>
      <c r="Z146" s="9">
        <f t="shared" si="11"/>
        <v>100836094.39</v>
      </c>
      <c r="AA146" s="9">
        <f t="shared" si="12"/>
        <v>42942696.43</v>
      </c>
      <c r="AB146" s="10">
        <f>C146/(1+0.13)/VLOOKUP(A146,[1]选股结果!$A$2:$AX$3002,3,FALSE)</f>
        <v>1.16799008824823</v>
      </c>
      <c r="AC146" s="10">
        <f>(P146/(1+0.1)+W146)/(VLOOKUP(A146,[1]选股结果!$A$2:$AX$3002,7,FALSE)+VLOOKUP(A146,[1]选股结果!$A$2:$AX$3002,15,FALSE)+VLOOKUP(A146,[1]选股结果!$A$2:$AX$3002,16,FALSE)+VLOOKUP(A146,[1]选股结果!$A$2:$AX$3002,17,FALSE)+VLOOKUP(A146,[1]选股结果!$A$2:$AX$3002,18,FALSE))</f>
        <v>0.659129295051429</v>
      </c>
      <c r="AD146" s="13"/>
      <c r="AE146" s="10">
        <f>AA146/VLOOKUP(A146,[1]选股结果!$A$2:$AX$3002,35,FALSE)</f>
        <v>-6.94415684753418</v>
      </c>
      <c r="AF146" s="9">
        <f>(VLOOKUP(A146,[1]选股结果!$A$2:$AX$3002,7,FALSE)+VLOOKUP(A146,[1]选股结果!$A$2:$AX$3002,15,FALSE)+VLOOKUP(A146,[1]选股结果!$A$2:$AX$3002,16,FALSE)+VLOOKUP(A146,[1]选股结果!$A$2:$AX$3002,17,FALSE)+VLOOKUP(A146,[1]选股结果!$A$2:$AX$3002,18,FALSE))-(P146/(1+0.13)+W146)</f>
        <v>33875560.4923009</v>
      </c>
      <c r="AG146" s="9">
        <f t="shared" si="13"/>
        <v>9067135.93769912</v>
      </c>
      <c r="AH146" s="16">
        <f>AA146-VLOOKUP(A146,[2]选股结果!$A$2:$G$4900,7,FALSE)</f>
        <v>42937358.96</v>
      </c>
    </row>
    <row r="147" spans="1:34">
      <c r="A147" s="5" t="s">
        <v>324</v>
      </c>
      <c r="B147" s="5" t="s">
        <v>325</v>
      </c>
      <c r="C147" s="6">
        <v>9485114406.99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158094365.29</v>
      </c>
      <c r="O147" s="6">
        <v>1601513939.75</v>
      </c>
      <c r="P147" s="6">
        <v>8086227547.27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242680670.19</v>
      </c>
      <c r="X147" s="6">
        <v>1805568550.21</v>
      </c>
      <c r="Y147" s="9">
        <f t="shared" si="10"/>
        <v>11086628346.74</v>
      </c>
      <c r="Z147" s="9">
        <f t="shared" si="11"/>
        <v>10134476767.67</v>
      </c>
      <c r="AA147" s="9">
        <f t="shared" si="12"/>
        <v>952151579.07</v>
      </c>
      <c r="AB147" s="10">
        <f>C147/(1+0.13)/VLOOKUP(A147,[1]选股结果!$A$2:$AX$3002,3,FALSE)</f>
        <v>1.00939947705449</v>
      </c>
      <c r="AC147" s="10">
        <f>(P147/(1+0.1)+W147)/(VLOOKUP(A147,[1]选股结果!$A$2:$AX$3002,7,FALSE)+VLOOKUP(A147,[1]选股结果!$A$2:$AX$3002,15,FALSE)+VLOOKUP(A147,[1]选股结果!$A$2:$AX$3002,16,FALSE)+VLOOKUP(A147,[1]选股结果!$A$2:$AX$3002,17,FALSE)+VLOOKUP(A147,[1]选股结果!$A$2:$AX$3002,18,FALSE))</f>
        <v>0.942697314758116</v>
      </c>
      <c r="AD147" s="13"/>
      <c r="AE147" s="10">
        <f>AA147/VLOOKUP(A147,[1]选股结果!$A$2:$AX$3002,35,FALSE)</f>
        <v>7.15478287044617</v>
      </c>
      <c r="AF147" s="9">
        <f>(VLOOKUP(A147,[1]选股结果!$A$2:$AX$3002,7,FALSE)+VLOOKUP(A147,[1]选股结果!$A$2:$AX$3002,15,FALSE)+VLOOKUP(A147,[1]选股结果!$A$2:$AX$3002,16,FALSE)+VLOOKUP(A147,[1]选股结果!$A$2:$AX$3002,17,FALSE)+VLOOKUP(A147,[1]选股结果!$A$2:$AX$3002,18,FALSE))-(P147/(1+0.13)+W147)</f>
        <v>656757975.725131</v>
      </c>
      <c r="AG147" s="9">
        <f t="shared" si="13"/>
        <v>295393603.344869</v>
      </c>
      <c r="AH147" s="16">
        <f>AA147-VLOOKUP(A147,[2]选股结果!$A$2:$G$4900,7,FALSE)</f>
        <v>952130822.33</v>
      </c>
    </row>
    <row r="148" spans="1:34">
      <c r="A148" s="5" t="s">
        <v>326</v>
      </c>
      <c r="B148" s="5" t="s">
        <v>327</v>
      </c>
      <c r="C148" s="6">
        <v>353228007.74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27233361.14</v>
      </c>
      <c r="O148" s="6">
        <v>56357909.97</v>
      </c>
      <c r="P148" s="6">
        <v>240526313.29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85156225.22</v>
      </c>
      <c r="X148" s="6">
        <v>81921491.56</v>
      </c>
      <c r="Y148" s="9">
        <f t="shared" si="10"/>
        <v>409585917.71</v>
      </c>
      <c r="Z148" s="9">
        <f t="shared" si="11"/>
        <v>407604030.07</v>
      </c>
      <c r="AA148" s="9">
        <f t="shared" si="12"/>
        <v>1981887.64000005</v>
      </c>
      <c r="AB148" s="10">
        <f>C148/(1+0.13)/VLOOKUP(A148,[1]选股结果!$A$2:$AX$3002,3,FALSE)</f>
        <v>0.395117543560002</v>
      </c>
      <c r="AC148" s="10">
        <f>(P148/(1+0.1)+W148)/(VLOOKUP(A148,[1]选股结果!$A$2:$AX$3002,7,FALSE)+VLOOKUP(A148,[1]选股结果!$A$2:$AX$3002,15,FALSE)+VLOOKUP(A148,[1]选股结果!$A$2:$AX$3002,16,FALSE)+VLOOKUP(A148,[1]选股结果!$A$2:$AX$3002,17,FALSE)+VLOOKUP(A148,[1]选股结果!$A$2:$AX$3002,18,FALSE))</f>
        <v>0.400668083214889</v>
      </c>
      <c r="AD148" s="13"/>
      <c r="AE148" s="10">
        <f>AA148/VLOOKUP(A148,[1]选股结果!$A$2:$AX$3002,35,FALSE)</f>
        <v>-0.0512945384521295</v>
      </c>
      <c r="AF148" s="9">
        <f>(VLOOKUP(A148,[1]选股结果!$A$2:$AX$3002,7,FALSE)+VLOOKUP(A148,[1]选股结果!$A$2:$AX$3002,15,FALSE)+VLOOKUP(A148,[1]选股结果!$A$2:$AX$3002,16,FALSE)+VLOOKUP(A148,[1]选股结果!$A$2:$AX$3002,17,FALSE)+VLOOKUP(A148,[1]选股结果!$A$2:$AX$3002,18,FALSE))-(P148/(1+0.13)+W148)</f>
        <v>460263428.685575</v>
      </c>
      <c r="AG148" s="9">
        <f t="shared" si="13"/>
        <v>-458281541.045575</v>
      </c>
      <c r="AH148" s="16">
        <f>AA148-VLOOKUP(A148,[2]选股结果!$A$2:$G$4900,7,FALSE)</f>
        <v>2015812.57000005</v>
      </c>
    </row>
    <row r="149" spans="1:34">
      <c r="A149" s="5" t="s">
        <v>328</v>
      </c>
      <c r="B149" s="5" t="s">
        <v>329</v>
      </c>
      <c r="C149" s="6">
        <v>4251102357.63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177207320.44</v>
      </c>
      <c r="O149" s="6">
        <v>335160137.77</v>
      </c>
      <c r="P149" s="6">
        <v>2967692758.81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445226089.54</v>
      </c>
      <c r="X149" s="6">
        <v>469185416.21</v>
      </c>
      <c r="Y149" s="9">
        <f t="shared" si="10"/>
        <v>4586262495.4</v>
      </c>
      <c r="Z149" s="9">
        <f t="shared" si="11"/>
        <v>3882104264.56</v>
      </c>
      <c r="AA149" s="9">
        <f t="shared" si="12"/>
        <v>704158230.84</v>
      </c>
      <c r="AB149" s="10">
        <f>C149/(1+0.13)/VLOOKUP(A149,[1]选股结果!$A$2:$AX$3002,3,FALSE)</f>
        <v>0.803634144832916</v>
      </c>
      <c r="AC149" s="10">
        <f>(P149/(1+0.1)+W149)/(VLOOKUP(A149,[1]选股结果!$A$2:$AX$3002,7,FALSE)+VLOOKUP(A149,[1]选股结果!$A$2:$AX$3002,15,FALSE)+VLOOKUP(A149,[1]选股结果!$A$2:$AX$3002,16,FALSE)+VLOOKUP(A149,[1]选股结果!$A$2:$AX$3002,17,FALSE)+VLOOKUP(A149,[1]选股结果!$A$2:$AX$3002,18,FALSE))</f>
        <v>0.738996731291191</v>
      </c>
      <c r="AD149" s="13"/>
      <c r="AE149" s="10">
        <f>AA149/VLOOKUP(A149,[1]选股结果!$A$2:$AX$3002,35,FALSE)</f>
        <v>2.2025893502515</v>
      </c>
      <c r="AF149" s="9">
        <f>(VLOOKUP(A149,[1]选股结果!$A$2:$AX$3002,7,FALSE)+VLOOKUP(A149,[1]选股结果!$A$2:$AX$3002,15,FALSE)+VLOOKUP(A149,[1]选股结果!$A$2:$AX$3002,16,FALSE)+VLOOKUP(A149,[1]选股结果!$A$2:$AX$3002,17,FALSE)+VLOOKUP(A149,[1]选股结果!$A$2:$AX$3002,18,FALSE))-(P149/(1+0.13)+W149)</f>
        <v>1181734616.03204</v>
      </c>
      <c r="AG149" s="9">
        <f t="shared" si="13"/>
        <v>-477576385.192035</v>
      </c>
      <c r="AH149" s="16">
        <f>AA149-VLOOKUP(A149,[2]选股结果!$A$2:$G$4900,7,FALSE)</f>
        <v>703068767.57</v>
      </c>
    </row>
    <row r="150" spans="1:34">
      <c r="A150" s="5" t="s">
        <v>330</v>
      </c>
      <c r="B150" s="5" t="s">
        <v>331</v>
      </c>
      <c r="C150" s="6">
        <v>2553014653.69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147490809.89</v>
      </c>
      <c r="O150" s="6">
        <v>25919179.39</v>
      </c>
      <c r="P150" s="6">
        <v>1851094282.25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243729788.2</v>
      </c>
      <c r="X150" s="6">
        <v>99165747.88</v>
      </c>
      <c r="Y150" s="9">
        <f t="shared" si="10"/>
        <v>2578933833.08</v>
      </c>
      <c r="Z150" s="9">
        <f t="shared" si="11"/>
        <v>2193989818.33</v>
      </c>
      <c r="AA150" s="9">
        <f t="shared" si="12"/>
        <v>384944014.75</v>
      </c>
      <c r="AB150" s="10">
        <f>C150/(1+0.13)/VLOOKUP(A150,[1]选股结果!$A$2:$AX$3002,3,FALSE)</f>
        <v>1.00131462763071</v>
      </c>
      <c r="AC150" s="10">
        <f>(P150/(1+0.1)+W150)/(VLOOKUP(A150,[1]选股结果!$A$2:$AX$3002,7,FALSE)+VLOOKUP(A150,[1]选股结果!$A$2:$AX$3002,15,FALSE)+VLOOKUP(A150,[1]选股结果!$A$2:$AX$3002,16,FALSE)+VLOOKUP(A150,[1]选股结果!$A$2:$AX$3002,17,FALSE)+VLOOKUP(A150,[1]选股结果!$A$2:$AX$3002,18,FALSE))</f>
        <v>0.994365854016842</v>
      </c>
      <c r="AD150" s="13"/>
      <c r="AE150" s="10">
        <f>AA150/VLOOKUP(A150,[1]选股结果!$A$2:$AX$3002,35,FALSE)</f>
        <v>1.85564643384335</v>
      </c>
      <c r="AF150" s="9">
        <f>(VLOOKUP(A150,[1]选股结果!$A$2:$AX$3002,7,FALSE)+VLOOKUP(A150,[1]选股结果!$A$2:$AX$3002,15,FALSE)+VLOOKUP(A150,[1]选股结果!$A$2:$AX$3002,16,FALSE)+VLOOKUP(A150,[1]选股结果!$A$2:$AX$3002,17,FALSE)+VLOOKUP(A150,[1]选股结果!$A$2:$AX$3002,18,FALSE))-(P150/(1+0.13)+W150)</f>
        <v>55592376.0353978</v>
      </c>
      <c r="AG150" s="9">
        <f t="shared" si="13"/>
        <v>329351638.714602</v>
      </c>
      <c r="AH150" s="16">
        <f>AA150-VLOOKUP(A150,[2]选股结果!$A$2:$G$4900,7,FALSE)</f>
        <v>384981593.44</v>
      </c>
    </row>
    <row r="151" spans="1:34">
      <c r="A151" s="5" t="s">
        <v>332</v>
      </c>
      <c r="B151" s="5" t="s">
        <v>333</v>
      </c>
      <c r="C151" s="6">
        <v>9394025667.32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1039881148.06</v>
      </c>
      <c r="O151" s="6">
        <v>290345766.83</v>
      </c>
      <c r="P151" s="6">
        <v>2251683361.97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1107398260.19</v>
      </c>
      <c r="X151" s="6">
        <v>4079699307.83</v>
      </c>
      <c r="Y151" s="9">
        <f t="shared" si="10"/>
        <v>9684371434.15</v>
      </c>
      <c r="Z151" s="9">
        <f t="shared" si="11"/>
        <v>7438780929.99</v>
      </c>
      <c r="AA151" s="9">
        <f t="shared" si="12"/>
        <v>2245590504.16</v>
      </c>
      <c r="AB151" s="10">
        <f>C151/(1+0.13)/VLOOKUP(A151,[1]选股结果!$A$2:$AX$3002,3,FALSE)</f>
        <v>0.887294493135948</v>
      </c>
      <c r="AC151" s="10">
        <f>(P151/(1+0.1)+W151)/(VLOOKUP(A151,[1]选股结果!$A$2:$AX$3002,7,FALSE)+VLOOKUP(A151,[1]选股结果!$A$2:$AX$3002,15,FALSE)+VLOOKUP(A151,[1]选股结果!$A$2:$AX$3002,16,FALSE)+VLOOKUP(A151,[1]选股结果!$A$2:$AX$3002,17,FALSE)+VLOOKUP(A151,[1]选股结果!$A$2:$AX$3002,18,FALSE))</f>
        <v>0.411185528582383</v>
      </c>
      <c r="AD151" s="13"/>
      <c r="AE151" s="10">
        <f>AA151/VLOOKUP(A151,[1]选股结果!$A$2:$AX$3002,35,FALSE)</f>
        <v>1.52951423913957</v>
      </c>
      <c r="AF151" s="9">
        <f>(VLOOKUP(A151,[1]选股结果!$A$2:$AX$3002,7,FALSE)+VLOOKUP(A151,[1]选股结果!$A$2:$AX$3002,15,FALSE)+VLOOKUP(A151,[1]选股结果!$A$2:$AX$3002,16,FALSE)+VLOOKUP(A151,[1]选股结果!$A$2:$AX$3002,17,FALSE)+VLOOKUP(A151,[1]选股结果!$A$2:$AX$3002,18,FALSE))-(P151/(1+0.13)+W151)</f>
        <v>4571396789.20372</v>
      </c>
      <c r="AG151" s="9">
        <f t="shared" si="13"/>
        <v>-2325806285.04372</v>
      </c>
      <c r="AH151" s="16">
        <f>AA151-VLOOKUP(A151,[2]选股结果!$A$2:$G$4900,7,FALSE)</f>
        <v>2246534415.47</v>
      </c>
    </row>
    <row r="152" spans="1:34">
      <c r="A152" s="5" t="s">
        <v>334</v>
      </c>
      <c r="B152" s="5" t="s">
        <v>335</v>
      </c>
      <c r="C152" s="6">
        <v>1207869771.32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109731604.1</v>
      </c>
      <c r="O152" s="6">
        <v>233214775.72</v>
      </c>
      <c r="P152" s="6">
        <v>583059978.21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82107416.64</v>
      </c>
      <c r="X152" s="6">
        <v>278868550.22</v>
      </c>
      <c r="Y152" s="9">
        <f t="shared" si="10"/>
        <v>1441084547.04</v>
      </c>
      <c r="Z152" s="9">
        <f t="shared" si="11"/>
        <v>944035945.07</v>
      </c>
      <c r="AA152" s="9">
        <f t="shared" si="12"/>
        <v>497048601.97</v>
      </c>
      <c r="AB152" s="10">
        <f>C152/(1+0.13)/VLOOKUP(A152,[1]选股结果!$A$2:$AX$3002,3,FALSE)</f>
        <v>5.4595481138409</v>
      </c>
      <c r="AC152" s="10">
        <f>(P152/(1+0.1)+W152)/(VLOOKUP(A152,[1]选股结果!$A$2:$AX$3002,7,FALSE)+VLOOKUP(A152,[1]选股结果!$A$2:$AX$3002,15,FALSE)+VLOOKUP(A152,[1]选股结果!$A$2:$AX$3002,16,FALSE)+VLOOKUP(A152,[1]选股结果!$A$2:$AX$3002,17,FALSE)+VLOOKUP(A152,[1]选股结果!$A$2:$AX$3002,18,FALSE))</f>
        <v>3.0667645897624</v>
      </c>
      <c r="AD152" s="13"/>
      <c r="AE152" s="10">
        <f>AA152/VLOOKUP(A152,[1]选股结果!$A$2:$AX$3002,35,FALSE)</f>
        <v>-19.9665092417035</v>
      </c>
      <c r="AF152" s="9">
        <f>(VLOOKUP(A152,[1]选股结果!$A$2:$AX$3002,7,FALSE)+VLOOKUP(A152,[1]选股结果!$A$2:$AX$3002,15,FALSE)+VLOOKUP(A152,[1]选股结果!$A$2:$AX$3002,16,FALSE)+VLOOKUP(A152,[1]选股结果!$A$2:$AX$3002,17,FALSE)+VLOOKUP(A152,[1]选股结果!$A$2:$AX$3002,18,FALSE))-(P152/(1+0.13)+W152)</f>
        <v>-398478047.47177</v>
      </c>
      <c r="AG152" s="9">
        <f t="shared" si="13"/>
        <v>895526649.44177</v>
      </c>
      <c r="AH152" s="16">
        <f>AA152-VLOOKUP(A152,[2]选股结果!$A$2:$G$4900,7,FALSE)</f>
        <v>497027351.97</v>
      </c>
    </row>
    <row r="153" spans="1:34">
      <c r="A153" s="5" t="s">
        <v>336</v>
      </c>
      <c r="B153" s="5" t="s">
        <v>337</v>
      </c>
      <c r="C153" s="6">
        <v>21928522183.62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1707894069.13</v>
      </c>
      <c r="O153" s="6">
        <v>32721280143.64</v>
      </c>
      <c r="P153" s="6">
        <v>26053049364.39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213232072.55</v>
      </c>
      <c r="X153" s="6">
        <v>33187298085.81</v>
      </c>
      <c r="Y153" s="9">
        <f t="shared" si="10"/>
        <v>54649802327.26</v>
      </c>
      <c r="Z153" s="9">
        <f t="shared" si="11"/>
        <v>59453579522.75</v>
      </c>
      <c r="AA153" s="9">
        <f t="shared" si="12"/>
        <v>-4803777195.49001</v>
      </c>
      <c r="AB153" s="10">
        <f>C153/(1+0.13)/VLOOKUP(A153,[1]选股结果!$A$2:$AX$3002,3,FALSE)</f>
        <v>1.67644275335065</v>
      </c>
      <c r="AC153" s="10">
        <f>(P153/(1+0.1)+W153)/(VLOOKUP(A153,[1]选股结果!$A$2:$AX$3002,7,FALSE)+VLOOKUP(A153,[1]选股结果!$A$2:$AX$3002,15,FALSE)+VLOOKUP(A153,[1]选股结果!$A$2:$AX$3002,16,FALSE)+VLOOKUP(A153,[1]选股结果!$A$2:$AX$3002,17,FALSE)+VLOOKUP(A153,[1]选股结果!$A$2:$AX$3002,18,FALSE))</f>
        <v>2.2555425978914</v>
      </c>
      <c r="AD153" s="13"/>
      <c r="AE153" s="10">
        <f>AA153/VLOOKUP(A153,[1]选股结果!$A$2:$AX$3002,35,FALSE)</f>
        <v>-5.63983716351302</v>
      </c>
      <c r="AF153" s="9">
        <f>(VLOOKUP(A153,[1]选股结果!$A$2:$AX$3002,7,FALSE)+VLOOKUP(A153,[1]选股结果!$A$2:$AX$3002,15,FALSE)+VLOOKUP(A153,[1]选股结果!$A$2:$AX$3002,16,FALSE)+VLOOKUP(A153,[1]选股结果!$A$2:$AX$3002,17,FALSE)+VLOOKUP(A153,[1]选股结果!$A$2:$AX$3002,18,FALSE))-(P153/(1+0.13)+W153)</f>
        <v>-12673873426.8703</v>
      </c>
      <c r="AG153" s="9">
        <f t="shared" si="13"/>
        <v>7870096231.38026</v>
      </c>
      <c r="AH153" s="16">
        <f>AA153-VLOOKUP(A153,[2]选股结果!$A$2:$G$4900,7,FALSE)</f>
        <v>-4803777195.49001</v>
      </c>
    </row>
    <row r="154" spans="1:34">
      <c r="A154" s="5" t="s">
        <v>338</v>
      </c>
      <c r="B154" s="5" t="s">
        <v>339</v>
      </c>
      <c r="C154" s="6">
        <v>249811207.55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14693856.09</v>
      </c>
      <c r="O154" s="6">
        <v>12572314.49</v>
      </c>
      <c r="P154" s="6">
        <v>57255060.87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33352641.77</v>
      </c>
      <c r="X154" s="6">
        <v>172125572.45</v>
      </c>
      <c r="Y154" s="9">
        <f t="shared" si="10"/>
        <v>262383522.04</v>
      </c>
      <c r="Z154" s="9">
        <f t="shared" si="11"/>
        <v>262733275.09</v>
      </c>
      <c r="AA154" s="9">
        <f t="shared" si="12"/>
        <v>-349753.049999952</v>
      </c>
      <c r="AB154" s="10">
        <f>C154/(1+0.13)/VLOOKUP(A154,[1]选股结果!$A$2:$AX$3002,3,FALSE)</f>
        <v>0.935922059181949</v>
      </c>
      <c r="AC154" s="10">
        <f>(P154/(1+0.1)+W154)/(VLOOKUP(A154,[1]选股结果!$A$2:$AX$3002,7,FALSE)+VLOOKUP(A154,[1]选股结果!$A$2:$AX$3002,15,FALSE)+VLOOKUP(A154,[1]选股结果!$A$2:$AX$3002,16,FALSE)+VLOOKUP(A154,[1]选股结果!$A$2:$AX$3002,17,FALSE)+VLOOKUP(A154,[1]选股结果!$A$2:$AX$3002,18,FALSE))</f>
        <v>0.327209635851313</v>
      </c>
      <c r="AD154" s="13"/>
      <c r="AE154" s="10">
        <f>AA154/VLOOKUP(A154,[1]选股结果!$A$2:$AX$3002,35,FALSE)</f>
        <v>0.0122047570993889</v>
      </c>
      <c r="AF154" s="9">
        <f>(VLOOKUP(A154,[1]选股结果!$A$2:$AX$3002,7,FALSE)+VLOOKUP(A154,[1]选股结果!$A$2:$AX$3002,15,FALSE)+VLOOKUP(A154,[1]选股结果!$A$2:$AX$3002,16,FALSE)+VLOOKUP(A154,[1]选股结果!$A$2:$AX$3002,17,FALSE)+VLOOKUP(A154,[1]选股结果!$A$2:$AX$3002,18,FALSE))-(P154/(1+0.13)+W154)</f>
        <v>176982164.359823</v>
      </c>
      <c r="AG154" s="9">
        <f t="shared" si="13"/>
        <v>-177331917.409823</v>
      </c>
      <c r="AH154" s="16">
        <f>AA154-VLOOKUP(A154,[2]选股结果!$A$2:$G$4900,7,FALSE)</f>
        <v>-349753.049999952</v>
      </c>
    </row>
    <row r="155" spans="1:34">
      <c r="A155" s="5" t="s">
        <v>340</v>
      </c>
      <c r="B155" s="5" t="s">
        <v>341</v>
      </c>
      <c r="C155" s="6">
        <v>3818291628.39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219247699.94</v>
      </c>
      <c r="O155" s="6">
        <v>172135828.63</v>
      </c>
      <c r="P155" s="6">
        <v>2460763670.65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767088115.86</v>
      </c>
      <c r="X155" s="6">
        <v>187030273.91</v>
      </c>
      <c r="Y155" s="9">
        <f t="shared" si="10"/>
        <v>3990427457.02</v>
      </c>
      <c r="Z155" s="9">
        <f t="shared" si="11"/>
        <v>3414882060.42</v>
      </c>
      <c r="AA155" s="9">
        <f t="shared" si="12"/>
        <v>575545396.6</v>
      </c>
      <c r="AB155" s="10">
        <f>C155/(1+0.13)/VLOOKUP(A155,[1]选股结果!$A$2:$AX$3002,3,FALSE)</f>
        <v>0.696960062049718</v>
      </c>
      <c r="AC155" s="10">
        <f>(P155/(1+0.1)+W155)/(VLOOKUP(A155,[1]选股结果!$A$2:$AX$3002,7,FALSE)+VLOOKUP(A155,[1]选股结果!$A$2:$AX$3002,15,FALSE)+VLOOKUP(A155,[1]选股结果!$A$2:$AX$3002,16,FALSE)+VLOOKUP(A155,[1]选股结果!$A$2:$AX$3002,17,FALSE)+VLOOKUP(A155,[1]选股结果!$A$2:$AX$3002,18,FALSE))</f>
        <v>0.71093519583171</v>
      </c>
      <c r="AD155" s="13"/>
      <c r="AE155" s="10">
        <f>AA155/VLOOKUP(A155,[1]选股结果!$A$2:$AX$3002,35,FALSE)</f>
        <v>0.997649392762153</v>
      </c>
      <c r="AF155" s="9">
        <f>(VLOOKUP(A155,[1]选股结果!$A$2:$AX$3002,7,FALSE)+VLOOKUP(A155,[1]选股结果!$A$2:$AX$3002,15,FALSE)+VLOOKUP(A155,[1]选股结果!$A$2:$AX$3002,16,FALSE)+VLOOKUP(A155,[1]选股结果!$A$2:$AX$3002,17,FALSE)+VLOOKUP(A155,[1]选股结果!$A$2:$AX$3002,18,FALSE))-(P155/(1+0.13)+W155)</f>
        <v>1280870567.94301</v>
      </c>
      <c r="AG155" s="9">
        <f t="shared" si="13"/>
        <v>-705325171.343008</v>
      </c>
      <c r="AH155" s="16">
        <f>AA155-VLOOKUP(A155,[2]选股结果!$A$2:$G$4900,7,FALSE)</f>
        <v>574208222.14</v>
      </c>
    </row>
    <row r="156" spans="1:34">
      <c r="A156" s="5" t="s">
        <v>342</v>
      </c>
      <c r="B156" s="5" t="s">
        <v>343</v>
      </c>
      <c r="C156" s="6">
        <v>649423856.66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24544984.7</v>
      </c>
      <c r="O156" s="6">
        <v>8469163.63</v>
      </c>
      <c r="P156" s="6">
        <v>481818357.94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57877421.73</v>
      </c>
      <c r="X156" s="6">
        <v>27408476.07</v>
      </c>
      <c r="Y156" s="9">
        <f t="shared" si="10"/>
        <v>657893020.29</v>
      </c>
      <c r="Z156" s="9">
        <f t="shared" si="11"/>
        <v>567104255.74</v>
      </c>
      <c r="AA156" s="9">
        <f t="shared" si="12"/>
        <v>90788764.55</v>
      </c>
      <c r="AB156" s="10">
        <f>C156/(1+0.13)/VLOOKUP(A156,[1]选股结果!$A$2:$AX$3002,3,FALSE)</f>
        <v>0.876717450375952</v>
      </c>
      <c r="AC156" s="10">
        <f>(P156/(1+0.1)+W156)/(VLOOKUP(A156,[1]选股结果!$A$2:$AX$3002,7,FALSE)+VLOOKUP(A156,[1]选股结果!$A$2:$AX$3002,15,FALSE)+VLOOKUP(A156,[1]选股结果!$A$2:$AX$3002,16,FALSE)+VLOOKUP(A156,[1]选股结果!$A$2:$AX$3002,17,FALSE)+VLOOKUP(A156,[1]选股结果!$A$2:$AX$3002,18,FALSE))</f>
        <v>0.858275000821347</v>
      </c>
      <c r="AD156" s="13"/>
      <c r="AE156" s="10">
        <f>AA156/VLOOKUP(A156,[1]选股结果!$A$2:$AX$3002,35,FALSE)</f>
        <v>1.53488590665194</v>
      </c>
      <c r="AF156" s="9">
        <f>(VLOOKUP(A156,[1]选股结果!$A$2:$AX$3002,7,FALSE)+VLOOKUP(A156,[1]选股结果!$A$2:$AX$3002,15,FALSE)+VLOOKUP(A156,[1]选股结果!$A$2:$AX$3002,16,FALSE)+VLOOKUP(A156,[1]选股结果!$A$2:$AX$3002,17,FALSE)+VLOOKUP(A156,[1]选股结果!$A$2:$AX$3002,18,FALSE))-(P156/(1+0.13)+W156)</f>
        <v>93514628.509469</v>
      </c>
      <c r="AG156" s="9">
        <f t="shared" si="13"/>
        <v>-2725863.95946898</v>
      </c>
      <c r="AH156" s="16">
        <f>AA156-VLOOKUP(A156,[2]选股结果!$A$2:$G$4900,7,FALSE)</f>
        <v>90863795.37</v>
      </c>
    </row>
    <row r="157" spans="1:34">
      <c r="A157" s="5" t="s">
        <v>344</v>
      </c>
      <c r="B157" s="5" t="s">
        <v>345</v>
      </c>
      <c r="C157" s="6">
        <v>13404052674.38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297701677.67</v>
      </c>
      <c r="O157" s="6">
        <v>117355922.31</v>
      </c>
      <c r="P157" s="6">
        <v>12095383651.27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1248072379.51</v>
      </c>
      <c r="X157" s="6">
        <v>626943831.6</v>
      </c>
      <c r="Y157" s="9">
        <f t="shared" si="10"/>
        <v>13521408596.69</v>
      </c>
      <c r="Z157" s="9">
        <f t="shared" si="11"/>
        <v>13970399862.38</v>
      </c>
      <c r="AA157" s="9">
        <f t="shared" si="12"/>
        <v>-448991265.690002</v>
      </c>
      <c r="AB157" s="10">
        <f>C157/(1+0.13)/VLOOKUP(A157,[1]选股结果!$A$2:$AX$3002,3,FALSE)</f>
        <v>0.852460262375591</v>
      </c>
      <c r="AC157" s="10">
        <f>(P157/(1+0.1)+W157)/(VLOOKUP(A157,[1]选股结果!$A$2:$AX$3002,7,FALSE)+VLOOKUP(A157,[1]选股结果!$A$2:$AX$3002,15,FALSE)+VLOOKUP(A157,[1]选股结果!$A$2:$AX$3002,16,FALSE)+VLOOKUP(A157,[1]选股结果!$A$2:$AX$3002,17,FALSE)+VLOOKUP(A157,[1]选股结果!$A$2:$AX$3002,18,FALSE))</f>
        <v>0.880345696021719</v>
      </c>
      <c r="AD157" s="13"/>
      <c r="AE157" s="10">
        <f>AA157/VLOOKUP(A157,[1]选股结果!$A$2:$AX$3002,35,FALSE)</f>
        <v>-123.443126296108</v>
      </c>
      <c r="AF157" s="9">
        <f>(VLOOKUP(A157,[1]选股结果!$A$2:$AX$3002,7,FALSE)+VLOOKUP(A157,[1]选股结果!$A$2:$AX$3002,15,FALSE)+VLOOKUP(A157,[1]选股结果!$A$2:$AX$3002,16,FALSE)+VLOOKUP(A157,[1]选股结果!$A$2:$AX$3002,17,FALSE)+VLOOKUP(A157,[1]选股结果!$A$2:$AX$3002,18,FALSE))-(P157/(1+0.13)+W157)</f>
        <v>1956079814.53292</v>
      </c>
      <c r="AG157" s="9">
        <f t="shared" si="13"/>
        <v>-2405071080.22292</v>
      </c>
      <c r="AH157" s="16">
        <f>AA157-VLOOKUP(A157,[2]选股结果!$A$2:$G$4900,7,FALSE)</f>
        <v>-449240269.950002</v>
      </c>
    </row>
    <row r="158" spans="1:34">
      <c r="A158" s="5" t="s">
        <v>346</v>
      </c>
      <c r="B158" s="5" t="s">
        <v>347</v>
      </c>
      <c r="C158" s="6">
        <v>1490277862.84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27869738.68</v>
      </c>
      <c r="O158" s="6">
        <v>95239733.13</v>
      </c>
      <c r="P158" s="6">
        <v>1056345708.83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445721918.4</v>
      </c>
      <c r="X158" s="6">
        <v>128435055.14</v>
      </c>
      <c r="Y158" s="9">
        <f t="shared" si="10"/>
        <v>1585517595.97</v>
      </c>
      <c r="Z158" s="9">
        <f t="shared" si="11"/>
        <v>1630502682.37</v>
      </c>
      <c r="AA158" s="9">
        <f t="shared" si="12"/>
        <v>-44985086.4000003</v>
      </c>
      <c r="AB158" s="10">
        <f>C158/(1+0.13)/VLOOKUP(A158,[1]选股结果!$A$2:$AX$3002,3,FALSE)</f>
        <v>1.10662200891488</v>
      </c>
      <c r="AC158" s="10">
        <f>(P158/(1+0.1)+W158)/(VLOOKUP(A158,[1]选股结果!$A$2:$AX$3002,7,FALSE)+VLOOKUP(A158,[1]选股结果!$A$2:$AX$3002,15,FALSE)+VLOOKUP(A158,[1]选股结果!$A$2:$AX$3002,16,FALSE)+VLOOKUP(A158,[1]选股结果!$A$2:$AX$3002,17,FALSE)+VLOOKUP(A158,[1]选股结果!$A$2:$AX$3002,18,FALSE))</f>
        <v>1.04825059012139</v>
      </c>
      <c r="AD158" s="13"/>
      <c r="AE158" s="10">
        <f>AA158/VLOOKUP(A158,[1]选股结果!$A$2:$AX$3002,35,FALSE)</f>
        <v>0.359592910575877</v>
      </c>
      <c r="AF158" s="9">
        <f>(VLOOKUP(A158,[1]选股结果!$A$2:$AX$3002,7,FALSE)+VLOOKUP(A158,[1]选股结果!$A$2:$AX$3002,15,FALSE)+VLOOKUP(A158,[1]选股结果!$A$2:$AX$3002,16,FALSE)+VLOOKUP(A158,[1]选股结果!$A$2:$AX$3002,17,FALSE)+VLOOKUP(A158,[1]选股结果!$A$2:$AX$3002,18,FALSE))-(P158/(1+0.13)+W158)</f>
        <v>-39224261.0539825</v>
      </c>
      <c r="AG158" s="9">
        <f t="shared" si="13"/>
        <v>-5760825.3460178</v>
      </c>
      <c r="AH158" s="16">
        <f>AA158-VLOOKUP(A158,[2]选股结果!$A$2:$G$4900,7,FALSE)</f>
        <v>-44221954.3200003</v>
      </c>
    </row>
    <row r="159" spans="1:34">
      <c r="A159" s="5" t="s">
        <v>348</v>
      </c>
      <c r="B159" s="5" t="s">
        <v>349</v>
      </c>
      <c r="C159" s="6">
        <v>1994055028.44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80575240.26</v>
      </c>
      <c r="O159" s="6">
        <v>25264985.19</v>
      </c>
      <c r="P159" s="6">
        <v>59699594.17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1374315485.02</v>
      </c>
      <c r="X159" s="6">
        <v>340006609.6</v>
      </c>
      <c r="Y159" s="9">
        <f t="shared" ref="Y159:Y219" si="14">C159+D159+E159+F159+G159+H159+I159+J159+K159+L159+M159+O159</f>
        <v>2019320013.63</v>
      </c>
      <c r="Z159" s="9">
        <f t="shared" ref="Z159:Z219" si="15">P159+Q159+R159+S159+T159+U159+V159+W159+X159</f>
        <v>1774021688.79</v>
      </c>
      <c r="AA159" s="9">
        <f t="shared" si="12"/>
        <v>245298324.84</v>
      </c>
      <c r="AB159" s="10">
        <f>C159/(1+0.13)/VLOOKUP(A159,[1]选股结果!$A$2:$AX$3002,3,FALSE)</f>
        <v>0.81994517943897</v>
      </c>
      <c r="AC159" s="10">
        <f>(P159/(1+0.1)+W159)/(VLOOKUP(A159,[1]选股结果!$A$2:$AX$3002,7,FALSE)+VLOOKUP(A159,[1]选股结果!$A$2:$AX$3002,15,FALSE)+VLOOKUP(A159,[1]选股结果!$A$2:$AX$3002,16,FALSE)+VLOOKUP(A159,[1]选股结果!$A$2:$AX$3002,17,FALSE)+VLOOKUP(A159,[1]选股结果!$A$2:$AX$3002,18,FALSE))</f>
        <v>0.707528629773878</v>
      </c>
      <c r="AD159" s="13"/>
      <c r="AE159" s="10">
        <f>AA159/VLOOKUP(A159,[1]选股结果!$A$2:$AX$3002,35,FALSE)</f>
        <v>18.6303601510936</v>
      </c>
      <c r="AF159" s="9">
        <f>(VLOOKUP(A159,[1]选股结果!$A$2:$AX$3002,7,FALSE)+VLOOKUP(A159,[1]选股结果!$A$2:$AX$3002,15,FALSE)+VLOOKUP(A159,[1]选股结果!$A$2:$AX$3002,16,FALSE)+VLOOKUP(A159,[1]选股结果!$A$2:$AX$3002,17,FALSE)+VLOOKUP(A159,[1]选股结果!$A$2:$AX$3002,18,FALSE))-(P159/(1+0.13)+W159)</f>
        <v>591976741.934514</v>
      </c>
      <c r="AG159" s="9">
        <f t="shared" si="13"/>
        <v>-346678417.094514</v>
      </c>
      <c r="AH159" s="16">
        <f>AA159-VLOOKUP(A159,[2]选股结果!$A$2:$G$4900,7,FALSE)</f>
        <v>244769330.32</v>
      </c>
    </row>
    <row r="160" spans="1:34">
      <c r="A160" s="5" t="s">
        <v>350</v>
      </c>
      <c r="B160" s="5" t="s">
        <v>351</v>
      </c>
      <c r="C160" s="6">
        <v>25010369016.13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707730616.76</v>
      </c>
      <c r="O160" s="6">
        <v>585313819.29</v>
      </c>
      <c r="P160" s="6">
        <v>21779232195.57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1572519261.63</v>
      </c>
      <c r="X160" s="6">
        <v>1411247443.71</v>
      </c>
      <c r="Y160" s="9">
        <f t="shared" si="14"/>
        <v>25595682835.42</v>
      </c>
      <c r="Z160" s="9">
        <f t="shared" si="15"/>
        <v>24762998900.91</v>
      </c>
      <c r="AA160" s="9">
        <f t="shared" si="12"/>
        <v>832683934.510002</v>
      </c>
      <c r="AB160" s="10">
        <f>C160/(1+0.13)/VLOOKUP(A160,[1]选股结果!$A$2:$AX$3002,3,FALSE)</f>
        <v>1.11992305665244</v>
      </c>
      <c r="AC160" s="10">
        <f>(P160/(1+0.1)+W160)/(VLOOKUP(A160,[1]选股结果!$A$2:$AX$3002,7,FALSE)+VLOOKUP(A160,[1]选股结果!$A$2:$AX$3002,15,FALSE)+VLOOKUP(A160,[1]选股结果!$A$2:$AX$3002,16,FALSE)+VLOOKUP(A160,[1]选股结果!$A$2:$AX$3002,17,FALSE)+VLOOKUP(A160,[1]选股结果!$A$2:$AX$3002,18,FALSE))</f>
        <v>1.14105956994103</v>
      </c>
      <c r="AD160" s="13"/>
      <c r="AE160" s="10">
        <f>AA160/VLOOKUP(A160,[1]选股结果!$A$2:$AX$3002,35,FALSE)</f>
        <v>1.16489366129011</v>
      </c>
      <c r="AF160" s="9">
        <f>(VLOOKUP(A160,[1]选股结果!$A$2:$AX$3002,7,FALSE)+VLOOKUP(A160,[1]选股结果!$A$2:$AX$3002,15,FALSE)+VLOOKUP(A160,[1]选股结果!$A$2:$AX$3002,16,FALSE)+VLOOKUP(A160,[1]选股结果!$A$2:$AX$3002,17,FALSE)+VLOOKUP(A160,[1]选股结果!$A$2:$AX$3002,18,FALSE))-(P160/(1+0.13)+W160)</f>
        <v>-2116372807.77894</v>
      </c>
      <c r="AG160" s="9">
        <f t="shared" si="13"/>
        <v>2949056742.28894</v>
      </c>
      <c r="AH160" s="16">
        <f>AA160-VLOOKUP(A160,[2]选股结果!$A$2:$G$4900,7,FALSE)</f>
        <v>838434883.080002</v>
      </c>
    </row>
    <row r="161" spans="1:34">
      <c r="A161" s="5" t="s">
        <v>352</v>
      </c>
      <c r="B161" s="5" t="s">
        <v>353</v>
      </c>
      <c r="C161" s="6">
        <v>2466605211.23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79942260.89</v>
      </c>
      <c r="O161" s="6">
        <v>183238869.4</v>
      </c>
      <c r="P161" s="6">
        <v>2264291770.5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249578357.32</v>
      </c>
      <c r="X161" s="6">
        <v>151103581.29</v>
      </c>
      <c r="Y161" s="9">
        <f t="shared" si="14"/>
        <v>2649844080.63</v>
      </c>
      <c r="Z161" s="9">
        <f t="shared" si="15"/>
        <v>2664973709.11</v>
      </c>
      <c r="AA161" s="9">
        <f t="shared" si="12"/>
        <v>-15129628.48</v>
      </c>
      <c r="AB161" s="10">
        <f>C161/(1+0.13)/VLOOKUP(A161,[1]选股结果!$A$2:$AX$3002,3,FALSE)</f>
        <v>0.941390442996742</v>
      </c>
      <c r="AC161" s="10">
        <f>(P161/(1+0.1)+W161)/(VLOOKUP(A161,[1]选股结果!$A$2:$AX$3002,7,FALSE)+VLOOKUP(A161,[1]选股结果!$A$2:$AX$3002,15,FALSE)+VLOOKUP(A161,[1]选股结果!$A$2:$AX$3002,16,FALSE)+VLOOKUP(A161,[1]选股结果!$A$2:$AX$3002,17,FALSE)+VLOOKUP(A161,[1]选股结果!$A$2:$AX$3002,18,FALSE))</f>
        <v>1.10451105445895</v>
      </c>
      <c r="AD161" s="13"/>
      <c r="AE161" s="10">
        <f>AA161/VLOOKUP(A161,[1]选股结果!$A$2:$AX$3002,35,FALSE)</f>
        <v>-0.063666069106731</v>
      </c>
      <c r="AF161" s="9">
        <f>(VLOOKUP(A161,[1]选股结果!$A$2:$AX$3002,7,FALSE)+VLOOKUP(A161,[1]选股结果!$A$2:$AX$3002,15,FALSE)+VLOOKUP(A161,[1]选股结果!$A$2:$AX$3002,16,FALSE)+VLOOKUP(A161,[1]选股结果!$A$2:$AX$3002,17,FALSE)+VLOOKUP(A161,[1]选股结果!$A$2:$AX$3002,18,FALSE))-(P161/(1+0.13)+W161)</f>
        <v>-163740964.101151</v>
      </c>
      <c r="AG161" s="9">
        <f t="shared" si="13"/>
        <v>148611335.621151</v>
      </c>
      <c r="AH161" s="16">
        <f>AA161-VLOOKUP(A161,[2]选股结果!$A$2:$G$4900,7,FALSE)</f>
        <v>-14939200.87</v>
      </c>
    </row>
    <row r="162" spans="1:34">
      <c r="A162" s="5" t="s">
        <v>354</v>
      </c>
      <c r="B162" s="5" t="s">
        <v>355</v>
      </c>
      <c r="C162" s="6">
        <v>1366490775.49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61236522.09</v>
      </c>
      <c r="O162" s="6">
        <v>76419830.88</v>
      </c>
      <c r="P162" s="6">
        <v>991847218.79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258665354.27</v>
      </c>
      <c r="X162" s="6">
        <v>142063255.46</v>
      </c>
      <c r="Y162" s="9">
        <f t="shared" si="14"/>
        <v>1442910606.37</v>
      </c>
      <c r="Z162" s="9">
        <f t="shared" si="15"/>
        <v>1392575828.52</v>
      </c>
      <c r="AA162" s="9">
        <f t="shared" si="12"/>
        <v>50334777.8499999</v>
      </c>
      <c r="AB162" s="10">
        <f>C162/(1+0.13)/VLOOKUP(A162,[1]选股结果!$A$2:$AX$3002,3,FALSE)</f>
        <v>0.690264481019337</v>
      </c>
      <c r="AC162" s="10">
        <f>(P162/(1+0.1)+W162)/(VLOOKUP(A162,[1]选股结果!$A$2:$AX$3002,7,FALSE)+VLOOKUP(A162,[1]选股结果!$A$2:$AX$3002,15,FALSE)+VLOOKUP(A162,[1]选股结果!$A$2:$AX$3002,16,FALSE)+VLOOKUP(A162,[1]选股结果!$A$2:$AX$3002,17,FALSE)+VLOOKUP(A162,[1]选股结果!$A$2:$AX$3002,18,FALSE))</f>
        <v>0.64214727357352</v>
      </c>
      <c r="AD162" s="13"/>
      <c r="AE162" s="10">
        <f>AA162/VLOOKUP(A162,[1]选股结果!$A$2:$AX$3002,35,FALSE)</f>
        <v>-1.01911441452892</v>
      </c>
      <c r="AF162" s="9">
        <f>(VLOOKUP(A162,[1]选股结果!$A$2:$AX$3002,7,FALSE)+VLOOKUP(A162,[1]选股结果!$A$2:$AX$3002,15,FALSE)+VLOOKUP(A162,[1]选股结果!$A$2:$AX$3002,16,FALSE)+VLOOKUP(A162,[1]选股结果!$A$2:$AX$3002,17,FALSE)+VLOOKUP(A162,[1]选股结果!$A$2:$AX$3002,18,FALSE))-(P162/(1+0.13)+W162)</f>
        <v>670569638.665929</v>
      </c>
      <c r="AG162" s="9">
        <f t="shared" si="13"/>
        <v>-620234860.815929</v>
      </c>
      <c r="AH162" s="16">
        <f>AA162-VLOOKUP(A162,[2]选股结果!$A$2:$G$4900,7,FALSE)</f>
        <v>50361949.4499999</v>
      </c>
    </row>
    <row r="163" spans="1:34">
      <c r="A163" s="5" t="s">
        <v>356</v>
      </c>
      <c r="B163" s="5" t="s">
        <v>357</v>
      </c>
      <c r="C163" s="6">
        <v>2981569225.73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275989897.19</v>
      </c>
      <c r="O163" s="6">
        <v>129704150.71</v>
      </c>
      <c r="P163" s="6">
        <v>2603982168.75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236596537.73</v>
      </c>
      <c r="X163" s="6">
        <v>98708500.48</v>
      </c>
      <c r="Y163" s="9">
        <f t="shared" si="14"/>
        <v>3111273376.44</v>
      </c>
      <c r="Z163" s="9">
        <f t="shared" si="15"/>
        <v>2939287206.96</v>
      </c>
      <c r="AA163" s="9">
        <f t="shared" si="12"/>
        <v>171986169.48</v>
      </c>
      <c r="AB163" s="10">
        <f>C163/(1+0.13)/VLOOKUP(A163,[1]选股结果!$A$2:$AX$3002,3,FALSE)</f>
        <v>0.936028127823643</v>
      </c>
      <c r="AC163" s="10">
        <f>(P163/(1+0.1)+W163)/(VLOOKUP(A163,[1]选股结果!$A$2:$AX$3002,7,FALSE)+VLOOKUP(A163,[1]选股结果!$A$2:$AX$3002,15,FALSE)+VLOOKUP(A163,[1]选股结果!$A$2:$AX$3002,16,FALSE)+VLOOKUP(A163,[1]选股结果!$A$2:$AX$3002,17,FALSE)+VLOOKUP(A163,[1]选股结果!$A$2:$AX$3002,18,FALSE))</f>
        <v>0.961391285911536</v>
      </c>
      <c r="AD163" s="13"/>
      <c r="AE163" s="10">
        <f>AA163/VLOOKUP(A163,[1]选股结果!$A$2:$AX$3002,35,FALSE)</f>
        <v>0.790118610695788</v>
      </c>
      <c r="AF163" s="9">
        <f>(VLOOKUP(A163,[1]选股结果!$A$2:$AX$3002,7,FALSE)+VLOOKUP(A163,[1]选股结果!$A$2:$AX$3002,15,FALSE)+VLOOKUP(A163,[1]选股结果!$A$2:$AX$3002,16,FALSE)+VLOOKUP(A163,[1]选股结果!$A$2:$AX$3002,17,FALSE)+VLOOKUP(A163,[1]选股结果!$A$2:$AX$3002,18,FALSE))-(P163/(1+0.13)+W163)</f>
        <v>167416198.556194</v>
      </c>
      <c r="AG163" s="9">
        <f t="shared" si="13"/>
        <v>4569970.92380616</v>
      </c>
      <c r="AH163" s="16">
        <f>AA163-VLOOKUP(A163,[2]选股结果!$A$2:$G$4900,7,FALSE)</f>
        <v>171986169.48</v>
      </c>
    </row>
    <row r="164" spans="1:34">
      <c r="A164" s="5" t="s">
        <v>358</v>
      </c>
      <c r="B164" s="5" t="s">
        <v>359</v>
      </c>
      <c r="C164" s="6">
        <v>449708090.91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36786432.23</v>
      </c>
      <c r="O164" s="6">
        <v>18977178</v>
      </c>
      <c r="P164" s="6">
        <v>139678233.67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149628741.81</v>
      </c>
      <c r="X164" s="6">
        <v>37299588.51</v>
      </c>
      <c r="Y164" s="9">
        <f t="shared" si="14"/>
        <v>468685268.91</v>
      </c>
      <c r="Z164" s="9">
        <f t="shared" si="15"/>
        <v>326606563.99</v>
      </c>
      <c r="AA164" s="9">
        <f t="shared" si="12"/>
        <v>142078704.92</v>
      </c>
      <c r="AB164" s="10">
        <f>C164/(1+0.13)/VLOOKUP(A164,[1]选股结果!$A$2:$AX$3002,3,FALSE)</f>
        <v>1.07287831664098</v>
      </c>
      <c r="AC164" s="10">
        <f>(P164/(1+0.1)+W164)/(VLOOKUP(A164,[1]选股结果!$A$2:$AX$3002,7,FALSE)+VLOOKUP(A164,[1]选股结果!$A$2:$AX$3002,15,FALSE)+VLOOKUP(A164,[1]选股结果!$A$2:$AX$3002,16,FALSE)+VLOOKUP(A164,[1]选股结果!$A$2:$AX$3002,17,FALSE)+VLOOKUP(A164,[1]选股结果!$A$2:$AX$3002,18,FALSE))</f>
        <v>0.882092859067635</v>
      </c>
      <c r="AD164" s="13"/>
      <c r="AE164" s="10">
        <f>AA164/VLOOKUP(A164,[1]选股结果!$A$2:$AX$3002,35,FALSE)</f>
        <v>1.58563421705532</v>
      </c>
      <c r="AF164" s="9">
        <f>(VLOOKUP(A164,[1]选股结果!$A$2:$AX$3002,7,FALSE)+VLOOKUP(A164,[1]选股结果!$A$2:$AX$3002,15,FALSE)+VLOOKUP(A164,[1]选股结果!$A$2:$AX$3002,16,FALSE)+VLOOKUP(A164,[1]选股结果!$A$2:$AX$3002,17,FALSE)+VLOOKUP(A164,[1]选股结果!$A$2:$AX$3002,18,FALSE))-(P164/(1+0.13)+W164)</f>
        <v>40344781.4948672</v>
      </c>
      <c r="AG164" s="9">
        <f t="shared" si="13"/>
        <v>101733923.425133</v>
      </c>
      <c r="AH164" s="16">
        <f>AA164-VLOOKUP(A164,[2]选股结果!$A$2:$G$4900,7,FALSE)</f>
        <v>142078704.92</v>
      </c>
    </row>
    <row r="165" spans="1:34">
      <c r="A165" s="5" t="s">
        <v>360</v>
      </c>
      <c r="B165" s="5" t="s">
        <v>361</v>
      </c>
      <c r="C165" s="6">
        <v>853727005.02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63170911.27</v>
      </c>
      <c r="O165" s="6">
        <v>101020141.63</v>
      </c>
      <c r="P165" s="6">
        <v>582945298.18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145946867.38</v>
      </c>
      <c r="X165" s="6">
        <v>167832565.2</v>
      </c>
      <c r="Y165" s="9">
        <f t="shared" si="14"/>
        <v>954747146.65</v>
      </c>
      <c r="Z165" s="9">
        <f t="shared" si="15"/>
        <v>896724730.76</v>
      </c>
      <c r="AA165" s="9">
        <f t="shared" si="12"/>
        <v>58022415.89</v>
      </c>
      <c r="AB165" s="10">
        <f>C165/(1+0.13)/VLOOKUP(A165,[1]选股结果!$A$2:$AX$3002,3,FALSE)</f>
        <v>0.729344119082104</v>
      </c>
      <c r="AC165" s="10">
        <f>(P165/(1+0.1)+W165)/(VLOOKUP(A165,[1]选股结果!$A$2:$AX$3002,7,FALSE)+VLOOKUP(A165,[1]选股结果!$A$2:$AX$3002,15,FALSE)+VLOOKUP(A165,[1]选股结果!$A$2:$AX$3002,16,FALSE)+VLOOKUP(A165,[1]选股结果!$A$2:$AX$3002,17,FALSE)+VLOOKUP(A165,[1]选股结果!$A$2:$AX$3002,18,FALSE))</f>
        <v>0.676521352933607</v>
      </c>
      <c r="AD165" s="13"/>
      <c r="AE165" s="10">
        <f>AA165/VLOOKUP(A165,[1]选股结果!$A$2:$AX$3002,35,FALSE)</f>
        <v>-3.69203781526751</v>
      </c>
      <c r="AF165" s="9">
        <f>(VLOOKUP(A165,[1]选股结果!$A$2:$AX$3002,7,FALSE)+VLOOKUP(A165,[1]选股结果!$A$2:$AX$3002,15,FALSE)+VLOOKUP(A165,[1]选股结果!$A$2:$AX$3002,16,FALSE)+VLOOKUP(A165,[1]选股结果!$A$2:$AX$3002,17,FALSE)+VLOOKUP(A165,[1]选股结果!$A$2:$AX$3002,18,FALSE))-(P165/(1+0.13)+W165)</f>
        <v>337249655.170442</v>
      </c>
      <c r="AG165" s="9">
        <f t="shared" si="13"/>
        <v>-279227239.280442</v>
      </c>
      <c r="AH165" s="16">
        <f>AA165-VLOOKUP(A165,[2]选股结果!$A$2:$G$4900,7,FALSE)</f>
        <v>58030459.11</v>
      </c>
    </row>
    <row r="166" spans="1:34">
      <c r="A166" s="5" t="s">
        <v>362</v>
      </c>
      <c r="B166" s="5" t="s">
        <v>363</v>
      </c>
      <c r="C166" s="6">
        <v>483060277.63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39725058.97</v>
      </c>
      <c r="O166" s="6">
        <v>44056728.33</v>
      </c>
      <c r="P166" s="6">
        <v>89914778.48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81106701.53</v>
      </c>
      <c r="X166" s="6">
        <v>255791555.47</v>
      </c>
      <c r="Y166" s="9">
        <f t="shared" si="14"/>
        <v>527117005.96</v>
      </c>
      <c r="Z166" s="9">
        <f t="shared" si="15"/>
        <v>426813035.48</v>
      </c>
      <c r="AA166" s="9">
        <f t="shared" si="12"/>
        <v>100303970.48</v>
      </c>
      <c r="AB166" s="10">
        <f>C166/(1+0.13)/VLOOKUP(A166,[1]选股结果!$A$2:$AX$3002,3,FALSE)</f>
        <v>0.91086899767369</v>
      </c>
      <c r="AC166" s="10">
        <f>(P166/(1+0.1)+W166)/(VLOOKUP(A166,[1]选股结果!$A$2:$AX$3002,7,FALSE)+VLOOKUP(A166,[1]选股结果!$A$2:$AX$3002,15,FALSE)+VLOOKUP(A166,[1]选股结果!$A$2:$AX$3002,16,FALSE)+VLOOKUP(A166,[1]选股结果!$A$2:$AX$3002,17,FALSE)+VLOOKUP(A166,[1]选股结果!$A$2:$AX$3002,18,FALSE))</f>
        <v>0.38417753640795</v>
      </c>
      <c r="AD166" s="13"/>
      <c r="AE166" s="10">
        <f>AA166/VLOOKUP(A166,[1]选股结果!$A$2:$AX$3002,35,FALSE)</f>
        <v>1.9099359265397</v>
      </c>
      <c r="AF166" s="9">
        <f>(VLOOKUP(A166,[1]选股结果!$A$2:$AX$3002,7,FALSE)+VLOOKUP(A166,[1]选股结果!$A$2:$AX$3002,15,FALSE)+VLOOKUP(A166,[1]选股结果!$A$2:$AX$3002,16,FALSE)+VLOOKUP(A166,[1]选股结果!$A$2:$AX$3002,17,FALSE)+VLOOKUP(A166,[1]选股结果!$A$2:$AX$3002,18,FALSE))-(P166/(1+0.13)+W166)</f>
        <v>263208515.945221</v>
      </c>
      <c r="AG166" s="9">
        <f t="shared" si="13"/>
        <v>-162904545.465221</v>
      </c>
      <c r="AH166" s="16">
        <f>AA166-VLOOKUP(A166,[2]选股结果!$A$2:$G$4900,7,FALSE)</f>
        <v>100353640.95</v>
      </c>
    </row>
    <row r="167" spans="1:34">
      <c r="A167" s="5" t="s">
        <v>364</v>
      </c>
      <c r="B167" s="5" t="s">
        <v>365</v>
      </c>
      <c r="C167" s="6">
        <v>2715086182.42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59894209.39</v>
      </c>
      <c r="O167" s="6">
        <v>304082473.86</v>
      </c>
      <c r="P167" s="6">
        <v>1828522603.15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422068556.81</v>
      </c>
      <c r="X167" s="6">
        <v>341074446.62</v>
      </c>
      <c r="Y167" s="9">
        <f t="shared" si="14"/>
        <v>3019168656.28</v>
      </c>
      <c r="Z167" s="9">
        <f t="shared" si="15"/>
        <v>2591665606.58</v>
      </c>
      <c r="AA167" s="9">
        <f t="shared" si="12"/>
        <v>427503049.7</v>
      </c>
      <c r="AB167" s="10">
        <f>C167/(1+0.13)/VLOOKUP(A167,[1]选股结果!$A$2:$AX$3002,3,FALSE)</f>
        <v>1.0347288945125</v>
      </c>
      <c r="AC167" s="10">
        <f>(P167/(1+0.1)+W167)/(VLOOKUP(A167,[1]选股结果!$A$2:$AX$3002,7,FALSE)+VLOOKUP(A167,[1]选股结果!$A$2:$AX$3002,15,FALSE)+VLOOKUP(A167,[1]选股结果!$A$2:$AX$3002,16,FALSE)+VLOOKUP(A167,[1]选股结果!$A$2:$AX$3002,17,FALSE)+VLOOKUP(A167,[1]选股结果!$A$2:$AX$3002,18,FALSE))</f>
        <v>0.873298825999221</v>
      </c>
      <c r="AD167" s="13"/>
      <c r="AE167" s="10">
        <f>AA167/VLOOKUP(A167,[1]选股结果!$A$2:$AX$3002,35,FALSE)</f>
        <v>-3.62839845381399</v>
      </c>
      <c r="AF167" s="9">
        <f>(VLOOKUP(A167,[1]选股结果!$A$2:$AX$3002,7,FALSE)+VLOOKUP(A167,[1]选股结果!$A$2:$AX$3002,15,FALSE)+VLOOKUP(A167,[1]选股结果!$A$2:$AX$3002,16,FALSE)+VLOOKUP(A167,[1]选股结果!$A$2:$AX$3002,17,FALSE)+VLOOKUP(A167,[1]选股结果!$A$2:$AX$3002,18,FALSE))-(P167/(1+0.13)+W167)</f>
        <v>346538007.872036</v>
      </c>
      <c r="AG167" s="9">
        <f t="shared" si="13"/>
        <v>80965041.8279645</v>
      </c>
      <c r="AH167" s="16">
        <f>AA167-VLOOKUP(A167,[2]选股结果!$A$2:$G$4900,7,FALSE)</f>
        <v>427562369.39</v>
      </c>
    </row>
    <row r="168" spans="1:34">
      <c r="A168" s="5" t="s">
        <v>366</v>
      </c>
      <c r="B168" s="5" t="s">
        <v>367</v>
      </c>
      <c r="C168" s="6">
        <v>16404025751.74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2105080818.58</v>
      </c>
      <c r="O168" s="6">
        <v>655707135.17</v>
      </c>
      <c r="P168" s="6">
        <v>13039679704.98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420801864.46</v>
      </c>
      <c r="X168" s="6">
        <v>943555311.96</v>
      </c>
      <c r="Y168" s="9">
        <f t="shared" si="14"/>
        <v>17059732886.91</v>
      </c>
      <c r="Z168" s="9">
        <f t="shared" si="15"/>
        <v>14404036881.4</v>
      </c>
      <c r="AA168" s="9">
        <f t="shared" si="12"/>
        <v>2655696005.51</v>
      </c>
      <c r="AB168" s="10">
        <f>C168/(1+0.13)/VLOOKUP(A168,[1]选股结果!$A$2:$AX$3002,3,FALSE)</f>
        <v>1.12444552383672</v>
      </c>
      <c r="AC168" s="10">
        <f>(P168/(1+0.1)+W168)/(VLOOKUP(A168,[1]选股结果!$A$2:$AX$3002,7,FALSE)+VLOOKUP(A168,[1]选股结果!$A$2:$AX$3002,15,FALSE)+VLOOKUP(A168,[1]选股结果!$A$2:$AX$3002,16,FALSE)+VLOOKUP(A168,[1]选股结果!$A$2:$AX$3002,17,FALSE)+VLOOKUP(A168,[1]选股结果!$A$2:$AX$3002,18,FALSE))</f>
        <v>1.13972544887567</v>
      </c>
      <c r="AD168" s="13"/>
      <c r="AE168" s="10">
        <f>AA168/VLOOKUP(A168,[1]选股结果!$A$2:$AX$3002,35,FALSE)</f>
        <v>-2.81748502333543</v>
      </c>
      <c r="AF168" s="9">
        <f>(VLOOKUP(A168,[1]选股结果!$A$2:$AX$3002,7,FALSE)+VLOOKUP(A168,[1]选股结果!$A$2:$AX$3002,15,FALSE)+VLOOKUP(A168,[1]选股结果!$A$2:$AX$3002,16,FALSE)+VLOOKUP(A168,[1]选股结果!$A$2:$AX$3002,17,FALSE)+VLOOKUP(A168,[1]选股结果!$A$2:$AX$3002,18,FALSE))-(P168/(1+0.13)+W168)</f>
        <v>-1190154488.9792</v>
      </c>
      <c r="AG168" s="9">
        <f t="shared" si="13"/>
        <v>3845850494.4892</v>
      </c>
      <c r="AH168" s="16">
        <f>AA168-VLOOKUP(A168,[2]选股结果!$A$2:$G$4900,7,FALSE)</f>
        <v>2655686715.84</v>
      </c>
    </row>
    <row r="169" spans="1:34">
      <c r="A169" s="5" t="s">
        <v>368</v>
      </c>
      <c r="B169" s="5" t="s">
        <v>369</v>
      </c>
      <c r="C169" s="6">
        <v>31342417496.72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2002729584.29</v>
      </c>
      <c r="O169" s="6">
        <v>776534568.66</v>
      </c>
      <c r="P169" s="6">
        <v>19850042515.75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1473273943.31</v>
      </c>
      <c r="X169" s="6">
        <v>2268305195.63</v>
      </c>
      <c r="Y169" s="9">
        <f t="shared" si="14"/>
        <v>32118952065.38</v>
      </c>
      <c r="Z169" s="9">
        <f t="shared" si="15"/>
        <v>23591621654.69</v>
      </c>
      <c r="AA169" s="9">
        <f t="shared" si="12"/>
        <v>8527330410.69</v>
      </c>
      <c r="AB169" s="10">
        <f>C169/(1+0.13)/VLOOKUP(A169,[1]选股结果!$A$2:$AX$3002,3,FALSE)</f>
        <v>0.977933209634085</v>
      </c>
      <c r="AC169" s="10">
        <f>(P169/(1+0.1)+W169)/(VLOOKUP(A169,[1]选股结果!$A$2:$AX$3002,7,FALSE)+VLOOKUP(A169,[1]选股结果!$A$2:$AX$3002,15,FALSE)+VLOOKUP(A169,[1]选股结果!$A$2:$AX$3002,16,FALSE)+VLOOKUP(A169,[1]选股结果!$A$2:$AX$3002,17,FALSE)+VLOOKUP(A169,[1]选股结果!$A$2:$AX$3002,18,FALSE))</f>
        <v>0.792458388545855</v>
      </c>
      <c r="AD169" s="13"/>
      <c r="AE169" s="10">
        <f>AA169/VLOOKUP(A169,[1]选股结果!$A$2:$AX$3002,35,FALSE)</f>
        <v>3.60393139717395</v>
      </c>
      <c r="AF169" s="9">
        <f>(VLOOKUP(A169,[1]选股结果!$A$2:$AX$3002,7,FALSE)+VLOOKUP(A169,[1]选股结果!$A$2:$AX$3002,15,FALSE)+VLOOKUP(A169,[1]选股结果!$A$2:$AX$3002,16,FALSE)+VLOOKUP(A169,[1]选股结果!$A$2:$AX$3002,17,FALSE)+VLOOKUP(A169,[1]选股结果!$A$2:$AX$3002,18,FALSE))-(P169/(1+0.13)+W169)</f>
        <v>5590969188.20655</v>
      </c>
      <c r="AG169" s="9">
        <f t="shared" si="13"/>
        <v>2936361222.48345</v>
      </c>
      <c r="AH169" s="16">
        <f>AA169-VLOOKUP(A169,[2]选股结果!$A$2:$G$4900,7,FALSE)</f>
        <v>8527330410.69</v>
      </c>
    </row>
    <row r="170" spans="1:34">
      <c r="A170" s="5" t="s">
        <v>370</v>
      </c>
      <c r="B170" s="5" t="s">
        <v>371</v>
      </c>
      <c r="C170" s="6">
        <v>31796232402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1240187507</v>
      </c>
      <c r="O170" s="6">
        <v>236531878</v>
      </c>
      <c r="P170" s="6">
        <v>24904870176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1277348572</v>
      </c>
      <c r="X170" s="6">
        <v>530826324</v>
      </c>
      <c r="Y170" s="9">
        <f t="shared" si="14"/>
        <v>32032764280</v>
      </c>
      <c r="Z170" s="9">
        <f t="shared" si="15"/>
        <v>26713045072</v>
      </c>
      <c r="AA170" s="9">
        <f t="shared" si="12"/>
        <v>5319719208</v>
      </c>
      <c r="AB170" s="10">
        <f>C170/(1+0.13)/VLOOKUP(A170,[1]选股结果!$A$2:$AX$3002,3,FALSE)</f>
        <v>0.974826026052156</v>
      </c>
      <c r="AC170" s="10">
        <f>(P170/(1+0.1)+W170)/(VLOOKUP(A170,[1]选股结果!$A$2:$AX$3002,7,FALSE)+VLOOKUP(A170,[1]选股结果!$A$2:$AX$3002,15,FALSE)+VLOOKUP(A170,[1]选股结果!$A$2:$AX$3002,16,FALSE)+VLOOKUP(A170,[1]选股结果!$A$2:$AX$3002,17,FALSE)+VLOOKUP(A170,[1]选股结果!$A$2:$AX$3002,18,FALSE))</f>
        <v>0.822616750064187</v>
      </c>
      <c r="AD170" s="13"/>
      <c r="AE170" s="10">
        <f>AA170/VLOOKUP(A170,[1]选股结果!$A$2:$AX$3002,35,FALSE)</f>
        <v>-15.4512720855643</v>
      </c>
      <c r="AF170" s="9">
        <f>(VLOOKUP(A170,[1]选股结果!$A$2:$AX$3002,7,FALSE)+VLOOKUP(A170,[1]选股结果!$A$2:$AX$3002,15,FALSE)+VLOOKUP(A170,[1]选股结果!$A$2:$AX$3002,16,FALSE)+VLOOKUP(A170,[1]选股结果!$A$2:$AX$3002,17,FALSE)+VLOOKUP(A170,[1]选股结果!$A$2:$AX$3002,18,FALSE))-(P170/(1+0.13)+W170)</f>
        <v>5758621184.64602</v>
      </c>
      <c r="AG170" s="9">
        <f t="shared" si="13"/>
        <v>-438901976.646015</v>
      </c>
      <c r="AH170" s="16">
        <f>AA170-VLOOKUP(A170,[2]选股结果!$A$2:$G$4900,7,FALSE)</f>
        <v>5433406496</v>
      </c>
    </row>
    <row r="171" spans="1:34">
      <c r="A171" s="5" t="s">
        <v>372</v>
      </c>
      <c r="B171" s="5" t="s">
        <v>373</v>
      </c>
      <c r="C171" s="6">
        <v>3864354658.23</v>
      </c>
      <c r="D171" s="6">
        <v>0</v>
      </c>
      <c r="E171" s="6">
        <v>0</v>
      </c>
      <c r="F171" s="6">
        <v>0</v>
      </c>
      <c r="G171" s="6">
        <v>12788300593.72</v>
      </c>
      <c r="H171" s="6">
        <v>0</v>
      </c>
      <c r="I171" s="6">
        <v>3381132560.36</v>
      </c>
      <c r="J171" s="6">
        <v>820558197.25</v>
      </c>
      <c r="K171" s="6">
        <v>0</v>
      </c>
      <c r="L171" s="6">
        <v>0</v>
      </c>
      <c r="M171" s="6">
        <v>0</v>
      </c>
      <c r="N171" s="6">
        <v>598039329.85</v>
      </c>
      <c r="O171" s="6">
        <v>2435732643.7</v>
      </c>
      <c r="P171" s="6">
        <v>1766893722.63</v>
      </c>
      <c r="Q171" s="6">
        <v>0</v>
      </c>
      <c r="R171" s="6">
        <v>0</v>
      </c>
      <c r="S171" s="6">
        <v>104530801.03</v>
      </c>
      <c r="T171" s="6">
        <v>0</v>
      </c>
      <c r="U171" s="6">
        <v>976333075.7</v>
      </c>
      <c r="V171" s="6">
        <v>28785003.24</v>
      </c>
      <c r="W171" s="6">
        <v>1519861005.51</v>
      </c>
      <c r="X171" s="6">
        <v>2840921920.6</v>
      </c>
      <c r="Y171" s="9">
        <f t="shared" si="14"/>
        <v>23290078653.26</v>
      </c>
      <c r="Z171" s="9">
        <f t="shared" si="15"/>
        <v>7237325528.71</v>
      </c>
      <c r="AA171" s="9">
        <f t="shared" si="12"/>
        <v>16052753124.55</v>
      </c>
      <c r="AB171" s="10">
        <f>C171/(1+0.13)/VLOOKUP(A171,[1]选股结果!$A$2:$AX$3002,3,FALSE)</f>
        <v>0.582187645661891</v>
      </c>
      <c r="AC171" s="10">
        <f>(P171/(1+0.1)+W171)/(VLOOKUP(A171,[1]选股结果!$A$2:$AX$3002,7,FALSE)+VLOOKUP(A171,[1]选股结果!$A$2:$AX$3002,15,FALSE)+VLOOKUP(A171,[1]选股结果!$A$2:$AX$3002,16,FALSE)+VLOOKUP(A171,[1]选股结果!$A$2:$AX$3002,17,FALSE)+VLOOKUP(A171,[1]选股结果!$A$2:$AX$3002,18,FALSE))</f>
        <v>0.550966505221456</v>
      </c>
      <c r="AD171" s="13"/>
      <c r="AE171" s="10">
        <f>AA171/VLOOKUP(A171,[1]选股结果!$A$2:$AX$3002,35,FALSE)</f>
        <v>-12.4127861494875</v>
      </c>
      <c r="AF171" s="9">
        <f>(VLOOKUP(A171,[1]选股结果!$A$2:$AX$3002,7,FALSE)+VLOOKUP(A171,[1]选股结果!$A$2:$AX$3002,15,FALSE)+VLOOKUP(A171,[1]选股结果!$A$2:$AX$3002,16,FALSE)+VLOOKUP(A171,[1]选股结果!$A$2:$AX$3002,17,FALSE)+VLOOKUP(A171,[1]选股结果!$A$2:$AX$3002,18,FALSE))-(P171/(1+0.13)+W171)</f>
        <v>2590414728.48062</v>
      </c>
      <c r="AG171" s="9">
        <f t="shared" si="13"/>
        <v>13462338396.0694</v>
      </c>
      <c r="AH171" s="16">
        <f>AA171-VLOOKUP(A171,[2]选股结果!$A$2:$G$4900,7,FALSE)</f>
        <v>16052379286.98</v>
      </c>
    </row>
    <row r="172" spans="1:34">
      <c r="A172" s="5" t="s">
        <v>374</v>
      </c>
      <c r="B172" s="5" t="s">
        <v>375</v>
      </c>
      <c r="C172" s="6">
        <v>3085511864.49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151873804.01</v>
      </c>
      <c r="O172" s="6">
        <v>183149876.57</v>
      </c>
      <c r="P172" s="6">
        <v>2349116131.34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610789268.92</v>
      </c>
      <c r="X172" s="6">
        <v>278292673.48</v>
      </c>
      <c r="Y172" s="9">
        <f t="shared" si="14"/>
        <v>3268661741.06</v>
      </c>
      <c r="Z172" s="9">
        <f t="shared" si="15"/>
        <v>3238198073.74</v>
      </c>
      <c r="AA172" s="9">
        <f t="shared" si="12"/>
        <v>30463667.3199997</v>
      </c>
      <c r="AB172" s="10">
        <f>C172/(1+0.13)/VLOOKUP(A172,[1]选股结果!$A$2:$AX$3002,3,FALSE)</f>
        <v>0.840906620642273</v>
      </c>
      <c r="AC172" s="10">
        <f>(P172/(1+0.1)+W172)/(VLOOKUP(A172,[1]选股结果!$A$2:$AX$3002,7,FALSE)+VLOOKUP(A172,[1]选股结果!$A$2:$AX$3002,15,FALSE)+VLOOKUP(A172,[1]选股结果!$A$2:$AX$3002,16,FALSE)+VLOOKUP(A172,[1]选股结果!$A$2:$AX$3002,17,FALSE)+VLOOKUP(A172,[1]选股结果!$A$2:$AX$3002,18,FALSE))</f>
        <v>0.889740162761598</v>
      </c>
      <c r="AD172" s="13"/>
      <c r="AE172" s="10">
        <f>AA172/VLOOKUP(A172,[1]选股结果!$A$2:$AX$3002,35,FALSE)</f>
        <v>0.160286104164422</v>
      </c>
      <c r="AF172" s="9">
        <f>(VLOOKUP(A172,[1]选股结果!$A$2:$AX$3002,7,FALSE)+VLOOKUP(A172,[1]选股结果!$A$2:$AX$3002,15,FALSE)+VLOOKUP(A172,[1]选股结果!$A$2:$AX$3002,16,FALSE)+VLOOKUP(A172,[1]选股结果!$A$2:$AX$3002,17,FALSE)+VLOOKUP(A172,[1]选股结果!$A$2:$AX$3002,18,FALSE))-(P172/(1+0.13)+W172)</f>
        <v>397033891.905752</v>
      </c>
      <c r="AG172" s="9">
        <f t="shared" si="13"/>
        <v>-366570224.585752</v>
      </c>
      <c r="AH172" s="16">
        <f>AA172-VLOOKUP(A172,[2]选股结果!$A$2:$G$4900,7,FALSE)</f>
        <v>66467860.3799997</v>
      </c>
    </row>
    <row r="173" spans="1:34">
      <c r="A173" s="5" t="s">
        <v>376</v>
      </c>
      <c r="B173" s="5" t="s">
        <v>377</v>
      </c>
      <c r="C173" s="6">
        <v>18090436223.09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534505733.72</v>
      </c>
      <c r="O173" s="6">
        <v>219893714.71</v>
      </c>
      <c r="P173" s="6">
        <v>15788216686.87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578730385.93</v>
      </c>
      <c r="X173" s="6">
        <v>292645832.79</v>
      </c>
      <c r="Y173" s="9">
        <f t="shared" si="14"/>
        <v>18310329937.8</v>
      </c>
      <c r="Z173" s="9">
        <f t="shared" si="15"/>
        <v>16659592905.59</v>
      </c>
      <c r="AA173" s="9">
        <f t="shared" si="12"/>
        <v>1650737032.21</v>
      </c>
      <c r="AB173" s="10">
        <f>C173/(1+0.13)/VLOOKUP(A173,[1]选股结果!$A$2:$AX$3002,3,FALSE)</f>
        <v>1.07599743265908</v>
      </c>
      <c r="AC173" s="10">
        <f>(P173/(1+0.1)+W173)/(VLOOKUP(A173,[1]选股结果!$A$2:$AX$3002,7,FALSE)+VLOOKUP(A173,[1]选股结果!$A$2:$AX$3002,15,FALSE)+VLOOKUP(A173,[1]选股结果!$A$2:$AX$3002,16,FALSE)+VLOOKUP(A173,[1]选股结果!$A$2:$AX$3002,17,FALSE)+VLOOKUP(A173,[1]选股结果!$A$2:$AX$3002,18,FALSE))</f>
        <v>0.967813676011012</v>
      </c>
      <c r="AD173" s="13"/>
      <c r="AE173" s="10">
        <f>AA173/VLOOKUP(A173,[1]选股结果!$A$2:$AX$3002,35,FALSE)</f>
        <v>-1.79340774421629</v>
      </c>
      <c r="AF173" s="9">
        <f>(VLOOKUP(A173,[1]选股结果!$A$2:$AX$3002,7,FALSE)+VLOOKUP(A173,[1]选股结果!$A$2:$AX$3002,15,FALSE)+VLOOKUP(A173,[1]选股结果!$A$2:$AX$3002,16,FALSE)+VLOOKUP(A173,[1]选股结果!$A$2:$AX$3002,17,FALSE)+VLOOKUP(A173,[1]选股结果!$A$2:$AX$3002,18,FALSE))-(P173/(1+0.13)+W173)</f>
        <v>877629184.258759</v>
      </c>
      <c r="AG173" s="9">
        <f t="shared" si="13"/>
        <v>773107847.951241</v>
      </c>
      <c r="AH173" s="16">
        <f>AA173-VLOOKUP(A173,[2]选股结果!$A$2:$G$4900,7,FALSE)</f>
        <v>1655052593</v>
      </c>
    </row>
    <row r="174" spans="1:34">
      <c r="A174" s="5" t="s">
        <v>378</v>
      </c>
      <c r="B174" s="5" t="s">
        <v>379</v>
      </c>
      <c r="C174" s="6">
        <v>1134682688.09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160471602.82</v>
      </c>
      <c r="O174" s="6">
        <v>119984730.43</v>
      </c>
      <c r="P174" s="6">
        <v>2248137747.11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301230601.28</v>
      </c>
      <c r="X174" s="6">
        <v>114214388.63</v>
      </c>
      <c r="Y174" s="9">
        <f t="shared" si="14"/>
        <v>1254667418.52</v>
      </c>
      <c r="Z174" s="9">
        <f t="shared" si="15"/>
        <v>2663582737.02</v>
      </c>
      <c r="AA174" s="9">
        <f t="shared" si="12"/>
        <v>-1408915318.5</v>
      </c>
      <c r="AB174" s="10">
        <f>C174/(1+0.13)/VLOOKUP(A174,[1]选股结果!$A$2:$AX$3002,3,FALSE)</f>
        <v>0.270906285652056</v>
      </c>
      <c r="AC174" s="10">
        <f>(P174/(1+0.1)+W174)/(VLOOKUP(A174,[1]选股结果!$A$2:$AX$3002,7,FALSE)+VLOOKUP(A174,[1]选股结果!$A$2:$AX$3002,15,FALSE)+VLOOKUP(A174,[1]选股结果!$A$2:$AX$3002,16,FALSE)+VLOOKUP(A174,[1]选股结果!$A$2:$AX$3002,17,FALSE)+VLOOKUP(A174,[1]选股结果!$A$2:$AX$3002,18,FALSE))</f>
        <v>0.81258587346817</v>
      </c>
      <c r="AD174" s="13"/>
      <c r="AE174" s="10">
        <f>AA174/VLOOKUP(A174,[1]选股结果!$A$2:$AX$3002,35,FALSE)</f>
        <v>-3.0763192663132</v>
      </c>
      <c r="AF174" s="9">
        <f>(VLOOKUP(A174,[1]选股结果!$A$2:$AX$3002,7,FALSE)+VLOOKUP(A174,[1]选股结果!$A$2:$AX$3002,15,FALSE)+VLOOKUP(A174,[1]选股结果!$A$2:$AX$3002,16,FALSE)+VLOOKUP(A174,[1]选股结果!$A$2:$AX$3002,17,FALSE)+VLOOKUP(A174,[1]选股结果!$A$2:$AX$3002,18,FALSE))-(P174/(1+0.13)+W174)</f>
        <v>595106195.389203</v>
      </c>
      <c r="AG174" s="9">
        <f t="shared" si="13"/>
        <v>-2004021513.8892</v>
      </c>
      <c r="AH174" s="16">
        <f>AA174-VLOOKUP(A174,[2]选股结果!$A$2:$G$4900,7,FALSE)</f>
        <v>-1408931618.02</v>
      </c>
    </row>
    <row r="175" spans="1:34">
      <c r="A175" s="5" t="s">
        <v>380</v>
      </c>
      <c r="B175" s="5" t="s">
        <v>381</v>
      </c>
      <c r="C175" s="6">
        <v>1515761310.6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68700574.72</v>
      </c>
      <c r="O175" s="6">
        <v>6407502.2</v>
      </c>
      <c r="P175" s="6">
        <v>1283294762.62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124757461.56</v>
      </c>
      <c r="X175" s="6">
        <v>132815311.91</v>
      </c>
      <c r="Y175" s="9">
        <f t="shared" si="14"/>
        <v>1522168812.8</v>
      </c>
      <c r="Z175" s="9">
        <f t="shared" si="15"/>
        <v>1540867536.09</v>
      </c>
      <c r="AA175" s="9">
        <f t="shared" si="12"/>
        <v>-18698723.29</v>
      </c>
      <c r="AB175" s="10">
        <f>C175/(1+0.13)/VLOOKUP(A175,[1]选股结果!$A$2:$AX$3002,3,FALSE)</f>
        <v>0.71344721199034</v>
      </c>
      <c r="AC175" s="10">
        <f>(P175/(1+0.1)+W175)/(VLOOKUP(A175,[1]选股结果!$A$2:$AX$3002,7,FALSE)+VLOOKUP(A175,[1]选股结果!$A$2:$AX$3002,15,FALSE)+VLOOKUP(A175,[1]选股结果!$A$2:$AX$3002,16,FALSE)+VLOOKUP(A175,[1]选股结果!$A$2:$AX$3002,17,FALSE)+VLOOKUP(A175,[1]选股结果!$A$2:$AX$3002,18,FALSE))</f>
        <v>0.771113471633237</v>
      </c>
      <c r="AD175" s="13"/>
      <c r="AE175" s="10">
        <f>AA175/VLOOKUP(A175,[1]选股结果!$A$2:$AX$3002,35,FALSE)</f>
        <v>-0.129997228658478</v>
      </c>
      <c r="AF175" s="9">
        <f>(VLOOKUP(A175,[1]选股结果!$A$2:$AX$3002,7,FALSE)+VLOOKUP(A175,[1]选股结果!$A$2:$AX$3002,15,FALSE)+VLOOKUP(A175,[1]选股结果!$A$2:$AX$3002,16,FALSE)+VLOOKUP(A175,[1]选股结果!$A$2:$AX$3002,17,FALSE)+VLOOKUP(A175,[1]选股结果!$A$2:$AX$3002,18,FALSE))-(P175/(1+0.13)+W175)</f>
        <v>414290372.445398</v>
      </c>
      <c r="AG175" s="9">
        <f t="shared" si="13"/>
        <v>-432989095.735398</v>
      </c>
      <c r="AH175" s="16">
        <f>AA175-VLOOKUP(A175,[2]选股结果!$A$2:$G$4900,7,FALSE)</f>
        <v>-18698723.29</v>
      </c>
    </row>
    <row r="176" spans="1:34">
      <c r="A176" s="5" t="s">
        <v>382</v>
      </c>
      <c r="B176" s="5" t="s">
        <v>383</v>
      </c>
      <c r="C176" s="6">
        <v>7371164855.53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709536607.03</v>
      </c>
      <c r="O176" s="6">
        <v>203259049.52</v>
      </c>
      <c r="P176" s="6">
        <v>6399944919.97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225482288.1</v>
      </c>
      <c r="X176" s="6">
        <v>113196106.09</v>
      </c>
      <c r="Y176" s="9">
        <f t="shared" si="14"/>
        <v>7574423905.05</v>
      </c>
      <c r="Z176" s="9">
        <f t="shared" si="15"/>
        <v>6738623314.16</v>
      </c>
      <c r="AA176" s="9">
        <f t="shared" si="12"/>
        <v>835800590.889999</v>
      </c>
      <c r="AB176" s="10">
        <f>C176/(1+0.13)/VLOOKUP(A176,[1]选股结果!$A$2:$AX$3002,3,FALSE)</f>
        <v>0.906918117571194</v>
      </c>
      <c r="AC176" s="10">
        <f>(P176/(1+0.1)+W176)/(VLOOKUP(A176,[1]选股结果!$A$2:$AX$3002,7,FALSE)+VLOOKUP(A176,[1]选股结果!$A$2:$AX$3002,15,FALSE)+VLOOKUP(A176,[1]选股结果!$A$2:$AX$3002,16,FALSE)+VLOOKUP(A176,[1]选股结果!$A$2:$AX$3002,17,FALSE)+VLOOKUP(A176,[1]选股结果!$A$2:$AX$3002,18,FALSE))</f>
        <v>0.86442961084201</v>
      </c>
      <c r="AD176" s="13"/>
      <c r="AE176" s="10">
        <f>AA176/VLOOKUP(A176,[1]选股结果!$A$2:$AX$3002,35,FALSE)</f>
        <v>3.69945352353431</v>
      </c>
      <c r="AF176" s="9">
        <f>(VLOOKUP(A176,[1]选股结果!$A$2:$AX$3002,7,FALSE)+VLOOKUP(A176,[1]选股结果!$A$2:$AX$3002,15,FALSE)+VLOOKUP(A176,[1]选股结果!$A$2:$AX$3002,16,FALSE)+VLOOKUP(A176,[1]选股结果!$A$2:$AX$3002,17,FALSE)+VLOOKUP(A176,[1]选股结果!$A$2:$AX$3002,18,FALSE))-(P176/(1+0.13)+W176)</f>
        <v>1102296900.37009</v>
      </c>
      <c r="AG176" s="9">
        <f t="shared" si="13"/>
        <v>-266496309.480088</v>
      </c>
      <c r="AH176" s="16">
        <f>AA176-VLOOKUP(A176,[2]选股结果!$A$2:$G$4900,7,FALSE)</f>
        <v>836440609.529999</v>
      </c>
    </row>
    <row r="177" spans="1:34">
      <c r="A177" s="5" t="s">
        <v>384</v>
      </c>
      <c r="B177" s="5" t="s">
        <v>385</v>
      </c>
      <c r="C177" s="6">
        <v>2154076858.07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149000649.49</v>
      </c>
      <c r="O177" s="6">
        <v>186839454.14</v>
      </c>
      <c r="P177" s="6">
        <v>2036301471.36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469932962.8</v>
      </c>
      <c r="X177" s="6">
        <v>393952036.35</v>
      </c>
      <c r="Y177" s="9">
        <f t="shared" si="14"/>
        <v>2340916312.21</v>
      </c>
      <c r="Z177" s="9">
        <f t="shared" si="15"/>
        <v>2900186470.51</v>
      </c>
      <c r="AA177" s="9">
        <f t="shared" si="12"/>
        <v>-559270158.3</v>
      </c>
      <c r="AB177" s="10">
        <f>C177/(1+0.13)/VLOOKUP(A177,[1]选股结果!$A$2:$AX$3002,3,FALSE)</f>
        <v>0.594433871635722</v>
      </c>
      <c r="AC177" s="10">
        <f>(P177/(1+0.1)+W177)/(VLOOKUP(A177,[1]选股结果!$A$2:$AX$3002,7,FALSE)+VLOOKUP(A177,[1]选股结果!$A$2:$AX$3002,15,FALSE)+VLOOKUP(A177,[1]选股结果!$A$2:$AX$3002,16,FALSE)+VLOOKUP(A177,[1]选股结果!$A$2:$AX$3002,17,FALSE)+VLOOKUP(A177,[1]选股结果!$A$2:$AX$3002,18,FALSE))</f>
        <v>0.85502764723783</v>
      </c>
      <c r="AD177" s="13"/>
      <c r="AE177" s="10">
        <f>AA177/VLOOKUP(A177,[1]选股结果!$A$2:$AX$3002,35,FALSE)</f>
        <v>-1.28778082643466</v>
      </c>
      <c r="AF177" s="9">
        <f>(VLOOKUP(A177,[1]选股结果!$A$2:$AX$3002,7,FALSE)+VLOOKUP(A177,[1]选股结果!$A$2:$AX$3002,15,FALSE)+VLOOKUP(A177,[1]选股结果!$A$2:$AX$3002,16,FALSE)+VLOOKUP(A177,[1]选股结果!$A$2:$AX$3002,17,FALSE)+VLOOKUP(A177,[1]选股结果!$A$2:$AX$3002,18,FALSE))-(P177/(1+0.13)+W177)</f>
        <v>442698249.761416</v>
      </c>
      <c r="AG177" s="9">
        <f t="shared" si="13"/>
        <v>-1001968408.06142</v>
      </c>
      <c r="AH177" s="16">
        <f>AA177-VLOOKUP(A177,[2]选股结果!$A$2:$G$4900,7,FALSE)</f>
        <v>-559260070.92</v>
      </c>
    </row>
    <row r="178" spans="1:34">
      <c r="A178" s="5" t="s">
        <v>386</v>
      </c>
      <c r="B178" s="5" t="s">
        <v>387</v>
      </c>
      <c r="C178" s="6">
        <v>302327237.77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44066882.53</v>
      </c>
      <c r="O178" s="6">
        <v>19409690.5</v>
      </c>
      <c r="P178" s="6">
        <v>589154734.09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57314385.18</v>
      </c>
      <c r="X178" s="6">
        <v>23689344.28</v>
      </c>
      <c r="Y178" s="9">
        <f t="shared" si="14"/>
        <v>321736928.27</v>
      </c>
      <c r="Z178" s="9">
        <f t="shared" si="15"/>
        <v>670158463.55</v>
      </c>
      <c r="AA178" s="9">
        <f t="shared" si="12"/>
        <v>-348421535.28</v>
      </c>
      <c r="AB178" s="10">
        <f>C178/(1+0.13)/VLOOKUP(A178,[1]选股结果!$A$2:$AX$3002,3,FALSE)</f>
        <v>0.983967204989843</v>
      </c>
      <c r="AC178" s="10">
        <f>(P178/(1+0.1)+W178)/(VLOOKUP(A178,[1]选股结果!$A$2:$AX$3002,7,FALSE)+VLOOKUP(A178,[1]选股结果!$A$2:$AX$3002,15,FALSE)+VLOOKUP(A178,[1]选股结果!$A$2:$AX$3002,16,FALSE)+VLOOKUP(A178,[1]选股结果!$A$2:$AX$3002,17,FALSE)+VLOOKUP(A178,[1]选股结果!$A$2:$AX$3002,18,FALSE))</f>
        <v>2.81887547653797</v>
      </c>
      <c r="AD178" s="13"/>
      <c r="AE178" s="10">
        <f>AA178/VLOOKUP(A178,[1]选股结果!$A$2:$AX$3002,35,FALSE)</f>
        <v>-9.40674123426683</v>
      </c>
      <c r="AF178" s="9">
        <f>(VLOOKUP(A178,[1]选股结果!$A$2:$AX$3002,7,FALSE)+VLOOKUP(A178,[1]选股结果!$A$2:$AX$3002,15,FALSE)+VLOOKUP(A178,[1]选股结果!$A$2:$AX$3002,16,FALSE)+VLOOKUP(A178,[1]选股结果!$A$2:$AX$3002,17,FALSE)+VLOOKUP(A178,[1]选股结果!$A$2:$AX$3002,18,FALSE))-(P178/(1+0.13)+W178)</f>
        <v>-368354750.666106</v>
      </c>
      <c r="AG178" s="9">
        <f t="shared" si="13"/>
        <v>19933215.3861063</v>
      </c>
      <c r="AH178" s="16">
        <f>AA178-VLOOKUP(A178,[2]选股结果!$A$2:$G$4900,7,FALSE)</f>
        <v>-347618769.31</v>
      </c>
    </row>
    <row r="179" spans="1:34">
      <c r="A179" s="5" t="s">
        <v>388</v>
      </c>
      <c r="B179" s="5" t="s">
        <v>389</v>
      </c>
      <c r="C179" s="6">
        <v>28328168356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1794875837</v>
      </c>
      <c r="O179" s="6">
        <v>489683564</v>
      </c>
      <c r="P179" s="6">
        <v>23278603650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2110011010</v>
      </c>
      <c r="X179" s="6">
        <v>2088182545</v>
      </c>
      <c r="Y179" s="9">
        <f t="shared" si="14"/>
        <v>28817851920</v>
      </c>
      <c r="Z179" s="9">
        <f t="shared" si="15"/>
        <v>27476797205</v>
      </c>
      <c r="AA179" s="9">
        <f t="shared" si="12"/>
        <v>1341054715</v>
      </c>
      <c r="AB179" s="10">
        <f>C179/(1+0.13)/VLOOKUP(A179,[1]选股结果!$A$2:$AX$3002,3,FALSE)</f>
        <v>0.983449930609788</v>
      </c>
      <c r="AC179" s="10">
        <f>(P179/(1+0.1)+W179)/(VLOOKUP(A179,[1]选股结果!$A$2:$AX$3002,7,FALSE)+VLOOKUP(A179,[1]选股结果!$A$2:$AX$3002,15,FALSE)+VLOOKUP(A179,[1]选股结果!$A$2:$AX$3002,16,FALSE)+VLOOKUP(A179,[1]选股结果!$A$2:$AX$3002,17,FALSE)+VLOOKUP(A179,[1]选股结果!$A$2:$AX$3002,18,FALSE))</f>
        <v>0.911153211621684</v>
      </c>
      <c r="AD179" s="13"/>
      <c r="AE179" s="10">
        <f>AA179/VLOOKUP(A179,[1]选股结果!$A$2:$AX$3002,35,FALSE)</f>
        <v>10.0251076838403</v>
      </c>
      <c r="AF179" s="9">
        <f>(VLOOKUP(A179,[1]选股结果!$A$2:$AX$3002,7,FALSE)+VLOOKUP(A179,[1]选股结果!$A$2:$AX$3002,15,FALSE)+VLOOKUP(A179,[1]选股结果!$A$2:$AX$3002,16,FALSE)+VLOOKUP(A179,[1]选股结果!$A$2:$AX$3002,17,FALSE)+VLOOKUP(A179,[1]选股结果!$A$2:$AX$3002,18,FALSE))-(P179/(1+0.13)+W179)</f>
        <v>2831128423.46017</v>
      </c>
      <c r="AG179" s="9">
        <f t="shared" si="13"/>
        <v>-1490073708.46017</v>
      </c>
      <c r="AH179" s="16">
        <f>AA179-VLOOKUP(A179,[2]选股结果!$A$2:$G$4900,7,FALSE)</f>
        <v>1366357321</v>
      </c>
    </row>
    <row r="180" spans="1:34">
      <c r="A180" s="5" t="s">
        <v>390</v>
      </c>
      <c r="B180" s="5" t="s">
        <v>391</v>
      </c>
      <c r="C180" s="6">
        <v>2782740975.57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126665468.8</v>
      </c>
      <c r="O180" s="6">
        <v>39229472.95</v>
      </c>
      <c r="P180" s="6">
        <v>2263397829.29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317135436.7</v>
      </c>
      <c r="X180" s="6">
        <v>139392988.59</v>
      </c>
      <c r="Y180" s="9">
        <f t="shared" si="14"/>
        <v>2821970448.52</v>
      </c>
      <c r="Z180" s="9">
        <f t="shared" si="15"/>
        <v>2719926254.58</v>
      </c>
      <c r="AA180" s="9">
        <f t="shared" si="12"/>
        <v>102044193.94</v>
      </c>
      <c r="AB180" s="10">
        <f>C180/(1+0.13)/VLOOKUP(A180,[1]选股结果!$A$2:$AX$3002,3,FALSE)</f>
        <v>0.916326315357809</v>
      </c>
      <c r="AC180" s="10">
        <f>(P180/(1+0.1)+W180)/(VLOOKUP(A180,[1]选股结果!$A$2:$AX$3002,7,FALSE)+VLOOKUP(A180,[1]选股结果!$A$2:$AX$3002,15,FALSE)+VLOOKUP(A180,[1]选股结果!$A$2:$AX$3002,16,FALSE)+VLOOKUP(A180,[1]选股结果!$A$2:$AX$3002,17,FALSE)+VLOOKUP(A180,[1]选股结果!$A$2:$AX$3002,18,FALSE))</f>
        <v>0.943230954716499</v>
      </c>
      <c r="AD180" s="13"/>
      <c r="AE180" s="10">
        <f>AA180/VLOOKUP(A180,[1]选股结果!$A$2:$AX$3002,35,FALSE)</f>
        <v>0.77681128139099</v>
      </c>
      <c r="AF180" s="9">
        <f>(VLOOKUP(A180,[1]选股结果!$A$2:$AX$3002,7,FALSE)+VLOOKUP(A180,[1]选股结果!$A$2:$AX$3002,15,FALSE)+VLOOKUP(A180,[1]选股结果!$A$2:$AX$3002,16,FALSE)+VLOOKUP(A180,[1]选股结果!$A$2:$AX$3002,17,FALSE)+VLOOKUP(A180,[1]选股结果!$A$2:$AX$3002,18,FALSE))-(P180/(1+0.13)+W180)</f>
        <v>197554721.624779</v>
      </c>
      <c r="AG180" s="9">
        <f t="shared" si="13"/>
        <v>-95510527.6847787</v>
      </c>
      <c r="AH180" s="16">
        <f>AA180-VLOOKUP(A180,[2]选股结果!$A$2:$G$4900,7,FALSE)</f>
        <v>102133226.36</v>
      </c>
    </row>
    <row r="181" spans="1:34">
      <c r="A181" s="5" t="s">
        <v>392</v>
      </c>
      <c r="B181" s="5" t="s">
        <v>393</v>
      </c>
      <c r="C181" s="6">
        <v>3817887697.41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526438279.3</v>
      </c>
      <c r="O181" s="6">
        <v>55310430.64</v>
      </c>
      <c r="P181" s="6">
        <v>391790113.94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1341500156.08</v>
      </c>
      <c r="X181" s="6">
        <v>58657095</v>
      </c>
      <c r="Y181" s="9">
        <f t="shared" si="14"/>
        <v>3873198128.05</v>
      </c>
      <c r="Z181" s="9">
        <f t="shared" si="15"/>
        <v>1791947365.02</v>
      </c>
      <c r="AA181" s="9">
        <f t="shared" si="12"/>
        <v>2081250763.03</v>
      </c>
      <c r="AB181" s="10">
        <f>C181/(1+0.13)/VLOOKUP(A181,[1]选股结果!$A$2:$AX$3002,3,FALSE)</f>
        <v>0.960548016826461</v>
      </c>
      <c r="AC181" s="10">
        <f>(P181/(1+0.1)+W181)/(VLOOKUP(A181,[1]选股结果!$A$2:$AX$3002,7,FALSE)+VLOOKUP(A181,[1]选股结果!$A$2:$AX$3002,15,FALSE)+VLOOKUP(A181,[1]选股结果!$A$2:$AX$3002,16,FALSE)+VLOOKUP(A181,[1]选股结果!$A$2:$AX$3002,17,FALSE)+VLOOKUP(A181,[1]选股结果!$A$2:$AX$3002,18,FALSE))</f>
        <v>0.585790311071745</v>
      </c>
      <c r="AD181" s="13"/>
      <c r="AE181" s="10">
        <f>AA181/VLOOKUP(A181,[1]选股结果!$A$2:$AX$3002,35,FALSE)</f>
        <v>4.58123558660429</v>
      </c>
      <c r="AF181" s="9">
        <f>(VLOOKUP(A181,[1]选股结果!$A$2:$AX$3002,7,FALSE)+VLOOKUP(A181,[1]选股结果!$A$2:$AX$3002,15,FALSE)+VLOOKUP(A181,[1]选股结果!$A$2:$AX$3002,16,FALSE)+VLOOKUP(A181,[1]选股结果!$A$2:$AX$3002,17,FALSE)+VLOOKUP(A181,[1]选股结果!$A$2:$AX$3002,18,FALSE))-(P181/(1+0.13)+W181)</f>
        <v>1209872833.87885</v>
      </c>
      <c r="AG181" s="9">
        <f t="shared" si="13"/>
        <v>871377929.151151</v>
      </c>
      <c r="AH181" s="16">
        <f>AA181-VLOOKUP(A181,[2]选股结果!$A$2:$G$4900,7,FALSE)</f>
        <v>2081250763.03</v>
      </c>
    </row>
    <row r="182" spans="1:34">
      <c r="A182" s="5" t="s">
        <v>394</v>
      </c>
      <c r="B182" s="5" t="s">
        <v>395</v>
      </c>
      <c r="C182" s="6">
        <v>21454588000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344129000</v>
      </c>
      <c r="O182" s="6">
        <v>563811000</v>
      </c>
      <c r="P182" s="6">
        <v>14368965000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2789320000</v>
      </c>
      <c r="X182" s="6">
        <v>2467812000</v>
      </c>
      <c r="Y182" s="9">
        <f t="shared" si="14"/>
        <v>22018399000</v>
      </c>
      <c r="Z182" s="9">
        <f t="shared" si="15"/>
        <v>19626097000</v>
      </c>
      <c r="AA182" s="9">
        <f t="shared" si="12"/>
        <v>2392302000</v>
      </c>
      <c r="AB182" s="10">
        <f>C182/(1+0.13)/VLOOKUP(A182,[1]选股结果!$A$2:$AX$3002,3,FALSE)</f>
        <v>0.844274890870092</v>
      </c>
      <c r="AC182" s="10">
        <f>(P182/(1+0.1)+W182)/(VLOOKUP(A182,[1]选股结果!$A$2:$AX$3002,7,FALSE)+VLOOKUP(A182,[1]选股结果!$A$2:$AX$3002,15,FALSE)+VLOOKUP(A182,[1]选股结果!$A$2:$AX$3002,16,FALSE)+VLOOKUP(A182,[1]选股结果!$A$2:$AX$3002,17,FALSE)+VLOOKUP(A182,[1]选股结果!$A$2:$AX$3002,18,FALSE))</f>
        <v>0.743754788552318</v>
      </c>
      <c r="AD182" s="13"/>
      <c r="AE182" s="10">
        <f>AA182/VLOOKUP(A182,[1]选股结果!$A$2:$AX$3002,35,FALSE)</f>
        <v>-1391.68237347295</v>
      </c>
      <c r="AF182" s="9">
        <f>(VLOOKUP(A182,[1]选股结果!$A$2:$AX$3002,7,FALSE)+VLOOKUP(A182,[1]选股结果!$A$2:$AX$3002,15,FALSE)+VLOOKUP(A182,[1]选股结果!$A$2:$AX$3002,16,FALSE)+VLOOKUP(A182,[1]选股结果!$A$2:$AX$3002,17,FALSE)+VLOOKUP(A182,[1]选股结果!$A$2:$AX$3002,18,FALSE))-(P182/(1+0.13)+W182)</f>
        <v>5808278769.9115</v>
      </c>
      <c r="AG182" s="9">
        <f t="shared" si="13"/>
        <v>-3415976769.9115</v>
      </c>
      <c r="AH182" s="16">
        <f>AA182-VLOOKUP(A182,[2]选股结果!$A$2:$G$4900,7,FALSE)</f>
        <v>2401548000</v>
      </c>
    </row>
    <row r="183" spans="1:34">
      <c r="A183" s="5" t="s">
        <v>396</v>
      </c>
      <c r="B183" s="5" t="s">
        <v>397</v>
      </c>
      <c r="C183" s="6">
        <v>2296425928.96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43957607.78</v>
      </c>
      <c r="O183" s="6">
        <v>3251444.57</v>
      </c>
      <c r="P183" s="6">
        <v>2258604490.14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42338878.2</v>
      </c>
      <c r="X183" s="6">
        <v>94045910.62</v>
      </c>
      <c r="Y183" s="9">
        <f t="shared" si="14"/>
        <v>2299677373.53</v>
      </c>
      <c r="Z183" s="9">
        <f t="shared" si="15"/>
        <v>2394989278.96</v>
      </c>
      <c r="AA183" s="9">
        <f t="shared" si="12"/>
        <v>-95311905.4299994</v>
      </c>
      <c r="AB183" s="10">
        <f>C183/(1+0.13)/VLOOKUP(A183,[1]选股结果!$A$2:$AX$3002,3,FALSE)</f>
        <v>1.01343511330241</v>
      </c>
      <c r="AC183" s="10">
        <f>(P183/(1+0.1)+W183)/(VLOOKUP(A183,[1]选股结果!$A$2:$AX$3002,7,FALSE)+VLOOKUP(A183,[1]选股结果!$A$2:$AX$3002,15,FALSE)+VLOOKUP(A183,[1]选股结果!$A$2:$AX$3002,16,FALSE)+VLOOKUP(A183,[1]选股结果!$A$2:$AX$3002,17,FALSE)+VLOOKUP(A183,[1]选股结果!$A$2:$AX$3002,18,FALSE))</f>
        <v>1.05797034512429</v>
      </c>
      <c r="AD183" s="13"/>
      <c r="AE183" s="10">
        <f>AA183/VLOOKUP(A183,[1]选股结果!$A$2:$AX$3002,35,FALSE)</f>
        <v>-23.8069824675993</v>
      </c>
      <c r="AF183" s="9">
        <f>(VLOOKUP(A183,[1]选股结果!$A$2:$AX$3002,7,FALSE)+VLOOKUP(A183,[1]选股结果!$A$2:$AX$3002,15,FALSE)+VLOOKUP(A183,[1]选股结果!$A$2:$AX$3002,16,FALSE)+VLOOKUP(A183,[1]选股结果!$A$2:$AX$3002,17,FALSE)+VLOOKUP(A183,[1]选股结果!$A$2:$AX$3002,18,FALSE))-(P183/(1+0.13)+W183)</f>
        <v>-60315229.9221239</v>
      </c>
      <c r="AG183" s="9">
        <f t="shared" si="13"/>
        <v>-34996675.5078755</v>
      </c>
      <c r="AH183" s="16">
        <f>AA183-VLOOKUP(A183,[2]选股结果!$A$2:$G$4900,7,FALSE)</f>
        <v>-95346516.4999994</v>
      </c>
    </row>
    <row r="184" spans="1:34">
      <c r="A184" s="5" t="s">
        <v>398</v>
      </c>
      <c r="B184" s="5" t="s">
        <v>399</v>
      </c>
      <c r="C184" s="6">
        <v>6756324004.41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270678963.52</v>
      </c>
      <c r="O184" s="6">
        <v>259531365.26</v>
      </c>
      <c r="P184" s="6">
        <v>5104623470.09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1816402365.56</v>
      </c>
      <c r="X184" s="6">
        <v>308897606.37</v>
      </c>
      <c r="Y184" s="9">
        <f t="shared" si="14"/>
        <v>7015855369.67</v>
      </c>
      <c r="Z184" s="9">
        <f t="shared" si="15"/>
        <v>7229923442.02</v>
      </c>
      <c r="AA184" s="9">
        <f t="shared" si="12"/>
        <v>-214068072.349999</v>
      </c>
      <c r="AB184" s="10">
        <f>C184/(1+0.13)/VLOOKUP(A184,[1]选股结果!$A$2:$AX$3002,3,FALSE)</f>
        <v>0.843115456979532</v>
      </c>
      <c r="AC184" s="10">
        <f>(P184/(1+0.1)+W184)/(VLOOKUP(A184,[1]选股结果!$A$2:$AX$3002,7,FALSE)+VLOOKUP(A184,[1]选股结果!$A$2:$AX$3002,15,FALSE)+VLOOKUP(A184,[1]选股结果!$A$2:$AX$3002,16,FALSE)+VLOOKUP(A184,[1]选股结果!$A$2:$AX$3002,17,FALSE)+VLOOKUP(A184,[1]选股结果!$A$2:$AX$3002,18,FALSE))</f>
        <v>0.970378547162495</v>
      </c>
      <c r="AD184" s="13"/>
      <c r="AE184" s="10">
        <f>AA184/VLOOKUP(A184,[1]选股结果!$A$2:$AX$3002,35,FALSE)</f>
        <v>-1.48766639406921</v>
      </c>
      <c r="AF184" s="9">
        <f>(VLOOKUP(A184,[1]选股结果!$A$2:$AX$3002,7,FALSE)+VLOOKUP(A184,[1]选股结果!$A$2:$AX$3002,15,FALSE)+VLOOKUP(A184,[1]选股结果!$A$2:$AX$3002,16,FALSE)+VLOOKUP(A184,[1]选股结果!$A$2:$AX$3002,17,FALSE)+VLOOKUP(A184,[1]选股结果!$A$2:$AX$3002,18,FALSE))-(P184/(1+0.13)+W184)</f>
        <v>320304181.505486</v>
      </c>
      <c r="AG184" s="9">
        <f t="shared" si="13"/>
        <v>-534372253.855485</v>
      </c>
      <c r="AH184" s="16">
        <f>AA184-VLOOKUP(A184,[2]选股结果!$A$2:$G$4900,7,FALSE)</f>
        <v>-214065742.799999</v>
      </c>
    </row>
    <row r="185" spans="1:34">
      <c r="A185" s="5" t="s">
        <v>400</v>
      </c>
      <c r="B185" s="5" t="s">
        <v>401</v>
      </c>
      <c r="C185" s="6">
        <v>720224424.93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92307033.54</v>
      </c>
      <c r="O185" s="6">
        <v>43764340.87</v>
      </c>
      <c r="P185" s="6">
        <v>253962900.21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172577349.19</v>
      </c>
      <c r="X185" s="6">
        <v>6619266.87</v>
      </c>
      <c r="Y185" s="9">
        <f t="shared" si="14"/>
        <v>763988765.8</v>
      </c>
      <c r="Z185" s="9">
        <f t="shared" si="15"/>
        <v>433159516.27</v>
      </c>
      <c r="AA185" s="9">
        <f t="shared" si="12"/>
        <v>330829249.53</v>
      </c>
      <c r="AB185" s="10">
        <f>C185/(1+0.13)/VLOOKUP(A185,[1]选股结果!$A$2:$AX$3002,3,FALSE)</f>
        <v>0.792953804350545</v>
      </c>
      <c r="AC185" s="10">
        <f>(P185/(1+0.1)+W185)/(VLOOKUP(A185,[1]选股结果!$A$2:$AX$3002,7,FALSE)+VLOOKUP(A185,[1]选股结果!$A$2:$AX$3002,15,FALSE)+VLOOKUP(A185,[1]选股结果!$A$2:$AX$3002,16,FALSE)+VLOOKUP(A185,[1]选股结果!$A$2:$AX$3002,17,FALSE)+VLOOKUP(A185,[1]选股结果!$A$2:$AX$3002,18,FALSE))</f>
        <v>0.678740048654101</v>
      </c>
      <c r="AD185" s="13"/>
      <c r="AE185" s="10">
        <f>AA185/VLOOKUP(A185,[1]选股结果!$A$2:$AX$3002,35,FALSE)</f>
        <v>1.69146001344437</v>
      </c>
      <c r="AF185" s="9">
        <f>(VLOOKUP(A185,[1]选股结果!$A$2:$AX$3002,7,FALSE)+VLOOKUP(A185,[1]选股结果!$A$2:$AX$3002,15,FALSE)+VLOOKUP(A185,[1]选股结果!$A$2:$AX$3002,16,FALSE)+VLOOKUP(A185,[1]选股结果!$A$2:$AX$3002,17,FALSE)+VLOOKUP(A185,[1]选股结果!$A$2:$AX$3002,18,FALSE))-(P185/(1+0.13)+W185)</f>
        <v>197090906.670619</v>
      </c>
      <c r="AG185" s="9">
        <f t="shared" si="13"/>
        <v>133738342.859381</v>
      </c>
      <c r="AH185" s="16">
        <f>AA185-VLOOKUP(A185,[2]选股结果!$A$2:$G$4900,7,FALSE)</f>
        <v>330829249.53</v>
      </c>
    </row>
    <row r="186" spans="1:34">
      <c r="A186" s="5" t="s">
        <v>402</v>
      </c>
      <c r="B186" s="5" t="s">
        <v>403</v>
      </c>
      <c r="C186" s="6">
        <v>77491212.01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14218987.96</v>
      </c>
      <c r="O186" s="6">
        <v>33726139.03</v>
      </c>
      <c r="P186" s="6">
        <v>25739577.49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28698157.41</v>
      </c>
      <c r="X186" s="6">
        <v>41835222.54</v>
      </c>
      <c r="Y186" s="9">
        <f t="shared" si="14"/>
        <v>111217351.04</v>
      </c>
      <c r="Z186" s="9">
        <f t="shared" si="15"/>
        <v>96272957.44</v>
      </c>
      <c r="AA186" s="9">
        <f t="shared" si="12"/>
        <v>14944393.6</v>
      </c>
      <c r="AB186" s="10">
        <f>C186/(1+0.13)/VLOOKUP(A186,[1]选股结果!$A$2:$AX$3002,3,FALSE)</f>
        <v>0.638534557994281</v>
      </c>
      <c r="AC186" s="10">
        <f>(P186/(1+0.1)+W186)/(VLOOKUP(A186,[1]选股结果!$A$2:$AX$3002,7,FALSE)+VLOOKUP(A186,[1]选股结果!$A$2:$AX$3002,15,FALSE)+VLOOKUP(A186,[1]选股结果!$A$2:$AX$3002,16,FALSE)+VLOOKUP(A186,[1]选股结果!$A$2:$AX$3002,17,FALSE)+VLOOKUP(A186,[1]选股结果!$A$2:$AX$3002,18,FALSE))</f>
        <v>0.367200393188767</v>
      </c>
      <c r="AD186" s="13"/>
      <c r="AE186" s="10">
        <f>AA186/VLOOKUP(A186,[1]选股结果!$A$2:$AX$3002,35,FALSE)</f>
        <v>-0.201988849940117</v>
      </c>
      <c r="AF186" s="9">
        <f>(VLOOKUP(A186,[1]选股结果!$A$2:$AX$3002,7,FALSE)+VLOOKUP(A186,[1]选股结果!$A$2:$AX$3002,15,FALSE)+VLOOKUP(A186,[1]选股结果!$A$2:$AX$3002,16,FALSE)+VLOOKUP(A186,[1]选股结果!$A$2:$AX$3002,17,FALSE)+VLOOKUP(A186,[1]选股结果!$A$2:$AX$3002,18,FALSE))-(P186/(1+0.13)+W186)</f>
        <v>90401771.130708</v>
      </c>
      <c r="AG186" s="9">
        <f t="shared" si="13"/>
        <v>-75457377.530708</v>
      </c>
      <c r="AH186" s="16">
        <f>AA186-VLOOKUP(A186,[2]选股结果!$A$2:$G$4900,7,FALSE)</f>
        <v>14958731.17</v>
      </c>
    </row>
    <row r="187" spans="1:34">
      <c r="A187" s="5" t="s">
        <v>404</v>
      </c>
      <c r="B187" s="5" t="s">
        <v>405</v>
      </c>
      <c r="C187" s="6">
        <v>11753166768.78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315088646.33</v>
      </c>
      <c r="O187" s="6">
        <v>700756680.61</v>
      </c>
      <c r="P187" s="6">
        <v>9933133076.48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722580570.05</v>
      </c>
      <c r="X187" s="6">
        <v>1041516930.43</v>
      </c>
      <c r="Y187" s="9">
        <f t="shared" si="14"/>
        <v>12453923449.39</v>
      </c>
      <c r="Z187" s="9">
        <f t="shared" si="15"/>
        <v>11697230576.96</v>
      </c>
      <c r="AA187" s="9">
        <f t="shared" si="12"/>
        <v>756692872.430002</v>
      </c>
      <c r="AB187" s="10">
        <f>C187/(1+0.13)/VLOOKUP(A187,[1]选股结果!$A$2:$AX$3002,3,FALSE)</f>
        <v>0.989224664168941</v>
      </c>
      <c r="AC187" s="10">
        <f>(P187/(1+0.1)+W187)/(VLOOKUP(A187,[1]选股结果!$A$2:$AX$3002,7,FALSE)+VLOOKUP(A187,[1]选股结果!$A$2:$AX$3002,15,FALSE)+VLOOKUP(A187,[1]选股结果!$A$2:$AX$3002,16,FALSE)+VLOOKUP(A187,[1]选股结果!$A$2:$AX$3002,17,FALSE)+VLOOKUP(A187,[1]选股结果!$A$2:$AX$3002,18,FALSE))</f>
        <v>0.967502891651955</v>
      </c>
      <c r="AD187" s="13"/>
      <c r="AE187" s="10">
        <f>AA187/VLOOKUP(A187,[1]选股结果!$A$2:$AX$3002,35,FALSE)</f>
        <v>1.9661159271743</v>
      </c>
      <c r="AF187" s="9">
        <f>(VLOOKUP(A187,[1]选股结果!$A$2:$AX$3002,7,FALSE)+VLOOKUP(A187,[1]选股结果!$A$2:$AX$3002,15,FALSE)+VLOOKUP(A187,[1]选股结果!$A$2:$AX$3002,16,FALSE)+VLOOKUP(A187,[1]选股结果!$A$2:$AX$3002,17,FALSE)+VLOOKUP(A187,[1]选股结果!$A$2:$AX$3002,18,FALSE))-(P187/(1+0.13)+W187)</f>
        <v>567317726.817875</v>
      </c>
      <c r="AG187" s="9">
        <f t="shared" si="13"/>
        <v>189375145.612127</v>
      </c>
      <c r="AH187" s="16">
        <f>AA187-VLOOKUP(A187,[2]选股结果!$A$2:$G$4900,7,FALSE)</f>
        <v>725665460.010002</v>
      </c>
    </row>
    <row r="188" spans="1:34">
      <c r="A188" s="5" t="s">
        <v>406</v>
      </c>
      <c r="B188" s="5" t="s">
        <v>407</v>
      </c>
      <c r="C188" s="6">
        <v>9613199608.37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565179873.68</v>
      </c>
      <c r="O188" s="6">
        <v>15509111161.63</v>
      </c>
      <c r="P188" s="6">
        <v>2655301522.91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5276614681.06</v>
      </c>
      <c r="X188" s="6">
        <v>15155914275.32</v>
      </c>
      <c r="Y188" s="9">
        <f t="shared" si="14"/>
        <v>25122310770</v>
      </c>
      <c r="Z188" s="9">
        <f t="shared" si="15"/>
        <v>23087830479.29</v>
      </c>
      <c r="AA188" s="9">
        <f t="shared" si="12"/>
        <v>2034480290.71</v>
      </c>
      <c r="AB188" s="10">
        <f>C188/(1+0.13)/VLOOKUP(A188,[1]选股结果!$A$2:$AX$3002,3,FALSE)</f>
        <v>0.950912734793824</v>
      </c>
      <c r="AC188" s="10">
        <f>(P188/(1+0.1)+W188)/(VLOOKUP(A188,[1]选股结果!$A$2:$AX$3002,7,FALSE)+VLOOKUP(A188,[1]选股结果!$A$2:$AX$3002,15,FALSE)+VLOOKUP(A188,[1]选股结果!$A$2:$AX$3002,16,FALSE)+VLOOKUP(A188,[1]选股结果!$A$2:$AX$3002,17,FALSE)+VLOOKUP(A188,[1]选股结果!$A$2:$AX$3002,18,FALSE))</f>
        <v>0.945159897359846</v>
      </c>
      <c r="AD188" s="13"/>
      <c r="AE188" s="10">
        <f>AA188/VLOOKUP(A188,[1]选股结果!$A$2:$AX$3002,35,FALSE)</f>
        <v>5.53956935796239</v>
      </c>
      <c r="AF188" s="9">
        <f>(VLOOKUP(A188,[1]选股结果!$A$2:$AX$3002,7,FALSE)+VLOOKUP(A188,[1]选股结果!$A$2:$AX$3002,15,FALSE)+VLOOKUP(A188,[1]选股结果!$A$2:$AX$3002,16,FALSE)+VLOOKUP(A188,[1]选股结果!$A$2:$AX$3002,17,FALSE)+VLOOKUP(A188,[1]选股结果!$A$2:$AX$3002,18,FALSE))-(P188/(1+0.13)+W188)</f>
        <v>510306054.842478</v>
      </c>
      <c r="AG188" s="9">
        <f t="shared" si="13"/>
        <v>1524174235.86752</v>
      </c>
      <c r="AH188" s="16">
        <f>AA188-VLOOKUP(A188,[2]选股结果!$A$2:$G$4900,7,FALSE)</f>
        <v>2037133237.81</v>
      </c>
    </row>
    <row r="189" spans="1:34">
      <c r="A189" s="5" t="s">
        <v>408</v>
      </c>
      <c r="B189" s="5" t="s">
        <v>409</v>
      </c>
      <c r="C189" s="6">
        <v>734310956.29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36631337.29</v>
      </c>
      <c r="O189" s="6">
        <v>50082784.55</v>
      </c>
      <c r="P189" s="6">
        <v>623951564.38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348342072.95</v>
      </c>
      <c r="X189" s="6">
        <v>97071938.66</v>
      </c>
      <c r="Y189" s="9">
        <f t="shared" si="14"/>
        <v>784393740.84</v>
      </c>
      <c r="Z189" s="9">
        <f t="shared" si="15"/>
        <v>1069365575.99</v>
      </c>
      <c r="AA189" s="9">
        <f t="shared" si="12"/>
        <v>-284971835.15</v>
      </c>
      <c r="AB189" s="10">
        <f>C189/(1+0.13)/VLOOKUP(A189,[1]选股结果!$A$2:$AX$3002,3,FALSE)</f>
        <v>0.781894808731469</v>
      </c>
      <c r="AC189" s="10">
        <f>(P189/(1+0.1)+W189)/(VLOOKUP(A189,[1]选股结果!$A$2:$AX$3002,7,FALSE)+VLOOKUP(A189,[1]选股结果!$A$2:$AX$3002,15,FALSE)+VLOOKUP(A189,[1]选股结果!$A$2:$AX$3002,16,FALSE)+VLOOKUP(A189,[1]选股结果!$A$2:$AX$3002,17,FALSE)+VLOOKUP(A189,[1]选股结果!$A$2:$AX$3002,18,FALSE))</f>
        <v>1.09957831941201</v>
      </c>
      <c r="AD189" s="13"/>
      <c r="AE189" s="10">
        <f>AA189/VLOOKUP(A189,[1]选股结果!$A$2:$AX$3002,35,FALSE)</f>
        <v>44.8732719533852</v>
      </c>
      <c r="AF189" s="9">
        <f>(VLOOKUP(A189,[1]选股结果!$A$2:$AX$3002,7,FALSE)+VLOOKUP(A189,[1]选股结果!$A$2:$AX$3002,15,FALSE)+VLOOKUP(A189,[1]选股结果!$A$2:$AX$3002,16,FALSE)+VLOOKUP(A189,[1]选股结果!$A$2:$AX$3002,17,FALSE)+VLOOKUP(A189,[1]选股结果!$A$2:$AX$3002,18,FALSE))-(P189/(1+0.13)+W189)</f>
        <v>-67855341.84</v>
      </c>
      <c r="AG189" s="9">
        <f t="shared" si="13"/>
        <v>-217116493.31</v>
      </c>
      <c r="AH189" s="16">
        <f>AA189-VLOOKUP(A189,[2]选股结果!$A$2:$G$4900,7,FALSE)</f>
        <v>-278933523.66</v>
      </c>
    </row>
    <row r="190" spans="1:34">
      <c r="A190" s="5" t="s">
        <v>410</v>
      </c>
      <c r="B190" s="5" t="s">
        <v>411</v>
      </c>
      <c r="C190" s="6">
        <v>273948786.5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29738940.79</v>
      </c>
      <c r="O190" s="6">
        <v>13755191.09</v>
      </c>
      <c r="P190" s="6">
        <v>197885054.41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80384649.71</v>
      </c>
      <c r="X190" s="6">
        <v>25528642.68</v>
      </c>
      <c r="Y190" s="9">
        <f t="shared" si="14"/>
        <v>287703977.59</v>
      </c>
      <c r="Z190" s="9">
        <f t="shared" si="15"/>
        <v>303798346.8</v>
      </c>
      <c r="AA190" s="9">
        <f t="shared" si="12"/>
        <v>-16094369.21</v>
      </c>
      <c r="AB190" s="10">
        <f>C190/(1+0.13)/VLOOKUP(A190,[1]选股结果!$A$2:$AX$3002,3,FALSE)</f>
        <v>0.674348877801906</v>
      </c>
      <c r="AC190" s="10">
        <f>(P190/(1+0.1)+W190)/(VLOOKUP(A190,[1]选股结果!$A$2:$AX$3002,7,FALSE)+VLOOKUP(A190,[1]选股结果!$A$2:$AX$3002,15,FALSE)+VLOOKUP(A190,[1]选股结果!$A$2:$AX$3002,16,FALSE)+VLOOKUP(A190,[1]选股结果!$A$2:$AX$3002,17,FALSE)+VLOOKUP(A190,[1]选股结果!$A$2:$AX$3002,18,FALSE))</f>
        <v>0.768365142986166</v>
      </c>
      <c r="AD190" s="13"/>
      <c r="AE190" s="10">
        <f>AA190/VLOOKUP(A190,[1]选股结果!$A$2:$AX$3002,35,FALSE)</f>
        <v>-0.220428313634261</v>
      </c>
      <c r="AF190" s="9">
        <f>(VLOOKUP(A190,[1]选股结果!$A$2:$AX$3002,7,FALSE)+VLOOKUP(A190,[1]选股结果!$A$2:$AX$3002,15,FALSE)+VLOOKUP(A190,[1]选股结果!$A$2:$AX$3002,16,FALSE)+VLOOKUP(A190,[1]选股结果!$A$2:$AX$3002,17,FALSE)+VLOOKUP(A190,[1]选股结果!$A$2:$AX$3002,18,FALSE))-(P190/(1+0.13)+W190)</f>
        <v>83241227.9230089</v>
      </c>
      <c r="AG190" s="9">
        <f t="shared" si="13"/>
        <v>-99335597.1330089</v>
      </c>
      <c r="AH190" s="16">
        <f>AA190-VLOOKUP(A190,[2]选股结果!$A$2:$G$4900,7,FALSE)</f>
        <v>-16138559.73</v>
      </c>
    </row>
    <row r="191" spans="1:34">
      <c r="A191" s="5" t="s">
        <v>412</v>
      </c>
      <c r="B191" s="5" t="s">
        <v>413</v>
      </c>
      <c r="C191" s="6">
        <v>1510342542.99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81180048.36</v>
      </c>
      <c r="O191" s="6">
        <v>104952201.63</v>
      </c>
      <c r="P191" s="6">
        <v>778897910.68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238504067.48</v>
      </c>
      <c r="X191" s="6">
        <v>485975534.43</v>
      </c>
      <c r="Y191" s="9">
        <f t="shared" si="14"/>
        <v>1615294744.62</v>
      </c>
      <c r="Z191" s="9">
        <f t="shared" si="15"/>
        <v>1503377512.59</v>
      </c>
      <c r="AA191" s="9">
        <f t="shared" si="12"/>
        <v>111917232.03</v>
      </c>
      <c r="AB191" s="10">
        <f>C191/(1+0.13)/VLOOKUP(A191,[1]选股结果!$A$2:$AX$3002,3,FALSE)</f>
        <v>0.891324588999112</v>
      </c>
      <c r="AC191" s="10">
        <f>(P191/(1+0.1)+W191)/(VLOOKUP(A191,[1]选股结果!$A$2:$AX$3002,7,FALSE)+VLOOKUP(A191,[1]选股结果!$A$2:$AX$3002,15,FALSE)+VLOOKUP(A191,[1]选股结果!$A$2:$AX$3002,16,FALSE)+VLOOKUP(A191,[1]选股结果!$A$2:$AX$3002,17,FALSE)+VLOOKUP(A191,[1]选股结果!$A$2:$AX$3002,18,FALSE))</f>
        <v>0.581446744069296</v>
      </c>
      <c r="AD191" s="13"/>
      <c r="AE191" s="10">
        <f>AA191/VLOOKUP(A191,[1]选股结果!$A$2:$AX$3002,35,FALSE)</f>
        <v>-0.200562535292975</v>
      </c>
      <c r="AF191" s="9">
        <f>(VLOOKUP(A191,[1]选股结果!$A$2:$AX$3002,7,FALSE)+VLOOKUP(A191,[1]选股结果!$A$2:$AX$3002,15,FALSE)+VLOOKUP(A191,[1]选股结果!$A$2:$AX$3002,16,FALSE)+VLOOKUP(A191,[1]选股结果!$A$2:$AX$3002,17,FALSE)+VLOOKUP(A191,[1]选股结果!$A$2:$AX$3002,18,FALSE))-(P191/(1+0.13)+W191)</f>
        <v>700201924.307522</v>
      </c>
      <c r="AG191" s="9">
        <f t="shared" si="13"/>
        <v>-588284692.277522</v>
      </c>
      <c r="AH191" s="16">
        <f>AA191-VLOOKUP(A191,[2]选股结果!$A$2:$G$4900,7,FALSE)</f>
        <v>119319825.73</v>
      </c>
    </row>
    <row r="192" spans="1:34">
      <c r="A192" s="5" t="s">
        <v>414</v>
      </c>
      <c r="B192" s="5" t="s">
        <v>415</v>
      </c>
      <c r="C192" s="6">
        <v>1143527617.22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295650433.99</v>
      </c>
      <c r="K192" s="6">
        <v>0</v>
      </c>
      <c r="L192" s="6">
        <v>0</v>
      </c>
      <c r="M192" s="6">
        <v>0</v>
      </c>
      <c r="N192" s="6">
        <v>34017088.43</v>
      </c>
      <c r="O192" s="6">
        <v>53391213.19</v>
      </c>
      <c r="P192" s="6">
        <v>2140000000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51654168.91</v>
      </c>
      <c r="X192" s="6">
        <v>50743294.72</v>
      </c>
      <c r="Y192" s="9">
        <f t="shared" si="14"/>
        <v>1492569264.4</v>
      </c>
      <c r="Z192" s="9">
        <f t="shared" si="15"/>
        <v>2242397463.63</v>
      </c>
      <c r="AA192" s="9">
        <f t="shared" si="12"/>
        <v>-749828199.23</v>
      </c>
      <c r="AB192" s="10">
        <f>C192/(1+0.13)/VLOOKUP(A192,[1]选股结果!$A$2:$AX$3002,3,FALSE)</f>
        <v>2.57780176953325</v>
      </c>
      <c r="AC192" s="10">
        <f>(P192/(1+0.1)+W192)/(VLOOKUP(A192,[1]选股结果!$A$2:$AX$3002,7,FALSE)+VLOOKUP(A192,[1]选股结果!$A$2:$AX$3002,15,FALSE)+VLOOKUP(A192,[1]选股结果!$A$2:$AX$3002,16,FALSE)+VLOOKUP(A192,[1]选股结果!$A$2:$AX$3002,17,FALSE)+VLOOKUP(A192,[1]选股结果!$A$2:$AX$3002,18,FALSE))</f>
        <v>21.3876225922117</v>
      </c>
      <c r="AD192" s="13"/>
      <c r="AE192" s="10">
        <f>AA192/VLOOKUP(A192,[1]选股结果!$A$2:$AX$3002,35,FALSE)</f>
        <v>-3.24632143757992</v>
      </c>
      <c r="AF192" s="9">
        <f>(VLOOKUP(A192,[1]选股结果!$A$2:$AX$3002,7,FALSE)+VLOOKUP(A192,[1]选股结果!$A$2:$AX$3002,15,FALSE)+VLOOKUP(A192,[1]选股结果!$A$2:$AX$3002,16,FALSE)+VLOOKUP(A192,[1]选股结果!$A$2:$AX$3002,17,FALSE)+VLOOKUP(A192,[1]选股结果!$A$2:$AX$3002,18,FALSE))-(P192/(1+0.13)+W192)</f>
        <v>-1852082633.89451</v>
      </c>
      <c r="AG192" s="9">
        <f t="shared" si="13"/>
        <v>1102254434.66451</v>
      </c>
      <c r="AH192" s="16">
        <f>AA192-VLOOKUP(A192,[2]选股结果!$A$2:$G$4900,7,FALSE)</f>
        <v>-749828199.23</v>
      </c>
    </row>
    <row r="193" spans="1:34">
      <c r="A193" s="5" t="s">
        <v>416</v>
      </c>
      <c r="B193" s="5" t="s">
        <v>417</v>
      </c>
      <c r="C193" s="6">
        <v>15250962923.41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5858390145.04</v>
      </c>
      <c r="O193" s="6">
        <v>532118779.8</v>
      </c>
      <c r="P193" s="6">
        <v>3321392121.89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783309706.4</v>
      </c>
      <c r="X193" s="6">
        <v>1891569182.5</v>
      </c>
      <c r="Y193" s="9">
        <f t="shared" si="14"/>
        <v>15783081703.21</v>
      </c>
      <c r="Z193" s="9">
        <f t="shared" si="15"/>
        <v>5996271010.79</v>
      </c>
      <c r="AA193" s="9">
        <f t="shared" si="12"/>
        <v>9786810692.42</v>
      </c>
      <c r="AB193" s="10">
        <f>C193/(1+0.13)/VLOOKUP(A193,[1]选股结果!$A$2:$AX$3002,3,FALSE)</f>
        <v>0.956526940250826</v>
      </c>
      <c r="AC193" s="10">
        <f>(P193/(1+0.1)+W193)/(VLOOKUP(A193,[1]选股结果!$A$2:$AX$3002,7,FALSE)+VLOOKUP(A193,[1]选股结果!$A$2:$AX$3002,15,FALSE)+VLOOKUP(A193,[1]选股结果!$A$2:$AX$3002,16,FALSE)+VLOOKUP(A193,[1]选股结果!$A$2:$AX$3002,17,FALSE)+VLOOKUP(A193,[1]选股结果!$A$2:$AX$3002,18,FALSE))</f>
        <v>0.616720811807458</v>
      </c>
      <c r="AD193" s="13"/>
      <c r="AE193" s="10">
        <f>AA193/VLOOKUP(A193,[1]选股结果!$A$2:$AX$3002,35,FALSE)</f>
        <v>1.56263977632681</v>
      </c>
      <c r="AF193" s="9">
        <f>(VLOOKUP(A193,[1]选股结果!$A$2:$AX$3002,7,FALSE)+VLOOKUP(A193,[1]选股结果!$A$2:$AX$3002,15,FALSE)+VLOOKUP(A193,[1]选股结果!$A$2:$AX$3002,16,FALSE)+VLOOKUP(A193,[1]选股结果!$A$2:$AX$3002,17,FALSE)+VLOOKUP(A193,[1]选股结果!$A$2:$AX$3002,18,FALSE))-(P193/(1+0.13)+W193)</f>
        <v>2443496947.87053</v>
      </c>
      <c r="AG193" s="9">
        <f t="shared" si="13"/>
        <v>7343313744.54947</v>
      </c>
      <c r="AH193" s="16">
        <f>AA193-VLOOKUP(A193,[2]选股结果!$A$2:$G$4900,7,FALSE)</f>
        <v>9787357239.08</v>
      </c>
    </row>
    <row r="194" spans="1:34">
      <c r="A194" s="5" t="s">
        <v>418</v>
      </c>
      <c r="B194" s="5" t="s">
        <v>419</v>
      </c>
      <c r="C194" s="6">
        <v>1631589730.09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31954409.88</v>
      </c>
      <c r="O194" s="6">
        <v>10218300.82</v>
      </c>
      <c r="P194" s="6">
        <v>1610525132.37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253758615.93</v>
      </c>
      <c r="X194" s="6">
        <v>94769972.55</v>
      </c>
      <c r="Y194" s="9">
        <f t="shared" si="14"/>
        <v>1641808030.91</v>
      </c>
      <c r="Z194" s="9">
        <f t="shared" si="15"/>
        <v>1959053720.85</v>
      </c>
      <c r="AA194" s="9">
        <f t="shared" si="12"/>
        <v>-317245689.94</v>
      </c>
      <c r="AB194" s="10">
        <f>C194/(1+0.13)/VLOOKUP(A194,[1]选股结果!$A$2:$AX$3002,3,FALSE)</f>
        <v>0.728736321119855</v>
      </c>
      <c r="AC194" s="10">
        <f>(P194/(1+0.1)+W194)/(VLOOKUP(A194,[1]选股结果!$A$2:$AX$3002,7,FALSE)+VLOOKUP(A194,[1]选股结果!$A$2:$AX$3002,15,FALSE)+VLOOKUP(A194,[1]选股结果!$A$2:$AX$3002,16,FALSE)+VLOOKUP(A194,[1]选股结果!$A$2:$AX$3002,17,FALSE)+VLOOKUP(A194,[1]选股结果!$A$2:$AX$3002,18,FALSE))</f>
        <v>0.884719801687466</v>
      </c>
      <c r="AD194" s="13"/>
      <c r="AE194" s="10">
        <f>AA194/VLOOKUP(A194,[1]选股结果!$A$2:$AX$3002,35,FALSE)</f>
        <v>-3.02087697143831</v>
      </c>
      <c r="AF194" s="9">
        <f>(VLOOKUP(A194,[1]选股结果!$A$2:$AX$3002,7,FALSE)+VLOOKUP(A194,[1]选股结果!$A$2:$AX$3002,15,FALSE)+VLOOKUP(A194,[1]选股结果!$A$2:$AX$3002,16,FALSE)+VLOOKUP(A194,[1]选股结果!$A$2:$AX$3002,17,FALSE)+VLOOKUP(A194,[1]选股结果!$A$2:$AX$3002,18,FALSE))-(P194/(1+0.13)+W194)</f>
        <v>262711392.766549</v>
      </c>
      <c r="AG194" s="9">
        <f t="shared" si="13"/>
        <v>-579957082.706549</v>
      </c>
      <c r="AH194" s="16">
        <f>AA194-VLOOKUP(A194,[2]选股结果!$A$2:$G$4900,7,FALSE)</f>
        <v>-317239230.78</v>
      </c>
    </row>
    <row r="195" spans="1:34">
      <c r="A195" s="5" t="s">
        <v>420</v>
      </c>
      <c r="B195" s="5" t="s">
        <v>421</v>
      </c>
      <c r="C195" s="6">
        <v>912040489.25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143829074.31</v>
      </c>
      <c r="O195" s="6">
        <v>15883151.87</v>
      </c>
      <c r="P195" s="6">
        <v>544925793.68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41598665.59</v>
      </c>
      <c r="X195" s="6">
        <v>51085374.41</v>
      </c>
      <c r="Y195" s="9">
        <f t="shared" si="14"/>
        <v>927923641.12</v>
      </c>
      <c r="Z195" s="9">
        <f t="shared" si="15"/>
        <v>637609833.68</v>
      </c>
      <c r="AA195" s="9">
        <f t="shared" ref="AA195:AA258" si="16">Y195-Z195</f>
        <v>290313807.44</v>
      </c>
      <c r="AB195" s="10">
        <f>C195/(1+0.13)/VLOOKUP(A195,[1]选股结果!$A$2:$AX$3002,3,FALSE)</f>
        <v>0.841270672910417</v>
      </c>
      <c r="AC195" s="10">
        <f>(P195/(1+0.1)+W195)/(VLOOKUP(A195,[1]选股结果!$A$2:$AX$3002,7,FALSE)+VLOOKUP(A195,[1]选股结果!$A$2:$AX$3002,15,FALSE)+VLOOKUP(A195,[1]选股结果!$A$2:$AX$3002,16,FALSE)+VLOOKUP(A195,[1]选股结果!$A$2:$AX$3002,17,FALSE)+VLOOKUP(A195,[1]选股结果!$A$2:$AX$3002,18,FALSE))</f>
        <v>0.690805768011017</v>
      </c>
      <c r="AD195" s="13"/>
      <c r="AE195" s="10">
        <f>AA195/VLOOKUP(A195,[1]选股结果!$A$2:$AX$3002,35,FALSE)</f>
        <v>2.23493822942623</v>
      </c>
      <c r="AF195" s="9">
        <f>(VLOOKUP(A195,[1]选股结果!$A$2:$AX$3002,7,FALSE)+VLOOKUP(A195,[1]选股结果!$A$2:$AX$3002,15,FALSE)+VLOOKUP(A195,[1]选股结果!$A$2:$AX$3002,16,FALSE)+VLOOKUP(A195,[1]选股结果!$A$2:$AX$3002,17,FALSE)+VLOOKUP(A195,[1]选股结果!$A$2:$AX$3002,18,FALSE))-(P195/(1+0.13)+W195)</f>
        <v>253498584.153982</v>
      </c>
      <c r="AG195" s="9">
        <f t="shared" ref="AG195:AG258" si="17">AA195-AF195</f>
        <v>36815223.2860176</v>
      </c>
      <c r="AH195" s="16">
        <f>AA195-VLOOKUP(A195,[2]选股结果!$A$2:$G$4900,7,FALSE)</f>
        <v>290329863.98</v>
      </c>
    </row>
    <row r="196" spans="1:34">
      <c r="A196" s="5" t="s">
        <v>422</v>
      </c>
      <c r="B196" s="5" t="s">
        <v>423</v>
      </c>
      <c r="C196" s="6">
        <v>440186088.33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25320188.71</v>
      </c>
      <c r="O196" s="6">
        <v>9481060.6</v>
      </c>
      <c r="P196" s="6">
        <v>342302428.27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58360093.97</v>
      </c>
      <c r="X196" s="6">
        <v>30059554.9</v>
      </c>
      <c r="Y196" s="9">
        <f t="shared" si="14"/>
        <v>449667148.93</v>
      </c>
      <c r="Z196" s="9">
        <f t="shared" si="15"/>
        <v>430722077.14</v>
      </c>
      <c r="AA196" s="9">
        <f t="shared" si="16"/>
        <v>18945071.79</v>
      </c>
      <c r="AB196" s="10">
        <f>C196/(1+0.13)/VLOOKUP(A196,[1]选股结果!$A$2:$AX$3002,3,FALSE)</f>
        <v>0.838365729312086</v>
      </c>
      <c r="AC196" s="10">
        <f>(P196/(1+0.1)+W196)/(VLOOKUP(A196,[1]选股结果!$A$2:$AX$3002,7,FALSE)+VLOOKUP(A196,[1]选股结果!$A$2:$AX$3002,15,FALSE)+VLOOKUP(A196,[1]选股结果!$A$2:$AX$3002,16,FALSE)+VLOOKUP(A196,[1]选股结果!$A$2:$AX$3002,17,FALSE)+VLOOKUP(A196,[1]选股结果!$A$2:$AX$3002,18,FALSE))</f>
        <v>0.97972593190906</v>
      </c>
      <c r="AD196" s="13"/>
      <c r="AE196" s="10">
        <f>AA196/VLOOKUP(A196,[1]选股结果!$A$2:$AX$3002,35,FALSE)</f>
        <v>0.193826537455676</v>
      </c>
      <c r="AF196" s="9">
        <f>(VLOOKUP(A196,[1]选股结果!$A$2:$AX$3002,7,FALSE)+VLOOKUP(A196,[1]选股结果!$A$2:$AX$3002,15,FALSE)+VLOOKUP(A196,[1]选股结果!$A$2:$AX$3002,16,FALSE)+VLOOKUP(A196,[1]选股结果!$A$2:$AX$3002,17,FALSE)+VLOOKUP(A196,[1]选股结果!$A$2:$AX$3002,18,FALSE))-(P196/(1+0.13)+W196)</f>
        <v>15908725.3561947</v>
      </c>
      <c r="AG196" s="9">
        <f t="shared" si="17"/>
        <v>3036346.43380526</v>
      </c>
      <c r="AH196" s="16">
        <f>AA196-VLOOKUP(A196,[2]选股结果!$A$2:$G$4900,7,FALSE)</f>
        <v>18914423.84</v>
      </c>
    </row>
    <row r="197" spans="1:34">
      <c r="A197" s="5" t="s">
        <v>424</v>
      </c>
      <c r="B197" s="5" t="s">
        <v>425</v>
      </c>
      <c r="C197" s="6">
        <v>13290151116.16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407724984.41</v>
      </c>
      <c r="O197" s="6">
        <v>42137163.73</v>
      </c>
      <c r="P197" s="6">
        <v>10960963959.43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1110481978.07</v>
      </c>
      <c r="X197" s="6">
        <v>379157877.92</v>
      </c>
      <c r="Y197" s="9">
        <f t="shared" si="14"/>
        <v>13332288279.89</v>
      </c>
      <c r="Z197" s="9">
        <f t="shared" si="15"/>
        <v>12450603815.42</v>
      </c>
      <c r="AA197" s="9">
        <f t="shared" si="16"/>
        <v>881684464.469999</v>
      </c>
      <c r="AB197" s="10">
        <f>C197/(1+0.13)/VLOOKUP(A197,[1]选股结果!$A$2:$AX$3002,3,FALSE)</f>
        <v>0.950471483192314</v>
      </c>
      <c r="AC197" s="10">
        <f>(P197/(1+0.1)+W197)/(VLOOKUP(A197,[1]选股结果!$A$2:$AX$3002,7,FALSE)+VLOOKUP(A197,[1]选股结果!$A$2:$AX$3002,15,FALSE)+VLOOKUP(A197,[1]选股结果!$A$2:$AX$3002,16,FALSE)+VLOOKUP(A197,[1]选股结果!$A$2:$AX$3002,17,FALSE)+VLOOKUP(A197,[1]选股结果!$A$2:$AX$3002,18,FALSE))</f>
        <v>0.965915702476822</v>
      </c>
      <c r="AD197" s="13"/>
      <c r="AE197" s="10">
        <f>AA197/VLOOKUP(A197,[1]选股结果!$A$2:$AX$3002,35,FALSE)</f>
        <v>0.410865964485693</v>
      </c>
      <c r="AF197" s="9">
        <f>(VLOOKUP(A197,[1]选股结果!$A$2:$AX$3002,7,FALSE)+VLOOKUP(A197,[1]选股结果!$A$2:$AX$3002,15,FALSE)+VLOOKUP(A197,[1]选股结果!$A$2:$AX$3002,16,FALSE)+VLOOKUP(A197,[1]选股结果!$A$2:$AX$3002,17,FALSE)+VLOOKUP(A197,[1]选股结果!$A$2:$AX$3002,18,FALSE))-(P197/(1+0.13)+W197)</f>
        <v>655348267.029732</v>
      </c>
      <c r="AG197" s="9">
        <f t="shared" si="17"/>
        <v>226336197.440267</v>
      </c>
      <c r="AH197" s="16">
        <f>AA197-VLOOKUP(A197,[2]选股结果!$A$2:$G$4900,7,FALSE)</f>
        <v>884309578.169999</v>
      </c>
    </row>
    <row r="198" spans="1:34">
      <c r="A198" s="5" t="s">
        <v>426</v>
      </c>
      <c r="B198" s="5" t="s">
        <v>427</v>
      </c>
      <c r="C198" s="6">
        <v>3465173014.7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228433711.56</v>
      </c>
      <c r="O198" s="6">
        <v>195378316.56</v>
      </c>
      <c r="P198" s="6">
        <v>1458066472.2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870602546.33</v>
      </c>
      <c r="X198" s="6">
        <v>321025353.94</v>
      </c>
      <c r="Y198" s="9">
        <f t="shared" si="14"/>
        <v>3660551331.26</v>
      </c>
      <c r="Z198" s="9">
        <f t="shared" si="15"/>
        <v>2649694372.47</v>
      </c>
      <c r="AA198" s="9">
        <f t="shared" si="16"/>
        <v>1010856958.79</v>
      </c>
      <c r="AB198" s="10">
        <f>C198/(1+0.13)/VLOOKUP(A198,[1]选股结果!$A$2:$AX$3002,3,FALSE)</f>
        <v>0.744039021502235</v>
      </c>
      <c r="AC198" s="10">
        <f>(P198/(1+0.1)+W198)/(VLOOKUP(A198,[1]选股结果!$A$2:$AX$3002,7,FALSE)+VLOOKUP(A198,[1]选股结果!$A$2:$AX$3002,15,FALSE)+VLOOKUP(A198,[1]选股结果!$A$2:$AX$3002,16,FALSE)+VLOOKUP(A198,[1]选股结果!$A$2:$AX$3002,17,FALSE)+VLOOKUP(A198,[1]选股结果!$A$2:$AX$3002,18,FALSE))</f>
        <v>0.73758507368135</v>
      </c>
      <c r="AD198" s="13"/>
      <c r="AE198" s="10">
        <f>AA198/VLOOKUP(A198,[1]选股结果!$A$2:$AX$3002,35,FALSE)</f>
        <v>1.23817805883919</v>
      </c>
      <c r="AF198" s="9">
        <f>(VLOOKUP(A198,[1]选股结果!$A$2:$AX$3002,7,FALSE)+VLOOKUP(A198,[1]选股结果!$A$2:$AX$3002,15,FALSE)+VLOOKUP(A198,[1]选股结果!$A$2:$AX$3002,16,FALSE)+VLOOKUP(A198,[1]选股结果!$A$2:$AX$3002,17,FALSE)+VLOOKUP(A198,[1]选股结果!$A$2:$AX$3002,18,FALSE))-(P198/(1+0.13)+W198)</f>
        <v>816516150.828584</v>
      </c>
      <c r="AG198" s="9">
        <f t="shared" si="17"/>
        <v>194340807.961416</v>
      </c>
      <c r="AH198" s="16">
        <f>AA198-VLOOKUP(A198,[2]选股结果!$A$2:$G$4900,7,FALSE)</f>
        <v>1010821222.1</v>
      </c>
    </row>
    <row r="199" spans="1:34">
      <c r="A199" s="5" t="s">
        <v>428</v>
      </c>
      <c r="B199" s="5" t="s">
        <v>429</v>
      </c>
      <c r="C199" s="6">
        <v>873734763.85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33893120.47</v>
      </c>
      <c r="O199" s="6">
        <v>56410537.7</v>
      </c>
      <c r="P199" s="6">
        <v>821940967.55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155876238.06</v>
      </c>
      <c r="X199" s="6">
        <v>84401794.1</v>
      </c>
      <c r="Y199" s="9">
        <f t="shared" si="14"/>
        <v>930145301.55</v>
      </c>
      <c r="Z199" s="9">
        <f t="shared" si="15"/>
        <v>1062218999.71</v>
      </c>
      <c r="AA199" s="9">
        <f t="shared" si="16"/>
        <v>-132073698.16</v>
      </c>
      <c r="AB199" s="10">
        <f>C199/(1+0.13)/VLOOKUP(A199,[1]选股结果!$A$2:$AX$3002,3,FALSE)</f>
        <v>0.655402162577837</v>
      </c>
      <c r="AC199" s="10">
        <f>(P199/(1+0.1)+W199)/(VLOOKUP(A199,[1]选股结果!$A$2:$AX$3002,7,FALSE)+VLOOKUP(A199,[1]选股结果!$A$2:$AX$3002,15,FALSE)+VLOOKUP(A199,[1]选股结果!$A$2:$AX$3002,16,FALSE)+VLOOKUP(A199,[1]选股结果!$A$2:$AX$3002,17,FALSE)+VLOOKUP(A199,[1]选股结果!$A$2:$AX$3002,18,FALSE))</f>
        <v>0.712751241155625</v>
      </c>
      <c r="AD199" s="13"/>
      <c r="AE199" s="10">
        <f>AA199/VLOOKUP(A199,[1]选股结果!$A$2:$AX$3002,35,FALSE)</f>
        <v>1.29943179199979</v>
      </c>
      <c r="AF199" s="9">
        <f>(VLOOKUP(A199,[1]选股结果!$A$2:$AX$3002,7,FALSE)+VLOOKUP(A199,[1]选股结果!$A$2:$AX$3002,15,FALSE)+VLOOKUP(A199,[1]选股结果!$A$2:$AX$3002,16,FALSE)+VLOOKUP(A199,[1]选股结果!$A$2:$AX$3002,17,FALSE)+VLOOKUP(A199,[1]选股结果!$A$2:$AX$3002,18,FALSE))-(P199/(1+0.13)+W199)</f>
        <v>383797761.40761</v>
      </c>
      <c r="AG199" s="9">
        <f t="shared" si="17"/>
        <v>-515871459.56761</v>
      </c>
      <c r="AH199" s="16">
        <f>AA199-VLOOKUP(A199,[2]选股结果!$A$2:$G$4900,7,FALSE)</f>
        <v>-132293536.41</v>
      </c>
    </row>
    <row r="200" spans="1:34">
      <c r="A200" s="5" t="s">
        <v>430</v>
      </c>
      <c r="B200" s="5" t="s">
        <v>431</v>
      </c>
      <c r="C200" s="6">
        <v>290704344.4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21033792.98</v>
      </c>
      <c r="O200" s="6">
        <v>18156710.09</v>
      </c>
      <c r="P200" s="6">
        <v>183346772.27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37631213.56</v>
      </c>
      <c r="X200" s="6">
        <v>92528749.16</v>
      </c>
      <c r="Y200" s="9">
        <f t="shared" si="14"/>
        <v>308861054.49</v>
      </c>
      <c r="Z200" s="9">
        <f t="shared" si="15"/>
        <v>313506734.99</v>
      </c>
      <c r="AA200" s="9">
        <f t="shared" si="16"/>
        <v>-4645680.50000006</v>
      </c>
      <c r="AB200" s="10">
        <f>C200/(1+0.13)/VLOOKUP(A200,[1]选股结果!$A$2:$AX$3002,3,FALSE)</f>
        <v>0.784478729781107</v>
      </c>
      <c r="AC200" s="10">
        <f>(P200/(1+0.1)+W200)/(VLOOKUP(A200,[1]选股结果!$A$2:$AX$3002,7,FALSE)+VLOOKUP(A200,[1]选股结果!$A$2:$AX$3002,15,FALSE)+VLOOKUP(A200,[1]选股结果!$A$2:$AX$3002,16,FALSE)+VLOOKUP(A200,[1]选股结果!$A$2:$AX$3002,17,FALSE)+VLOOKUP(A200,[1]选股结果!$A$2:$AX$3002,18,FALSE))</f>
        <v>0.686920177369183</v>
      </c>
      <c r="AD200" s="13"/>
      <c r="AE200" s="10">
        <f>AA200/VLOOKUP(A200,[1]选股结果!$A$2:$AX$3002,35,FALSE)</f>
        <v>-0.217546153712792</v>
      </c>
      <c r="AF200" s="9">
        <f>(VLOOKUP(A200,[1]选股结果!$A$2:$AX$3002,7,FALSE)+VLOOKUP(A200,[1]选股结果!$A$2:$AX$3002,15,FALSE)+VLOOKUP(A200,[1]选股结果!$A$2:$AX$3002,16,FALSE)+VLOOKUP(A200,[1]选股结果!$A$2:$AX$3002,17,FALSE)+VLOOKUP(A200,[1]选股结果!$A$2:$AX$3002,18,FALSE))-(P200/(1+0.13)+W200)</f>
        <v>97544174.5500885</v>
      </c>
      <c r="AG200" s="9">
        <f t="shared" si="17"/>
        <v>-102189855.050089</v>
      </c>
      <c r="AH200" s="16">
        <f>AA200-VLOOKUP(A200,[2]选股结果!$A$2:$G$4900,7,FALSE)</f>
        <v>-4630246.14000006</v>
      </c>
    </row>
    <row r="201" spans="1:34">
      <c r="A201" s="5" t="s">
        <v>432</v>
      </c>
      <c r="B201" s="5" t="s">
        <v>433</v>
      </c>
      <c r="C201" s="6">
        <v>5301062318.47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141329433.03</v>
      </c>
      <c r="O201" s="6">
        <v>81333900.76</v>
      </c>
      <c r="P201" s="6">
        <v>3987846484.02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590292966.15</v>
      </c>
      <c r="X201" s="6">
        <v>249817308.35</v>
      </c>
      <c r="Y201" s="9">
        <f t="shared" si="14"/>
        <v>5382396219.23</v>
      </c>
      <c r="Z201" s="9">
        <f t="shared" si="15"/>
        <v>4827956758.52</v>
      </c>
      <c r="AA201" s="9">
        <f t="shared" si="16"/>
        <v>554439460.71</v>
      </c>
      <c r="AB201" s="10">
        <f>C201/(1+0.13)/VLOOKUP(A201,[1]选股结果!$A$2:$AX$3002,3,FALSE)</f>
        <v>0.869731198320737</v>
      </c>
      <c r="AC201" s="10">
        <f>(P201/(1+0.1)+W201)/(VLOOKUP(A201,[1]选股结果!$A$2:$AX$3002,7,FALSE)+VLOOKUP(A201,[1]选股结果!$A$2:$AX$3002,15,FALSE)+VLOOKUP(A201,[1]选股结果!$A$2:$AX$3002,16,FALSE)+VLOOKUP(A201,[1]选股结果!$A$2:$AX$3002,17,FALSE)+VLOOKUP(A201,[1]选股结果!$A$2:$AX$3002,18,FALSE))</f>
        <v>0.820172427216238</v>
      </c>
      <c r="AD201" s="13"/>
      <c r="AE201" s="10">
        <f>AA201/VLOOKUP(A201,[1]选股结果!$A$2:$AX$3002,35,FALSE)</f>
        <v>2.44216699151582</v>
      </c>
      <c r="AF201" s="9">
        <f>(VLOOKUP(A201,[1]选股结果!$A$2:$AX$3002,7,FALSE)+VLOOKUP(A201,[1]选股结果!$A$2:$AX$3002,15,FALSE)+VLOOKUP(A201,[1]选股结果!$A$2:$AX$3002,16,FALSE)+VLOOKUP(A201,[1]选股结果!$A$2:$AX$3002,17,FALSE)+VLOOKUP(A201,[1]选股结果!$A$2:$AX$3002,18,FALSE))-(P201/(1+0.13)+W201)</f>
        <v>1020543851.55655</v>
      </c>
      <c r="AG201" s="9">
        <f t="shared" si="17"/>
        <v>-466104390.846549</v>
      </c>
      <c r="AH201" s="16">
        <f>AA201-VLOOKUP(A201,[2]选股结果!$A$2:$G$4900,7,FALSE)</f>
        <v>554439460.71</v>
      </c>
    </row>
    <row r="202" spans="1:34">
      <c r="A202" s="5" t="s">
        <v>434</v>
      </c>
      <c r="B202" s="5" t="s">
        <v>435</v>
      </c>
      <c r="C202" s="6">
        <v>262149749.87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26351389.1</v>
      </c>
      <c r="O202" s="6">
        <v>13511598.17</v>
      </c>
      <c r="P202" s="6">
        <v>97706237.97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86779931.79</v>
      </c>
      <c r="X202" s="6">
        <v>34968674.95</v>
      </c>
      <c r="Y202" s="9">
        <f t="shared" si="14"/>
        <v>275661348.04</v>
      </c>
      <c r="Z202" s="9">
        <f t="shared" si="15"/>
        <v>219454844.71</v>
      </c>
      <c r="AA202" s="9">
        <f t="shared" si="16"/>
        <v>56206503.33</v>
      </c>
      <c r="AB202" s="10">
        <f>C202/(1+0.13)/VLOOKUP(A202,[1]选股结果!$A$2:$AX$3002,3,FALSE)</f>
        <v>1.07199686730313</v>
      </c>
      <c r="AC202" s="10">
        <f>(P202/(1+0.1)+W202)/(VLOOKUP(A202,[1]选股结果!$A$2:$AX$3002,7,FALSE)+VLOOKUP(A202,[1]选股结果!$A$2:$AX$3002,15,FALSE)+VLOOKUP(A202,[1]选股结果!$A$2:$AX$3002,16,FALSE)+VLOOKUP(A202,[1]选股结果!$A$2:$AX$3002,17,FALSE)+VLOOKUP(A202,[1]选股结果!$A$2:$AX$3002,18,FALSE))</f>
        <v>0.945076851944598</v>
      </c>
      <c r="AD202" s="13"/>
      <c r="AE202" s="10">
        <f>AA202/VLOOKUP(A202,[1]选股结果!$A$2:$AX$3002,35,FALSE)</f>
        <v>1.71988843269387</v>
      </c>
      <c r="AF202" s="9">
        <f>(VLOOKUP(A202,[1]选股结果!$A$2:$AX$3002,7,FALSE)+VLOOKUP(A202,[1]选股结果!$A$2:$AX$3002,15,FALSE)+VLOOKUP(A202,[1]选股结果!$A$2:$AX$3002,16,FALSE)+VLOOKUP(A202,[1]选股结果!$A$2:$AX$3002,17,FALSE)+VLOOKUP(A202,[1]选股结果!$A$2:$AX$3002,18,FALSE))-(P202/(1+0.13)+W202)</f>
        <v>12563370.5814159</v>
      </c>
      <c r="AG202" s="9">
        <f t="shared" si="17"/>
        <v>43643132.7485841</v>
      </c>
      <c r="AH202" s="16">
        <f>AA202-VLOOKUP(A202,[2]选股结果!$A$2:$G$4900,7,FALSE)</f>
        <v>56735954.81</v>
      </c>
    </row>
    <row r="203" spans="1:34">
      <c r="A203" s="5" t="s">
        <v>436</v>
      </c>
      <c r="B203" s="5" t="s">
        <v>437</v>
      </c>
      <c r="C203" s="6">
        <v>2810439163.5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336518623.35</v>
      </c>
      <c r="O203" s="6">
        <v>151140152</v>
      </c>
      <c r="P203" s="6">
        <v>793379368.76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209676462.34</v>
      </c>
      <c r="X203" s="6">
        <v>188649702.91</v>
      </c>
      <c r="Y203" s="9">
        <f t="shared" si="14"/>
        <v>2961579315.5</v>
      </c>
      <c r="Z203" s="9">
        <f t="shared" si="15"/>
        <v>1191705534.01</v>
      </c>
      <c r="AA203" s="9">
        <f t="shared" si="16"/>
        <v>1769873781.49</v>
      </c>
      <c r="AB203" s="10">
        <f>C203/(1+0.13)/VLOOKUP(A203,[1]选股结果!$A$2:$AX$3002,3,FALSE)</f>
        <v>0.47782821847604</v>
      </c>
      <c r="AC203" s="10">
        <f>(P203/(1+0.1)+W203)/(VLOOKUP(A203,[1]选股结果!$A$2:$AX$3002,7,FALSE)+VLOOKUP(A203,[1]选股结果!$A$2:$AX$3002,15,FALSE)+VLOOKUP(A203,[1]选股结果!$A$2:$AX$3002,16,FALSE)+VLOOKUP(A203,[1]选股结果!$A$2:$AX$3002,17,FALSE)+VLOOKUP(A203,[1]选股结果!$A$2:$AX$3002,18,FALSE))</f>
        <v>0.293050835653552</v>
      </c>
      <c r="AD203" s="13"/>
      <c r="AE203" s="10">
        <f>AA203/VLOOKUP(A203,[1]选股结果!$A$2:$AX$3002,35,FALSE)</f>
        <v>1.54065323484676</v>
      </c>
      <c r="AF203" s="9">
        <f>(VLOOKUP(A203,[1]选股结果!$A$2:$AX$3002,7,FALSE)+VLOOKUP(A203,[1]选股结果!$A$2:$AX$3002,15,FALSE)+VLOOKUP(A203,[1]选股结果!$A$2:$AX$3002,16,FALSE)+VLOOKUP(A203,[1]选股结果!$A$2:$AX$3002,17,FALSE)+VLOOKUP(A203,[1]选股结果!$A$2:$AX$3002,18,FALSE))-(P203/(1+0.13)+W203)</f>
        <v>2264903720.8392</v>
      </c>
      <c r="AG203" s="9">
        <f t="shared" si="17"/>
        <v>-495029939.349204</v>
      </c>
      <c r="AH203" s="16">
        <f>AA203-VLOOKUP(A203,[2]选股结果!$A$2:$G$4900,7,FALSE)</f>
        <v>1769873781.49</v>
      </c>
    </row>
    <row r="204" spans="1:34">
      <c r="A204" s="5" t="s">
        <v>438</v>
      </c>
      <c r="B204" s="5" t="s">
        <v>439</v>
      </c>
      <c r="C204" s="6">
        <v>1323048760.53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79080752.09</v>
      </c>
      <c r="O204" s="6">
        <v>355758050.37</v>
      </c>
      <c r="P204" s="6">
        <v>1163507602.49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81410919.99</v>
      </c>
      <c r="X204" s="6">
        <v>336939197.32</v>
      </c>
      <c r="Y204" s="9">
        <f t="shared" si="14"/>
        <v>1678806810.9</v>
      </c>
      <c r="Z204" s="9">
        <f t="shared" si="15"/>
        <v>1581857719.8</v>
      </c>
      <c r="AA204" s="9">
        <f t="shared" si="16"/>
        <v>96949091.1000001</v>
      </c>
      <c r="AB204" s="10">
        <f>C204/(1+0.13)/VLOOKUP(A204,[1]选股结果!$A$2:$AX$3002,3,FALSE)</f>
        <v>1.01471303182592</v>
      </c>
      <c r="AC204" s="10">
        <f>(P204/(1+0.1)+W204)/(VLOOKUP(A204,[1]选股结果!$A$2:$AX$3002,7,FALSE)+VLOOKUP(A204,[1]选股结果!$A$2:$AX$3002,15,FALSE)+VLOOKUP(A204,[1]选股结果!$A$2:$AX$3002,16,FALSE)+VLOOKUP(A204,[1]选股结果!$A$2:$AX$3002,17,FALSE)+VLOOKUP(A204,[1]选股结果!$A$2:$AX$3002,18,FALSE))</f>
        <v>1.02339238916736</v>
      </c>
      <c r="AD204" s="13"/>
      <c r="AE204" s="10">
        <f>AA204/VLOOKUP(A204,[1]选股结果!$A$2:$AX$3002,35,FALSE)</f>
        <v>3.19572585686919</v>
      </c>
      <c r="AF204" s="9">
        <f>(VLOOKUP(A204,[1]选股结果!$A$2:$AX$3002,7,FALSE)+VLOOKUP(A204,[1]选股结果!$A$2:$AX$3002,15,FALSE)+VLOOKUP(A204,[1]选股结果!$A$2:$AX$3002,16,FALSE)+VLOOKUP(A204,[1]选股结果!$A$2:$AX$3002,17,FALSE)+VLOOKUP(A204,[1]选股结果!$A$2:$AX$3002,18,FALSE))-(P204/(1+0.13)+W204)</f>
        <v>2043209.31362844</v>
      </c>
      <c r="AG204" s="9">
        <f t="shared" si="17"/>
        <v>94905881.7863717</v>
      </c>
      <c r="AH204" s="16">
        <f>AA204-VLOOKUP(A204,[2]选股结果!$A$2:$G$4900,7,FALSE)</f>
        <v>99130137.6600001</v>
      </c>
    </row>
    <row r="205" spans="1:34">
      <c r="A205" s="5" t="s">
        <v>440</v>
      </c>
      <c r="B205" s="5" t="s">
        <v>441</v>
      </c>
      <c r="C205" s="6">
        <v>1458948918.79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44010185.91</v>
      </c>
      <c r="O205" s="6">
        <v>10882979.16</v>
      </c>
      <c r="P205" s="6">
        <v>1175784372.91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100146288.09</v>
      </c>
      <c r="X205" s="6">
        <v>51044279.29</v>
      </c>
      <c r="Y205" s="9">
        <f t="shared" si="14"/>
        <v>1469831897.95</v>
      </c>
      <c r="Z205" s="9">
        <f t="shared" si="15"/>
        <v>1326974940.29</v>
      </c>
      <c r="AA205" s="9">
        <f t="shared" si="16"/>
        <v>142856957.66</v>
      </c>
      <c r="AB205" s="10">
        <f>C205/(1+0.13)/VLOOKUP(A205,[1]选股结果!$A$2:$AX$3002,3,FALSE)</f>
        <v>1.19823918083264</v>
      </c>
      <c r="AC205" s="10">
        <f>(P205/(1+0.1)+W205)/(VLOOKUP(A205,[1]选股结果!$A$2:$AX$3002,7,FALSE)+VLOOKUP(A205,[1]选股结果!$A$2:$AX$3002,15,FALSE)+VLOOKUP(A205,[1]选股结果!$A$2:$AX$3002,16,FALSE)+VLOOKUP(A205,[1]选股结果!$A$2:$AX$3002,17,FALSE)+VLOOKUP(A205,[1]选股结果!$A$2:$AX$3002,18,FALSE))</f>
        <v>1.1745098574063</v>
      </c>
      <c r="AD205" s="13"/>
      <c r="AE205" s="10">
        <f>AA205/VLOOKUP(A205,[1]选股结果!$A$2:$AX$3002,35,FALSE)</f>
        <v>3.36173251419461</v>
      </c>
      <c r="AF205" s="9">
        <f>(VLOOKUP(A205,[1]选股结果!$A$2:$AX$3002,7,FALSE)+VLOOKUP(A205,[1]选股结果!$A$2:$AX$3002,15,FALSE)+VLOOKUP(A205,[1]选股结果!$A$2:$AX$3002,16,FALSE)+VLOOKUP(A205,[1]选股结果!$A$2:$AX$3002,17,FALSE)+VLOOKUP(A205,[1]选股结果!$A$2:$AX$3002,18,FALSE))-(P205/(1+0.13)+W205)</f>
        <v>-145319574.408142</v>
      </c>
      <c r="AG205" s="9">
        <f t="shared" si="17"/>
        <v>288176532.068142</v>
      </c>
      <c r="AH205" s="16">
        <f>AA205-VLOOKUP(A205,[2]选股结果!$A$2:$G$4900,7,FALSE)</f>
        <v>142856610.13</v>
      </c>
    </row>
    <row r="206" spans="1:34">
      <c r="A206" s="5" t="s">
        <v>442</v>
      </c>
      <c r="B206" s="5" t="s">
        <v>443</v>
      </c>
      <c r="C206" s="6">
        <v>144798573.59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3033696.67</v>
      </c>
      <c r="O206" s="6">
        <v>7634312.92</v>
      </c>
      <c r="P206" s="6">
        <v>86395284.94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91358918.38</v>
      </c>
      <c r="X206" s="6">
        <v>9806603.65</v>
      </c>
      <c r="Y206" s="9">
        <f t="shared" si="14"/>
        <v>152432886.51</v>
      </c>
      <c r="Z206" s="9">
        <f t="shared" si="15"/>
        <v>187560806.97</v>
      </c>
      <c r="AA206" s="9">
        <f t="shared" si="16"/>
        <v>-35127920.46</v>
      </c>
      <c r="AB206" s="10">
        <f>C206/(1+0.13)/VLOOKUP(A206,[1]选股结果!$A$2:$AX$3002,3,FALSE)</f>
        <v>0.954234990866533</v>
      </c>
      <c r="AC206" s="10">
        <f>(P206/(1+0.1)+W206)/(VLOOKUP(A206,[1]选股结果!$A$2:$AX$3002,7,FALSE)+VLOOKUP(A206,[1]选股结果!$A$2:$AX$3002,15,FALSE)+VLOOKUP(A206,[1]选股结果!$A$2:$AX$3002,16,FALSE)+VLOOKUP(A206,[1]选股结果!$A$2:$AX$3002,17,FALSE)+VLOOKUP(A206,[1]选股结果!$A$2:$AX$3002,18,FALSE))</f>
        <v>0.879042591349861</v>
      </c>
      <c r="AD206" s="13"/>
      <c r="AE206" s="10">
        <f>AA206/VLOOKUP(A206,[1]选股结果!$A$2:$AX$3002,35,FALSE)</f>
        <v>0.625637105942559</v>
      </c>
      <c r="AF206" s="9">
        <f>(VLOOKUP(A206,[1]选股结果!$A$2:$AX$3002,7,FALSE)+VLOOKUP(A206,[1]选股结果!$A$2:$AX$3002,15,FALSE)+VLOOKUP(A206,[1]选股结果!$A$2:$AX$3002,16,FALSE)+VLOOKUP(A206,[1]选股结果!$A$2:$AX$3002,17,FALSE)+VLOOKUP(A206,[1]选股结果!$A$2:$AX$3002,18,FALSE))-(P206/(1+0.13)+W206)</f>
        <v>25463637.5583186</v>
      </c>
      <c r="AG206" s="9">
        <f t="shared" si="17"/>
        <v>-60591558.0183186</v>
      </c>
      <c r="AH206" s="16">
        <f>AA206-VLOOKUP(A206,[2]选股结果!$A$2:$G$4900,7,FALSE)</f>
        <v>-35099306.53</v>
      </c>
    </row>
    <row r="207" spans="1:34">
      <c r="A207" s="5" t="s">
        <v>444</v>
      </c>
      <c r="B207" s="5" t="s">
        <v>445</v>
      </c>
      <c r="C207" s="6">
        <v>11907897641.67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2893034927.3</v>
      </c>
      <c r="O207" s="6">
        <v>3610815913.86</v>
      </c>
      <c r="P207" s="6">
        <v>1816278619.78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2033419180.7</v>
      </c>
      <c r="X207" s="6">
        <v>4827359690.59</v>
      </c>
      <c r="Y207" s="9">
        <f t="shared" si="14"/>
        <v>15518713555.53</v>
      </c>
      <c r="Z207" s="9">
        <f t="shared" si="15"/>
        <v>8677057491.07</v>
      </c>
      <c r="AA207" s="9">
        <f t="shared" si="16"/>
        <v>6841656064.46</v>
      </c>
      <c r="AB207" s="10">
        <f>C207/(1+0.13)/VLOOKUP(A207,[1]选股结果!$A$2:$AX$3002,3,FALSE)</f>
        <v>1.04312793356921</v>
      </c>
      <c r="AC207" s="10">
        <f>(P207/(1+0.1)+W207)/(VLOOKUP(A207,[1]选股结果!$A$2:$AX$3002,7,FALSE)+VLOOKUP(A207,[1]选股结果!$A$2:$AX$3002,15,FALSE)+VLOOKUP(A207,[1]选股结果!$A$2:$AX$3002,16,FALSE)+VLOOKUP(A207,[1]选股结果!$A$2:$AX$3002,17,FALSE)+VLOOKUP(A207,[1]选股结果!$A$2:$AX$3002,18,FALSE))</f>
        <v>0.483166341232691</v>
      </c>
      <c r="AD207" s="13"/>
      <c r="AE207" s="10">
        <f>AA207/VLOOKUP(A207,[1]选股结果!$A$2:$AX$3002,35,FALSE)</f>
        <v>3.44081027789685</v>
      </c>
      <c r="AF207" s="9">
        <f>(VLOOKUP(A207,[1]选股结果!$A$2:$AX$3002,7,FALSE)+VLOOKUP(A207,[1]选股结果!$A$2:$AX$3002,15,FALSE)+VLOOKUP(A207,[1]选股结果!$A$2:$AX$3002,16,FALSE)+VLOOKUP(A207,[1]选股结果!$A$2:$AX$3002,17,FALSE)+VLOOKUP(A207,[1]选股结果!$A$2:$AX$3002,18,FALSE))-(P207/(1+0.13)+W207)</f>
        <v>3985161562.70531</v>
      </c>
      <c r="AG207" s="9">
        <f t="shared" si="17"/>
        <v>2856494501.75469</v>
      </c>
      <c r="AH207" s="16">
        <f>AA207-VLOOKUP(A207,[2]选股结果!$A$2:$G$4900,7,FALSE)</f>
        <v>6842669599.92</v>
      </c>
    </row>
    <row r="208" spans="1:34">
      <c r="A208" s="5" t="s">
        <v>446</v>
      </c>
      <c r="B208" s="5" t="s">
        <v>447</v>
      </c>
      <c r="C208" s="6">
        <v>6022926844.14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362820252.27</v>
      </c>
      <c r="O208" s="6">
        <v>142543340.37</v>
      </c>
      <c r="P208" s="6">
        <v>3188327681.35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852971762.27</v>
      </c>
      <c r="X208" s="6">
        <v>1348757991.85</v>
      </c>
      <c r="Y208" s="9">
        <f t="shared" si="14"/>
        <v>6165470184.51</v>
      </c>
      <c r="Z208" s="9">
        <f t="shared" si="15"/>
        <v>5390057435.47</v>
      </c>
      <c r="AA208" s="9">
        <f t="shared" si="16"/>
        <v>775412749.040001</v>
      </c>
      <c r="AB208" s="10">
        <f>C208/(1+0.13)/VLOOKUP(A208,[1]选股结果!$A$2:$AX$3002,3,FALSE)</f>
        <v>0.873027877984979</v>
      </c>
      <c r="AC208" s="10">
        <f>(P208/(1+0.1)+W208)/(VLOOKUP(A208,[1]选股结果!$A$2:$AX$3002,7,FALSE)+VLOOKUP(A208,[1]选股结果!$A$2:$AX$3002,15,FALSE)+VLOOKUP(A208,[1]选股结果!$A$2:$AX$3002,16,FALSE)+VLOOKUP(A208,[1]选股结果!$A$2:$AX$3002,17,FALSE)+VLOOKUP(A208,[1]选股结果!$A$2:$AX$3002,18,FALSE))</f>
        <v>0.631837368964214</v>
      </c>
      <c r="AD208" s="13"/>
      <c r="AE208" s="10">
        <f>AA208/VLOOKUP(A208,[1]选股结果!$A$2:$AX$3002,35,FALSE)</f>
        <v>-74.9251071455916</v>
      </c>
      <c r="AF208" s="9">
        <f>(VLOOKUP(A208,[1]选股结果!$A$2:$AX$3002,7,FALSE)+VLOOKUP(A208,[1]选股结果!$A$2:$AX$3002,15,FALSE)+VLOOKUP(A208,[1]选股结果!$A$2:$AX$3002,16,FALSE)+VLOOKUP(A208,[1]选股结果!$A$2:$AX$3002,17,FALSE)+VLOOKUP(A208,[1]选股结果!$A$2:$AX$3002,18,FALSE))-(P208/(1+0.13)+W208)</f>
        <v>2262868102.61133</v>
      </c>
      <c r="AG208" s="9">
        <f t="shared" si="17"/>
        <v>-1487455353.57133</v>
      </c>
      <c r="AH208" s="16">
        <f>AA208-VLOOKUP(A208,[2]选股结果!$A$2:$G$4900,7,FALSE)</f>
        <v>777609822.660001</v>
      </c>
    </row>
    <row r="209" spans="1:34">
      <c r="A209" s="5" t="s">
        <v>448</v>
      </c>
      <c r="B209" s="5" t="s">
        <v>449</v>
      </c>
      <c r="C209" s="6">
        <v>3862134882.14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374381710.46</v>
      </c>
      <c r="O209" s="6">
        <v>950315350.37</v>
      </c>
      <c r="P209" s="6">
        <v>1412370403.91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722034530.7</v>
      </c>
      <c r="X209" s="6">
        <v>862532759.98</v>
      </c>
      <c r="Y209" s="9">
        <f t="shared" si="14"/>
        <v>4812450232.51</v>
      </c>
      <c r="Z209" s="9">
        <f t="shared" si="15"/>
        <v>2996937694.59</v>
      </c>
      <c r="AA209" s="9">
        <f t="shared" si="16"/>
        <v>1815512537.92</v>
      </c>
      <c r="AB209" s="10">
        <f>C209/(1+0.13)/VLOOKUP(A209,[1]选股结果!$A$2:$AX$3002,3,FALSE)</f>
        <v>0.756342735944143</v>
      </c>
      <c r="AC209" s="10">
        <f>(P209/(1+0.1)+W209)/(VLOOKUP(A209,[1]选股结果!$A$2:$AX$3002,7,FALSE)+VLOOKUP(A209,[1]选股结果!$A$2:$AX$3002,15,FALSE)+VLOOKUP(A209,[1]选股结果!$A$2:$AX$3002,16,FALSE)+VLOOKUP(A209,[1]选股结果!$A$2:$AX$3002,17,FALSE)+VLOOKUP(A209,[1]选股结果!$A$2:$AX$3002,18,FALSE))</f>
        <v>0.700749671958414</v>
      </c>
      <c r="AD209" s="13"/>
      <c r="AE209" s="10">
        <f>AA209/VLOOKUP(A209,[1]选股结果!$A$2:$AX$3002,35,FALSE)</f>
        <v>1.47804811062742</v>
      </c>
      <c r="AF209" s="9">
        <f>(VLOOKUP(A209,[1]选股结果!$A$2:$AX$3002,7,FALSE)+VLOOKUP(A209,[1]选股结果!$A$2:$AX$3002,15,FALSE)+VLOOKUP(A209,[1]选股结果!$A$2:$AX$3002,16,FALSE)+VLOOKUP(A209,[1]选股结果!$A$2:$AX$3002,17,FALSE)+VLOOKUP(A209,[1]选股结果!$A$2:$AX$3002,18,FALSE))-(P209/(1+0.13)+W209)</f>
        <v>890739541.38531</v>
      </c>
      <c r="AG209" s="9">
        <f t="shared" si="17"/>
        <v>924772996.53469</v>
      </c>
      <c r="AH209" s="16">
        <f>AA209-VLOOKUP(A209,[2]选股结果!$A$2:$G$4900,7,FALSE)</f>
        <v>1815511980.53</v>
      </c>
    </row>
    <row r="210" spans="1:34">
      <c r="A210" s="5" t="s">
        <v>450</v>
      </c>
      <c r="B210" s="5" t="s">
        <v>451</v>
      </c>
      <c r="C210" s="6">
        <v>2517699482.36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44112107.22</v>
      </c>
      <c r="O210" s="6">
        <v>269276865.54</v>
      </c>
      <c r="P210" s="6">
        <v>2121768224.18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479387254.5</v>
      </c>
      <c r="X210" s="6">
        <v>283267224.38</v>
      </c>
      <c r="Y210" s="9">
        <f t="shared" si="14"/>
        <v>2786976347.9</v>
      </c>
      <c r="Z210" s="9">
        <f t="shared" si="15"/>
        <v>2884422703.06</v>
      </c>
      <c r="AA210" s="9">
        <f t="shared" si="16"/>
        <v>-97446355.1600003</v>
      </c>
      <c r="AB210" s="10">
        <f>C210/(1+0.13)/VLOOKUP(A210,[1]选股结果!$A$2:$AX$3002,3,FALSE)</f>
        <v>0.717289675846472</v>
      </c>
      <c r="AC210" s="10">
        <f>(P210/(1+0.1)+W210)/(VLOOKUP(A210,[1]选股结果!$A$2:$AX$3002,7,FALSE)+VLOOKUP(A210,[1]选股结果!$A$2:$AX$3002,15,FALSE)+VLOOKUP(A210,[1]选股结果!$A$2:$AX$3002,16,FALSE)+VLOOKUP(A210,[1]选股结果!$A$2:$AX$3002,17,FALSE)+VLOOKUP(A210,[1]选股结果!$A$2:$AX$3002,18,FALSE))</f>
        <v>0.706315149244661</v>
      </c>
      <c r="AD210" s="13"/>
      <c r="AE210" s="10">
        <f>AA210/VLOOKUP(A210,[1]选股结果!$A$2:$AX$3002,35,FALSE)</f>
        <v>0.326124003156213</v>
      </c>
      <c r="AF210" s="9">
        <f>(VLOOKUP(A210,[1]选股结果!$A$2:$AX$3002,7,FALSE)+VLOOKUP(A210,[1]选股结果!$A$2:$AX$3002,15,FALSE)+VLOOKUP(A210,[1]选股结果!$A$2:$AX$3002,16,FALSE)+VLOOKUP(A210,[1]选股结果!$A$2:$AX$3002,17,FALSE)+VLOOKUP(A210,[1]选股结果!$A$2:$AX$3002,18,FALSE))-(P210/(1+0.13)+W210)</f>
        <v>1052563448.38044</v>
      </c>
      <c r="AG210" s="9">
        <f t="shared" si="17"/>
        <v>-1150009803.54044</v>
      </c>
      <c r="AH210" s="16">
        <f>AA210-VLOOKUP(A210,[2]选股结果!$A$2:$G$4900,7,FALSE)</f>
        <v>-96398503.4800003</v>
      </c>
    </row>
    <row r="211" spans="1:34">
      <c r="A211" s="5" t="s">
        <v>452</v>
      </c>
      <c r="B211" s="5" t="s">
        <v>453</v>
      </c>
      <c r="C211" s="6">
        <v>13006977503.05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461245582.68</v>
      </c>
      <c r="O211" s="6">
        <v>157071943.11</v>
      </c>
      <c r="P211" s="6">
        <v>10540073911.36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927796953.35</v>
      </c>
      <c r="X211" s="6">
        <v>381535460.88</v>
      </c>
      <c r="Y211" s="9">
        <f t="shared" si="14"/>
        <v>13164049446.16</v>
      </c>
      <c r="Z211" s="9">
        <f t="shared" si="15"/>
        <v>11849406325.59</v>
      </c>
      <c r="AA211" s="9">
        <f t="shared" si="16"/>
        <v>1314643120.57</v>
      </c>
      <c r="AB211" s="10">
        <f>C211/(1+0.13)/VLOOKUP(A211,[1]选股结果!$A$2:$AX$3002,3,FALSE)</f>
        <v>1.07302072518355</v>
      </c>
      <c r="AC211" s="10">
        <f>(P211/(1+0.1)+W211)/(VLOOKUP(A211,[1]选股结果!$A$2:$AX$3002,7,FALSE)+VLOOKUP(A211,[1]选股结果!$A$2:$AX$3002,15,FALSE)+VLOOKUP(A211,[1]选股结果!$A$2:$AX$3002,16,FALSE)+VLOOKUP(A211,[1]选股结果!$A$2:$AX$3002,17,FALSE)+VLOOKUP(A211,[1]选股结果!$A$2:$AX$3002,18,FALSE))</f>
        <v>0.938267008905789</v>
      </c>
      <c r="AD211" s="13"/>
      <c r="AE211" s="10">
        <f>AA211/VLOOKUP(A211,[1]选股结果!$A$2:$AX$3002,35,FALSE)</f>
        <v>-1.29642111830815</v>
      </c>
      <c r="AF211" s="9">
        <f>(VLOOKUP(A211,[1]选股结果!$A$2:$AX$3002,7,FALSE)+VLOOKUP(A211,[1]选股结果!$A$2:$AX$3002,15,FALSE)+VLOOKUP(A211,[1]选股结果!$A$2:$AX$3002,16,FALSE)+VLOOKUP(A211,[1]选股结果!$A$2:$AX$3002,17,FALSE)+VLOOKUP(A211,[1]选股结果!$A$2:$AX$3002,18,FALSE))-(P211/(1+0.13)+W211)</f>
        <v>945867674.078228</v>
      </c>
      <c r="AG211" s="9">
        <f t="shared" si="17"/>
        <v>368775446.491772</v>
      </c>
      <c r="AH211" s="16">
        <f>AA211-VLOOKUP(A211,[2]选股结果!$A$2:$G$4900,7,FALSE)</f>
        <v>1314642305.63</v>
      </c>
    </row>
    <row r="212" spans="1:34">
      <c r="A212" s="5" t="s">
        <v>454</v>
      </c>
      <c r="B212" s="5" t="s">
        <v>455</v>
      </c>
      <c r="C212" s="6">
        <v>2636153434.92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191116967.26</v>
      </c>
      <c r="O212" s="6">
        <v>98360656.5</v>
      </c>
      <c r="P212" s="6">
        <v>1775976532.45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338983896</v>
      </c>
      <c r="X212" s="6">
        <v>84819429.48</v>
      </c>
      <c r="Y212" s="9">
        <f t="shared" si="14"/>
        <v>2734514091.42</v>
      </c>
      <c r="Z212" s="9">
        <f t="shared" si="15"/>
        <v>2199779857.93</v>
      </c>
      <c r="AA212" s="9">
        <f t="shared" si="16"/>
        <v>534734233.49</v>
      </c>
      <c r="AB212" s="10">
        <f>C212/(1+0.13)/VLOOKUP(A212,[1]选股结果!$A$2:$AX$3002,3,FALSE)</f>
        <v>0.737595696295182</v>
      </c>
      <c r="AC212" s="10">
        <f>(P212/(1+0.1)+W212)/(VLOOKUP(A212,[1]选股结果!$A$2:$AX$3002,7,FALSE)+VLOOKUP(A212,[1]选股结果!$A$2:$AX$3002,15,FALSE)+VLOOKUP(A212,[1]选股结果!$A$2:$AX$3002,16,FALSE)+VLOOKUP(A212,[1]选股结果!$A$2:$AX$3002,17,FALSE)+VLOOKUP(A212,[1]选股结果!$A$2:$AX$3002,18,FALSE))</f>
        <v>0.705234021972604</v>
      </c>
      <c r="AD212" s="13"/>
      <c r="AE212" s="10">
        <f>AA212/VLOOKUP(A212,[1]选股结果!$A$2:$AX$3002,35,FALSE)</f>
        <v>4.53233153094185</v>
      </c>
      <c r="AF212" s="9">
        <f>(VLOOKUP(A212,[1]选股结果!$A$2:$AX$3002,7,FALSE)+VLOOKUP(A212,[1]选股结果!$A$2:$AX$3002,15,FALSE)+VLOOKUP(A212,[1]选股结果!$A$2:$AX$3002,16,FALSE)+VLOOKUP(A212,[1]选股结果!$A$2:$AX$3002,17,FALSE)+VLOOKUP(A212,[1]选股结果!$A$2:$AX$3002,18,FALSE))-(P212/(1+0.13)+W212)</f>
        <v>859369317.23416</v>
      </c>
      <c r="AG212" s="9">
        <f t="shared" si="17"/>
        <v>-324635083.74416</v>
      </c>
      <c r="AH212" s="16">
        <f>AA212-VLOOKUP(A212,[2]选股结果!$A$2:$G$4900,7,FALSE)</f>
        <v>535375265.69</v>
      </c>
    </row>
    <row r="213" spans="1:34">
      <c r="A213" s="5" t="s">
        <v>456</v>
      </c>
      <c r="B213" s="5" t="s">
        <v>457</v>
      </c>
      <c r="C213" s="6">
        <v>1138689615.19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272240540.2</v>
      </c>
      <c r="O213" s="6">
        <v>56599105.68</v>
      </c>
      <c r="P213" s="6">
        <v>394464212.94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109722496.86</v>
      </c>
      <c r="X213" s="6">
        <v>44733711.05</v>
      </c>
      <c r="Y213" s="9">
        <f t="shared" si="14"/>
        <v>1195288720.87</v>
      </c>
      <c r="Z213" s="9">
        <f t="shared" si="15"/>
        <v>548920420.85</v>
      </c>
      <c r="AA213" s="9">
        <f t="shared" si="16"/>
        <v>646368300.02</v>
      </c>
      <c r="AB213" s="10">
        <f>C213/(1+0.13)/VLOOKUP(A213,[1]选股结果!$A$2:$AX$3002,3,FALSE)</f>
        <v>1.04391800156358</v>
      </c>
      <c r="AC213" s="10">
        <f>(P213/(1+0.1)+W213)/(VLOOKUP(A213,[1]选股结果!$A$2:$AX$3002,7,FALSE)+VLOOKUP(A213,[1]选股结果!$A$2:$AX$3002,15,FALSE)+VLOOKUP(A213,[1]选股结果!$A$2:$AX$3002,16,FALSE)+VLOOKUP(A213,[1]选股结果!$A$2:$AX$3002,17,FALSE)+VLOOKUP(A213,[1]选股结果!$A$2:$AX$3002,18,FALSE))</f>
        <v>0.876460516314463</v>
      </c>
      <c r="AD213" s="13"/>
      <c r="AE213" s="10">
        <f>AA213/VLOOKUP(A213,[1]选股结果!$A$2:$AX$3002,35,FALSE)</f>
        <v>2.06378799130781</v>
      </c>
      <c r="AF213" s="9">
        <f>(VLOOKUP(A213,[1]选股结果!$A$2:$AX$3002,7,FALSE)+VLOOKUP(A213,[1]选股结果!$A$2:$AX$3002,15,FALSE)+VLOOKUP(A213,[1]选股结果!$A$2:$AX$3002,16,FALSE)+VLOOKUP(A213,[1]选股结果!$A$2:$AX$3002,17,FALSE)+VLOOKUP(A213,[1]选股结果!$A$2:$AX$3002,18,FALSE))-(P213/(1+0.13)+W213)</f>
        <v>75532319.8968141</v>
      </c>
      <c r="AG213" s="9">
        <f t="shared" si="17"/>
        <v>570835980.123186</v>
      </c>
      <c r="AH213" s="16">
        <f>AA213-VLOOKUP(A213,[2]选股结果!$A$2:$G$4900,7,FALSE)</f>
        <v>646403692.96</v>
      </c>
    </row>
    <row r="214" spans="1:34">
      <c r="A214" s="5" t="s">
        <v>458</v>
      </c>
      <c r="B214" s="5" t="s">
        <v>459</v>
      </c>
      <c r="C214" s="6">
        <v>917065956.1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119207446.79</v>
      </c>
      <c r="O214" s="6">
        <v>366180465.88</v>
      </c>
      <c r="P214" s="6">
        <v>787870731.3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152454525.03</v>
      </c>
      <c r="X214" s="6">
        <v>150067674.92</v>
      </c>
      <c r="Y214" s="9">
        <f t="shared" si="14"/>
        <v>1283246421.98</v>
      </c>
      <c r="Z214" s="9">
        <f t="shared" si="15"/>
        <v>1090392931.25</v>
      </c>
      <c r="AA214" s="9">
        <f t="shared" si="16"/>
        <v>192853490.73</v>
      </c>
      <c r="AB214" s="10">
        <f>C214/(1+0.13)/VLOOKUP(A214,[1]选股结果!$A$2:$AX$3002,3,FALSE)</f>
        <v>0.67917292444784</v>
      </c>
      <c r="AC214" s="10">
        <f>(P214/(1+0.1)+W214)/(VLOOKUP(A214,[1]选股结果!$A$2:$AX$3002,7,FALSE)+VLOOKUP(A214,[1]选股结果!$A$2:$AX$3002,15,FALSE)+VLOOKUP(A214,[1]选股结果!$A$2:$AX$3002,16,FALSE)+VLOOKUP(A214,[1]选股结果!$A$2:$AX$3002,17,FALSE)+VLOOKUP(A214,[1]选股结果!$A$2:$AX$3002,18,FALSE))</f>
        <v>0.788203600436746</v>
      </c>
      <c r="AD214" s="13"/>
      <c r="AE214" s="10">
        <f>AA214/VLOOKUP(A214,[1]选股结果!$A$2:$AX$3002,35,FALSE)</f>
        <v>-5.33059763068231</v>
      </c>
      <c r="AF214" s="9">
        <f>(VLOOKUP(A214,[1]选股结果!$A$2:$AX$3002,7,FALSE)+VLOOKUP(A214,[1]选股结果!$A$2:$AX$3002,15,FALSE)+VLOOKUP(A214,[1]选股结果!$A$2:$AX$3002,16,FALSE)+VLOOKUP(A214,[1]选股结果!$A$2:$AX$3002,17,FALSE)+VLOOKUP(A214,[1]选股结果!$A$2:$AX$3002,18,FALSE))-(P214/(1+0.13)+W214)</f>
        <v>252441961.146283</v>
      </c>
      <c r="AG214" s="9">
        <f t="shared" si="17"/>
        <v>-59588470.4162834</v>
      </c>
      <c r="AH214" s="16">
        <f>AA214-VLOOKUP(A214,[2]选股结果!$A$2:$G$4900,7,FALSE)</f>
        <v>192589277.94</v>
      </c>
    </row>
    <row r="215" spans="1:34">
      <c r="A215" s="5" t="s">
        <v>460</v>
      </c>
      <c r="B215" s="5" t="s">
        <v>461</v>
      </c>
      <c r="C215" s="6">
        <v>1239477408.83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43271439.16</v>
      </c>
      <c r="O215" s="6">
        <v>212818774.83</v>
      </c>
      <c r="P215" s="6">
        <v>606522995.92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344759366.53</v>
      </c>
      <c r="X215" s="6">
        <v>528918173.45</v>
      </c>
      <c r="Y215" s="9">
        <f t="shared" si="14"/>
        <v>1452296183.66</v>
      </c>
      <c r="Z215" s="9">
        <f t="shared" si="15"/>
        <v>1480200535.9</v>
      </c>
      <c r="AA215" s="9">
        <f t="shared" si="16"/>
        <v>-27904352.24</v>
      </c>
      <c r="AB215" s="10">
        <f>C215/(1+0.13)/VLOOKUP(A215,[1]选股结果!$A$2:$AX$3002,3,FALSE)</f>
        <v>0.806876491726385</v>
      </c>
      <c r="AC215" s="10">
        <f>(P215/(1+0.1)+W215)/(VLOOKUP(A215,[1]选股结果!$A$2:$AX$3002,7,FALSE)+VLOOKUP(A215,[1]选股结果!$A$2:$AX$3002,15,FALSE)+VLOOKUP(A215,[1]选股结果!$A$2:$AX$3002,16,FALSE)+VLOOKUP(A215,[1]选股结果!$A$2:$AX$3002,17,FALSE)+VLOOKUP(A215,[1]选股结果!$A$2:$AX$3002,18,FALSE))</f>
        <v>0.686142285159016</v>
      </c>
      <c r="AD215" s="13"/>
      <c r="AE215" s="10">
        <f>AA215/VLOOKUP(A215,[1]选股结果!$A$2:$AX$3002,35,FALSE)</f>
        <v>-0.481253701337342</v>
      </c>
      <c r="AF215" s="9">
        <f>(VLOOKUP(A215,[1]选股结果!$A$2:$AX$3002,7,FALSE)+VLOOKUP(A215,[1]选股结果!$A$2:$AX$3002,15,FALSE)+VLOOKUP(A215,[1]选股结果!$A$2:$AX$3002,16,FALSE)+VLOOKUP(A215,[1]选股结果!$A$2:$AX$3002,17,FALSE)+VLOOKUP(A215,[1]选股结果!$A$2:$AX$3002,18,FALSE))-(P215/(1+0.13)+W215)</f>
        <v>424555953.391504</v>
      </c>
      <c r="AG215" s="9">
        <f t="shared" si="17"/>
        <v>-452460305.631504</v>
      </c>
      <c r="AH215" s="16">
        <f>AA215-VLOOKUP(A215,[2]选股结果!$A$2:$G$4900,7,FALSE)</f>
        <v>-28724764.26</v>
      </c>
    </row>
    <row r="216" spans="1:34">
      <c r="A216" s="5" t="s">
        <v>462</v>
      </c>
      <c r="B216" s="5" t="s">
        <v>463</v>
      </c>
      <c r="C216" s="6">
        <v>415261065.75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189066424.63</v>
      </c>
      <c r="O216" s="6">
        <v>11444301.26</v>
      </c>
      <c r="P216" s="6">
        <v>22278997.78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43887814.15</v>
      </c>
      <c r="X216" s="6">
        <v>121558657.82</v>
      </c>
      <c r="Y216" s="9">
        <f t="shared" si="14"/>
        <v>426705367.01</v>
      </c>
      <c r="Z216" s="9">
        <f t="shared" si="15"/>
        <v>187725469.75</v>
      </c>
      <c r="AA216" s="9">
        <f t="shared" si="16"/>
        <v>238979897.26</v>
      </c>
      <c r="AB216" s="10">
        <f>C216/(1+0.13)/VLOOKUP(A216,[1]选股结果!$A$2:$AX$3002,3,FALSE)</f>
        <v>1.09481648963588</v>
      </c>
      <c r="AC216" s="10">
        <f>(P216/(1+0.1)+W216)/(VLOOKUP(A216,[1]选股结果!$A$2:$AX$3002,7,FALSE)+VLOOKUP(A216,[1]选股结果!$A$2:$AX$3002,15,FALSE)+VLOOKUP(A216,[1]选股结果!$A$2:$AX$3002,16,FALSE)+VLOOKUP(A216,[1]选股结果!$A$2:$AX$3002,17,FALSE)+VLOOKUP(A216,[1]选股结果!$A$2:$AX$3002,18,FALSE))</f>
        <v>0.320047529081662</v>
      </c>
      <c r="AD216" s="13"/>
      <c r="AE216" s="10">
        <f>AA216/VLOOKUP(A216,[1]选股结果!$A$2:$AX$3002,35,FALSE)</f>
        <v>8.01673975080273</v>
      </c>
      <c r="AF216" s="9">
        <f>(VLOOKUP(A216,[1]选股结果!$A$2:$AX$3002,7,FALSE)+VLOOKUP(A216,[1]选股结果!$A$2:$AX$3002,15,FALSE)+VLOOKUP(A216,[1]选股结果!$A$2:$AX$3002,16,FALSE)+VLOOKUP(A216,[1]选股结果!$A$2:$AX$3002,17,FALSE)+VLOOKUP(A216,[1]选股结果!$A$2:$AX$3002,18,FALSE))-(P216/(1+0.13)+W216)</f>
        <v>136808518.251062</v>
      </c>
      <c r="AG216" s="9">
        <f t="shared" si="17"/>
        <v>102171379.008938</v>
      </c>
      <c r="AH216" s="16">
        <f>AA216-VLOOKUP(A216,[2]选股结果!$A$2:$G$4900,7,FALSE)</f>
        <v>239099343.86</v>
      </c>
    </row>
    <row r="217" spans="1:34">
      <c r="A217" s="5" t="s">
        <v>464</v>
      </c>
      <c r="B217" s="5" t="s">
        <v>465</v>
      </c>
      <c r="C217" s="6">
        <v>323602967.27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16600296.48</v>
      </c>
      <c r="O217" s="6">
        <v>9114707.3</v>
      </c>
      <c r="P217" s="6">
        <v>350224766.52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43030070.27</v>
      </c>
      <c r="X217" s="6">
        <v>74297651.51</v>
      </c>
      <c r="Y217" s="9">
        <f t="shared" si="14"/>
        <v>332717674.57</v>
      </c>
      <c r="Z217" s="9">
        <f t="shared" si="15"/>
        <v>467552488.3</v>
      </c>
      <c r="AA217" s="9">
        <f t="shared" si="16"/>
        <v>-134834813.73</v>
      </c>
      <c r="AB217" s="10">
        <f>C217/(1+0.13)/VLOOKUP(A217,[1]选股结果!$A$2:$AX$3002,3,FALSE)</f>
        <v>0.678333302648119</v>
      </c>
      <c r="AC217" s="10">
        <f>(P217/(1+0.1)+W217)/(VLOOKUP(A217,[1]选股结果!$A$2:$AX$3002,7,FALSE)+VLOOKUP(A217,[1]选股结果!$A$2:$AX$3002,15,FALSE)+VLOOKUP(A217,[1]选股结果!$A$2:$AX$3002,16,FALSE)+VLOOKUP(A217,[1]选股结果!$A$2:$AX$3002,17,FALSE)+VLOOKUP(A217,[1]选股结果!$A$2:$AX$3002,18,FALSE))</f>
        <v>0.785796719772473</v>
      </c>
      <c r="AD217" s="13"/>
      <c r="AE217" s="10">
        <f>AA217/VLOOKUP(A217,[1]选股结果!$A$2:$AX$3002,35,FALSE)</f>
        <v>3.30345489262493</v>
      </c>
      <c r="AF217" s="9">
        <f>(VLOOKUP(A217,[1]选股结果!$A$2:$AX$3002,7,FALSE)+VLOOKUP(A217,[1]选股结果!$A$2:$AX$3002,15,FALSE)+VLOOKUP(A217,[1]选股结果!$A$2:$AX$3002,16,FALSE)+VLOOKUP(A217,[1]选股结果!$A$2:$AX$3002,17,FALSE)+VLOOKUP(A217,[1]选股结果!$A$2:$AX$3002,18,FALSE))-(P217/(1+0.13)+W217)</f>
        <v>106972535.450885</v>
      </c>
      <c r="AG217" s="9">
        <f t="shared" si="17"/>
        <v>-241807349.180885</v>
      </c>
      <c r="AH217" s="16">
        <f>AA217-VLOOKUP(A217,[2]选股结果!$A$2:$G$4900,7,FALSE)</f>
        <v>-134508911.81</v>
      </c>
    </row>
    <row r="218" spans="1:34">
      <c r="A218" s="5" t="s">
        <v>466</v>
      </c>
      <c r="B218" s="5" t="s">
        <v>467</v>
      </c>
      <c r="C218" s="6">
        <v>4275349298.43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329888704.72</v>
      </c>
      <c r="O218" s="6">
        <v>47224799.85</v>
      </c>
      <c r="P218" s="6">
        <v>3292884746.51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177534540.79</v>
      </c>
      <c r="X218" s="6">
        <v>73607814.8</v>
      </c>
      <c r="Y218" s="9">
        <f t="shared" si="14"/>
        <v>4322574098.28</v>
      </c>
      <c r="Z218" s="9">
        <f t="shared" si="15"/>
        <v>3544027102.1</v>
      </c>
      <c r="AA218" s="9">
        <f t="shared" si="16"/>
        <v>778546996.179999</v>
      </c>
      <c r="AB218" s="10">
        <f>C218/(1+0.13)/VLOOKUP(A218,[1]选股结果!$A$2:$AX$3002,3,FALSE)</f>
        <v>0.978788790030223</v>
      </c>
      <c r="AC218" s="10">
        <f>(P218/(1+0.1)+W218)/(VLOOKUP(A218,[1]选股结果!$A$2:$AX$3002,7,FALSE)+VLOOKUP(A218,[1]选股结果!$A$2:$AX$3002,15,FALSE)+VLOOKUP(A218,[1]选股结果!$A$2:$AX$3002,16,FALSE)+VLOOKUP(A218,[1]选股结果!$A$2:$AX$3002,17,FALSE)+VLOOKUP(A218,[1]选股结果!$A$2:$AX$3002,18,FALSE))</f>
        <v>1.01725205268061</v>
      </c>
      <c r="AD218" s="13"/>
      <c r="AE218" s="10">
        <f>AA218/VLOOKUP(A218,[1]选股结果!$A$2:$AX$3002,35,FALSE)</f>
        <v>1.47981432358668</v>
      </c>
      <c r="AF218" s="9">
        <f>(VLOOKUP(A218,[1]选股结果!$A$2:$AX$3002,7,FALSE)+VLOOKUP(A218,[1]选股结果!$A$2:$AX$3002,15,FALSE)+VLOOKUP(A218,[1]选股结果!$A$2:$AX$3002,16,FALSE)+VLOOKUP(A218,[1]选股结果!$A$2:$AX$3002,17,FALSE)+VLOOKUP(A218,[1]选股结果!$A$2:$AX$3002,18,FALSE))-(P218/(1+0.13)+W218)</f>
        <v>25694698.3835397</v>
      </c>
      <c r="AG218" s="9">
        <f t="shared" si="17"/>
        <v>752852297.796459</v>
      </c>
      <c r="AH218" s="16">
        <f>AA218-VLOOKUP(A218,[2]选股结果!$A$2:$G$4900,7,FALSE)</f>
        <v>778833062.939999</v>
      </c>
    </row>
    <row r="219" spans="1:34">
      <c r="A219" s="5" t="s">
        <v>468</v>
      </c>
      <c r="B219" s="5" t="s">
        <v>469</v>
      </c>
      <c r="C219" s="6">
        <v>1016131538.1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66733087.89</v>
      </c>
      <c r="O219" s="6">
        <v>691807615.97</v>
      </c>
      <c r="P219" s="6">
        <v>742740575.4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332211474.25</v>
      </c>
      <c r="X219" s="6">
        <v>604159657.8</v>
      </c>
      <c r="Y219" s="9">
        <f t="shared" si="14"/>
        <v>1707939154.07</v>
      </c>
      <c r="Z219" s="9">
        <f t="shared" si="15"/>
        <v>1679111707.45</v>
      </c>
      <c r="AA219" s="9">
        <f t="shared" si="16"/>
        <v>28827446.6200001</v>
      </c>
      <c r="AB219" s="10">
        <f>C219/(1+0.13)/VLOOKUP(A219,[1]选股结果!$A$2:$AX$3002,3,FALSE)</f>
        <v>0.623531774992716</v>
      </c>
      <c r="AC219" s="10">
        <f>(P219/(1+0.1)+W219)/(VLOOKUP(A219,[1]选股结果!$A$2:$AX$3002,7,FALSE)+VLOOKUP(A219,[1]选股结果!$A$2:$AX$3002,15,FALSE)+VLOOKUP(A219,[1]选股结果!$A$2:$AX$3002,16,FALSE)+VLOOKUP(A219,[1]选股结果!$A$2:$AX$3002,17,FALSE)+VLOOKUP(A219,[1]选股结果!$A$2:$AX$3002,18,FALSE))</f>
        <v>0.693816854839803</v>
      </c>
      <c r="AD219" s="13"/>
      <c r="AE219" s="10">
        <f>AA219/VLOOKUP(A219,[1]选股结果!$A$2:$AX$3002,35,FALSE)</f>
        <v>0.140703394167333</v>
      </c>
      <c r="AF219" s="9">
        <f>(VLOOKUP(A219,[1]选股结果!$A$2:$AX$3002,7,FALSE)+VLOOKUP(A219,[1]选股结果!$A$2:$AX$3002,15,FALSE)+VLOOKUP(A219,[1]选股结果!$A$2:$AX$3002,16,FALSE)+VLOOKUP(A219,[1]选股结果!$A$2:$AX$3002,17,FALSE)+VLOOKUP(A219,[1]选股结果!$A$2:$AX$3002,18,FALSE))-(P219/(1+0.13)+W219)</f>
        <v>462507664.24823</v>
      </c>
      <c r="AG219" s="9">
        <f t="shared" si="17"/>
        <v>-433680217.62823</v>
      </c>
      <c r="AH219" s="16">
        <f>AA219-VLOOKUP(A219,[2]选股结果!$A$2:$G$4900,7,FALSE)</f>
        <v>29647598.5500001</v>
      </c>
    </row>
    <row r="220" spans="1:34">
      <c r="A220" s="5" t="s">
        <v>470</v>
      </c>
      <c r="B220" s="5" t="s">
        <v>471</v>
      </c>
      <c r="C220" s="6">
        <v>3761661902.86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125100588.14</v>
      </c>
      <c r="O220" s="6">
        <v>52023499</v>
      </c>
      <c r="P220" s="6">
        <v>3319066067.18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314427051.54</v>
      </c>
      <c r="X220" s="6">
        <v>152130367.81</v>
      </c>
      <c r="Y220" s="9">
        <f t="shared" ref="Y220:Y259" si="18">C220+D220+E220+F220+G220+H220+I220+J220+K220+L220+M220+O220</f>
        <v>3813685401.86</v>
      </c>
      <c r="Z220" s="9">
        <f t="shared" ref="Z220:Z259" si="19">P220+Q220+R220+S220+T220+U220+V220+W220+X220</f>
        <v>3785623486.53</v>
      </c>
      <c r="AA220" s="9">
        <f t="shared" si="16"/>
        <v>28061915.3300004</v>
      </c>
      <c r="AB220" s="10">
        <f>C220/(1+0.13)/VLOOKUP(A220,[1]选股结果!$A$2:$AX$3002,3,FALSE)</f>
        <v>0.849982168653628</v>
      </c>
      <c r="AC220" s="10">
        <f>(P220/(1+0.1)+W220)/(VLOOKUP(A220,[1]选股结果!$A$2:$AX$3002,7,FALSE)+VLOOKUP(A220,[1]选股结果!$A$2:$AX$3002,15,FALSE)+VLOOKUP(A220,[1]选股结果!$A$2:$AX$3002,16,FALSE)+VLOOKUP(A220,[1]选股结果!$A$2:$AX$3002,17,FALSE)+VLOOKUP(A220,[1]选股结果!$A$2:$AX$3002,18,FALSE))</f>
        <v>0.841313487462281</v>
      </c>
      <c r="AD220" s="13"/>
      <c r="AE220" s="10">
        <f>AA220/VLOOKUP(A220,[1]选股结果!$A$2:$AX$3002,35,FALSE)</f>
        <v>-0.458557249753793</v>
      </c>
      <c r="AF220" s="9">
        <f>(VLOOKUP(A220,[1]选股结果!$A$2:$AX$3002,7,FALSE)+VLOOKUP(A220,[1]选股结果!$A$2:$AX$3002,15,FALSE)+VLOOKUP(A220,[1]选股结果!$A$2:$AX$3002,16,FALSE)+VLOOKUP(A220,[1]选股结果!$A$2:$AX$3002,17,FALSE)+VLOOKUP(A220,[1]选股结果!$A$2:$AX$3002,18,FALSE))-(P220/(1+0.13)+W220)</f>
        <v>708534652.466106</v>
      </c>
      <c r="AG220" s="9">
        <f t="shared" si="17"/>
        <v>-680472737.136106</v>
      </c>
      <c r="AH220" s="16">
        <f>AA220-VLOOKUP(A220,[2]选股结果!$A$2:$G$4900,7,FALSE)</f>
        <v>28061915.3300004</v>
      </c>
    </row>
    <row r="221" spans="1:34">
      <c r="A221" s="5" t="s">
        <v>472</v>
      </c>
      <c r="B221" s="5" t="s">
        <v>473</v>
      </c>
      <c r="C221" s="6">
        <v>4470600081.74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573540475.59</v>
      </c>
      <c r="O221" s="6">
        <v>440703477.42</v>
      </c>
      <c r="P221" s="6">
        <v>2147556888.79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717081684.78</v>
      </c>
      <c r="X221" s="6">
        <v>699719237.65</v>
      </c>
      <c r="Y221" s="9">
        <f t="shared" si="18"/>
        <v>4911303559.16</v>
      </c>
      <c r="Z221" s="9">
        <f t="shared" si="19"/>
        <v>3564357811.22</v>
      </c>
      <c r="AA221" s="9">
        <f t="shared" si="16"/>
        <v>1346945747.94</v>
      </c>
      <c r="AB221" s="10">
        <f>C221/(1+0.13)/VLOOKUP(A221,[1]选股结果!$A$2:$AX$3002,3,FALSE)</f>
        <v>1.03279291808161</v>
      </c>
      <c r="AC221" s="10">
        <f>(P221/(1+0.1)+W221)/(VLOOKUP(A221,[1]选股结果!$A$2:$AX$3002,7,FALSE)+VLOOKUP(A221,[1]选股结果!$A$2:$AX$3002,15,FALSE)+VLOOKUP(A221,[1]选股结果!$A$2:$AX$3002,16,FALSE)+VLOOKUP(A221,[1]选股结果!$A$2:$AX$3002,17,FALSE)+VLOOKUP(A221,[1]选股结果!$A$2:$AX$3002,18,FALSE))</f>
        <v>0.629178685206289</v>
      </c>
      <c r="AD221" s="13"/>
      <c r="AE221" s="10">
        <f>AA221/VLOOKUP(A221,[1]选股结果!$A$2:$AX$3002,35,FALSE)</f>
        <v>-0.749026728597522</v>
      </c>
      <c r="AF221" s="9">
        <f>(VLOOKUP(A221,[1]选股结果!$A$2:$AX$3002,7,FALSE)+VLOOKUP(A221,[1]选股结果!$A$2:$AX$3002,15,FALSE)+VLOOKUP(A221,[1]选股结果!$A$2:$AX$3002,16,FALSE)+VLOOKUP(A221,[1]选股结果!$A$2:$AX$3002,17,FALSE)+VLOOKUP(A221,[1]选股结果!$A$2:$AX$3002,18,FALSE))-(P221/(1+0.13)+W221)</f>
        <v>1625109156.76195</v>
      </c>
      <c r="AG221" s="9">
        <f t="shared" si="17"/>
        <v>-278163408.821947</v>
      </c>
      <c r="AH221" s="16">
        <f>AA221-VLOOKUP(A221,[2]选股结果!$A$2:$G$4900,7,FALSE)</f>
        <v>1348620161.49</v>
      </c>
    </row>
    <row r="222" spans="1:34">
      <c r="A222" s="5" t="s">
        <v>474</v>
      </c>
      <c r="B222" s="5" t="s">
        <v>475</v>
      </c>
      <c r="C222" s="6">
        <v>251993872.44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2968969.2</v>
      </c>
      <c r="O222" s="6">
        <v>2991269.67</v>
      </c>
      <c r="P222" s="6">
        <v>241372230.87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11000809.03</v>
      </c>
      <c r="X222" s="6">
        <v>79361879.56</v>
      </c>
      <c r="Y222" s="9">
        <f t="shared" si="18"/>
        <v>254985142.11</v>
      </c>
      <c r="Z222" s="9">
        <f t="shared" si="19"/>
        <v>331734919.46</v>
      </c>
      <c r="AA222" s="9">
        <f t="shared" si="16"/>
        <v>-76749777.3500001</v>
      </c>
      <c r="AB222" s="10">
        <f>C222/(1+0.13)/VLOOKUP(A222,[1]选股结果!$A$2:$AX$3002,3,FALSE)</f>
        <v>0.708157571914228</v>
      </c>
      <c r="AC222" s="10">
        <f>(P222/(1+0.1)+W222)/(VLOOKUP(A222,[1]选股结果!$A$2:$AX$3002,7,FALSE)+VLOOKUP(A222,[1]选股结果!$A$2:$AX$3002,15,FALSE)+VLOOKUP(A222,[1]选股结果!$A$2:$AX$3002,16,FALSE)+VLOOKUP(A222,[1]选股结果!$A$2:$AX$3002,17,FALSE)+VLOOKUP(A222,[1]选股结果!$A$2:$AX$3002,18,FALSE))</f>
        <v>0.725004824624815</v>
      </c>
      <c r="AD222" s="13"/>
      <c r="AE222" s="10">
        <f>AA222/VLOOKUP(A222,[1]选股结果!$A$2:$AX$3002,35,FALSE)</f>
        <v>10.2467063111972</v>
      </c>
      <c r="AF222" s="9">
        <f>(VLOOKUP(A222,[1]选股结果!$A$2:$AX$3002,7,FALSE)+VLOOKUP(A222,[1]选股结果!$A$2:$AX$3002,15,FALSE)+VLOOKUP(A222,[1]选股结果!$A$2:$AX$3002,16,FALSE)+VLOOKUP(A222,[1]选股结果!$A$2:$AX$3002,17,FALSE)+VLOOKUP(A222,[1]选股结果!$A$2:$AX$3002,18,FALSE))-(P222/(1+0.13)+W222)</f>
        <v>93227966.0072566</v>
      </c>
      <c r="AG222" s="9">
        <f t="shared" si="17"/>
        <v>-169977743.357257</v>
      </c>
      <c r="AH222" s="16">
        <f>AA222-VLOOKUP(A222,[2]选股结果!$A$2:$G$4900,7,FALSE)</f>
        <v>-76749777.3500001</v>
      </c>
    </row>
    <row r="223" spans="1:34">
      <c r="A223" s="5" t="s">
        <v>476</v>
      </c>
      <c r="B223" s="5" t="s">
        <v>477</v>
      </c>
      <c r="C223" s="6">
        <v>1604350466.82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141456795.4</v>
      </c>
      <c r="O223" s="6">
        <v>116903157.41</v>
      </c>
      <c r="P223" s="6">
        <v>562004943.69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260578872.5</v>
      </c>
      <c r="X223" s="6">
        <v>565536018.2</v>
      </c>
      <c r="Y223" s="9">
        <f t="shared" si="18"/>
        <v>1721253624.23</v>
      </c>
      <c r="Z223" s="9">
        <f t="shared" si="19"/>
        <v>1388119834.39</v>
      </c>
      <c r="AA223" s="9">
        <f t="shared" si="16"/>
        <v>333133789.84</v>
      </c>
      <c r="AB223" s="10">
        <f>C223/(1+0.13)/VLOOKUP(A223,[1]选股结果!$A$2:$AX$3002,3,FALSE)</f>
        <v>0.888268114652889</v>
      </c>
      <c r="AC223" s="10">
        <f>(P223/(1+0.1)+W223)/(VLOOKUP(A223,[1]选股结果!$A$2:$AX$3002,7,FALSE)+VLOOKUP(A223,[1]选股结果!$A$2:$AX$3002,15,FALSE)+VLOOKUP(A223,[1]选股结果!$A$2:$AX$3002,16,FALSE)+VLOOKUP(A223,[1]选股结果!$A$2:$AX$3002,17,FALSE)+VLOOKUP(A223,[1]选股结果!$A$2:$AX$3002,18,FALSE))</f>
        <v>0.501391769749878</v>
      </c>
      <c r="AD223" s="13"/>
      <c r="AE223" s="10">
        <f>AA223/VLOOKUP(A223,[1]选股结果!$A$2:$AX$3002,35,FALSE)</f>
        <v>0.203175051844261</v>
      </c>
      <c r="AF223" s="9">
        <f>(VLOOKUP(A223,[1]选股结果!$A$2:$AX$3002,7,FALSE)+VLOOKUP(A223,[1]选股结果!$A$2:$AX$3002,15,FALSE)+VLOOKUP(A223,[1]选股结果!$A$2:$AX$3002,16,FALSE)+VLOOKUP(A223,[1]选股结果!$A$2:$AX$3002,17,FALSE)+VLOOKUP(A223,[1]选股结果!$A$2:$AX$3002,18,FALSE))-(P223/(1+0.13)+W223)</f>
        <v>780773497.699734</v>
      </c>
      <c r="AG223" s="9">
        <f t="shared" si="17"/>
        <v>-447639707.859734</v>
      </c>
      <c r="AH223" s="16">
        <f>AA223-VLOOKUP(A223,[2]选股结果!$A$2:$G$4900,7,FALSE)</f>
        <v>332502598.55</v>
      </c>
    </row>
    <row r="224" spans="1:34">
      <c r="A224" s="5" t="s">
        <v>478</v>
      </c>
      <c r="B224" s="5" t="s">
        <v>479</v>
      </c>
      <c r="C224" s="6">
        <v>96949243286.54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5745451706.91</v>
      </c>
      <c r="O224" s="6">
        <v>2287634450.77</v>
      </c>
      <c r="P224" s="6">
        <v>60622361084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4758524254.57</v>
      </c>
      <c r="X224" s="6">
        <v>6168934435.17</v>
      </c>
      <c r="Y224" s="9">
        <f t="shared" si="18"/>
        <v>99236877737.31</v>
      </c>
      <c r="Z224" s="9">
        <f t="shared" si="19"/>
        <v>71549819773.74</v>
      </c>
      <c r="AA224" s="9">
        <f t="shared" si="16"/>
        <v>27687057963.57</v>
      </c>
      <c r="AB224" s="10">
        <f>C224/(1+0.13)/VLOOKUP(A224,[1]选股结果!$A$2:$AX$3002,3,FALSE)</f>
        <v>1.08328693929014</v>
      </c>
      <c r="AC224" s="10">
        <f>(P224/(1+0.1)+W224)/(VLOOKUP(A224,[1]选股结果!$A$2:$AX$3002,7,FALSE)+VLOOKUP(A224,[1]选股结果!$A$2:$AX$3002,15,FALSE)+VLOOKUP(A224,[1]选股结果!$A$2:$AX$3002,16,FALSE)+VLOOKUP(A224,[1]选股结果!$A$2:$AX$3002,17,FALSE)+VLOOKUP(A224,[1]选股结果!$A$2:$AX$3002,18,FALSE))</f>
        <v>0.77078841862696</v>
      </c>
      <c r="AD224" s="13"/>
      <c r="AE224" s="10">
        <f>AA224/VLOOKUP(A224,[1]选股结果!$A$2:$AX$3002,35,FALSE)</f>
        <v>9.44985952388391</v>
      </c>
      <c r="AF224" s="9">
        <f>(VLOOKUP(A224,[1]选股结果!$A$2:$AX$3002,7,FALSE)+VLOOKUP(A224,[1]选股结果!$A$2:$AX$3002,15,FALSE)+VLOOKUP(A224,[1]选股结果!$A$2:$AX$3002,16,FALSE)+VLOOKUP(A224,[1]选股结果!$A$2:$AX$3002,17,FALSE)+VLOOKUP(A224,[1]选股结果!$A$2:$AX$3002,18,FALSE))-(P224/(1+0.13)+W224)</f>
        <v>19266774362.5277</v>
      </c>
      <c r="AG224" s="9">
        <f t="shared" si="17"/>
        <v>8420283601.04232</v>
      </c>
      <c r="AH224" s="16">
        <f>AA224-VLOOKUP(A224,[2]选股结果!$A$2:$G$4900,7,FALSE)</f>
        <v>28293195462.84</v>
      </c>
    </row>
    <row r="225" spans="1:34">
      <c r="A225" s="5" t="s">
        <v>480</v>
      </c>
      <c r="B225" s="5" t="s">
        <v>481</v>
      </c>
      <c r="C225" s="6">
        <v>66108607914.03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176062124.93</v>
      </c>
      <c r="O225" s="6">
        <v>32487554.37</v>
      </c>
      <c r="P225" s="6">
        <v>65542049821.3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256432619.85</v>
      </c>
      <c r="X225" s="6">
        <v>398131398.2</v>
      </c>
      <c r="Y225" s="9">
        <f t="shared" si="18"/>
        <v>66141095468.4</v>
      </c>
      <c r="Z225" s="9">
        <f t="shared" si="19"/>
        <v>66196613839.35</v>
      </c>
      <c r="AA225" s="9">
        <f t="shared" si="16"/>
        <v>-55518370.9499969</v>
      </c>
      <c r="AB225" s="10">
        <f>C225/(1+0.13)/VLOOKUP(A225,[1]选股结果!$A$2:$AX$3002,3,FALSE)</f>
        <v>0.973778117031929</v>
      </c>
      <c r="AC225" s="10">
        <f>(P225/(1+0.1)+W225)/(VLOOKUP(A225,[1]选股结果!$A$2:$AX$3002,7,FALSE)+VLOOKUP(A225,[1]选股结果!$A$2:$AX$3002,15,FALSE)+VLOOKUP(A225,[1]选股结果!$A$2:$AX$3002,16,FALSE)+VLOOKUP(A225,[1]选股结果!$A$2:$AX$3002,17,FALSE)+VLOOKUP(A225,[1]选股结果!$A$2:$AX$3002,18,FALSE))</f>
        <v>1.00064099777159</v>
      </c>
      <c r="AD225" s="13"/>
      <c r="AE225" s="10">
        <f>AA225/VLOOKUP(A225,[1]选股结果!$A$2:$AX$3002,35,FALSE)</f>
        <v>-0.259727487949291</v>
      </c>
      <c r="AF225" s="9">
        <f>(VLOOKUP(A225,[1]选股结果!$A$2:$AX$3002,7,FALSE)+VLOOKUP(A225,[1]选股结果!$A$2:$AX$3002,15,FALSE)+VLOOKUP(A225,[1]选股结果!$A$2:$AX$3002,16,FALSE)+VLOOKUP(A225,[1]选股结果!$A$2:$AX$3002,17,FALSE)+VLOOKUP(A225,[1]选股结果!$A$2:$AX$3002,18,FALSE))-(P225/(1+0.13)+W225)</f>
        <v>1543534845.91956</v>
      </c>
      <c r="AG225" s="9">
        <f t="shared" si="17"/>
        <v>-1599053216.86955</v>
      </c>
      <c r="AH225" s="16">
        <f>AA225-VLOOKUP(A225,[2]选股结果!$A$2:$G$4900,7,FALSE)</f>
        <v>-55273477.5799969</v>
      </c>
    </row>
    <row r="226" spans="1:34">
      <c r="A226" s="5" t="s">
        <v>482</v>
      </c>
      <c r="B226" s="5" t="s">
        <v>483</v>
      </c>
      <c r="C226" s="6">
        <v>3803939119.73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144299539.79</v>
      </c>
      <c r="O226" s="6">
        <v>514565561.74</v>
      </c>
      <c r="P226" s="6">
        <v>3371720280.45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341187296.52</v>
      </c>
      <c r="X226" s="6">
        <v>215977337.88</v>
      </c>
      <c r="Y226" s="9">
        <f t="shared" si="18"/>
        <v>4318504681.47</v>
      </c>
      <c r="Z226" s="9">
        <f t="shared" si="19"/>
        <v>3928884914.85</v>
      </c>
      <c r="AA226" s="9">
        <f t="shared" si="16"/>
        <v>389619766.62</v>
      </c>
      <c r="AB226" s="10">
        <f>C226/(1+0.13)/VLOOKUP(A226,[1]选股结果!$A$2:$AX$3002,3,FALSE)</f>
        <v>0.758888035123504</v>
      </c>
      <c r="AC226" s="10">
        <f>(P226/(1+0.1)+W226)/(VLOOKUP(A226,[1]选股结果!$A$2:$AX$3002,7,FALSE)+VLOOKUP(A226,[1]选股结果!$A$2:$AX$3002,15,FALSE)+VLOOKUP(A226,[1]选股结果!$A$2:$AX$3002,16,FALSE)+VLOOKUP(A226,[1]选股结果!$A$2:$AX$3002,17,FALSE)+VLOOKUP(A226,[1]选股结果!$A$2:$AX$3002,18,FALSE))</f>
        <v>0.808842523823545</v>
      </c>
      <c r="AD226" s="13"/>
      <c r="AE226" s="10">
        <f>AA226/VLOOKUP(A226,[1]选股结果!$A$2:$AX$3002,35,FALSE)</f>
        <v>3.2637425750926</v>
      </c>
      <c r="AF226" s="9">
        <f>(VLOOKUP(A226,[1]选股结果!$A$2:$AX$3002,7,FALSE)+VLOOKUP(A226,[1]选股结果!$A$2:$AX$3002,15,FALSE)+VLOOKUP(A226,[1]选股结果!$A$2:$AX$3002,16,FALSE)+VLOOKUP(A226,[1]选股结果!$A$2:$AX$3002,17,FALSE)+VLOOKUP(A226,[1]选股结果!$A$2:$AX$3002,18,FALSE))-(P226/(1+0.13)+W226)</f>
        <v>886424245.114602</v>
      </c>
      <c r="AG226" s="9">
        <f t="shared" si="17"/>
        <v>-496804478.494602</v>
      </c>
      <c r="AH226" s="16">
        <f>AA226-VLOOKUP(A226,[2]选股结果!$A$2:$G$4900,7,FALSE)</f>
        <v>389619766.62</v>
      </c>
    </row>
    <row r="227" spans="1:34">
      <c r="A227" s="5" t="s">
        <v>484</v>
      </c>
      <c r="B227" s="5" t="s">
        <v>485</v>
      </c>
      <c r="C227" s="6">
        <v>7282553754.58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317409775.54</v>
      </c>
      <c r="O227" s="6">
        <v>93120770.36</v>
      </c>
      <c r="P227" s="6">
        <v>6239304864.83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318435110.37</v>
      </c>
      <c r="X227" s="6">
        <v>142333535.93</v>
      </c>
      <c r="Y227" s="9">
        <f t="shared" si="18"/>
        <v>7375674524.94</v>
      </c>
      <c r="Z227" s="9">
        <f t="shared" si="19"/>
        <v>6700073511.13</v>
      </c>
      <c r="AA227" s="9">
        <f t="shared" si="16"/>
        <v>675601013.809999</v>
      </c>
      <c r="AB227" s="10">
        <f>C227/(1+0.13)/VLOOKUP(A227,[1]选股结果!$A$2:$AX$3002,3,FALSE)</f>
        <v>0.588588918086249</v>
      </c>
      <c r="AC227" s="10">
        <f>(P227/(1+0.1)+W227)/(VLOOKUP(A227,[1]选股结果!$A$2:$AX$3002,7,FALSE)+VLOOKUP(A227,[1]选股结果!$A$2:$AX$3002,15,FALSE)+VLOOKUP(A227,[1]选股结果!$A$2:$AX$3002,16,FALSE)+VLOOKUP(A227,[1]选股结果!$A$2:$AX$3002,17,FALSE)+VLOOKUP(A227,[1]选股结果!$A$2:$AX$3002,18,FALSE))</f>
        <v>0.602153466686108</v>
      </c>
      <c r="AD227" s="13"/>
      <c r="AE227" s="10">
        <f>AA227/VLOOKUP(A227,[1]选股结果!$A$2:$AX$3002,35,FALSE)</f>
        <v>0.754748604102817</v>
      </c>
      <c r="AF227" s="9">
        <f>(VLOOKUP(A227,[1]选股结果!$A$2:$AX$3002,7,FALSE)+VLOOKUP(A227,[1]选股结果!$A$2:$AX$3002,15,FALSE)+VLOOKUP(A227,[1]选股结果!$A$2:$AX$3002,16,FALSE)+VLOOKUP(A227,[1]选股结果!$A$2:$AX$3002,17,FALSE)+VLOOKUP(A227,[1]选股结果!$A$2:$AX$3002,18,FALSE))-(P227/(1+0.13)+W227)</f>
        <v>4108567251.06195</v>
      </c>
      <c r="AG227" s="9">
        <f t="shared" si="17"/>
        <v>-3432966237.25195</v>
      </c>
      <c r="AH227" s="16">
        <f>AA227-VLOOKUP(A227,[2]选股结果!$A$2:$G$4900,7,FALSE)</f>
        <v>675601013.809999</v>
      </c>
    </row>
    <row r="228" spans="1:34">
      <c r="A228" s="5" t="s">
        <v>486</v>
      </c>
      <c r="B228" s="5" t="s">
        <v>487</v>
      </c>
      <c r="C228" s="6">
        <v>112751742089.33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1599174679.76</v>
      </c>
      <c r="O228" s="6">
        <v>406894768.56</v>
      </c>
      <c r="P228" s="6">
        <v>107874013835.55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1303426441.74</v>
      </c>
      <c r="X228" s="6">
        <v>699345625.72</v>
      </c>
      <c r="Y228" s="9">
        <f t="shared" si="18"/>
        <v>113158636857.89</v>
      </c>
      <c r="Z228" s="9">
        <f t="shared" si="19"/>
        <v>109876785903.01</v>
      </c>
      <c r="AA228" s="9">
        <f t="shared" si="16"/>
        <v>3281850954.87999</v>
      </c>
      <c r="AB228" s="10">
        <f>C228/(1+0.13)/VLOOKUP(A228,[1]选股结果!$A$2:$AX$3002,3,FALSE)</f>
        <v>0.990645851339867</v>
      </c>
      <c r="AC228" s="10">
        <f>(P228/(1+0.1)+W228)/(VLOOKUP(A228,[1]选股结果!$A$2:$AX$3002,7,FALSE)+VLOOKUP(A228,[1]选股结果!$A$2:$AX$3002,15,FALSE)+VLOOKUP(A228,[1]选股结果!$A$2:$AX$3002,16,FALSE)+VLOOKUP(A228,[1]选股结果!$A$2:$AX$3002,17,FALSE)+VLOOKUP(A228,[1]选股结果!$A$2:$AX$3002,18,FALSE))</f>
        <v>1.02972785006217</v>
      </c>
      <c r="AD228" s="13"/>
      <c r="AE228" s="10">
        <f>AA228/VLOOKUP(A228,[1]选股结果!$A$2:$AX$3002,35,FALSE)</f>
        <v>1.25509824348956</v>
      </c>
      <c r="AF228" s="9">
        <f>(VLOOKUP(A228,[1]选股结果!$A$2:$AX$3002,7,FALSE)+VLOOKUP(A228,[1]选股结果!$A$2:$AX$3002,15,FALSE)+VLOOKUP(A228,[1]选股结果!$A$2:$AX$3002,16,FALSE)+VLOOKUP(A228,[1]选股结果!$A$2:$AX$3002,17,FALSE)+VLOOKUP(A228,[1]选股结果!$A$2:$AX$3002,18,FALSE))-(P228/(1+0.13)+W228)</f>
        <v>-265238278.818878</v>
      </c>
      <c r="AG228" s="9">
        <f t="shared" si="17"/>
        <v>3547089233.69887</v>
      </c>
      <c r="AH228" s="16">
        <f>AA228-VLOOKUP(A228,[2]选股结果!$A$2:$G$4900,7,FALSE)</f>
        <v>3305398171.24999</v>
      </c>
    </row>
    <row r="229" spans="1:34">
      <c r="A229" s="5" t="s">
        <v>488</v>
      </c>
      <c r="B229" s="5" t="s">
        <v>489</v>
      </c>
      <c r="C229" s="6">
        <v>1535903225.39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156122646.8</v>
      </c>
      <c r="O229" s="6">
        <v>175275358.07</v>
      </c>
      <c r="P229" s="6">
        <v>229946760.03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55407043.48</v>
      </c>
      <c r="X229" s="6">
        <v>63610794.84</v>
      </c>
      <c r="Y229" s="9">
        <f t="shared" si="18"/>
        <v>1711178583.46</v>
      </c>
      <c r="Z229" s="9">
        <f t="shared" si="19"/>
        <v>348964598.35</v>
      </c>
      <c r="AA229" s="9">
        <f t="shared" si="16"/>
        <v>1362213985.11</v>
      </c>
      <c r="AB229" s="10">
        <f>C229/(1+0.13)/VLOOKUP(A229,[1]选股结果!$A$2:$AX$3002,3,FALSE)</f>
        <v>6.31198311570015</v>
      </c>
      <c r="AC229" s="10">
        <f>(P229/(1+0.1)+W229)/(VLOOKUP(A229,[1]选股结果!$A$2:$AX$3002,7,FALSE)+VLOOKUP(A229,[1]选股结果!$A$2:$AX$3002,15,FALSE)+VLOOKUP(A229,[1]选股结果!$A$2:$AX$3002,16,FALSE)+VLOOKUP(A229,[1]选股结果!$A$2:$AX$3002,17,FALSE)+VLOOKUP(A229,[1]选股结果!$A$2:$AX$3002,18,FALSE))</f>
        <v>1.52768288901376</v>
      </c>
      <c r="AD229" s="13"/>
      <c r="AE229" s="10">
        <f>AA229/VLOOKUP(A229,[1]选股结果!$A$2:$AX$3002,35,FALSE)</f>
        <v>16.2324960286928</v>
      </c>
      <c r="AF229" s="9">
        <f>(VLOOKUP(A229,[1]选股结果!$A$2:$AX$3002,7,FALSE)+VLOOKUP(A229,[1]选股结果!$A$2:$AX$3002,15,FALSE)+VLOOKUP(A229,[1]选股结果!$A$2:$AX$3002,16,FALSE)+VLOOKUP(A229,[1]选股结果!$A$2:$AX$3002,17,FALSE)+VLOOKUP(A229,[1]选股结果!$A$2:$AX$3002,18,FALSE))-(P229/(1+0.13)+W229)</f>
        <v>-85794747.4811504</v>
      </c>
      <c r="AG229" s="9">
        <f t="shared" si="17"/>
        <v>1448008732.59115</v>
      </c>
      <c r="AH229" s="16">
        <f>AA229-VLOOKUP(A229,[2]选股结果!$A$2:$G$4900,7,FALSE)</f>
        <v>1362219497.36</v>
      </c>
    </row>
    <row r="230" spans="1:34">
      <c r="A230" s="5" t="s">
        <v>490</v>
      </c>
      <c r="B230" s="5" t="s">
        <v>491</v>
      </c>
      <c r="C230" s="6">
        <v>7533266396.89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145938532.26</v>
      </c>
      <c r="O230" s="6">
        <v>441570289.23</v>
      </c>
      <c r="P230" s="6">
        <v>7637946388.21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107389354.83</v>
      </c>
      <c r="X230" s="6">
        <v>253049063.4</v>
      </c>
      <c r="Y230" s="9">
        <f t="shared" si="18"/>
        <v>7974836686.12</v>
      </c>
      <c r="Z230" s="9">
        <f t="shared" si="19"/>
        <v>7998384806.44</v>
      </c>
      <c r="AA230" s="9">
        <f t="shared" si="16"/>
        <v>-23548120.3199987</v>
      </c>
      <c r="AB230" s="10">
        <f>C230/(1+0.13)/VLOOKUP(A230,[1]选股结果!$A$2:$AX$3002,3,FALSE)</f>
        <v>1.0771051702157</v>
      </c>
      <c r="AC230" s="10">
        <f>(P230/(1+0.1)+W230)/(VLOOKUP(A230,[1]选股结果!$A$2:$AX$3002,7,FALSE)+VLOOKUP(A230,[1]选股结果!$A$2:$AX$3002,15,FALSE)+VLOOKUP(A230,[1]选股结果!$A$2:$AX$3002,16,FALSE)+VLOOKUP(A230,[1]选股结果!$A$2:$AX$3002,17,FALSE)+VLOOKUP(A230,[1]选股结果!$A$2:$AX$3002,18,FALSE))</f>
        <v>1.14522666965318</v>
      </c>
      <c r="AD230" s="13"/>
      <c r="AE230" s="10">
        <f>AA230/VLOOKUP(A230,[1]选股结果!$A$2:$AX$3002,35,FALSE)</f>
        <v>-2.78188332761096</v>
      </c>
      <c r="AF230" s="9">
        <f>(VLOOKUP(A230,[1]选股结果!$A$2:$AX$3002,7,FALSE)+VLOOKUP(A230,[1]选股结果!$A$2:$AX$3002,15,FALSE)+VLOOKUP(A230,[1]选股结果!$A$2:$AX$3002,16,FALSE)+VLOOKUP(A230,[1]选股结果!$A$2:$AX$3002,17,FALSE)+VLOOKUP(A230,[1]选股结果!$A$2:$AX$3002,18,FALSE))-(P230/(1+0.13)+W230)</f>
        <v>-709794285.236283</v>
      </c>
      <c r="AG230" s="9">
        <f t="shared" si="17"/>
        <v>686246164.916285</v>
      </c>
      <c r="AH230" s="16">
        <f>AA230-VLOOKUP(A230,[2]选股结果!$A$2:$G$4900,7,FALSE)</f>
        <v>-23406864.7199987</v>
      </c>
    </row>
    <row r="231" spans="1:34">
      <c r="A231" s="5" t="s">
        <v>492</v>
      </c>
      <c r="B231" s="5" t="s">
        <v>493</v>
      </c>
      <c r="C231" s="6">
        <v>90112745.71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3792863.64</v>
      </c>
      <c r="O231" s="6">
        <v>1527003.22</v>
      </c>
      <c r="P231" s="6">
        <v>68123263.3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18299413.57</v>
      </c>
      <c r="X231" s="6">
        <v>4310179.65</v>
      </c>
      <c r="Y231" s="9">
        <f t="shared" si="18"/>
        <v>91639748.93</v>
      </c>
      <c r="Z231" s="9">
        <f t="shared" si="19"/>
        <v>90732856.52</v>
      </c>
      <c r="AA231" s="9">
        <f t="shared" si="16"/>
        <v>906892.409999982</v>
      </c>
      <c r="AB231" s="10">
        <f>C231/(1+0.13)/VLOOKUP(A231,[1]选股结果!$A$2:$AX$3002,3,FALSE)</f>
        <v>0.711734253784072</v>
      </c>
      <c r="AC231" s="10">
        <f>(P231/(1+0.1)+W231)/(VLOOKUP(A231,[1]选股结果!$A$2:$AX$3002,7,FALSE)+VLOOKUP(A231,[1]选股结果!$A$2:$AX$3002,15,FALSE)+VLOOKUP(A231,[1]选股结果!$A$2:$AX$3002,16,FALSE)+VLOOKUP(A231,[1]选股结果!$A$2:$AX$3002,17,FALSE)+VLOOKUP(A231,[1]选股结果!$A$2:$AX$3002,18,FALSE))</f>
        <v>0.722022992913812</v>
      </c>
      <c r="AD231" s="13"/>
      <c r="AE231" s="10">
        <f>AA231/VLOOKUP(A231,[1]选股结果!$A$2:$AX$3002,35,FALSE)</f>
        <v>0.607276600595028</v>
      </c>
      <c r="AF231" s="9">
        <f>(VLOOKUP(A231,[1]选股结果!$A$2:$AX$3002,7,FALSE)+VLOOKUP(A231,[1]选股结果!$A$2:$AX$3002,15,FALSE)+VLOOKUP(A231,[1]选股结果!$A$2:$AX$3002,16,FALSE)+VLOOKUP(A231,[1]选股结果!$A$2:$AX$3002,17,FALSE)+VLOOKUP(A231,[1]选股结果!$A$2:$AX$3002,18,FALSE))-(P231/(1+0.13)+W231)</f>
        <v>32532376.9931858</v>
      </c>
      <c r="AG231" s="9">
        <f t="shared" si="17"/>
        <v>-31625484.5831859</v>
      </c>
      <c r="AH231" s="16">
        <f>AA231-VLOOKUP(A231,[2]选股结果!$A$2:$G$4900,7,FALSE)</f>
        <v>863342.309999982</v>
      </c>
    </row>
    <row r="232" spans="1:34">
      <c r="A232" s="5" t="s">
        <v>494</v>
      </c>
      <c r="B232" s="5" t="s">
        <v>495</v>
      </c>
      <c r="C232" s="6">
        <v>1020409330.05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127641711.11</v>
      </c>
      <c r="O232" s="6">
        <v>26413644.89</v>
      </c>
      <c r="P232" s="6">
        <v>482453549.56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215001281.41</v>
      </c>
      <c r="X232" s="6">
        <v>21633162.14</v>
      </c>
      <c r="Y232" s="9">
        <f t="shared" si="18"/>
        <v>1046822974.94</v>
      </c>
      <c r="Z232" s="9">
        <f t="shared" si="19"/>
        <v>719087993.11</v>
      </c>
      <c r="AA232" s="9">
        <f t="shared" si="16"/>
        <v>327734981.83</v>
      </c>
      <c r="AB232" s="10">
        <f>C232/(1+0.13)/VLOOKUP(A232,[1]选股结果!$A$2:$AX$3002,3,FALSE)</f>
        <v>0.486743530653915</v>
      </c>
      <c r="AC232" s="10">
        <f>(P232/(1+0.1)+W232)/(VLOOKUP(A232,[1]选股结果!$A$2:$AX$3002,7,FALSE)+VLOOKUP(A232,[1]选股结果!$A$2:$AX$3002,15,FALSE)+VLOOKUP(A232,[1]选股结果!$A$2:$AX$3002,16,FALSE)+VLOOKUP(A232,[1]选股结果!$A$2:$AX$3002,17,FALSE)+VLOOKUP(A232,[1]选股结果!$A$2:$AX$3002,18,FALSE))</f>
        <v>0.394380925968586</v>
      </c>
      <c r="AD232" s="13"/>
      <c r="AE232" s="10">
        <f>AA232/VLOOKUP(A232,[1]选股结果!$A$2:$AX$3002,35,FALSE)</f>
        <v>2.23522169245955</v>
      </c>
      <c r="AF232" s="9">
        <f>(VLOOKUP(A232,[1]选股结果!$A$2:$AX$3002,7,FALSE)+VLOOKUP(A232,[1]选股结果!$A$2:$AX$3002,15,FALSE)+VLOOKUP(A232,[1]选股结果!$A$2:$AX$3002,16,FALSE)+VLOOKUP(A232,[1]选股结果!$A$2:$AX$3002,17,FALSE)+VLOOKUP(A232,[1]选股结果!$A$2:$AX$3002,18,FALSE))-(P232/(1+0.13)+W232)</f>
        <v>1015318015.96159</v>
      </c>
      <c r="AG232" s="9">
        <f t="shared" si="17"/>
        <v>-687583034.131593</v>
      </c>
      <c r="AH232" s="16">
        <f>AA232-VLOOKUP(A232,[2]选股结果!$A$2:$G$4900,7,FALSE)</f>
        <v>327734981.83</v>
      </c>
    </row>
    <row r="233" spans="1:34">
      <c r="A233" s="5" t="s">
        <v>496</v>
      </c>
      <c r="B233" s="5" t="s">
        <v>497</v>
      </c>
      <c r="C233" s="6">
        <v>3090030586.25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229805466.16</v>
      </c>
      <c r="O233" s="6">
        <v>244557316.07</v>
      </c>
      <c r="P233" s="6">
        <v>1334771130.51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794629515.1</v>
      </c>
      <c r="X233" s="6">
        <v>284014442.04</v>
      </c>
      <c r="Y233" s="9">
        <f t="shared" si="18"/>
        <v>3334587902.32</v>
      </c>
      <c r="Z233" s="9">
        <f t="shared" si="19"/>
        <v>2413415087.65</v>
      </c>
      <c r="AA233" s="9">
        <f t="shared" si="16"/>
        <v>921172814.67</v>
      </c>
      <c r="AB233" s="10">
        <f>C233/(1+0.13)/VLOOKUP(A233,[1]选股结果!$A$2:$AX$3002,3,FALSE)</f>
        <v>0.691380388053651</v>
      </c>
      <c r="AC233" s="10">
        <f>(P233/(1+0.1)+W233)/(VLOOKUP(A233,[1]选股结果!$A$2:$AX$3002,7,FALSE)+VLOOKUP(A233,[1]选股结果!$A$2:$AX$3002,15,FALSE)+VLOOKUP(A233,[1]选股结果!$A$2:$AX$3002,16,FALSE)+VLOOKUP(A233,[1]选股结果!$A$2:$AX$3002,17,FALSE)+VLOOKUP(A233,[1]选股结果!$A$2:$AX$3002,18,FALSE))</f>
        <v>0.635573946603829</v>
      </c>
      <c r="AD233" s="13"/>
      <c r="AE233" s="10">
        <f>AA233/VLOOKUP(A233,[1]选股结果!$A$2:$AX$3002,35,FALSE)</f>
        <v>1.0945806858702</v>
      </c>
      <c r="AF233" s="9">
        <f>(VLOOKUP(A233,[1]选股结果!$A$2:$AX$3002,7,FALSE)+VLOOKUP(A233,[1]选股结果!$A$2:$AX$3002,15,FALSE)+VLOOKUP(A233,[1]选股结果!$A$2:$AX$3002,16,FALSE)+VLOOKUP(A233,[1]选股结果!$A$2:$AX$3002,17,FALSE)+VLOOKUP(A233,[1]选股结果!$A$2:$AX$3002,18,FALSE))-(P233/(1+0.13)+W233)</f>
        <v>1183597198.44814</v>
      </c>
      <c r="AG233" s="9">
        <f t="shared" si="17"/>
        <v>-262424383.778142</v>
      </c>
      <c r="AH233" s="16">
        <f>AA233-VLOOKUP(A233,[2]选股结果!$A$2:$G$4900,7,FALSE)</f>
        <v>975568962.9</v>
      </c>
    </row>
    <row r="234" spans="1:34">
      <c r="A234" s="5" t="s">
        <v>498</v>
      </c>
      <c r="B234" s="5" t="s">
        <v>499</v>
      </c>
      <c r="C234" s="6">
        <v>4062243149.29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34614573.41</v>
      </c>
      <c r="O234" s="6">
        <v>11243186.53</v>
      </c>
      <c r="P234" s="6">
        <v>3990228651.5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116857481.83</v>
      </c>
      <c r="X234" s="6">
        <v>38805586.23</v>
      </c>
      <c r="Y234" s="9">
        <f t="shared" si="18"/>
        <v>4073486335.82</v>
      </c>
      <c r="Z234" s="9">
        <f t="shared" si="19"/>
        <v>4145891719.56</v>
      </c>
      <c r="AA234" s="9">
        <f t="shared" si="16"/>
        <v>-72405383.7399998</v>
      </c>
      <c r="AB234" s="10">
        <f>C234/(1+0.13)/VLOOKUP(A234,[1]选股结果!$A$2:$AX$3002,3,FALSE)</f>
        <v>0.971592130403488</v>
      </c>
      <c r="AC234" s="10">
        <f>(P234/(1+0.1)+W234)/(VLOOKUP(A234,[1]选股结果!$A$2:$AX$3002,7,FALSE)+VLOOKUP(A234,[1]选股结果!$A$2:$AX$3002,15,FALSE)+VLOOKUP(A234,[1]选股结果!$A$2:$AX$3002,16,FALSE)+VLOOKUP(A234,[1]选股结果!$A$2:$AX$3002,17,FALSE)+VLOOKUP(A234,[1]选股结果!$A$2:$AX$3002,18,FALSE))</f>
        <v>1.02951947221602</v>
      </c>
      <c r="AD234" s="13"/>
      <c r="AE234" s="10">
        <f>AA234/VLOOKUP(A234,[1]选股结果!$A$2:$AX$3002,35,FALSE)</f>
        <v>-1.82516484562423</v>
      </c>
      <c r="AF234" s="9">
        <f>(VLOOKUP(A234,[1]选股结果!$A$2:$AX$3002,7,FALSE)+VLOOKUP(A234,[1]选股结果!$A$2:$AX$3002,15,FALSE)+VLOOKUP(A234,[1]选股结果!$A$2:$AX$3002,16,FALSE)+VLOOKUP(A234,[1]选股结果!$A$2:$AX$3002,17,FALSE)+VLOOKUP(A234,[1]选股结果!$A$2:$AX$3002,18,FALSE))-(P234/(1+0.13)+W234)</f>
        <v>-11056830.747611</v>
      </c>
      <c r="AG234" s="9">
        <f t="shared" si="17"/>
        <v>-61348552.9923888</v>
      </c>
      <c r="AH234" s="16">
        <f>AA234-VLOOKUP(A234,[2]选股结果!$A$2:$G$4900,7,FALSE)</f>
        <v>-72511998.8999998</v>
      </c>
    </row>
    <row r="235" spans="1:34">
      <c r="A235" s="5" t="s">
        <v>500</v>
      </c>
      <c r="B235" s="5" t="s">
        <v>501</v>
      </c>
      <c r="C235" s="6">
        <v>5398221658.12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95165070.45</v>
      </c>
      <c r="O235" s="6">
        <v>26030227.71</v>
      </c>
      <c r="P235" s="6">
        <v>4841539496.02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247459345.45</v>
      </c>
      <c r="X235" s="6">
        <v>447466078.65</v>
      </c>
      <c r="Y235" s="9">
        <f t="shared" si="18"/>
        <v>5424251885.83</v>
      </c>
      <c r="Z235" s="9">
        <f t="shared" si="19"/>
        <v>5536464920.12</v>
      </c>
      <c r="AA235" s="9">
        <f t="shared" si="16"/>
        <v>-112213034.29</v>
      </c>
      <c r="AB235" s="10">
        <f>C235/(1+0.13)/VLOOKUP(A235,[1]选股结果!$A$2:$AX$3002,3,FALSE)</f>
        <v>0.979079526115443</v>
      </c>
      <c r="AC235" s="10">
        <f>(P235/(1+0.1)+W235)/(VLOOKUP(A235,[1]选股结果!$A$2:$AX$3002,7,FALSE)+VLOOKUP(A235,[1]选股结果!$A$2:$AX$3002,15,FALSE)+VLOOKUP(A235,[1]选股结果!$A$2:$AX$3002,16,FALSE)+VLOOKUP(A235,[1]选股结果!$A$2:$AX$3002,17,FALSE)+VLOOKUP(A235,[1]选股结果!$A$2:$AX$3002,18,FALSE))</f>
        <v>1.02067156873604</v>
      </c>
      <c r="AD235" s="13"/>
      <c r="AE235" s="10">
        <f>AA235/VLOOKUP(A235,[1]选股结果!$A$2:$AX$3002,35,FALSE)</f>
        <v>-0.544521022731612</v>
      </c>
      <c r="AF235" s="9">
        <f>(VLOOKUP(A235,[1]选股结果!$A$2:$AX$3002,7,FALSE)+VLOOKUP(A235,[1]选股结果!$A$2:$AX$3002,15,FALSE)+VLOOKUP(A235,[1]选股结果!$A$2:$AX$3002,16,FALSE)+VLOOKUP(A235,[1]选股结果!$A$2:$AX$3002,17,FALSE)+VLOOKUP(A235,[1]选股结果!$A$2:$AX$3002,18,FALSE))-(P235/(1+0.13)+W235)</f>
        <v>22698397.7436266</v>
      </c>
      <c r="AG235" s="9">
        <f t="shared" si="17"/>
        <v>-134911432.033627</v>
      </c>
      <c r="AH235" s="16">
        <f>AA235-VLOOKUP(A235,[2]选股结果!$A$2:$G$4900,7,FALSE)</f>
        <v>-112408906.74</v>
      </c>
    </row>
    <row r="236" spans="1:34">
      <c r="A236" s="5" t="s">
        <v>502</v>
      </c>
      <c r="B236" s="5" t="s">
        <v>503</v>
      </c>
      <c r="C236" s="6">
        <v>3424658109.2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278869483.06</v>
      </c>
      <c r="O236" s="6">
        <v>227743445.49</v>
      </c>
      <c r="P236" s="6">
        <v>2206223397.61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417907902.11</v>
      </c>
      <c r="X236" s="6">
        <v>469886154.69</v>
      </c>
      <c r="Y236" s="9">
        <f t="shared" si="18"/>
        <v>3652401554.69</v>
      </c>
      <c r="Z236" s="9">
        <f t="shared" si="19"/>
        <v>3094017454.41</v>
      </c>
      <c r="AA236" s="9">
        <f t="shared" si="16"/>
        <v>558384100.279999</v>
      </c>
      <c r="AB236" s="10">
        <f>C236/(1+0.13)/VLOOKUP(A236,[1]选股结果!$A$2:$AX$3002,3,FALSE)</f>
        <v>0.82816855199019</v>
      </c>
      <c r="AC236" s="10">
        <f>(P236/(1+0.1)+W236)/(VLOOKUP(A236,[1]选股结果!$A$2:$AX$3002,7,FALSE)+VLOOKUP(A236,[1]选股结果!$A$2:$AX$3002,15,FALSE)+VLOOKUP(A236,[1]选股结果!$A$2:$AX$3002,16,FALSE)+VLOOKUP(A236,[1]选股结果!$A$2:$AX$3002,17,FALSE)+VLOOKUP(A236,[1]选股结果!$A$2:$AX$3002,18,FALSE))</f>
        <v>0.823961661076759</v>
      </c>
      <c r="AD236" s="13"/>
      <c r="AE236" s="10">
        <f>AA236/VLOOKUP(A236,[1]选股结果!$A$2:$AX$3002,35,FALSE)</f>
        <v>0.904929994743711</v>
      </c>
      <c r="AF236" s="9">
        <f>(VLOOKUP(A236,[1]选股结果!$A$2:$AX$3002,7,FALSE)+VLOOKUP(A236,[1]选股结果!$A$2:$AX$3002,15,FALSE)+VLOOKUP(A236,[1]选股结果!$A$2:$AX$3002,16,FALSE)+VLOOKUP(A236,[1]选股结果!$A$2:$AX$3002,17,FALSE)+VLOOKUP(A236,[1]选股结果!$A$2:$AX$3002,18,FALSE))-(P236/(1+0.13)+W236)</f>
        <v>571039177.489469</v>
      </c>
      <c r="AG236" s="9">
        <f t="shared" si="17"/>
        <v>-12655077.20947</v>
      </c>
      <c r="AH236" s="16">
        <f>AA236-VLOOKUP(A236,[2]选股结果!$A$2:$G$4900,7,FALSE)</f>
        <v>557581779.139999</v>
      </c>
    </row>
    <row r="237" spans="1:34">
      <c r="A237" s="5" t="s">
        <v>504</v>
      </c>
      <c r="B237" s="5" t="s">
        <v>505</v>
      </c>
      <c r="C237" s="6">
        <v>131532944183.95</v>
      </c>
      <c r="D237" s="6">
        <v>-55002491.46</v>
      </c>
      <c r="E237" s="6">
        <v>0</v>
      </c>
      <c r="F237" s="6">
        <v>600000000</v>
      </c>
      <c r="G237" s="6">
        <v>0</v>
      </c>
      <c r="H237" s="6">
        <v>0</v>
      </c>
      <c r="I237" s="6">
        <v>0</v>
      </c>
      <c r="J237" s="6">
        <v>867061388.46</v>
      </c>
      <c r="K237" s="6">
        <v>0</v>
      </c>
      <c r="L237" s="6">
        <v>253500000</v>
      </c>
      <c r="M237" s="6">
        <v>0</v>
      </c>
      <c r="N237" s="6">
        <v>6296130046.48</v>
      </c>
      <c r="O237" s="6">
        <v>2880514480.59</v>
      </c>
      <c r="P237" s="6">
        <v>104835330817.97</v>
      </c>
      <c r="Q237" s="6">
        <v>-184763349.46</v>
      </c>
      <c r="R237" s="6">
        <v>-473992486.28</v>
      </c>
      <c r="S237" s="6">
        <v>0</v>
      </c>
      <c r="T237" s="6">
        <v>0</v>
      </c>
      <c r="U237" s="6">
        <v>521656929.19</v>
      </c>
      <c r="V237" s="6">
        <v>0</v>
      </c>
      <c r="W237" s="6">
        <v>7326186002.81</v>
      </c>
      <c r="X237" s="6">
        <v>13138182828.88</v>
      </c>
      <c r="Y237" s="9">
        <f t="shared" si="18"/>
        <v>136079017561.54</v>
      </c>
      <c r="Z237" s="9">
        <f t="shared" si="19"/>
        <v>125162600743.11</v>
      </c>
      <c r="AA237" s="9">
        <f t="shared" si="16"/>
        <v>10916416818.43</v>
      </c>
      <c r="AB237" s="10">
        <f>C237/(1+0.13)/VLOOKUP(A237,[1]选股结果!$A$2:$AX$3002,3,FALSE)</f>
        <v>0.842661921690373</v>
      </c>
      <c r="AC237" s="10">
        <f>(P237/(1+0.1)+W237)/(VLOOKUP(A237,[1]选股结果!$A$2:$AX$3002,7,FALSE)+VLOOKUP(A237,[1]选股结果!$A$2:$AX$3002,15,FALSE)+VLOOKUP(A237,[1]选股结果!$A$2:$AX$3002,16,FALSE)+VLOOKUP(A237,[1]选股结果!$A$2:$AX$3002,17,FALSE)+VLOOKUP(A237,[1]选股结果!$A$2:$AX$3002,18,FALSE))</f>
        <v>0.833902236800165</v>
      </c>
      <c r="AD237" s="13"/>
      <c r="AE237" s="10">
        <f>AA237/VLOOKUP(A237,[1]选股结果!$A$2:$AX$3002,35,FALSE)</f>
        <v>0.766731633934804</v>
      </c>
      <c r="AF237" s="9">
        <f>(VLOOKUP(A237,[1]选股结果!$A$2:$AX$3002,7,FALSE)+VLOOKUP(A237,[1]选股结果!$A$2:$AX$3002,15,FALSE)+VLOOKUP(A237,[1]选股结果!$A$2:$AX$3002,16,FALSE)+VLOOKUP(A237,[1]选股结果!$A$2:$AX$3002,17,FALSE)+VLOOKUP(A237,[1]选股结果!$A$2:$AX$3002,18,FALSE))-(P237/(1+0.13)+W237)</f>
        <v>22972403459.0787</v>
      </c>
      <c r="AG237" s="9">
        <f t="shared" si="17"/>
        <v>-12055986640.6487</v>
      </c>
      <c r="AH237" s="16">
        <f>AA237-VLOOKUP(A237,[2]选股结果!$A$2:$G$4900,7,FALSE)</f>
        <v>10918124647.09</v>
      </c>
    </row>
    <row r="238" spans="1:34">
      <c r="A238" s="5" t="s">
        <v>506</v>
      </c>
      <c r="B238" s="5" t="s">
        <v>507</v>
      </c>
      <c r="C238" s="6">
        <v>13317337511.1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144477944.87</v>
      </c>
      <c r="O238" s="6">
        <v>976346747.3</v>
      </c>
      <c r="P238" s="6">
        <v>12791746050.68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182102469.37</v>
      </c>
      <c r="X238" s="6">
        <v>860342238.07</v>
      </c>
      <c r="Y238" s="9">
        <f t="shared" si="18"/>
        <v>14293684258.4</v>
      </c>
      <c r="Z238" s="9">
        <f t="shared" si="19"/>
        <v>13834190758.12</v>
      </c>
      <c r="AA238" s="9">
        <f t="shared" si="16"/>
        <v>459493500.279999</v>
      </c>
      <c r="AB238" s="10">
        <f>C238/(1+0.13)/VLOOKUP(A238,[1]选股结果!$A$2:$AX$3002,3,FALSE)</f>
        <v>0.858181816248868</v>
      </c>
      <c r="AC238" s="10">
        <f>(P238/(1+0.1)+W238)/(VLOOKUP(A238,[1]选股结果!$A$2:$AX$3002,7,FALSE)+VLOOKUP(A238,[1]选股结果!$A$2:$AX$3002,15,FALSE)+VLOOKUP(A238,[1]选股结果!$A$2:$AX$3002,16,FALSE)+VLOOKUP(A238,[1]选股结果!$A$2:$AX$3002,17,FALSE)+VLOOKUP(A238,[1]选股结果!$A$2:$AX$3002,18,FALSE))</f>
        <v>0.877390376804075</v>
      </c>
      <c r="AD238" s="13"/>
      <c r="AE238" s="10">
        <f>AA238/VLOOKUP(A238,[1]选股结果!$A$2:$AX$3002,35,FALSE)</f>
        <v>-44.8411645887029</v>
      </c>
      <c r="AF238" s="9">
        <f>(VLOOKUP(A238,[1]选股结果!$A$2:$AX$3002,7,FALSE)+VLOOKUP(A238,[1]选股结果!$A$2:$AX$3002,15,FALSE)+VLOOKUP(A238,[1]选股结果!$A$2:$AX$3002,16,FALSE)+VLOOKUP(A238,[1]选股结果!$A$2:$AX$3002,17,FALSE)+VLOOKUP(A238,[1]选股结果!$A$2:$AX$3002,18,FALSE))-(P238/(1+0.13)+W238)</f>
        <v>1959236321.66062</v>
      </c>
      <c r="AG238" s="9">
        <f t="shared" si="17"/>
        <v>-1499742821.38062</v>
      </c>
      <c r="AH238" s="16">
        <f>AA238-VLOOKUP(A238,[2]选股结果!$A$2:$G$4900,7,FALSE)</f>
        <v>459449886.969999</v>
      </c>
    </row>
    <row r="239" spans="1:34">
      <c r="A239" s="5" t="s">
        <v>508</v>
      </c>
      <c r="B239" s="5" t="s">
        <v>509</v>
      </c>
      <c r="C239" s="6">
        <v>1745245809.15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176920655.35</v>
      </c>
      <c r="O239" s="6">
        <v>18988445.38</v>
      </c>
      <c r="P239" s="6">
        <v>802526639.58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327446774.42</v>
      </c>
      <c r="X239" s="6">
        <v>63634903.72</v>
      </c>
      <c r="Y239" s="9">
        <f t="shared" si="18"/>
        <v>1764234254.53</v>
      </c>
      <c r="Z239" s="9">
        <f t="shared" si="19"/>
        <v>1193608317.72</v>
      </c>
      <c r="AA239" s="9">
        <f t="shared" si="16"/>
        <v>570625936.81</v>
      </c>
      <c r="AB239" s="10">
        <f>C239/(1+0.13)/VLOOKUP(A239,[1]选股结果!$A$2:$AX$3002,3,FALSE)</f>
        <v>1.02848936348013</v>
      </c>
      <c r="AC239" s="10">
        <f>(P239/(1+0.1)+W239)/(VLOOKUP(A239,[1]选股结果!$A$2:$AX$3002,7,FALSE)+VLOOKUP(A239,[1]选股结果!$A$2:$AX$3002,15,FALSE)+VLOOKUP(A239,[1]选股结果!$A$2:$AX$3002,16,FALSE)+VLOOKUP(A239,[1]选股结果!$A$2:$AX$3002,17,FALSE)+VLOOKUP(A239,[1]选股结果!$A$2:$AX$3002,18,FALSE))</f>
        <v>0.925443997151431</v>
      </c>
      <c r="AD239" s="13"/>
      <c r="AE239" s="10">
        <f>AA239/VLOOKUP(A239,[1]选股结果!$A$2:$AX$3002,35,FALSE)</f>
        <v>1.48487177057715</v>
      </c>
      <c r="AF239" s="9">
        <f>(VLOOKUP(A239,[1]选股结果!$A$2:$AX$3002,7,FALSE)+VLOOKUP(A239,[1]选股结果!$A$2:$AX$3002,15,FALSE)+VLOOKUP(A239,[1]选股结果!$A$2:$AX$3002,16,FALSE)+VLOOKUP(A239,[1]选股结果!$A$2:$AX$3002,17,FALSE)+VLOOKUP(A239,[1]选股结果!$A$2:$AX$3002,18,FALSE))-(P239/(1+0.13)+W239)</f>
        <v>104524903.41</v>
      </c>
      <c r="AG239" s="9">
        <f t="shared" si="17"/>
        <v>466101033.4</v>
      </c>
      <c r="AH239" s="16">
        <f>AA239-VLOOKUP(A239,[2]选股结果!$A$2:$G$4900,7,FALSE)</f>
        <v>570625936.81</v>
      </c>
    </row>
    <row r="240" spans="1:34">
      <c r="A240" s="5" t="s">
        <v>510</v>
      </c>
      <c r="B240" s="5" t="s">
        <v>511</v>
      </c>
      <c r="C240" s="6">
        <v>77841487404.79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4889663195.4</v>
      </c>
      <c r="O240" s="6">
        <v>30251420131.79</v>
      </c>
      <c r="P240" s="6">
        <v>53244552937.9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5205052808.87</v>
      </c>
      <c r="X240" s="6">
        <v>37338452243.88</v>
      </c>
      <c r="Y240" s="9">
        <f t="shared" si="18"/>
        <v>108092907536.58</v>
      </c>
      <c r="Z240" s="9">
        <f t="shared" si="19"/>
        <v>95788057990.65</v>
      </c>
      <c r="AA240" s="9">
        <f t="shared" si="16"/>
        <v>12304849545.93</v>
      </c>
      <c r="AB240" s="10">
        <f>C240/(1+0.13)/VLOOKUP(A240,[1]选股结果!$A$2:$AX$3002,3,FALSE)</f>
        <v>1.08169965388789</v>
      </c>
      <c r="AC240" s="10">
        <f>(P240/(1+0.1)+W240)/(VLOOKUP(A240,[1]选股结果!$A$2:$AX$3002,7,FALSE)+VLOOKUP(A240,[1]选股结果!$A$2:$AX$3002,15,FALSE)+VLOOKUP(A240,[1]选股结果!$A$2:$AX$3002,16,FALSE)+VLOOKUP(A240,[1]选股结果!$A$2:$AX$3002,17,FALSE)+VLOOKUP(A240,[1]选股结果!$A$2:$AX$3002,18,FALSE))</f>
        <v>0.937662829617299</v>
      </c>
      <c r="AD240" s="13"/>
      <c r="AE240" s="10">
        <f>AA240/VLOOKUP(A240,[1]选股结果!$A$2:$AX$3002,35,FALSE)</f>
        <v>2.09826601970328</v>
      </c>
      <c r="AF240" s="9">
        <f>(VLOOKUP(A240,[1]选股结果!$A$2:$AX$3002,7,FALSE)+VLOOKUP(A240,[1]选股结果!$A$2:$AX$3002,15,FALSE)+VLOOKUP(A240,[1]选股结果!$A$2:$AX$3002,16,FALSE)+VLOOKUP(A240,[1]选股结果!$A$2:$AX$3002,17,FALSE)+VLOOKUP(A240,[1]选股结果!$A$2:$AX$3002,18,FALSE))-(P240/(1+0.13)+W240)</f>
        <v>4849081636.64831</v>
      </c>
      <c r="AG240" s="9">
        <f t="shared" si="17"/>
        <v>7455767909.28169</v>
      </c>
      <c r="AH240" s="16">
        <f>AA240-VLOOKUP(A240,[2]选股结果!$A$2:$G$4900,7,FALSE)</f>
        <v>12304242673.27</v>
      </c>
    </row>
    <row r="241" spans="1:34">
      <c r="A241" s="5" t="s">
        <v>512</v>
      </c>
      <c r="B241" s="5" t="s">
        <v>513</v>
      </c>
      <c r="C241" s="6">
        <v>6109097263.84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261192442.88</v>
      </c>
      <c r="O241" s="6">
        <v>213796713.42</v>
      </c>
      <c r="P241" s="6">
        <v>4253934253.86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1093382589.1</v>
      </c>
      <c r="X241" s="6">
        <v>448593322.52</v>
      </c>
      <c r="Y241" s="9">
        <f t="shared" si="18"/>
        <v>6322893977.26</v>
      </c>
      <c r="Z241" s="9">
        <f t="shared" si="19"/>
        <v>5795910165.48</v>
      </c>
      <c r="AA241" s="9">
        <f t="shared" si="16"/>
        <v>526983811.780001</v>
      </c>
      <c r="AB241" s="10">
        <f>C241/(1+0.13)/VLOOKUP(A241,[1]选股结果!$A$2:$AX$3002,3,FALSE)</f>
        <v>0.557950012773892</v>
      </c>
      <c r="AC241" s="10">
        <f>(P241/(1+0.1)+W241)/(VLOOKUP(A241,[1]选股结果!$A$2:$AX$3002,7,FALSE)+VLOOKUP(A241,[1]选股结果!$A$2:$AX$3002,15,FALSE)+VLOOKUP(A241,[1]选股结果!$A$2:$AX$3002,16,FALSE)+VLOOKUP(A241,[1]选股结果!$A$2:$AX$3002,17,FALSE)+VLOOKUP(A241,[1]选股结果!$A$2:$AX$3002,18,FALSE))</f>
        <v>0.550440655601868</v>
      </c>
      <c r="AD241" s="13"/>
      <c r="AE241" s="10">
        <f>AA241/VLOOKUP(A241,[1]选股结果!$A$2:$AX$3002,35,FALSE)</f>
        <v>1.17512838376448</v>
      </c>
      <c r="AF241" s="9">
        <f>(VLOOKUP(A241,[1]选股结果!$A$2:$AX$3002,7,FALSE)+VLOOKUP(A241,[1]选股结果!$A$2:$AX$3002,15,FALSE)+VLOOKUP(A241,[1]选股结果!$A$2:$AX$3002,16,FALSE)+VLOOKUP(A241,[1]选股结果!$A$2:$AX$3002,17,FALSE)+VLOOKUP(A241,[1]选股结果!$A$2:$AX$3002,18,FALSE))-(P241/(1+0.13)+W241)</f>
        <v>4154118076.81328</v>
      </c>
      <c r="AG241" s="9">
        <f t="shared" si="17"/>
        <v>-3627134265.03327</v>
      </c>
      <c r="AH241" s="16">
        <f>AA241-VLOOKUP(A241,[2]选股结果!$A$2:$G$4900,7,FALSE)</f>
        <v>525659635.960001</v>
      </c>
    </row>
    <row r="242" spans="1:34">
      <c r="A242" s="5" t="s">
        <v>514</v>
      </c>
      <c r="B242" s="5" t="s">
        <v>515</v>
      </c>
      <c r="C242" s="6">
        <v>1222507555.66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81191194.8</v>
      </c>
      <c r="O242" s="6">
        <v>47055443.52</v>
      </c>
      <c r="P242" s="6">
        <v>800743228.54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158944369.77</v>
      </c>
      <c r="X242" s="6">
        <v>47104249.59</v>
      </c>
      <c r="Y242" s="9">
        <f t="shared" si="18"/>
        <v>1269562999.18</v>
      </c>
      <c r="Z242" s="9">
        <f t="shared" si="19"/>
        <v>1006791847.9</v>
      </c>
      <c r="AA242" s="9">
        <f t="shared" si="16"/>
        <v>262771151.28</v>
      </c>
      <c r="AB242" s="10">
        <f>C242/(1+0.13)/VLOOKUP(A242,[1]选股结果!$A$2:$AX$3002,3,FALSE)</f>
        <v>0.91709366845077</v>
      </c>
      <c r="AC242" s="10">
        <f>(P242/(1+0.1)+W242)/(VLOOKUP(A242,[1]选股结果!$A$2:$AX$3002,7,FALSE)+VLOOKUP(A242,[1]选股结果!$A$2:$AX$3002,15,FALSE)+VLOOKUP(A242,[1]选股结果!$A$2:$AX$3002,16,FALSE)+VLOOKUP(A242,[1]选股结果!$A$2:$AX$3002,17,FALSE)+VLOOKUP(A242,[1]选股结果!$A$2:$AX$3002,18,FALSE))</f>
        <v>0.860559531829027</v>
      </c>
      <c r="AD242" s="13"/>
      <c r="AE242" s="10">
        <f>AA242/VLOOKUP(A242,[1]选股结果!$A$2:$AX$3002,35,FALSE)</f>
        <v>2.56057932038952</v>
      </c>
      <c r="AF242" s="9">
        <f>(VLOOKUP(A242,[1]选股结果!$A$2:$AX$3002,7,FALSE)+VLOOKUP(A242,[1]选股结果!$A$2:$AX$3002,15,FALSE)+VLOOKUP(A242,[1]选股结果!$A$2:$AX$3002,16,FALSE)+VLOOKUP(A242,[1]选股结果!$A$2:$AX$3002,17,FALSE)+VLOOKUP(A242,[1]选股结果!$A$2:$AX$3002,18,FALSE))-(P242/(1+0.13)+W242)</f>
        <v>163033427.088407</v>
      </c>
      <c r="AG242" s="9">
        <f t="shared" si="17"/>
        <v>99737724.191593</v>
      </c>
      <c r="AH242" s="16">
        <f>AA242-VLOOKUP(A242,[2]选股结果!$A$2:$G$4900,7,FALSE)</f>
        <v>343896652.09</v>
      </c>
    </row>
    <row r="243" spans="1:34">
      <c r="A243" s="5" t="s">
        <v>516</v>
      </c>
      <c r="B243" s="5" t="s">
        <v>517</v>
      </c>
      <c r="C243" s="6">
        <v>7934878263.31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891483038.36</v>
      </c>
      <c r="O243" s="6">
        <v>223876073.35</v>
      </c>
      <c r="P243" s="6">
        <v>1635393412.62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1522659948.68</v>
      </c>
      <c r="X243" s="6">
        <v>2377531813.45</v>
      </c>
      <c r="Y243" s="9">
        <f t="shared" si="18"/>
        <v>8158754336.66</v>
      </c>
      <c r="Z243" s="9">
        <f t="shared" si="19"/>
        <v>5535585174.75</v>
      </c>
      <c r="AA243" s="9">
        <f t="shared" si="16"/>
        <v>2623169161.91</v>
      </c>
      <c r="AB243" s="10">
        <f>C243/(1+0.13)/VLOOKUP(A243,[1]选股结果!$A$2:$AX$3002,3,FALSE)</f>
        <v>0.852338976032508</v>
      </c>
      <c r="AC243" s="10">
        <f>(P243/(1+0.1)+W243)/(VLOOKUP(A243,[1]选股结果!$A$2:$AX$3002,7,FALSE)+VLOOKUP(A243,[1]选股结果!$A$2:$AX$3002,15,FALSE)+VLOOKUP(A243,[1]选股结果!$A$2:$AX$3002,16,FALSE)+VLOOKUP(A243,[1]选股结果!$A$2:$AX$3002,17,FALSE)+VLOOKUP(A243,[1]选股结果!$A$2:$AX$3002,18,FALSE))</f>
        <v>0.693772944585055</v>
      </c>
      <c r="AD243" s="13"/>
      <c r="AE243" s="10">
        <f>AA243/VLOOKUP(A243,[1]选股结果!$A$2:$AX$3002,35,FALSE)</f>
        <v>0.80192244162034</v>
      </c>
      <c r="AF243" s="9">
        <f>(VLOOKUP(A243,[1]选股结果!$A$2:$AX$3002,7,FALSE)+VLOOKUP(A243,[1]选股结果!$A$2:$AX$3002,15,FALSE)+VLOOKUP(A243,[1]选股结果!$A$2:$AX$3002,16,FALSE)+VLOOKUP(A243,[1]选股结果!$A$2:$AX$3002,17,FALSE)+VLOOKUP(A243,[1]选股结果!$A$2:$AX$3002,18,FALSE))-(P243/(1+0.13)+W243)</f>
        <v>1367792603.80168</v>
      </c>
      <c r="AG243" s="9">
        <f t="shared" si="17"/>
        <v>1255376558.10832</v>
      </c>
      <c r="AH243" s="16">
        <f>AA243-VLOOKUP(A243,[2]选股结果!$A$2:$G$4900,7,FALSE)</f>
        <v>2623572785.58</v>
      </c>
    </row>
    <row r="244" spans="1:34">
      <c r="A244" s="5" t="s">
        <v>518</v>
      </c>
      <c r="B244" s="5" t="s">
        <v>519</v>
      </c>
      <c r="C244" s="6">
        <v>384532783.67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10196910.11</v>
      </c>
      <c r="O244" s="6">
        <v>20940478.82</v>
      </c>
      <c r="P244" s="6">
        <v>134374945.56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38285466.48</v>
      </c>
      <c r="X244" s="6">
        <v>33011924.15</v>
      </c>
      <c r="Y244" s="9">
        <f t="shared" si="18"/>
        <v>405473262.49</v>
      </c>
      <c r="Z244" s="9">
        <f t="shared" si="19"/>
        <v>205672336.19</v>
      </c>
      <c r="AA244" s="9">
        <f t="shared" si="16"/>
        <v>199800926.3</v>
      </c>
      <c r="AB244" s="10">
        <f>C244/(1+0.13)/VLOOKUP(A244,[1]选股结果!$A$2:$AX$3002,3,FALSE)</f>
        <v>0.86515109689219</v>
      </c>
      <c r="AC244" s="10">
        <f>(P244/(1+0.1)+W244)/(VLOOKUP(A244,[1]选股结果!$A$2:$AX$3002,7,FALSE)+VLOOKUP(A244,[1]选股结果!$A$2:$AX$3002,15,FALSE)+VLOOKUP(A244,[1]选股结果!$A$2:$AX$3002,16,FALSE)+VLOOKUP(A244,[1]选股结果!$A$2:$AX$3002,17,FALSE)+VLOOKUP(A244,[1]选股结果!$A$2:$AX$3002,18,FALSE))</f>
        <v>0.535557878398459</v>
      </c>
      <c r="AD244" s="13"/>
      <c r="AE244" s="10">
        <f>AA244/VLOOKUP(A244,[1]选股结果!$A$2:$AX$3002,35,FALSE)</f>
        <v>2.29365309377108</v>
      </c>
      <c r="AF244" s="9">
        <f>(VLOOKUP(A244,[1]选股结果!$A$2:$AX$3002,7,FALSE)+VLOOKUP(A244,[1]选股结果!$A$2:$AX$3002,15,FALSE)+VLOOKUP(A244,[1]选股结果!$A$2:$AX$3002,16,FALSE)+VLOOKUP(A244,[1]选股结果!$A$2:$AX$3002,17,FALSE)+VLOOKUP(A244,[1]选股结果!$A$2:$AX$3002,18,FALSE))-(P244/(1+0.13)+W244)</f>
        <v>142382533.843451</v>
      </c>
      <c r="AG244" s="9">
        <f t="shared" si="17"/>
        <v>57418392.4565487</v>
      </c>
      <c r="AH244" s="16">
        <f>AA244-VLOOKUP(A244,[2]选股结果!$A$2:$G$4900,7,FALSE)</f>
        <v>207374377.41</v>
      </c>
    </row>
    <row r="245" spans="1:34">
      <c r="A245" s="5" t="s">
        <v>520</v>
      </c>
      <c r="B245" s="5" t="s">
        <v>521</v>
      </c>
      <c r="C245" s="6">
        <v>1310324194.73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4654689.43</v>
      </c>
      <c r="O245" s="6">
        <v>152672655.84</v>
      </c>
      <c r="P245" s="6">
        <v>585326230.91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582756637.91</v>
      </c>
      <c r="X245" s="6">
        <v>308412137.51</v>
      </c>
      <c r="Y245" s="9">
        <f t="shared" si="18"/>
        <v>1462996850.57</v>
      </c>
      <c r="Z245" s="9">
        <f t="shared" si="19"/>
        <v>1476495006.33</v>
      </c>
      <c r="AA245" s="9">
        <f t="shared" si="16"/>
        <v>-13498155.76</v>
      </c>
      <c r="AB245" s="10">
        <f>C245/(1+0.13)/VLOOKUP(A245,[1]选股结果!$A$2:$AX$3002,3,FALSE)</f>
        <v>0.772620851549171</v>
      </c>
      <c r="AC245" s="10">
        <f>(P245/(1+0.1)+W245)/(VLOOKUP(A245,[1]选股结果!$A$2:$AX$3002,7,FALSE)+VLOOKUP(A245,[1]选股结果!$A$2:$AX$3002,15,FALSE)+VLOOKUP(A245,[1]选股结果!$A$2:$AX$3002,16,FALSE)+VLOOKUP(A245,[1]选股结果!$A$2:$AX$3002,17,FALSE)+VLOOKUP(A245,[1]选股结果!$A$2:$AX$3002,18,FALSE))</f>
        <v>0.664360376018072</v>
      </c>
      <c r="AD245" s="13"/>
      <c r="AE245" s="10">
        <f>AA245/VLOOKUP(A245,[1]选股结果!$A$2:$AX$3002,35,FALSE)</f>
        <v>0.068364156418587</v>
      </c>
      <c r="AF245" s="9">
        <f>(VLOOKUP(A245,[1]选股结果!$A$2:$AX$3002,7,FALSE)+VLOOKUP(A245,[1]选股结果!$A$2:$AX$3002,15,FALSE)+VLOOKUP(A245,[1]选股结果!$A$2:$AX$3002,16,FALSE)+VLOOKUP(A245,[1]选股结果!$A$2:$AX$3002,17,FALSE)+VLOOKUP(A245,[1]选股结果!$A$2:$AX$3002,18,FALSE))-(P245/(1+0.13)+W245)</f>
        <v>577367959.495398</v>
      </c>
      <c r="AG245" s="9">
        <f t="shared" si="17"/>
        <v>-590866115.255398</v>
      </c>
      <c r="AH245" s="16">
        <f>AA245-VLOOKUP(A245,[2]选股结果!$A$2:$G$4900,7,FALSE)</f>
        <v>1238420.72</v>
      </c>
    </row>
    <row r="246" spans="1:34">
      <c r="A246" s="5" t="s">
        <v>522</v>
      </c>
      <c r="B246" s="5" t="s">
        <v>523</v>
      </c>
      <c r="C246" s="6">
        <v>4419687499.76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3762848738.72</v>
      </c>
      <c r="K246" s="6">
        <v>600000000</v>
      </c>
      <c r="L246" s="6">
        <v>9595214.69</v>
      </c>
      <c r="M246" s="6">
        <v>0</v>
      </c>
      <c r="N246" s="6">
        <v>1921092448.67</v>
      </c>
      <c r="O246" s="6">
        <v>1834157549.02</v>
      </c>
      <c r="P246" s="6">
        <v>3829423030.78</v>
      </c>
      <c r="Q246" s="6">
        <v>0</v>
      </c>
      <c r="R246" s="6">
        <v>0</v>
      </c>
      <c r="S246" s="6">
        <v>0</v>
      </c>
      <c r="T246" s="6">
        <v>0</v>
      </c>
      <c r="U246" s="6">
        <v>5870724.34</v>
      </c>
      <c r="V246" s="6">
        <v>0</v>
      </c>
      <c r="W246" s="6">
        <v>3089162263.52</v>
      </c>
      <c r="X246" s="6">
        <v>1067438631.78</v>
      </c>
      <c r="Y246" s="9">
        <f t="shared" si="18"/>
        <v>10626289002.19</v>
      </c>
      <c r="Z246" s="9">
        <f t="shared" si="19"/>
        <v>7991894650.42</v>
      </c>
      <c r="AA246" s="9">
        <f t="shared" si="16"/>
        <v>2634394351.77</v>
      </c>
      <c r="AB246" s="10">
        <f>C246/(1+0.13)/VLOOKUP(A246,[1]选股结果!$A$2:$AX$3002,3,FALSE)</f>
        <v>0.728290559496124</v>
      </c>
      <c r="AC246" s="10">
        <f>(P246/(1+0.1)+W246)/(VLOOKUP(A246,[1]选股结果!$A$2:$AX$3002,7,FALSE)+VLOOKUP(A246,[1]选股结果!$A$2:$AX$3002,15,FALSE)+VLOOKUP(A246,[1]选股结果!$A$2:$AX$3002,16,FALSE)+VLOOKUP(A246,[1]选股结果!$A$2:$AX$3002,17,FALSE)+VLOOKUP(A246,[1]选股结果!$A$2:$AX$3002,18,FALSE))</f>
        <v>0.865866244645814</v>
      </c>
      <c r="AD246" s="13"/>
      <c r="AE246" s="10">
        <f>AA246/VLOOKUP(A246,[1]选股结果!$A$2:$AX$3002,35,FALSE)</f>
        <v>-1.02936161587533</v>
      </c>
      <c r="AF246" s="9">
        <f>(VLOOKUP(A246,[1]选股结果!$A$2:$AX$3002,7,FALSE)+VLOOKUP(A246,[1]选股结果!$A$2:$AX$3002,15,FALSE)+VLOOKUP(A246,[1]选股结果!$A$2:$AX$3002,16,FALSE)+VLOOKUP(A246,[1]选股结果!$A$2:$AX$3002,17,FALSE)+VLOOKUP(A246,[1]选股结果!$A$2:$AX$3002,18,FALSE))-(P246/(1+0.13)+W246)</f>
        <v>1110271382.14664</v>
      </c>
      <c r="AG246" s="9">
        <f t="shared" si="17"/>
        <v>1524122969.62336</v>
      </c>
      <c r="AH246" s="16">
        <f>AA246-VLOOKUP(A246,[2]选股结果!$A$2:$G$4900,7,FALSE)</f>
        <v>2633029193.82</v>
      </c>
    </row>
    <row r="247" spans="1:34">
      <c r="A247" s="5" t="s">
        <v>524</v>
      </c>
      <c r="B247" s="5" t="s">
        <v>525</v>
      </c>
      <c r="C247" s="6">
        <v>4348777176.1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391089834.39</v>
      </c>
      <c r="O247" s="6">
        <v>1005118067.12</v>
      </c>
      <c r="P247" s="6">
        <v>2286703605.98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366698928.47</v>
      </c>
      <c r="X247" s="6">
        <v>1083446898.81</v>
      </c>
      <c r="Y247" s="9">
        <f t="shared" si="18"/>
        <v>5353895243.22</v>
      </c>
      <c r="Z247" s="9">
        <f t="shared" si="19"/>
        <v>3736849433.26</v>
      </c>
      <c r="AA247" s="9">
        <f t="shared" si="16"/>
        <v>1617045809.96</v>
      </c>
      <c r="AB247" s="10">
        <f>C247/(1+0.13)/VLOOKUP(A247,[1]选股结果!$A$2:$AX$3002,3,FALSE)</f>
        <v>1.99413964688265</v>
      </c>
      <c r="AC247" s="10">
        <f>(P247/(1+0.1)+W247)/(VLOOKUP(A247,[1]选股结果!$A$2:$AX$3002,7,FALSE)+VLOOKUP(A247,[1]选股结果!$A$2:$AX$3002,15,FALSE)+VLOOKUP(A247,[1]选股结果!$A$2:$AX$3002,16,FALSE)+VLOOKUP(A247,[1]选股结果!$A$2:$AX$3002,17,FALSE)+VLOOKUP(A247,[1]选股结果!$A$2:$AX$3002,18,FALSE))</f>
        <v>0.95830022869041</v>
      </c>
      <c r="AD247" s="13"/>
      <c r="AE247" s="10">
        <f>AA247/VLOOKUP(A247,[1]选股结果!$A$2:$AX$3002,35,FALSE)</f>
        <v>-2.15855821293682</v>
      </c>
      <c r="AF247" s="9">
        <f>(VLOOKUP(A247,[1]选股结果!$A$2:$AX$3002,7,FALSE)+VLOOKUP(A247,[1]选股结果!$A$2:$AX$3002,15,FALSE)+VLOOKUP(A247,[1]选股结果!$A$2:$AX$3002,16,FALSE)+VLOOKUP(A247,[1]选股结果!$A$2:$AX$3002,17,FALSE)+VLOOKUP(A247,[1]选股结果!$A$2:$AX$3002,18,FALSE))-(P247/(1+0.13)+W247)</f>
        <v>161605077.673186</v>
      </c>
      <c r="AG247" s="9">
        <f t="shared" si="17"/>
        <v>1455440732.28681</v>
      </c>
      <c r="AH247" s="16">
        <f>AA247-VLOOKUP(A247,[2]选股结果!$A$2:$G$4900,7,FALSE)</f>
        <v>1616982910.13</v>
      </c>
    </row>
    <row r="248" spans="1:34">
      <c r="A248" s="5" t="s">
        <v>526</v>
      </c>
      <c r="B248" s="5" t="s">
        <v>527</v>
      </c>
      <c r="C248" s="6">
        <v>70051917.49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68268010.45</v>
      </c>
      <c r="O248" s="6">
        <v>678591593.01</v>
      </c>
      <c r="P248" s="6">
        <v>136781817.14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22094586.31</v>
      </c>
      <c r="X248" s="6">
        <v>29127847.39</v>
      </c>
      <c r="Y248" s="9">
        <f t="shared" si="18"/>
        <v>748643510.5</v>
      </c>
      <c r="Z248" s="9">
        <f t="shared" si="19"/>
        <v>188004250.84</v>
      </c>
      <c r="AA248" s="9">
        <f t="shared" si="16"/>
        <v>560639259.66</v>
      </c>
      <c r="AB248" s="10">
        <f>C248/(1+0.13)/VLOOKUP(A248,[1]选股结果!$A$2:$AX$3002,3,FALSE)</f>
        <v>1.20623657894392</v>
      </c>
      <c r="AC248" s="10">
        <f>(P248/(1+0.1)+W248)/(VLOOKUP(A248,[1]选股结果!$A$2:$AX$3002,7,FALSE)+VLOOKUP(A248,[1]选股结果!$A$2:$AX$3002,15,FALSE)+VLOOKUP(A248,[1]选股结果!$A$2:$AX$3002,16,FALSE)+VLOOKUP(A248,[1]选股结果!$A$2:$AX$3002,17,FALSE)+VLOOKUP(A248,[1]选股结果!$A$2:$AX$3002,18,FALSE))</f>
        <v>1.59085871152708</v>
      </c>
      <c r="AD248" s="13"/>
      <c r="AE248" s="10">
        <f>AA248/VLOOKUP(A248,[1]选股结果!$A$2:$AX$3002,35,FALSE)</f>
        <v>-10.5089790997066</v>
      </c>
      <c r="AF248" s="9">
        <f>(VLOOKUP(A248,[1]选股结果!$A$2:$AX$3002,7,FALSE)+VLOOKUP(A248,[1]选股结果!$A$2:$AX$3002,15,FALSE)+VLOOKUP(A248,[1]选股结果!$A$2:$AX$3002,16,FALSE)+VLOOKUP(A248,[1]选股结果!$A$2:$AX$3002,17,FALSE)+VLOOKUP(A248,[1]选股结果!$A$2:$AX$3002,18,FALSE))-(P248/(1+0.13)+W248)</f>
        <v>-51088463.1261062</v>
      </c>
      <c r="AG248" s="9">
        <f t="shared" si="17"/>
        <v>611727722.786106</v>
      </c>
      <c r="AH248" s="16">
        <f>AA248-VLOOKUP(A248,[2]选股结果!$A$2:$G$4900,7,FALSE)</f>
        <v>560639259.66</v>
      </c>
    </row>
    <row r="249" spans="1:34">
      <c r="A249" s="5" t="s">
        <v>528</v>
      </c>
      <c r="B249" s="5" t="s">
        <v>529</v>
      </c>
      <c r="C249" s="6">
        <v>64617508166.83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6836340958.82</v>
      </c>
      <c r="O249" s="6">
        <v>35867770049.71</v>
      </c>
      <c r="P249" s="6">
        <v>37428017857.14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3872409955.05</v>
      </c>
      <c r="X249" s="6">
        <v>31559681406.19</v>
      </c>
      <c r="Y249" s="9">
        <f t="shared" si="18"/>
        <v>100485278216.54</v>
      </c>
      <c r="Z249" s="9">
        <f t="shared" si="19"/>
        <v>72860109218.38</v>
      </c>
      <c r="AA249" s="9">
        <f t="shared" si="16"/>
        <v>27625168998.16</v>
      </c>
      <c r="AB249" s="10">
        <f>C249/(1+0.13)/VLOOKUP(A249,[1]选股结果!$A$2:$AX$3002,3,FALSE)</f>
        <v>1.38349261712469</v>
      </c>
      <c r="AC249" s="10">
        <f>(P249/(1+0.1)+W249)/(VLOOKUP(A249,[1]选股结果!$A$2:$AX$3002,7,FALSE)+VLOOKUP(A249,[1]选股结果!$A$2:$AX$3002,15,FALSE)+VLOOKUP(A249,[1]选股结果!$A$2:$AX$3002,16,FALSE)+VLOOKUP(A249,[1]选股结果!$A$2:$AX$3002,17,FALSE)+VLOOKUP(A249,[1]选股结果!$A$2:$AX$3002,18,FALSE))</f>
        <v>0.977809472650077</v>
      </c>
      <c r="AD249" s="13"/>
      <c r="AE249" s="10">
        <f>AA249/VLOOKUP(A249,[1]选股结果!$A$2:$AX$3002,35,FALSE)</f>
        <v>9.01371828355407</v>
      </c>
      <c r="AF249" s="9">
        <f>(VLOOKUP(A249,[1]选股结果!$A$2:$AX$3002,7,FALSE)+VLOOKUP(A249,[1]选股结果!$A$2:$AX$3002,15,FALSE)+VLOOKUP(A249,[1]选股结果!$A$2:$AX$3002,16,FALSE)+VLOOKUP(A249,[1]选股结果!$A$2:$AX$3002,17,FALSE)+VLOOKUP(A249,[1]选股结果!$A$2:$AX$3002,18,FALSE))-(P249/(1+0.13)+W249)</f>
        <v>1763390207.09593</v>
      </c>
      <c r="AG249" s="9">
        <f t="shared" si="17"/>
        <v>25861778791.0641</v>
      </c>
      <c r="AH249" s="16">
        <f>AA249-VLOOKUP(A249,[2]选股结果!$A$2:$G$4900,7,FALSE)</f>
        <v>27625345904.85</v>
      </c>
    </row>
    <row r="250" spans="1:34">
      <c r="A250" s="5" t="s">
        <v>530</v>
      </c>
      <c r="B250" s="5" t="s">
        <v>531</v>
      </c>
      <c r="C250" s="6">
        <v>5930145058.53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1159781442.16</v>
      </c>
      <c r="O250" s="6">
        <v>173631928.45</v>
      </c>
      <c r="P250" s="6">
        <v>3110308115.58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196841395.16</v>
      </c>
      <c r="X250" s="6">
        <v>171644037.91</v>
      </c>
      <c r="Y250" s="9">
        <f t="shared" si="18"/>
        <v>6103776986.98</v>
      </c>
      <c r="Z250" s="9">
        <f t="shared" si="19"/>
        <v>3478793548.65</v>
      </c>
      <c r="AA250" s="9">
        <f t="shared" si="16"/>
        <v>2624983438.33</v>
      </c>
      <c r="AB250" s="10">
        <f>C250/(1+0.13)/VLOOKUP(A250,[1]选股结果!$A$2:$AX$3002,3,FALSE)</f>
        <v>0.922074848161149</v>
      </c>
      <c r="AC250" s="10">
        <f>(P250/(1+0.1)+W250)/(VLOOKUP(A250,[1]选股结果!$A$2:$AX$3002,7,FALSE)+VLOOKUP(A250,[1]选股结果!$A$2:$AX$3002,15,FALSE)+VLOOKUP(A250,[1]选股结果!$A$2:$AX$3002,16,FALSE)+VLOOKUP(A250,[1]选股结果!$A$2:$AX$3002,17,FALSE)+VLOOKUP(A250,[1]选股结果!$A$2:$AX$3002,18,FALSE))</f>
        <v>0.825667424549363</v>
      </c>
      <c r="AD250" s="13"/>
      <c r="AE250" s="10">
        <f>AA250/VLOOKUP(A250,[1]选股结果!$A$2:$AX$3002,35,FALSE)</f>
        <v>1.69688390668903</v>
      </c>
      <c r="AF250" s="9">
        <f>(VLOOKUP(A250,[1]选股结果!$A$2:$AX$3002,7,FALSE)+VLOOKUP(A250,[1]选股结果!$A$2:$AX$3002,15,FALSE)+VLOOKUP(A250,[1]选股结果!$A$2:$AX$3002,16,FALSE)+VLOOKUP(A250,[1]选股结果!$A$2:$AX$3002,17,FALSE)+VLOOKUP(A250,[1]选股结果!$A$2:$AX$3002,18,FALSE))-(P250/(1+0.13)+W250)</f>
        <v>713642603.814601</v>
      </c>
      <c r="AG250" s="9">
        <f t="shared" si="17"/>
        <v>1911340834.5154</v>
      </c>
      <c r="AH250" s="16">
        <f>AA250-VLOOKUP(A250,[2]选股结果!$A$2:$G$4900,7,FALSE)</f>
        <v>2638218842.79</v>
      </c>
    </row>
    <row r="251" spans="1:34">
      <c r="A251" s="5" t="s">
        <v>532</v>
      </c>
      <c r="B251" s="5" t="s">
        <v>533</v>
      </c>
      <c r="C251" s="6">
        <v>5157738516.56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129441968.89</v>
      </c>
      <c r="K251" s="6">
        <v>0</v>
      </c>
      <c r="L251" s="6">
        <v>0</v>
      </c>
      <c r="M251" s="6">
        <v>0</v>
      </c>
      <c r="N251" s="6">
        <v>24421629.45</v>
      </c>
      <c r="O251" s="6">
        <v>391952403.77</v>
      </c>
      <c r="P251" s="6">
        <v>4662244775.87</v>
      </c>
      <c r="Q251" s="6">
        <v>152227558.39</v>
      </c>
      <c r="R251" s="6">
        <v>0</v>
      </c>
      <c r="S251" s="6">
        <v>0</v>
      </c>
      <c r="T251" s="6">
        <v>0</v>
      </c>
      <c r="U251" s="6">
        <v>45259500.82</v>
      </c>
      <c r="V251" s="6">
        <v>0</v>
      </c>
      <c r="W251" s="6">
        <v>257769031.51</v>
      </c>
      <c r="X251" s="6">
        <v>565986513.61</v>
      </c>
      <c r="Y251" s="9">
        <f t="shared" si="18"/>
        <v>5679132889.22</v>
      </c>
      <c r="Z251" s="9">
        <f t="shared" si="19"/>
        <v>5683487380.2</v>
      </c>
      <c r="AA251" s="9">
        <f t="shared" si="16"/>
        <v>-4354490.97999859</v>
      </c>
      <c r="AB251" s="10">
        <f>C251/(1+0.13)/VLOOKUP(A251,[1]选股结果!$A$2:$AX$3002,3,FALSE)</f>
        <v>0.957465234074293</v>
      </c>
      <c r="AC251" s="10">
        <f>(P251/(1+0.1)+W251)/(VLOOKUP(A251,[1]选股结果!$A$2:$AX$3002,7,FALSE)+VLOOKUP(A251,[1]选股结果!$A$2:$AX$3002,15,FALSE)+VLOOKUP(A251,[1]选股结果!$A$2:$AX$3002,16,FALSE)+VLOOKUP(A251,[1]选股结果!$A$2:$AX$3002,17,FALSE)+VLOOKUP(A251,[1]选股结果!$A$2:$AX$3002,18,FALSE))</f>
        <v>0.954493395286725</v>
      </c>
      <c r="AD251" s="13"/>
      <c r="AE251" s="10">
        <f>AA251/VLOOKUP(A251,[1]选股结果!$A$2:$AX$3002,35,FALSE)</f>
        <v>-0.0437935132996663</v>
      </c>
      <c r="AF251" s="9">
        <f>(VLOOKUP(A251,[1]选股结果!$A$2:$AX$3002,7,FALSE)+VLOOKUP(A251,[1]选股结果!$A$2:$AX$3002,15,FALSE)+VLOOKUP(A251,[1]选股结果!$A$2:$AX$3002,16,FALSE)+VLOOKUP(A251,[1]选股结果!$A$2:$AX$3002,17,FALSE)+VLOOKUP(A251,[1]选股结果!$A$2:$AX$3002,18,FALSE))-(P251/(1+0.13)+W251)</f>
        <v>326884407.401682</v>
      </c>
      <c r="AG251" s="9">
        <f t="shared" si="17"/>
        <v>-331238898.38168</v>
      </c>
      <c r="AH251" s="16">
        <f>AA251-VLOOKUP(A251,[2]选股结果!$A$2:$G$4900,7,FALSE)</f>
        <v>-2934447.50999859</v>
      </c>
    </row>
    <row r="252" spans="1:34">
      <c r="A252" s="5" t="s">
        <v>534</v>
      </c>
      <c r="B252" s="5" t="s">
        <v>535</v>
      </c>
      <c r="C252" s="6">
        <v>522500839.47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35479421.33</v>
      </c>
      <c r="O252" s="6">
        <v>3728975.97</v>
      </c>
      <c r="P252" s="6">
        <v>318042248.9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95149338.34</v>
      </c>
      <c r="X252" s="6">
        <v>33034673.02</v>
      </c>
      <c r="Y252" s="9">
        <f t="shared" si="18"/>
        <v>526229815.44</v>
      </c>
      <c r="Z252" s="9">
        <f t="shared" si="19"/>
        <v>446226260.26</v>
      </c>
      <c r="AA252" s="9">
        <f t="shared" si="16"/>
        <v>80003555.1800001</v>
      </c>
      <c r="AB252" s="10">
        <f>C252/(1+0.13)/VLOOKUP(A252,[1]选股结果!$A$2:$AX$3002,3,FALSE)</f>
        <v>0.612638520643703</v>
      </c>
      <c r="AC252" s="10">
        <f>(P252/(1+0.1)+W252)/(VLOOKUP(A252,[1]选股结果!$A$2:$AX$3002,7,FALSE)+VLOOKUP(A252,[1]选股结果!$A$2:$AX$3002,15,FALSE)+VLOOKUP(A252,[1]选股结果!$A$2:$AX$3002,16,FALSE)+VLOOKUP(A252,[1]选股结果!$A$2:$AX$3002,17,FALSE)+VLOOKUP(A252,[1]选股结果!$A$2:$AX$3002,18,FALSE))</f>
        <v>0.649369256056773</v>
      </c>
      <c r="AD252" s="13"/>
      <c r="AE252" s="10">
        <f>AA252/VLOOKUP(A252,[1]选股结果!$A$2:$AX$3002,35,FALSE)</f>
        <v>0.712289212794881</v>
      </c>
      <c r="AF252" s="9">
        <f>(VLOOKUP(A252,[1]选股结果!$A$2:$AX$3002,7,FALSE)+VLOOKUP(A252,[1]选股结果!$A$2:$AX$3002,15,FALSE)+VLOOKUP(A252,[1]选股结果!$A$2:$AX$3002,16,FALSE)+VLOOKUP(A252,[1]选股结果!$A$2:$AX$3002,17,FALSE)+VLOOKUP(A252,[1]选股结果!$A$2:$AX$3002,18,FALSE))-(P252/(1+0.13)+W252)</f>
        <v>215169516.71938</v>
      </c>
      <c r="AG252" s="9">
        <f t="shared" si="17"/>
        <v>-135165961.53938</v>
      </c>
      <c r="AH252" s="16">
        <f>AA252-VLOOKUP(A252,[2]选股结果!$A$2:$G$4900,7,FALSE)</f>
        <v>80031040.8200001</v>
      </c>
    </row>
    <row r="253" spans="1:34">
      <c r="A253" s="5" t="s">
        <v>536</v>
      </c>
      <c r="B253" s="5" t="s">
        <v>537</v>
      </c>
      <c r="C253" s="6">
        <v>717273013.27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68719374.46</v>
      </c>
      <c r="O253" s="6">
        <v>46057548.27</v>
      </c>
      <c r="P253" s="6">
        <v>406106670.87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227480476.65</v>
      </c>
      <c r="X253" s="6">
        <v>38981222.64</v>
      </c>
      <c r="Y253" s="9">
        <f t="shared" si="18"/>
        <v>763330561.54</v>
      </c>
      <c r="Z253" s="9">
        <f t="shared" si="19"/>
        <v>672568370.16</v>
      </c>
      <c r="AA253" s="9">
        <f t="shared" si="16"/>
        <v>90762191.38</v>
      </c>
      <c r="AB253" s="10">
        <f>C253/(1+0.13)/VLOOKUP(A253,[1]选股结果!$A$2:$AX$3002,3,FALSE)</f>
        <v>0.575974011869345</v>
      </c>
      <c r="AC253" s="10">
        <f>(P253/(1+0.1)+W253)/(VLOOKUP(A253,[1]选股结果!$A$2:$AX$3002,7,FALSE)+VLOOKUP(A253,[1]选股结果!$A$2:$AX$3002,15,FALSE)+VLOOKUP(A253,[1]选股结果!$A$2:$AX$3002,16,FALSE)+VLOOKUP(A253,[1]选股结果!$A$2:$AX$3002,17,FALSE)+VLOOKUP(A253,[1]选股结果!$A$2:$AX$3002,18,FALSE))</f>
        <v>0.549791307861462</v>
      </c>
      <c r="AD253" s="13"/>
      <c r="AE253" s="10">
        <f>AA253/VLOOKUP(A253,[1]选股结果!$A$2:$AX$3002,35,FALSE)</f>
        <v>-11.4170765448294</v>
      </c>
      <c r="AF253" s="9">
        <f>(VLOOKUP(A253,[1]选股结果!$A$2:$AX$3002,7,FALSE)+VLOOKUP(A253,[1]选股结果!$A$2:$AX$3002,15,FALSE)+VLOOKUP(A253,[1]选股结果!$A$2:$AX$3002,16,FALSE)+VLOOKUP(A253,[1]选股结果!$A$2:$AX$3002,17,FALSE)+VLOOKUP(A253,[1]选股结果!$A$2:$AX$3002,18,FALSE))-(P253/(1+0.13)+W253)</f>
        <v>498396443.84177</v>
      </c>
      <c r="AG253" s="9">
        <f t="shared" si="17"/>
        <v>-407634252.46177</v>
      </c>
      <c r="AH253" s="16">
        <f>AA253-VLOOKUP(A253,[2]选股结果!$A$2:$G$4900,7,FALSE)</f>
        <v>92066580.75</v>
      </c>
    </row>
    <row r="254" spans="1:34">
      <c r="A254" s="5" t="s">
        <v>538</v>
      </c>
      <c r="B254" s="5" t="s">
        <v>539</v>
      </c>
      <c r="C254" s="6">
        <v>488430552.95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13066295.52</v>
      </c>
      <c r="O254" s="6">
        <v>47739901.34</v>
      </c>
      <c r="P254" s="6">
        <v>436707228.62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34947629.28</v>
      </c>
      <c r="X254" s="6">
        <v>80539067.68</v>
      </c>
      <c r="Y254" s="9">
        <f t="shared" si="18"/>
        <v>536170454.29</v>
      </c>
      <c r="Z254" s="9">
        <f t="shared" si="19"/>
        <v>552193925.58</v>
      </c>
      <c r="AA254" s="9">
        <f t="shared" si="16"/>
        <v>-16023471.29</v>
      </c>
      <c r="AB254" s="10">
        <f>C254/(1+0.13)/VLOOKUP(A254,[1]选股结果!$A$2:$AX$3002,3,FALSE)</f>
        <v>3.22820083409191</v>
      </c>
      <c r="AC254" s="10">
        <f>(P254/(1+0.1)+W254)/(VLOOKUP(A254,[1]选股结果!$A$2:$AX$3002,7,FALSE)+VLOOKUP(A254,[1]选股结果!$A$2:$AX$3002,15,FALSE)+VLOOKUP(A254,[1]选股结果!$A$2:$AX$3002,16,FALSE)+VLOOKUP(A254,[1]选股结果!$A$2:$AX$3002,17,FALSE)+VLOOKUP(A254,[1]选股结果!$A$2:$AX$3002,18,FALSE))</f>
        <v>2.70300153102004</v>
      </c>
      <c r="AD254" s="13"/>
      <c r="AE254" s="10">
        <f>AA254/VLOOKUP(A254,[1]选股结果!$A$2:$AX$3002,35,FALSE)</f>
        <v>0.334351211378477</v>
      </c>
      <c r="AF254" s="9">
        <f>(VLOOKUP(A254,[1]选股结果!$A$2:$AX$3002,7,FALSE)+VLOOKUP(A254,[1]选股结果!$A$2:$AX$3002,15,FALSE)+VLOOKUP(A254,[1]选股结果!$A$2:$AX$3002,16,FALSE)+VLOOKUP(A254,[1]选股结果!$A$2:$AX$3002,17,FALSE)+VLOOKUP(A254,[1]选股结果!$A$2:$AX$3002,18,FALSE))-(P254/(1+0.13)+W254)</f>
        <v>-261608818.12</v>
      </c>
      <c r="AG254" s="9">
        <f t="shared" si="17"/>
        <v>245585346.83</v>
      </c>
      <c r="AH254" s="16">
        <f>AA254-VLOOKUP(A254,[2]选股结果!$A$2:$G$4900,7,FALSE)</f>
        <v>-16023471.29</v>
      </c>
    </row>
    <row r="255" spans="1:34">
      <c r="A255" s="5" t="s">
        <v>540</v>
      </c>
      <c r="B255" s="5" t="s">
        <v>541</v>
      </c>
      <c r="C255" s="6">
        <v>5335955551.3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162552329.84</v>
      </c>
      <c r="O255" s="6">
        <v>154917087.87</v>
      </c>
      <c r="P255" s="6">
        <v>3955813175.89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596017128.77</v>
      </c>
      <c r="X255" s="6">
        <v>318690480.04</v>
      </c>
      <c r="Y255" s="9">
        <f t="shared" si="18"/>
        <v>5490872639.17</v>
      </c>
      <c r="Z255" s="9">
        <f t="shared" si="19"/>
        <v>4870520784.7</v>
      </c>
      <c r="AA255" s="9">
        <f t="shared" si="16"/>
        <v>620351854.47</v>
      </c>
      <c r="AB255" s="10">
        <f>C255/(1+0.13)/VLOOKUP(A255,[1]选股结果!$A$2:$AX$3002,3,FALSE)</f>
        <v>0.651613222997538</v>
      </c>
      <c r="AC255" s="10">
        <f>(P255/(1+0.1)+W255)/(VLOOKUP(A255,[1]选股结果!$A$2:$AX$3002,7,FALSE)+VLOOKUP(A255,[1]选股结果!$A$2:$AX$3002,15,FALSE)+VLOOKUP(A255,[1]选股结果!$A$2:$AX$3002,16,FALSE)+VLOOKUP(A255,[1]选股结果!$A$2:$AX$3002,17,FALSE)+VLOOKUP(A255,[1]选股结果!$A$2:$AX$3002,18,FALSE))</f>
        <v>0.5916523528583</v>
      </c>
      <c r="AD255" s="13"/>
      <c r="AE255" s="10">
        <f>AA255/VLOOKUP(A255,[1]选股结果!$A$2:$AX$3002,35,FALSE)</f>
        <v>4.78431996406957</v>
      </c>
      <c r="AF255" s="9">
        <f>(VLOOKUP(A255,[1]选股结果!$A$2:$AX$3002,7,FALSE)+VLOOKUP(A255,[1]选股结果!$A$2:$AX$3002,15,FALSE)+VLOOKUP(A255,[1]选股结果!$A$2:$AX$3002,16,FALSE)+VLOOKUP(A255,[1]选股结果!$A$2:$AX$3002,17,FALSE)+VLOOKUP(A255,[1]选股结果!$A$2:$AX$3002,18,FALSE))-(P255/(1+0.13)+W255)</f>
        <v>2988861579.38858</v>
      </c>
      <c r="AG255" s="9">
        <f t="shared" si="17"/>
        <v>-2368509724.91858</v>
      </c>
      <c r="AH255" s="16">
        <f>AA255-VLOOKUP(A255,[2]选股结果!$A$2:$G$4900,7,FALSE)</f>
        <v>591491733.86</v>
      </c>
    </row>
    <row r="256" spans="1:34">
      <c r="A256" s="5" t="s">
        <v>542</v>
      </c>
      <c r="B256" s="5" t="s">
        <v>543</v>
      </c>
      <c r="C256" s="6">
        <v>448589330.81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39050028.1</v>
      </c>
      <c r="O256" s="6">
        <v>9160534.25</v>
      </c>
      <c r="P256" s="6">
        <v>211577598.06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115003510.42</v>
      </c>
      <c r="X256" s="6">
        <v>57261340.4</v>
      </c>
      <c r="Y256" s="9">
        <f t="shared" si="18"/>
        <v>457749865.06</v>
      </c>
      <c r="Z256" s="9">
        <f t="shared" si="19"/>
        <v>383842448.88</v>
      </c>
      <c r="AA256" s="9">
        <f t="shared" si="16"/>
        <v>73907416.18</v>
      </c>
      <c r="AB256" s="10">
        <f>C256/(1+0.13)/VLOOKUP(A256,[1]选股结果!$A$2:$AX$3002,3,FALSE)</f>
        <v>0.757278466415122</v>
      </c>
      <c r="AC256" s="10">
        <f>(P256/(1+0.1)+W256)/(VLOOKUP(A256,[1]选股结果!$A$2:$AX$3002,7,FALSE)+VLOOKUP(A256,[1]选股结果!$A$2:$AX$3002,15,FALSE)+VLOOKUP(A256,[1]选股结果!$A$2:$AX$3002,16,FALSE)+VLOOKUP(A256,[1]选股结果!$A$2:$AX$3002,17,FALSE)+VLOOKUP(A256,[1]选股结果!$A$2:$AX$3002,18,FALSE))</f>
        <v>0.747473351571243</v>
      </c>
      <c r="AD256" s="13"/>
      <c r="AE256" s="10">
        <f>AA256/VLOOKUP(A256,[1]选股结果!$A$2:$AX$3002,35,FALSE)</f>
        <v>0.512808361227337</v>
      </c>
      <c r="AF256" s="9">
        <f>(VLOOKUP(A256,[1]选股结果!$A$2:$AX$3002,7,FALSE)+VLOOKUP(A256,[1]选股结果!$A$2:$AX$3002,15,FALSE)+VLOOKUP(A256,[1]选股结果!$A$2:$AX$3002,16,FALSE)+VLOOKUP(A256,[1]选股结果!$A$2:$AX$3002,17,FALSE)+VLOOKUP(A256,[1]选股结果!$A$2:$AX$3002,18,FALSE))-(P256/(1+0.13)+W256)</f>
        <v>108940598.487522</v>
      </c>
      <c r="AG256" s="9">
        <f t="shared" si="17"/>
        <v>-35033182.3075221</v>
      </c>
      <c r="AH256" s="16">
        <f>AA256-VLOOKUP(A256,[2]选股结果!$A$2:$G$4900,7,FALSE)</f>
        <v>73909084.98</v>
      </c>
    </row>
    <row r="257" spans="1:34">
      <c r="A257" s="5" t="s">
        <v>544</v>
      </c>
      <c r="B257" s="5" t="s">
        <v>545</v>
      </c>
      <c r="C257" s="6">
        <v>2867243073.07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183758725.39</v>
      </c>
      <c r="O257" s="6">
        <v>102645908.3</v>
      </c>
      <c r="P257" s="6">
        <v>1996019217.23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682851309.62</v>
      </c>
      <c r="X257" s="6">
        <v>576658402.48</v>
      </c>
      <c r="Y257" s="9">
        <f t="shared" si="18"/>
        <v>2969888981.37</v>
      </c>
      <c r="Z257" s="9">
        <f t="shared" si="19"/>
        <v>3255528929.33</v>
      </c>
      <c r="AA257" s="9">
        <f t="shared" si="16"/>
        <v>-285639947.96</v>
      </c>
      <c r="AB257" s="10">
        <f>C257/(1+0.13)/VLOOKUP(A257,[1]选股结果!$A$2:$AX$3002,3,FALSE)</f>
        <v>0.882867911780229</v>
      </c>
      <c r="AC257" s="10">
        <f>(P257/(1+0.1)+W257)/(VLOOKUP(A257,[1]选股结果!$A$2:$AX$3002,7,FALSE)+VLOOKUP(A257,[1]选股结果!$A$2:$AX$3002,15,FALSE)+VLOOKUP(A257,[1]选股结果!$A$2:$AX$3002,16,FALSE)+VLOOKUP(A257,[1]选股结果!$A$2:$AX$3002,17,FALSE)+VLOOKUP(A257,[1]选股结果!$A$2:$AX$3002,18,FALSE))</f>
        <v>0.919265895839221</v>
      </c>
      <c r="AD257" s="13"/>
      <c r="AE257" s="10">
        <f>AA257/VLOOKUP(A257,[1]选股结果!$A$2:$AX$3002,35,FALSE)</f>
        <v>-1.73488180737327</v>
      </c>
      <c r="AF257" s="9">
        <f>(VLOOKUP(A257,[1]选股结果!$A$2:$AX$3002,7,FALSE)+VLOOKUP(A257,[1]选股结果!$A$2:$AX$3002,15,FALSE)+VLOOKUP(A257,[1]选股结果!$A$2:$AX$3002,16,FALSE)+VLOOKUP(A257,[1]选股结果!$A$2:$AX$3002,17,FALSE)+VLOOKUP(A257,[1]选股结果!$A$2:$AX$3002,18,FALSE))-(P257/(1+0.13)+W257)</f>
        <v>267508492.505841</v>
      </c>
      <c r="AG257" s="9">
        <f t="shared" si="17"/>
        <v>-553148440.465841</v>
      </c>
      <c r="AH257" s="16">
        <f>AA257-VLOOKUP(A257,[2]选股结果!$A$2:$G$4900,7,FALSE)</f>
        <v>-285632551.9</v>
      </c>
    </row>
    <row r="258" spans="1:34">
      <c r="A258" s="5" t="s">
        <v>546</v>
      </c>
      <c r="B258" s="5" t="s">
        <v>547</v>
      </c>
      <c r="C258" s="6">
        <v>9117153934.29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1061721405.76</v>
      </c>
      <c r="O258" s="6">
        <v>73896726.68</v>
      </c>
      <c r="P258" s="6">
        <v>4070768059.49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459727744.69</v>
      </c>
      <c r="X258" s="6">
        <v>353766732.23</v>
      </c>
      <c r="Y258" s="9">
        <f t="shared" si="18"/>
        <v>9191050660.97</v>
      </c>
      <c r="Z258" s="9">
        <f t="shared" si="19"/>
        <v>4884262536.41</v>
      </c>
      <c r="AA258" s="9">
        <f t="shared" si="16"/>
        <v>4306788124.56</v>
      </c>
      <c r="AB258" s="10">
        <f>C258/(1+0.13)/VLOOKUP(A258,[1]选股结果!$A$2:$AX$3002,3,FALSE)</f>
        <v>0.859984162300461</v>
      </c>
      <c r="AC258" s="10">
        <f>(P258/(1+0.1)+W258)/(VLOOKUP(A258,[1]选股结果!$A$2:$AX$3002,7,FALSE)+VLOOKUP(A258,[1]选股结果!$A$2:$AX$3002,15,FALSE)+VLOOKUP(A258,[1]选股结果!$A$2:$AX$3002,16,FALSE)+VLOOKUP(A258,[1]选股结果!$A$2:$AX$3002,17,FALSE)+VLOOKUP(A258,[1]选股结果!$A$2:$AX$3002,18,FALSE))</f>
        <v>0.632997871154262</v>
      </c>
      <c r="AD258" s="13"/>
      <c r="AE258" s="10">
        <f>AA258/VLOOKUP(A258,[1]选股结果!$A$2:$AX$3002,35,FALSE)</f>
        <v>1.62220353302448</v>
      </c>
      <c r="AF258" s="9">
        <f>(VLOOKUP(A258,[1]选股结果!$A$2:$AX$3002,7,FALSE)+VLOOKUP(A258,[1]选股结果!$A$2:$AX$3002,15,FALSE)+VLOOKUP(A258,[1]选股结果!$A$2:$AX$3002,16,FALSE)+VLOOKUP(A258,[1]选股结果!$A$2:$AX$3002,17,FALSE)+VLOOKUP(A258,[1]选股结果!$A$2:$AX$3002,18,FALSE))-(P258/(1+0.13)+W258)</f>
        <v>2510397641.33186</v>
      </c>
      <c r="AG258" s="9">
        <f t="shared" si="17"/>
        <v>1796390483.22814</v>
      </c>
      <c r="AH258" s="16">
        <f>AA258-VLOOKUP(A258,[2]选股结果!$A$2:$G$4900,7,FALSE)</f>
        <v>4306222736.54</v>
      </c>
    </row>
    <row r="259" spans="1:34">
      <c r="A259" s="5" t="s">
        <v>548</v>
      </c>
      <c r="B259" s="5" t="s">
        <v>549</v>
      </c>
      <c r="C259" s="6">
        <v>1777844123.85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121085986.75</v>
      </c>
      <c r="O259" s="6">
        <v>390044314.01</v>
      </c>
      <c r="P259" s="6">
        <v>812170760.31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366550768.3</v>
      </c>
      <c r="X259" s="6">
        <v>407368001.25</v>
      </c>
      <c r="Y259" s="9">
        <f t="shared" si="18"/>
        <v>2167888437.86</v>
      </c>
      <c r="Z259" s="9">
        <f t="shared" si="19"/>
        <v>1586089529.86</v>
      </c>
      <c r="AA259" s="9">
        <f t="shared" ref="AA259:AA322" si="20">Y259-Z259</f>
        <v>581798908</v>
      </c>
      <c r="AB259" s="10">
        <f>C259/(1+0.13)/VLOOKUP(A259,[1]选股结果!$A$2:$AX$3002,3,FALSE)</f>
        <v>0.912318752836242</v>
      </c>
      <c r="AC259" s="10">
        <f>(P259/(1+0.1)+W259)/(VLOOKUP(A259,[1]选股结果!$A$2:$AX$3002,7,FALSE)+VLOOKUP(A259,[1]选股结果!$A$2:$AX$3002,15,FALSE)+VLOOKUP(A259,[1]选股结果!$A$2:$AX$3002,16,FALSE)+VLOOKUP(A259,[1]选股结果!$A$2:$AX$3002,17,FALSE)+VLOOKUP(A259,[1]选股结果!$A$2:$AX$3002,18,FALSE))</f>
        <v>0.799157178121386</v>
      </c>
      <c r="AD259" s="13"/>
      <c r="AE259" s="10">
        <f>AA259/VLOOKUP(A259,[1]选股结果!$A$2:$AX$3002,35,FALSE)</f>
        <v>0.504552756036162</v>
      </c>
      <c r="AF259" s="9">
        <f>(VLOOKUP(A259,[1]选股结果!$A$2:$AX$3002,7,FALSE)+VLOOKUP(A259,[1]选股结果!$A$2:$AX$3002,15,FALSE)+VLOOKUP(A259,[1]选股结果!$A$2:$AX$3002,16,FALSE)+VLOOKUP(A259,[1]选股结果!$A$2:$AX$3002,17,FALSE)+VLOOKUP(A259,[1]选股结果!$A$2:$AX$3002,18,FALSE))-(P259/(1+0.13)+W259)</f>
        <v>297280395.954956</v>
      </c>
      <c r="AG259" s="9">
        <f t="shared" ref="AG259:AG322" si="21">AA259-AF259</f>
        <v>284518512.045044</v>
      </c>
      <c r="AH259" s="16">
        <f>AA259-VLOOKUP(A259,[2]选股结果!$A$2:$G$4900,7,FALSE)</f>
        <v>581798908</v>
      </c>
    </row>
    <row r="260" spans="1:34">
      <c r="A260" s="5" t="s">
        <v>550</v>
      </c>
      <c r="B260" s="5" t="s">
        <v>551</v>
      </c>
      <c r="C260" s="6">
        <v>917062247.54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174551699.33</v>
      </c>
      <c r="O260" s="6">
        <v>24617309.01</v>
      </c>
      <c r="P260" s="6">
        <v>293158343.03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108823998.73</v>
      </c>
      <c r="X260" s="6">
        <v>84206770.23</v>
      </c>
      <c r="Y260" s="9">
        <f t="shared" ref="Y260:Y299" si="22">C260+D260+E260+F260+G260+H260+I260+J260+K260+L260+M260+O260</f>
        <v>941679556.55</v>
      </c>
      <c r="Z260" s="9">
        <f t="shared" ref="Z260:Z299" si="23">P260+Q260+R260+S260+T260+U260+V260+W260+X260</f>
        <v>486189111.99</v>
      </c>
      <c r="AA260" s="9">
        <f t="shared" si="20"/>
        <v>455490444.56</v>
      </c>
      <c r="AB260" s="10">
        <f>C260/(1+0.13)/VLOOKUP(A260,[1]选股结果!$A$2:$AX$3002,3,FALSE)</f>
        <v>1.05088675305052</v>
      </c>
      <c r="AC260" s="10">
        <f>(P260/(1+0.1)+W260)/(VLOOKUP(A260,[1]选股结果!$A$2:$AX$3002,7,FALSE)+VLOOKUP(A260,[1]选股结果!$A$2:$AX$3002,15,FALSE)+VLOOKUP(A260,[1]选股结果!$A$2:$AX$3002,16,FALSE)+VLOOKUP(A260,[1]选股结果!$A$2:$AX$3002,17,FALSE)+VLOOKUP(A260,[1]选股结果!$A$2:$AX$3002,18,FALSE))</f>
        <v>0.660879214977582</v>
      </c>
      <c r="AD260" s="13"/>
      <c r="AE260" s="10">
        <f>AA260/VLOOKUP(A260,[1]选股结果!$A$2:$AX$3002,35,FALSE)</f>
        <v>3.07969775213019</v>
      </c>
      <c r="AF260" s="9">
        <f>(VLOOKUP(A260,[1]选股结果!$A$2:$AX$3002,7,FALSE)+VLOOKUP(A260,[1]选股结果!$A$2:$AX$3002,15,FALSE)+VLOOKUP(A260,[1]选股结果!$A$2:$AX$3002,16,FALSE)+VLOOKUP(A260,[1]选股结果!$A$2:$AX$3002,17,FALSE)+VLOOKUP(A260,[1]选股结果!$A$2:$AX$3002,18,FALSE))-(P260/(1+0.13)+W260)</f>
        <v>199671495.056549</v>
      </c>
      <c r="AG260" s="9">
        <f t="shared" si="21"/>
        <v>255818949.503451</v>
      </c>
      <c r="AH260" s="16">
        <f>AA260-VLOOKUP(A260,[2]选股结果!$A$2:$G$4900,7,FALSE)</f>
        <v>455766987.03</v>
      </c>
    </row>
    <row r="261" spans="1:34">
      <c r="A261" s="5" t="s">
        <v>552</v>
      </c>
      <c r="B261" s="5" t="s">
        <v>553</v>
      </c>
      <c r="C261" s="6">
        <v>7659094827.96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698880698.94</v>
      </c>
      <c r="O261" s="6">
        <v>137936054.1</v>
      </c>
      <c r="P261" s="6">
        <v>4970044348.5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425128704.85</v>
      </c>
      <c r="X261" s="6">
        <v>123897199</v>
      </c>
      <c r="Y261" s="9">
        <f t="shared" si="22"/>
        <v>7797030882.06</v>
      </c>
      <c r="Z261" s="9">
        <f t="shared" si="23"/>
        <v>5519070252.35</v>
      </c>
      <c r="AA261" s="9">
        <f t="shared" si="20"/>
        <v>2277960629.71</v>
      </c>
      <c r="AB261" s="10">
        <f>C261/(1+0.13)/VLOOKUP(A261,[1]选股结果!$A$2:$AX$3002,3,FALSE)</f>
        <v>0.980931148551776</v>
      </c>
      <c r="AC261" s="10">
        <f>(P261/(1+0.1)+W261)/(VLOOKUP(A261,[1]选股结果!$A$2:$AX$3002,7,FALSE)+VLOOKUP(A261,[1]选股结果!$A$2:$AX$3002,15,FALSE)+VLOOKUP(A261,[1]选股结果!$A$2:$AX$3002,16,FALSE)+VLOOKUP(A261,[1]选股结果!$A$2:$AX$3002,17,FALSE)+VLOOKUP(A261,[1]选股结果!$A$2:$AX$3002,18,FALSE))</f>
        <v>0.88264996082571</v>
      </c>
      <c r="AD261" s="13"/>
      <c r="AE261" s="10">
        <f>AA261/VLOOKUP(A261,[1]选股结果!$A$2:$AX$3002,35,FALSE)</f>
        <v>2.78591766488769</v>
      </c>
      <c r="AF261" s="9">
        <f>(VLOOKUP(A261,[1]选股结果!$A$2:$AX$3002,7,FALSE)+VLOOKUP(A261,[1]选股结果!$A$2:$AX$3002,15,FALSE)+VLOOKUP(A261,[1]选股结果!$A$2:$AX$3002,16,FALSE)+VLOOKUP(A261,[1]选股结果!$A$2:$AX$3002,17,FALSE)+VLOOKUP(A261,[1]选股结果!$A$2:$AX$3002,18,FALSE))-(P261/(1+0.13)+W261)</f>
        <v>777180965.744247</v>
      </c>
      <c r="AG261" s="9">
        <f t="shared" si="21"/>
        <v>1500779663.96575</v>
      </c>
      <c r="AH261" s="16">
        <f>AA261-VLOOKUP(A261,[2]选股结果!$A$2:$G$4900,7,FALSE)</f>
        <v>2277960629.71</v>
      </c>
    </row>
    <row r="262" spans="1:34">
      <c r="A262" s="5" t="s">
        <v>554</v>
      </c>
      <c r="B262" s="5" t="s">
        <v>555</v>
      </c>
      <c r="C262" s="6">
        <v>238145131.71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18817935.59</v>
      </c>
      <c r="O262" s="6">
        <v>4864360.22</v>
      </c>
      <c r="P262" s="6">
        <v>119629714.12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41448200.6</v>
      </c>
      <c r="X262" s="6">
        <v>7533452.18</v>
      </c>
      <c r="Y262" s="9">
        <f t="shared" si="22"/>
        <v>243009491.93</v>
      </c>
      <c r="Z262" s="9">
        <f t="shared" si="23"/>
        <v>168611366.9</v>
      </c>
      <c r="AA262" s="9">
        <f t="shared" si="20"/>
        <v>74398125.03</v>
      </c>
      <c r="AB262" s="10">
        <f>C262/(1+0.13)/VLOOKUP(A262,[1]选股结果!$A$2:$AX$3002,3,FALSE)</f>
        <v>0.535727138146581</v>
      </c>
      <c r="AC262" s="10">
        <f>(P262/(1+0.1)+W262)/(VLOOKUP(A262,[1]选股结果!$A$2:$AX$3002,7,FALSE)+VLOOKUP(A262,[1]选股结果!$A$2:$AX$3002,15,FALSE)+VLOOKUP(A262,[1]选股结果!$A$2:$AX$3002,16,FALSE)+VLOOKUP(A262,[1]选股结果!$A$2:$AX$3002,17,FALSE)+VLOOKUP(A262,[1]选股结果!$A$2:$AX$3002,18,FALSE))</f>
        <v>0.449993068352412</v>
      </c>
      <c r="AD262" s="13"/>
      <c r="AE262" s="10">
        <f>AA262/VLOOKUP(A262,[1]选股结果!$A$2:$AX$3002,35,FALSE)</f>
        <v>1.82188904024799</v>
      </c>
      <c r="AF262" s="9">
        <f>(VLOOKUP(A262,[1]选股结果!$A$2:$AX$3002,7,FALSE)+VLOOKUP(A262,[1]选股结果!$A$2:$AX$3002,15,FALSE)+VLOOKUP(A262,[1]选股结果!$A$2:$AX$3002,16,FALSE)+VLOOKUP(A262,[1]选股结果!$A$2:$AX$3002,17,FALSE)+VLOOKUP(A262,[1]选股结果!$A$2:$AX$3002,18,FALSE))-(P262/(1+0.13)+W262)</f>
        <v>186473239.903982</v>
      </c>
      <c r="AG262" s="9">
        <f t="shared" si="21"/>
        <v>-112075114.873982</v>
      </c>
      <c r="AH262" s="16">
        <f>AA262-VLOOKUP(A262,[2]选股结果!$A$2:$G$4900,7,FALSE)</f>
        <v>74298385.18</v>
      </c>
    </row>
    <row r="263" spans="1:34">
      <c r="A263" s="5" t="s">
        <v>556</v>
      </c>
      <c r="B263" s="5" t="s">
        <v>557</v>
      </c>
      <c r="C263" s="6">
        <v>538705883.01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17391783.93</v>
      </c>
      <c r="O263" s="6">
        <v>95112141.45</v>
      </c>
      <c r="P263" s="6">
        <v>970525521.82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205274634.77</v>
      </c>
      <c r="X263" s="6">
        <v>25280206.21</v>
      </c>
      <c r="Y263" s="9">
        <f t="shared" si="22"/>
        <v>633818024.46</v>
      </c>
      <c r="Z263" s="9">
        <f t="shared" si="23"/>
        <v>1201080362.8</v>
      </c>
      <c r="AA263" s="9">
        <f t="shared" si="20"/>
        <v>-567262338.34</v>
      </c>
      <c r="AB263" s="10">
        <f>C263/(1+0.13)/VLOOKUP(A263,[1]选股结果!$A$2:$AX$3002,3,FALSE)</f>
        <v>0.453108683067208</v>
      </c>
      <c r="AC263" s="10">
        <f>(P263/(1+0.1)+W263)/(VLOOKUP(A263,[1]选股结果!$A$2:$AX$3002,7,FALSE)+VLOOKUP(A263,[1]选股结果!$A$2:$AX$3002,15,FALSE)+VLOOKUP(A263,[1]选股结果!$A$2:$AX$3002,16,FALSE)+VLOOKUP(A263,[1]选股结果!$A$2:$AX$3002,17,FALSE)+VLOOKUP(A263,[1]选股结果!$A$2:$AX$3002,18,FALSE))</f>
        <v>0.883102598254054</v>
      </c>
      <c r="AD263" s="13"/>
      <c r="AE263" s="10">
        <f>AA263/VLOOKUP(A263,[1]选股结果!$A$2:$AX$3002,35,FALSE)</f>
        <v>2.8094995861159</v>
      </c>
      <c r="AF263" s="9">
        <f>(VLOOKUP(A263,[1]选股结果!$A$2:$AX$3002,7,FALSE)+VLOOKUP(A263,[1]选股结果!$A$2:$AX$3002,15,FALSE)+VLOOKUP(A263,[1]选股结果!$A$2:$AX$3002,16,FALSE)+VLOOKUP(A263,[1]选股结果!$A$2:$AX$3002,17,FALSE)+VLOOKUP(A263,[1]选股结果!$A$2:$AX$3002,18,FALSE))-(P263/(1+0.13)+W263)</f>
        <v>167386869.24646</v>
      </c>
      <c r="AG263" s="9">
        <f t="shared" si="21"/>
        <v>-734649207.58646</v>
      </c>
      <c r="AH263" s="16">
        <f>AA263-VLOOKUP(A263,[2]选股结果!$A$2:$G$4900,7,FALSE)</f>
        <v>-463026214.93</v>
      </c>
    </row>
    <row r="264" spans="1:34">
      <c r="A264" s="5" t="s">
        <v>558</v>
      </c>
      <c r="B264" s="5" t="s">
        <v>559</v>
      </c>
      <c r="C264" s="6">
        <v>406297044.3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1991774.84</v>
      </c>
      <c r="O264" s="6">
        <v>100936738.8</v>
      </c>
      <c r="P264" s="6">
        <v>314428154.2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70472239.76</v>
      </c>
      <c r="X264" s="6">
        <v>149421667.14</v>
      </c>
      <c r="Y264" s="9">
        <f t="shared" si="22"/>
        <v>507233783.1</v>
      </c>
      <c r="Z264" s="9">
        <f t="shared" si="23"/>
        <v>534322061.1</v>
      </c>
      <c r="AA264" s="9">
        <f t="shared" si="20"/>
        <v>-27088277.9999999</v>
      </c>
      <c r="AB264" s="10">
        <f>C264/(1+0.13)/VLOOKUP(A264,[1]选股结果!$A$2:$AX$3002,3,FALSE)</f>
        <v>0.947684579599103</v>
      </c>
      <c r="AC264" s="10">
        <f>(P264/(1+0.1)+W264)/(VLOOKUP(A264,[1]选股结果!$A$2:$AX$3002,7,FALSE)+VLOOKUP(A264,[1]选股结果!$A$2:$AX$3002,15,FALSE)+VLOOKUP(A264,[1]选股结果!$A$2:$AX$3002,16,FALSE)+VLOOKUP(A264,[1]选股结果!$A$2:$AX$3002,17,FALSE)+VLOOKUP(A264,[1]选股结果!$A$2:$AX$3002,18,FALSE))</f>
        <v>0.854118652646039</v>
      </c>
      <c r="AD264" s="13"/>
      <c r="AE264" s="10">
        <f>AA264/VLOOKUP(A264,[1]选股结果!$A$2:$AX$3002,35,FALSE)</f>
        <v>0.541170123068732</v>
      </c>
      <c r="AF264" s="9">
        <f>(VLOOKUP(A264,[1]选股结果!$A$2:$AX$3002,7,FALSE)+VLOOKUP(A264,[1]选股结果!$A$2:$AX$3002,15,FALSE)+VLOOKUP(A264,[1]选股结果!$A$2:$AX$3002,16,FALSE)+VLOOKUP(A264,[1]选股结果!$A$2:$AX$3002,17,FALSE)+VLOOKUP(A264,[1]选股结果!$A$2:$AX$3002,18,FALSE))-(P264/(1+0.13)+W264)</f>
        <v>68446664.6231858</v>
      </c>
      <c r="AG264" s="9">
        <f t="shared" si="21"/>
        <v>-95534942.6231857</v>
      </c>
      <c r="AH264" s="16">
        <f>AA264-VLOOKUP(A264,[2]选股结果!$A$2:$G$4900,7,FALSE)</f>
        <v>-27088277.9999999</v>
      </c>
    </row>
    <row r="265" spans="1:34">
      <c r="A265" s="5" t="s">
        <v>560</v>
      </c>
      <c r="B265" s="5" t="s">
        <v>561</v>
      </c>
      <c r="C265" s="6">
        <v>732089480.76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124728304.84</v>
      </c>
      <c r="O265" s="6">
        <v>48016105.19</v>
      </c>
      <c r="P265" s="6">
        <v>496974524.38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205282921.08</v>
      </c>
      <c r="X265" s="6">
        <v>110342773.37</v>
      </c>
      <c r="Y265" s="9">
        <f t="shared" si="22"/>
        <v>780105585.95</v>
      </c>
      <c r="Z265" s="9">
        <f t="shared" si="23"/>
        <v>812600218.83</v>
      </c>
      <c r="AA265" s="9">
        <f t="shared" si="20"/>
        <v>-32494632.88</v>
      </c>
      <c r="AB265" s="10">
        <f>C265/(1+0.13)/VLOOKUP(A265,[1]选股结果!$A$2:$AX$3002,3,FALSE)</f>
        <v>0.903304631328691</v>
      </c>
      <c r="AC265" s="10">
        <f>(P265/(1+0.1)+W265)/(VLOOKUP(A265,[1]选股结果!$A$2:$AX$3002,7,FALSE)+VLOOKUP(A265,[1]选股结果!$A$2:$AX$3002,15,FALSE)+VLOOKUP(A265,[1]选股结果!$A$2:$AX$3002,16,FALSE)+VLOOKUP(A265,[1]选股结果!$A$2:$AX$3002,17,FALSE)+VLOOKUP(A265,[1]选股结果!$A$2:$AX$3002,18,FALSE))</f>
        <v>0.802179059705996</v>
      </c>
      <c r="AD265" s="13"/>
      <c r="AE265" s="10">
        <f>AA265/VLOOKUP(A265,[1]选股结果!$A$2:$AX$3002,35,FALSE)</f>
        <v>0.163839066448802</v>
      </c>
      <c r="AF265" s="9">
        <f>(VLOOKUP(A265,[1]选股结果!$A$2:$AX$3002,7,FALSE)+VLOOKUP(A265,[1]选股结果!$A$2:$AX$3002,15,FALSE)+VLOOKUP(A265,[1]选股结果!$A$2:$AX$3002,16,FALSE)+VLOOKUP(A265,[1]选股结果!$A$2:$AX$3002,17,FALSE)+VLOOKUP(A265,[1]选股结果!$A$2:$AX$3002,18,FALSE))-(P265/(1+0.13)+W265)</f>
        <v>174032914.766903</v>
      </c>
      <c r="AG265" s="9">
        <f t="shared" si="21"/>
        <v>-206527547.646903</v>
      </c>
      <c r="AH265" s="16">
        <f>AA265-VLOOKUP(A265,[2]选股结果!$A$2:$G$4900,7,FALSE)</f>
        <v>-32477077.88</v>
      </c>
    </row>
    <row r="266" spans="1:34">
      <c r="A266" s="5" t="s">
        <v>562</v>
      </c>
      <c r="B266" s="5" t="s">
        <v>563</v>
      </c>
      <c r="C266" s="6">
        <v>8317618678.97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405275191.83</v>
      </c>
      <c r="O266" s="6">
        <v>77091476.61</v>
      </c>
      <c r="P266" s="6">
        <v>6270796260.01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239744103.04</v>
      </c>
      <c r="X266" s="6">
        <v>67692941.2</v>
      </c>
      <c r="Y266" s="9">
        <f t="shared" si="22"/>
        <v>8394710155.58</v>
      </c>
      <c r="Z266" s="9">
        <f t="shared" si="23"/>
        <v>6578233304.25</v>
      </c>
      <c r="AA266" s="9">
        <f t="shared" si="20"/>
        <v>1816476851.33</v>
      </c>
      <c r="AB266" s="10">
        <f>C266/(1+0.13)/VLOOKUP(A266,[1]选股结果!$A$2:$AX$3002,3,FALSE)</f>
        <v>0.918275122643216</v>
      </c>
      <c r="AC266" s="10">
        <f>(P266/(1+0.1)+W266)/(VLOOKUP(A266,[1]选股结果!$A$2:$AX$3002,7,FALSE)+VLOOKUP(A266,[1]选股结果!$A$2:$AX$3002,15,FALSE)+VLOOKUP(A266,[1]选股结果!$A$2:$AX$3002,16,FALSE)+VLOOKUP(A266,[1]选股结果!$A$2:$AX$3002,17,FALSE)+VLOOKUP(A266,[1]选股结果!$A$2:$AX$3002,18,FALSE))</f>
        <v>0.787245065964566</v>
      </c>
      <c r="AD266" s="13"/>
      <c r="AE266" s="10">
        <f>AA266/VLOOKUP(A266,[1]选股结果!$A$2:$AX$3002,35,FALSE)</f>
        <v>6.31636722111615</v>
      </c>
      <c r="AF266" s="9">
        <f>(VLOOKUP(A266,[1]选股结果!$A$2:$AX$3002,7,FALSE)+VLOOKUP(A266,[1]选股结果!$A$2:$AX$3002,15,FALSE)+VLOOKUP(A266,[1]选股结果!$A$2:$AX$3002,16,FALSE)+VLOOKUP(A266,[1]选股结果!$A$2:$AX$3002,17,FALSE)+VLOOKUP(A266,[1]选股结果!$A$2:$AX$3002,18,FALSE))-(P266/(1+0.13)+W266)</f>
        <v>1756772873.85221</v>
      </c>
      <c r="AG266" s="9">
        <f t="shared" si="21"/>
        <v>59703977.477788</v>
      </c>
      <c r="AH266" s="16">
        <f>AA266-VLOOKUP(A266,[2]选股结果!$A$2:$G$4900,7,FALSE)</f>
        <v>1816666301.41</v>
      </c>
    </row>
    <row r="267" spans="1:34">
      <c r="A267" s="5" t="s">
        <v>564</v>
      </c>
      <c r="B267" s="5" t="s">
        <v>565</v>
      </c>
      <c r="C267" s="6">
        <v>6208401089.62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251137773.79</v>
      </c>
      <c r="O267" s="6">
        <v>41792899.24</v>
      </c>
      <c r="P267" s="6">
        <v>4731870122.13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749984097.55</v>
      </c>
      <c r="X267" s="6">
        <v>228563691.04</v>
      </c>
      <c r="Y267" s="9">
        <f t="shared" si="22"/>
        <v>6250193988.86</v>
      </c>
      <c r="Z267" s="9">
        <f t="shared" si="23"/>
        <v>5710417910.72</v>
      </c>
      <c r="AA267" s="9">
        <f t="shared" si="20"/>
        <v>539776078.139999</v>
      </c>
      <c r="AB267" s="10">
        <f>C267/(1+0.13)/VLOOKUP(A267,[1]选股结果!$A$2:$AX$3002,3,FALSE)</f>
        <v>0.986537967819023</v>
      </c>
      <c r="AC267" s="10">
        <f>(P267/(1+0.1)+W267)/(VLOOKUP(A267,[1]选股结果!$A$2:$AX$3002,7,FALSE)+VLOOKUP(A267,[1]选股结果!$A$2:$AX$3002,15,FALSE)+VLOOKUP(A267,[1]选股结果!$A$2:$AX$3002,16,FALSE)+VLOOKUP(A267,[1]选股结果!$A$2:$AX$3002,17,FALSE)+VLOOKUP(A267,[1]选股结果!$A$2:$AX$3002,18,FALSE))</f>
        <v>0.938197432949789</v>
      </c>
      <c r="AD267" s="13"/>
      <c r="AE267" s="10">
        <f>AA267/VLOOKUP(A267,[1]选股结果!$A$2:$AX$3002,35,FALSE)</f>
        <v>-2.14401904558293</v>
      </c>
      <c r="AF267" s="9">
        <f>(VLOOKUP(A267,[1]选股结果!$A$2:$AX$3002,7,FALSE)+VLOOKUP(A267,[1]选股结果!$A$2:$AX$3002,15,FALSE)+VLOOKUP(A267,[1]选股结果!$A$2:$AX$3002,16,FALSE)+VLOOKUP(A267,[1]选股结果!$A$2:$AX$3002,17,FALSE)+VLOOKUP(A267,[1]选股结果!$A$2:$AX$3002,18,FALSE))-(P267/(1+0.13)+W267)</f>
        <v>446977723.679114</v>
      </c>
      <c r="AG267" s="9">
        <f t="shared" si="21"/>
        <v>92798354.4608847</v>
      </c>
      <c r="AH267" s="16">
        <f>AA267-VLOOKUP(A267,[2]选股结果!$A$2:$G$4900,7,FALSE)</f>
        <v>500764244.099999</v>
      </c>
    </row>
    <row r="268" spans="1:34">
      <c r="A268" s="5" t="s">
        <v>566</v>
      </c>
      <c r="B268" s="5" t="s">
        <v>567</v>
      </c>
      <c r="C268" s="6">
        <v>103298164631.55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315086927.74</v>
      </c>
      <c r="O268" s="6">
        <v>452914623.77</v>
      </c>
      <c r="P268" s="6">
        <v>102392419094.94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526820355.73</v>
      </c>
      <c r="X268" s="6">
        <v>1253029199.73</v>
      </c>
      <c r="Y268" s="9">
        <f t="shared" si="22"/>
        <v>103751079255.32</v>
      </c>
      <c r="Z268" s="9">
        <f t="shared" si="23"/>
        <v>104172268650.4</v>
      </c>
      <c r="AA268" s="9">
        <f t="shared" si="20"/>
        <v>-421189395.079987</v>
      </c>
      <c r="AB268" s="10">
        <f>C268/(1+0.13)/VLOOKUP(A268,[1]选股结果!$A$2:$AX$3002,3,FALSE)</f>
        <v>1.08912071920693</v>
      </c>
      <c r="AC268" s="10">
        <f>(P268/(1+0.1)+W268)/(VLOOKUP(A268,[1]选股结果!$A$2:$AX$3002,7,FALSE)+VLOOKUP(A268,[1]选股结果!$A$2:$AX$3002,15,FALSE)+VLOOKUP(A268,[1]选股结果!$A$2:$AX$3002,16,FALSE)+VLOOKUP(A268,[1]选股结果!$A$2:$AX$3002,17,FALSE)+VLOOKUP(A268,[1]选股结果!$A$2:$AX$3002,18,FALSE))</f>
        <v>1.1258935394945</v>
      </c>
      <c r="AD268" s="13"/>
      <c r="AE268" s="10">
        <f>AA268/VLOOKUP(A268,[1]选股结果!$A$2:$AX$3002,35,FALSE)</f>
        <v>-4.36801702984435</v>
      </c>
      <c r="AF268" s="9">
        <f>(VLOOKUP(A268,[1]选股结果!$A$2:$AX$3002,7,FALSE)+VLOOKUP(A268,[1]选股结果!$A$2:$AX$3002,15,FALSE)+VLOOKUP(A268,[1]选股结果!$A$2:$AX$3002,16,FALSE)+VLOOKUP(A268,[1]选股结果!$A$2:$AX$3002,17,FALSE)+VLOOKUP(A268,[1]选股结果!$A$2:$AX$3002,18,FALSE))-(P268/(1+0.13)+W268)</f>
        <v>-7995984503.02885</v>
      </c>
      <c r="AG268" s="9">
        <f t="shared" si="21"/>
        <v>7574795107.94887</v>
      </c>
      <c r="AH268" s="16">
        <f>AA268-VLOOKUP(A268,[2]选股结果!$A$2:$G$4900,7,FALSE)</f>
        <v>-416042129.589987</v>
      </c>
    </row>
    <row r="269" spans="1:34">
      <c r="A269" s="5" t="s">
        <v>568</v>
      </c>
      <c r="B269" s="5" t="s">
        <v>569</v>
      </c>
      <c r="C269" s="6">
        <v>1030010540.45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16044248.92</v>
      </c>
      <c r="O269" s="6">
        <v>5945282.64</v>
      </c>
      <c r="P269" s="6">
        <v>1084603827.79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101885716.59</v>
      </c>
      <c r="X269" s="6">
        <v>40231879.29</v>
      </c>
      <c r="Y269" s="9">
        <f t="shared" si="22"/>
        <v>1035955823.09</v>
      </c>
      <c r="Z269" s="9">
        <f t="shared" si="23"/>
        <v>1226721423.67</v>
      </c>
      <c r="AA269" s="9">
        <f t="shared" si="20"/>
        <v>-190765600.58</v>
      </c>
      <c r="AB269" s="10">
        <f>C269/(1+0.13)/VLOOKUP(A269,[1]选股结果!$A$2:$AX$3002,3,FALSE)</f>
        <v>0.877277032456319</v>
      </c>
      <c r="AC269" s="10">
        <f>(P269/(1+0.1)+W269)/(VLOOKUP(A269,[1]选股结果!$A$2:$AX$3002,7,FALSE)+VLOOKUP(A269,[1]选股结果!$A$2:$AX$3002,15,FALSE)+VLOOKUP(A269,[1]选股结果!$A$2:$AX$3002,16,FALSE)+VLOOKUP(A269,[1]选股结果!$A$2:$AX$3002,17,FALSE)+VLOOKUP(A269,[1]选股结果!$A$2:$AX$3002,18,FALSE))</f>
        <v>0.966048144599297</v>
      </c>
      <c r="AD269" s="13"/>
      <c r="AE269" s="10">
        <f>AA269/VLOOKUP(A269,[1]选股结果!$A$2:$AX$3002,35,FALSE)</f>
        <v>0.58645664693086</v>
      </c>
      <c r="AF269" s="9">
        <f>(VLOOKUP(A269,[1]选股结果!$A$2:$AX$3002,7,FALSE)+VLOOKUP(A269,[1]选股结果!$A$2:$AX$3002,15,FALSE)+VLOOKUP(A269,[1]选股结果!$A$2:$AX$3002,16,FALSE)+VLOOKUP(A269,[1]选股结果!$A$2:$AX$3002,17,FALSE)+VLOOKUP(A269,[1]选股结果!$A$2:$AX$3002,18,FALSE))-(P269/(1+0.13)+W269)</f>
        <v>64411054.4756638</v>
      </c>
      <c r="AG269" s="9">
        <f t="shared" si="21"/>
        <v>-255176655.055664</v>
      </c>
      <c r="AH269" s="16">
        <f>AA269-VLOOKUP(A269,[2]选股结果!$A$2:$G$4900,7,FALSE)</f>
        <v>-206898490.35</v>
      </c>
    </row>
    <row r="270" spans="1:34">
      <c r="A270" s="5" t="s">
        <v>570</v>
      </c>
      <c r="B270" s="5" t="s">
        <v>571</v>
      </c>
      <c r="C270" s="6">
        <v>103382012905.13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1280399399.65</v>
      </c>
      <c r="O270" s="6">
        <v>774303108.93</v>
      </c>
      <c r="P270" s="6">
        <v>99012047277.65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1759546813.6</v>
      </c>
      <c r="X270" s="6">
        <v>797092150.83</v>
      </c>
      <c r="Y270" s="9">
        <f t="shared" si="22"/>
        <v>104156316014.06</v>
      </c>
      <c r="Z270" s="9">
        <f t="shared" si="23"/>
        <v>101568686242.08</v>
      </c>
      <c r="AA270" s="9">
        <f t="shared" si="20"/>
        <v>2587629771.98</v>
      </c>
      <c r="AB270" s="10">
        <f>C270/(1+0.13)/VLOOKUP(A270,[1]选股结果!$A$2:$AX$3002,3,FALSE)</f>
        <v>0.946192338461079</v>
      </c>
      <c r="AC270" s="10">
        <f>(P270/(1+0.1)+W270)/(VLOOKUP(A270,[1]选股结果!$A$2:$AX$3002,7,FALSE)+VLOOKUP(A270,[1]选股结果!$A$2:$AX$3002,15,FALSE)+VLOOKUP(A270,[1]选股结果!$A$2:$AX$3002,16,FALSE)+VLOOKUP(A270,[1]选股结果!$A$2:$AX$3002,17,FALSE)+VLOOKUP(A270,[1]选股结果!$A$2:$AX$3002,18,FALSE))</f>
        <v>0.999238625663448</v>
      </c>
      <c r="AD270" s="13"/>
      <c r="AE270" s="10">
        <f>AA270/VLOOKUP(A270,[1]选股结果!$A$2:$AX$3002,35,FALSE)</f>
        <v>0.780107994179302</v>
      </c>
      <c r="AF270" s="9">
        <f>(VLOOKUP(A270,[1]选股结果!$A$2:$AX$3002,7,FALSE)+VLOOKUP(A270,[1]选股结果!$A$2:$AX$3002,15,FALSE)+VLOOKUP(A270,[1]选股结果!$A$2:$AX$3002,16,FALSE)+VLOOKUP(A270,[1]选股结果!$A$2:$AX$3002,17,FALSE)+VLOOKUP(A270,[1]选股结果!$A$2:$AX$3002,18,FALSE))-(P270/(1+0.13)+W270)</f>
        <v>2459596235.66858</v>
      </c>
      <c r="AG270" s="9">
        <f t="shared" si="21"/>
        <v>128033536.311421</v>
      </c>
      <c r="AH270" s="16">
        <f>AA270-VLOOKUP(A270,[2]选股结果!$A$2:$G$4900,7,FALSE)</f>
        <v>2577565199.89</v>
      </c>
    </row>
    <row r="271" spans="1:34">
      <c r="A271" s="5" t="s">
        <v>572</v>
      </c>
      <c r="B271" s="5" t="s">
        <v>573</v>
      </c>
      <c r="C271" s="6">
        <v>2625530104.06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122220032.07</v>
      </c>
      <c r="O271" s="6">
        <v>65586257.92</v>
      </c>
      <c r="P271" s="6">
        <v>2038789383.46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193152134.31</v>
      </c>
      <c r="X271" s="6">
        <v>364791187.48</v>
      </c>
      <c r="Y271" s="9">
        <f t="shared" si="22"/>
        <v>2691116361.98</v>
      </c>
      <c r="Z271" s="9">
        <f t="shared" si="23"/>
        <v>2596732705.25</v>
      </c>
      <c r="AA271" s="9">
        <f t="shared" si="20"/>
        <v>94383656.73</v>
      </c>
      <c r="AB271" s="10">
        <f>C271/(1+0.13)/VLOOKUP(A271,[1]选股结果!$A$2:$AX$3002,3,FALSE)</f>
        <v>0.882097511530518</v>
      </c>
      <c r="AC271" s="10">
        <f>(P271/(1+0.1)+W271)/(VLOOKUP(A271,[1]选股结果!$A$2:$AX$3002,7,FALSE)+VLOOKUP(A271,[1]选股结果!$A$2:$AX$3002,15,FALSE)+VLOOKUP(A271,[1]选股结果!$A$2:$AX$3002,16,FALSE)+VLOOKUP(A271,[1]选股结果!$A$2:$AX$3002,17,FALSE)+VLOOKUP(A271,[1]选股结果!$A$2:$AX$3002,18,FALSE))</f>
        <v>0.794482441449167</v>
      </c>
      <c r="AD271" s="13"/>
      <c r="AE271" s="10">
        <f>AA271/VLOOKUP(A271,[1]选股结果!$A$2:$AX$3002,35,FALSE)</f>
        <v>1.65883316710035</v>
      </c>
      <c r="AF271" s="9">
        <f>(VLOOKUP(A271,[1]选股结果!$A$2:$AX$3002,7,FALSE)+VLOOKUP(A271,[1]选股结果!$A$2:$AX$3002,15,FALSE)+VLOOKUP(A271,[1]选股结果!$A$2:$AX$3002,16,FALSE)+VLOOKUP(A271,[1]选股结果!$A$2:$AX$3002,17,FALSE)+VLOOKUP(A271,[1]选股结果!$A$2:$AX$3002,18,FALSE))-(P271/(1+0.13)+W271)</f>
        <v>578622386.297522</v>
      </c>
      <c r="AG271" s="9">
        <f t="shared" si="21"/>
        <v>-484238729.567522</v>
      </c>
      <c r="AH271" s="16">
        <f>AA271-VLOOKUP(A271,[2]选股结果!$A$2:$G$4900,7,FALSE)</f>
        <v>95919198.79</v>
      </c>
    </row>
    <row r="272" spans="1:34">
      <c r="A272" s="5" t="s">
        <v>574</v>
      </c>
      <c r="B272" s="5" t="s">
        <v>575</v>
      </c>
      <c r="C272" s="6">
        <v>1779268217.95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69870438.18</v>
      </c>
      <c r="O272" s="6">
        <v>3071194.77</v>
      </c>
      <c r="P272" s="6">
        <v>1197426942.23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100129361.98</v>
      </c>
      <c r="X272" s="6">
        <v>61611199.36</v>
      </c>
      <c r="Y272" s="9">
        <f t="shared" si="22"/>
        <v>1782339412.72</v>
      </c>
      <c r="Z272" s="9">
        <f t="shared" si="23"/>
        <v>1359167503.57</v>
      </c>
      <c r="AA272" s="9">
        <f t="shared" si="20"/>
        <v>423171909.15</v>
      </c>
      <c r="AB272" s="10">
        <f>C272/(1+0.13)/VLOOKUP(A272,[1]选股结果!$A$2:$AX$3002,3,FALSE)</f>
        <v>0.817592834843609</v>
      </c>
      <c r="AC272" s="10">
        <f>(P272/(1+0.1)+W272)/(VLOOKUP(A272,[1]选股结果!$A$2:$AX$3002,7,FALSE)+VLOOKUP(A272,[1]选股结果!$A$2:$AX$3002,15,FALSE)+VLOOKUP(A272,[1]选股结果!$A$2:$AX$3002,16,FALSE)+VLOOKUP(A272,[1]选股结果!$A$2:$AX$3002,17,FALSE)+VLOOKUP(A272,[1]选股结果!$A$2:$AX$3002,18,FALSE))</f>
        <v>0.683674861454017</v>
      </c>
      <c r="AD272" s="13"/>
      <c r="AE272" s="10">
        <f>AA272/VLOOKUP(A272,[1]选股结果!$A$2:$AX$3002,35,FALSE)</f>
        <v>3.48952440527832</v>
      </c>
      <c r="AF272" s="9">
        <f>(VLOOKUP(A272,[1]选股结果!$A$2:$AX$3002,7,FALSE)+VLOOKUP(A272,[1]选股结果!$A$2:$AX$3002,15,FALSE)+VLOOKUP(A272,[1]选股结果!$A$2:$AX$3002,16,FALSE)+VLOOKUP(A272,[1]选股结果!$A$2:$AX$3002,17,FALSE)+VLOOKUP(A272,[1]选股结果!$A$2:$AX$3002,18,FALSE))-(P272/(1+0.13)+W272)</f>
        <v>578891749.739469</v>
      </c>
      <c r="AG272" s="9">
        <f t="shared" si="21"/>
        <v>-155719840.589469</v>
      </c>
      <c r="AH272" s="16">
        <f>AA272-VLOOKUP(A272,[2]选股结果!$A$2:$G$4900,7,FALSE)</f>
        <v>421182024.64</v>
      </c>
    </row>
    <row r="273" spans="1:34">
      <c r="A273" s="5" t="s">
        <v>576</v>
      </c>
      <c r="B273" s="5" t="s">
        <v>577</v>
      </c>
      <c r="C273" s="6">
        <v>48950043392.71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3068213727.7</v>
      </c>
      <c r="O273" s="6">
        <v>319605962.46</v>
      </c>
      <c r="P273" s="6">
        <v>38226752841.14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3350727089.84</v>
      </c>
      <c r="X273" s="6">
        <v>684164181.03</v>
      </c>
      <c r="Y273" s="9">
        <f t="shared" si="22"/>
        <v>49269649355.17</v>
      </c>
      <c r="Z273" s="9">
        <f t="shared" si="23"/>
        <v>42261644112.01</v>
      </c>
      <c r="AA273" s="9">
        <f t="shared" si="20"/>
        <v>7008005243.16</v>
      </c>
      <c r="AB273" s="10">
        <f>C273/(1+0.13)/VLOOKUP(A273,[1]选股结果!$A$2:$AX$3002,3,FALSE)</f>
        <v>0.583679893762114</v>
      </c>
      <c r="AC273" s="10">
        <f>(P273/(1+0.1)+W273)/(VLOOKUP(A273,[1]选股结果!$A$2:$AX$3002,7,FALSE)+VLOOKUP(A273,[1]选股结果!$A$2:$AX$3002,15,FALSE)+VLOOKUP(A273,[1]选股结果!$A$2:$AX$3002,16,FALSE)+VLOOKUP(A273,[1]选股结果!$A$2:$AX$3002,17,FALSE)+VLOOKUP(A273,[1]选股结果!$A$2:$AX$3002,18,FALSE))</f>
        <v>0.573780696748836</v>
      </c>
      <c r="AD273" s="13"/>
      <c r="AE273" s="10">
        <f>AA273/VLOOKUP(A273,[1]选股结果!$A$2:$AX$3002,35,FALSE)</f>
        <v>1.18112798863801</v>
      </c>
      <c r="AF273" s="9">
        <f>(VLOOKUP(A273,[1]选股结果!$A$2:$AX$3002,7,FALSE)+VLOOKUP(A273,[1]选股结果!$A$2:$AX$3002,15,FALSE)+VLOOKUP(A273,[1]选股结果!$A$2:$AX$3002,16,FALSE)+VLOOKUP(A273,[1]选股结果!$A$2:$AX$3002,17,FALSE)+VLOOKUP(A273,[1]选股结果!$A$2:$AX$3002,18,FALSE))-(P273/(1+0.13)+W273)</f>
        <v>29226008604.0318</v>
      </c>
      <c r="AG273" s="9">
        <f t="shared" si="21"/>
        <v>-22218003360.8718</v>
      </c>
      <c r="AH273" s="16">
        <f>AA273-VLOOKUP(A273,[2]选股结果!$A$2:$G$4900,7,FALSE)</f>
        <v>7053092143.94</v>
      </c>
    </row>
    <row r="274" spans="1:34">
      <c r="A274" s="5" t="s">
        <v>578</v>
      </c>
      <c r="B274" s="5" t="s">
        <v>579</v>
      </c>
      <c r="C274" s="6">
        <v>147280428195.22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2271341909.39</v>
      </c>
      <c r="O274" s="6">
        <v>753183098.58</v>
      </c>
      <c r="P274" s="6">
        <v>118749464958.61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3674022474.21</v>
      </c>
      <c r="X274" s="6">
        <v>917149536.22</v>
      </c>
      <c r="Y274" s="9">
        <f t="shared" si="22"/>
        <v>148033611293.8</v>
      </c>
      <c r="Z274" s="9">
        <f t="shared" si="23"/>
        <v>123340636969.04</v>
      </c>
      <c r="AA274" s="9">
        <f t="shared" si="20"/>
        <v>24692974324.76</v>
      </c>
      <c r="AB274" s="10">
        <f>C274/(1+0.13)/VLOOKUP(A274,[1]选股结果!$A$2:$AX$3002,3,FALSE)</f>
        <v>1.07055432377167</v>
      </c>
      <c r="AC274" s="10">
        <f>(P274/(1+0.1)+W274)/(VLOOKUP(A274,[1]选股结果!$A$2:$AX$3002,7,FALSE)+VLOOKUP(A274,[1]选股结果!$A$2:$AX$3002,15,FALSE)+VLOOKUP(A274,[1]选股结果!$A$2:$AX$3002,16,FALSE)+VLOOKUP(A274,[1]选股结果!$A$2:$AX$3002,17,FALSE)+VLOOKUP(A274,[1]选股结果!$A$2:$AX$3002,18,FALSE))</f>
        <v>0.97802851301159</v>
      </c>
      <c r="AD274" s="13"/>
      <c r="AE274" s="10">
        <f>AA274/VLOOKUP(A274,[1]选股结果!$A$2:$AX$3002,35,FALSE)</f>
        <v>9.5273443071714</v>
      </c>
      <c r="AF274" s="9">
        <f>(VLOOKUP(A274,[1]选股结果!$A$2:$AX$3002,7,FALSE)+VLOOKUP(A274,[1]选股结果!$A$2:$AX$3002,15,FALSE)+VLOOKUP(A274,[1]选股结果!$A$2:$AX$3002,16,FALSE)+VLOOKUP(A274,[1]选股结果!$A$2:$AX$3002,17,FALSE)+VLOOKUP(A274,[1]选股结果!$A$2:$AX$3002,18,FALSE))-(P274/(1+0.13)+W274)</f>
        <v>5373770542.4845</v>
      </c>
      <c r="AG274" s="9">
        <f t="shared" si="21"/>
        <v>19319203782.2755</v>
      </c>
      <c r="AH274" s="16">
        <f>AA274-VLOOKUP(A274,[2]选股结果!$A$2:$G$4900,7,FALSE)</f>
        <v>24692479132.26</v>
      </c>
    </row>
    <row r="275" spans="1:34">
      <c r="A275" s="5" t="s">
        <v>580</v>
      </c>
      <c r="B275" s="5" t="s">
        <v>581</v>
      </c>
      <c r="C275" s="6">
        <v>1018712349.88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78052283.14</v>
      </c>
      <c r="O275" s="6">
        <v>28025877.22</v>
      </c>
      <c r="P275" s="6">
        <v>662469426.78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242948619.61</v>
      </c>
      <c r="X275" s="6">
        <v>159913745.07</v>
      </c>
      <c r="Y275" s="9">
        <f t="shared" si="22"/>
        <v>1046738227.1</v>
      </c>
      <c r="Z275" s="9">
        <f t="shared" si="23"/>
        <v>1065331791.46</v>
      </c>
      <c r="AA275" s="9">
        <f t="shared" si="20"/>
        <v>-18593564.36</v>
      </c>
      <c r="AB275" s="10">
        <f>C275/(1+0.13)/VLOOKUP(A275,[1]选股结果!$A$2:$AX$3002,3,FALSE)</f>
        <v>0.810352760351367</v>
      </c>
      <c r="AC275" s="10">
        <f>(P275/(1+0.1)+W275)/(VLOOKUP(A275,[1]选股结果!$A$2:$AX$3002,7,FALSE)+VLOOKUP(A275,[1]选股结果!$A$2:$AX$3002,15,FALSE)+VLOOKUP(A275,[1]选股结果!$A$2:$AX$3002,16,FALSE)+VLOOKUP(A275,[1]选股结果!$A$2:$AX$3002,17,FALSE)+VLOOKUP(A275,[1]选股结果!$A$2:$AX$3002,18,FALSE))</f>
        <v>0.83849504548988</v>
      </c>
      <c r="AD275" s="13"/>
      <c r="AE275" s="10">
        <f>AA275/VLOOKUP(A275,[1]选股结果!$A$2:$AX$3002,35,FALSE)</f>
        <v>-0.807162835142246</v>
      </c>
      <c r="AF275" s="9">
        <f>(VLOOKUP(A275,[1]选股结果!$A$2:$AX$3002,7,FALSE)+VLOOKUP(A275,[1]选股结果!$A$2:$AX$3002,15,FALSE)+VLOOKUP(A275,[1]选股结果!$A$2:$AX$3002,16,FALSE)+VLOOKUP(A275,[1]选股结果!$A$2:$AX$3002,17,FALSE)+VLOOKUP(A275,[1]选股结果!$A$2:$AX$3002,18,FALSE))-(P275/(1+0.13)+W275)</f>
        <v>178783976.956195</v>
      </c>
      <c r="AG275" s="9">
        <f t="shared" si="21"/>
        <v>-197377541.316195</v>
      </c>
      <c r="AH275" s="16">
        <f>AA275-VLOOKUP(A275,[2]选股结果!$A$2:$G$4900,7,FALSE)</f>
        <v>-18626395.85</v>
      </c>
    </row>
    <row r="276" spans="1:34">
      <c r="A276" s="5" t="s">
        <v>582</v>
      </c>
      <c r="B276" s="5" t="s">
        <v>583</v>
      </c>
      <c r="C276" s="6">
        <v>716346896.36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46172434.38</v>
      </c>
      <c r="O276" s="6">
        <v>68584376.66</v>
      </c>
      <c r="P276" s="6">
        <v>471174264.65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103514144.99</v>
      </c>
      <c r="X276" s="6">
        <v>105792289.17</v>
      </c>
      <c r="Y276" s="9">
        <f t="shared" si="22"/>
        <v>784931273.02</v>
      </c>
      <c r="Z276" s="9">
        <f t="shared" si="23"/>
        <v>680480698.81</v>
      </c>
      <c r="AA276" s="9">
        <f t="shared" si="20"/>
        <v>104450574.21</v>
      </c>
      <c r="AB276" s="10">
        <f>C276/(1+0.13)/VLOOKUP(A276,[1]选股结果!$A$2:$AX$3002,3,FALSE)</f>
        <v>1.04715279988823</v>
      </c>
      <c r="AC276" s="10">
        <f>(P276/(1+0.1)+W276)/(VLOOKUP(A276,[1]选股结果!$A$2:$AX$3002,7,FALSE)+VLOOKUP(A276,[1]选股结果!$A$2:$AX$3002,15,FALSE)+VLOOKUP(A276,[1]选股结果!$A$2:$AX$3002,16,FALSE)+VLOOKUP(A276,[1]选股结果!$A$2:$AX$3002,17,FALSE)+VLOOKUP(A276,[1]选股结果!$A$2:$AX$3002,18,FALSE))</f>
        <v>0.863401068836786</v>
      </c>
      <c r="AD276" s="13"/>
      <c r="AE276" s="10">
        <f>AA276/VLOOKUP(A276,[1]选股结果!$A$2:$AX$3002,35,FALSE)</f>
        <v>-0.2767209130027</v>
      </c>
      <c r="AF276" s="9">
        <f>(VLOOKUP(A276,[1]选股结果!$A$2:$AX$3002,7,FALSE)+VLOOKUP(A276,[1]选股结果!$A$2:$AX$3002,15,FALSE)+VLOOKUP(A276,[1]选股结果!$A$2:$AX$3002,16,FALSE)+VLOOKUP(A276,[1]选股结果!$A$2:$AX$3002,17,FALSE)+VLOOKUP(A276,[1]选股结果!$A$2:$AX$3002,18,FALSE))-(P276/(1+0.13)+W276)</f>
        <v>95516699.9435398</v>
      </c>
      <c r="AG276" s="9">
        <f t="shared" si="21"/>
        <v>8933874.2664602</v>
      </c>
      <c r="AH276" s="16">
        <f>AA276-VLOOKUP(A276,[2]选股结果!$A$2:$G$4900,7,FALSE)</f>
        <v>104596130.85</v>
      </c>
    </row>
    <row r="277" spans="1:34">
      <c r="A277" s="5" t="s">
        <v>584</v>
      </c>
      <c r="B277" s="5" t="s">
        <v>585</v>
      </c>
      <c r="C277" s="6">
        <v>1603262595.83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35501407.9</v>
      </c>
      <c r="O277" s="6">
        <v>72528620.77</v>
      </c>
      <c r="P277" s="6">
        <v>1363053132.42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115783534.66</v>
      </c>
      <c r="X277" s="6">
        <v>179514351.49</v>
      </c>
      <c r="Y277" s="9">
        <f t="shared" si="22"/>
        <v>1675791216.6</v>
      </c>
      <c r="Z277" s="9">
        <f t="shared" si="23"/>
        <v>1658351018.57</v>
      </c>
      <c r="AA277" s="9">
        <f t="shared" si="20"/>
        <v>17440198.0299997</v>
      </c>
      <c r="AB277" s="10">
        <f>C277/(1+0.13)/VLOOKUP(A277,[1]选股结果!$A$2:$AX$3002,3,FALSE)</f>
        <v>0.762736553922822</v>
      </c>
      <c r="AC277" s="10">
        <f>(P277/(1+0.1)+W277)/(VLOOKUP(A277,[1]选股结果!$A$2:$AX$3002,7,FALSE)+VLOOKUP(A277,[1]选股结果!$A$2:$AX$3002,15,FALSE)+VLOOKUP(A277,[1]选股结果!$A$2:$AX$3002,16,FALSE)+VLOOKUP(A277,[1]选股结果!$A$2:$AX$3002,17,FALSE)+VLOOKUP(A277,[1]选股结果!$A$2:$AX$3002,18,FALSE))</f>
        <v>0.731507809937797</v>
      </c>
      <c r="AD277" s="13"/>
      <c r="AE277" s="10">
        <f>AA277/VLOOKUP(A277,[1]选股结果!$A$2:$AX$3002,35,FALSE)</f>
        <v>-2.28093250644848</v>
      </c>
      <c r="AF277" s="9">
        <f>(VLOOKUP(A277,[1]选股结果!$A$2:$AX$3002,7,FALSE)+VLOOKUP(A277,[1]选股结果!$A$2:$AX$3002,15,FALSE)+VLOOKUP(A277,[1]选股结果!$A$2:$AX$3002,16,FALSE)+VLOOKUP(A277,[1]选股结果!$A$2:$AX$3002,17,FALSE)+VLOOKUP(A277,[1]选股结果!$A$2:$AX$3002,18,FALSE))-(P277/(1+0.13)+W277)</f>
        <v>530207537.363805</v>
      </c>
      <c r="AG277" s="9">
        <f t="shared" si="21"/>
        <v>-512767339.333805</v>
      </c>
      <c r="AH277" s="16">
        <f>AA277-VLOOKUP(A277,[2]选股结果!$A$2:$G$4900,7,FALSE)</f>
        <v>17347304.2499997</v>
      </c>
    </row>
    <row r="278" spans="1:34">
      <c r="A278" s="5" t="s">
        <v>586</v>
      </c>
      <c r="B278" s="5" t="s">
        <v>587</v>
      </c>
      <c r="C278" s="6">
        <v>2217323993.32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93560390.17</v>
      </c>
      <c r="O278" s="6">
        <v>19258228.56</v>
      </c>
      <c r="P278" s="6">
        <v>1771592747.81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164924123.92</v>
      </c>
      <c r="X278" s="6">
        <v>51128447.65</v>
      </c>
      <c r="Y278" s="9">
        <f t="shared" si="22"/>
        <v>2236582221.88</v>
      </c>
      <c r="Z278" s="9">
        <f t="shared" si="23"/>
        <v>1987645319.38</v>
      </c>
      <c r="AA278" s="9">
        <f t="shared" si="20"/>
        <v>248936902.5</v>
      </c>
      <c r="AB278" s="10">
        <f>C278/(1+0.13)/VLOOKUP(A278,[1]选股结果!$A$2:$AX$3002,3,FALSE)</f>
        <v>2.97160222705457</v>
      </c>
      <c r="AC278" s="10">
        <f>(P278/(1+0.1)+W278)/(VLOOKUP(A278,[1]选股结果!$A$2:$AX$3002,7,FALSE)+VLOOKUP(A278,[1]选股结果!$A$2:$AX$3002,15,FALSE)+VLOOKUP(A278,[1]选股结果!$A$2:$AX$3002,16,FALSE)+VLOOKUP(A278,[1]选股结果!$A$2:$AX$3002,17,FALSE)+VLOOKUP(A278,[1]选股结果!$A$2:$AX$3002,18,FALSE))</f>
        <v>3.11368582154995</v>
      </c>
      <c r="AD278" s="13"/>
      <c r="AE278" s="10">
        <f>AA278/VLOOKUP(A278,[1]选股结果!$A$2:$AX$3002,35,FALSE)</f>
        <v>3.0200780845142</v>
      </c>
      <c r="AF278" s="9">
        <f>(VLOOKUP(A278,[1]选股结果!$A$2:$AX$3002,7,FALSE)+VLOOKUP(A278,[1]选股结果!$A$2:$AX$3002,15,FALSE)+VLOOKUP(A278,[1]选股结果!$A$2:$AX$3002,16,FALSE)+VLOOKUP(A278,[1]选股结果!$A$2:$AX$3002,17,FALSE)+VLOOKUP(A278,[1]选股结果!$A$2:$AX$3002,18,FALSE))-(P278/(1+0.13)+W278)</f>
        <v>-1162492685.30221</v>
      </c>
      <c r="AG278" s="9">
        <f t="shared" si="21"/>
        <v>1411429587.80221</v>
      </c>
      <c r="AH278" s="16">
        <f>AA278-VLOOKUP(A278,[2]选股结果!$A$2:$G$4900,7,FALSE)</f>
        <v>249022691.92</v>
      </c>
    </row>
    <row r="279" spans="1:34">
      <c r="A279" s="5" t="s">
        <v>588</v>
      </c>
      <c r="B279" s="5" t="s">
        <v>589</v>
      </c>
      <c r="C279" s="6">
        <v>2655422770.68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84376822.54</v>
      </c>
      <c r="O279" s="6">
        <v>251347214.24</v>
      </c>
      <c r="P279" s="6">
        <v>2137635098.79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181187332.65</v>
      </c>
      <c r="X279" s="6">
        <v>255702123.33</v>
      </c>
      <c r="Y279" s="9">
        <f t="shared" si="22"/>
        <v>2906769984.92</v>
      </c>
      <c r="Z279" s="9">
        <f t="shared" si="23"/>
        <v>2574524554.77</v>
      </c>
      <c r="AA279" s="9">
        <f t="shared" si="20"/>
        <v>332245430.15</v>
      </c>
      <c r="AB279" s="10">
        <f>C279/(1+0.13)/VLOOKUP(A279,[1]选股结果!$A$2:$AX$3002,3,FALSE)</f>
        <v>0.852480677032808</v>
      </c>
      <c r="AC279" s="10">
        <f>(P279/(1+0.1)+W279)/(VLOOKUP(A279,[1]选股结果!$A$2:$AX$3002,7,FALSE)+VLOOKUP(A279,[1]选股结果!$A$2:$AX$3002,15,FALSE)+VLOOKUP(A279,[1]选股结果!$A$2:$AX$3002,16,FALSE)+VLOOKUP(A279,[1]选股结果!$A$2:$AX$3002,17,FALSE)+VLOOKUP(A279,[1]选股结果!$A$2:$AX$3002,18,FALSE))</f>
        <v>0.802553835614241</v>
      </c>
      <c r="AD279" s="13"/>
      <c r="AE279" s="10">
        <f>AA279/VLOOKUP(A279,[1]选股结果!$A$2:$AX$3002,35,FALSE)</f>
        <v>82.9764995458373</v>
      </c>
      <c r="AF279" s="9">
        <f>(VLOOKUP(A279,[1]选股结果!$A$2:$AX$3002,7,FALSE)+VLOOKUP(A279,[1]选股结果!$A$2:$AX$3002,15,FALSE)+VLOOKUP(A279,[1]选股结果!$A$2:$AX$3002,16,FALSE)+VLOOKUP(A279,[1]选股结果!$A$2:$AX$3002,17,FALSE)+VLOOKUP(A279,[1]选股结果!$A$2:$AX$3002,18,FALSE))-(P279/(1+0.13)+W279)</f>
        <v>574264621.93469</v>
      </c>
      <c r="AG279" s="9">
        <f t="shared" si="21"/>
        <v>-242019191.78469</v>
      </c>
      <c r="AH279" s="16">
        <f>AA279-VLOOKUP(A279,[2]选股结果!$A$2:$G$4900,7,FALSE)</f>
        <v>328256502.56</v>
      </c>
    </row>
    <row r="280" spans="1:34">
      <c r="A280" s="5" t="s">
        <v>590</v>
      </c>
      <c r="B280" s="5" t="s">
        <v>591</v>
      </c>
      <c r="C280" s="6">
        <v>35413517118.91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730965412.24</v>
      </c>
      <c r="O280" s="6">
        <v>117940626.04</v>
      </c>
      <c r="P280" s="6">
        <v>30373538775.49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696867706.34</v>
      </c>
      <c r="X280" s="6">
        <v>71305109.37</v>
      </c>
      <c r="Y280" s="9">
        <f t="shared" si="22"/>
        <v>35531457744.95</v>
      </c>
      <c r="Z280" s="9">
        <f t="shared" si="23"/>
        <v>31141711591.2</v>
      </c>
      <c r="AA280" s="9">
        <f t="shared" si="20"/>
        <v>4389746153.75</v>
      </c>
      <c r="AB280" s="10">
        <f>C280/(1+0.13)/VLOOKUP(A280,[1]选股结果!$A$2:$AX$3002,3,FALSE)</f>
        <v>0.935296344878809</v>
      </c>
      <c r="AC280" s="10">
        <f>(P280/(1+0.1)+W280)/(VLOOKUP(A280,[1]选股结果!$A$2:$AX$3002,7,FALSE)+VLOOKUP(A280,[1]选股结果!$A$2:$AX$3002,15,FALSE)+VLOOKUP(A280,[1]选股结果!$A$2:$AX$3002,16,FALSE)+VLOOKUP(A280,[1]选股结果!$A$2:$AX$3002,17,FALSE)+VLOOKUP(A280,[1]选股结果!$A$2:$AX$3002,18,FALSE))</f>
        <v>0.8972571501229</v>
      </c>
      <c r="AD280" s="13"/>
      <c r="AE280" s="10">
        <f>AA280/VLOOKUP(A280,[1]选股结果!$A$2:$AX$3002,35,FALSE)</f>
        <v>2.66655493764657</v>
      </c>
      <c r="AF280" s="9">
        <f>(VLOOKUP(A280,[1]选股结果!$A$2:$AX$3002,7,FALSE)+VLOOKUP(A280,[1]选股结果!$A$2:$AX$3002,15,FALSE)+VLOOKUP(A280,[1]选股结果!$A$2:$AX$3002,16,FALSE)+VLOOKUP(A280,[1]选股结果!$A$2:$AX$3002,17,FALSE)+VLOOKUP(A280,[1]选股结果!$A$2:$AX$3002,18,FALSE))-(P280/(1+0.13)+W280)</f>
        <v>3974688634.84407</v>
      </c>
      <c r="AG280" s="9">
        <f t="shared" si="21"/>
        <v>415057518.90593</v>
      </c>
      <c r="AH280" s="16">
        <f>AA280-VLOOKUP(A280,[2]选股结果!$A$2:$G$4900,7,FALSE)</f>
        <v>4389767325.55</v>
      </c>
    </row>
    <row r="281" spans="1:34">
      <c r="A281" s="5" t="s">
        <v>592</v>
      </c>
      <c r="B281" s="5" t="s">
        <v>593</v>
      </c>
      <c r="C281" s="6">
        <v>2528842359.86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599086434.83</v>
      </c>
      <c r="O281" s="6">
        <v>89054473.2</v>
      </c>
      <c r="P281" s="6">
        <v>1217383787.02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119590151.27</v>
      </c>
      <c r="X281" s="6">
        <v>246656914.83</v>
      </c>
      <c r="Y281" s="9">
        <f t="shared" si="22"/>
        <v>2617896833.06</v>
      </c>
      <c r="Z281" s="9">
        <f t="shared" si="23"/>
        <v>1583630853.12</v>
      </c>
      <c r="AA281" s="9">
        <f t="shared" si="20"/>
        <v>1034265979.94</v>
      </c>
      <c r="AB281" s="10">
        <f>C281/(1+0.13)/VLOOKUP(A281,[1]选股结果!$A$2:$AX$3002,3,FALSE)</f>
        <v>0.91822468236349</v>
      </c>
      <c r="AC281" s="10">
        <f>(P281/(1+0.1)+W281)/(VLOOKUP(A281,[1]选股结果!$A$2:$AX$3002,7,FALSE)+VLOOKUP(A281,[1]选股结果!$A$2:$AX$3002,15,FALSE)+VLOOKUP(A281,[1]选股结果!$A$2:$AX$3002,16,FALSE)+VLOOKUP(A281,[1]选股结果!$A$2:$AX$3002,17,FALSE)+VLOOKUP(A281,[1]选股结果!$A$2:$AX$3002,18,FALSE))</f>
        <v>0.853521097993894</v>
      </c>
      <c r="AD281" s="13"/>
      <c r="AE281" s="10">
        <f>AA281/VLOOKUP(A281,[1]选股结果!$A$2:$AX$3002,35,FALSE)</f>
        <v>1.41004409658975</v>
      </c>
      <c r="AF281" s="9">
        <f>(VLOOKUP(A281,[1]选股结果!$A$2:$AX$3002,7,FALSE)+VLOOKUP(A281,[1]选股结果!$A$2:$AX$3002,15,FALSE)+VLOOKUP(A281,[1]选股结果!$A$2:$AX$3002,16,FALSE)+VLOOKUP(A281,[1]选股结果!$A$2:$AX$3002,17,FALSE)+VLOOKUP(A281,[1]选股结果!$A$2:$AX$3002,18,FALSE))-(P281/(1+0.13)+W281)</f>
        <v>239836383.296549</v>
      </c>
      <c r="AG281" s="9">
        <f t="shared" si="21"/>
        <v>794429596.643451</v>
      </c>
      <c r="AH281" s="16">
        <f>AA281-VLOOKUP(A281,[2]选股结果!$A$2:$G$4900,7,FALSE)</f>
        <v>1034265979.94</v>
      </c>
    </row>
    <row r="282" spans="1:34">
      <c r="A282" s="5" t="s">
        <v>594</v>
      </c>
      <c r="B282" s="5" t="s">
        <v>595</v>
      </c>
      <c r="C282" s="6">
        <v>6011086758.87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159637489.42</v>
      </c>
      <c r="O282" s="6">
        <v>766070582.46</v>
      </c>
      <c r="P282" s="6">
        <v>4930173276.83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1181226249.2</v>
      </c>
      <c r="X282" s="6">
        <v>819747839.49</v>
      </c>
      <c r="Y282" s="9">
        <f t="shared" si="22"/>
        <v>6777157341.33</v>
      </c>
      <c r="Z282" s="9">
        <f t="shared" si="23"/>
        <v>6931147365.52</v>
      </c>
      <c r="AA282" s="9">
        <f t="shared" si="20"/>
        <v>-153990024.19</v>
      </c>
      <c r="AB282" s="10">
        <f>C282/(1+0.13)/VLOOKUP(A282,[1]选股结果!$A$2:$AX$3002,3,FALSE)</f>
        <v>0.773225655435106</v>
      </c>
      <c r="AC282" s="10">
        <f>(P282/(1+0.1)+W282)/(VLOOKUP(A282,[1]选股结果!$A$2:$AX$3002,7,FALSE)+VLOOKUP(A282,[1]选股结果!$A$2:$AX$3002,15,FALSE)+VLOOKUP(A282,[1]选股结果!$A$2:$AX$3002,16,FALSE)+VLOOKUP(A282,[1]选股结果!$A$2:$AX$3002,17,FALSE)+VLOOKUP(A282,[1]选股结果!$A$2:$AX$3002,18,FALSE))</f>
        <v>0.92085455240799</v>
      </c>
      <c r="AD282" s="13"/>
      <c r="AE282" s="10">
        <f>AA282/VLOOKUP(A282,[1]选股结果!$A$2:$AX$3002,35,FALSE)</f>
        <v>-0.255543003391629</v>
      </c>
      <c r="AF282" s="9">
        <f>(VLOOKUP(A282,[1]选股结果!$A$2:$AX$3002,7,FALSE)+VLOOKUP(A282,[1]选股结果!$A$2:$AX$3002,15,FALSE)+VLOOKUP(A282,[1]选股结果!$A$2:$AX$3002,16,FALSE)+VLOOKUP(A282,[1]选股结果!$A$2:$AX$3002,17,FALSE)+VLOOKUP(A282,[1]选股结果!$A$2:$AX$3002,18,FALSE))-(P282/(1+0.13)+W282)</f>
        <v>605730406.355488</v>
      </c>
      <c r="AG282" s="9">
        <f t="shared" si="21"/>
        <v>-759720430.545488</v>
      </c>
      <c r="AH282" s="16">
        <f>AA282-VLOOKUP(A282,[2]选股结果!$A$2:$G$4900,7,FALSE)</f>
        <v>-153447751.71</v>
      </c>
    </row>
    <row r="283" spans="1:34">
      <c r="A283" s="5" t="s">
        <v>596</v>
      </c>
      <c r="B283" s="5" t="s">
        <v>597</v>
      </c>
      <c r="C283" s="6">
        <v>3589226855.17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389121886.15</v>
      </c>
      <c r="O283" s="6">
        <v>63685732.42</v>
      </c>
      <c r="P283" s="6">
        <v>3899613757.92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96554430.98</v>
      </c>
      <c r="X283" s="6">
        <v>87866737.28</v>
      </c>
      <c r="Y283" s="9">
        <f t="shared" si="22"/>
        <v>3652912587.59</v>
      </c>
      <c r="Z283" s="9">
        <f t="shared" si="23"/>
        <v>4084034926.18</v>
      </c>
      <c r="AA283" s="9">
        <f t="shared" si="20"/>
        <v>-431122338.59</v>
      </c>
      <c r="AB283" s="10">
        <f>C283/(1+0.13)/VLOOKUP(A283,[1]选股结果!$A$2:$AX$3002,3,FALSE)</f>
        <v>1.04913753410322</v>
      </c>
      <c r="AC283" s="10">
        <f>(P283/(1+0.1)+W283)/(VLOOKUP(A283,[1]选股结果!$A$2:$AX$3002,7,FALSE)+VLOOKUP(A283,[1]选股结果!$A$2:$AX$3002,15,FALSE)+VLOOKUP(A283,[1]选股结果!$A$2:$AX$3002,16,FALSE)+VLOOKUP(A283,[1]选股结果!$A$2:$AX$3002,17,FALSE)+VLOOKUP(A283,[1]选股结果!$A$2:$AX$3002,18,FALSE))</f>
        <v>1.18601242534352</v>
      </c>
      <c r="AD283" s="13"/>
      <c r="AE283" s="10">
        <f>AA283/VLOOKUP(A283,[1]选股结果!$A$2:$AX$3002,35,FALSE)</f>
        <v>6.50565692623311</v>
      </c>
      <c r="AF283" s="9">
        <f>(VLOOKUP(A283,[1]选股结果!$A$2:$AX$3002,7,FALSE)+VLOOKUP(A283,[1]选股结果!$A$2:$AX$3002,15,FALSE)+VLOOKUP(A283,[1]选股结果!$A$2:$AX$3002,16,FALSE)+VLOOKUP(A283,[1]选股结果!$A$2:$AX$3002,17,FALSE)+VLOOKUP(A283,[1]选股结果!$A$2:$AX$3002,18,FALSE))-(P283/(1+0.13)+W283)</f>
        <v>-477034412.277877</v>
      </c>
      <c r="AG283" s="9">
        <f t="shared" si="21"/>
        <v>45912073.6878769</v>
      </c>
      <c r="AH283" s="16">
        <f>AA283-VLOOKUP(A283,[2]选股结果!$A$2:$G$4900,7,FALSE)</f>
        <v>-431122338.59</v>
      </c>
    </row>
    <row r="284" spans="1:34">
      <c r="A284" s="5" t="s">
        <v>598</v>
      </c>
      <c r="B284" s="5" t="s">
        <v>599</v>
      </c>
      <c r="C284" s="6">
        <v>365614392.67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15445730.48</v>
      </c>
      <c r="O284" s="6">
        <v>28901321.69</v>
      </c>
      <c r="P284" s="6">
        <v>200074369.19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173315147.09</v>
      </c>
      <c r="X284" s="6">
        <v>28901321.69</v>
      </c>
      <c r="Y284" s="9">
        <f t="shared" si="22"/>
        <v>394515714.36</v>
      </c>
      <c r="Z284" s="9">
        <f t="shared" si="23"/>
        <v>402290837.97</v>
      </c>
      <c r="AA284" s="9">
        <f t="shared" si="20"/>
        <v>-7775123.60999995</v>
      </c>
      <c r="AB284" s="10">
        <f>C284/(1+0.13)/VLOOKUP(A284,[1]选股结果!$A$2:$AX$3002,3,FALSE)</f>
        <v>0.843423375183322</v>
      </c>
      <c r="AC284" s="10">
        <f>(P284/(1+0.1)+W284)/(VLOOKUP(A284,[1]选股结果!$A$2:$AX$3002,7,FALSE)+VLOOKUP(A284,[1]选股结果!$A$2:$AX$3002,15,FALSE)+VLOOKUP(A284,[1]选股结果!$A$2:$AX$3002,16,FALSE)+VLOOKUP(A284,[1]选股结果!$A$2:$AX$3002,17,FALSE)+VLOOKUP(A284,[1]选股结果!$A$2:$AX$3002,18,FALSE))</f>
        <v>0.74525010142611</v>
      </c>
      <c r="AD284" s="13"/>
      <c r="AE284" s="10">
        <f>AA284/VLOOKUP(A284,[1]选股结果!$A$2:$AX$3002,35,FALSE)</f>
        <v>0.0720907424250807</v>
      </c>
      <c r="AF284" s="9">
        <f>(VLOOKUP(A284,[1]选股结果!$A$2:$AX$3002,7,FALSE)+VLOOKUP(A284,[1]选股结果!$A$2:$AX$3002,15,FALSE)+VLOOKUP(A284,[1]选股结果!$A$2:$AX$3002,16,FALSE)+VLOOKUP(A284,[1]选股结果!$A$2:$AX$3002,17,FALSE)+VLOOKUP(A284,[1]选股结果!$A$2:$AX$3002,18,FALSE))-(P284/(1+0.13)+W284)</f>
        <v>126247666.175044</v>
      </c>
      <c r="AG284" s="9">
        <f t="shared" si="21"/>
        <v>-134022789.785044</v>
      </c>
      <c r="AH284" s="16">
        <f>AA284-VLOOKUP(A284,[2]选股结果!$A$2:$G$4900,7,FALSE)</f>
        <v>-7775123.60999995</v>
      </c>
    </row>
    <row r="285" spans="1:34">
      <c r="A285" s="5" t="s">
        <v>600</v>
      </c>
      <c r="B285" s="5" t="s">
        <v>601</v>
      </c>
      <c r="C285" s="6">
        <v>291328025.69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40803107.01</v>
      </c>
      <c r="O285" s="6">
        <v>8572321.15</v>
      </c>
      <c r="P285" s="6">
        <v>199075784.06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42175854.19</v>
      </c>
      <c r="X285" s="6">
        <v>8540406.95</v>
      </c>
      <c r="Y285" s="9">
        <f t="shared" si="22"/>
        <v>299900346.84</v>
      </c>
      <c r="Z285" s="9">
        <f t="shared" si="23"/>
        <v>249792045.2</v>
      </c>
      <c r="AA285" s="9">
        <f t="shared" si="20"/>
        <v>50108301.64</v>
      </c>
      <c r="AB285" s="10">
        <f>C285/(1+0.13)/VLOOKUP(A285,[1]选股结果!$A$2:$AX$3002,3,FALSE)</f>
        <v>0.792414446118842</v>
      </c>
      <c r="AC285" s="10">
        <f>(P285/(1+0.1)+W285)/(VLOOKUP(A285,[1]选股结果!$A$2:$AX$3002,7,FALSE)+VLOOKUP(A285,[1]选股结果!$A$2:$AX$3002,15,FALSE)+VLOOKUP(A285,[1]选股结果!$A$2:$AX$3002,16,FALSE)+VLOOKUP(A285,[1]选股结果!$A$2:$AX$3002,17,FALSE)+VLOOKUP(A285,[1]选股结果!$A$2:$AX$3002,18,FALSE))</f>
        <v>0.85700254225674</v>
      </c>
      <c r="AD285" s="13"/>
      <c r="AE285" s="10">
        <f>AA285/VLOOKUP(A285,[1]选股结果!$A$2:$AX$3002,35,FALSE)</f>
        <v>0.508277409010537</v>
      </c>
      <c r="AF285" s="9">
        <f>(VLOOKUP(A285,[1]选股结果!$A$2:$AX$3002,7,FALSE)+VLOOKUP(A285,[1]选股结果!$A$2:$AX$3002,15,FALSE)+VLOOKUP(A285,[1]选股结果!$A$2:$AX$3002,16,FALSE)+VLOOKUP(A285,[1]选股结果!$A$2:$AX$3002,17,FALSE)+VLOOKUP(A285,[1]选股结果!$A$2:$AX$3002,18,FALSE))-(P285/(1+0.13)+W285)</f>
        <v>42039657.7199115</v>
      </c>
      <c r="AG285" s="9">
        <f t="shared" si="21"/>
        <v>8068643.92008848</v>
      </c>
      <c r="AH285" s="16">
        <f>AA285-VLOOKUP(A285,[2]选股结果!$A$2:$G$4900,7,FALSE)</f>
        <v>50143970.33</v>
      </c>
    </row>
    <row r="286" spans="1:34">
      <c r="A286" s="5" t="s">
        <v>602</v>
      </c>
      <c r="B286" s="5" t="s">
        <v>603</v>
      </c>
      <c r="C286" s="6">
        <v>10020585044.31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1152145352.55</v>
      </c>
      <c r="O286" s="6">
        <v>83225800.57</v>
      </c>
      <c r="P286" s="6">
        <v>4504486327.79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263486318.71</v>
      </c>
      <c r="X286" s="6">
        <v>143432068.35</v>
      </c>
      <c r="Y286" s="9">
        <f t="shared" si="22"/>
        <v>10103810844.88</v>
      </c>
      <c r="Z286" s="9">
        <f t="shared" si="23"/>
        <v>4911404714.85</v>
      </c>
      <c r="AA286" s="9">
        <f t="shared" si="20"/>
        <v>5192406130.03</v>
      </c>
      <c r="AB286" s="10">
        <f>C286/(1+0.13)/VLOOKUP(A286,[1]选股结果!$A$2:$AX$3002,3,FALSE)</f>
        <v>0.562298193082375</v>
      </c>
      <c r="AC286" s="10">
        <f>(P286/(1+0.1)+W286)/(VLOOKUP(A286,[1]选股结果!$A$2:$AX$3002,7,FALSE)+VLOOKUP(A286,[1]选股结果!$A$2:$AX$3002,15,FALSE)+VLOOKUP(A286,[1]选股结果!$A$2:$AX$3002,16,FALSE)+VLOOKUP(A286,[1]选股结果!$A$2:$AX$3002,17,FALSE)+VLOOKUP(A286,[1]选股结果!$A$2:$AX$3002,18,FALSE))</f>
        <v>0.357721729672072</v>
      </c>
      <c r="AD286" s="13"/>
      <c r="AE286" s="10">
        <f>AA286/VLOOKUP(A286,[1]选股结果!$A$2:$AX$3002,35,FALSE)</f>
        <v>2.09786080636011</v>
      </c>
      <c r="AF286" s="9">
        <f>(VLOOKUP(A286,[1]选股结果!$A$2:$AX$3002,7,FALSE)+VLOOKUP(A286,[1]选股结果!$A$2:$AX$3002,15,FALSE)+VLOOKUP(A286,[1]选股结果!$A$2:$AX$3002,16,FALSE)+VLOOKUP(A286,[1]选股结果!$A$2:$AX$3002,17,FALSE)+VLOOKUP(A286,[1]选股结果!$A$2:$AX$3002,18,FALSE))-(P286/(1+0.13)+W286)</f>
        <v>7934221167.77018</v>
      </c>
      <c r="AG286" s="9">
        <f t="shared" si="21"/>
        <v>-2741815037.74018</v>
      </c>
      <c r="AH286" s="16">
        <f>AA286-VLOOKUP(A286,[2]选股结果!$A$2:$G$4900,7,FALSE)</f>
        <v>5012875136.68</v>
      </c>
    </row>
    <row r="287" spans="1:34">
      <c r="A287" s="5" t="s">
        <v>604</v>
      </c>
      <c r="B287" s="5" t="s">
        <v>605</v>
      </c>
      <c r="C287" s="6">
        <v>162808942107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5980745956</v>
      </c>
      <c r="O287" s="6">
        <v>4850018898</v>
      </c>
      <c r="P287" s="6">
        <v>107706213622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13584382845</v>
      </c>
      <c r="X287" s="6">
        <v>4001052386</v>
      </c>
      <c r="Y287" s="9">
        <f t="shared" si="22"/>
        <v>167658961005</v>
      </c>
      <c r="Z287" s="9">
        <f t="shared" si="23"/>
        <v>125291648853</v>
      </c>
      <c r="AA287" s="9">
        <f t="shared" si="20"/>
        <v>42367312152</v>
      </c>
      <c r="AB287" s="10">
        <f>C287/(1+0.13)/VLOOKUP(A287,[1]选股结果!$A$2:$AX$3002,3,FALSE)</f>
        <v>0.882411600007606</v>
      </c>
      <c r="AC287" s="10">
        <f>(P287/(1+0.1)+W287)/(VLOOKUP(A287,[1]选股结果!$A$2:$AX$3002,7,FALSE)+VLOOKUP(A287,[1]选股结果!$A$2:$AX$3002,15,FALSE)+VLOOKUP(A287,[1]选股结果!$A$2:$AX$3002,16,FALSE)+VLOOKUP(A287,[1]选股结果!$A$2:$AX$3002,17,FALSE)+VLOOKUP(A287,[1]选股结果!$A$2:$AX$3002,18,FALSE))</f>
        <v>0.857710308965876</v>
      </c>
      <c r="AD287" s="13"/>
      <c r="AE287" s="10">
        <f>AA287/VLOOKUP(A287,[1]选股结果!$A$2:$AX$3002,35,FALSE)</f>
        <v>1.76588441778412</v>
      </c>
      <c r="AF287" s="9">
        <f>(VLOOKUP(A287,[1]选股结果!$A$2:$AX$3002,7,FALSE)+VLOOKUP(A287,[1]选股结果!$A$2:$AX$3002,15,FALSE)+VLOOKUP(A287,[1]选股结果!$A$2:$AX$3002,16,FALSE)+VLOOKUP(A287,[1]选股结果!$A$2:$AX$3002,17,FALSE)+VLOOKUP(A287,[1]选股结果!$A$2:$AX$3002,18,FALSE))-(P287/(1+0.13)+W287)</f>
        <v>21096632403.1947</v>
      </c>
      <c r="AG287" s="9">
        <f t="shared" si="21"/>
        <v>21270679748.8053</v>
      </c>
      <c r="AH287" s="16">
        <f>AA287-VLOOKUP(A287,[2]选股结果!$A$2:$G$4900,7,FALSE)</f>
        <v>42518436448</v>
      </c>
    </row>
    <row r="288" spans="1:34">
      <c r="A288" s="5" t="s">
        <v>606</v>
      </c>
      <c r="B288" s="5" t="s">
        <v>607</v>
      </c>
      <c r="C288" s="6">
        <v>3442267636.72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125523365.24</v>
      </c>
      <c r="O288" s="6">
        <v>57187354.22</v>
      </c>
      <c r="P288" s="6">
        <v>2044777843.69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1049865869.62</v>
      </c>
      <c r="X288" s="6">
        <v>101740045</v>
      </c>
      <c r="Y288" s="9">
        <f t="shared" si="22"/>
        <v>3499454990.94</v>
      </c>
      <c r="Z288" s="9">
        <f t="shared" si="23"/>
        <v>3196383758.31</v>
      </c>
      <c r="AA288" s="9">
        <f t="shared" si="20"/>
        <v>303071232.63</v>
      </c>
      <c r="AB288" s="10">
        <f>C288/(1+0.13)/VLOOKUP(A288,[1]选股结果!$A$2:$AX$3002,3,FALSE)</f>
        <v>0.854086603740477</v>
      </c>
      <c r="AC288" s="10">
        <f>(P288/(1+0.1)+W288)/(VLOOKUP(A288,[1]选股结果!$A$2:$AX$3002,7,FALSE)+VLOOKUP(A288,[1]选股结果!$A$2:$AX$3002,15,FALSE)+VLOOKUP(A288,[1]选股结果!$A$2:$AX$3002,16,FALSE)+VLOOKUP(A288,[1]选股结果!$A$2:$AX$3002,17,FALSE)+VLOOKUP(A288,[1]选股结果!$A$2:$AX$3002,18,FALSE))</f>
        <v>0.852776746421152</v>
      </c>
      <c r="AD288" s="13"/>
      <c r="AE288" s="10">
        <f>AA288/VLOOKUP(A288,[1]选股结果!$A$2:$AX$3002,35,FALSE)</f>
        <v>1.4981201463723</v>
      </c>
      <c r="AF288" s="9">
        <f>(VLOOKUP(A288,[1]选股结果!$A$2:$AX$3002,7,FALSE)+VLOOKUP(A288,[1]选股结果!$A$2:$AX$3002,15,FALSE)+VLOOKUP(A288,[1]选股结果!$A$2:$AX$3002,16,FALSE)+VLOOKUP(A288,[1]选股结果!$A$2:$AX$3002,17,FALSE)+VLOOKUP(A288,[1]选股结果!$A$2:$AX$3002,18,FALSE))-(P288/(1+0.13)+W288)</f>
        <v>551518043.200089</v>
      </c>
      <c r="AG288" s="9">
        <f t="shared" si="21"/>
        <v>-248446810.570089</v>
      </c>
      <c r="AH288" s="16">
        <f>AA288-VLOOKUP(A288,[2]选股结果!$A$2:$G$4900,7,FALSE)</f>
        <v>360655837.37</v>
      </c>
    </row>
    <row r="289" spans="1:34">
      <c r="A289" s="5" t="s">
        <v>608</v>
      </c>
      <c r="B289" s="5" t="s">
        <v>609</v>
      </c>
      <c r="C289" s="6">
        <v>49662900266.12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2737886006.34</v>
      </c>
      <c r="O289" s="6">
        <v>417977753.56</v>
      </c>
      <c r="P289" s="6">
        <v>47292817368.8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3719365246.5</v>
      </c>
      <c r="X289" s="6">
        <v>2327724594.48</v>
      </c>
      <c r="Y289" s="9">
        <f t="shared" si="22"/>
        <v>50080878019.68</v>
      </c>
      <c r="Z289" s="9">
        <f t="shared" si="23"/>
        <v>53339907209.78</v>
      </c>
      <c r="AA289" s="9">
        <f t="shared" si="20"/>
        <v>-3259029190.10001</v>
      </c>
      <c r="AB289" s="10">
        <f>C289/(1+0.13)/VLOOKUP(A289,[1]选股结果!$A$2:$AX$3002,3,FALSE)</f>
        <v>0.864533799152859</v>
      </c>
      <c r="AC289" s="10">
        <f>(P289/(1+0.1)+W289)/(VLOOKUP(A289,[1]选股结果!$A$2:$AX$3002,7,FALSE)+VLOOKUP(A289,[1]选股结果!$A$2:$AX$3002,15,FALSE)+VLOOKUP(A289,[1]选股结果!$A$2:$AX$3002,16,FALSE)+VLOOKUP(A289,[1]选股结果!$A$2:$AX$3002,17,FALSE)+VLOOKUP(A289,[1]选股结果!$A$2:$AX$3002,18,FALSE))</f>
        <v>0.949836238477157</v>
      </c>
      <c r="AD289" s="13"/>
      <c r="AE289" s="10">
        <f>AA289/VLOOKUP(A289,[1]选股结果!$A$2:$AX$3002,35,FALSE)</f>
        <v>-3.45389410883649</v>
      </c>
      <c r="AF289" s="9">
        <f>(VLOOKUP(A289,[1]选股结果!$A$2:$AX$3002,7,FALSE)+VLOOKUP(A289,[1]选股结果!$A$2:$AX$3002,15,FALSE)+VLOOKUP(A289,[1]选股结果!$A$2:$AX$3002,16,FALSE)+VLOOKUP(A289,[1]选股结果!$A$2:$AX$3002,17,FALSE)+VLOOKUP(A289,[1]选股结果!$A$2:$AX$3002,18,FALSE))-(P289/(1+0.13)+W289)</f>
        <v>3608467515.59043</v>
      </c>
      <c r="AG289" s="9">
        <f t="shared" si="21"/>
        <v>-6867496705.69044</v>
      </c>
      <c r="AH289" s="16">
        <f>AA289-VLOOKUP(A289,[2]选股结果!$A$2:$G$4900,7,FALSE)</f>
        <v>-3241763898.99001</v>
      </c>
    </row>
    <row r="290" spans="1:34">
      <c r="A290" s="5" t="s">
        <v>610</v>
      </c>
      <c r="B290" s="5" t="s">
        <v>611</v>
      </c>
      <c r="C290" s="6">
        <v>12755578965.51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1710804889.47</v>
      </c>
      <c r="O290" s="6">
        <v>460512686.82</v>
      </c>
      <c r="P290" s="6">
        <v>6214429099.91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1858928966.09</v>
      </c>
      <c r="X290" s="6">
        <v>638341990.54</v>
      </c>
      <c r="Y290" s="9">
        <f t="shared" si="22"/>
        <v>13216091652.33</v>
      </c>
      <c r="Z290" s="9">
        <f t="shared" si="23"/>
        <v>8711700056.54</v>
      </c>
      <c r="AA290" s="9">
        <f t="shared" si="20"/>
        <v>4504391595.79</v>
      </c>
      <c r="AB290" s="10">
        <f>C290/(1+0.13)/VLOOKUP(A290,[1]选股结果!$A$2:$AX$3002,3,FALSE)</f>
        <v>1.08687767287047</v>
      </c>
      <c r="AC290" s="10">
        <f>(P290/(1+0.1)+W290)/(VLOOKUP(A290,[1]选股结果!$A$2:$AX$3002,7,FALSE)+VLOOKUP(A290,[1]选股结果!$A$2:$AX$3002,15,FALSE)+VLOOKUP(A290,[1]选股结果!$A$2:$AX$3002,16,FALSE)+VLOOKUP(A290,[1]选股结果!$A$2:$AX$3002,17,FALSE)+VLOOKUP(A290,[1]选股结果!$A$2:$AX$3002,18,FALSE))</f>
        <v>0.777032575204903</v>
      </c>
      <c r="AD290" s="13"/>
      <c r="AE290" s="10">
        <f>AA290/VLOOKUP(A290,[1]选股结果!$A$2:$AX$3002,35,FALSE)</f>
        <v>6.97035700327479</v>
      </c>
      <c r="AF290" s="9">
        <f>(VLOOKUP(A290,[1]选股结果!$A$2:$AX$3002,7,FALSE)+VLOOKUP(A290,[1]选股结果!$A$2:$AX$3002,15,FALSE)+VLOOKUP(A290,[1]选股结果!$A$2:$AX$3002,16,FALSE)+VLOOKUP(A290,[1]选股结果!$A$2:$AX$3002,17,FALSE)+VLOOKUP(A290,[1]选股结果!$A$2:$AX$3002,18,FALSE))-(P290/(1+0.13)+W290)</f>
        <v>2304504433.01858</v>
      </c>
      <c r="AG290" s="9">
        <f t="shared" si="21"/>
        <v>2199887162.77142</v>
      </c>
      <c r="AH290" s="16">
        <f>AA290-VLOOKUP(A290,[2]选股结果!$A$2:$G$4900,7,FALSE)</f>
        <v>4502142466.5</v>
      </c>
    </row>
    <row r="291" spans="1:34">
      <c r="A291" s="5" t="s">
        <v>612</v>
      </c>
      <c r="B291" s="5" t="s">
        <v>613</v>
      </c>
      <c r="C291" s="6">
        <v>2786208126.83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147652439.37</v>
      </c>
      <c r="O291" s="6">
        <v>72410705.39</v>
      </c>
      <c r="P291" s="6">
        <v>1798563716.28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306783676.63</v>
      </c>
      <c r="X291" s="6">
        <v>97066096.57</v>
      </c>
      <c r="Y291" s="9">
        <f t="shared" si="22"/>
        <v>2858618832.22</v>
      </c>
      <c r="Z291" s="9">
        <f t="shared" si="23"/>
        <v>2202413489.48</v>
      </c>
      <c r="AA291" s="9">
        <f t="shared" si="20"/>
        <v>656205342.74</v>
      </c>
      <c r="AB291" s="10">
        <f>C291/(1+0.13)/VLOOKUP(A291,[1]选股结果!$A$2:$AX$3002,3,FALSE)</f>
        <v>0.856937586468306</v>
      </c>
      <c r="AC291" s="10">
        <f>(P291/(1+0.1)+W291)/(VLOOKUP(A291,[1]选股结果!$A$2:$AX$3002,7,FALSE)+VLOOKUP(A291,[1]选股结果!$A$2:$AX$3002,15,FALSE)+VLOOKUP(A291,[1]选股结果!$A$2:$AX$3002,16,FALSE)+VLOOKUP(A291,[1]选股结果!$A$2:$AX$3002,17,FALSE)+VLOOKUP(A291,[1]选股结果!$A$2:$AX$3002,18,FALSE))</f>
        <v>0.797939511941833</v>
      </c>
      <c r="AD291" s="13"/>
      <c r="AE291" s="10">
        <f>AA291/VLOOKUP(A291,[1]选股结果!$A$2:$AX$3002,35,FALSE)</f>
        <v>1.67944222220578</v>
      </c>
      <c r="AF291" s="9">
        <f>(VLOOKUP(A291,[1]选股结果!$A$2:$AX$3002,7,FALSE)+VLOOKUP(A291,[1]选股结果!$A$2:$AX$3002,15,FALSE)+VLOOKUP(A291,[1]选股结果!$A$2:$AX$3002,16,FALSE)+VLOOKUP(A291,[1]选股结果!$A$2:$AX$3002,17,FALSE)+VLOOKUP(A291,[1]选股结果!$A$2:$AX$3002,18,FALSE))-(P291/(1+0.13)+W291)</f>
        <v>535136944.797522</v>
      </c>
      <c r="AG291" s="9">
        <f t="shared" si="21"/>
        <v>121068397.942478</v>
      </c>
      <c r="AH291" s="16">
        <f>AA291-VLOOKUP(A291,[2]选股结果!$A$2:$G$4900,7,FALSE)</f>
        <v>663040371.23</v>
      </c>
    </row>
    <row r="292" spans="1:34">
      <c r="A292" s="5" t="s">
        <v>614</v>
      </c>
      <c r="B292" s="5" t="s">
        <v>615</v>
      </c>
      <c r="C292" s="6">
        <v>2314394775.48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165575231.26</v>
      </c>
      <c r="O292" s="6">
        <v>520472255.9</v>
      </c>
      <c r="P292" s="6">
        <v>2435631858.19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913799412.35</v>
      </c>
      <c r="X292" s="6">
        <v>506816026.32</v>
      </c>
      <c r="Y292" s="9">
        <f t="shared" si="22"/>
        <v>2834867031.38</v>
      </c>
      <c r="Z292" s="9">
        <f t="shared" si="23"/>
        <v>3856247296.86</v>
      </c>
      <c r="AA292" s="9">
        <f t="shared" si="20"/>
        <v>-1021380265.48</v>
      </c>
      <c r="AB292" s="10">
        <f>C292/(1+0.13)/VLOOKUP(A292,[1]选股结果!$A$2:$AX$3002,3,FALSE)</f>
        <v>1.294891099739</v>
      </c>
      <c r="AC292" s="10">
        <f>(P292/(1+0.1)+W292)/(VLOOKUP(A292,[1]选股结果!$A$2:$AX$3002,7,FALSE)+VLOOKUP(A292,[1]选股结果!$A$2:$AX$3002,15,FALSE)+VLOOKUP(A292,[1]选股结果!$A$2:$AX$3002,16,FALSE)+VLOOKUP(A292,[1]选股结果!$A$2:$AX$3002,17,FALSE)+VLOOKUP(A292,[1]选股结果!$A$2:$AX$3002,18,FALSE))</f>
        <v>1.81199229141681</v>
      </c>
      <c r="AD292" s="13"/>
      <c r="AE292" s="10">
        <f>AA292/VLOOKUP(A292,[1]选股结果!$A$2:$AX$3002,35,FALSE)</f>
        <v>1.35960028795953</v>
      </c>
      <c r="AF292" s="9">
        <f>(VLOOKUP(A292,[1]选股结果!$A$2:$AX$3002,7,FALSE)+VLOOKUP(A292,[1]选股结果!$A$2:$AX$3002,15,FALSE)+VLOOKUP(A292,[1]选股结果!$A$2:$AX$3002,16,FALSE)+VLOOKUP(A292,[1]选股结果!$A$2:$AX$3002,17,FALSE)+VLOOKUP(A292,[1]选股结果!$A$2:$AX$3002,18,FALSE))-(P292/(1+0.13)+W292)</f>
        <v>-1342943550.91699</v>
      </c>
      <c r="AG292" s="9">
        <f t="shared" si="21"/>
        <v>321563285.436991</v>
      </c>
      <c r="AH292" s="16">
        <f>AA292-VLOOKUP(A292,[2]选股结果!$A$2:$G$4900,7,FALSE)</f>
        <v>-1021391876.2</v>
      </c>
    </row>
    <row r="293" spans="1:34">
      <c r="A293" s="5" t="s">
        <v>616</v>
      </c>
      <c r="B293" s="5" t="s">
        <v>617</v>
      </c>
      <c r="C293" s="6">
        <v>3403943548.49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418477181.26</v>
      </c>
      <c r="O293" s="6">
        <v>300592102.08</v>
      </c>
      <c r="P293" s="6">
        <v>1264702799.36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1174348791.93</v>
      </c>
      <c r="X293" s="6">
        <v>186030108.61</v>
      </c>
      <c r="Y293" s="9">
        <f t="shared" si="22"/>
        <v>3704535650.57</v>
      </c>
      <c r="Z293" s="9">
        <f t="shared" si="23"/>
        <v>2625081699.9</v>
      </c>
      <c r="AA293" s="9">
        <f t="shared" si="20"/>
        <v>1079453950.67</v>
      </c>
      <c r="AB293" s="10">
        <f>C293/(1+0.13)/VLOOKUP(A293,[1]选股结果!$A$2:$AX$3002,3,FALSE)</f>
        <v>0.709113778688592</v>
      </c>
      <c r="AC293" s="10">
        <f>(P293/(1+0.1)+W293)/(VLOOKUP(A293,[1]选股结果!$A$2:$AX$3002,7,FALSE)+VLOOKUP(A293,[1]选股结果!$A$2:$AX$3002,15,FALSE)+VLOOKUP(A293,[1]选股结果!$A$2:$AX$3002,16,FALSE)+VLOOKUP(A293,[1]选股结果!$A$2:$AX$3002,17,FALSE)+VLOOKUP(A293,[1]选股结果!$A$2:$AX$3002,18,FALSE))</f>
        <v>0.762029635911878</v>
      </c>
      <c r="AD293" s="13"/>
      <c r="AE293" s="10">
        <f>AA293/VLOOKUP(A293,[1]选股结果!$A$2:$AX$3002,35,FALSE)</f>
        <v>1.17632248389361</v>
      </c>
      <c r="AF293" s="9">
        <f>(VLOOKUP(A293,[1]选股结果!$A$2:$AX$3002,7,FALSE)+VLOOKUP(A293,[1]选股结果!$A$2:$AX$3002,15,FALSE)+VLOOKUP(A293,[1]选股结果!$A$2:$AX$3002,16,FALSE)+VLOOKUP(A293,[1]选股结果!$A$2:$AX$3002,17,FALSE)+VLOOKUP(A293,[1]选股结果!$A$2:$AX$3002,18,FALSE))-(P293/(1+0.13)+W293)</f>
        <v>756298503.727257</v>
      </c>
      <c r="AG293" s="9">
        <f t="shared" si="21"/>
        <v>323155446.942743</v>
      </c>
      <c r="AH293" s="16">
        <f>AA293-VLOOKUP(A293,[2]选股结果!$A$2:$G$4900,7,FALSE)</f>
        <v>1079521693.76</v>
      </c>
    </row>
    <row r="294" spans="1:34">
      <c r="A294" s="5" t="s">
        <v>618</v>
      </c>
      <c r="B294" s="5" t="s">
        <v>619</v>
      </c>
      <c r="C294" s="6">
        <v>3234988135.72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7569823.69</v>
      </c>
      <c r="K294" s="6">
        <v>0</v>
      </c>
      <c r="L294" s="6">
        <v>0</v>
      </c>
      <c r="M294" s="6">
        <v>0</v>
      </c>
      <c r="N294" s="6">
        <v>171488763.78</v>
      </c>
      <c r="O294" s="6">
        <v>108719727.63</v>
      </c>
      <c r="P294" s="6">
        <v>1682494735.32</v>
      </c>
      <c r="Q294" s="6">
        <v>-29584206.91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315202693.94</v>
      </c>
      <c r="X294" s="6">
        <v>207667768.17</v>
      </c>
      <c r="Y294" s="9">
        <f t="shared" si="22"/>
        <v>3351277687.04</v>
      </c>
      <c r="Z294" s="9">
        <f t="shared" si="23"/>
        <v>2175780990.52</v>
      </c>
      <c r="AA294" s="9">
        <f t="shared" si="20"/>
        <v>1175496696.52</v>
      </c>
      <c r="AB294" s="10">
        <f>C294/(1+0.13)/VLOOKUP(A294,[1]选股结果!$A$2:$AX$3002,3,FALSE)</f>
        <v>2.11017529527507</v>
      </c>
      <c r="AC294" s="10">
        <f>(P294/(1+0.1)+W294)/(VLOOKUP(A294,[1]选股结果!$A$2:$AX$3002,7,FALSE)+VLOOKUP(A294,[1]选股结果!$A$2:$AX$3002,15,FALSE)+VLOOKUP(A294,[1]选股结果!$A$2:$AX$3002,16,FALSE)+VLOOKUP(A294,[1]选股结果!$A$2:$AX$3002,17,FALSE)+VLOOKUP(A294,[1]选股结果!$A$2:$AX$3002,18,FALSE))</f>
        <v>1.26359559021993</v>
      </c>
      <c r="AD294" s="13"/>
      <c r="AE294" s="10">
        <f>AA294/VLOOKUP(A294,[1]选股结果!$A$2:$AX$3002,35,FALSE)</f>
        <v>-7.2023985707737</v>
      </c>
      <c r="AF294" s="9">
        <f>(VLOOKUP(A294,[1]选股结果!$A$2:$AX$3002,7,FALSE)+VLOOKUP(A294,[1]选股结果!$A$2:$AX$3002,15,FALSE)+VLOOKUP(A294,[1]选股结果!$A$2:$AX$3002,16,FALSE)+VLOOKUP(A294,[1]选股结果!$A$2:$AX$3002,17,FALSE)+VLOOKUP(A294,[1]选股结果!$A$2:$AX$3002,18,FALSE))-(P294/(1+0.13)+W294)</f>
        <v>-344220133.358496</v>
      </c>
      <c r="AG294" s="9">
        <f t="shared" si="21"/>
        <v>1519716829.8785</v>
      </c>
      <c r="AH294" s="16">
        <f>AA294-VLOOKUP(A294,[2]选股结果!$A$2:$G$4900,7,FALSE)</f>
        <v>1126432749.3</v>
      </c>
    </row>
    <row r="295" spans="1:34">
      <c r="A295" s="5" t="s">
        <v>620</v>
      </c>
      <c r="B295" s="5" t="s">
        <v>621</v>
      </c>
      <c r="C295" s="6">
        <v>26122014534.99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3280390007.53</v>
      </c>
      <c r="O295" s="6">
        <v>5403002145.11</v>
      </c>
      <c r="P295" s="6">
        <v>27840233257.6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476737865.96</v>
      </c>
      <c r="X295" s="6">
        <v>13327281512.44</v>
      </c>
      <c r="Y295" s="9">
        <f t="shared" si="22"/>
        <v>31525016680.1</v>
      </c>
      <c r="Z295" s="9">
        <f t="shared" si="23"/>
        <v>41644252636</v>
      </c>
      <c r="AA295" s="9">
        <f t="shared" si="20"/>
        <v>-10119235955.9</v>
      </c>
      <c r="AB295" s="10">
        <f>C295/(1+0.13)/VLOOKUP(A295,[1]选股结果!$A$2:$AX$3002,3,FALSE)</f>
        <v>3.86183440308719</v>
      </c>
      <c r="AC295" s="10">
        <f>(P295/(1+0.1)+W295)/(VLOOKUP(A295,[1]选股结果!$A$2:$AX$3002,7,FALSE)+VLOOKUP(A295,[1]选股结果!$A$2:$AX$3002,15,FALSE)+VLOOKUP(A295,[1]选股结果!$A$2:$AX$3002,16,FALSE)+VLOOKUP(A295,[1]选股结果!$A$2:$AX$3002,17,FALSE)+VLOOKUP(A295,[1]选股结果!$A$2:$AX$3002,18,FALSE))</f>
        <v>4.52410666150077</v>
      </c>
      <c r="AD295" s="13"/>
      <c r="AE295" s="10">
        <f>AA295/VLOOKUP(A295,[1]选股结果!$A$2:$AX$3002,35,FALSE)</f>
        <v>-58.1772739865287</v>
      </c>
      <c r="AF295" s="9">
        <f>(VLOOKUP(A295,[1]选股结果!$A$2:$AX$3002,7,FALSE)+VLOOKUP(A295,[1]选股结果!$A$2:$AX$3002,15,FALSE)+VLOOKUP(A295,[1]选股结果!$A$2:$AX$3002,16,FALSE)+VLOOKUP(A295,[1]选股结果!$A$2:$AX$3002,17,FALSE)+VLOOKUP(A295,[1]选股结果!$A$2:$AX$3002,18,FALSE))-(P295/(1+0.13)+W295)</f>
        <v>-19414414620.9478</v>
      </c>
      <c r="AG295" s="9">
        <f t="shared" si="21"/>
        <v>9295178665.04778</v>
      </c>
      <c r="AH295" s="16">
        <f>AA295-VLOOKUP(A295,[2]选股结果!$A$2:$G$4900,7,FALSE)</f>
        <v>-10119186687.85</v>
      </c>
    </row>
    <row r="296" spans="1:34">
      <c r="A296" s="5" t="s">
        <v>622</v>
      </c>
      <c r="B296" s="5" t="s">
        <v>623</v>
      </c>
      <c r="C296" s="6">
        <v>704418396.12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40313947.26</v>
      </c>
      <c r="O296" s="6">
        <v>33706899.72</v>
      </c>
      <c r="P296" s="6">
        <v>495042803.28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97193620.83</v>
      </c>
      <c r="X296" s="6">
        <v>84368839.07</v>
      </c>
      <c r="Y296" s="9">
        <f t="shared" si="22"/>
        <v>738125295.84</v>
      </c>
      <c r="Z296" s="9">
        <f t="shared" si="23"/>
        <v>676605263.18</v>
      </c>
      <c r="AA296" s="9">
        <f t="shared" si="20"/>
        <v>61520032.66</v>
      </c>
      <c r="AB296" s="10">
        <f>C296/(1+0.13)/VLOOKUP(A296,[1]选股结果!$A$2:$AX$3002,3,FALSE)</f>
        <v>0.778187917568121</v>
      </c>
      <c r="AC296" s="10">
        <f>(P296/(1+0.1)+W296)/(VLOOKUP(A296,[1]选股结果!$A$2:$AX$3002,7,FALSE)+VLOOKUP(A296,[1]选股结果!$A$2:$AX$3002,15,FALSE)+VLOOKUP(A296,[1]选股结果!$A$2:$AX$3002,16,FALSE)+VLOOKUP(A296,[1]选股结果!$A$2:$AX$3002,17,FALSE)+VLOOKUP(A296,[1]选股结果!$A$2:$AX$3002,18,FALSE))</f>
        <v>0.698290554160057</v>
      </c>
      <c r="AD296" s="13"/>
      <c r="AE296" s="10">
        <f>AA296/VLOOKUP(A296,[1]选股结果!$A$2:$AX$3002,35,FALSE)</f>
        <v>142.283669867637</v>
      </c>
      <c r="AF296" s="9">
        <f>(VLOOKUP(A296,[1]选股结果!$A$2:$AX$3002,7,FALSE)+VLOOKUP(A296,[1]选股结果!$A$2:$AX$3002,15,FALSE)+VLOOKUP(A296,[1]选股结果!$A$2:$AX$3002,16,FALSE)+VLOOKUP(A296,[1]选股结果!$A$2:$AX$3002,17,FALSE)+VLOOKUP(A296,[1]选股结果!$A$2:$AX$3002,18,FALSE))-(P296/(1+0.13)+W296)</f>
        <v>248389948.666018</v>
      </c>
      <c r="AG296" s="9">
        <f t="shared" si="21"/>
        <v>-186869916.006018</v>
      </c>
      <c r="AH296" s="16">
        <f>AA296-VLOOKUP(A296,[2]选股结果!$A$2:$G$4900,7,FALSE)</f>
        <v>61520032.66</v>
      </c>
    </row>
    <row r="297" spans="1:34">
      <c r="A297" s="5" t="s">
        <v>624</v>
      </c>
      <c r="B297" s="5" t="s">
        <v>625</v>
      </c>
      <c r="C297" s="6">
        <v>2952687273.36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130534718.97</v>
      </c>
      <c r="O297" s="6">
        <v>110708864.31</v>
      </c>
      <c r="P297" s="6">
        <v>1002863125.59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975401406.23</v>
      </c>
      <c r="X297" s="6">
        <v>270534227.36</v>
      </c>
      <c r="Y297" s="9">
        <f t="shared" si="22"/>
        <v>3063396137.67</v>
      </c>
      <c r="Z297" s="9">
        <f t="shared" si="23"/>
        <v>2248798759.18</v>
      </c>
      <c r="AA297" s="9">
        <f t="shared" si="20"/>
        <v>814597378.49</v>
      </c>
      <c r="AB297" s="10">
        <f>C297/(1+0.13)/VLOOKUP(A297,[1]选股结果!$A$2:$AX$3002,3,FALSE)</f>
        <v>0.860000203921162</v>
      </c>
      <c r="AC297" s="10">
        <f>(P297/(1+0.1)+W297)/(VLOOKUP(A297,[1]选股结果!$A$2:$AX$3002,7,FALSE)+VLOOKUP(A297,[1]选股结果!$A$2:$AX$3002,15,FALSE)+VLOOKUP(A297,[1]选股结果!$A$2:$AX$3002,16,FALSE)+VLOOKUP(A297,[1]选股结果!$A$2:$AX$3002,17,FALSE)+VLOOKUP(A297,[1]选股结果!$A$2:$AX$3002,18,FALSE))</f>
        <v>0.748291354692871</v>
      </c>
      <c r="AD297" s="13"/>
      <c r="AE297" s="10">
        <f>AA297/VLOOKUP(A297,[1]选股结果!$A$2:$AX$3002,35,FALSE)</f>
        <v>2.01472293740477</v>
      </c>
      <c r="AF297" s="9">
        <f>(VLOOKUP(A297,[1]选股结果!$A$2:$AX$3002,7,FALSE)+VLOOKUP(A297,[1]选股结果!$A$2:$AX$3002,15,FALSE)+VLOOKUP(A297,[1]选股结果!$A$2:$AX$3002,16,FALSE)+VLOOKUP(A297,[1]选股结果!$A$2:$AX$3002,17,FALSE)+VLOOKUP(A297,[1]选股结果!$A$2:$AX$3002,18,FALSE))-(P297/(1+0.13)+W297)</f>
        <v>658981291.227433</v>
      </c>
      <c r="AG297" s="9">
        <f t="shared" si="21"/>
        <v>155616087.262567</v>
      </c>
      <c r="AH297" s="16">
        <f>AA297-VLOOKUP(A297,[2]选股结果!$A$2:$G$4900,7,FALSE)</f>
        <v>814613116.98</v>
      </c>
    </row>
    <row r="298" spans="1:34">
      <c r="A298" s="5" t="s">
        <v>626</v>
      </c>
      <c r="B298" s="5" t="s">
        <v>627</v>
      </c>
      <c r="C298" s="6">
        <v>4642175228.26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428787119.68</v>
      </c>
      <c r="O298" s="6">
        <v>162117597.8</v>
      </c>
      <c r="P298" s="6">
        <v>3056553380.28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445221891.12</v>
      </c>
      <c r="X298" s="6">
        <v>437683559.64</v>
      </c>
      <c r="Y298" s="9">
        <f t="shared" si="22"/>
        <v>4804292826.06</v>
      </c>
      <c r="Z298" s="9">
        <f t="shared" si="23"/>
        <v>3939458831.04</v>
      </c>
      <c r="AA298" s="9">
        <f t="shared" si="20"/>
        <v>864833995.02</v>
      </c>
      <c r="AB298" s="10">
        <f>C298/(1+0.13)/VLOOKUP(A298,[1]选股结果!$A$2:$AX$3002,3,FALSE)</f>
        <v>0.641978621666558</v>
      </c>
      <c r="AC298" s="10">
        <f>(P298/(1+0.1)+W298)/(VLOOKUP(A298,[1]选股结果!$A$2:$AX$3002,7,FALSE)+VLOOKUP(A298,[1]选股结果!$A$2:$AX$3002,15,FALSE)+VLOOKUP(A298,[1]选股结果!$A$2:$AX$3002,16,FALSE)+VLOOKUP(A298,[1]选股结果!$A$2:$AX$3002,17,FALSE)+VLOOKUP(A298,[1]选股结果!$A$2:$AX$3002,18,FALSE))</f>
        <v>0.575605629446111</v>
      </c>
      <c r="AD298" s="13"/>
      <c r="AE298" s="10">
        <f>AA298/VLOOKUP(A298,[1]选股结果!$A$2:$AX$3002,35,FALSE)</f>
        <v>1.2578979545098</v>
      </c>
      <c r="AF298" s="9">
        <f>(VLOOKUP(A298,[1]选股结果!$A$2:$AX$3002,7,FALSE)+VLOOKUP(A298,[1]选股结果!$A$2:$AX$3002,15,FALSE)+VLOOKUP(A298,[1]选股结果!$A$2:$AX$3002,16,FALSE)+VLOOKUP(A298,[1]选股结果!$A$2:$AX$3002,17,FALSE)+VLOOKUP(A298,[1]选股结果!$A$2:$AX$3002,18,FALSE))-(P298/(1+0.13)+W298)</f>
        <v>2450758770.01699</v>
      </c>
      <c r="AG298" s="9">
        <f t="shared" si="21"/>
        <v>-1585924774.99699</v>
      </c>
      <c r="AH298" s="16">
        <f>AA298-VLOOKUP(A298,[2]选股结果!$A$2:$G$4900,7,FALSE)</f>
        <v>866564280.66</v>
      </c>
    </row>
    <row r="299" spans="1:34">
      <c r="A299" s="5" t="s">
        <v>628</v>
      </c>
      <c r="B299" s="5" t="s">
        <v>629</v>
      </c>
      <c r="C299" s="6">
        <v>10680044487.99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154159996.08</v>
      </c>
      <c r="O299" s="6">
        <v>385987830.05</v>
      </c>
      <c r="P299" s="6">
        <v>9664012318.98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322077923.78</v>
      </c>
      <c r="X299" s="6">
        <v>982315344.63</v>
      </c>
      <c r="Y299" s="9">
        <f t="shared" si="22"/>
        <v>11066032318.04</v>
      </c>
      <c r="Z299" s="9">
        <f t="shared" si="23"/>
        <v>10968405587.39</v>
      </c>
      <c r="AA299" s="9">
        <f t="shared" si="20"/>
        <v>97626730.6499996</v>
      </c>
      <c r="AB299" s="10">
        <f>C299/(1+0.13)/VLOOKUP(A299,[1]选股结果!$A$2:$AX$3002,3,FALSE)</f>
        <v>1.19335421451269</v>
      </c>
      <c r="AC299" s="10">
        <f>(P299/(1+0.1)+W299)/(VLOOKUP(A299,[1]选股结果!$A$2:$AX$3002,7,FALSE)+VLOOKUP(A299,[1]选股结果!$A$2:$AX$3002,15,FALSE)+VLOOKUP(A299,[1]选股结果!$A$2:$AX$3002,16,FALSE)+VLOOKUP(A299,[1]选股结果!$A$2:$AX$3002,17,FALSE)+VLOOKUP(A299,[1]选股结果!$A$2:$AX$3002,18,FALSE))</f>
        <v>1.18205511934758</v>
      </c>
      <c r="AD299" s="13"/>
      <c r="AE299" s="10">
        <f>AA299/VLOOKUP(A299,[1]选股结果!$A$2:$AX$3002,35,FALSE)</f>
        <v>0.729560684696075</v>
      </c>
      <c r="AF299" s="9">
        <f>(VLOOKUP(A299,[1]选股结果!$A$2:$AX$3002,7,FALSE)+VLOOKUP(A299,[1]选股结果!$A$2:$AX$3002,15,FALSE)+VLOOKUP(A299,[1]选股结果!$A$2:$AX$3002,16,FALSE)+VLOOKUP(A299,[1]选股结果!$A$2:$AX$3002,17,FALSE)+VLOOKUP(A299,[1]选股结果!$A$2:$AX$3002,18,FALSE))-(P299/(1+0.13)+W299)</f>
        <v>-1169462820.12274</v>
      </c>
      <c r="AG299" s="9">
        <f t="shared" si="21"/>
        <v>1267089550.77274</v>
      </c>
      <c r="AH299" s="16">
        <f>AA299-VLOOKUP(A299,[2]选股结果!$A$2:$G$4900,7,FALSE)</f>
        <v>97626730.6499996</v>
      </c>
    </row>
    <row r="300" spans="1:34">
      <c r="A300" s="5" t="s">
        <v>630</v>
      </c>
      <c r="B300" s="5" t="s">
        <v>631</v>
      </c>
      <c r="C300" s="6">
        <v>1898544052.02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164456616.48</v>
      </c>
      <c r="O300" s="6">
        <v>379424074.76</v>
      </c>
      <c r="P300" s="6">
        <v>2007443091.83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154309955.16</v>
      </c>
      <c r="X300" s="6">
        <v>462172459.09</v>
      </c>
      <c r="Y300" s="9">
        <f t="shared" ref="Y300:Y358" si="24">C300+D300+E300+F300+G300+H300+I300+J300+K300+L300+M300+O300</f>
        <v>2277968126.78</v>
      </c>
      <c r="Z300" s="9">
        <f t="shared" ref="Z300:Z358" si="25">P300+Q300+R300+S300+T300+U300+V300+W300+X300</f>
        <v>2623925506.08</v>
      </c>
      <c r="AA300" s="9">
        <f t="shared" si="20"/>
        <v>-345957379.3</v>
      </c>
      <c r="AB300" s="10">
        <f>C300/(1+0.13)/VLOOKUP(A300,[1]选股结果!$A$2:$AX$3002,3,FALSE)</f>
        <v>0.918876942244226</v>
      </c>
      <c r="AC300" s="10">
        <f>(P300/(1+0.1)+W300)/(VLOOKUP(A300,[1]选股结果!$A$2:$AX$3002,7,FALSE)+VLOOKUP(A300,[1]选股结果!$A$2:$AX$3002,15,FALSE)+VLOOKUP(A300,[1]选股结果!$A$2:$AX$3002,16,FALSE)+VLOOKUP(A300,[1]选股结果!$A$2:$AX$3002,17,FALSE)+VLOOKUP(A300,[1]选股结果!$A$2:$AX$3002,18,FALSE))</f>
        <v>1.17573758532879</v>
      </c>
      <c r="AD300" s="13"/>
      <c r="AE300" s="10">
        <f>AA300/VLOOKUP(A300,[1]选股结果!$A$2:$AX$3002,35,FALSE)</f>
        <v>-4.20047535001259</v>
      </c>
      <c r="AF300" s="9">
        <f>(VLOOKUP(A300,[1]选股结果!$A$2:$AX$3002,7,FALSE)+VLOOKUP(A300,[1]选股结果!$A$2:$AX$3002,15,FALSE)+VLOOKUP(A300,[1]选股结果!$A$2:$AX$3002,16,FALSE)+VLOOKUP(A300,[1]选股结果!$A$2:$AX$3002,17,FALSE)+VLOOKUP(A300,[1]选股结果!$A$2:$AX$3002,18,FALSE))-(P300/(1+0.13)+W300)</f>
        <v>-247389921.163983</v>
      </c>
      <c r="AG300" s="9">
        <f t="shared" si="21"/>
        <v>-98567458.1360174</v>
      </c>
      <c r="AH300" s="16">
        <f>AA300-VLOOKUP(A300,[2]选股结果!$A$2:$G$4900,7,FALSE)</f>
        <v>-344578573.92</v>
      </c>
    </row>
    <row r="301" spans="1:34">
      <c r="A301" s="5" t="s">
        <v>632</v>
      </c>
      <c r="B301" s="5" t="s">
        <v>633</v>
      </c>
      <c r="C301" s="6">
        <v>1302090765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44093499.02</v>
      </c>
      <c r="O301" s="6">
        <v>21919219.98</v>
      </c>
      <c r="P301" s="6">
        <v>73595315.96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63150580.7</v>
      </c>
      <c r="X301" s="6">
        <v>140773553.05</v>
      </c>
      <c r="Y301" s="9">
        <f t="shared" si="24"/>
        <v>1324009984.98</v>
      </c>
      <c r="Z301" s="9">
        <f t="shared" si="25"/>
        <v>277519449.71</v>
      </c>
      <c r="AA301" s="9">
        <f t="shared" si="20"/>
        <v>1046490535.27</v>
      </c>
      <c r="AB301" s="10">
        <f>C301/(1+0.13)/VLOOKUP(A301,[1]选股结果!$A$2:$AX$3002,3,FALSE)</f>
        <v>0.941960744333707</v>
      </c>
      <c r="AC301" s="10">
        <f>(P301/(1+0.1)+W301)/(VLOOKUP(A301,[1]选股结果!$A$2:$AX$3002,7,FALSE)+VLOOKUP(A301,[1]选股结果!$A$2:$AX$3002,15,FALSE)+VLOOKUP(A301,[1]选股结果!$A$2:$AX$3002,16,FALSE)+VLOOKUP(A301,[1]选股结果!$A$2:$AX$3002,17,FALSE)+VLOOKUP(A301,[1]选股结果!$A$2:$AX$3002,18,FALSE))</f>
        <v>0.250348799670542</v>
      </c>
      <c r="AD301" s="13"/>
      <c r="AE301" s="10">
        <f>AA301/VLOOKUP(A301,[1]选股结果!$A$2:$AX$3002,35,FALSE)</f>
        <v>3.10917587576473</v>
      </c>
      <c r="AF301" s="9">
        <f>(VLOOKUP(A301,[1]选股结果!$A$2:$AX$3002,7,FALSE)+VLOOKUP(A301,[1]选股结果!$A$2:$AX$3002,15,FALSE)+VLOOKUP(A301,[1]选股结果!$A$2:$AX$3002,16,FALSE)+VLOOKUP(A301,[1]选股结果!$A$2:$AX$3002,17,FALSE)+VLOOKUP(A301,[1]选股结果!$A$2:$AX$3002,18,FALSE))-(P301/(1+0.13)+W301)</f>
        <v>391217673.34531</v>
      </c>
      <c r="AG301" s="9">
        <f t="shared" si="21"/>
        <v>655272861.92469</v>
      </c>
      <c r="AH301" s="16">
        <f>AA301-VLOOKUP(A301,[2]选股结果!$A$2:$G$4900,7,FALSE)</f>
        <v>1046490535.27</v>
      </c>
    </row>
    <row r="302" spans="1:34">
      <c r="A302" s="5" t="s">
        <v>634</v>
      </c>
      <c r="B302" s="5" t="s">
        <v>635</v>
      </c>
      <c r="C302" s="6">
        <v>4025094947.13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174649634.16</v>
      </c>
      <c r="O302" s="6">
        <v>116597916.94</v>
      </c>
      <c r="P302" s="6">
        <v>2623192208.55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632172231.81</v>
      </c>
      <c r="X302" s="6">
        <v>588686674.3</v>
      </c>
      <c r="Y302" s="9">
        <f t="shared" si="24"/>
        <v>4141692864.07</v>
      </c>
      <c r="Z302" s="9">
        <f t="shared" si="25"/>
        <v>3844051114.66</v>
      </c>
      <c r="AA302" s="9">
        <f t="shared" si="20"/>
        <v>297641749.41</v>
      </c>
      <c r="AB302" s="10">
        <f>C302/(1+0.13)/VLOOKUP(A302,[1]选股结果!$A$2:$AX$3002,3,FALSE)</f>
        <v>0.721030731501808</v>
      </c>
      <c r="AC302" s="10">
        <f>(P302/(1+0.1)+W302)/(VLOOKUP(A302,[1]选股结果!$A$2:$AX$3002,7,FALSE)+VLOOKUP(A302,[1]选股结果!$A$2:$AX$3002,15,FALSE)+VLOOKUP(A302,[1]选股结果!$A$2:$AX$3002,16,FALSE)+VLOOKUP(A302,[1]选股结果!$A$2:$AX$3002,17,FALSE)+VLOOKUP(A302,[1]选股结果!$A$2:$AX$3002,18,FALSE))</f>
        <v>0.662204370770859</v>
      </c>
      <c r="AD302" s="13"/>
      <c r="AE302" s="10">
        <f>AA302/VLOOKUP(A302,[1]选股结果!$A$2:$AX$3002,35,FALSE)</f>
        <v>1.12085138773444</v>
      </c>
      <c r="AF302" s="9">
        <f>(VLOOKUP(A302,[1]选股结果!$A$2:$AX$3002,7,FALSE)+VLOOKUP(A302,[1]选股结果!$A$2:$AX$3002,15,FALSE)+VLOOKUP(A302,[1]选股结果!$A$2:$AX$3002,16,FALSE)+VLOOKUP(A302,[1]选股结果!$A$2:$AX$3002,17,FALSE)+VLOOKUP(A302,[1]选股结果!$A$2:$AX$3002,18,FALSE))-(P302/(1+0.13)+W302)</f>
        <v>1602251577.47496</v>
      </c>
      <c r="AG302" s="9">
        <f t="shared" si="21"/>
        <v>-1304609828.06495</v>
      </c>
      <c r="AH302" s="16">
        <f>AA302-VLOOKUP(A302,[2]选股结果!$A$2:$G$4900,7,FALSE)</f>
        <v>298235400.89</v>
      </c>
    </row>
    <row r="303" spans="1:34">
      <c r="A303" s="5" t="s">
        <v>636</v>
      </c>
      <c r="B303" s="5" t="s">
        <v>637</v>
      </c>
      <c r="C303" s="6">
        <v>3635554676.35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78069408.79</v>
      </c>
      <c r="O303" s="6">
        <v>90616824.73</v>
      </c>
      <c r="P303" s="6">
        <v>3128756687.91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209591628.94</v>
      </c>
      <c r="X303" s="6">
        <v>224354017.28</v>
      </c>
      <c r="Y303" s="9">
        <f t="shared" si="24"/>
        <v>3726171501.08</v>
      </c>
      <c r="Z303" s="9">
        <f t="shared" si="25"/>
        <v>3562702334.13</v>
      </c>
      <c r="AA303" s="9">
        <f t="shared" si="20"/>
        <v>163469166.95</v>
      </c>
      <c r="AB303" s="10">
        <f>C303/(1+0.13)/VLOOKUP(A303,[1]选股结果!$A$2:$AX$3002,3,FALSE)</f>
        <v>1.00214968571556</v>
      </c>
      <c r="AC303" s="10">
        <f>(P303/(1+0.1)+W303)/(VLOOKUP(A303,[1]选股结果!$A$2:$AX$3002,7,FALSE)+VLOOKUP(A303,[1]选股结果!$A$2:$AX$3002,15,FALSE)+VLOOKUP(A303,[1]选股结果!$A$2:$AX$3002,16,FALSE)+VLOOKUP(A303,[1]选股结果!$A$2:$AX$3002,17,FALSE)+VLOOKUP(A303,[1]选股结果!$A$2:$AX$3002,18,FALSE))</f>
        <v>0.985646041475405</v>
      </c>
      <c r="AD303" s="13"/>
      <c r="AE303" s="10">
        <f>AA303/VLOOKUP(A303,[1]选股结果!$A$2:$AX$3002,35,FALSE)</f>
        <v>2.29710435350933</v>
      </c>
      <c r="AF303" s="9">
        <f>(VLOOKUP(A303,[1]选股结果!$A$2:$AX$3002,7,FALSE)+VLOOKUP(A303,[1]选股结果!$A$2:$AX$3002,15,FALSE)+VLOOKUP(A303,[1]选股结果!$A$2:$AX$3002,16,FALSE)+VLOOKUP(A303,[1]选股结果!$A$2:$AX$3002,17,FALSE)+VLOOKUP(A303,[1]选股结果!$A$2:$AX$3002,18,FALSE))-(P303/(1+0.13)+W303)</f>
        <v>119987195.811061</v>
      </c>
      <c r="AG303" s="9">
        <f t="shared" si="21"/>
        <v>43481971.1389386</v>
      </c>
      <c r="AH303" s="16">
        <f>AA303-VLOOKUP(A303,[2]选股结果!$A$2:$G$4900,7,FALSE)</f>
        <v>163438812.12</v>
      </c>
    </row>
    <row r="304" spans="1:34">
      <c r="A304" s="5" t="s">
        <v>638</v>
      </c>
      <c r="B304" s="5" t="s">
        <v>639</v>
      </c>
      <c r="C304" s="6">
        <v>6577188669.44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399600980.14</v>
      </c>
      <c r="O304" s="6">
        <v>1686465339.3</v>
      </c>
      <c r="P304" s="6">
        <v>3415925616.99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570287296.41</v>
      </c>
      <c r="X304" s="6">
        <v>1232099684.3</v>
      </c>
      <c r="Y304" s="9">
        <f t="shared" si="24"/>
        <v>8263654008.74</v>
      </c>
      <c r="Z304" s="9">
        <f t="shared" si="25"/>
        <v>5218312597.7</v>
      </c>
      <c r="AA304" s="9">
        <f t="shared" si="20"/>
        <v>3045341411.04</v>
      </c>
      <c r="AB304" s="10">
        <f>C304/(1+0.13)/VLOOKUP(A304,[1]选股结果!$A$2:$AX$3002,3,FALSE)</f>
        <v>1.19397864853647</v>
      </c>
      <c r="AC304" s="10">
        <f>(P304/(1+0.1)+W304)/(VLOOKUP(A304,[1]选股结果!$A$2:$AX$3002,7,FALSE)+VLOOKUP(A304,[1]选股结果!$A$2:$AX$3002,15,FALSE)+VLOOKUP(A304,[1]选股结果!$A$2:$AX$3002,16,FALSE)+VLOOKUP(A304,[1]选股结果!$A$2:$AX$3002,17,FALSE)+VLOOKUP(A304,[1]选股结果!$A$2:$AX$3002,18,FALSE))</f>
        <v>0.797728579505008</v>
      </c>
      <c r="AD304" s="13"/>
      <c r="AE304" s="10">
        <f>AA304/VLOOKUP(A304,[1]选股结果!$A$2:$AX$3002,35,FALSE)</f>
        <v>10.0371109775058</v>
      </c>
      <c r="AF304" s="9">
        <f>(VLOOKUP(A304,[1]选股结果!$A$2:$AX$3002,7,FALSE)+VLOOKUP(A304,[1]选股结果!$A$2:$AX$3002,15,FALSE)+VLOOKUP(A304,[1]选股结果!$A$2:$AX$3002,16,FALSE)+VLOOKUP(A304,[1]选股结果!$A$2:$AX$3002,17,FALSE)+VLOOKUP(A304,[1]选股结果!$A$2:$AX$3002,18,FALSE))-(P304/(1+0.13)+W304)</f>
        <v>1014444915.84504</v>
      </c>
      <c r="AG304" s="9">
        <f t="shared" si="21"/>
        <v>2030896495.19496</v>
      </c>
      <c r="AH304" s="16">
        <f>AA304-VLOOKUP(A304,[2]选股结果!$A$2:$G$4900,7,FALSE)</f>
        <v>3045630418.21</v>
      </c>
    </row>
    <row r="305" spans="1:34">
      <c r="A305" s="5" t="s">
        <v>640</v>
      </c>
      <c r="B305" s="5" t="s">
        <v>641</v>
      </c>
      <c r="C305" s="6">
        <v>10969962560.82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331186970.84</v>
      </c>
      <c r="O305" s="6">
        <v>80930497.56</v>
      </c>
      <c r="P305" s="6">
        <v>7806720083.5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1204215950.32</v>
      </c>
      <c r="X305" s="6">
        <v>650790357.2</v>
      </c>
      <c r="Y305" s="9">
        <f t="shared" si="24"/>
        <v>11050893058.38</v>
      </c>
      <c r="Z305" s="9">
        <f t="shared" si="25"/>
        <v>9661726391.02</v>
      </c>
      <c r="AA305" s="9">
        <f t="shared" si="20"/>
        <v>1389166667.36</v>
      </c>
      <c r="AB305" s="10">
        <f>C305/(1+0.13)/VLOOKUP(A305,[1]选股结果!$A$2:$AX$3002,3,FALSE)</f>
        <v>1.03965112963197</v>
      </c>
      <c r="AC305" s="10">
        <f>(P305/(1+0.1)+W305)/(VLOOKUP(A305,[1]选股结果!$A$2:$AX$3002,7,FALSE)+VLOOKUP(A305,[1]选股结果!$A$2:$AX$3002,15,FALSE)+VLOOKUP(A305,[1]选股结果!$A$2:$AX$3002,16,FALSE)+VLOOKUP(A305,[1]选股结果!$A$2:$AX$3002,17,FALSE)+VLOOKUP(A305,[1]选股结果!$A$2:$AX$3002,18,FALSE))</f>
        <v>0.895478478657408</v>
      </c>
      <c r="AD305" s="13"/>
      <c r="AE305" s="10">
        <f>AA305/VLOOKUP(A305,[1]选股结果!$A$2:$AX$3002,35,FALSE)</f>
        <v>-17.1409093426744</v>
      </c>
      <c r="AF305" s="9">
        <f>(VLOOKUP(A305,[1]选股结果!$A$2:$AX$3002,7,FALSE)+VLOOKUP(A305,[1]选股结果!$A$2:$AX$3002,15,FALSE)+VLOOKUP(A305,[1]选股结果!$A$2:$AX$3002,16,FALSE)+VLOOKUP(A305,[1]选股结果!$A$2:$AX$3002,17,FALSE)+VLOOKUP(A305,[1]选股结果!$A$2:$AX$3002,18,FALSE))-(P305/(1+0.13)+W305)</f>
        <v>1157348274.51469</v>
      </c>
      <c r="AG305" s="9">
        <f t="shared" si="21"/>
        <v>231818392.84531</v>
      </c>
      <c r="AH305" s="16">
        <f>AA305-VLOOKUP(A305,[2]选股结果!$A$2:$G$4900,7,FALSE)</f>
        <v>1389273920.23</v>
      </c>
    </row>
    <row r="306" spans="1:34">
      <c r="A306" s="5" t="s">
        <v>642</v>
      </c>
      <c r="B306" s="5" t="s">
        <v>643</v>
      </c>
      <c r="C306" s="6">
        <v>41226627487.11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2215055970.8</v>
      </c>
      <c r="O306" s="6">
        <v>149425573.6</v>
      </c>
      <c r="P306" s="6">
        <v>35777429779.8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1636542380.28</v>
      </c>
      <c r="X306" s="6">
        <v>273369870.48</v>
      </c>
      <c r="Y306" s="9">
        <f t="shared" si="24"/>
        <v>41376053060.71</v>
      </c>
      <c r="Z306" s="9">
        <f t="shared" si="25"/>
        <v>37687342030.56</v>
      </c>
      <c r="AA306" s="9">
        <f t="shared" si="20"/>
        <v>3688711030.14999</v>
      </c>
      <c r="AB306" s="10">
        <f>C306/(1+0.13)/VLOOKUP(A306,[1]选股结果!$A$2:$AX$3002,3,FALSE)</f>
        <v>0.593932688581056</v>
      </c>
      <c r="AC306" s="10">
        <f>(P306/(1+0.1)+W306)/(VLOOKUP(A306,[1]选股结果!$A$2:$AX$3002,7,FALSE)+VLOOKUP(A306,[1]选股结果!$A$2:$AX$3002,15,FALSE)+VLOOKUP(A306,[1]选股结果!$A$2:$AX$3002,16,FALSE)+VLOOKUP(A306,[1]选股结果!$A$2:$AX$3002,17,FALSE)+VLOOKUP(A306,[1]选股结果!$A$2:$AX$3002,18,FALSE))</f>
        <v>0.611800053293365</v>
      </c>
      <c r="AD306" s="13"/>
      <c r="AE306" s="10">
        <f>AA306/VLOOKUP(A306,[1]选股结果!$A$2:$AX$3002,35,FALSE)</f>
        <v>0.981773326324204</v>
      </c>
      <c r="AF306" s="9">
        <f>(VLOOKUP(A306,[1]选股结果!$A$2:$AX$3002,7,FALSE)+VLOOKUP(A306,[1]选股结果!$A$2:$AX$3002,15,FALSE)+VLOOKUP(A306,[1]选股结果!$A$2:$AX$3002,16,FALSE)+VLOOKUP(A306,[1]选股结果!$A$2:$AX$3002,17,FALSE)+VLOOKUP(A306,[1]选股结果!$A$2:$AX$3002,18,FALSE))-(P306/(1+0.13)+W306)</f>
        <v>22539667458.2511</v>
      </c>
      <c r="AG306" s="9">
        <f t="shared" si="21"/>
        <v>-18850956428.1012</v>
      </c>
      <c r="AH306" s="16">
        <f>AA306-VLOOKUP(A306,[2]选股结果!$A$2:$G$4900,7,FALSE)</f>
        <v>3688841705.19999</v>
      </c>
    </row>
    <row r="307" spans="1:34">
      <c r="A307" s="5" t="s">
        <v>644</v>
      </c>
      <c r="B307" s="5" t="s">
        <v>645</v>
      </c>
      <c r="C307" s="6">
        <v>430664254.76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45070847.14</v>
      </c>
      <c r="O307" s="6">
        <v>27654001.1</v>
      </c>
      <c r="P307" s="6">
        <v>67036937.1</v>
      </c>
      <c r="Q307" s="6">
        <v>0</v>
      </c>
      <c r="R307" s="6">
        <v>0</v>
      </c>
      <c r="S307" s="6">
        <v>0</v>
      </c>
      <c r="T307" s="6">
        <v>0</v>
      </c>
      <c r="U307" s="6">
        <v>1193.28</v>
      </c>
      <c r="V307" s="6">
        <v>0</v>
      </c>
      <c r="W307" s="6">
        <v>57888982.83</v>
      </c>
      <c r="X307" s="6">
        <v>17396407.76</v>
      </c>
      <c r="Y307" s="9">
        <f t="shared" si="24"/>
        <v>458318255.86</v>
      </c>
      <c r="Z307" s="9">
        <f t="shared" si="25"/>
        <v>142323520.97</v>
      </c>
      <c r="AA307" s="9">
        <f t="shared" si="20"/>
        <v>315994734.89</v>
      </c>
      <c r="AB307" s="10">
        <f>C307/(1+0.13)/VLOOKUP(A307,[1]选股结果!$A$2:$AX$3002,3,FALSE)</f>
        <v>0.87265677487009</v>
      </c>
      <c r="AC307" s="10">
        <f>(P307/(1+0.1)+W307)/(VLOOKUP(A307,[1]选股结果!$A$2:$AX$3002,7,FALSE)+VLOOKUP(A307,[1]选股结果!$A$2:$AX$3002,15,FALSE)+VLOOKUP(A307,[1]选股结果!$A$2:$AX$3002,16,FALSE)+VLOOKUP(A307,[1]选股结果!$A$2:$AX$3002,17,FALSE)+VLOOKUP(A307,[1]选股结果!$A$2:$AX$3002,18,FALSE))</f>
        <v>0.377575184661732</v>
      </c>
      <c r="AD307" s="13"/>
      <c r="AE307" s="10">
        <f>AA307/VLOOKUP(A307,[1]选股结果!$A$2:$AX$3002,35,FALSE)</f>
        <v>2.06215913550165</v>
      </c>
      <c r="AF307" s="9">
        <f>(VLOOKUP(A307,[1]选股结果!$A$2:$AX$3002,7,FALSE)+VLOOKUP(A307,[1]选股结果!$A$2:$AX$3002,15,FALSE)+VLOOKUP(A307,[1]选股结果!$A$2:$AX$3002,16,FALSE)+VLOOKUP(A307,[1]选股结果!$A$2:$AX$3002,17,FALSE)+VLOOKUP(A307,[1]选股结果!$A$2:$AX$3002,18,FALSE))-(P307/(1+0.13)+W307)</f>
        <v>197509447.892655</v>
      </c>
      <c r="AG307" s="9">
        <f t="shared" si="21"/>
        <v>118485286.997345</v>
      </c>
      <c r="AH307" s="16">
        <f>AA307-VLOOKUP(A307,[2]选股结果!$A$2:$G$4900,7,FALSE)</f>
        <v>315994734.89</v>
      </c>
    </row>
    <row r="308" spans="1:34">
      <c r="A308" s="5" t="s">
        <v>646</v>
      </c>
      <c r="B308" s="5" t="s">
        <v>647</v>
      </c>
      <c r="C308" s="6">
        <v>1116609140.6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74498051.18</v>
      </c>
      <c r="O308" s="6">
        <v>40960861.31</v>
      </c>
      <c r="P308" s="6">
        <v>156023932.76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113299853.8</v>
      </c>
      <c r="X308" s="6">
        <v>767249651.83</v>
      </c>
      <c r="Y308" s="9">
        <f t="shared" si="24"/>
        <v>1157570001.91</v>
      </c>
      <c r="Z308" s="9">
        <f t="shared" si="25"/>
        <v>1036573438.39</v>
      </c>
      <c r="AA308" s="9">
        <f t="shared" si="20"/>
        <v>120996563.52</v>
      </c>
      <c r="AB308" s="10">
        <f>C308/(1+0.13)/VLOOKUP(A308,[1]选股结果!$A$2:$AX$3002,3,FALSE)</f>
        <v>0.912000975186886</v>
      </c>
      <c r="AC308" s="10">
        <f>(P308/(1+0.1)+W308)/(VLOOKUP(A308,[1]选股结果!$A$2:$AX$3002,7,FALSE)+VLOOKUP(A308,[1]选股结果!$A$2:$AX$3002,15,FALSE)+VLOOKUP(A308,[1]选股结果!$A$2:$AX$3002,16,FALSE)+VLOOKUP(A308,[1]选股结果!$A$2:$AX$3002,17,FALSE)+VLOOKUP(A308,[1]选股结果!$A$2:$AX$3002,18,FALSE))</f>
        <v>0.252354597721497</v>
      </c>
      <c r="AD308" s="13"/>
      <c r="AE308" s="10">
        <f>AA308/VLOOKUP(A308,[1]选股结果!$A$2:$AX$3002,35,FALSE)</f>
        <v>49.8554653214199</v>
      </c>
      <c r="AF308" s="9">
        <f>(VLOOKUP(A308,[1]选股结果!$A$2:$AX$3002,7,FALSE)+VLOOKUP(A308,[1]选股结果!$A$2:$AX$3002,15,FALSE)+VLOOKUP(A308,[1]选股结果!$A$2:$AX$3002,16,FALSE)+VLOOKUP(A308,[1]选股结果!$A$2:$AX$3002,17,FALSE)+VLOOKUP(A308,[1]选股结果!$A$2:$AX$3002,18,FALSE))-(P308/(1+0.13)+W308)</f>
        <v>759662700.041239</v>
      </c>
      <c r="AG308" s="9">
        <f t="shared" si="21"/>
        <v>-638666136.521239</v>
      </c>
      <c r="AH308" s="16">
        <f>AA308-VLOOKUP(A308,[2]选股结果!$A$2:$G$4900,7,FALSE)</f>
        <v>121838547.06</v>
      </c>
    </row>
    <row r="309" spans="1:34">
      <c r="A309" s="5" t="s">
        <v>648</v>
      </c>
      <c r="B309" s="5" t="s">
        <v>649</v>
      </c>
      <c r="C309" s="6">
        <v>8555223334.57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526697702.91</v>
      </c>
      <c r="O309" s="6">
        <v>140877490.9</v>
      </c>
      <c r="P309" s="6">
        <v>6618915323.31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798825752.25</v>
      </c>
      <c r="X309" s="6">
        <v>411355337.21</v>
      </c>
      <c r="Y309" s="9">
        <f t="shared" si="24"/>
        <v>8696100825.47</v>
      </c>
      <c r="Z309" s="9">
        <f t="shared" si="25"/>
        <v>7829096412.77</v>
      </c>
      <c r="AA309" s="9">
        <f t="shared" si="20"/>
        <v>867004412.699999</v>
      </c>
      <c r="AB309" s="10">
        <f>C309/(1+0.13)/VLOOKUP(A309,[1]选股结果!$A$2:$AX$3002,3,FALSE)</f>
        <v>0.787110275687248</v>
      </c>
      <c r="AC309" s="10">
        <f>(P309/(1+0.1)+W309)/(VLOOKUP(A309,[1]选股结果!$A$2:$AX$3002,7,FALSE)+VLOOKUP(A309,[1]选股结果!$A$2:$AX$3002,15,FALSE)+VLOOKUP(A309,[1]选股结果!$A$2:$AX$3002,16,FALSE)+VLOOKUP(A309,[1]选股结果!$A$2:$AX$3002,17,FALSE)+VLOOKUP(A309,[1]选股结果!$A$2:$AX$3002,18,FALSE))</f>
        <v>0.814767014669616</v>
      </c>
      <c r="AD309" s="13"/>
      <c r="AE309" s="10">
        <f>AA309/VLOOKUP(A309,[1]选股结果!$A$2:$AX$3002,35,FALSE)</f>
        <v>-8.10894130407033</v>
      </c>
      <c r="AF309" s="9">
        <f>(VLOOKUP(A309,[1]选股结果!$A$2:$AX$3002,7,FALSE)+VLOOKUP(A309,[1]选股结果!$A$2:$AX$3002,15,FALSE)+VLOOKUP(A309,[1]选股结果!$A$2:$AX$3002,16,FALSE)+VLOOKUP(A309,[1]选股结果!$A$2:$AX$3002,17,FALSE)+VLOOKUP(A309,[1]选股结果!$A$2:$AX$3002,18,FALSE))-(P309/(1+0.13)+W309)</f>
        <v>1709335113.79009</v>
      </c>
      <c r="AG309" s="9">
        <f t="shared" si="21"/>
        <v>-842330701.090088</v>
      </c>
      <c r="AH309" s="16">
        <f>AA309-VLOOKUP(A309,[2]选股结果!$A$2:$G$4900,7,FALSE)</f>
        <v>867002047.579999</v>
      </c>
    </row>
    <row r="310" spans="1:34">
      <c r="A310" s="5" t="s">
        <v>650</v>
      </c>
      <c r="B310" s="5" t="s">
        <v>651</v>
      </c>
      <c r="C310" s="6">
        <v>5716931229.64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274524812.59</v>
      </c>
      <c r="O310" s="6">
        <v>1158497513.95</v>
      </c>
      <c r="P310" s="6">
        <v>14209174660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3886161539.85</v>
      </c>
      <c r="X310" s="6">
        <v>2592672018.43</v>
      </c>
      <c r="Y310" s="9">
        <f t="shared" si="24"/>
        <v>6875428743.59</v>
      </c>
      <c r="Z310" s="9">
        <f t="shared" si="25"/>
        <v>20688008218.28</v>
      </c>
      <c r="AA310" s="9">
        <f t="shared" si="20"/>
        <v>-13812579474.69</v>
      </c>
      <c r="AB310" s="10">
        <f>C310/(1+0.13)/VLOOKUP(A310,[1]选股结果!$A$2:$AX$3002,3,FALSE)</f>
        <v>0.218937868454436</v>
      </c>
      <c r="AC310" s="10">
        <f>(P310/(1+0.1)+W310)/(VLOOKUP(A310,[1]选股结果!$A$2:$AX$3002,7,FALSE)+VLOOKUP(A310,[1]选股结果!$A$2:$AX$3002,15,FALSE)+VLOOKUP(A310,[1]选股结果!$A$2:$AX$3002,16,FALSE)+VLOOKUP(A310,[1]选股结果!$A$2:$AX$3002,17,FALSE)+VLOOKUP(A310,[1]选股结果!$A$2:$AX$3002,18,FALSE))</f>
        <v>0.749079232137478</v>
      </c>
      <c r="AD310" s="13"/>
      <c r="AE310" s="10">
        <f>AA310/VLOOKUP(A310,[1]选股结果!$A$2:$AX$3002,35,FALSE)</f>
        <v>-24.7521511255087</v>
      </c>
      <c r="AF310" s="9">
        <f>(VLOOKUP(A310,[1]选股结果!$A$2:$AX$3002,7,FALSE)+VLOOKUP(A310,[1]选股结果!$A$2:$AX$3002,15,FALSE)+VLOOKUP(A310,[1]选股结果!$A$2:$AX$3002,16,FALSE)+VLOOKUP(A310,[1]选股结果!$A$2:$AX$3002,17,FALSE)+VLOOKUP(A310,[1]选股结果!$A$2:$AX$3002,18,FALSE))-(P310/(1+0.13)+W310)</f>
        <v>5971678301.42247</v>
      </c>
      <c r="AG310" s="9">
        <f t="shared" si="21"/>
        <v>-19784257776.1125</v>
      </c>
      <c r="AH310" s="16">
        <f>AA310-VLOOKUP(A310,[2]选股结果!$A$2:$G$4900,7,FALSE)</f>
        <v>-13812425200.56</v>
      </c>
    </row>
    <row r="311" spans="1:34">
      <c r="A311" s="5" t="s">
        <v>652</v>
      </c>
      <c r="B311" s="5" t="s">
        <v>653</v>
      </c>
      <c r="C311" s="6">
        <v>782892938.56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38233154.69</v>
      </c>
      <c r="O311" s="6">
        <v>34348829.92</v>
      </c>
      <c r="P311" s="6">
        <v>706453252.56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138391964.41</v>
      </c>
      <c r="X311" s="6">
        <v>42904426.01</v>
      </c>
      <c r="Y311" s="9">
        <f t="shared" si="24"/>
        <v>817241768.48</v>
      </c>
      <c r="Z311" s="9">
        <f t="shared" si="25"/>
        <v>887749642.98</v>
      </c>
      <c r="AA311" s="9">
        <f t="shared" si="20"/>
        <v>-70507874.5</v>
      </c>
      <c r="AB311" s="10">
        <f>C311/(1+0.13)/VLOOKUP(A311,[1]选股结果!$A$2:$AX$3002,3,FALSE)</f>
        <v>0.641447054158054</v>
      </c>
      <c r="AC311" s="10">
        <f>(P311/(1+0.1)+W311)/(VLOOKUP(A311,[1]选股结果!$A$2:$AX$3002,7,FALSE)+VLOOKUP(A311,[1]选股结果!$A$2:$AX$3002,15,FALSE)+VLOOKUP(A311,[1]选股结果!$A$2:$AX$3002,16,FALSE)+VLOOKUP(A311,[1]选股结果!$A$2:$AX$3002,17,FALSE)+VLOOKUP(A311,[1]选股结果!$A$2:$AX$3002,18,FALSE))</f>
        <v>0.717797482975616</v>
      </c>
      <c r="AD311" s="13"/>
      <c r="AE311" s="10">
        <f>AA311/VLOOKUP(A311,[1]选股结果!$A$2:$AX$3002,35,FALSE)</f>
        <v>-1.62350756571323</v>
      </c>
      <c r="AF311" s="9">
        <f>(VLOOKUP(A311,[1]选股结果!$A$2:$AX$3002,7,FALSE)+VLOOKUP(A311,[1]选股结果!$A$2:$AX$3002,15,FALSE)+VLOOKUP(A311,[1]选股结果!$A$2:$AX$3002,16,FALSE)+VLOOKUP(A311,[1]选股结果!$A$2:$AX$3002,17,FALSE)+VLOOKUP(A311,[1]选股结果!$A$2:$AX$3002,18,FALSE))-(P311/(1+0.13)+W311)</f>
        <v>323952450.457876</v>
      </c>
      <c r="AG311" s="9">
        <f t="shared" si="21"/>
        <v>-394460324.957876</v>
      </c>
      <c r="AH311" s="16">
        <f>AA311-VLOOKUP(A311,[2]选股结果!$A$2:$G$4900,7,FALSE)</f>
        <v>-69946206.55</v>
      </c>
    </row>
    <row r="312" spans="1:34">
      <c r="A312" s="5" t="s">
        <v>654</v>
      </c>
      <c r="B312" s="5" t="s">
        <v>655</v>
      </c>
      <c r="C312" s="6">
        <v>38379950891.47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1955141772.3</v>
      </c>
      <c r="O312" s="6">
        <v>465569817.78</v>
      </c>
      <c r="P312" s="6">
        <v>34145034713.51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1626830075.61</v>
      </c>
      <c r="X312" s="6">
        <v>357822809.04</v>
      </c>
      <c r="Y312" s="9">
        <f t="shared" si="24"/>
        <v>38845520709.25</v>
      </c>
      <c r="Z312" s="9">
        <f t="shared" si="25"/>
        <v>36129687598.16</v>
      </c>
      <c r="AA312" s="9">
        <f t="shared" si="20"/>
        <v>2715833111.09</v>
      </c>
      <c r="AB312" s="10">
        <f>C312/(1+0.13)/VLOOKUP(A312,[1]选股结果!$A$2:$AX$3002,3,FALSE)</f>
        <v>0.807779346871375</v>
      </c>
      <c r="AC312" s="10">
        <f>(P312/(1+0.1)+W312)/(VLOOKUP(A312,[1]选股结果!$A$2:$AX$3002,7,FALSE)+VLOOKUP(A312,[1]选股结果!$A$2:$AX$3002,15,FALSE)+VLOOKUP(A312,[1]选股结果!$A$2:$AX$3002,16,FALSE)+VLOOKUP(A312,[1]选股结果!$A$2:$AX$3002,17,FALSE)+VLOOKUP(A312,[1]选股结果!$A$2:$AX$3002,18,FALSE))</f>
        <v>0.835956177872797</v>
      </c>
      <c r="AD312" s="13"/>
      <c r="AE312" s="10">
        <f>AA312/VLOOKUP(A312,[1]选股结果!$A$2:$AX$3002,35,FALSE)</f>
        <v>1.35222272587784</v>
      </c>
      <c r="AF312" s="9">
        <f>(VLOOKUP(A312,[1]选股结果!$A$2:$AX$3002,7,FALSE)+VLOOKUP(A312,[1]选股结果!$A$2:$AX$3002,15,FALSE)+VLOOKUP(A312,[1]选股结果!$A$2:$AX$3002,16,FALSE)+VLOOKUP(A312,[1]选股结果!$A$2:$AX$3002,17,FALSE)+VLOOKUP(A312,[1]选股结果!$A$2:$AX$3002,18,FALSE))-(P312/(1+0.13)+W312)</f>
        <v>7234654255.42761</v>
      </c>
      <c r="AG312" s="9">
        <f t="shared" si="21"/>
        <v>-4518821144.33761</v>
      </c>
      <c r="AH312" s="16">
        <f>AA312-VLOOKUP(A312,[2]选股结果!$A$2:$G$4900,7,FALSE)</f>
        <v>2716087577.34</v>
      </c>
    </row>
    <row r="313" spans="1:34">
      <c r="A313" s="5" t="s">
        <v>656</v>
      </c>
      <c r="B313" s="5" t="s">
        <v>657</v>
      </c>
      <c r="C313" s="6">
        <v>1420737091.69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134961531.85</v>
      </c>
      <c r="O313" s="6">
        <v>365387841.65</v>
      </c>
      <c r="P313" s="6">
        <v>643777009.82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937989620.97</v>
      </c>
      <c r="X313" s="6">
        <v>422734602.65</v>
      </c>
      <c r="Y313" s="9">
        <f t="shared" si="24"/>
        <v>1786124933.34</v>
      </c>
      <c r="Z313" s="9">
        <f t="shared" si="25"/>
        <v>2004501233.44</v>
      </c>
      <c r="AA313" s="9">
        <f t="shared" si="20"/>
        <v>-218376300.1</v>
      </c>
      <c r="AB313" s="10">
        <f>C313/(1+0.13)/VLOOKUP(A313,[1]选股结果!$A$2:$AX$3002,3,FALSE)</f>
        <v>0.754759023778856</v>
      </c>
      <c r="AC313" s="10">
        <f>(P313/(1+0.1)+W313)/(VLOOKUP(A313,[1]选股结果!$A$2:$AX$3002,7,FALSE)+VLOOKUP(A313,[1]选股结果!$A$2:$AX$3002,15,FALSE)+VLOOKUP(A313,[1]选股结果!$A$2:$AX$3002,16,FALSE)+VLOOKUP(A313,[1]选股结果!$A$2:$AX$3002,17,FALSE)+VLOOKUP(A313,[1]选股结果!$A$2:$AX$3002,18,FALSE))</f>
        <v>1.09449002830259</v>
      </c>
      <c r="AD313" s="13"/>
      <c r="AE313" s="10">
        <f>AA313/VLOOKUP(A313,[1]选股结果!$A$2:$AX$3002,35,FALSE)</f>
        <v>-1.0827344433124</v>
      </c>
      <c r="AF313" s="9">
        <f>(VLOOKUP(A313,[1]选股结果!$A$2:$AX$3002,7,FALSE)+VLOOKUP(A313,[1]选股结果!$A$2:$AX$3002,15,FALSE)+VLOOKUP(A313,[1]选股结果!$A$2:$AX$3002,16,FALSE)+VLOOKUP(A313,[1]选股结果!$A$2:$AX$3002,17,FALSE)+VLOOKUP(A313,[1]选股结果!$A$2:$AX$3002,18,FALSE))-(P313/(1+0.13)+W313)</f>
        <v>-115967538.562301</v>
      </c>
      <c r="AG313" s="9">
        <f t="shared" si="21"/>
        <v>-102408761.537699</v>
      </c>
      <c r="AH313" s="16">
        <f>AA313-VLOOKUP(A313,[2]选股结果!$A$2:$G$4900,7,FALSE)</f>
        <v>-218358404.56</v>
      </c>
    </row>
    <row r="314" spans="1:34">
      <c r="A314" s="5" t="s">
        <v>658</v>
      </c>
      <c r="B314" s="5" t="s">
        <v>659</v>
      </c>
      <c r="C314" s="6">
        <v>2358943612.68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26441841.82</v>
      </c>
      <c r="O314" s="6">
        <v>12730375.05</v>
      </c>
      <c r="P314" s="6">
        <v>2068440022.38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180484978.94</v>
      </c>
      <c r="X314" s="6">
        <v>39606264.59</v>
      </c>
      <c r="Y314" s="9">
        <f t="shared" si="24"/>
        <v>2371673987.73</v>
      </c>
      <c r="Z314" s="9">
        <f t="shared" si="25"/>
        <v>2288531265.91</v>
      </c>
      <c r="AA314" s="9">
        <f t="shared" si="20"/>
        <v>83142721.8199997</v>
      </c>
      <c r="AB314" s="10">
        <f>C314/(1+0.13)/VLOOKUP(A314,[1]选股结果!$A$2:$AX$3002,3,FALSE)</f>
        <v>0.881473896049724</v>
      </c>
      <c r="AC314" s="10">
        <f>(P314/(1+0.1)+W314)/(VLOOKUP(A314,[1]选股结果!$A$2:$AX$3002,7,FALSE)+VLOOKUP(A314,[1]选股结果!$A$2:$AX$3002,15,FALSE)+VLOOKUP(A314,[1]选股结果!$A$2:$AX$3002,16,FALSE)+VLOOKUP(A314,[1]选股结果!$A$2:$AX$3002,17,FALSE)+VLOOKUP(A314,[1]选股结果!$A$2:$AX$3002,18,FALSE))</f>
        <v>0.907983249552893</v>
      </c>
      <c r="AD314" s="13"/>
      <c r="AE314" s="10">
        <f>AA314/VLOOKUP(A314,[1]选股结果!$A$2:$AX$3002,35,FALSE)</f>
        <v>1.75704926745033</v>
      </c>
      <c r="AF314" s="9">
        <f>(VLOOKUP(A314,[1]选股结果!$A$2:$AX$3002,7,FALSE)+VLOOKUP(A314,[1]选股结果!$A$2:$AX$3002,15,FALSE)+VLOOKUP(A314,[1]选股结果!$A$2:$AX$3002,16,FALSE)+VLOOKUP(A314,[1]选股结果!$A$2:$AX$3002,17,FALSE)+VLOOKUP(A314,[1]选股结果!$A$2:$AX$3002,18,FALSE))-(P314/(1+0.13)+W314)</f>
        <v>258776132.228495</v>
      </c>
      <c r="AG314" s="9">
        <f t="shared" si="21"/>
        <v>-175633410.408495</v>
      </c>
      <c r="AH314" s="16">
        <f>AA314-VLOOKUP(A314,[2]选股结果!$A$2:$G$4900,7,FALSE)</f>
        <v>83290990.8499997</v>
      </c>
    </row>
    <row r="315" spans="1:34">
      <c r="A315" s="5" t="s">
        <v>660</v>
      </c>
      <c r="B315" s="5" t="s">
        <v>661</v>
      </c>
      <c r="C315" s="6">
        <v>10636320510.38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96318048.83</v>
      </c>
      <c r="K315" s="6">
        <v>0</v>
      </c>
      <c r="L315" s="6">
        <v>0</v>
      </c>
      <c r="M315" s="6">
        <v>0</v>
      </c>
      <c r="N315" s="6">
        <v>839462466.29</v>
      </c>
      <c r="O315" s="6">
        <v>172156917.23</v>
      </c>
      <c r="P315" s="6">
        <v>3785997408.28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1137421185.32</v>
      </c>
      <c r="X315" s="6">
        <v>738725975.14</v>
      </c>
      <c r="Y315" s="9">
        <f t="shared" si="24"/>
        <v>10904795476.44</v>
      </c>
      <c r="Z315" s="9">
        <f t="shared" si="25"/>
        <v>5662144568.74</v>
      </c>
      <c r="AA315" s="9">
        <f t="shared" si="20"/>
        <v>5242650907.7</v>
      </c>
      <c r="AB315" s="10">
        <f>C315/(1+0.13)/VLOOKUP(A315,[1]选股结果!$A$2:$AX$3002,3,FALSE)</f>
        <v>0.96317333447011</v>
      </c>
      <c r="AC315" s="10">
        <f>(P315/(1+0.1)+W315)/(VLOOKUP(A315,[1]选股结果!$A$2:$AX$3002,7,FALSE)+VLOOKUP(A315,[1]选股结果!$A$2:$AX$3002,15,FALSE)+VLOOKUP(A315,[1]选股结果!$A$2:$AX$3002,16,FALSE)+VLOOKUP(A315,[1]选股结果!$A$2:$AX$3002,17,FALSE)+VLOOKUP(A315,[1]选股结果!$A$2:$AX$3002,18,FALSE))</f>
        <v>0.702830538235452</v>
      </c>
      <c r="AD315" s="13"/>
      <c r="AE315" s="10">
        <f>AA315/VLOOKUP(A315,[1]选股结果!$A$2:$AX$3002,35,FALSE)</f>
        <v>3.01756185889646</v>
      </c>
      <c r="AF315" s="9">
        <f>(VLOOKUP(A315,[1]选股结果!$A$2:$AX$3002,7,FALSE)+VLOOKUP(A315,[1]选股结果!$A$2:$AX$3002,15,FALSE)+VLOOKUP(A315,[1]选股结果!$A$2:$AX$3002,16,FALSE)+VLOOKUP(A315,[1]选股结果!$A$2:$AX$3002,17,FALSE)+VLOOKUP(A315,[1]选股结果!$A$2:$AX$3002,18,FALSE))-(P315/(1+0.13)+W315)</f>
        <v>2027559861.95142</v>
      </c>
      <c r="AG315" s="9">
        <f t="shared" si="21"/>
        <v>3215091045.74858</v>
      </c>
      <c r="AH315" s="16">
        <f>AA315-VLOOKUP(A315,[2]选股结果!$A$2:$G$4900,7,FALSE)</f>
        <v>5242651914.96</v>
      </c>
    </row>
    <row r="316" spans="1:34">
      <c r="A316" s="5" t="s">
        <v>662</v>
      </c>
      <c r="B316" s="5" t="s">
        <v>663</v>
      </c>
      <c r="C316" s="6">
        <v>15677697296.46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891898894.94</v>
      </c>
      <c r="O316" s="6">
        <v>478696195.1</v>
      </c>
      <c r="P316" s="6">
        <v>11728180276.57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1294055692.39</v>
      </c>
      <c r="X316" s="6">
        <v>553327302.04</v>
      </c>
      <c r="Y316" s="9">
        <f t="shared" si="24"/>
        <v>16156393491.56</v>
      </c>
      <c r="Z316" s="9">
        <f t="shared" si="25"/>
        <v>13575563271</v>
      </c>
      <c r="AA316" s="9">
        <f t="shared" si="20"/>
        <v>2580830220.56</v>
      </c>
      <c r="AB316" s="10">
        <f>C316/(1+0.13)/VLOOKUP(A316,[1]选股结果!$A$2:$AX$3002,3,FALSE)</f>
        <v>0.871339256467901</v>
      </c>
      <c r="AC316" s="10">
        <f>(P316/(1+0.1)+W316)/(VLOOKUP(A316,[1]选股结果!$A$2:$AX$3002,7,FALSE)+VLOOKUP(A316,[1]选股结果!$A$2:$AX$3002,15,FALSE)+VLOOKUP(A316,[1]选股结果!$A$2:$AX$3002,16,FALSE)+VLOOKUP(A316,[1]选股结果!$A$2:$AX$3002,17,FALSE)+VLOOKUP(A316,[1]选股结果!$A$2:$AX$3002,18,FALSE))</f>
        <v>0.924145141626263</v>
      </c>
      <c r="AD316" s="13"/>
      <c r="AE316" s="10">
        <f>AA316/VLOOKUP(A316,[1]选股结果!$A$2:$AX$3002,35,FALSE)</f>
        <v>0.944673945243954</v>
      </c>
      <c r="AF316" s="9">
        <f>(VLOOKUP(A316,[1]选股结果!$A$2:$AX$3002,7,FALSE)+VLOOKUP(A316,[1]选股结果!$A$2:$AX$3002,15,FALSE)+VLOOKUP(A316,[1]选股结果!$A$2:$AX$3002,16,FALSE)+VLOOKUP(A316,[1]选股结果!$A$2:$AX$3002,17,FALSE)+VLOOKUP(A316,[1]选股结果!$A$2:$AX$3002,18,FALSE))-(P316/(1+0.13)+W316)</f>
        <v>1264426313.14548</v>
      </c>
      <c r="AG316" s="9">
        <f t="shared" si="21"/>
        <v>1316403907.41452</v>
      </c>
      <c r="AH316" s="16">
        <f>AA316-VLOOKUP(A316,[2]选股结果!$A$2:$G$4900,7,FALSE)</f>
        <v>2583663349.38</v>
      </c>
    </row>
    <row r="317" spans="1:34">
      <c r="A317" s="5" t="s">
        <v>664</v>
      </c>
      <c r="B317" s="5" t="s">
        <v>665</v>
      </c>
      <c r="C317" s="6">
        <v>1758833081.14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111501719.36</v>
      </c>
      <c r="O317" s="6">
        <v>46682576.63</v>
      </c>
      <c r="P317" s="6">
        <v>987935813.72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92753549.75</v>
      </c>
      <c r="X317" s="6">
        <v>588724292.85</v>
      </c>
      <c r="Y317" s="9">
        <f t="shared" si="24"/>
        <v>1805515657.77</v>
      </c>
      <c r="Z317" s="9">
        <f t="shared" si="25"/>
        <v>1669413656.32</v>
      </c>
      <c r="AA317" s="9">
        <f t="shared" si="20"/>
        <v>136102001.45</v>
      </c>
      <c r="AB317" s="10">
        <f>C317/(1+0.13)/VLOOKUP(A317,[1]选股结果!$A$2:$AX$3002,3,FALSE)</f>
        <v>0.918872443968148</v>
      </c>
      <c r="AC317" s="10">
        <f>(P317/(1+0.1)+W317)/(VLOOKUP(A317,[1]选股结果!$A$2:$AX$3002,7,FALSE)+VLOOKUP(A317,[1]选股结果!$A$2:$AX$3002,15,FALSE)+VLOOKUP(A317,[1]选股结果!$A$2:$AX$3002,16,FALSE)+VLOOKUP(A317,[1]选股结果!$A$2:$AX$3002,17,FALSE)+VLOOKUP(A317,[1]选股结果!$A$2:$AX$3002,18,FALSE))</f>
        <v>0.615814566711252</v>
      </c>
      <c r="AD317" s="13"/>
      <c r="AE317" s="10">
        <f>AA317/VLOOKUP(A317,[1]选股结果!$A$2:$AX$3002,35,FALSE)</f>
        <v>2.48426070220464</v>
      </c>
      <c r="AF317" s="9">
        <f>(VLOOKUP(A317,[1]选股结果!$A$2:$AX$3002,7,FALSE)+VLOOKUP(A317,[1]选股结果!$A$2:$AX$3002,15,FALSE)+VLOOKUP(A317,[1]选股结果!$A$2:$AX$3002,16,FALSE)+VLOOKUP(A317,[1]选股结果!$A$2:$AX$3002,17,FALSE)+VLOOKUP(A317,[1]选股结果!$A$2:$AX$3002,18,FALSE))-(P317/(1+0.13)+W317)</f>
        <v>642017924.241858</v>
      </c>
      <c r="AG317" s="9">
        <f t="shared" si="21"/>
        <v>-505915922.791858</v>
      </c>
      <c r="AH317" s="16">
        <f>AA317-VLOOKUP(A317,[2]选股结果!$A$2:$G$4900,7,FALSE)</f>
        <v>136102001.45</v>
      </c>
    </row>
    <row r="318" spans="1:34">
      <c r="A318" s="5" t="s">
        <v>666</v>
      </c>
      <c r="B318" s="5" t="s">
        <v>667</v>
      </c>
      <c r="C318" s="6">
        <v>10059471199.54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1043711517.39</v>
      </c>
      <c r="O318" s="6">
        <v>483612315.42</v>
      </c>
      <c r="P318" s="6">
        <v>7803670989.55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614002069.75</v>
      </c>
      <c r="X318" s="6">
        <v>562704092.03</v>
      </c>
      <c r="Y318" s="9">
        <f t="shared" si="24"/>
        <v>10543083514.96</v>
      </c>
      <c r="Z318" s="9">
        <f t="shared" si="25"/>
        <v>8980377151.33</v>
      </c>
      <c r="AA318" s="9">
        <f t="shared" si="20"/>
        <v>1562706363.63</v>
      </c>
      <c r="AB318" s="10">
        <f>C318/(1+0.13)/VLOOKUP(A318,[1]选股结果!$A$2:$AX$3002,3,FALSE)</f>
        <v>0.924001520916512</v>
      </c>
      <c r="AC318" s="10">
        <f>(P318/(1+0.1)+W318)/(VLOOKUP(A318,[1]选股结果!$A$2:$AX$3002,7,FALSE)+VLOOKUP(A318,[1]选股结果!$A$2:$AX$3002,15,FALSE)+VLOOKUP(A318,[1]选股结果!$A$2:$AX$3002,16,FALSE)+VLOOKUP(A318,[1]选股结果!$A$2:$AX$3002,17,FALSE)+VLOOKUP(A318,[1]选股结果!$A$2:$AX$3002,18,FALSE))</f>
        <v>0.990621372954952</v>
      </c>
      <c r="AD318" s="13"/>
      <c r="AE318" s="10">
        <f>AA318/VLOOKUP(A318,[1]选股结果!$A$2:$AX$3002,35,FALSE)</f>
        <v>1.03570967312464</v>
      </c>
      <c r="AF318" s="9">
        <f>(VLOOKUP(A318,[1]选股结果!$A$2:$AX$3002,7,FALSE)+VLOOKUP(A318,[1]选股结果!$A$2:$AX$3002,15,FALSE)+VLOOKUP(A318,[1]选股结果!$A$2:$AX$3002,16,FALSE)+VLOOKUP(A318,[1]选股结果!$A$2:$AX$3002,17,FALSE)+VLOOKUP(A318,[1]选股结果!$A$2:$AX$3002,18,FALSE))-(P318/(1+0.13)+W318)</f>
        <v>261320036.764777</v>
      </c>
      <c r="AG318" s="9">
        <f t="shared" si="21"/>
        <v>1301386326.86522</v>
      </c>
      <c r="AH318" s="16">
        <f>AA318-VLOOKUP(A318,[2]选股结果!$A$2:$G$4900,7,FALSE)</f>
        <v>1616666726.12</v>
      </c>
    </row>
    <row r="319" spans="1:34">
      <c r="A319" s="5" t="s">
        <v>668</v>
      </c>
      <c r="B319" s="5" t="s">
        <v>669</v>
      </c>
      <c r="C319" s="6">
        <v>499877777.94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53894915.46</v>
      </c>
      <c r="O319" s="6">
        <v>35534557.16</v>
      </c>
      <c r="P319" s="6">
        <v>280983278.43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65620900.58</v>
      </c>
      <c r="X319" s="6">
        <v>200482855.89</v>
      </c>
      <c r="Y319" s="9">
        <f t="shared" si="24"/>
        <v>535412335.1</v>
      </c>
      <c r="Z319" s="9">
        <f t="shared" si="25"/>
        <v>547087034.9</v>
      </c>
      <c r="AA319" s="9">
        <f t="shared" si="20"/>
        <v>-11674699.8</v>
      </c>
      <c r="AB319" s="10">
        <f>C319/(1+0.13)/VLOOKUP(A319,[1]选股结果!$A$2:$AX$3002,3,FALSE)</f>
        <v>0.809576794935859</v>
      </c>
      <c r="AC319" s="10">
        <f>(P319/(1+0.1)+W319)/(VLOOKUP(A319,[1]选股结果!$A$2:$AX$3002,7,FALSE)+VLOOKUP(A319,[1]选股结果!$A$2:$AX$3002,15,FALSE)+VLOOKUP(A319,[1]选股结果!$A$2:$AX$3002,16,FALSE)+VLOOKUP(A319,[1]选股结果!$A$2:$AX$3002,17,FALSE)+VLOOKUP(A319,[1]选股结果!$A$2:$AX$3002,18,FALSE))</f>
        <v>0.640548816270978</v>
      </c>
      <c r="AD319" s="13"/>
      <c r="AE319" s="10">
        <f>AA319/VLOOKUP(A319,[1]选股结果!$A$2:$AX$3002,35,FALSE)</f>
        <v>-0.309930509626735</v>
      </c>
      <c r="AF319" s="9">
        <f>(VLOOKUP(A319,[1]选股结果!$A$2:$AX$3002,7,FALSE)+VLOOKUP(A319,[1]选股结果!$A$2:$AX$3002,15,FALSE)+VLOOKUP(A319,[1]选股结果!$A$2:$AX$3002,16,FALSE)+VLOOKUP(A319,[1]选股结果!$A$2:$AX$3002,17,FALSE)+VLOOKUP(A319,[1]选股结果!$A$2:$AX$3002,18,FALSE))-(P319/(1+0.13)+W319)</f>
        <v>186948148.357876</v>
      </c>
      <c r="AG319" s="9">
        <f t="shared" si="21"/>
        <v>-198622848.157876</v>
      </c>
      <c r="AH319" s="16">
        <f>AA319-VLOOKUP(A319,[2]选股结果!$A$2:$G$4900,7,FALSE)</f>
        <v>-11697535.67</v>
      </c>
    </row>
    <row r="320" spans="1:34">
      <c r="A320" s="5" t="s">
        <v>670</v>
      </c>
      <c r="B320" s="5" t="s">
        <v>671</v>
      </c>
      <c r="C320" s="6">
        <v>1418998694.63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226279702.99</v>
      </c>
      <c r="O320" s="6">
        <v>23996919.61</v>
      </c>
      <c r="P320" s="6">
        <v>85064522.04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184520472.82</v>
      </c>
      <c r="X320" s="6">
        <v>40232569.05</v>
      </c>
      <c r="Y320" s="9">
        <f t="shared" si="24"/>
        <v>1442995614.24</v>
      </c>
      <c r="Z320" s="9">
        <f t="shared" si="25"/>
        <v>309817563.91</v>
      </c>
      <c r="AA320" s="9">
        <f t="shared" si="20"/>
        <v>1133178050.33</v>
      </c>
      <c r="AB320" s="10">
        <f>C320/(1+0.13)/VLOOKUP(A320,[1]选股结果!$A$2:$AX$3002,3,FALSE)</f>
        <v>0.829412487431048</v>
      </c>
      <c r="AC320" s="10">
        <f>(P320/(1+0.1)+W320)/(VLOOKUP(A320,[1]选股结果!$A$2:$AX$3002,7,FALSE)+VLOOKUP(A320,[1]选股结果!$A$2:$AX$3002,15,FALSE)+VLOOKUP(A320,[1]选股结果!$A$2:$AX$3002,16,FALSE)+VLOOKUP(A320,[1]选股结果!$A$2:$AX$3002,17,FALSE)+VLOOKUP(A320,[1]选股结果!$A$2:$AX$3002,18,FALSE))</f>
        <v>0.292297612862089</v>
      </c>
      <c r="AD320" s="13"/>
      <c r="AE320" s="10">
        <f>AA320/VLOOKUP(A320,[1]选股结果!$A$2:$AX$3002,35,FALSE)</f>
        <v>3.24335588838791</v>
      </c>
      <c r="AF320" s="9">
        <f>(VLOOKUP(A320,[1]选股结果!$A$2:$AX$3002,7,FALSE)+VLOOKUP(A320,[1]选股结果!$A$2:$AX$3002,15,FALSE)+VLOOKUP(A320,[1]选股结果!$A$2:$AX$3002,16,FALSE)+VLOOKUP(A320,[1]选股结果!$A$2:$AX$3002,17,FALSE)+VLOOKUP(A320,[1]选股结果!$A$2:$AX$3002,18,FALSE))-(P320/(1+0.13)+W320)</f>
        <v>636041062.461504</v>
      </c>
      <c r="AG320" s="9">
        <f t="shared" si="21"/>
        <v>497136987.868495</v>
      </c>
      <c r="AH320" s="16">
        <f>AA320-VLOOKUP(A320,[2]选股结果!$A$2:$G$4900,7,FALSE)</f>
        <v>1133195331.82</v>
      </c>
    </row>
    <row r="321" spans="1:34">
      <c r="A321" s="5" t="s">
        <v>672</v>
      </c>
      <c r="B321" s="5" t="s">
        <v>673</v>
      </c>
      <c r="C321" s="6">
        <v>11157944922.46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1319118050.51</v>
      </c>
      <c r="O321" s="6">
        <v>587364007.96</v>
      </c>
      <c r="P321" s="6">
        <v>4297905003.9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1068855922.83</v>
      </c>
      <c r="X321" s="6">
        <v>594973683.88</v>
      </c>
      <c r="Y321" s="9">
        <f t="shared" si="24"/>
        <v>11745308930.42</v>
      </c>
      <c r="Z321" s="9">
        <f t="shared" si="25"/>
        <v>5961734610.61</v>
      </c>
      <c r="AA321" s="9">
        <f t="shared" si="20"/>
        <v>5783574319.81</v>
      </c>
      <c r="AB321" s="10">
        <f>C321/(1+0.13)/VLOOKUP(A321,[1]选股结果!$A$2:$AX$3002,3,FALSE)</f>
        <v>0.914404651718551</v>
      </c>
      <c r="AC321" s="10">
        <f>(P321/(1+0.1)+W321)/(VLOOKUP(A321,[1]选股结果!$A$2:$AX$3002,7,FALSE)+VLOOKUP(A321,[1]选股结果!$A$2:$AX$3002,15,FALSE)+VLOOKUP(A321,[1]选股结果!$A$2:$AX$3002,16,FALSE)+VLOOKUP(A321,[1]选股结果!$A$2:$AX$3002,17,FALSE)+VLOOKUP(A321,[1]选股结果!$A$2:$AX$3002,18,FALSE))</f>
        <v>0.924378468617282</v>
      </c>
      <c r="AD321" s="13"/>
      <c r="AE321" s="10">
        <f>AA321/VLOOKUP(A321,[1]选股结果!$A$2:$AX$3002,35,FALSE)</f>
        <v>1.40747427964848</v>
      </c>
      <c r="AF321" s="9">
        <f>(VLOOKUP(A321,[1]选股结果!$A$2:$AX$3002,7,FALSE)+VLOOKUP(A321,[1]选股结果!$A$2:$AX$3002,15,FALSE)+VLOOKUP(A321,[1]选股结果!$A$2:$AX$3002,16,FALSE)+VLOOKUP(A321,[1]选股结果!$A$2:$AX$3002,17,FALSE)+VLOOKUP(A321,[1]选股结果!$A$2:$AX$3002,18,FALSE))-(P321/(1+0.13)+W321)</f>
        <v>510810558.716283</v>
      </c>
      <c r="AG321" s="9">
        <f t="shared" si="21"/>
        <v>5272763761.09372</v>
      </c>
      <c r="AH321" s="16">
        <f>AA321-VLOOKUP(A321,[2]选股结果!$A$2:$G$4900,7,FALSE)</f>
        <v>5783504426.71</v>
      </c>
    </row>
    <row r="322" spans="1:34">
      <c r="A322" s="5" t="s">
        <v>674</v>
      </c>
      <c r="B322" s="5" t="s">
        <v>675</v>
      </c>
      <c r="C322" s="6">
        <v>853415147.55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47007511.93</v>
      </c>
      <c r="O322" s="6">
        <v>131574362.99</v>
      </c>
      <c r="P322" s="6">
        <v>544741987.98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112363567.28</v>
      </c>
      <c r="X322" s="6">
        <v>740859295.01</v>
      </c>
      <c r="Y322" s="9">
        <f t="shared" si="24"/>
        <v>984989510.54</v>
      </c>
      <c r="Z322" s="9">
        <f t="shared" si="25"/>
        <v>1397964850.27</v>
      </c>
      <c r="AA322" s="9">
        <f t="shared" si="20"/>
        <v>-412975339.73</v>
      </c>
      <c r="AB322" s="10">
        <f>C322/(1+0.13)/VLOOKUP(A322,[1]选股结果!$A$2:$AX$3002,3,FALSE)</f>
        <v>0.960521935817555</v>
      </c>
      <c r="AC322" s="10">
        <f>(P322/(1+0.1)+W322)/(VLOOKUP(A322,[1]选股结果!$A$2:$AX$3002,7,FALSE)+VLOOKUP(A322,[1]选股结果!$A$2:$AX$3002,15,FALSE)+VLOOKUP(A322,[1]选股结果!$A$2:$AX$3002,16,FALSE)+VLOOKUP(A322,[1]选股结果!$A$2:$AX$3002,17,FALSE)+VLOOKUP(A322,[1]选股结果!$A$2:$AX$3002,18,FALSE))</f>
        <v>0.797673131278504</v>
      </c>
      <c r="AD322" s="13"/>
      <c r="AE322" s="10">
        <f>AA322/VLOOKUP(A322,[1]选股结果!$A$2:$AX$3002,35,FALSE)</f>
        <v>-9.01621143173795</v>
      </c>
      <c r="AF322" s="9">
        <f>(VLOOKUP(A322,[1]选股结果!$A$2:$AX$3002,7,FALSE)+VLOOKUP(A322,[1]选股结果!$A$2:$AX$3002,15,FALSE)+VLOOKUP(A322,[1]选股结果!$A$2:$AX$3002,16,FALSE)+VLOOKUP(A322,[1]选股结果!$A$2:$AX$3002,17,FALSE)+VLOOKUP(A322,[1]选股结果!$A$2:$AX$3002,18,FALSE))-(P322/(1+0.13)+W322)</f>
        <v>167258777.475487</v>
      </c>
      <c r="AG322" s="9">
        <f t="shared" si="21"/>
        <v>-580234117.205487</v>
      </c>
      <c r="AH322" s="16">
        <f>AA322-VLOOKUP(A322,[2]选股结果!$A$2:$G$4900,7,FALSE)</f>
        <v>-412787890.15</v>
      </c>
    </row>
    <row r="323" spans="1:34">
      <c r="A323" s="5" t="s">
        <v>676</v>
      </c>
      <c r="B323" s="5" t="s">
        <v>677</v>
      </c>
      <c r="C323" s="6">
        <v>2808878097.04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91284549.01</v>
      </c>
      <c r="O323" s="6">
        <v>70741118.17</v>
      </c>
      <c r="P323" s="6">
        <v>2460886070.36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315198212.6</v>
      </c>
      <c r="X323" s="6">
        <v>91302684.93</v>
      </c>
      <c r="Y323" s="9">
        <f t="shared" si="24"/>
        <v>2879619215.21</v>
      </c>
      <c r="Z323" s="9">
        <f t="shared" si="25"/>
        <v>2867386967.89</v>
      </c>
      <c r="AA323" s="9">
        <f t="shared" ref="AA323:AA386" si="26">Y323-Z323</f>
        <v>12232247.3200002</v>
      </c>
      <c r="AB323" s="10">
        <f>C323/(1+0.13)/VLOOKUP(A323,[1]选股结果!$A$2:$AX$3002,3,FALSE)</f>
        <v>0.956120502587181</v>
      </c>
      <c r="AC323" s="10">
        <f>(P323/(1+0.1)+W323)/(VLOOKUP(A323,[1]选股结果!$A$2:$AX$3002,7,FALSE)+VLOOKUP(A323,[1]选股结果!$A$2:$AX$3002,15,FALSE)+VLOOKUP(A323,[1]选股结果!$A$2:$AX$3002,16,FALSE)+VLOOKUP(A323,[1]选股结果!$A$2:$AX$3002,17,FALSE)+VLOOKUP(A323,[1]选股结果!$A$2:$AX$3002,18,FALSE))</f>
        <v>1.02927136481613</v>
      </c>
      <c r="AD323" s="13"/>
      <c r="AE323" s="10">
        <f>AA323/VLOOKUP(A323,[1]选股结果!$A$2:$AX$3002,35,FALSE)</f>
        <v>0.11711526552418</v>
      </c>
      <c r="AF323" s="9">
        <f>(VLOOKUP(A323,[1]选股结果!$A$2:$AX$3002,7,FALSE)+VLOOKUP(A323,[1]选股结果!$A$2:$AX$3002,15,FALSE)+VLOOKUP(A323,[1]选股结果!$A$2:$AX$3002,16,FALSE)+VLOOKUP(A323,[1]选股结果!$A$2:$AX$3002,17,FALSE)+VLOOKUP(A323,[1]选股结果!$A$2:$AX$3002,18,FALSE))-(P323/(1+0.13)+W323)</f>
        <v>-13192697.064425</v>
      </c>
      <c r="AG323" s="9">
        <f t="shared" ref="AG323:AG386" si="27">AA323-AF323</f>
        <v>25424944.3844252</v>
      </c>
      <c r="AH323" s="16">
        <f>AA323-VLOOKUP(A323,[2]选股结果!$A$2:$G$4900,7,FALSE)</f>
        <v>15560915.7900002</v>
      </c>
    </row>
    <row r="324" spans="1:34">
      <c r="A324" s="5" t="s">
        <v>678</v>
      </c>
      <c r="B324" s="5" t="s">
        <v>679</v>
      </c>
      <c r="C324" s="6">
        <v>831929544.8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35943338.25</v>
      </c>
      <c r="O324" s="6">
        <v>565908169.65</v>
      </c>
      <c r="P324" s="6">
        <v>622595864.85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303527823.83</v>
      </c>
      <c r="X324" s="6">
        <v>524592474.12</v>
      </c>
      <c r="Y324" s="9">
        <f t="shared" si="24"/>
        <v>1397837714.45</v>
      </c>
      <c r="Z324" s="9">
        <f t="shared" si="25"/>
        <v>1450716162.8</v>
      </c>
      <c r="AA324" s="9">
        <f t="shared" si="26"/>
        <v>-52878448.3500004</v>
      </c>
      <c r="AB324" s="10">
        <f>C324/(1+0.13)/VLOOKUP(A324,[1]选股结果!$A$2:$AX$3002,3,FALSE)</f>
        <v>0.943864683241893</v>
      </c>
      <c r="AC324" s="10">
        <f>(P324/(1+0.1)+W324)/(VLOOKUP(A324,[1]选股结果!$A$2:$AX$3002,7,FALSE)+VLOOKUP(A324,[1]选股结果!$A$2:$AX$3002,15,FALSE)+VLOOKUP(A324,[1]选股结果!$A$2:$AX$3002,16,FALSE)+VLOOKUP(A324,[1]选股结果!$A$2:$AX$3002,17,FALSE)+VLOOKUP(A324,[1]选股结果!$A$2:$AX$3002,18,FALSE))</f>
        <v>0.875837399360488</v>
      </c>
      <c r="AD324" s="13"/>
      <c r="AE324" s="10">
        <f>AA324/VLOOKUP(A324,[1]选股结果!$A$2:$AX$3002,35,FALSE)</f>
        <v>0.186618642753222</v>
      </c>
      <c r="AF324" s="9">
        <f>(VLOOKUP(A324,[1]选股结果!$A$2:$AX$3002,7,FALSE)+VLOOKUP(A324,[1]选股结果!$A$2:$AX$3002,15,FALSE)+VLOOKUP(A324,[1]选股结果!$A$2:$AX$3002,16,FALSE)+VLOOKUP(A324,[1]选股结果!$A$2:$AX$3002,17,FALSE)+VLOOKUP(A324,[1]选股结果!$A$2:$AX$3002,18,FALSE))-(P324/(1+0.13)+W324)</f>
        <v>138294043.127345</v>
      </c>
      <c r="AG324" s="9">
        <f t="shared" si="27"/>
        <v>-191172491.477346</v>
      </c>
      <c r="AH324" s="16">
        <f>AA324-VLOOKUP(A324,[2]选股结果!$A$2:$G$4900,7,FALSE)</f>
        <v>-52878448.3500004</v>
      </c>
    </row>
    <row r="325" spans="1:34">
      <c r="A325" s="5" t="s">
        <v>680</v>
      </c>
      <c r="B325" s="5" t="s">
        <v>681</v>
      </c>
      <c r="C325" s="6">
        <v>5280166198.6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909658196.81</v>
      </c>
      <c r="O325" s="6">
        <v>324626500.87</v>
      </c>
      <c r="P325" s="6">
        <v>3673868446.28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409853683.06</v>
      </c>
      <c r="X325" s="6">
        <v>313096255.24</v>
      </c>
      <c r="Y325" s="9">
        <f t="shared" si="24"/>
        <v>5604792699.47</v>
      </c>
      <c r="Z325" s="9">
        <f t="shared" si="25"/>
        <v>4396818384.58</v>
      </c>
      <c r="AA325" s="9">
        <f t="shared" si="26"/>
        <v>1207974314.89</v>
      </c>
      <c r="AB325" s="10">
        <f>C325/(1+0.13)/VLOOKUP(A325,[1]选股结果!$A$2:$AX$3002,3,FALSE)</f>
        <v>1.12560647498201</v>
      </c>
      <c r="AC325" s="10">
        <f>(P325/(1+0.1)+W325)/(VLOOKUP(A325,[1]选股结果!$A$2:$AX$3002,7,FALSE)+VLOOKUP(A325,[1]选股结果!$A$2:$AX$3002,15,FALSE)+VLOOKUP(A325,[1]选股结果!$A$2:$AX$3002,16,FALSE)+VLOOKUP(A325,[1]选股结果!$A$2:$AX$3002,17,FALSE)+VLOOKUP(A325,[1]选股结果!$A$2:$AX$3002,18,FALSE))</f>
        <v>0.966321383117613</v>
      </c>
      <c r="AD325" s="13"/>
      <c r="AE325" s="10">
        <f>AA325/VLOOKUP(A325,[1]选股结果!$A$2:$AX$3002,35,FALSE)</f>
        <v>12.3898610475448</v>
      </c>
      <c r="AF325" s="9">
        <f>(VLOOKUP(A325,[1]选股结果!$A$2:$AX$3002,7,FALSE)+VLOOKUP(A325,[1]选股结果!$A$2:$AX$3002,15,FALSE)+VLOOKUP(A325,[1]选股结果!$A$2:$AX$3002,16,FALSE)+VLOOKUP(A325,[1]选股结果!$A$2:$AX$3002,17,FALSE)+VLOOKUP(A325,[1]选股结果!$A$2:$AX$3002,18,FALSE))-(P325/(1+0.13)+W325)</f>
        <v>219356613.99292</v>
      </c>
      <c r="AG325" s="9">
        <f t="shared" si="27"/>
        <v>988617700.89708</v>
      </c>
      <c r="AH325" s="16">
        <f>AA325-VLOOKUP(A325,[2]选股结果!$A$2:$G$4900,7,FALSE)</f>
        <v>1210209262.09</v>
      </c>
    </row>
    <row r="326" spans="1:34">
      <c r="A326" s="5" t="s">
        <v>682</v>
      </c>
      <c r="B326" s="5" t="s">
        <v>683</v>
      </c>
      <c r="C326" s="6">
        <v>378069587.03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4669882.19</v>
      </c>
      <c r="O326" s="6">
        <v>84464810.55</v>
      </c>
      <c r="P326" s="6">
        <v>259169193.27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112838144.7</v>
      </c>
      <c r="X326" s="6">
        <v>24586498.23</v>
      </c>
      <c r="Y326" s="9">
        <f t="shared" si="24"/>
        <v>462534397.58</v>
      </c>
      <c r="Z326" s="9">
        <f t="shared" si="25"/>
        <v>396593836.2</v>
      </c>
      <c r="AA326" s="9">
        <f t="shared" si="26"/>
        <v>65940561.3799999</v>
      </c>
      <c r="AB326" s="10">
        <f>C326/(1+0.13)/VLOOKUP(A326,[1]选股结果!$A$2:$AX$3002,3,FALSE)</f>
        <v>0.996074831867658</v>
      </c>
      <c r="AC326" s="10">
        <f>(P326/(1+0.1)+W326)/(VLOOKUP(A326,[1]选股结果!$A$2:$AX$3002,7,FALSE)+VLOOKUP(A326,[1]选股结果!$A$2:$AX$3002,15,FALSE)+VLOOKUP(A326,[1]选股结果!$A$2:$AX$3002,16,FALSE)+VLOOKUP(A326,[1]选股结果!$A$2:$AX$3002,17,FALSE)+VLOOKUP(A326,[1]选股结果!$A$2:$AX$3002,18,FALSE))</f>
        <v>0.843728700166892</v>
      </c>
      <c r="AD326" s="13"/>
      <c r="AE326" s="10">
        <f>AA326/VLOOKUP(A326,[1]选股结果!$A$2:$AX$3002,35,FALSE)</f>
        <v>-0.765635355098451</v>
      </c>
      <c r="AF326" s="9">
        <f>(VLOOKUP(A326,[1]选股结果!$A$2:$AX$3002,7,FALSE)+VLOOKUP(A326,[1]选股结果!$A$2:$AX$3002,15,FALSE)+VLOOKUP(A326,[1]选股结果!$A$2:$AX$3002,16,FALSE)+VLOOKUP(A326,[1]选股结果!$A$2:$AX$3002,17,FALSE)+VLOOKUP(A326,[1]选股结果!$A$2:$AX$3002,18,FALSE))-(P326/(1+0.13)+W326)</f>
        <v>70792644.649469</v>
      </c>
      <c r="AG326" s="9">
        <f t="shared" si="27"/>
        <v>-4852083.26946912</v>
      </c>
      <c r="AH326" s="16">
        <f>AA326-VLOOKUP(A326,[2]选股结果!$A$2:$G$4900,7,FALSE)</f>
        <v>65940561.3799999</v>
      </c>
    </row>
    <row r="327" spans="1:34">
      <c r="A327" s="5" t="s">
        <v>684</v>
      </c>
      <c r="B327" s="5" t="s">
        <v>685</v>
      </c>
      <c r="C327" s="6">
        <v>2649930163.67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907913244.16</v>
      </c>
      <c r="O327" s="6">
        <v>50651342.9</v>
      </c>
      <c r="P327" s="6">
        <v>407867291.14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204797488.06</v>
      </c>
      <c r="X327" s="6">
        <v>418350746.35</v>
      </c>
      <c r="Y327" s="9">
        <f t="shared" si="24"/>
        <v>2700581506.57</v>
      </c>
      <c r="Z327" s="9">
        <f t="shared" si="25"/>
        <v>1031015525.55</v>
      </c>
      <c r="AA327" s="9">
        <f t="shared" si="26"/>
        <v>1669565981.02</v>
      </c>
      <c r="AB327" s="10">
        <f>C327/(1+0.13)/VLOOKUP(A327,[1]选股结果!$A$2:$AX$3002,3,FALSE)</f>
        <v>0.888369452840005</v>
      </c>
      <c r="AC327" s="10">
        <f>(P327/(1+0.1)+W327)/(VLOOKUP(A327,[1]选股结果!$A$2:$AX$3002,7,FALSE)+VLOOKUP(A327,[1]选股结果!$A$2:$AX$3002,15,FALSE)+VLOOKUP(A327,[1]选股结果!$A$2:$AX$3002,16,FALSE)+VLOOKUP(A327,[1]选股结果!$A$2:$AX$3002,17,FALSE)+VLOOKUP(A327,[1]选股结果!$A$2:$AX$3002,18,FALSE))</f>
        <v>0.341097994092865</v>
      </c>
      <c r="AD327" s="13"/>
      <c r="AE327" s="10">
        <f>AA327/VLOOKUP(A327,[1]选股结果!$A$2:$AX$3002,35,FALSE)</f>
        <v>2.32394461175437</v>
      </c>
      <c r="AF327" s="9">
        <f>(VLOOKUP(A327,[1]选股结果!$A$2:$AX$3002,7,FALSE)+VLOOKUP(A327,[1]选股结果!$A$2:$AX$3002,15,FALSE)+VLOOKUP(A327,[1]选股结果!$A$2:$AX$3002,16,FALSE)+VLOOKUP(A327,[1]选股结果!$A$2:$AX$3002,17,FALSE)+VLOOKUP(A327,[1]选股结果!$A$2:$AX$3002,18,FALSE))-(P327/(1+0.13)+W327)</f>
        <v>1121708371.26637</v>
      </c>
      <c r="AG327" s="9">
        <f t="shared" si="27"/>
        <v>547857609.753628</v>
      </c>
      <c r="AH327" s="16">
        <f>AA327-VLOOKUP(A327,[2]选股结果!$A$2:$G$4900,7,FALSE)</f>
        <v>1674644168.7</v>
      </c>
    </row>
    <row r="328" spans="1:34">
      <c r="A328" s="5" t="s">
        <v>686</v>
      </c>
      <c r="B328" s="5" t="s">
        <v>687</v>
      </c>
      <c r="C328" s="6">
        <v>67987837879.36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2666517775.89</v>
      </c>
      <c r="O328" s="6">
        <v>813657879.37</v>
      </c>
      <c r="P328" s="6">
        <v>31867440269.06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3658669337.93</v>
      </c>
      <c r="X328" s="6">
        <v>1664273473.03</v>
      </c>
      <c r="Y328" s="9">
        <f t="shared" si="24"/>
        <v>68801495758.73</v>
      </c>
      <c r="Z328" s="9">
        <f t="shared" si="25"/>
        <v>37190383080.02</v>
      </c>
      <c r="AA328" s="9">
        <f t="shared" si="26"/>
        <v>31611112678.71</v>
      </c>
      <c r="AB328" s="10">
        <f>C328/(1+0.13)/VLOOKUP(A328,[1]选股结果!$A$2:$AX$3002,3,FALSE)</f>
        <v>0.679065753650906</v>
      </c>
      <c r="AC328" s="10">
        <f>(P328/(1+0.1)+W328)/(VLOOKUP(A328,[1]选股结果!$A$2:$AX$3002,7,FALSE)+VLOOKUP(A328,[1]选股结果!$A$2:$AX$3002,15,FALSE)+VLOOKUP(A328,[1]选股结果!$A$2:$AX$3002,16,FALSE)+VLOOKUP(A328,[1]选股结果!$A$2:$AX$3002,17,FALSE)+VLOOKUP(A328,[1]选股结果!$A$2:$AX$3002,18,FALSE))</f>
        <v>0.379090682085919</v>
      </c>
      <c r="AD328" s="13"/>
      <c r="AE328" s="10">
        <f>AA328/VLOOKUP(A328,[1]选股结果!$A$2:$AX$3002,35,FALSE)</f>
        <v>9.46464658980985</v>
      </c>
      <c r="AF328" s="9">
        <f>(VLOOKUP(A328,[1]选股结果!$A$2:$AX$3002,7,FALSE)+VLOOKUP(A328,[1]选股结果!$A$2:$AX$3002,15,FALSE)+VLOOKUP(A328,[1]选股结果!$A$2:$AX$3002,16,FALSE)+VLOOKUP(A328,[1]选股结果!$A$2:$AX$3002,17,FALSE)+VLOOKUP(A328,[1]选股结果!$A$2:$AX$3002,18,FALSE))-(P328/(1+0.13)+W328)</f>
        <v>54211993817.7006</v>
      </c>
      <c r="AG328" s="9">
        <f t="shared" si="27"/>
        <v>-22600881138.9906</v>
      </c>
      <c r="AH328" s="16">
        <f>AA328-VLOOKUP(A328,[2]选股结果!$A$2:$G$4900,7,FALSE)</f>
        <v>31610929001.57</v>
      </c>
    </row>
    <row r="329" spans="1:34">
      <c r="A329" s="5" t="s">
        <v>688</v>
      </c>
      <c r="B329" s="5" t="s">
        <v>689</v>
      </c>
      <c r="C329" s="6">
        <v>2339927118.49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52709709.36</v>
      </c>
      <c r="O329" s="6">
        <v>131525936.15</v>
      </c>
      <c r="P329" s="6">
        <v>1916662560.3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305514922.17</v>
      </c>
      <c r="X329" s="6">
        <v>249897820.69</v>
      </c>
      <c r="Y329" s="9">
        <f t="shared" si="24"/>
        <v>2471453054.64</v>
      </c>
      <c r="Z329" s="9">
        <f t="shared" si="25"/>
        <v>2472075303.16</v>
      </c>
      <c r="AA329" s="9">
        <f t="shared" si="26"/>
        <v>-622248.519999981</v>
      </c>
      <c r="AB329" s="10">
        <f>C329/(1+0.13)/VLOOKUP(A329,[1]选股结果!$A$2:$AX$3002,3,FALSE)</f>
        <v>0.825408930216309</v>
      </c>
      <c r="AC329" s="10">
        <f>(P329/(1+0.1)+W329)/(VLOOKUP(A329,[1]选股结果!$A$2:$AX$3002,7,FALSE)+VLOOKUP(A329,[1]选股结果!$A$2:$AX$3002,15,FALSE)+VLOOKUP(A329,[1]选股结果!$A$2:$AX$3002,16,FALSE)+VLOOKUP(A329,[1]选股结果!$A$2:$AX$3002,17,FALSE)+VLOOKUP(A329,[1]选股结果!$A$2:$AX$3002,18,FALSE))</f>
        <v>0.85708243075633</v>
      </c>
      <c r="AD329" s="13"/>
      <c r="AE329" s="10">
        <f>AA329/VLOOKUP(A329,[1]选股结果!$A$2:$AX$3002,35,FALSE)</f>
        <v>-0.00655672633487573</v>
      </c>
      <c r="AF329" s="9">
        <f>(VLOOKUP(A329,[1]选股结果!$A$2:$AX$3002,7,FALSE)+VLOOKUP(A329,[1]选股结果!$A$2:$AX$3002,15,FALSE)+VLOOKUP(A329,[1]选股结果!$A$2:$AX$3002,16,FALSE)+VLOOKUP(A329,[1]选股结果!$A$2:$AX$3002,17,FALSE)+VLOOKUP(A329,[1]选股结果!$A$2:$AX$3002,18,FALSE))-(P329/(1+0.13)+W329)</f>
        <v>387749971.972389</v>
      </c>
      <c r="AG329" s="9">
        <f t="shared" si="27"/>
        <v>-388372220.492389</v>
      </c>
      <c r="AH329" s="16">
        <f>AA329-VLOOKUP(A329,[2]选股结果!$A$2:$G$4900,7,FALSE)</f>
        <v>-749686.049999981</v>
      </c>
    </row>
    <row r="330" spans="1:34">
      <c r="A330" s="5" t="s">
        <v>690</v>
      </c>
      <c r="B330" s="5" t="s">
        <v>691</v>
      </c>
      <c r="C330" s="6">
        <v>416623745.4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41391496.76</v>
      </c>
      <c r="O330" s="6">
        <v>23760006.6</v>
      </c>
      <c r="P330" s="6">
        <v>392091325.74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90697014.7</v>
      </c>
      <c r="X330" s="6">
        <v>60121887.15</v>
      </c>
      <c r="Y330" s="9">
        <f t="shared" si="24"/>
        <v>440383752</v>
      </c>
      <c r="Z330" s="9">
        <f t="shared" si="25"/>
        <v>542910227.59</v>
      </c>
      <c r="AA330" s="9">
        <f t="shared" si="26"/>
        <v>-102526475.59</v>
      </c>
      <c r="AB330" s="10">
        <f>C330/(1+0.13)/VLOOKUP(A330,[1]选股结果!$A$2:$AX$3002,3,FALSE)</f>
        <v>1.09017078968656</v>
      </c>
      <c r="AC330" s="10">
        <f>(P330/(1+0.1)+W330)/(VLOOKUP(A330,[1]选股结果!$A$2:$AX$3002,7,FALSE)+VLOOKUP(A330,[1]选股结果!$A$2:$AX$3002,15,FALSE)+VLOOKUP(A330,[1]选股结果!$A$2:$AX$3002,16,FALSE)+VLOOKUP(A330,[1]选股结果!$A$2:$AX$3002,17,FALSE)+VLOOKUP(A330,[1]选股结果!$A$2:$AX$3002,18,FALSE))</f>
        <v>1.47321931659542</v>
      </c>
      <c r="AD330" s="13"/>
      <c r="AE330" s="10">
        <f>AA330/VLOOKUP(A330,[1]选股结果!$A$2:$AX$3002,35,FALSE)</f>
        <v>-12.6770880046129</v>
      </c>
      <c r="AF330" s="9">
        <f>(VLOOKUP(A330,[1]选股结果!$A$2:$AX$3002,7,FALSE)+VLOOKUP(A330,[1]选股结果!$A$2:$AX$3002,15,FALSE)+VLOOKUP(A330,[1]选股结果!$A$2:$AX$3002,16,FALSE)+VLOOKUP(A330,[1]选股结果!$A$2:$AX$3002,17,FALSE)+VLOOKUP(A330,[1]选股结果!$A$2:$AX$3002,18,FALSE))-(P330/(1+0.13)+W330)</f>
        <v>-134165818.976195</v>
      </c>
      <c r="AG330" s="9">
        <f t="shared" si="27"/>
        <v>31639343.3861947</v>
      </c>
      <c r="AH330" s="16">
        <f>AA330-VLOOKUP(A330,[2]选股结果!$A$2:$G$4900,7,FALSE)</f>
        <v>-102227525.58</v>
      </c>
    </row>
    <row r="331" spans="1:34">
      <c r="A331" s="5" t="s">
        <v>692</v>
      </c>
      <c r="B331" s="5" t="s">
        <v>693</v>
      </c>
      <c r="C331" s="6">
        <v>24509545352.53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1449609378.16</v>
      </c>
      <c r="O331" s="6">
        <v>335230367.36</v>
      </c>
      <c r="P331" s="6">
        <v>16538646640.19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1310050038.09</v>
      </c>
      <c r="X331" s="6">
        <v>257528405.72</v>
      </c>
      <c r="Y331" s="9">
        <f t="shared" si="24"/>
        <v>24844775719.89</v>
      </c>
      <c r="Z331" s="9">
        <f t="shared" si="25"/>
        <v>18106225084</v>
      </c>
      <c r="AA331" s="9">
        <f t="shared" si="26"/>
        <v>6738550635.89</v>
      </c>
      <c r="AB331" s="10">
        <f>C331/(1+0.13)/VLOOKUP(A331,[1]选股结果!$A$2:$AX$3002,3,FALSE)</f>
        <v>0.675225724176565</v>
      </c>
      <c r="AC331" s="10">
        <f>(P331/(1+0.1)+W331)/(VLOOKUP(A331,[1]选股结果!$A$2:$AX$3002,7,FALSE)+VLOOKUP(A331,[1]选股结果!$A$2:$AX$3002,15,FALSE)+VLOOKUP(A331,[1]选股结果!$A$2:$AX$3002,16,FALSE)+VLOOKUP(A331,[1]选股结果!$A$2:$AX$3002,17,FALSE)+VLOOKUP(A331,[1]选股结果!$A$2:$AX$3002,18,FALSE))</f>
        <v>0.627778019399033</v>
      </c>
      <c r="AD331" s="13"/>
      <c r="AE331" s="10">
        <f>AA331/VLOOKUP(A331,[1]选股结果!$A$2:$AX$3002,35,FALSE)</f>
        <v>1.71863161228549</v>
      </c>
      <c r="AF331" s="9">
        <f>(VLOOKUP(A331,[1]选股结果!$A$2:$AX$3002,7,FALSE)+VLOOKUP(A331,[1]选股结果!$A$2:$AX$3002,15,FALSE)+VLOOKUP(A331,[1]选股结果!$A$2:$AX$3002,16,FALSE)+VLOOKUP(A331,[1]选股结果!$A$2:$AX$3002,17,FALSE)+VLOOKUP(A331,[1]选股结果!$A$2:$AX$3002,18,FALSE))-(P331/(1+0.13)+W331)</f>
        <v>10090544706.3958</v>
      </c>
      <c r="AG331" s="9">
        <f t="shared" si="27"/>
        <v>-3351994070.50576</v>
      </c>
      <c r="AH331" s="16">
        <f>AA331-VLOOKUP(A331,[2]选股结果!$A$2:$G$4900,7,FALSE)</f>
        <v>6741063538.13</v>
      </c>
    </row>
    <row r="332" spans="1:34">
      <c r="A332" s="5" t="s">
        <v>694</v>
      </c>
      <c r="B332" s="5" t="s">
        <v>695</v>
      </c>
      <c r="C332" s="6">
        <v>18757113.55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7549364.37</v>
      </c>
      <c r="O332" s="6">
        <v>11960442.48</v>
      </c>
      <c r="P332" s="6">
        <v>36349225.3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11189377.3</v>
      </c>
      <c r="X332" s="6">
        <v>1363307.89</v>
      </c>
      <c r="Y332" s="9">
        <f t="shared" si="24"/>
        <v>30717556.03</v>
      </c>
      <c r="Z332" s="9">
        <f t="shared" si="25"/>
        <v>48901910.49</v>
      </c>
      <c r="AA332" s="9">
        <f t="shared" si="26"/>
        <v>-18184354.46</v>
      </c>
      <c r="AB332" s="10">
        <f>C332/(1+0.13)/VLOOKUP(A332,[1]选股结果!$A$2:$AX$3002,3,FALSE)</f>
        <v>1.15749028786446</v>
      </c>
      <c r="AC332" s="10">
        <f>(P332/(1+0.1)+W332)/(VLOOKUP(A332,[1]选股结果!$A$2:$AX$3002,7,FALSE)+VLOOKUP(A332,[1]选股结果!$A$2:$AX$3002,15,FALSE)+VLOOKUP(A332,[1]选股结果!$A$2:$AX$3002,16,FALSE)+VLOOKUP(A332,[1]选股结果!$A$2:$AX$3002,17,FALSE)+VLOOKUP(A332,[1]选股结果!$A$2:$AX$3002,18,FALSE))</f>
        <v>1.16099082723717</v>
      </c>
      <c r="AD332" s="13"/>
      <c r="AE332" s="10">
        <f>AA332/VLOOKUP(A332,[1]选股结果!$A$2:$AX$3002,35,FALSE)</f>
        <v>0.222588370124765</v>
      </c>
      <c r="AF332" s="9">
        <f>(VLOOKUP(A332,[1]选股结果!$A$2:$AX$3002,7,FALSE)+VLOOKUP(A332,[1]选股结果!$A$2:$AX$3002,15,FALSE)+VLOOKUP(A332,[1]选股结果!$A$2:$AX$3002,16,FALSE)+VLOOKUP(A332,[1]选股结果!$A$2:$AX$3002,17,FALSE)+VLOOKUP(A332,[1]选股结果!$A$2:$AX$3002,18,FALSE))-(P332/(1+0.13)+W332)</f>
        <v>-5256508.54769912</v>
      </c>
      <c r="AG332" s="9">
        <f t="shared" si="27"/>
        <v>-12927845.9123009</v>
      </c>
      <c r="AH332" s="16">
        <f>AA332-VLOOKUP(A332,[2]选股结果!$A$2:$G$4900,7,FALSE)</f>
        <v>-18180624.67</v>
      </c>
    </row>
    <row r="333" spans="1:34">
      <c r="A333" s="5" t="s">
        <v>696</v>
      </c>
      <c r="B333" s="5" t="s">
        <v>697</v>
      </c>
      <c r="C333" s="6">
        <v>8025416452.61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215619831.59</v>
      </c>
      <c r="O333" s="6">
        <v>163622479.23</v>
      </c>
      <c r="P333" s="6">
        <v>7211879106.17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782078122.87</v>
      </c>
      <c r="X333" s="6">
        <v>532755856.1</v>
      </c>
      <c r="Y333" s="9">
        <f t="shared" si="24"/>
        <v>8189038931.84</v>
      </c>
      <c r="Z333" s="9">
        <f t="shared" si="25"/>
        <v>8526713085.14</v>
      </c>
      <c r="AA333" s="9">
        <f t="shared" si="26"/>
        <v>-337674153.300001</v>
      </c>
      <c r="AB333" s="10">
        <f>C333/(1+0.13)/VLOOKUP(A333,[1]选股结果!$A$2:$AX$3002,3,FALSE)</f>
        <v>0.931764903627845</v>
      </c>
      <c r="AC333" s="10">
        <f>(P333/(1+0.1)+W333)/(VLOOKUP(A333,[1]选股结果!$A$2:$AX$3002,7,FALSE)+VLOOKUP(A333,[1]选股结果!$A$2:$AX$3002,15,FALSE)+VLOOKUP(A333,[1]选股结果!$A$2:$AX$3002,16,FALSE)+VLOOKUP(A333,[1]选股结果!$A$2:$AX$3002,17,FALSE)+VLOOKUP(A333,[1]选股结果!$A$2:$AX$3002,18,FALSE))</f>
        <v>1.00505378605178</v>
      </c>
      <c r="AD333" s="13"/>
      <c r="AE333" s="10">
        <f>AA333/VLOOKUP(A333,[1]选股结果!$A$2:$AX$3002,35,FALSE)</f>
        <v>-2.26236444362915</v>
      </c>
      <c r="AF333" s="9">
        <f>(VLOOKUP(A333,[1]选股结果!$A$2:$AX$3002,7,FALSE)+VLOOKUP(A333,[1]选股结果!$A$2:$AX$3002,15,FALSE)+VLOOKUP(A333,[1]选股结果!$A$2:$AX$3002,16,FALSE)+VLOOKUP(A333,[1]选股结果!$A$2:$AX$3002,17,FALSE)+VLOOKUP(A333,[1]选股结果!$A$2:$AX$3002,18,FALSE))-(P333/(1+0.13)+W333)</f>
        <v>137159958.514513</v>
      </c>
      <c r="AG333" s="9">
        <f t="shared" si="27"/>
        <v>-474834111.814514</v>
      </c>
      <c r="AH333" s="16">
        <f>AA333-VLOOKUP(A333,[2]选股结果!$A$2:$G$4900,7,FALSE)</f>
        <v>-337354117.720001</v>
      </c>
    </row>
    <row r="334" spans="1:34">
      <c r="A334" s="5" t="s">
        <v>698</v>
      </c>
      <c r="B334" s="5" t="s">
        <v>699</v>
      </c>
      <c r="C334" s="6">
        <v>3706765401.83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160806696.31</v>
      </c>
      <c r="O334" s="6">
        <v>45054990.94</v>
      </c>
      <c r="P334" s="6">
        <v>2627939774.37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630461894.86</v>
      </c>
      <c r="X334" s="6">
        <v>305645104.74</v>
      </c>
      <c r="Y334" s="9">
        <f t="shared" si="24"/>
        <v>3751820392.77</v>
      </c>
      <c r="Z334" s="9">
        <f t="shared" si="25"/>
        <v>3564046773.97</v>
      </c>
      <c r="AA334" s="9">
        <f t="shared" si="26"/>
        <v>187773618.8</v>
      </c>
      <c r="AB334" s="10">
        <f>C334/(1+0.13)/VLOOKUP(A334,[1]选股结果!$A$2:$AX$3002,3,FALSE)</f>
        <v>0.841901977248293</v>
      </c>
      <c r="AC334" s="10">
        <f>(P334/(1+0.1)+W334)/(VLOOKUP(A334,[1]选股结果!$A$2:$AX$3002,7,FALSE)+VLOOKUP(A334,[1]选股结果!$A$2:$AX$3002,15,FALSE)+VLOOKUP(A334,[1]选股结果!$A$2:$AX$3002,16,FALSE)+VLOOKUP(A334,[1]选股结果!$A$2:$AX$3002,17,FALSE)+VLOOKUP(A334,[1]选股结果!$A$2:$AX$3002,18,FALSE))</f>
        <v>0.818354875772479</v>
      </c>
      <c r="AD334" s="13"/>
      <c r="AE334" s="10">
        <f>AA334/VLOOKUP(A334,[1]选股结果!$A$2:$AX$3002,35,FALSE)</f>
        <v>0.910231394219372</v>
      </c>
      <c r="AF334" s="9">
        <f>(VLOOKUP(A334,[1]选股结果!$A$2:$AX$3002,7,FALSE)+VLOOKUP(A334,[1]选股结果!$A$2:$AX$3002,15,FALSE)+VLOOKUP(A334,[1]选股结果!$A$2:$AX$3002,16,FALSE)+VLOOKUP(A334,[1]选股结果!$A$2:$AX$3002,17,FALSE)+VLOOKUP(A334,[1]选股结果!$A$2:$AX$3002,18,FALSE))-(P334/(1+0.13)+W334)</f>
        <v>733644876.22354</v>
      </c>
      <c r="AG334" s="9">
        <f t="shared" si="27"/>
        <v>-545871257.42354</v>
      </c>
      <c r="AH334" s="16">
        <f>AA334-VLOOKUP(A334,[2]选股结果!$A$2:$G$4900,7,FALSE)</f>
        <v>187760230.22</v>
      </c>
    </row>
    <row r="335" spans="1:34">
      <c r="A335" s="5" t="s">
        <v>700</v>
      </c>
      <c r="B335" s="5" t="s">
        <v>701</v>
      </c>
      <c r="C335" s="6">
        <v>951596997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31245887.35</v>
      </c>
      <c r="O335" s="6">
        <v>182490023.2</v>
      </c>
      <c r="P335" s="6">
        <v>451436814.43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170266148.73</v>
      </c>
      <c r="X335" s="6">
        <v>258005684.82</v>
      </c>
      <c r="Y335" s="9">
        <f t="shared" si="24"/>
        <v>1134087020.2</v>
      </c>
      <c r="Z335" s="9">
        <f t="shared" si="25"/>
        <v>879708647.98</v>
      </c>
      <c r="AA335" s="9">
        <f t="shared" si="26"/>
        <v>254378372.22</v>
      </c>
      <c r="AB335" s="10">
        <f>C335/(1+0.13)/VLOOKUP(A335,[1]选股结果!$A$2:$AX$3002,3,FALSE)</f>
        <v>0.968498642386245</v>
      </c>
      <c r="AC335" s="10">
        <f>(P335/(1+0.1)+W335)/(VLOOKUP(A335,[1]选股结果!$A$2:$AX$3002,7,FALSE)+VLOOKUP(A335,[1]选股结果!$A$2:$AX$3002,15,FALSE)+VLOOKUP(A335,[1]选股结果!$A$2:$AX$3002,16,FALSE)+VLOOKUP(A335,[1]选股结果!$A$2:$AX$3002,17,FALSE)+VLOOKUP(A335,[1]选股结果!$A$2:$AX$3002,18,FALSE))</f>
        <v>0.732755283797005</v>
      </c>
      <c r="AD335" s="13"/>
      <c r="AE335" s="10">
        <f>AA335/VLOOKUP(A335,[1]选股结果!$A$2:$AX$3002,35,FALSE)</f>
        <v>23.914024350777</v>
      </c>
      <c r="AF335" s="9">
        <f>(VLOOKUP(A335,[1]选股结果!$A$2:$AX$3002,7,FALSE)+VLOOKUP(A335,[1]选股结果!$A$2:$AX$3002,15,FALSE)+VLOOKUP(A335,[1]选股结果!$A$2:$AX$3002,16,FALSE)+VLOOKUP(A335,[1]选股结果!$A$2:$AX$3002,17,FALSE)+VLOOKUP(A335,[1]选股结果!$A$2:$AX$3002,18,FALSE))-(P335/(1+0.13)+W335)</f>
        <v>222670410.949734</v>
      </c>
      <c r="AG335" s="9">
        <f t="shared" si="27"/>
        <v>31707961.2702655</v>
      </c>
      <c r="AH335" s="16">
        <f>AA335-VLOOKUP(A335,[2]选股结果!$A$2:$G$4900,7,FALSE)</f>
        <v>252782219.37</v>
      </c>
    </row>
    <row r="336" spans="1:34">
      <c r="A336" s="5" t="s">
        <v>702</v>
      </c>
      <c r="B336" s="5" t="s">
        <v>703</v>
      </c>
      <c r="C336" s="6">
        <v>668528253.45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97931951.67</v>
      </c>
      <c r="O336" s="6">
        <v>72972213.5</v>
      </c>
      <c r="P336" s="6">
        <v>76832579.68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182158971.31</v>
      </c>
      <c r="X336" s="6">
        <v>258777231.63</v>
      </c>
      <c r="Y336" s="9">
        <f t="shared" si="24"/>
        <v>741500466.95</v>
      </c>
      <c r="Z336" s="9">
        <f t="shared" si="25"/>
        <v>517768782.62</v>
      </c>
      <c r="AA336" s="9">
        <f t="shared" si="26"/>
        <v>223731684.33</v>
      </c>
      <c r="AB336" s="10">
        <f>C336/(1+0.13)/VLOOKUP(A336,[1]选股结果!$A$2:$AX$3002,3,FALSE)</f>
        <v>1.15354545782658</v>
      </c>
      <c r="AC336" s="10">
        <f>(P336/(1+0.1)+W336)/(VLOOKUP(A336,[1]选股结果!$A$2:$AX$3002,7,FALSE)+VLOOKUP(A336,[1]选股结果!$A$2:$AX$3002,15,FALSE)+VLOOKUP(A336,[1]选股结果!$A$2:$AX$3002,16,FALSE)+VLOOKUP(A336,[1]选股结果!$A$2:$AX$3002,17,FALSE)+VLOOKUP(A336,[1]选股结果!$A$2:$AX$3002,18,FALSE))</f>
        <v>0.560210092417756</v>
      </c>
      <c r="AD336" s="13"/>
      <c r="AE336" s="10">
        <f>AA336/VLOOKUP(A336,[1]选股结果!$A$2:$AX$3002,35,FALSE)</f>
        <v>2.28141250876617</v>
      </c>
      <c r="AF336" s="9">
        <f>(VLOOKUP(A336,[1]选股结果!$A$2:$AX$3002,7,FALSE)+VLOOKUP(A336,[1]选股结果!$A$2:$AX$3002,15,FALSE)+VLOOKUP(A336,[1]选股结果!$A$2:$AX$3002,16,FALSE)+VLOOKUP(A336,[1]选股结果!$A$2:$AX$3002,17,FALSE)+VLOOKUP(A336,[1]选股结果!$A$2:$AX$3002,18,FALSE))-(P336/(1+0.13)+W336)</f>
        <v>199690920.964867</v>
      </c>
      <c r="AG336" s="9">
        <f t="shared" si="27"/>
        <v>24040763.3651328</v>
      </c>
      <c r="AH336" s="16">
        <f>AA336-VLOOKUP(A336,[2]选股结果!$A$2:$G$4900,7,FALSE)</f>
        <v>223752326.98</v>
      </c>
    </row>
    <row r="337" spans="1:34">
      <c r="A337" s="5" t="s">
        <v>704</v>
      </c>
      <c r="B337" s="5" t="s">
        <v>705</v>
      </c>
      <c r="C337" s="6">
        <v>694176656.13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33629336.85</v>
      </c>
      <c r="O337" s="6">
        <v>99934053.88</v>
      </c>
      <c r="P337" s="6">
        <v>577101864.69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75359450.3</v>
      </c>
      <c r="X337" s="6">
        <v>106374018.23</v>
      </c>
      <c r="Y337" s="9">
        <f t="shared" si="24"/>
        <v>794110710.01</v>
      </c>
      <c r="Z337" s="9">
        <f t="shared" si="25"/>
        <v>758835333.22</v>
      </c>
      <c r="AA337" s="9">
        <f t="shared" si="26"/>
        <v>35275376.79</v>
      </c>
      <c r="AB337" s="10">
        <f>C337/(1+0.13)/VLOOKUP(A337,[1]选股结果!$A$2:$AX$3002,3,FALSE)</f>
        <v>0.739473762806706</v>
      </c>
      <c r="AC337" s="10">
        <f>(P337/(1+0.1)+W337)/(VLOOKUP(A337,[1]选股结果!$A$2:$AX$3002,7,FALSE)+VLOOKUP(A337,[1]选股结果!$A$2:$AX$3002,15,FALSE)+VLOOKUP(A337,[1]选股结果!$A$2:$AX$3002,16,FALSE)+VLOOKUP(A337,[1]选股结果!$A$2:$AX$3002,17,FALSE)+VLOOKUP(A337,[1]选股结果!$A$2:$AX$3002,18,FALSE))</f>
        <v>0.732409434603622</v>
      </c>
      <c r="AD337" s="13"/>
      <c r="AE337" s="10">
        <f>AA337/VLOOKUP(A337,[1]选股结果!$A$2:$AX$3002,35,FALSE)</f>
        <v>3.62634892403931</v>
      </c>
      <c r="AF337" s="9">
        <f>(VLOOKUP(A337,[1]选股结果!$A$2:$AX$3002,7,FALSE)+VLOOKUP(A337,[1]选股结果!$A$2:$AX$3002,15,FALSE)+VLOOKUP(A337,[1]选股结果!$A$2:$AX$3002,16,FALSE)+VLOOKUP(A337,[1]选股结果!$A$2:$AX$3002,17,FALSE)+VLOOKUP(A337,[1]选股结果!$A$2:$AX$3002,18,FALSE))-(P337/(1+0.13)+W337)</f>
        <v>233141448.560088</v>
      </c>
      <c r="AG337" s="9">
        <f t="shared" si="27"/>
        <v>-197866071.770088</v>
      </c>
      <c r="AH337" s="16">
        <f>AA337-VLOOKUP(A337,[2]选股结果!$A$2:$G$4900,7,FALSE)</f>
        <v>35275376.79</v>
      </c>
    </row>
    <row r="338" spans="1:34">
      <c r="A338" s="5" t="s">
        <v>706</v>
      </c>
      <c r="B338" s="5" t="s">
        <v>707</v>
      </c>
      <c r="C338" s="6">
        <v>1643136713.52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37916748.89</v>
      </c>
      <c r="O338" s="6">
        <v>167307008.51</v>
      </c>
      <c r="P338" s="6">
        <v>1725034159.35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138045320.14</v>
      </c>
      <c r="X338" s="6">
        <v>130874149.76</v>
      </c>
      <c r="Y338" s="9">
        <f t="shared" si="24"/>
        <v>1810443722.03</v>
      </c>
      <c r="Z338" s="9">
        <f t="shared" si="25"/>
        <v>1993953629.25</v>
      </c>
      <c r="AA338" s="9">
        <f t="shared" si="26"/>
        <v>-183509907.22</v>
      </c>
      <c r="AB338" s="10">
        <f>C338/(1+0.13)/VLOOKUP(A338,[1]选股结果!$A$2:$AX$3002,3,FALSE)</f>
        <v>0.822892068924413</v>
      </c>
      <c r="AC338" s="10">
        <f>(P338/(1+0.1)+W338)/(VLOOKUP(A338,[1]选股结果!$A$2:$AX$3002,7,FALSE)+VLOOKUP(A338,[1]选股结果!$A$2:$AX$3002,15,FALSE)+VLOOKUP(A338,[1]选股结果!$A$2:$AX$3002,16,FALSE)+VLOOKUP(A338,[1]选股结果!$A$2:$AX$3002,17,FALSE)+VLOOKUP(A338,[1]选股结果!$A$2:$AX$3002,18,FALSE))</f>
        <v>0.987193621017262</v>
      </c>
      <c r="AD338" s="13"/>
      <c r="AE338" s="10">
        <f>AA338/VLOOKUP(A338,[1]选股结果!$A$2:$AX$3002,35,FALSE)</f>
        <v>-4.8540822723997</v>
      </c>
      <c r="AF338" s="9">
        <f>(VLOOKUP(A338,[1]选股结果!$A$2:$AX$3002,7,FALSE)+VLOOKUP(A338,[1]选股结果!$A$2:$AX$3002,15,FALSE)+VLOOKUP(A338,[1]选股结果!$A$2:$AX$3002,16,FALSE)+VLOOKUP(A338,[1]选股结果!$A$2:$AX$3002,17,FALSE)+VLOOKUP(A338,[1]选股结果!$A$2:$AX$3002,18,FALSE))-(P338/(1+0.13)+W338)</f>
        <v>63768421.280354</v>
      </c>
      <c r="AG338" s="9">
        <f t="shared" si="27"/>
        <v>-247278328.500354</v>
      </c>
      <c r="AH338" s="16">
        <f>AA338-VLOOKUP(A338,[2]选股结果!$A$2:$G$4900,7,FALSE)</f>
        <v>-182942231.74</v>
      </c>
    </row>
    <row r="339" spans="1:34">
      <c r="A339" s="5" t="s">
        <v>708</v>
      </c>
      <c r="B339" s="5" t="s">
        <v>709</v>
      </c>
      <c r="C339" s="6">
        <v>3184827796.53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303528127.87</v>
      </c>
      <c r="O339" s="6">
        <v>30668031.65</v>
      </c>
      <c r="P339" s="6">
        <v>2033766569.4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341767427.2</v>
      </c>
      <c r="X339" s="6">
        <v>79901428.93</v>
      </c>
      <c r="Y339" s="9">
        <f t="shared" si="24"/>
        <v>3215495828.18</v>
      </c>
      <c r="Z339" s="9">
        <f t="shared" si="25"/>
        <v>2455435425.53</v>
      </c>
      <c r="AA339" s="9">
        <f t="shared" si="26"/>
        <v>760060402.650001</v>
      </c>
      <c r="AB339" s="10">
        <f>C339/(1+0.13)/VLOOKUP(A339,[1]选股结果!$A$2:$AX$3002,3,FALSE)</f>
        <v>0.812296607068404</v>
      </c>
      <c r="AC339" s="10">
        <f>(P339/(1+0.1)+W339)/(VLOOKUP(A339,[1]选股结果!$A$2:$AX$3002,7,FALSE)+VLOOKUP(A339,[1]选股结果!$A$2:$AX$3002,15,FALSE)+VLOOKUP(A339,[1]选股结果!$A$2:$AX$3002,16,FALSE)+VLOOKUP(A339,[1]选股结果!$A$2:$AX$3002,17,FALSE)+VLOOKUP(A339,[1]选股结果!$A$2:$AX$3002,18,FALSE))</f>
        <v>0.794658562469016</v>
      </c>
      <c r="AD339" s="13"/>
      <c r="AE339" s="10">
        <f>AA339/VLOOKUP(A339,[1]选股结果!$A$2:$AX$3002,35,FALSE)</f>
        <v>1.26396474961652</v>
      </c>
      <c r="AF339" s="9">
        <f>(VLOOKUP(A339,[1]选股结果!$A$2:$AX$3002,7,FALSE)+VLOOKUP(A339,[1]选股结果!$A$2:$AX$3002,15,FALSE)+VLOOKUP(A339,[1]选股结果!$A$2:$AX$3002,16,FALSE)+VLOOKUP(A339,[1]选股结果!$A$2:$AX$3002,17,FALSE)+VLOOKUP(A339,[1]选股结果!$A$2:$AX$3002,18,FALSE))-(P339/(1+0.13)+W339)</f>
        <v>615152824.232212</v>
      </c>
      <c r="AG339" s="9">
        <f t="shared" si="27"/>
        <v>144907578.417789</v>
      </c>
      <c r="AH339" s="16">
        <f>AA339-VLOOKUP(A339,[2]选股结果!$A$2:$G$4900,7,FALSE)</f>
        <v>758047349.610001</v>
      </c>
    </row>
    <row r="340" spans="1:34">
      <c r="A340" s="5" t="s">
        <v>710</v>
      </c>
      <c r="B340" s="5" t="s">
        <v>711</v>
      </c>
      <c r="C340" s="6">
        <v>1345260404.04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23343134.23</v>
      </c>
      <c r="O340" s="6">
        <v>13550922.37</v>
      </c>
      <c r="P340" s="6">
        <v>1230143650.49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81292242.78</v>
      </c>
      <c r="X340" s="6">
        <v>49585625.52</v>
      </c>
      <c r="Y340" s="9">
        <f t="shared" si="24"/>
        <v>1358811326.41</v>
      </c>
      <c r="Z340" s="9">
        <f t="shared" si="25"/>
        <v>1361021518.79</v>
      </c>
      <c r="AA340" s="9">
        <f t="shared" si="26"/>
        <v>-2210192.38000011</v>
      </c>
      <c r="AB340" s="10">
        <f>C340/(1+0.13)/VLOOKUP(A340,[1]选股结果!$A$2:$AX$3002,3,FALSE)</f>
        <v>0.927138545637779</v>
      </c>
      <c r="AC340" s="10">
        <f>(P340/(1+0.1)+W340)/(VLOOKUP(A340,[1]选股结果!$A$2:$AX$3002,7,FALSE)+VLOOKUP(A340,[1]选股结果!$A$2:$AX$3002,15,FALSE)+VLOOKUP(A340,[1]选股结果!$A$2:$AX$3002,16,FALSE)+VLOOKUP(A340,[1]选股结果!$A$2:$AX$3002,17,FALSE)+VLOOKUP(A340,[1]选股结果!$A$2:$AX$3002,18,FALSE))</f>
        <v>0.962608439501981</v>
      </c>
      <c r="AD340" s="13"/>
      <c r="AE340" s="10">
        <f>AA340/VLOOKUP(A340,[1]选股结果!$A$2:$AX$3002,35,FALSE)</f>
        <v>-0.0607798170025795</v>
      </c>
      <c r="AF340" s="9">
        <f>(VLOOKUP(A340,[1]选股结果!$A$2:$AX$3002,7,FALSE)+VLOOKUP(A340,[1]选股结果!$A$2:$AX$3002,15,FALSE)+VLOOKUP(A340,[1]选股结果!$A$2:$AX$3002,16,FALSE)+VLOOKUP(A340,[1]选股结果!$A$2:$AX$3002,17,FALSE)+VLOOKUP(A340,[1]选股结果!$A$2:$AX$3002,18,FALSE))-(P340/(1+0.13)+W340)</f>
        <v>76287150.9513273</v>
      </c>
      <c r="AG340" s="9">
        <f t="shared" si="27"/>
        <v>-78497343.3313274</v>
      </c>
      <c r="AH340" s="16">
        <f>AA340-VLOOKUP(A340,[2]选股结果!$A$2:$G$4900,7,FALSE)</f>
        <v>-2412402.77000011</v>
      </c>
    </row>
    <row r="341" spans="1:34">
      <c r="A341" s="5" t="s">
        <v>712</v>
      </c>
      <c r="B341" s="5" t="s">
        <v>713</v>
      </c>
      <c r="C341" s="6">
        <v>2169913890.93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96097588.1</v>
      </c>
      <c r="O341" s="6">
        <v>70425241.09</v>
      </c>
      <c r="P341" s="6">
        <v>1620669446.57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322501657.33</v>
      </c>
      <c r="X341" s="6">
        <v>228768924.5</v>
      </c>
      <c r="Y341" s="9">
        <f t="shared" si="24"/>
        <v>2240339132.02</v>
      </c>
      <c r="Z341" s="9">
        <f t="shared" si="25"/>
        <v>2171940028.4</v>
      </c>
      <c r="AA341" s="9">
        <f t="shared" si="26"/>
        <v>68399103.6200004</v>
      </c>
      <c r="AB341" s="10">
        <f>C341/(1+0.13)/VLOOKUP(A341,[1]选股结果!$A$2:$AX$3002,3,FALSE)</f>
        <v>0.706365872070898</v>
      </c>
      <c r="AC341" s="10">
        <f>(P341/(1+0.1)+W341)/(VLOOKUP(A341,[1]选股结果!$A$2:$AX$3002,7,FALSE)+VLOOKUP(A341,[1]选股结果!$A$2:$AX$3002,15,FALSE)+VLOOKUP(A341,[1]选股结果!$A$2:$AX$3002,16,FALSE)+VLOOKUP(A341,[1]选股结果!$A$2:$AX$3002,17,FALSE)+VLOOKUP(A341,[1]选股结果!$A$2:$AX$3002,18,FALSE))</f>
        <v>0.704621996138873</v>
      </c>
      <c r="AD341" s="13"/>
      <c r="AE341" s="10">
        <f>AA341/VLOOKUP(A341,[1]选股结果!$A$2:$AX$3002,35,FALSE)</f>
        <v>0.593232487925038</v>
      </c>
      <c r="AF341" s="9">
        <f>(VLOOKUP(A341,[1]选股结果!$A$2:$AX$3002,7,FALSE)+VLOOKUP(A341,[1]选股结果!$A$2:$AX$3002,15,FALSE)+VLOOKUP(A341,[1]选股结果!$A$2:$AX$3002,16,FALSE)+VLOOKUP(A341,[1]选股结果!$A$2:$AX$3002,17,FALSE)+VLOOKUP(A341,[1]选股结果!$A$2:$AX$3002,18,FALSE))-(P341/(1+0.13)+W341)</f>
        <v>791931379.053008</v>
      </c>
      <c r="AG341" s="9">
        <f t="shared" si="27"/>
        <v>-723532275.433008</v>
      </c>
      <c r="AH341" s="16">
        <f>AA341-VLOOKUP(A341,[2]选股结果!$A$2:$G$4900,7,FALSE)</f>
        <v>68807087.9700004</v>
      </c>
    </row>
    <row r="342" spans="1:34">
      <c r="A342" s="5" t="s">
        <v>714</v>
      </c>
      <c r="B342" s="5" t="s">
        <v>715</v>
      </c>
      <c r="C342" s="6">
        <v>1661476029.14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247481572.72</v>
      </c>
      <c r="O342" s="6">
        <v>81681998.04</v>
      </c>
      <c r="P342" s="6">
        <v>708259541.53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440667094.55</v>
      </c>
      <c r="X342" s="6">
        <v>46540317.12</v>
      </c>
      <c r="Y342" s="9">
        <f t="shared" si="24"/>
        <v>1743158027.18</v>
      </c>
      <c r="Z342" s="9">
        <f t="shared" si="25"/>
        <v>1195466953.2</v>
      </c>
      <c r="AA342" s="9">
        <f t="shared" si="26"/>
        <v>547691073.98</v>
      </c>
      <c r="AB342" s="10">
        <f>C342/(1+0.13)/VLOOKUP(A342,[1]选股结果!$A$2:$AX$3002,3,FALSE)</f>
        <v>0.374754275026792</v>
      </c>
      <c r="AC342" s="10">
        <f>(P342/(1+0.1)+W342)/(VLOOKUP(A342,[1]选股结果!$A$2:$AX$3002,7,FALSE)+VLOOKUP(A342,[1]选股结果!$A$2:$AX$3002,15,FALSE)+VLOOKUP(A342,[1]选股结果!$A$2:$AX$3002,16,FALSE)+VLOOKUP(A342,[1]选股结果!$A$2:$AX$3002,17,FALSE)+VLOOKUP(A342,[1]选股结果!$A$2:$AX$3002,18,FALSE))</f>
        <v>0.320146461509804</v>
      </c>
      <c r="AD342" s="13"/>
      <c r="AE342" s="10">
        <f>AA342/VLOOKUP(A342,[1]选股结果!$A$2:$AX$3002,35,FALSE)</f>
        <v>1.33208371144856</v>
      </c>
      <c r="AF342" s="9">
        <f>(VLOOKUP(A342,[1]选股结果!$A$2:$AX$3002,7,FALSE)+VLOOKUP(A342,[1]选股结果!$A$2:$AX$3002,15,FALSE)+VLOOKUP(A342,[1]选股结果!$A$2:$AX$3002,16,FALSE)+VLOOKUP(A342,[1]选股结果!$A$2:$AX$3002,17,FALSE)+VLOOKUP(A342,[1]选股结果!$A$2:$AX$3002,18,FALSE))-(P342/(1+0.13)+W342)</f>
        <v>2320189696.59372</v>
      </c>
      <c r="AG342" s="9">
        <f t="shared" si="27"/>
        <v>-1772498622.61372</v>
      </c>
      <c r="AH342" s="16">
        <f>AA342-VLOOKUP(A342,[2]选股结果!$A$2:$G$4900,7,FALSE)</f>
        <v>594979160.64</v>
      </c>
    </row>
    <row r="343" spans="1:34">
      <c r="A343" s="5" t="s">
        <v>716</v>
      </c>
      <c r="B343" s="5" t="s">
        <v>717</v>
      </c>
      <c r="C343" s="6">
        <v>3554718552.47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113403634.58</v>
      </c>
      <c r="O343" s="6">
        <v>37423785.8</v>
      </c>
      <c r="P343" s="6">
        <v>2500163458.42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686297554.52</v>
      </c>
      <c r="X343" s="6">
        <v>105036149.24</v>
      </c>
      <c r="Y343" s="9">
        <f t="shared" si="24"/>
        <v>3592142338.27</v>
      </c>
      <c r="Z343" s="9">
        <f t="shared" si="25"/>
        <v>3291497162.18</v>
      </c>
      <c r="AA343" s="9">
        <f t="shared" si="26"/>
        <v>300645176.09</v>
      </c>
      <c r="AB343" s="10">
        <f>C343/(1+0.13)/VLOOKUP(A343,[1]选股结果!$A$2:$AX$3002,3,FALSE)</f>
        <v>0.630564891264039</v>
      </c>
      <c r="AC343" s="10">
        <f>(P343/(1+0.1)+W343)/(VLOOKUP(A343,[1]选股结果!$A$2:$AX$3002,7,FALSE)+VLOOKUP(A343,[1]选股结果!$A$2:$AX$3002,15,FALSE)+VLOOKUP(A343,[1]选股结果!$A$2:$AX$3002,16,FALSE)+VLOOKUP(A343,[1]选股结果!$A$2:$AX$3002,17,FALSE)+VLOOKUP(A343,[1]选股结果!$A$2:$AX$3002,18,FALSE))</f>
        <v>0.646654925401699</v>
      </c>
      <c r="AD343" s="13"/>
      <c r="AE343" s="10">
        <f>AA343/VLOOKUP(A343,[1]选股结果!$A$2:$AX$3002,35,FALSE)</f>
        <v>0.887967638407167</v>
      </c>
      <c r="AF343" s="9">
        <f>(VLOOKUP(A343,[1]选股结果!$A$2:$AX$3002,7,FALSE)+VLOOKUP(A343,[1]选股结果!$A$2:$AX$3002,15,FALSE)+VLOOKUP(A343,[1]选股结果!$A$2:$AX$3002,16,FALSE)+VLOOKUP(A343,[1]选股结果!$A$2:$AX$3002,17,FALSE)+VLOOKUP(A343,[1]选股结果!$A$2:$AX$3002,18,FALSE))-(P343/(1+0.13)+W343)</f>
        <v>1677292878.44</v>
      </c>
      <c r="AG343" s="9">
        <f t="shared" si="27"/>
        <v>-1376647702.35</v>
      </c>
      <c r="AH343" s="16">
        <f>AA343-VLOOKUP(A343,[2]选股结果!$A$2:$G$4900,7,FALSE)</f>
        <v>299999053.12</v>
      </c>
    </row>
    <row r="344" spans="1:34">
      <c r="A344" s="5" t="s">
        <v>718</v>
      </c>
      <c r="B344" s="5" t="s">
        <v>719</v>
      </c>
      <c r="C344" s="6">
        <v>83767281892.11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2671915456.66</v>
      </c>
      <c r="O344" s="6">
        <v>608249008.21</v>
      </c>
      <c r="P344" s="6">
        <v>66867887853.35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2857250541.83</v>
      </c>
      <c r="X344" s="6">
        <v>423000599.38</v>
      </c>
      <c r="Y344" s="9">
        <f t="shared" si="24"/>
        <v>84375530900.32</v>
      </c>
      <c r="Z344" s="9">
        <f t="shared" si="25"/>
        <v>70148138994.56</v>
      </c>
      <c r="AA344" s="9">
        <f t="shared" si="26"/>
        <v>14227391905.76</v>
      </c>
      <c r="AB344" s="10">
        <f>C344/(1+0.13)/VLOOKUP(A344,[1]选股结果!$A$2:$AX$3002,3,FALSE)</f>
        <v>0.993019463093117</v>
      </c>
      <c r="AC344" s="10">
        <f>(P344/(1+0.1)+W344)/(VLOOKUP(A344,[1]选股结果!$A$2:$AX$3002,7,FALSE)+VLOOKUP(A344,[1]选股结果!$A$2:$AX$3002,15,FALSE)+VLOOKUP(A344,[1]选股结果!$A$2:$AX$3002,16,FALSE)+VLOOKUP(A344,[1]选股结果!$A$2:$AX$3002,17,FALSE)+VLOOKUP(A344,[1]选股结果!$A$2:$AX$3002,18,FALSE))</f>
        <v>0.955672041830458</v>
      </c>
      <c r="AD344" s="13"/>
      <c r="AE344" s="10">
        <f>AA344/VLOOKUP(A344,[1]选股结果!$A$2:$AX$3002,35,FALSE)</f>
        <v>2.10191533698288</v>
      </c>
      <c r="AF344" s="9">
        <f>(VLOOKUP(A344,[1]选股结果!$A$2:$AX$3002,7,FALSE)+VLOOKUP(A344,[1]选股结果!$A$2:$AX$3002,15,FALSE)+VLOOKUP(A344,[1]选股结果!$A$2:$AX$3002,16,FALSE)+VLOOKUP(A344,[1]选股结果!$A$2:$AX$3002,17,FALSE)+VLOOKUP(A344,[1]选股结果!$A$2:$AX$3002,18,FALSE))-(P344/(1+0.13)+W344)</f>
        <v>4566038543.98495</v>
      </c>
      <c r="AG344" s="9">
        <f t="shared" si="27"/>
        <v>9661353361.77505</v>
      </c>
      <c r="AH344" s="16">
        <f>AA344-VLOOKUP(A344,[2]选股结果!$A$2:$G$4900,7,FALSE)</f>
        <v>14227573472.61</v>
      </c>
    </row>
    <row r="345" spans="1:34">
      <c r="A345" s="5" t="s">
        <v>720</v>
      </c>
      <c r="B345" s="5" t="s">
        <v>721</v>
      </c>
      <c r="C345" s="6">
        <v>4657632260.76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289274200.09</v>
      </c>
      <c r="O345" s="6">
        <v>889588470.82</v>
      </c>
      <c r="P345" s="6">
        <v>2935077439.84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1498374520.58</v>
      </c>
      <c r="X345" s="6">
        <v>647730860.58</v>
      </c>
      <c r="Y345" s="9">
        <f t="shared" si="24"/>
        <v>5547220731.58</v>
      </c>
      <c r="Z345" s="9">
        <f t="shared" si="25"/>
        <v>5081182821</v>
      </c>
      <c r="AA345" s="9">
        <f t="shared" si="26"/>
        <v>466037910.58</v>
      </c>
      <c r="AB345" s="10">
        <f>C345/(1+0.13)/VLOOKUP(A345,[1]选股结果!$A$2:$AX$3002,3,FALSE)</f>
        <v>0.699239750340683</v>
      </c>
      <c r="AC345" s="10">
        <f>(P345/(1+0.1)+W345)/(VLOOKUP(A345,[1]选股结果!$A$2:$AX$3002,7,FALSE)+VLOOKUP(A345,[1]选股结果!$A$2:$AX$3002,15,FALSE)+VLOOKUP(A345,[1]选股结果!$A$2:$AX$3002,16,FALSE)+VLOOKUP(A345,[1]选股结果!$A$2:$AX$3002,17,FALSE)+VLOOKUP(A345,[1]选股结果!$A$2:$AX$3002,18,FALSE))</f>
        <v>0.685222493201475</v>
      </c>
      <c r="AD345" s="13"/>
      <c r="AE345" s="10">
        <f>AA345/VLOOKUP(A345,[1]选股结果!$A$2:$AX$3002,35,FALSE)</f>
        <v>-0.10890732406242</v>
      </c>
      <c r="AF345" s="9">
        <f>(VLOOKUP(A345,[1]选股结果!$A$2:$AX$3002,7,FALSE)+VLOOKUP(A345,[1]选股结果!$A$2:$AX$3002,15,FALSE)+VLOOKUP(A345,[1]选股结果!$A$2:$AX$3002,16,FALSE)+VLOOKUP(A345,[1]选股结果!$A$2:$AX$3002,17,FALSE)+VLOOKUP(A345,[1]选股结果!$A$2:$AX$3002,18,FALSE))-(P345/(1+0.13)+W345)</f>
        <v>1984903532.70478</v>
      </c>
      <c r="AG345" s="9">
        <f t="shared" si="27"/>
        <v>-1518865622.12478</v>
      </c>
      <c r="AH345" s="16">
        <f>AA345-VLOOKUP(A345,[2]选股结果!$A$2:$G$4900,7,FALSE)</f>
        <v>464427658.7</v>
      </c>
    </row>
    <row r="346" spans="1:34">
      <c r="A346" s="5" t="s">
        <v>722</v>
      </c>
      <c r="B346" s="5" t="s">
        <v>723</v>
      </c>
      <c r="C346" s="6">
        <v>1046311014.08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107141411.56</v>
      </c>
      <c r="K346" s="6">
        <v>0</v>
      </c>
      <c r="L346" s="6">
        <v>0</v>
      </c>
      <c r="M346" s="6">
        <v>0</v>
      </c>
      <c r="N346" s="6">
        <v>244229342.77</v>
      </c>
      <c r="O346" s="6">
        <v>486386565.42</v>
      </c>
      <c r="P346" s="6">
        <v>77507354.95</v>
      </c>
      <c r="Q346" s="6">
        <v>-112299297.97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106389700.37</v>
      </c>
      <c r="X346" s="6">
        <v>366096794.5</v>
      </c>
      <c r="Y346" s="9">
        <f t="shared" si="24"/>
        <v>1639838991.06</v>
      </c>
      <c r="Z346" s="9">
        <f t="shared" si="25"/>
        <v>437694551.85</v>
      </c>
      <c r="AA346" s="9">
        <f t="shared" si="26"/>
        <v>1202144439.21</v>
      </c>
      <c r="AB346" s="10">
        <f>C346/(1+0.13)/VLOOKUP(A346,[1]选股结果!$A$2:$AX$3002,3,FALSE)</f>
        <v>0.83429036721688</v>
      </c>
      <c r="AC346" s="10">
        <f>(P346/(1+0.1)+W346)/(VLOOKUP(A346,[1]选股结果!$A$2:$AX$3002,7,FALSE)+VLOOKUP(A346,[1]选股结果!$A$2:$AX$3002,15,FALSE)+VLOOKUP(A346,[1]选股结果!$A$2:$AX$3002,16,FALSE)+VLOOKUP(A346,[1]选股结果!$A$2:$AX$3002,17,FALSE)+VLOOKUP(A346,[1]选股结果!$A$2:$AX$3002,18,FALSE))</f>
        <v>0.483754156874831</v>
      </c>
      <c r="AD346" s="13"/>
      <c r="AE346" s="10">
        <f>AA346/VLOOKUP(A346,[1]选股结果!$A$2:$AX$3002,35,FALSE)</f>
        <v>1.52972035980863</v>
      </c>
      <c r="AF346" s="9">
        <f>(VLOOKUP(A346,[1]选股结果!$A$2:$AX$3002,7,FALSE)+VLOOKUP(A346,[1]选股结果!$A$2:$AX$3002,15,FALSE)+VLOOKUP(A346,[1]选股结果!$A$2:$AX$3002,16,FALSE)+VLOOKUP(A346,[1]选股结果!$A$2:$AX$3002,17,FALSE)+VLOOKUP(A346,[1]选股结果!$A$2:$AX$3002,18,FALSE))-(P346/(1+0.13)+W346)</f>
        <v>190599900.84823</v>
      </c>
      <c r="AG346" s="9">
        <f t="shared" si="27"/>
        <v>1011544538.36177</v>
      </c>
      <c r="AH346" s="16">
        <f>AA346-VLOOKUP(A346,[2]选股结果!$A$2:$G$4900,7,FALSE)</f>
        <v>1202144439.21</v>
      </c>
    </row>
    <row r="347" spans="1:34">
      <c r="A347" s="5" t="s">
        <v>724</v>
      </c>
      <c r="B347" s="5" t="s">
        <v>725</v>
      </c>
      <c r="C347" s="6">
        <v>56288915452.82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235338570.54</v>
      </c>
      <c r="O347" s="6">
        <v>746320419.64</v>
      </c>
      <c r="P347" s="6">
        <v>57322663311.92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680495223.45</v>
      </c>
      <c r="X347" s="6">
        <v>588079204.44</v>
      </c>
      <c r="Y347" s="9">
        <f t="shared" si="24"/>
        <v>57035235872.46</v>
      </c>
      <c r="Z347" s="9">
        <f t="shared" si="25"/>
        <v>58591237739.81</v>
      </c>
      <c r="AA347" s="9">
        <f t="shared" si="26"/>
        <v>-1556001867.35</v>
      </c>
      <c r="AB347" s="10">
        <f>C347/(1+0.13)/VLOOKUP(A347,[1]选股结果!$A$2:$AX$3002,3,FALSE)</f>
        <v>0.973397695686292</v>
      </c>
      <c r="AC347" s="10">
        <f>(P347/(1+0.1)+W347)/(VLOOKUP(A347,[1]选股结果!$A$2:$AX$3002,7,FALSE)+VLOOKUP(A347,[1]选股结果!$A$2:$AX$3002,15,FALSE)+VLOOKUP(A347,[1]选股结果!$A$2:$AX$3002,16,FALSE)+VLOOKUP(A347,[1]选股结果!$A$2:$AX$3002,17,FALSE)+VLOOKUP(A347,[1]选股结果!$A$2:$AX$3002,18,FALSE))</f>
        <v>1.03889265232291</v>
      </c>
      <c r="AD347" s="13"/>
      <c r="AE347" s="10">
        <f>AA347/VLOOKUP(A347,[1]选股结果!$A$2:$AX$3002,35,FALSE)</f>
        <v>-17.3489468745986</v>
      </c>
      <c r="AF347" s="9">
        <f>(VLOOKUP(A347,[1]选股结果!$A$2:$AX$3002,7,FALSE)+VLOOKUP(A347,[1]选股结果!$A$2:$AX$3002,15,FALSE)+VLOOKUP(A347,[1]选股结果!$A$2:$AX$3002,16,FALSE)+VLOOKUP(A347,[1]选股结果!$A$2:$AX$3002,17,FALSE)+VLOOKUP(A347,[1]选股结果!$A$2:$AX$3002,18,FALSE))-(P347/(1+0.13)+W347)</f>
        <v>-592864008.057693</v>
      </c>
      <c r="AG347" s="9">
        <f t="shared" si="27"/>
        <v>-963137859.292306</v>
      </c>
      <c r="AH347" s="16">
        <f>AA347-VLOOKUP(A347,[2]选股结果!$A$2:$G$4900,7,FALSE)</f>
        <v>-1556001867.35</v>
      </c>
    </row>
    <row r="348" spans="1:34">
      <c r="A348" s="5" t="s">
        <v>726</v>
      </c>
      <c r="B348" s="5" t="s">
        <v>727</v>
      </c>
      <c r="C348" s="6">
        <v>26403235137.24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2115188557.08</v>
      </c>
      <c r="O348" s="6">
        <v>611613674.96</v>
      </c>
      <c r="P348" s="6">
        <v>14502993555.08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1708637382.66</v>
      </c>
      <c r="X348" s="6">
        <v>1588431351.09</v>
      </c>
      <c r="Y348" s="9">
        <f t="shared" si="24"/>
        <v>27014848812.2</v>
      </c>
      <c r="Z348" s="9">
        <f t="shared" si="25"/>
        <v>17800062288.83</v>
      </c>
      <c r="AA348" s="9">
        <f t="shared" si="26"/>
        <v>9214786523.37</v>
      </c>
      <c r="AB348" s="10">
        <f>C348/(1+0.13)/VLOOKUP(A348,[1]选股结果!$A$2:$AX$3002,3,FALSE)</f>
        <v>0.995480654330411</v>
      </c>
      <c r="AC348" s="10">
        <f>(P348/(1+0.1)+W348)/(VLOOKUP(A348,[1]选股结果!$A$2:$AX$3002,7,FALSE)+VLOOKUP(A348,[1]选股结果!$A$2:$AX$3002,15,FALSE)+VLOOKUP(A348,[1]选股结果!$A$2:$AX$3002,16,FALSE)+VLOOKUP(A348,[1]选股结果!$A$2:$AX$3002,17,FALSE)+VLOOKUP(A348,[1]选股结果!$A$2:$AX$3002,18,FALSE))</f>
        <v>0.874884485760363</v>
      </c>
      <c r="AD348" s="13"/>
      <c r="AE348" s="10">
        <f>AA348/VLOOKUP(A348,[1]选股结果!$A$2:$AX$3002,35,FALSE)</f>
        <v>2.59649460203532</v>
      </c>
      <c r="AF348" s="9">
        <f>(VLOOKUP(A348,[1]选股结果!$A$2:$AX$3002,7,FALSE)+VLOOKUP(A348,[1]选股结果!$A$2:$AX$3002,15,FALSE)+VLOOKUP(A348,[1]选股结果!$A$2:$AX$3002,16,FALSE)+VLOOKUP(A348,[1]选股结果!$A$2:$AX$3002,17,FALSE)+VLOOKUP(A348,[1]选股结果!$A$2:$AX$3002,18,FALSE))-(P348/(1+0.13)+W348)</f>
        <v>2479876051.63274</v>
      </c>
      <c r="AG348" s="9">
        <f t="shared" si="27"/>
        <v>6734910471.73726</v>
      </c>
      <c r="AH348" s="16">
        <f>AA348-VLOOKUP(A348,[2]选股结果!$A$2:$G$4900,7,FALSE)</f>
        <v>9208196736.34</v>
      </c>
    </row>
    <row r="349" spans="1:34">
      <c r="A349" s="5" t="s">
        <v>728</v>
      </c>
      <c r="B349" s="5" t="s">
        <v>729</v>
      </c>
      <c r="C349" s="6">
        <v>1716009910.51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40298998.5</v>
      </c>
      <c r="O349" s="6">
        <v>16618924.92</v>
      </c>
      <c r="P349" s="6">
        <v>1839842304.96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33540823.98</v>
      </c>
      <c r="X349" s="6">
        <v>22022264.7</v>
      </c>
      <c r="Y349" s="9">
        <f t="shared" si="24"/>
        <v>1732628835.43</v>
      </c>
      <c r="Z349" s="9">
        <f t="shared" si="25"/>
        <v>1895405393.64</v>
      </c>
      <c r="AA349" s="9">
        <f t="shared" si="26"/>
        <v>-162776558.21</v>
      </c>
      <c r="AB349" s="10">
        <f>C349/(1+0.13)/VLOOKUP(A349,[1]选股结果!$A$2:$AX$3002,3,FALSE)</f>
        <v>0.758228521892328</v>
      </c>
      <c r="AC349" s="10">
        <f>(P349/(1+0.1)+W349)/(VLOOKUP(A349,[1]选股结果!$A$2:$AX$3002,7,FALSE)+VLOOKUP(A349,[1]选股结果!$A$2:$AX$3002,15,FALSE)+VLOOKUP(A349,[1]选股结果!$A$2:$AX$3002,16,FALSE)+VLOOKUP(A349,[1]选股结果!$A$2:$AX$3002,17,FALSE)+VLOOKUP(A349,[1]选股结果!$A$2:$AX$3002,18,FALSE))</f>
        <v>0.98976703033607</v>
      </c>
      <c r="AD349" s="13"/>
      <c r="AE349" s="10">
        <f>AA349/VLOOKUP(A349,[1]选股结果!$A$2:$AX$3002,35,FALSE)</f>
        <v>-0.79629668888347</v>
      </c>
      <c r="AF349" s="9">
        <f>(VLOOKUP(A349,[1]选股结果!$A$2:$AX$3002,7,FALSE)+VLOOKUP(A349,[1]选股结果!$A$2:$AX$3002,15,FALSE)+VLOOKUP(A349,[1]选股结果!$A$2:$AX$3002,16,FALSE)+VLOOKUP(A349,[1]选股结果!$A$2:$AX$3002,17,FALSE)+VLOOKUP(A349,[1]选股结果!$A$2:$AX$3002,18,FALSE))-(P349/(1+0.13)+W349)</f>
        <v>62044106.9919467</v>
      </c>
      <c r="AG349" s="9">
        <f t="shared" si="27"/>
        <v>-224820665.201947</v>
      </c>
      <c r="AH349" s="16">
        <f>AA349-VLOOKUP(A349,[2]选股结果!$A$2:$G$4900,7,FALSE)</f>
        <v>-160606579.65</v>
      </c>
    </row>
    <row r="350" spans="1:34">
      <c r="A350" s="5" t="s">
        <v>730</v>
      </c>
      <c r="B350" s="5" t="s">
        <v>731</v>
      </c>
      <c r="C350" s="6">
        <v>2487090092.07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180831757.8</v>
      </c>
      <c r="O350" s="6">
        <v>108641338.76</v>
      </c>
      <c r="P350" s="6">
        <v>1536507193.8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282116454.84</v>
      </c>
      <c r="X350" s="6">
        <v>151447519.51</v>
      </c>
      <c r="Y350" s="9">
        <f t="shared" si="24"/>
        <v>2595731430.83</v>
      </c>
      <c r="Z350" s="9">
        <f t="shared" si="25"/>
        <v>1970071168.15</v>
      </c>
      <c r="AA350" s="9">
        <f t="shared" si="26"/>
        <v>625660262.680001</v>
      </c>
      <c r="AB350" s="10">
        <f>C350/(1+0.13)/VLOOKUP(A350,[1]选股结果!$A$2:$AX$3002,3,FALSE)</f>
        <v>0.916781833688231</v>
      </c>
      <c r="AC350" s="10">
        <f>(P350/(1+0.1)+W350)/(VLOOKUP(A350,[1]选股结果!$A$2:$AX$3002,7,FALSE)+VLOOKUP(A350,[1]选股结果!$A$2:$AX$3002,15,FALSE)+VLOOKUP(A350,[1]选股结果!$A$2:$AX$3002,16,FALSE)+VLOOKUP(A350,[1]选股结果!$A$2:$AX$3002,17,FALSE)+VLOOKUP(A350,[1]选股结果!$A$2:$AX$3002,18,FALSE))</f>
        <v>0.844750899510819</v>
      </c>
      <c r="AD350" s="13"/>
      <c r="AE350" s="10">
        <f>AA350/VLOOKUP(A350,[1]选股结果!$A$2:$AX$3002,35,FALSE)</f>
        <v>2.08792214837347</v>
      </c>
      <c r="AF350" s="9">
        <f>(VLOOKUP(A350,[1]选股结果!$A$2:$AX$3002,7,FALSE)+VLOOKUP(A350,[1]选股结果!$A$2:$AX$3002,15,FALSE)+VLOOKUP(A350,[1]选股结果!$A$2:$AX$3002,16,FALSE)+VLOOKUP(A350,[1]选股结果!$A$2:$AX$3002,17,FALSE)+VLOOKUP(A350,[1]选股结果!$A$2:$AX$3002,18,FALSE))-(P350/(1+0.13)+W350)</f>
        <v>345641202.180974</v>
      </c>
      <c r="AG350" s="9">
        <f t="shared" si="27"/>
        <v>280019060.499027</v>
      </c>
      <c r="AH350" s="16">
        <f>AA350-VLOOKUP(A350,[2]选股结果!$A$2:$G$4900,7,FALSE)</f>
        <v>625660262.680001</v>
      </c>
    </row>
    <row r="351" spans="1:34">
      <c r="A351" s="5" t="s">
        <v>732</v>
      </c>
      <c r="B351" s="5" t="s">
        <v>733</v>
      </c>
      <c r="C351" s="6">
        <v>708412985.48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31810462.6</v>
      </c>
      <c r="O351" s="6">
        <v>75701497.9</v>
      </c>
      <c r="P351" s="6">
        <v>738046832.76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86854136.26</v>
      </c>
      <c r="X351" s="6">
        <v>82146354.02</v>
      </c>
      <c r="Y351" s="9">
        <f t="shared" si="24"/>
        <v>784114483.38</v>
      </c>
      <c r="Z351" s="9">
        <f t="shared" si="25"/>
        <v>907047323.04</v>
      </c>
      <c r="AA351" s="9">
        <f t="shared" si="26"/>
        <v>-122932839.66</v>
      </c>
      <c r="AB351" s="10">
        <f>C351/(1+0.13)/VLOOKUP(A351,[1]选股结果!$A$2:$AX$3002,3,FALSE)</f>
        <v>0.656107541010933</v>
      </c>
      <c r="AC351" s="10">
        <f>(P351/(1+0.1)+W351)/(VLOOKUP(A351,[1]选股结果!$A$2:$AX$3002,7,FALSE)+VLOOKUP(A351,[1]选股结果!$A$2:$AX$3002,15,FALSE)+VLOOKUP(A351,[1]选股结果!$A$2:$AX$3002,16,FALSE)+VLOOKUP(A351,[1]选股结果!$A$2:$AX$3002,17,FALSE)+VLOOKUP(A351,[1]选股结果!$A$2:$AX$3002,18,FALSE))</f>
        <v>0.776735811752134</v>
      </c>
      <c r="AD351" s="13"/>
      <c r="AE351" s="10">
        <f>AA351/VLOOKUP(A351,[1]选股结果!$A$2:$AX$3002,35,FALSE)</f>
        <v>2.2859925001768</v>
      </c>
      <c r="AF351" s="9">
        <f>(VLOOKUP(A351,[1]选股结果!$A$2:$AX$3002,7,FALSE)+VLOOKUP(A351,[1]选股结果!$A$2:$AX$3002,15,FALSE)+VLOOKUP(A351,[1]选股结果!$A$2:$AX$3002,16,FALSE)+VLOOKUP(A351,[1]选股结果!$A$2:$AX$3002,17,FALSE)+VLOOKUP(A351,[1]选股结果!$A$2:$AX$3002,18,FALSE))-(P351/(1+0.13)+W351)</f>
        <v>235635840.816903</v>
      </c>
      <c r="AG351" s="9">
        <f t="shared" si="27"/>
        <v>-358568680.476903</v>
      </c>
      <c r="AH351" s="16">
        <f>AA351-VLOOKUP(A351,[2]选股结果!$A$2:$G$4900,7,FALSE)</f>
        <v>-122932839.66</v>
      </c>
    </row>
    <row r="352" spans="1:34">
      <c r="A352" s="5" t="s">
        <v>734</v>
      </c>
      <c r="B352" s="5" t="s">
        <v>735</v>
      </c>
      <c r="C352" s="6">
        <v>2047626191.31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222339094.97</v>
      </c>
      <c r="O352" s="6">
        <v>60859084.98</v>
      </c>
      <c r="P352" s="6">
        <v>789773747.32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756111824.27</v>
      </c>
      <c r="X352" s="6">
        <v>106040577.57</v>
      </c>
      <c r="Y352" s="9">
        <f t="shared" si="24"/>
        <v>2108485276.29</v>
      </c>
      <c r="Z352" s="9">
        <f t="shared" si="25"/>
        <v>1651926149.16</v>
      </c>
      <c r="AA352" s="9">
        <f t="shared" si="26"/>
        <v>456559127.13</v>
      </c>
      <c r="AB352" s="10">
        <f>C352/(1+0.13)/VLOOKUP(A352,[1]选股结果!$A$2:$AX$3002,3,FALSE)</f>
        <v>0.445386605425177</v>
      </c>
      <c r="AC352" s="10">
        <f>(P352/(1+0.1)+W352)/(VLOOKUP(A352,[1]选股结果!$A$2:$AX$3002,7,FALSE)+VLOOKUP(A352,[1]选股结果!$A$2:$AX$3002,15,FALSE)+VLOOKUP(A352,[1]选股结果!$A$2:$AX$3002,16,FALSE)+VLOOKUP(A352,[1]选股结果!$A$2:$AX$3002,17,FALSE)+VLOOKUP(A352,[1]选股结果!$A$2:$AX$3002,18,FALSE))</f>
        <v>0.386354915582398</v>
      </c>
      <c r="AD352" s="13"/>
      <c r="AE352" s="10">
        <f>AA352/VLOOKUP(A352,[1]选股结果!$A$2:$AX$3002,35,FALSE)</f>
        <v>1.8920043479994</v>
      </c>
      <c r="AF352" s="9">
        <f>(VLOOKUP(A352,[1]选股结果!$A$2:$AX$3002,7,FALSE)+VLOOKUP(A352,[1]选股结果!$A$2:$AX$3002,15,FALSE)+VLOOKUP(A352,[1]选股结果!$A$2:$AX$3002,16,FALSE)+VLOOKUP(A352,[1]选股结果!$A$2:$AX$3002,17,FALSE)+VLOOKUP(A352,[1]选股结果!$A$2:$AX$3002,18,FALSE))-(P352/(1+0.13)+W352)</f>
        <v>2360345953.56283</v>
      </c>
      <c r="AG352" s="9">
        <f t="shared" si="27"/>
        <v>-1903786826.43283</v>
      </c>
      <c r="AH352" s="16">
        <f>AA352-VLOOKUP(A352,[2]选股结果!$A$2:$G$4900,7,FALSE)</f>
        <v>459082500.81</v>
      </c>
    </row>
    <row r="353" spans="1:34">
      <c r="A353" s="5" t="s">
        <v>736</v>
      </c>
      <c r="B353" s="5" t="s">
        <v>737</v>
      </c>
      <c r="C353" s="6">
        <v>5049275883.46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432645350.34</v>
      </c>
      <c r="O353" s="6">
        <v>450093896.05</v>
      </c>
      <c r="P353" s="6">
        <v>1882131059.95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133161379.75</v>
      </c>
      <c r="X353" s="6">
        <v>1113336865.54</v>
      </c>
      <c r="Y353" s="9">
        <f t="shared" si="24"/>
        <v>5499369779.51</v>
      </c>
      <c r="Z353" s="9">
        <f t="shared" si="25"/>
        <v>3128629305.24</v>
      </c>
      <c r="AA353" s="9">
        <f t="shared" si="26"/>
        <v>2370740474.27</v>
      </c>
      <c r="AB353" s="10">
        <f>C353/(1+0.13)/VLOOKUP(A353,[1]选股结果!$A$2:$AX$3002,3,FALSE)</f>
        <v>1.60824071433949</v>
      </c>
      <c r="AC353" s="10">
        <f>(P353/(1+0.1)+W353)/(VLOOKUP(A353,[1]选股结果!$A$2:$AX$3002,7,FALSE)+VLOOKUP(A353,[1]选股结果!$A$2:$AX$3002,15,FALSE)+VLOOKUP(A353,[1]选股结果!$A$2:$AX$3002,16,FALSE)+VLOOKUP(A353,[1]选股结果!$A$2:$AX$3002,17,FALSE)+VLOOKUP(A353,[1]选股结果!$A$2:$AX$3002,18,FALSE))</f>
        <v>0.689211698775364</v>
      </c>
      <c r="AD353" s="13"/>
      <c r="AE353" s="10">
        <f>AA353/VLOOKUP(A353,[1]选股结果!$A$2:$AX$3002,35,FALSE)</f>
        <v>69.1139479733246</v>
      </c>
      <c r="AF353" s="9">
        <f>(VLOOKUP(A353,[1]选股结果!$A$2:$AX$3002,7,FALSE)+VLOOKUP(A353,[1]选股结果!$A$2:$AX$3002,15,FALSE)+VLOOKUP(A353,[1]选股结果!$A$2:$AX$3002,16,FALSE)+VLOOKUP(A353,[1]选股结果!$A$2:$AX$3002,17,FALSE)+VLOOKUP(A353,[1]选股结果!$A$2:$AX$3002,18,FALSE))-(P353/(1+0.13)+W353)</f>
        <v>877031490.589646</v>
      </c>
      <c r="AG353" s="9">
        <f t="shared" si="27"/>
        <v>1493708983.68035</v>
      </c>
      <c r="AH353" s="16">
        <f>AA353-VLOOKUP(A353,[2]选股结果!$A$2:$G$4900,7,FALSE)</f>
        <v>2370674860.23</v>
      </c>
    </row>
    <row r="354" spans="1:34">
      <c r="A354" s="5" t="s">
        <v>738</v>
      </c>
      <c r="B354" s="5" t="s">
        <v>739</v>
      </c>
      <c r="C354" s="6">
        <v>2042907517.6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171821534.38</v>
      </c>
      <c r="O354" s="6">
        <v>74286934.96</v>
      </c>
      <c r="P354" s="6">
        <v>925119211.48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1025485145.2</v>
      </c>
      <c r="X354" s="6">
        <v>115841613.72</v>
      </c>
      <c r="Y354" s="9">
        <f t="shared" si="24"/>
        <v>2117194452.56</v>
      </c>
      <c r="Z354" s="9">
        <f t="shared" si="25"/>
        <v>2066445970.4</v>
      </c>
      <c r="AA354" s="9">
        <f t="shared" si="26"/>
        <v>50748482.1599998</v>
      </c>
      <c r="AB354" s="10">
        <f>C354/(1+0.13)/VLOOKUP(A354,[1]选股结果!$A$2:$AX$3002,3,FALSE)</f>
        <v>0.937528203638789</v>
      </c>
      <c r="AC354" s="10">
        <f>(P354/(1+0.1)+W354)/(VLOOKUP(A354,[1]选股结果!$A$2:$AX$3002,7,FALSE)+VLOOKUP(A354,[1]选股结果!$A$2:$AX$3002,15,FALSE)+VLOOKUP(A354,[1]选股结果!$A$2:$AX$3002,16,FALSE)+VLOOKUP(A354,[1]选股结果!$A$2:$AX$3002,17,FALSE)+VLOOKUP(A354,[1]选股结果!$A$2:$AX$3002,18,FALSE))</f>
        <v>0.952321556399917</v>
      </c>
      <c r="AD354" s="13"/>
      <c r="AE354" s="10">
        <f>AA354/VLOOKUP(A354,[1]选股结果!$A$2:$AX$3002,35,FALSE)</f>
        <v>-0.112922943851131</v>
      </c>
      <c r="AF354" s="9">
        <f>(VLOOKUP(A354,[1]选股结果!$A$2:$AX$3002,7,FALSE)+VLOOKUP(A354,[1]选股结果!$A$2:$AX$3002,15,FALSE)+VLOOKUP(A354,[1]选股结果!$A$2:$AX$3002,16,FALSE)+VLOOKUP(A354,[1]选股结果!$A$2:$AX$3002,17,FALSE)+VLOOKUP(A354,[1]选股结果!$A$2:$AX$3002,18,FALSE))-(P354/(1+0.13)+W354)</f>
        <v>115775261.618584</v>
      </c>
      <c r="AG354" s="9">
        <f t="shared" si="27"/>
        <v>-65026779.4585839</v>
      </c>
      <c r="AH354" s="16">
        <f>AA354-VLOOKUP(A354,[2]选股结果!$A$2:$G$4900,7,FALSE)</f>
        <v>42596247.0699998</v>
      </c>
    </row>
    <row r="355" spans="1:34">
      <c r="A355" s="5" t="s">
        <v>740</v>
      </c>
      <c r="B355" s="5" t="s">
        <v>741</v>
      </c>
      <c r="C355" s="6">
        <v>1733456904.71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276475353.58</v>
      </c>
      <c r="O355" s="6">
        <v>34668998.07</v>
      </c>
      <c r="P355" s="6">
        <v>910705717.51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108178576.58</v>
      </c>
      <c r="X355" s="6">
        <v>251857359.56</v>
      </c>
      <c r="Y355" s="9">
        <f t="shared" si="24"/>
        <v>1768125902.78</v>
      </c>
      <c r="Z355" s="9">
        <f t="shared" si="25"/>
        <v>1270741653.65</v>
      </c>
      <c r="AA355" s="9">
        <f t="shared" si="26"/>
        <v>497384249.13</v>
      </c>
      <c r="AB355" s="10">
        <f>C355/(1+0.13)/VLOOKUP(A355,[1]选股结果!$A$2:$AX$3002,3,FALSE)</f>
        <v>0.827414672639831</v>
      </c>
      <c r="AC355" s="10">
        <f>(P355/(1+0.1)+W355)/(VLOOKUP(A355,[1]选股结果!$A$2:$AX$3002,7,FALSE)+VLOOKUP(A355,[1]选股结果!$A$2:$AX$3002,15,FALSE)+VLOOKUP(A355,[1]选股结果!$A$2:$AX$3002,16,FALSE)+VLOOKUP(A355,[1]选股结果!$A$2:$AX$3002,17,FALSE)+VLOOKUP(A355,[1]选股结果!$A$2:$AX$3002,18,FALSE))</f>
        <v>0.691308500984756</v>
      </c>
      <c r="AD355" s="13"/>
      <c r="AE355" s="10">
        <f>AA355/VLOOKUP(A355,[1]选股结果!$A$2:$AX$3002,35,FALSE)</f>
        <v>1.24707765833836</v>
      </c>
      <c r="AF355" s="9">
        <f>(VLOOKUP(A355,[1]选股结果!$A$2:$AX$3002,7,FALSE)+VLOOKUP(A355,[1]选股结果!$A$2:$AX$3002,15,FALSE)+VLOOKUP(A355,[1]选股结果!$A$2:$AX$3002,16,FALSE)+VLOOKUP(A355,[1]选股结果!$A$2:$AX$3002,17,FALSE)+VLOOKUP(A355,[1]选股结果!$A$2:$AX$3002,18,FALSE))-(P355/(1+0.13)+W355)</f>
        <v>439975622.656814</v>
      </c>
      <c r="AG355" s="9">
        <f t="shared" si="27"/>
        <v>57408626.473186</v>
      </c>
      <c r="AH355" s="16">
        <f>AA355-VLOOKUP(A355,[2]选股结果!$A$2:$G$4900,7,FALSE)</f>
        <v>496396249.34</v>
      </c>
    </row>
    <row r="356" spans="1:34">
      <c r="A356" s="5" t="s">
        <v>742</v>
      </c>
      <c r="B356" s="5" t="s">
        <v>743</v>
      </c>
      <c r="C356" s="6">
        <v>3044744451.39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167559485.39</v>
      </c>
      <c r="O356" s="6">
        <v>82918423.04</v>
      </c>
      <c r="P356" s="6">
        <v>2309092033.02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297216119.04</v>
      </c>
      <c r="X356" s="6">
        <v>86042587.76</v>
      </c>
      <c r="Y356" s="9">
        <f t="shared" si="24"/>
        <v>3127662874.43</v>
      </c>
      <c r="Z356" s="9">
        <f t="shared" si="25"/>
        <v>2692350739.82</v>
      </c>
      <c r="AA356" s="9">
        <f t="shared" si="26"/>
        <v>435312134.61</v>
      </c>
      <c r="AB356" s="10">
        <f>C356/(1+0.13)/VLOOKUP(A356,[1]选股结果!$A$2:$AX$3002,3,FALSE)</f>
        <v>1.04083439901996</v>
      </c>
      <c r="AC356" s="10">
        <f>(P356/(1+0.1)+W356)/(VLOOKUP(A356,[1]选股结果!$A$2:$AX$3002,7,FALSE)+VLOOKUP(A356,[1]选股结果!$A$2:$AX$3002,15,FALSE)+VLOOKUP(A356,[1]选股结果!$A$2:$AX$3002,16,FALSE)+VLOOKUP(A356,[1]选股结果!$A$2:$AX$3002,17,FALSE)+VLOOKUP(A356,[1]选股结果!$A$2:$AX$3002,18,FALSE))</f>
        <v>1.03246156067163</v>
      </c>
      <c r="AD356" s="13"/>
      <c r="AE356" s="10">
        <f>AA356/VLOOKUP(A356,[1]选股结果!$A$2:$AX$3002,35,FALSE)</f>
        <v>1.39848802706721</v>
      </c>
      <c r="AF356" s="9">
        <f>(VLOOKUP(A356,[1]选股结果!$A$2:$AX$3002,7,FALSE)+VLOOKUP(A356,[1]选股结果!$A$2:$AX$3002,15,FALSE)+VLOOKUP(A356,[1]选股结果!$A$2:$AX$3002,16,FALSE)+VLOOKUP(A356,[1]选股结果!$A$2:$AX$3002,17,FALSE)+VLOOKUP(A356,[1]选股结果!$A$2:$AX$3002,18,FALSE))-(P356/(1+0.13)+W356)</f>
        <v>-19614474.5388498</v>
      </c>
      <c r="AG356" s="9">
        <f t="shared" si="27"/>
        <v>454926609.14885</v>
      </c>
      <c r="AH356" s="16">
        <f>AA356-VLOOKUP(A356,[2]选股结果!$A$2:$G$4900,7,FALSE)</f>
        <v>436117783.58</v>
      </c>
    </row>
    <row r="357" spans="1:34">
      <c r="A357" s="5" t="s">
        <v>744</v>
      </c>
      <c r="B357" s="5" t="s">
        <v>745</v>
      </c>
      <c r="C357" s="6">
        <v>5989674607.06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56080512.21</v>
      </c>
      <c r="O357" s="6">
        <v>1926446113.97</v>
      </c>
      <c r="P357" s="6">
        <v>6155168319.61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203485751.92</v>
      </c>
      <c r="X357" s="6">
        <v>1803244381.37</v>
      </c>
      <c r="Y357" s="9">
        <f t="shared" si="24"/>
        <v>7916120721.03</v>
      </c>
      <c r="Z357" s="9">
        <f t="shared" si="25"/>
        <v>8161898452.9</v>
      </c>
      <c r="AA357" s="9">
        <f t="shared" si="26"/>
        <v>-245777731.869999</v>
      </c>
      <c r="AB357" s="10">
        <f>C357/(1+0.13)/VLOOKUP(A357,[1]选股结果!$A$2:$AX$3002,3,FALSE)</f>
        <v>1.00742120759687</v>
      </c>
      <c r="AC357" s="10">
        <f>(P357/(1+0.1)+W357)/(VLOOKUP(A357,[1]选股结果!$A$2:$AX$3002,7,FALSE)+VLOOKUP(A357,[1]选股结果!$A$2:$AX$3002,15,FALSE)+VLOOKUP(A357,[1]选股结果!$A$2:$AX$3002,16,FALSE)+VLOOKUP(A357,[1]选股结果!$A$2:$AX$3002,17,FALSE)+VLOOKUP(A357,[1]选股结果!$A$2:$AX$3002,18,FALSE))</f>
        <v>1.12743246458834</v>
      </c>
      <c r="AD357" s="13"/>
      <c r="AE357" s="10">
        <f>AA357/VLOOKUP(A357,[1]选股结果!$A$2:$AX$3002,35,FALSE)</f>
        <v>-19.8953977200171</v>
      </c>
      <c r="AF357" s="9">
        <f>(VLOOKUP(A357,[1]选股结果!$A$2:$AX$3002,7,FALSE)+VLOOKUP(A357,[1]选股结果!$A$2:$AX$3002,15,FALSE)+VLOOKUP(A357,[1]选股结果!$A$2:$AX$3002,16,FALSE)+VLOOKUP(A357,[1]选股结果!$A$2:$AX$3002,17,FALSE)+VLOOKUP(A357,[1]选股结果!$A$2:$AX$3002,18,FALSE))-(P357/(1+0.13)+W357)</f>
        <v>-506909253.774337</v>
      </c>
      <c r="AG357" s="9">
        <f t="shared" si="27"/>
        <v>261131521.904338</v>
      </c>
      <c r="AH357" s="16">
        <f>AA357-VLOOKUP(A357,[2]选股结果!$A$2:$G$4900,7,FALSE)</f>
        <v>-245673174.719999</v>
      </c>
    </row>
    <row r="358" spans="1:34">
      <c r="A358" s="5" t="s">
        <v>746</v>
      </c>
      <c r="B358" s="5" t="s">
        <v>747</v>
      </c>
      <c r="C358" s="6">
        <v>4045463261.01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203557122.87</v>
      </c>
      <c r="O358" s="6">
        <v>88614105.77</v>
      </c>
      <c r="P358" s="6">
        <v>2956159437.61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613856766.97</v>
      </c>
      <c r="X358" s="6">
        <v>323583880.33</v>
      </c>
      <c r="Y358" s="9">
        <f t="shared" si="24"/>
        <v>4134077366.78</v>
      </c>
      <c r="Z358" s="9">
        <f t="shared" si="25"/>
        <v>3893600084.91</v>
      </c>
      <c r="AA358" s="9">
        <f t="shared" si="26"/>
        <v>240477281.87</v>
      </c>
      <c r="AB358" s="10">
        <f>C358/(1+0.13)/VLOOKUP(A358,[1]选股结果!$A$2:$AX$3002,3,FALSE)</f>
        <v>0.766952211440566</v>
      </c>
      <c r="AC358" s="10">
        <f>(P358/(1+0.1)+W358)/(VLOOKUP(A358,[1]选股结果!$A$2:$AX$3002,7,FALSE)+VLOOKUP(A358,[1]选股结果!$A$2:$AX$3002,15,FALSE)+VLOOKUP(A358,[1]选股结果!$A$2:$AX$3002,16,FALSE)+VLOOKUP(A358,[1]选股结果!$A$2:$AX$3002,17,FALSE)+VLOOKUP(A358,[1]选股结果!$A$2:$AX$3002,18,FALSE))</f>
        <v>0.727189639369505</v>
      </c>
      <c r="AD358" s="13"/>
      <c r="AE358" s="10">
        <f>AA358/VLOOKUP(A358,[1]选股结果!$A$2:$AX$3002,35,FALSE)</f>
        <v>15.3648475283004</v>
      </c>
      <c r="AF358" s="9">
        <f>(VLOOKUP(A358,[1]选股结果!$A$2:$AX$3002,7,FALSE)+VLOOKUP(A358,[1]选股结果!$A$2:$AX$3002,15,FALSE)+VLOOKUP(A358,[1]选股结果!$A$2:$AX$3002,16,FALSE)+VLOOKUP(A358,[1]选股结果!$A$2:$AX$3002,17,FALSE)+VLOOKUP(A358,[1]选股结果!$A$2:$AX$3002,18,FALSE))-(P358/(1+0.13)+W358)</f>
        <v>1309843935.93009</v>
      </c>
      <c r="AG358" s="9">
        <f t="shared" si="27"/>
        <v>-1069366654.06009</v>
      </c>
      <c r="AH358" s="16">
        <f>AA358-VLOOKUP(A358,[2]选股结果!$A$2:$G$4900,7,FALSE)</f>
        <v>241093023.58</v>
      </c>
    </row>
    <row r="359" spans="1:34">
      <c r="A359" s="5" t="s">
        <v>748</v>
      </c>
      <c r="B359" s="5" t="s">
        <v>749</v>
      </c>
      <c r="C359" s="6">
        <v>1230306747.74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58322961.39</v>
      </c>
      <c r="O359" s="6">
        <v>65928308.54</v>
      </c>
      <c r="P359" s="6">
        <v>991481249.34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188683580.68</v>
      </c>
      <c r="X359" s="6">
        <v>91456803.49</v>
      </c>
      <c r="Y359" s="9">
        <f t="shared" ref="Y359:Y422" si="28">C359+D359+E359+F359+G359+H359+I359+J359+K359+L359+M359+O359</f>
        <v>1296235056.28</v>
      </c>
      <c r="Z359" s="9">
        <f t="shared" ref="Z359:Z422" si="29">P359+Q359+R359+S359+T359+U359+V359+W359+X359</f>
        <v>1271621633.51</v>
      </c>
      <c r="AA359" s="9">
        <f t="shared" si="26"/>
        <v>24613422.77</v>
      </c>
      <c r="AB359" s="10">
        <f>C359/(1+0.13)/VLOOKUP(A359,[1]选股结果!$A$2:$AX$3002,3,FALSE)</f>
        <v>0.389533051517096</v>
      </c>
      <c r="AC359" s="10">
        <f>(P359/(1+0.1)+W359)/(VLOOKUP(A359,[1]选股结果!$A$2:$AX$3002,7,FALSE)+VLOOKUP(A359,[1]选股结果!$A$2:$AX$3002,15,FALSE)+VLOOKUP(A359,[1]选股结果!$A$2:$AX$3002,16,FALSE)+VLOOKUP(A359,[1]选股结果!$A$2:$AX$3002,17,FALSE)+VLOOKUP(A359,[1]选股结果!$A$2:$AX$3002,18,FALSE))</f>
        <v>0.396438132100224</v>
      </c>
      <c r="AD359" s="13"/>
      <c r="AE359" s="10">
        <f>AA359/VLOOKUP(A359,[1]选股结果!$A$2:$AX$3002,35,FALSE)</f>
        <v>1.35510480609786</v>
      </c>
      <c r="AF359" s="9">
        <f>(VLOOKUP(A359,[1]选股结果!$A$2:$AX$3002,7,FALSE)+VLOOKUP(A359,[1]选股结果!$A$2:$AX$3002,15,FALSE)+VLOOKUP(A359,[1]选股结果!$A$2:$AX$3002,16,FALSE)+VLOOKUP(A359,[1]选股结果!$A$2:$AX$3002,17,FALSE)+VLOOKUP(A359,[1]选股结果!$A$2:$AX$3002,18,FALSE))-(P359/(1+0.13)+W359)</f>
        <v>1683458729.90584</v>
      </c>
      <c r="AG359" s="9">
        <f t="shared" si="27"/>
        <v>-1658845307.13584</v>
      </c>
      <c r="AH359" s="16">
        <f>AA359-VLOOKUP(A359,[2]选股结果!$A$2:$G$4900,7,FALSE)</f>
        <v>24613422.77</v>
      </c>
    </row>
    <row r="360" spans="1:34">
      <c r="A360" s="5" t="s">
        <v>750</v>
      </c>
      <c r="B360" s="5" t="s">
        <v>751</v>
      </c>
      <c r="C360" s="6">
        <v>51964936525.86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21635373817.94</v>
      </c>
      <c r="O360" s="6">
        <v>1632818206.84</v>
      </c>
      <c r="P360" s="6">
        <v>7853960713.47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5710336873.56</v>
      </c>
      <c r="X360" s="6">
        <v>3024047176.35</v>
      </c>
      <c r="Y360" s="9">
        <f t="shared" si="28"/>
        <v>53597754732.7</v>
      </c>
      <c r="Z360" s="9">
        <f t="shared" si="29"/>
        <v>16588344763.38</v>
      </c>
      <c r="AA360" s="9">
        <f t="shared" si="26"/>
        <v>37009409969.32</v>
      </c>
      <c r="AB360" s="10">
        <f>C360/(1+0.13)/VLOOKUP(A360,[1]选股结果!$A$2:$AX$3002,3,FALSE)</f>
        <v>0.924898070446613</v>
      </c>
      <c r="AC360" s="10">
        <f>(P360/(1+0.1)+W360)/(VLOOKUP(A360,[1]选股结果!$A$2:$AX$3002,7,FALSE)+VLOOKUP(A360,[1]选股结果!$A$2:$AX$3002,15,FALSE)+VLOOKUP(A360,[1]选股结果!$A$2:$AX$3002,16,FALSE)+VLOOKUP(A360,[1]选股结果!$A$2:$AX$3002,17,FALSE)+VLOOKUP(A360,[1]选股结果!$A$2:$AX$3002,18,FALSE))</f>
        <v>0.475289833542161</v>
      </c>
      <c r="AD360" s="13"/>
      <c r="AE360" s="10">
        <f>AA360/VLOOKUP(A360,[1]选股结果!$A$2:$AX$3002,35,FALSE)</f>
        <v>2.05611430063108</v>
      </c>
      <c r="AF360" s="9">
        <f>(VLOOKUP(A360,[1]选股结果!$A$2:$AX$3002,7,FALSE)+VLOOKUP(A360,[1]选股结果!$A$2:$AX$3002,15,FALSE)+VLOOKUP(A360,[1]选股结果!$A$2:$AX$3002,16,FALSE)+VLOOKUP(A360,[1]选股结果!$A$2:$AX$3002,17,FALSE)+VLOOKUP(A360,[1]选股结果!$A$2:$AX$3002,18,FALSE))-(P360/(1+0.13)+W360)</f>
        <v>14376023828.4046</v>
      </c>
      <c r="AG360" s="9">
        <f t="shared" si="27"/>
        <v>22633386140.9154</v>
      </c>
      <c r="AH360" s="16">
        <f>AA360-VLOOKUP(A360,[2]选股结果!$A$2:$G$4900,7,FALSE)</f>
        <v>37008919518.42</v>
      </c>
    </row>
    <row r="361" spans="1:34">
      <c r="A361" s="5" t="s">
        <v>752</v>
      </c>
      <c r="B361" s="5" t="s">
        <v>753</v>
      </c>
      <c r="C361" s="6">
        <v>1400926264.39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49256550.22</v>
      </c>
      <c r="O361" s="6">
        <v>26127494.31</v>
      </c>
      <c r="P361" s="6">
        <v>1073005520.57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106683613.95</v>
      </c>
      <c r="X361" s="6">
        <v>48975192.19</v>
      </c>
      <c r="Y361" s="9">
        <f t="shared" si="28"/>
        <v>1427053758.7</v>
      </c>
      <c r="Z361" s="9">
        <f t="shared" si="29"/>
        <v>1228664326.71</v>
      </c>
      <c r="AA361" s="9">
        <f t="shared" si="26"/>
        <v>198389431.99</v>
      </c>
      <c r="AB361" s="10">
        <f>C361/(1+0.13)/VLOOKUP(A361,[1]选股结果!$A$2:$AX$3002,3,FALSE)</f>
        <v>0.878570422714577</v>
      </c>
      <c r="AC361" s="10">
        <f>(P361/(1+0.1)+W361)/(VLOOKUP(A361,[1]选股结果!$A$2:$AX$3002,7,FALSE)+VLOOKUP(A361,[1]选股结果!$A$2:$AX$3002,15,FALSE)+VLOOKUP(A361,[1]选股结果!$A$2:$AX$3002,16,FALSE)+VLOOKUP(A361,[1]选股结果!$A$2:$AX$3002,17,FALSE)+VLOOKUP(A361,[1]选股结果!$A$2:$AX$3002,18,FALSE))</f>
        <v>0.844822408193374</v>
      </c>
      <c r="AD361" s="13"/>
      <c r="AE361" s="10">
        <f>AA361/VLOOKUP(A361,[1]选股结果!$A$2:$AX$3002,35,FALSE)</f>
        <v>0.93726163079303</v>
      </c>
      <c r="AF361" s="9">
        <f>(VLOOKUP(A361,[1]选股结果!$A$2:$AX$3002,7,FALSE)+VLOOKUP(A361,[1]选股结果!$A$2:$AX$3002,15,FALSE)+VLOOKUP(A361,[1]选股结果!$A$2:$AX$3002,16,FALSE)+VLOOKUP(A361,[1]选股结果!$A$2:$AX$3002,17,FALSE)+VLOOKUP(A361,[1]选股结果!$A$2:$AX$3002,18,FALSE))-(P361/(1+0.13)+W361)</f>
        <v>224665999.275929</v>
      </c>
      <c r="AG361" s="9">
        <f t="shared" si="27"/>
        <v>-26276567.285929</v>
      </c>
      <c r="AH361" s="16">
        <f>AA361-VLOOKUP(A361,[2]选股结果!$A$2:$G$4900,7,FALSE)</f>
        <v>292263088.72</v>
      </c>
    </row>
    <row r="362" spans="1:34">
      <c r="A362" s="5" t="s">
        <v>754</v>
      </c>
      <c r="B362" s="5" t="s">
        <v>755</v>
      </c>
      <c r="C362" s="6">
        <v>11167228914.1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2093240726.28</v>
      </c>
      <c r="O362" s="6">
        <v>121751600.17</v>
      </c>
      <c r="P362" s="6">
        <v>9158733901.5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571174796.31</v>
      </c>
      <c r="X362" s="6">
        <v>683827590.23</v>
      </c>
      <c r="Y362" s="9">
        <f t="shared" si="28"/>
        <v>11288980514.27</v>
      </c>
      <c r="Z362" s="9">
        <f t="shared" si="29"/>
        <v>10413736288.04</v>
      </c>
      <c r="AA362" s="9">
        <f t="shared" si="26"/>
        <v>875244226.230001</v>
      </c>
      <c r="AB362" s="10">
        <f>C362/(1+0.13)/VLOOKUP(A362,[1]选股结果!$A$2:$AX$3002,3,FALSE)</f>
        <v>0.851133658601938</v>
      </c>
      <c r="AC362" s="10">
        <f>(P362/(1+0.1)+W362)/(VLOOKUP(A362,[1]选股结果!$A$2:$AX$3002,7,FALSE)+VLOOKUP(A362,[1]选股结果!$A$2:$AX$3002,15,FALSE)+VLOOKUP(A362,[1]选股结果!$A$2:$AX$3002,16,FALSE)+VLOOKUP(A362,[1]选股结果!$A$2:$AX$3002,17,FALSE)+VLOOKUP(A362,[1]选股结果!$A$2:$AX$3002,18,FALSE))</f>
        <v>0.814622157448321</v>
      </c>
      <c r="AD362" s="13"/>
      <c r="AE362" s="10">
        <f>AA362/VLOOKUP(A362,[1]选股结果!$A$2:$AX$3002,35,FALSE)</f>
        <v>2.32035656438562</v>
      </c>
      <c r="AF362" s="9">
        <f>(VLOOKUP(A362,[1]选股结果!$A$2:$AX$3002,7,FALSE)+VLOOKUP(A362,[1]选股结果!$A$2:$AX$3002,15,FALSE)+VLOOKUP(A362,[1]选股结果!$A$2:$AX$3002,16,FALSE)+VLOOKUP(A362,[1]选股结果!$A$2:$AX$3002,17,FALSE)+VLOOKUP(A362,[1]选股结果!$A$2:$AX$3002,18,FALSE))-(P362/(1+0.13)+W362)</f>
        <v>2245742756.04495</v>
      </c>
      <c r="AG362" s="9">
        <f t="shared" si="27"/>
        <v>-1370498529.81495</v>
      </c>
      <c r="AH362" s="16">
        <f>AA362-VLOOKUP(A362,[2]选股结果!$A$2:$G$4900,7,FALSE)</f>
        <v>875048637.960001</v>
      </c>
    </row>
    <row r="363" spans="1:34">
      <c r="A363" s="5" t="s">
        <v>756</v>
      </c>
      <c r="B363" s="5" t="s">
        <v>757</v>
      </c>
      <c r="C363" s="6">
        <v>1051155427.95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157136413.63</v>
      </c>
      <c r="O363" s="6">
        <v>169232354.86</v>
      </c>
      <c r="P363" s="6">
        <v>364294171.87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115402936.77</v>
      </c>
      <c r="X363" s="6">
        <v>254395116.4</v>
      </c>
      <c r="Y363" s="9">
        <f t="shared" si="28"/>
        <v>1220387782.81</v>
      </c>
      <c r="Z363" s="9">
        <f t="shared" si="29"/>
        <v>734092225.04</v>
      </c>
      <c r="AA363" s="9">
        <f t="shared" si="26"/>
        <v>486295557.77</v>
      </c>
      <c r="AB363" s="10">
        <f>C363/(1+0.13)/VLOOKUP(A363,[1]选股结果!$A$2:$AX$3002,3,FALSE)</f>
        <v>0.973323799868884</v>
      </c>
      <c r="AC363" s="10">
        <f>(P363/(1+0.1)+W363)/(VLOOKUP(A363,[1]选股结果!$A$2:$AX$3002,7,FALSE)+VLOOKUP(A363,[1]选股结果!$A$2:$AX$3002,15,FALSE)+VLOOKUP(A363,[1]选股结果!$A$2:$AX$3002,16,FALSE)+VLOOKUP(A363,[1]选股结果!$A$2:$AX$3002,17,FALSE)+VLOOKUP(A363,[1]选股结果!$A$2:$AX$3002,18,FALSE))</f>
        <v>0.581533311378618</v>
      </c>
      <c r="AD363" s="13"/>
      <c r="AE363" s="10">
        <f>AA363/VLOOKUP(A363,[1]选股结果!$A$2:$AX$3002,35,FALSE)</f>
        <v>7.39812650378478</v>
      </c>
      <c r="AF363" s="9">
        <f>(VLOOKUP(A363,[1]选股结果!$A$2:$AX$3002,7,FALSE)+VLOOKUP(A363,[1]选股结果!$A$2:$AX$3002,15,FALSE)+VLOOKUP(A363,[1]选股结果!$A$2:$AX$3002,16,FALSE)+VLOOKUP(A363,[1]选股结果!$A$2:$AX$3002,17,FALSE)+VLOOKUP(A363,[1]选股结果!$A$2:$AX$3002,18,FALSE))-(P363/(1+0.13)+W363)</f>
        <v>330147278.336195</v>
      </c>
      <c r="AG363" s="9">
        <f t="shared" si="27"/>
        <v>156148279.433805</v>
      </c>
      <c r="AH363" s="16">
        <f>AA363-VLOOKUP(A363,[2]选股结果!$A$2:$G$4900,7,FALSE)</f>
        <v>486446180.83</v>
      </c>
    </row>
    <row r="364" spans="1:34">
      <c r="A364" s="5" t="s">
        <v>758</v>
      </c>
      <c r="B364" s="5" t="s">
        <v>759</v>
      </c>
      <c r="C364" s="6">
        <v>590979344.51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109416935.65</v>
      </c>
      <c r="O364" s="6">
        <v>21009886.28</v>
      </c>
      <c r="P364" s="6">
        <v>82583183.88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71056996.18</v>
      </c>
      <c r="X364" s="6">
        <v>25912443.71</v>
      </c>
      <c r="Y364" s="9">
        <f t="shared" si="28"/>
        <v>611989230.79</v>
      </c>
      <c r="Z364" s="9">
        <f t="shared" si="29"/>
        <v>179552623.77</v>
      </c>
      <c r="AA364" s="9">
        <f t="shared" si="26"/>
        <v>432436607.02</v>
      </c>
      <c r="AB364" s="10">
        <f>C364/(1+0.13)/VLOOKUP(A364,[1]选股结果!$A$2:$AX$3002,3,FALSE)</f>
        <v>0.553404670977878</v>
      </c>
      <c r="AC364" s="10">
        <f>(P364/(1+0.1)+W364)/(VLOOKUP(A364,[1]选股结果!$A$2:$AX$3002,7,FALSE)+VLOOKUP(A364,[1]选股结果!$A$2:$AX$3002,15,FALSE)+VLOOKUP(A364,[1]选股结果!$A$2:$AX$3002,16,FALSE)+VLOOKUP(A364,[1]选股结果!$A$2:$AX$3002,17,FALSE)+VLOOKUP(A364,[1]选股结果!$A$2:$AX$3002,18,FALSE))</f>
        <v>0.230868614540707</v>
      </c>
      <c r="AD364" s="13"/>
      <c r="AE364" s="10">
        <f>AA364/VLOOKUP(A364,[1]选股结果!$A$2:$AX$3002,35,FALSE)</f>
        <v>4.17140009174916</v>
      </c>
      <c r="AF364" s="9">
        <f>(VLOOKUP(A364,[1]选股结果!$A$2:$AX$3002,7,FALSE)+VLOOKUP(A364,[1]选股结果!$A$2:$AX$3002,15,FALSE)+VLOOKUP(A364,[1]选股结果!$A$2:$AX$3002,16,FALSE)+VLOOKUP(A364,[1]选股结果!$A$2:$AX$3002,17,FALSE)+VLOOKUP(A364,[1]选股结果!$A$2:$AX$3002,18,FALSE))-(P364/(1+0.13)+W364)</f>
        <v>488829288.169381</v>
      </c>
      <c r="AG364" s="9">
        <f t="shared" si="27"/>
        <v>-56392681.1493806</v>
      </c>
      <c r="AH364" s="16">
        <f>AA364-VLOOKUP(A364,[2]选股结果!$A$2:$G$4900,7,FALSE)</f>
        <v>432520282.97</v>
      </c>
    </row>
    <row r="365" spans="1:34">
      <c r="A365" s="5" t="s">
        <v>760</v>
      </c>
      <c r="B365" s="5" t="s">
        <v>761</v>
      </c>
      <c r="C365" s="6">
        <v>1451141583.52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343334378.18</v>
      </c>
      <c r="O365" s="6">
        <v>205566965.56</v>
      </c>
      <c r="P365" s="6">
        <v>779850340.19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133993872.89</v>
      </c>
      <c r="X365" s="6">
        <v>213269162.44</v>
      </c>
      <c r="Y365" s="9">
        <f t="shared" si="28"/>
        <v>1656708549.08</v>
      </c>
      <c r="Z365" s="9">
        <f t="shared" si="29"/>
        <v>1127113375.52</v>
      </c>
      <c r="AA365" s="9">
        <f t="shared" si="26"/>
        <v>529595173.56</v>
      </c>
      <c r="AB365" s="10">
        <f>C365/(1+0.13)/VLOOKUP(A365,[1]选股结果!$A$2:$AX$3002,3,FALSE)</f>
        <v>0.462415971563896</v>
      </c>
      <c r="AC365" s="10">
        <f>(P365/(1+0.1)+W365)/(VLOOKUP(A365,[1]选股结果!$A$2:$AX$3002,7,FALSE)+VLOOKUP(A365,[1]选股结果!$A$2:$AX$3002,15,FALSE)+VLOOKUP(A365,[1]选股结果!$A$2:$AX$3002,16,FALSE)+VLOOKUP(A365,[1]选股结果!$A$2:$AX$3002,17,FALSE)+VLOOKUP(A365,[1]选股结果!$A$2:$AX$3002,18,FALSE))</f>
        <v>0.332815780958309</v>
      </c>
      <c r="AD365" s="13"/>
      <c r="AE365" s="10">
        <f>AA365/VLOOKUP(A365,[1]选股结果!$A$2:$AX$3002,35,FALSE)</f>
        <v>2.16716969387065</v>
      </c>
      <c r="AF365" s="9">
        <f>(VLOOKUP(A365,[1]选股结果!$A$2:$AX$3002,7,FALSE)+VLOOKUP(A365,[1]选股结果!$A$2:$AX$3002,15,FALSE)+VLOOKUP(A365,[1]选股结果!$A$2:$AX$3002,16,FALSE)+VLOOKUP(A365,[1]选股结果!$A$2:$AX$3002,17,FALSE)+VLOOKUP(A365,[1]选股结果!$A$2:$AX$3002,18,FALSE))-(P365/(1+0.13)+W365)</f>
        <v>1708651802.44407</v>
      </c>
      <c r="AG365" s="9">
        <f t="shared" si="27"/>
        <v>-1179056628.88407</v>
      </c>
      <c r="AH365" s="16">
        <f>AA365-VLOOKUP(A365,[2]选股结果!$A$2:$G$4900,7,FALSE)</f>
        <v>533290103.7</v>
      </c>
    </row>
    <row r="366" spans="1:34">
      <c r="A366" s="5" t="s">
        <v>762</v>
      </c>
      <c r="B366" s="5" t="s">
        <v>763</v>
      </c>
      <c r="C366" s="6">
        <v>1245522522.22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34662940.36</v>
      </c>
      <c r="O366" s="6">
        <v>23251367.41</v>
      </c>
      <c r="P366" s="6">
        <v>1719361844.34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221377005.76</v>
      </c>
      <c r="X366" s="6">
        <v>32429356.87</v>
      </c>
      <c r="Y366" s="9">
        <f t="shared" si="28"/>
        <v>1268773889.63</v>
      </c>
      <c r="Z366" s="9">
        <f t="shared" si="29"/>
        <v>1973168206.97</v>
      </c>
      <c r="AA366" s="9">
        <f t="shared" si="26"/>
        <v>-704394317.34</v>
      </c>
      <c r="AB366" s="10">
        <f>C366/(1+0.13)/VLOOKUP(A366,[1]选股结果!$A$2:$AX$3002,3,FALSE)</f>
        <v>1.09198910797231</v>
      </c>
      <c r="AC366" s="10">
        <f>(P366/(1+0.1)+W366)/(VLOOKUP(A366,[1]选股结果!$A$2:$AX$3002,7,FALSE)+VLOOKUP(A366,[1]选股结果!$A$2:$AX$3002,15,FALSE)+VLOOKUP(A366,[1]选股结果!$A$2:$AX$3002,16,FALSE)+VLOOKUP(A366,[1]选股结果!$A$2:$AX$3002,17,FALSE)+VLOOKUP(A366,[1]选股结果!$A$2:$AX$3002,18,FALSE))</f>
        <v>1.45698937360267</v>
      </c>
      <c r="AD366" s="13"/>
      <c r="AE366" s="10">
        <f>AA366/VLOOKUP(A366,[1]选股结果!$A$2:$AX$3002,35,FALSE)</f>
        <v>5.27110391422654</v>
      </c>
      <c r="AF366" s="9">
        <f>(VLOOKUP(A366,[1]选股结果!$A$2:$AX$3002,7,FALSE)+VLOOKUP(A366,[1]选股结果!$A$2:$AX$3002,15,FALSE)+VLOOKUP(A366,[1]选股结果!$A$2:$AX$3002,16,FALSE)+VLOOKUP(A366,[1]选股结果!$A$2:$AX$3002,17,FALSE)+VLOOKUP(A366,[1]选股结果!$A$2:$AX$3002,18,FALSE))-(P366/(1+0.13)+W366)</f>
        <v>-518196117.173186</v>
      </c>
      <c r="AG366" s="9">
        <f t="shared" si="27"/>
        <v>-186198200.166814</v>
      </c>
      <c r="AH366" s="16">
        <f>AA366-VLOOKUP(A366,[2]选股结果!$A$2:$G$4900,7,FALSE)</f>
        <v>-701565181.26</v>
      </c>
    </row>
    <row r="367" spans="1:34">
      <c r="A367" s="5" t="s">
        <v>764</v>
      </c>
      <c r="B367" s="5" t="s">
        <v>765</v>
      </c>
      <c r="C367" s="6">
        <v>2812156999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564651786</v>
      </c>
      <c r="O367" s="6">
        <v>89165735</v>
      </c>
      <c r="P367" s="6">
        <v>826697935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347266653</v>
      </c>
      <c r="X367" s="6">
        <v>406068081</v>
      </c>
      <c r="Y367" s="9">
        <f t="shared" si="28"/>
        <v>2901322734</v>
      </c>
      <c r="Z367" s="9">
        <f t="shared" si="29"/>
        <v>1580032669</v>
      </c>
      <c r="AA367" s="9">
        <f t="shared" si="26"/>
        <v>1321290065</v>
      </c>
      <c r="AB367" s="10">
        <f>C367/(1+0.13)/VLOOKUP(A367,[1]选股结果!$A$2:$AX$3002,3,FALSE)</f>
        <v>0.93164628793149</v>
      </c>
      <c r="AC367" s="10">
        <f>(P367/(1+0.1)+W367)/(VLOOKUP(A367,[1]选股结果!$A$2:$AX$3002,7,FALSE)+VLOOKUP(A367,[1]选股结果!$A$2:$AX$3002,15,FALSE)+VLOOKUP(A367,[1]选股结果!$A$2:$AX$3002,16,FALSE)+VLOOKUP(A367,[1]选股结果!$A$2:$AX$3002,17,FALSE)+VLOOKUP(A367,[1]选股结果!$A$2:$AX$3002,18,FALSE))</f>
        <v>0.53179717248802</v>
      </c>
      <c r="AD367" s="13"/>
      <c r="AE367" s="10">
        <f>AA367/VLOOKUP(A367,[1]选股结果!$A$2:$AX$3002,35,FALSE)</f>
        <v>3.19999987067185</v>
      </c>
      <c r="AF367" s="9">
        <f>(VLOOKUP(A367,[1]选股结果!$A$2:$AX$3002,7,FALSE)+VLOOKUP(A367,[1]选股结果!$A$2:$AX$3002,15,FALSE)+VLOOKUP(A367,[1]选股结果!$A$2:$AX$3002,16,FALSE)+VLOOKUP(A367,[1]选股结果!$A$2:$AX$3002,17,FALSE)+VLOOKUP(A367,[1]选股结果!$A$2:$AX$3002,18,FALSE))-(P367/(1+0.13)+W367)</f>
        <v>987362774.079646</v>
      </c>
      <c r="AG367" s="9">
        <f t="shared" si="27"/>
        <v>333927290.920354</v>
      </c>
      <c r="AH367" s="16">
        <f>AA367-VLOOKUP(A367,[2]选股结果!$A$2:$G$4900,7,FALSE)</f>
        <v>1321290065</v>
      </c>
    </row>
    <row r="368" spans="1:34">
      <c r="A368" s="5" t="s">
        <v>766</v>
      </c>
      <c r="B368" s="5" t="s">
        <v>767</v>
      </c>
      <c r="C368" s="6">
        <v>7127680149.51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640763212.59</v>
      </c>
      <c r="O368" s="6">
        <v>44695045.06</v>
      </c>
      <c r="P368" s="6">
        <v>3231770065.48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534284162.8</v>
      </c>
      <c r="X368" s="6">
        <v>132333469.49</v>
      </c>
      <c r="Y368" s="9">
        <f t="shared" si="28"/>
        <v>7172375194.57</v>
      </c>
      <c r="Z368" s="9">
        <f t="shared" si="29"/>
        <v>3898387697.77</v>
      </c>
      <c r="AA368" s="9">
        <f t="shared" si="26"/>
        <v>3273987496.8</v>
      </c>
      <c r="AB368" s="10">
        <f>C368/(1+0.13)/VLOOKUP(A368,[1]选股结果!$A$2:$AX$3002,3,FALSE)</f>
        <v>0.712177976452035</v>
      </c>
      <c r="AC368" s="10">
        <f>(P368/(1+0.1)+W368)/(VLOOKUP(A368,[1]选股结果!$A$2:$AX$3002,7,FALSE)+VLOOKUP(A368,[1]选股结果!$A$2:$AX$3002,15,FALSE)+VLOOKUP(A368,[1]选股结果!$A$2:$AX$3002,16,FALSE)+VLOOKUP(A368,[1]选股结果!$A$2:$AX$3002,17,FALSE)+VLOOKUP(A368,[1]选股结果!$A$2:$AX$3002,18,FALSE))</f>
        <v>0.515209108814214</v>
      </c>
      <c r="AD368" s="13"/>
      <c r="AE368" s="10">
        <f>AA368/VLOOKUP(A368,[1]选股结果!$A$2:$AX$3002,35,FALSE)</f>
        <v>3.70856613882603</v>
      </c>
      <c r="AF368" s="9">
        <f>(VLOOKUP(A368,[1]选股结果!$A$2:$AX$3002,7,FALSE)+VLOOKUP(A368,[1]选股结果!$A$2:$AX$3002,15,FALSE)+VLOOKUP(A368,[1]选股结果!$A$2:$AX$3002,16,FALSE)+VLOOKUP(A368,[1]选股结果!$A$2:$AX$3002,17,FALSE)+VLOOKUP(A368,[1]选股结果!$A$2:$AX$3002,18,FALSE))-(P368/(1+0.13)+W368)</f>
        <v>3345252344.72566</v>
      </c>
      <c r="AG368" s="9">
        <f t="shared" si="27"/>
        <v>-71264847.9256644</v>
      </c>
      <c r="AH368" s="16">
        <f>AA368-VLOOKUP(A368,[2]选股结果!$A$2:$G$4900,7,FALSE)</f>
        <v>3275892455.24</v>
      </c>
    </row>
    <row r="369" spans="1:34">
      <c r="A369" s="5" t="s">
        <v>768</v>
      </c>
      <c r="B369" s="5" t="s">
        <v>769</v>
      </c>
      <c r="C369" s="6">
        <v>95088015618.95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683706609.72</v>
      </c>
      <c r="O369" s="6">
        <v>453196406.36</v>
      </c>
      <c r="P369" s="6">
        <v>86693988498.23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7331577880.08</v>
      </c>
      <c r="X369" s="6">
        <v>1812680260.07</v>
      </c>
      <c r="Y369" s="9">
        <f t="shared" si="28"/>
        <v>95541212025.31</v>
      </c>
      <c r="Z369" s="9">
        <f t="shared" si="29"/>
        <v>95838246638.38</v>
      </c>
      <c r="AA369" s="9">
        <f t="shared" si="26"/>
        <v>-297034613.070007</v>
      </c>
      <c r="AB369" s="10">
        <f>C369/(1+0.13)/VLOOKUP(A369,[1]选股结果!$A$2:$AX$3002,3,FALSE)</f>
        <v>0.890694038974351</v>
      </c>
      <c r="AC369" s="10">
        <f>(P369/(1+0.1)+W369)/(VLOOKUP(A369,[1]选股结果!$A$2:$AX$3002,7,FALSE)+VLOOKUP(A369,[1]选股结果!$A$2:$AX$3002,15,FALSE)+VLOOKUP(A369,[1]选股结果!$A$2:$AX$3002,16,FALSE)+VLOOKUP(A369,[1]选股结果!$A$2:$AX$3002,17,FALSE)+VLOOKUP(A369,[1]选股结果!$A$2:$AX$3002,18,FALSE))</f>
        <v>0.885574278763507</v>
      </c>
      <c r="AD369" s="13"/>
      <c r="AE369" s="10">
        <f>AA369/VLOOKUP(A369,[1]选股结果!$A$2:$AX$3002,35,FALSE)</f>
        <v>0.0480139944882134</v>
      </c>
      <c r="AF369" s="9">
        <f>(VLOOKUP(A369,[1]选股结果!$A$2:$AX$3002,7,FALSE)+VLOOKUP(A369,[1]选股结果!$A$2:$AX$3002,15,FALSE)+VLOOKUP(A369,[1]选股结果!$A$2:$AX$3002,16,FALSE)+VLOOKUP(A369,[1]选股结果!$A$2:$AX$3002,17,FALSE)+VLOOKUP(A369,[1]选股结果!$A$2:$AX$3002,18,FALSE))-(P369/(1+0.13)+W369)</f>
        <v>13223142376.2266</v>
      </c>
      <c r="AG369" s="9">
        <f t="shared" si="27"/>
        <v>-13520176989.2966</v>
      </c>
      <c r="AH369" s="16">
        <f>AA369-VLOOKUP(A369,[2]选股结果!$A$2:$G$4900,7,FALSE)</f>
        <v>-226658225.000007</v>
      </c>
    </row>
    <row r="370" spans="1:34">
      <c r="A370" s="5" t="s">
        <v>770</v>
      </c>
      <c r="B370" s="5" t="s">
        <v>771</v>
      </c>
      <c r="C370" s="6">
        <v>119863460912.19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13674251582.78</v>
      </c>
      <c r="O370" s="6">
        <v>2484535217.11</v>
      </c>
      <c r="P370" s="6">
        <v>81719479469.36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7526387637.37</v>
      </c>
      <c r="X370" s="6">
        <v>4485057983.1</v>
      </c>
      <c r="Y370" s="9">
        <f t="shared" si="28"/>
        <v>122347996129.3</v>
      </c>
      <c r="Z370" s="9">
        <f t="shared" si="29"/>
        <v>93730925089.83</v>
      </c>
      <c r="AA370" s="9">
        <f t="shared" si="26"/>
        <v>28617071039.47</v>
      </c>
      <c r="AB370" s="10">
        <f>C370/(1+0.13)/VLOOKUP(A370,[1]选股结果!$A$2:$AX$3002,3,FALSE)</f>
        <v>0.895414961294306</v>
      </c>
      <c r="AC370" s="10">
        <f>(P370/(1+0.1)+W370)/(VLOOKUP(A370,[1]选股结果!$A$2:$AX$3002,7,FALSE)+VLOOKUP(A370,[1]选股结果!$A$2:$AX$3002,15,FALSE)+VLOOKUP(A370,[1]选股结果!$A$2:$AX$3002,16,FALSE)+VLOOKUP(A370,[1]选股结果!$A$2:$AX$3002,17,FALSE)+VLOOKUP(A370,[1]选股结果!$A$2:$AX$3002,18,FALSE))</f>
        <v>0.819654666056592</v>
      </c>
      <c r="AD370" s="13"/>
      <c r="AE370" s="10">
        <f>AA370/VLOOKUP(A370,[1]选股结果!$A$2:$AX$3002,35,FALSE)</f>
        <v>2.57114980289161</v>
      </c>
      <c r="AF370" s="9">
        <f>(VLOOKUP(A370,[1]选股结果!$A$2:$AX$3002,7,FALSE)+VLOOKUP(A370,[1]选股结果!$A$2:$AX$3002,15,FALSE)+VLOOKUP(A370,[1]选股结果!$A$2:$AX$3002,16,FALSE)+VLOOKUP(A370,[1]选股结果!$A$2:$AX$3002,17,FALSE)+VLOOKUP(A370,[1]选股结果!$A$2:$AX$3002,18,FALSE))-(P370/(1+0.13)+W370)</f>
        <v>19974140508.1476</v>
      </c>
      <c r="AG370" s="9">
        <f t="shared" si="27"/>
        <v>8642930531.3224</v>
      </c>
      <c r="AH370" s="16">
        <f>AA370-VLOOKUP(A370,[2]选股结果!$A$2:$G$4900,7,FALSE)</f>
        <v>28717110223.54</v>
      </c>
    </row>
    <row r="371" spans="1:34">
      <c r="A371" s="5" t="s">
        <v>772</v>
      </c>
      <c r="B371" s="5" t="s">
        <v>773</v>
      </c>
      <c r="C371" s="6">
        <v>100092065497.12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1526603482.96</v>
      </c>
      <c r="O371" s="6">
        <v>745077805.51</v>
      </c>
      <c r="P371" s="6">
        <v>97645283452.25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1311411026.35</v>
      </c>
      <c r="X371" s="6">
        <v>706153558.05</v>
      </c>
      <c r="Y371" s="9">
        <f t="shared" si="28"/>
        <v>100837143302.63</v>
      </c>
      <c r="Z371" s="9">
        <f t="shared" si="29"/>
        <v>99662848036.65</v>
      </c>
      <c r="AA371" s="9">
        <f t="shared" si="26"/>
        <v>1174295265.97998</v>
      </c>
      <c r="AB371" s="10">
        <f>C371/(1+0.13)/VLOOKUP(A371,[1]选股结果!$A$2:$AX$3002,3,FALSE)</f>
        <v>0.9524365673484</v>
      </c>
      <c r="AC371" s="10">
        <f>(P371/(1+0.1)+W371)/(VLOOKUP(A371,[1]选股结果!$A$2:$AX$3002,7,FALSE)+VLOOKUP(A371,[1]选股结果!$A$2:$AX$3002,15,FALSE)+VLOOKUP(A371,[1]选股结果!$A$2:$AX$3002,16,FALSE)+VLOOKUP(A371,[1]选股结果!$A$2:$AX$3002,17,FALSE)+VLOOKUP(A371,[1]选股结果!$A$2:$AX$3002,18,FALSE))</f>
        <v>0.988625534002588</v>
      </c>
      <c r="AD371" s="13"/>
      <c r="AE371" s="10">
        <f>AA371/VLOOKUP(A371,[1]选股结果!$A$2:$AX$3002,35,FALSE)</f>
        <v>1.0684085638893</v>
      </c>
      <c r="AF371" s="9">
        <f>(VLOOKUP(A371,[1]选股结果!$A$2:$AX$3002,7,FALSE)+VLOOKUP(A371,[1]选股结果!$A$2:$AX$3002,15,FALSE)+VLOOKUP(A371,[1]选股结果!$A$2:$AX$3002,16,FALSE)+VLOOKUP(A371,[1]选股结果!$A$2:$AX$3002,17,FALSE)+VLOOKUP(A371,[1]选股结果!$A$2:$AX$3002,18,FALSE))-(P371/(1+0.13)+W371)</f>
        <v>3393082912.9821</v>
      </c>
      <c r="AG371" s="9">
        <f t="shared" si="27"/>
        <v>-2218787647.00212</v>
      </c>
      <c r="AH371" s="16">
        <f>AA371-VLOOKUP(A371,[2]选股结果!$A$2:$G$4900,7,FALSE)</f>
        <v>1181343342.55998</v>
      </c>
    </row>
    <row r="372" spans="1:34">
      <c r="A372" s="5" t="s">
        <v>774</v>
      </c>
      <c r="B372" s="5" t="s">
        <v>775</v>
      </c>
      <c r="C372" s="6">
        <v>1978189560.14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140949951.01</v>
      </c>
      <c r="O372" s="6">
        <v>114449284.64</v>
      </c>
      <c r="P372" s="6">
        <v>1354026537.39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339020798.01</v>
      </c>
      <c r="X372" s="6">
        <v>98131381.17</v>
      </c>
      <c r="Y372" s="9">
        <f t="shared" si="28"/>
        <v>2092638844.78</v>
      </c>
      <c r="Z372" s="9">
        <f t="shared" si="29"/>
        <v>1791178716.57</v>
      </c>
      <c r="AA372" s="9">
        <f t="shared" si="26"/>
        <v>301460128.21</v>
      </c>
      <c r="AB372" s="10">
        <f>C372/(1+0.13)/VLOOKUP(A372,[1]选股结果!$A$2:$AX$3002,3,FALSE)</f>
        <v>0.668146713304237</v>
      </c>
      <c r="AC372" s="10">
        <f>(P372/(1+0.1)+W372)/(VLOOKUP(A372,[1]选股结果!$A$2:$AX$3002,7,FALSE)+VLOOKUP(A372,[1]选股结果!$A$2:$AX$3002,15,FALSE)+VLOOKUP(A372,[1]选股结果!$A$2:$AX$3002,16,FALSE)+VLOOKUP(A372,[1]选股结果!$A$2:$AX$3002,17,FALSE)+VLOOKUP(A372,[1]选股结果!$A$2:$AX$3002,18,FALSE))</f>
        <v>0.60520043783634</v>
      </c>
      <c r="AD372" s="13"/>
      <c r="AE372" s="10">
        <f>AA372/VLOOKUP(A372,[1]选股结果!$A$2:$AX$3002,35,FALSE)</f>
        <v>3.22641059486689</v>
      </c>
      <c r="AF372" s="9">
        <f>(VLOOKUP(A372,[1]选股结果!$A$2:$AX$3002,7,FALSE)+VLOOKUP(A372,[1]选股结果!$A$2:$AX$3002,15,FALSE)+VLOOKUP(A372,[1]选股结果!$A$2:$AX$3002,16,FALSE)+VLOOKUP(A372,[1]选股结果!$A$2:$AX$3002,17,FALSE)+VLOOKUP(A372,[1]选股结果!$A$2:$AX$3002,18,FALSE))-(P372/(1+0.13)+W372)</f>
        <v>1056831508.1685</v>
      </c>
      <c r="AG372" s="9">
        <f t="shared" si="27"/>
        <v>-755371379.958495</v>
      </c>
      <c r="AH372" s="16">
        <f>AA372-VLOOKUP(A372,[2]选股结果!$A$2:$G$4900,7,FALSE)</f>
        <v>319787627.11</v>
      </c>
    </row>
    <row r="373" spans="1:34">
      <c r="A373" s="5" t="s">
        <v>776</v>
      </c>
      <c r="B373" s="5" t="s">
        <v>777</v>
      </c>
      <c r="C373" s="6">
        <v>5202043743.72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313842933.21</v>
      </c>
      <c r="O373" s="6">
        <v>665595384.81</v>
      </c>
      <c r="P373" s="6">
        <v>4166509474.12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559958081.51</v>
      </c>
      <c r="X373" s="6">
        <v>730729772.4</v>
      </c>
      <c r="Y373" s="9">
        <f t="shared" si="28"/>
        <v>5867639128.53</v>
      </c>
      <c r="Z373" s="9">
        <f t="shared" si="29"/>
        <v>5457197328.03</v>
      </c>
      <c r="AA373" s="9">
        <f t="shared" si="26"/>
        <v>410441800.500001</v>
      </c>
      <c r="AB373" s="10">
        <f>C373/(1+0.13)/VLOOKUP(A373,[1]选股结果!$A$2:$AX$3002,3,FALSE)</f>
        <v>0.840540962105308</v>
      </c>
      <c r="AC373" s="10">
        <f>(P373/(1+0.1)+W373)/(VLOOKUP(A373,[1]选股结果!$A$2:$AX$3002,7,FALSE)+VLOOKUP(A373,[1]选股结果!$A$2:$AX$3002,15,FALSE)+VLOOKUP(A373,[1]选股结果!$A$2:$AX$3002,16,FALSE)+VLOOKUP(A373,[1]选股结果!$A$2:$AX$3002,17,FALSE)+VLOOKUP(A373,[1]选股结果!$A$2:$AX$3002,18,FALSE))</f>
        <v>0.840987013348881</v>
      </c>
      <c r="AD373" s="13"/>
      <c r="AE373" s="10">
        <f>AA373/VLOOKUP(A373,[1]选股结果!$A$2:$AX$3002,35,FALSE)</f>
        <v>2.47236848565457</v>
      </c>
      <c r="AF373" s="9">
        <f>(VLOOKUP(A373,[1]选股结果!$A$2:$AX$3002,7,FALSE)+VLOOKUP(A373,[1]选股结果!$A$2:$AX$3002,15,FALSE)+VLOOKUP(A373,[1]选股结果!$A$2:$AX$3002,16,FALSE)+VLOOKUP(A373,[1]选股结果!$A$2:$AX$3002,17,FALSE)+VLOOKUP(A373,[1]选股结果!$A$2:$AX$3002,18,FALSE))-(P373/(1+0.13)+W373)</f>
        <v>922617003.700088</v>
      </c>
      <c r="AG373" s="9">
        <f t="shared" si="27"/>
        <v>-512175203.200087</v>
      </c>
      <c r="AH373" s="16">
        <f>AA373-VLOOKUP(A373,[2]选股结果!$A$2:$G$4900,7,FALSE)</f>
        <v>410933010.970001</v>
      </c>
    </row>
    <row r="374" spans="1:34">
      <c r="A374" s="5" t="s">
        <v>778</v>
      </c>
      <c r="B374" s="5" t="s">
        <v>779</v>
      </c>
      <c r="C374" s="6">
        <v>924106640.24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44190538.14</v>
      </c>
      <c r="O374" s="6">
        <v>61707460.07</v>
      </c>
      <c r="P374" s="6">
        <v>73031357.78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113943972.38</v>
      </c>
      <c r="X374" s="6">
        <v>197468383.93</v>
      </c>
      <c r="Y374" s="9">
        <f t="shared" si="28"/>
        <v>985814100.31</v>
      </c>
      <c r="Z374" s="9">
        <f t="shared" si="29"/>
        <v>384443714.09</v>
      </c>
      <c r="AA374" s="9">
        <f t="shared" si="26"/>
        <v>601370386.22</v>
      </c>
      <c r="AB374" s="10">
        <f>C374/(1+0.13)/VLOOKUP(A374,[1]选股结果!$A$2:$AX$3002,3,FALSE)</f>
        <v>0.993424755262882</v>
      </c>
      <c r="AC374" s="10">
        <f>(P374/(1+0.1)+W374)/(VLOOKUP(A374,[1]选股结果!$A$2:$AX$3002,7,FALSE)+VLOOKUP(A374,[1]选股结果!$A$2:$AX$3002,15,FALSE)+VLOOKUP(A374,[1]选股结果!$A$2:$AX$3002,16,FALSE)+VLOOKUP(A374,[1]选股结果!$A$2:$AX$3002,17,FALSE)+VLOOKUP(A374,[1]选股结果!$A$2:$AX$3002,18,FALSE))</f>
        <v>0.24711431648012</v>
      </c>
      <c r="AD374" s="13"/>
      <c r="AE374" s="10">
        <f>AA374/VLOOKUP(A374,[1]选股结果!$A$2:$AX$3002,35,FALSE)</f>
        <v>-79.1537936716537</v>
      </c>
      <c r="AF374" s="9">
        <f>(VLOOKUP(A374,[1]选股结果!$A$2:$AX$3002,7,FALSE)+VLOOKUP(A374,[1]选股结果!$A$2:$AX$3002,15,FALSE)+VLOOKUP(A374,[1]选股结果!$A$2:$AX$3002,16,FALSE)+VLOOKUP(A374,[1]选股结果!$A$2:$AX$3002,17,FALSE)+VLOOKUP(A374,[1]选股结果!$A$2:$AX$3002,18,FALSE))-(P374/(1+0.13)+W374)</f>
        <v>551194488.470708</v>
      </c>
      <c r="AG374" s="9">
        <f t="shared" si="27"/>
        <v>50175897.7492921</v>
      </c>
      <c r="AH374" s="16">
        <f>AA374-VLOOKUP(A374,[2]选股结果!$A$2:$G$4900,7,FALSE)</f>
        <v>601366846.14</v>
      </c>
    </row>
    <row r="375" spans="1:34">
      <c r="A375" s="5" t="s">
        <v>780</v>
      </c>
      <c r="B375" s="5" t="s">
        <v>781</v>
      </c>
      <c r="C375" s="6">
        <v>26991925671.81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1540292104.93</v>
      </c>
      <c r="O375" s="6">
        <v>480369301.03</v>
      </c>
      <c r="P375" s="6">
        <v>19875561739.75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740865500.31</v>
      </c>
      <c r="X375" s="6">
        <v>1113036372.95</v>
      </c>
      <c r="Y375" s="9">
        <f t="shared" si="28"/>
        <v>27472294972.84</v>
      </c>
      <c r="Z375" s="9">
        <f t="shared" si="29"/>
        <v>21729463613.01</v>
      </c>
      <c r="AA375" s="9">
        <f t="shared" si="26"/>
        <v>5742831359.83</v>
      </c>
      <c r="AB375" s="10">
        <f>C375/(1+0.13)/VLOOKUP(A375,[1]选股结果!$A$2:$AX$3002,3,FALSE)</f>
        <v>1.47549690559165</v>
      </c>
      <c r="AC375" s="10">
        <f>(P375/(1+0.1)+W375)/(VLOOKUP(A375,[1]选股结果!$A$2:$AX$3002,7,FALSE)+VLOOKUP(A375,[1]选股结果!$A$2:$AX$3002,15,FALSE)+VLOOKUP(A375,[1]选股结果!$A$2:$AX$3002,16,FALSE)+VLOOKUP(A375,[1]选股结果!$A$2:$AX$3002,17,FALSE)+VLOOKUP(A375,[1]选股结果!$A$2:$AX$3002,18,FALSE))</f>
        <v>1.47118034629031</v>
      </c>
      <c r="AD375" s="13"/>
      <c r="AE375" s="10">
        <f>AA375/VLOOKUP(A375,[1]选股结果!$A$2:$AX$3002,35,FALSE)</f>
        <v>1.98936993490605</v>
      </c>
      <c r="AF375" s="9">
        <f>(VLOOKUP(A375,[1]选股结果!$A$2:$AX$3002,7,FALSE)+VLOOKUP(A375,[1]选股结果!$A$2:$AX$3002,15,FALSE)+VLOOKUP(A375,[1]选股结果!$A$2:$AX$3002,16,FALSE)+VLOOKUP(A375,[1]选股结果!$A$2:$AX$3002,17,FALSE)+VLOOKUP(A375,[1]选股结果!$A$2:$AX$3002,18,FALSE))-(P375/(1+0.13)+W375)</f>
        <v>-5544506592.62425</v>
      </c>
      <c r="AG375" s="9">
        <f t="shared" si="27"/>
        <v>11287337952.4543</v>
      </c>
      <c r="AH375" s="16">
        <f>AA375-VLOOKUP(A375,[2]选股结果!$A$2:$G$4900,7,FALSE)</f>
        <v>5746901471.17</v>
      </c>
    </row>
    <row r="376" spans="1:34">
      <c r="A376" s="5" t="s">
        <v>782</v>
      </c>
      <c r="B376" s="5" t="s">
        <v>783</v>
      </c>
      <c r="C376" s="6">
        <v>1916876364.5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373439489.11</v>
      </c>
      <c r="O376" s="6">
        <v>207375380.04</v>
      </c>
      <c r="P376" s="6">
        <v>386019083.32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263188633.74</v>
      </c>
      <c r="X376" s="6">
        <v>174520358.75</v>
      </c>
      <c r="Y376" s="9">
        <f t="shared" si="28"/>
        <v>2124251744.54</v>
      </c>
      <c r="Z376" s="9">
        <f t="shared" si="29"/>
        <v>823728075.81</v>
      </c>
      <c r="AA376" s="9">
        <f t="shared" si="26"/>
        <v>1300523668.73</v>
      </c>
      <c r="AB376" s="10">
        <f>C376/(1+0.13)/VLOOKUP(A376,[1]选股结果!$A$2:$AX$3002,3,FALSE)</f>
        <v>0.47334486542827</v>
      </c>
      <c r="AC376" s="10">
        <f>(P376/(1+0.1)+W376)/(VLOOKUP(A376,[1]选股结果!$A$2:$AX$3002,7,FALSE)+VLOOKUP(A376,[1]选股结果!$A$2:$AX$3002,15,FALSE)+VLOOKUP(A376,[1]选股结果!$A$2:$AX$3002,16,FALSE)+VLOOKUP(A376,[1]选股结果!$A$2:$AX$3002,17,FALSE)+VLOOKUP(A376,[1]选股结果!$A$2:$AX$3002,18,FALSE))</f>
        <v>0.254059894160745</v>
      </c>
      <c r="AD376" s="13"/>
      <c r="AE376" s="10">
        <f>AA376/VLOOKUP(A376,[1]选股结果!$A$2:$AX$3002,35,FALSE)</f>
        <v>1.66103622530122</v>
      </c>
      <c r="AF376" s="9">
        <f>(VLOOKUP(A376,[1]选股结果!$A$2:$AX$3002,7,FALSE)+VLOOKUP(A376,[1]选股结果!$A$2:$AX$3002,15,FALSE)+VLOOKUP(A376,[1]选股结果!$A$2:$AX$3002,16,FALSE)+VLOOKUP(A376,[1]选股结果!$A$2:$AX$3002,17,FALSE)+VLOOKUP(A376,[1]选股结果!$A$2:$AX$3002,18,FALSE))-(P376/(1+0.13)+W376)</f>
        <v>1812407450.15221</v>
      </c>
      <c r="AG376" s="9">
        <f t="shared" si="27"/>
        <v>-511883781.422212</v>
      </c>
      <c r="AH376" s="16">
        <f>AA376-VLOOKUP(A376,[2]选股结果!$A$2:$G$4900,7,FALSE)</f>
        <v>1300523668.73</v>
      </c>
    </row>
    <row r="377" spans="1:34">
      <c r="A377" s="5" t="s">
        <v>784</v>
      </c>
      <c r="B377" s="5" t="s">
        <v>785</v>
      </c>
      <c r="C377" s="6">
        <v>56109596.25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62689886.56</v>
      </c>
      <c r="O377" s="6">
        <v>13551788.11</v>
      </c>
      <c r="P377" s="6">
        <v>21004846.27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61727204.73</v>
      </c>
      <c r="X377" s="6">
        <v>52905394.79</v>
      </c>
      <c r="Y377" s="9">
        <f t="shared" si="28"/>
        <v>69661384.36</v>
      </c>
      <c r="Z377" s="9">
        <f t="shared" si="29"/>
        <v>135637445.79</v>
      </c>
      <c r="AA377" s="9">
        <f t="shared" si="26"/>
        <v>-65976061.43</v>
      </c>
      <c r="AB377" s="10">
        <f>C377/(1+0.13)/VLOOKUP(A377,[1]选股结果!$A$2:$AX$3002,3,FALSE)</f>
        <v>1.09231281033276</v>
      </c>
      <c r="AC377" s="10">
        <f>(P377/(1+0.1)+W377)/(VLOOKUP(A377,[1]选股结果!$A$2:$AX$3002,7,FALSE)+VLOOKUP(A377,[1]选股结果!$A$2:$AX$3002,15,FALSE)+VLOOKUP(A377,[1]选股结果!$A$2:$AX$3002,16,FALSE)+VLOOKUP(A377,[1]选股结果!$A$2:$AX$3002,17,FALSE)+VLOOKUP(A377,[1]选股结果!$A$2:$AX$3002,18,FALSE))</f>
        <v>0.871859041316074</v>
      </c>
      <c r="AD377" s="13"/>
      <c r="AE377" s="10">
        <f>AA377/VLOOKUP(A377,[1]选股结果!$A$2:$AX$3002,35,FALSE)</f>
        <v>-1.06738612506857</v>
      </c>
      <c r="AF377" s="9">
        <f>(VLOOKUP(A377,[1]选股结果!$A$2:$AX$3002,7,FALSE)+VLOOKUP(A377,[1]选股结果!$A$2:$AX$3002,15,FALSE)+VLOOKUP(A377,[1]选股结果!$A$2:$AX$3002,16,FALSE)+VLOOKUP(A377,[1]选股结果!$A$2:$AX$3002,17,FALSE)+VLOOKUP(A377,[1]选股结果!$A$2:$AX$3002,18,FALSE))-(P377/(1+0.13)+W377)</f>
        <v>12385796.4990265</v>
      </c>
      <c r="AG377" s="9">
        <f t="shared" si="27"/>
        <v>-78361857.9290265</v>
      </c>
      <c r="AH377" s="16">
        <f>AA377-VLOOKUP(A377,[2]选股结果!$A$2:$G$4900,7,FALSE)</f>
        <v>-65976061.43</v>
      </c>
    </row>
    <row r="378" spans="1:34">
      <c r="A378" s="5" t="s">
        <v>786</v>
      </c>
      <c r="B378" s="5" t="s">
        <v>787</v>
      </c>
      <c r="C378" s="6">
        <v>9119401889.19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523001664.05</v>
      </c>
      <c r="O378" s="6">
        <v>116488886.68</v>
      </c>
      <c r="P378" s="6">
        <v>5041861458.27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2481546015.4</v>
      </c>
      <c r="X378" s="6">
        <v>436246831.46</v>
      </c>
      <c r="Y378" s="9">
        <f t="shared" si="28"/>
        <v>9235890775.87</v>
      </c>
      <c r="Z378" s="9">
        <f t="shared" si="29"/>
        <v>7959654305.13</v>
      </c>
      <c r="AA378" s="9">
        <f t="shared" si="26"/>
        <v>1276236470.74</v>
      </c>
      <c r="AB378" s="10">
        <f>C378/(1+0.13)/VLOOKUP(A378,[1]选股结果!$A$2:$AX$3002,3,FALSE)</f>
        <v>0.864066806356456</v>
      </c>
      <c r="AC378" s="10">
        <f>(P378/(1+0.1)+W378)/(VLOOKUP(A378,[1]选股结果!$A$2:$AX$3002,7,FALSE)+VLOOKUP(A378,[1]选股结果!$A$2:$AX$3002,15,FALSE)+VLOOKUP(A378,[1]选股结果!$A$2:$AX$3002,16,FALSE)+VLOOKUP(A378,[1]选股结果!$A$2:$AX$3002,17,FALSE)+VLOOKUP(A378,[1]选股结果!$A$2:$AX$3002,18,FALSE))</f>
        <v>0.836638141635137</v>
      </c>
      <c r="AD378" s="13"/>
      <c r="AE378" s="10">
        <f>AA378/VLOOKUP(A378,[1]选股结果!$A$2:$AX$3002,35,FALSE)</f>
        <v>1.64112679215178</v>
      </c>
      <c r="AF378" s="9">
        <f>(VLOOKUP(A378,[1]选股结果!$A$2:$AX$3002,7,FALSE)+VLOOKUP(A378,[1]选股结果!$A$2:$AX$3002,15,FALSE)+VLOOKUP(A378,[1]选股结果!$A$2:$AX$3002,16,FALSE)+VLOOKUP(A378,[1]选股结果!$A$2:$AX$3002,17,FALSE)+VLOOKUP(A378,[1]选股结果!$A$2:$AX$3002,18,FALSE))-(P378/(1+0.13)+W378)</f>
        <v>1501208148.04602</v>
      </c>
      <c r="AG378" s="9">
        <f t="shared" si="27"/>
        <v>-224971677.306019</v>
      </c>
      <c r="AH378" s="16">
        <f>AA378-VLOOKUP(A378,[2]选股结果!$A$2:$G$4900,7,FALSE)</f>
        <v>1275037922.52</v>
      </c>
    </row>
    <row r="379" spans="1:34">
      <c r="A379" s="5" t="s">
        <v>788</v>
      </c>
      <c r="B379" s="5" t="s">
        <v>789</v>
      </c>
      <c r="C379" s="6">
        <v>518644531.31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27771877.09</v>
      </c>
      <c r="O379" s="6">
        <v>4195233.91</v>
      </c>
      <c r="P379" s="6">
        <v>147139106.64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168022780.88</v>
      </c>
      <c r="X379" s="6">
        <v>32259002.51</v>
      </c>
      <c r="Y379" s="9">
        <f t="shared" si="28"/>
        <v>522839765.22</v>
      </c>
      <c r="Z379" s="9">
        <f t="shared" si="29"/>
        <v>347420890.03</v>
      </c>
      <c r="AA379" s="9">
        <f t="shared" si="26"/>
        <v>175418875.19</v>
      </c>
      <c r="AB379" s="10">
        <f>C379/(1+0.13)/VLOOKUP(A379,[1]选股结果!$A$2:$AX$3002,3,FALSE)</f>
        <v>0.906574784018921</v>
      </c>
      <c r="AC379" s="10">
        <f>(P379/(1+0.1)+W379)/(VLOOKUP(A379,[1]选股结果!$A$2:$AX$3002,7,FALSE)+VLOOKUP(A379,[1]选股结果!$A$2:$AX$3002,15,FALSE)+VLOOKUP(A379,[1]选股结果!$A$2:$AX$3002,16,FALSE)+VLOOKUP(A379,[1]选股结果!$A$2:$AX$3002,17,FALSE)+VLOOKUP(A379,[1]选股结果!$A$2:$AX$3002,18,FALSE))</f>
        <v>0.656067613343084</v>
      </c>
      <c r="AD379" s="13"/>
      <c r="AE379" s="10">
        <f>AA379/VLOOKUP(A379,[1]选股结果!$A$2:$AX$3002,35,FALSE)</f>
        <v>52.6030466661316</v>
      </c>
      <c r="AF379" s="9">
        <f>(VLOOKUP(A379,[1]选股结果!$A$2:$AX$3002,7,FALSE)+VLOOKUP(A379,[1]选股结果!$A$2:$AX$3002,15,FALSE)+VLOOKUP(A379,[1]选股结果!$A$2:$AX$3002,16,FALSE)+VLOOKUP(A379,[1]选股结果!$A$2:$AX$3002,17,FALSE)+VLOOKUP(A379,[1]选股结果!$A$2:$AX$3002,18,FALSE))-(P379/(1+0.13)+W379)</f>
        <v>161757241.55354</v>
      </c>
      <c r="AG379" s="9">
        <f t="shared" si="27"/>
        <v>13661633.6364602</v>
      </c>
      <c r="AH379" s="16">
        <f>AA379-VLOOKUP(A379,[2]选股结果!$A$2:$G$4900,7,FALSE)</f>
        <v>175415903.56</v>
      </c>
    </row>
    <row r="380" spans="1:34">
      <c r="A380" s="5" t="s">
        <v>790</v>
      </c>
      <c r="B380" s="5" t="s">
        <v>791</v>
      </c>
      <c r="C380" s="6">
        <v>1763854762.01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49440496.77</v>
      </c>
      <c r="O380" s="6">
        <v>27109256.07</v>
      </c>
      <c r="P380" s="6">
        <v>1601741756.74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328901924.29</v>
      </c>
      <c r="X380" s="6">
        <v>93132875.18</v>
      </c>
      <c r="Y380" s="9">
        <f t="shared" si="28"/>
        <v>1790964018.08</v>
      </c>
      <c r="Z380" s="9">
        <f t="shared" si="29"/>
        <v>2023776556.21</v>
      </c>
      <c r="AA380" s="9">
        <f t="shared" si="26"/>
        <v>-232812538.13</v>
      </c>
      <c r="AB380" s="10">
        <f>C380/(1+0.13)/VLOOKUP(A380,[1]选股结果!$A$2:$AX$3002,3,FALSE)</f>
        <v>0.927950701669</v>
      </c>
      <c r="AC380" s="10">
        <f>(P380/(1+0.1)+W380)/(VLOOKUP(A380,[1]选股结果!$A$2:$AX$3002,7,FALSE)+VLOOKUP(A380,[1]选股结果!$A$2:$AX$3002,15,FALSE)+VLOOKUP(A380,[1]选股结果!$A$2:$AX$3002,16,FALSE)+VLOOKUP(A380,[1]选股结果!$A$2:$AX$3002,17,FALSE)+VLOOKUP(A380,[1]选股结果!$A$2:$AX$3002,18,FALSE))</f>
        <v>1.0416793951003</v>
      </c>
      <c r="AD380" s="13"/>
      <c r="AE380" s="10">
        <f>AA380/VLOOKUP(A380,[1]选股结果!$A$2:$AX$3002,35,FALSE)</f>
        <v>4.32609296847663</v>
      </c>
      <c r="AF380" s="9">
        <f>(VLOOKUP(A380,[1]选股结果!$A$2:$AX$3002,7,FALSE)+VLOOKUP(A380,[1]选股结果!$A$2:$AX$3002,15,FALSE)+VLOOKUP(A380,[1]选股结果!$A$2:$AX$3002,16,FALSE)+VLOOKUP(A380,[1]选股结果!$A$2:$AX$3002,17,FALSE)+VLOOKUP(A380,[1]选股结果!$A$2:$AX$3002,18,FALSE))-(P380/(1+0.13)+W380)</f>
        <v>-32763882.2758408</v>
      </c>
      <c r="AG380" s="9">
        <f t="shared" si="27"/>
        <v>-200048655.854159</v>
      </c>
      <c r="AH380" s="16">
        <f>AA380-VLOOKUP(A380,[2]选股结果!$A$2:$G$4900,7,FALSE)</f>
        <v>-231982089.88</v>
      </c>
    </row>
    <row r="381" spans="1:34">
      <c r="A381" s="5" t="s">
        <v>792</v>
      </c>
      <c r="B381" s="5" t="s">
        <v>793</v>
      </c>
      <c r="C381" s="6">
        <v>469535345.82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11770041.1</v>
      </c>
      <c r="O381" s="6">
        <v>8524382.75</v>
      </c>
      <c r="P381" s="6">
        <v>609532926.44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46952156.2</v>
      </c>
      <c r="X381" s="6">
        <v>20291505.22</v>
      </c>
      <c r="Y381" s="9">
        <f t="shared" si="28"/>
        <v>478059728.57</v>
      </c>
      <c r="Z381" s="9">
        <f t="shared" si="29"/>
        <v>676776587.86</v>
      </c>
      <c r="AA381" s="9">
        <f t="shared" si="26"/>
        <v>-198716859.29</v>
      </c>
      <c r="AB381" s="10">
        <f>C381/(1+0.13)/VLOOKUP(A381,[1]选股结果!$A$2:$AX$3002,3,FALSE)</f>
        <v>0.871349534521583</v>
      </c>
      <c r="AC381" s="10">
        <f>(P381/(1+0.1)+W381)/(VLOOKUP(A381,[1]选股结果!$A$2:$AX$3002,7,FALSE)+VLOOKUP(A381,[1]选股结果!$A$2:$AX$3002,15,FALSE)+VLOOKUP(A381,[1]选股结果!$A$2:$AX$3002,16,FALSE)+VLOOKUP(A381,[1]选股结果!$A$2:$AX$3002,17,FALSE)+VLOOKUP(A381,[1]选股结果!$A$2:$AX$3002,18,FALSE))</f>
        <v>1.40714287082439</v>
      </c>
      <c r="AD381" s="13"/>
      <c r="AE381" s="10">
        <f>AA381/VLOOKUP(A381,[1]选股结果!$A$2:$AX$3002,35,FALSE)</f>
        <v>-64.4201738198001</v>
      </c>
      <c r="AF381" s="9">
        <f>(VLOOKUP(A381,[1]选股结果!$A$2:$AX$3002,7,FALSE)+VLOOKUP(A381,[1]选股结果!$A$2:$AX$3002,15,FALSE)+VLOOKUP(A381,[1]选股结果!$A$2:$AX$3002,16,FALSE)+VLOOKUP(A381,[1]选股结果!$A$2:$AX$3002,17,FALSE)+VLOOKUP(A381,[1]选股结果!$A$2:$AX$3002,18,FALSE))-(P381/(1+0.13)+W381)</f>
        <v>-159203353.735929</v>
      </c>
      <c r="AG381" s="9">
        <f t="shared" si="27"/>
        <v>-39513505.5540706</v>
      </c>
      <c r="AH381" s="16">
        <f>AA381-VLOOKUP(A381,[2]选股结果!$A$2:$G$4900,7,FALSE)</f>
        <v>-198716859.29</v>
      </c>
    </row>
    <row r="382" spans="1:34">
      <c r="A382" s="5" t="s">
        <v>794</v>
      </c>
      <c r="B382" s="5" t="s">
        <v>795</v>
      </c>
      <c r="C382" s="6">
        <v>606936582.46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19639056.1</v>
      </c>
      <c r="O382" s="6">
        <v>51325316.55</v>
      </c>
      <c r="P382" s="6">
        <v>677290908.17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37854664.24</v>
      </c>
      <c r="X382" s="6">
        <v>105139760.56</v>
      </c>
      <c r="Y382" s="9">
        <f t="shared" si="28"/>
        <v>658261899.01</v>
      </c>
      <c r="Z382" s="9">
        <f t="shared" si="29"/>
        <v>820285332.97</v>
      </c>
      <c r="AA382" s="9">
        <f t="shared" si="26"/>
        <v>-162023433.96</v>
      </c>
      <c r="AB382" s="10">
        <f>C382/(1+0.13)/VLOOKUP(A382,[1]选股结果!$A$2:$AX$3002,3,FALSE)</f>
        <v>1.16656258894362</v>
      </c>
      <c r="AC382" s="10">
        <f>(P382/(1+0.1)+W382)/(VLOOKUP(A382,[1]选股结果!$A$2:$AX$3002,7,FALSE)+VLOOKUP(A382,[1]选股结果!$A$2:$AX$3002,15,FALSE)+VLOOKUP(A382,[1]选股结果!$A$2:$AX$3002,16,FALSE)+VLOOKUP(A382,[1]选股结果!$A$2:$AX$3002,17,FALSE)+VLOOKUP(A382,[1]选股结果!$A$2:$AX$3002,18,FALSE))</f>
        <v>1.35451422902622</v>
      </c>
      <c r="AD382" s="13"/>
      <c r="AE382" s="10">
        <f>AA382/VLOOKUP(A382,[1]选股结果!$A$2:$AX$3002,35,FALSE)</f>
        <v>-3.38844218668341</v>
      </c>
      <c r="AF382" s="9">
        <f>(VLOOKUP(A382,[1]选股结果!$A$2:$AX$3002,7,FALSE)+VLOOKUP(A382,[1]选股结果!$A$2:$AX$3002,15,FALSE)+VLOOKUP(A382,[1]选股结果!$A$2:$AX$3002,16,FALSE)+VLOOKUP(A382,[1]选股结果!$A$2:$AX$3002,17,FALSE)+VLOOKUP(A382,[1]选股结果!$A$2:$AX$3002,18,FALSE))-(P382/(1+0.13)+W382)</f>
        <v>-154711973.306195</v>
      </c>
      <c r="AG382" s="9">
        <f t="shared" si="27"/>
        <v>-7311460.65380517</v>
      </c>
      <c r="AH382" s="16">
        <f>AA382-VLOOKUP(A382,[2]选股结果!$A$2:$G$4900,7,FALSE)</f>
        <v>-162023433.96</v>
      </c>
    </row>
    <row r="383" spans="1:34">
      <c r="A383" s="5" t="s">
        <v>796</v>
      </c>
      <c r="B383" s="5" t="s">
        <v>797</v>
      </c>
      <c r="C383" s="6">
        <v>506330522.8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44426792.45</v>
      </c>
      <c r="O383" s="6">
        <v>10406343.57</v>
      </c>
      <c r="P383" s="6">
        <v>198064712.17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60497326.4</v>
      </c>
      <c r="X383" s="6">
        <v>34660020.45</v>
      </c>
      <c r="Y383" s="9">
        <f t="shared" si="28"/>
        <v>516736866.37</v>
      </c>
      <c r="Z383" s="9">
        <f t="shared" si="29"/>
        <v>293222059.02</v>
      </c>
      <c r="AA383" s="9">
        <f t="shared" si="26"/>
        <v>223514807.35</v>
      </c>
      <c r="AB383" s="10">
        <f>C383/(1+0.13)/VLOOKUP(A383,[1]选股结果!$A$2:$AX$3002,3,FALSE)</f>
        <v>1.02108703425912</v>
      </c>
      <c r="AC383" s="10">
        <f>(P383/(1+0.1)+W383)/(VLOOKUP(A383,[1]选股结果!$A$2:$AX$3002,7,FALSE)+VLOOKUP(A383,[1]选股结果!$A$2:$AX$3002,15,FALSE)+VLOOKUP(A383,[1]选股结果!$A$2:$AX$3002,16,FALSE)+VLOOKUP(A383,[1]选股结果!$A$2:$AX$3002,17,FALSE)+VLOOKUP(A383,[1]选股结果!$A$2:$AX$3002,18,FALSE))</f>
        <v>0.851095668332553</v>
      </c>
      <c r="AD383" s="13"/>
      <c r="AE383" s="10">
        <f>AA383/VLOOKUP(A383,[1]选股结果!$A$2:$AX$3002,35,FALSE)</f>
        <v>0.308005762377049</v>
      </c>
      <c r="AF383" s="9">
        <f>(VLOOKUP(A383,[1]选股结果!$A$2:$AX$3002,7,FALSE)+VLOOKUP(A383,[1]选股结果!$A$2:$AX$3002,15,FALSE)+VLOOKUP(A383,[1]选股结果!$A$2:$AX$3002,16,FALSE)+VLOOKUP(A383,[1]选股结果!$A$2:$AX$3002,17,FALSE)+VLOOKUP(A383,[1]选股结果!$A$2:$AX$3002,18,FALSE))-(P383/(1+0.13)+W383)</f>
        <v>46867076.3848673</v>
      </c>
      <c r="AG383" s="9">
        <f t="shared" si="27"/>
        <v>176647730.965133</v>
      </c>
      <c r="AH383" s="16">
        <f>AA383-VLOOKUP(A383,[2]选股结果!$A$2:$G$4900,7,FALSE)</f>
        <v>223514807.35</v>
      </c>
    </row>
    <row r="384" spans="1:34">
      <c r="A384" s="5" t="s">
        <v>798</v>
      </c>
      <c r="B384" s="5" t="s">
        <v>799</v>
      </c>
      <c r="C384" s="6">
        <v>1837297122.42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355344379.21</v>
      </c>
      <c r="O384" s="6">
        <v>912478759.57</v>
      </c>
      <c r="P384" s="6">
        <v>379906902.24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62477216.5</v>
      </c>
      <c r="X384" s="6">
        <v>975300585.3</v>
      </c>
      <c r="Y384" s="9">
        <f t="shared" si="28"/>
        <v>2749775881.99</v>
      </c>
      <c r="Z384" s="9">
        <f t="shared" si="29"/>
        <v>1417684704.04</v>
      </c>
      <c r="AA384" s="9">
        <f t="shared" si="26"/>
        <v>1332091177.95</v>
      </c>
      <c r="AB384" s="10">
        <f>C384/(1+0.13)/VLOOKUP(A384,[1]选股结果!$A$2:$AX$3002,3,FALSE)</f>
        <v>0.772311555433282</v>
      </c>
      <c r="AC384" s="10">
        <f>(P384/(1+0.1)+W384)/(VLOOKUP(A384,[1]选股结果!$A$2:$AX$3002,7,FALSE)+VLOOKUP(A384,[1]选股结果!$A$2:$AX$3002,15,FALSE)+VLOOKUP(A384,[1]选股结果!$A$2:$AX$3002,16,FALSE)+VLOOKUP(A384,[1]选股结果!$A$2:$AX$3002,17,FALSE)+VLOOKUP(A384,[1]选股结果!$A$2:$AX$3002,18,FALSE))</f>
        <v>0.284735566134884</v>
      </c>
      <c r="AD384" s="13"/>
      <c r="AE384" s="10">
        <f>AA384/VLOOKUP(A384,[1]选股结果!$A$2:$AX$3002,35,FALSE)</f>
        <v>2.62426665425065</v>
      </c>
      <c r="AF384" s="9">
        <f>(VLOOKUP(A384,[1]选股结果!$A$2:$AX$3002,7,FALSE)+VLOOKUP(A384,[1]选股结果!$A$2:$AX$3002,15,FALSE)+VLOOKUP(A384,[1]选股结果!$A$2:$AX$3002,16,FALSE)+VLOOKUP(A384,[1]选股结果!$A$2:$AX$3002,17,FALSE)+VLOOKUP(A384,[1]选股结果!$A$2:$AX$3002,18,FALSE))-(P384/(1+0.13)+W384)</f>
        <v>1033693547.07752</v>
      </c>
      <c r="AG384" s="9">
        <f t="shared" si="27"/>
        <v>298397630.872478</v>
      </c>
      <c r="AH384" s="16">
        <f>AA384-VLOOKUP(A384,[2]选股结果!$A$2:$G$4900,7,FALSE)</f>
        <v>1332091177.95</v>
      </c>
    </row>
    <row r="385" spans="1:34">
      <c r="A385" s="5" t="s">
        <v>800</v>
      </c>
      <c r="B385" s="5" t="s">
        <v>801</v>
      </c>
      <c r="C385" s="6">
        <v>109582000000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4016000000</v>
      </c>
      <c r="O385" s="6">
        <v>140000000</v>
      </c>
      <c r="P385" s="6">
        <v>88392000000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3738000000</v>
      </c>
      <c r="X385" s="6">
        <v>3472000000</v>
      </c>
      <c r="Y385" s="9">
        <f t="shared" si="28"/>
        <v>109722000000</v>
      </c>
      <c r="Z385" s="9">
        <f t="shared" si="29"/>
        <v>95602000000</v>
      </c>
      <c r="AA385" s="9">
        <f t="shared" si="26"/>
        <v>14120000000</v>
      </c>
      <c r="AB385" s="10">
        <f>C385/(1+0.13)/VLOOKUP(A385,[1]选股结果!$A$2:$AX$3002,3,FALSE)</f>
        <v>0.893476153191428</v>
      </c>
      <c r="AC385" s="10">
        <f>(P385/(1+0.1)+W385)/(VLOOKUP(A385,[1]选股结果!$A$2:$AX$3002,7,FALSE)+VLOOKUP(A385,[1]选股结果!$A$2:$AX$3002,15,FALSE)+VLOOKUP(A385,[1]选股结果!$A$2:$AX$3002,16,FALSE)+VLOOKUP(A385,[1]选股结果!$A$2:$AX$3002,17,FALSE)+VLOOKUP(A385,[1]选股结果!$A$2:$AX$3002,18,FALSE))</f>
        <v>0.851045547006605</v>
      </c>
      <c r="AD385" s="13"/>
      <c r="AE385" s="10">
        <f>AA385/VLOOKUP(A385,[1]选股结果!$A$2:$AX$3002,35,FALSE)</f>
        <v>1.88694373914206</v>
      </c>
      <c r="AF385" s="9">
        <f>(VLOOKUP(A385,[1]选股结果!$A$2:$AX$3002,7,FALSE)+VLOOKUP(A385,[1]选股结果!$A$2:$AX$3002,15,FALSE)+VLOOKUP(A385,[1]选股结果!$A$2:$AX$3002,16,FALSE)+VLOOKUP(A385,[1]选股结果!$A$2:$AX$3002,17,FALSE)+VLOOKUP(A385,[1]选股结果!$A$2:$AX$3002,18,FALSE))-(P385/(1+0.13)+W385)</f>
        <v>16851991150.4425</v>
      </c>
      <c r="AG385" s="9">
        <f t="shared" si="27"/>
        <v>-2731991150.44247</v>
      </c>
      <c r="AH385" s="16">
        <f>AA385-VLOOKUP(A385,[2]选股结果!$A$2:$G$4900,7,FALSE)</f>
        <v>14125000000</v>
      </c>
    </row>
    <row r="386" spans="1:34">
      <c r="A386" s="5" t="s">
        <v>802</v>
      </c>
      <c r="B386" s="5" t="s">
        <v>803</v>
      </c>
      <c r="C386" s="6">
        <v>2477862214.11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98870231.95</v>
      </c>
      <c r="O386" s="6">
        <v>19943629.99</v>
      </c>
      <c r="P386" s="6">
        <v>1933621352.34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102048512.07</v>
      </c>
      <c r="X386" s="6">
        <v>45398515.1</v>
      </c>
      <c r="Y386" s="9">
        <f t="shared" si="28"/>
        <v>2497805844.1</v>
      </c>
      <c r="Z386" s="9">
        <f t="shared" si="29"/>
        <v>2081068379.51</v>
      </c>
      <c r="AA386" s="9">
        <f t="shared" si="26"/>
        <v>416737464.59</v>
      </c>
      <c r="AB386" s="10">
        <f>C386/(1+0.13)/VLOOKUP(A386,[1]选股结果!$A$2:$AX$3002,3,FALSE)</f>
        <v>1.09025777481266</v>
      </c>
      <c r="AC386" s="10">
        <f>(P386/(1+0.1)+W386)/(VLOOKUP(A386,[1]选股结果!$A$2:$AX$3002,7,FALSE)+VLOOKUP(A386,[1]选股结果!$A$2:$AX$3002,15,FALSE)+VLOOKUP(A386,[1]选股结果!$A$2:$AX$3002,16,FALSE)+VLOOKUP(A386,[1]选股结果!$A$2:$AX$3002,17,FALSE)+VLOOKUP(A386,[1]选股结果!$A$2:$AX$3002,18,FALSE))</f>
        <v>0.910054505083677</v>
      </c>
      <c r="AD386" s="13"/>
      <c r="AE386" s="10">
        <f>AA386/VLOOKUP(A386,[1]选股结果!$A$2:$AX$3002,35,FALSE)</f>
        <v>-50.9469254210819</v>
      </c>
      <c r="AF386" s="9">
        <f>(VLOOKUP(A386,[1]选股结果!$A$2:$AX$3002,7,FALSE)+VLOOKUP(A386,[1]选股结果!$A$2:$AX$3002,15,FALSE)+VLOOKUP(A386,[1]选股结果!$A$2:$AX$3002,16,FALSE)+VLOOKUP(A386,[1]选股结果!$A$2:$AX$3002,17,FALSE)+VLOOKUP(A386,[1]选股结果!$A$2:$AX$3002,18,FALSE))-(P386/(1+0.13)+W386)</f>
        <v>230490624.966018</v>
      </c>
      <c r="AG386" s="9">
        <f t="shared" si="27"/>
        <v>186246839.623982</v>
      </c>
      <c r="AH386" s="16">
        <f>AA386-VLOOKUP(A386,[2]选股结果!$A$2:$G$4900,7,FALSE)</f>
        <v>416737464.59</v>
      </c>
    </row>
    <row r="387" spans="1:34">
      <c r="A387" s="5" t="s">
        <v>804</v>
      </c>
      <c r="B387" s="5" t="s">
        <v>805</v>
      </c>
      <c r="C387" s="6">
        <v>19838574256.88</v>
      </c>
      <c r="D387" s="6">
        <v>1100294277.02</v>
      </c>
      <c r="E387" s="6">
        <v>-358544700</v>
      </c>
      <c r="F387" s="6">
        <v>0</v>
      </c>
      <c r="G387" s="6">
        <v>0</v>
      </c>
      <c r="H387" s="6">
        <v>0</v>
      </c>
      <c r="I387" s="6">
        <v>0</v>
      </c>
      <c r="J387" s="6">
        <v>270927121.97</v>
      </c>
      <c r="K387" s="6">
        <v>0</v>
      </c>
      <c r="L387" s="6">
        <v>340000000</v>
      </c>
      <c r="M387" s="6">
        <v>0</v>
      </c>
      <c r="N387" s="6">
        <v>453939430.1</v>
      </c>
      <c r="O387" s="6">
        <v>4278814461.39</v>
      </c>
      <c r="P387" s="6">
        <v>16868725104.07</v>
      </c>
      <c r="Q387" s="6">
        <v>973838929.65</v>
      </c>
      <c r="R387" s="6">
        <v>56027468.02</v>
      </c>
      <c r="S387" s="6">
        <v>0</v>
      </c>
      <c r="T387" s="6">
        <v>0</v>
      </c>
      <c r="U387" s="6">
        <v>108707539.64</v>
      </c>
      <c r="V387" s="6">
        <v>0</v>
      </c>
      <c r="W387" s="6">
        <v>456995355.54</v>
      </c>
      <c r="X387" s="6">
        <v>4586295260.53</v>
      </c>
      <c r="Y387" s="9">
        <f t="shared" si="28"/>
        <v>25470065417.26</v>
      </c>
      <c r="Z387" s="9">
        <f t="shared" si="29"/>
        <v>23050589657.45</v>
      </c>
      <c r="AA387" s="9">
        <f t="shared" ref="AA387:AA450" si="30">Y387-Z387</f>
        <v>2419475759.81</v>
      </c>
      <c r="AB387" s="10">
        <f>C387/(1+0.13)/VLOOKUP(A387,[1]选股结果!$A$2:$AX$3002,3,FALSE)</f>
        <v>1.36902935925046</v>
      </c>
      <c r="AC387" s="10">
        <f>(P387/(1+0.1)+W387)/(VLOOKUP(A387,[1]选股结果!$A$2:$AX$3002,7,FALSE)+VLOOKUP(A387,[1]选股结果!$A$2:$AX$3002,15,FALSE)+VLOOKUP(A387,[1]选股结果!$A$2:$AX$3002,16,FALSE)+VLOOKUP(A387,[1]选股结果!$A$2:$AX$3002,17,FALSE)+VLOOKUP(A387,[1]选股结果!$A$2:$AX$3002,18,FALSE))</f>
        <v>1.31572087813579</v>
      </c>
      <c r="AD387" s="13"/>
      <c r="AE387" s="10">
        <f>AA387/VLOOKUP(A387,[1]选股结果!$A$2:$AX$3002,35,FALSE)</f>
        <v>5.31926880813417</v>
      </c>
      <c r="AF387" s="9">
        <f>(VLOOKUP(A387,[1]选股结果!$A$2:$AX$3002,7,FALSE)+VLOOKUP(A387,[1]选股结果!$A$2:$AX$3002,15,FALSE)+VLOOKUP(A387,[1]选股结果!$A$2:$AX$3002,16,FALSE)+VLOOKUP(A387,[1]选股结果!$A$2:$AX$3002,17,FALSE)+VLOOKUP(A387,[1]选股结果!$A$2:$AX$3002,18,FALSE))-(P387/(1+0.13)+W387)</f>
        <v>-3382372940.17629</v>
      </c>
      <c r="AG387" s="9">
        <f t="shared" ref="AG387:AG450" si="31">AA387-AF387</f>
        <v>5801848699.98629</v>
      </c>
      <c r="AH387" s="16">
        <f>AA387-VLOOKUP(A387,[2]选股结果!$A$2:$G$4900,7,FALSE)</f>
        <v>2419516285.15</v>
      </c>
    </row>
    <row r="388" spans="1:34">
      <c r="A388" s="5" t="s">
        <v>806</v>
      </c>
      <c r="B388" s="5" t="s">
        <v>807</v>
      </c>
      <c r="C388" s="6">
        <v>3948479590.45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165782869.64</v>
      </c>
      <c r="O388" s="6">
        <v>80187115.19</v>
      </c>
      <c r="P388" s="6">
        <v>2952904454.81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882764631.18</v>
      </c>
      <c r="X388" s="6">
        <v>364290234.77</v>
      </c>
      <c r="Y388" s="9">
        <f t="shared" si="28"/>
        <v>4028666705.64</v>
      </c>
      <c r="Z388" s="9">
        <f t="shared" si="29"/>
        <v>4199959320.76</v>
      </c>
      <c r="AA388" s="9">
        <f t="shared" si="30"/>
        <v>-171292615.12</v>
      </c>
      <c r="AB388" s="10">
        <f>C388/(1+0.13)/VLOOKUP(A388,[1]选股结果!$A$2:$AX$3002,3,FALSE)</f>
        <v>0.829843047493523</v>
      </c>
      <c r="AC388" s="10">
        <f>(P388/(1+0.1)+W388)/(VLOOKUP(A388,[1]选股结果!$A$2:$AX$3002,7,FALSE)+VLOOKUP(A388,[1]选股结果!$A$2:$AX$3002,15,FALSE)+VLOOKUP(A388,[1]选股结果!$A$2:$AX$3002,16,FALSE)+VLOOKUP(A388,[1]选股结果!$A$2:$AX$3002,17,FALSE)+VLOOKUP(A388,[1]选股结果!$A$2:$AX$3002,18,FALSE))</f>
        <v>0.848452893044083</v>
      </c>
      <c r="AD388" s="13"/>
      <c r="AE388" s="10">
        <f>AA388/VLOOKUP(A388,[1]选股结果!$A$2:$AX$3002,35,FALSE)</f>
        <v>79.0747622759067</v>
      </c>
      <c r="AF388" s="9">
        <f>(VLOOKUP(A388,[1]选股结果!$A$2:$AX$3002,7,FALSE)+VLOOKUP(A388,[1]选股结果!$A$2:$AX$3002,15,FALSE)+VLOOKUP(A388,[1]选股结果!$A$2:$AX$3002,16,FALSE)+VLOOKUP(A388,[1]选股结果!$A$2:$AX$3002,17,FALSE)+VLOOKUP(A388,[1]选股结果!$A$2:$AX$3002,18,FALSE))-(P388/(1+0.13)+W388)</f>
        <v>708431304.452301</v>
      </c>
      <c r="AG388" s="9">
        <f t="shared" si="31"/>
        <v>-879723919.572301</v>
      </c>
      <c r="AH388" s="16">
        <f>AA388-VLOOKUP(A388,[2]选股结果!$A$2:$G$4900,7,FALSE)</f>
        <v>-171104967.65</v>
      </c>
    </row>
    <row r="389" spans="1:34">
      <c r="A389" s="5" t="s">
        <v>808</v>
      </c>
      <c r="B389" s="5" t="s">
        <v>809</v>
      </c>
      <c r="C389" s="6">
        <v>8464402252.71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355951163.87</v>
      </c>
      <c r="O389" s="6">
        <v>842372702.73</v>
      </c>
      <c r="P389" s="6">
        <v>7081244202.03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533674735.73</v>
      </c>
      <c r="X389" s="6">
        <v>1281558445.08</v>
      </c>
      <c r="Y389" s="9">
        <f t="shared" si="28"/>
        <v>9306774955.44</v>
      </c>
      <c r="Z389" s="9">
        <f t="shared" si="29"/>
        <v>8896477382.84</v>
      </c>
      <c r="AA389" s="9">
        <f t="shared" si="30"/>
        <v>410297572.6</v>
      </c>
      <c r="AB389" s="10">
        <f>C389/(1+0.13)/VLOOKUP(A389,[1]选股结果!$A$2:$AX$3002,3,FALSE)</f>
        <v>0.785303455485461</v>
      </c>
      <c r="AC389" s="10">
        <f>(P389/(1+0.1)+W389)/(VLOOKUP(A389,[1]选股结果!$A$2:$AX$3002,7,FALSE)+VLOOKUP(A389,[1]选股结果!$A$2:$AX$3002,15,FALSE)+VLOOKUP(A389,[1]选股结果!$A$2:$AX$3002,16,FALSE)+VLOOKUP(A389,[1]选股结果!$A$2:$AX$3002,17,FALSE)+VLOOKUP(A389,[1]选股结果!$A$2:$AX$3002,18,FALSE))</f>
        <v>0.843061726141549</v>
      </c>
      <c r="AD389" s="13"/>
      <c r="AE389" s="10">
        <f>AA389/VLOOKUP(A389,[1]选股结果!$A$2:$AX$3002,35,FALSE)</f>
        <v>0.388355033422298</v>
      </c>
      <c r="AF389" s="9">
        <f>(VLOOKUP(A389,[1]选股结果!$A$2:$AX$3002,7,FALSE)+VLOOKUP(A389,[1]选股结果!$A$2:$AX$3002,15,FALSE)+VLOOKUP(A389,[1]选股结果!$A$2:$AX$3002,16,FALSE)+VLOOKUP(A389,[1]选股结果!$A$2:$AX$3002,17,FALSE)+VLOOKUP(A389,[1]选股结果!$A$2:$AX$3002,18,FALSE))-(P389/(1+0.13)+W389)</f>
        <v>1468609431.31292</v>
      </c>
      <c r="AG389" s="9">
        <f t="shared" si="31"/>
        <v>-1058311858.71292</v>
      </c>
      <c r="AH389" s="16">
        <f>AA389-VLOOKUP(A389,[2]选股结果!$A$2:$G$4900,7,FALSE)</f>
        <v>410337527.28</v>
      </c>
    </row>
    <row r="390" spans="1:34">
      <c r="A390" s="5" t="s">
        <v>810</v>
      </c>
      <c r="B390" s="5" t="s">
        <v>811</v>
      </c>
      <c r="C390" s="6">
        <v>7643379667.34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95468754.21</v>
      </c>
      <c r="O390" s="6">
        <v>115914309.15</v>
      </c>
      <c r="P390" s="6">
        <v>7737238547.01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344226576.54</v>
      </c>
      <c r="X390" s="6">
        <v>169026813.86</v>
      </c>
      <c r="Y390" s="9">
        <f t="shared" si="28"/>
        <v>7759293976.49</v>
      </c>
      <c r="Z390" s="9">
        <f t="shared" si="29"/>
        <v>8250491937.41</v>
      </c>
      <c r="AA390" s="9">
        <f t="shared" si="30"/>
        <v>-491197960.92</v>
      </c>
      <c r="AB390" s="10">
        <f>C390/(1+0.13)/VLOOKUP(A390,[1]选股结果!$A$2:$AX$3002,3,FALSE)</f>
        <v>1.06864375365302</v>
      </c>
      <c r="AC390" s="10">
        <f>(P390/(1+0.1)+W390)/(VLOOKUP(A390,[1]选股结果!$A$2:$AX$3002,7,FALSE)+VLOOKUP(A390,[1]选股结果!$A$2:$AX$3002,15,FALSE)+VLOOKUP(A390,[1]选股结果!$A$2:$AX$3002,16,FALSE)+VLOOKUP(A390,[1]选股结果!$A$2:$AX$3002,17,FALSE)+VLOOKUP(A390,[1]选股结果!$A$2:$AX$3002,18,FALSE))</f>
        <v>1.19422382782274</v>
      </c>
      <c r="AD390" s="13"/>
      <c r="AE390" s="10">
        <f>AA390/VLOOKUP(A390,[1]选股结果!$A$2:$AX$3002,35,FALSE)</f>
        <v>-5.20574911639071</v>
      </c>
      <c r="AF390" s="9">
        <f>(VLOOKUP(A390,[1]选股结果!$A$2:$AX$3002,7,FALSE)+VLOOKUP(A390,[1]选股结果!$A$2:$AX$3002,15,FALSE)+VLOOKUP(A390,[1]选股结果!$A$2:$AX$3002,16,FALSE)+VLOOKUP(A390,[1]选股结果!$A$2:$AX$3002,17,FALSE)+VLOOKUP(A390,[1]选股结果!$A$2:$AX$3002,18,FALSE))-(P390/(1+0.13)+W390)</f>
        <v>-1013202175.92593</v>
      </c>
      <c r="AG390" s="9">
        <f t="shared" si="31"/>
        <v>522004215.00593</v>
      </c>
      <c r="AH390" s="16">
        <f>AA390-VLOOKUP(A390,[2]选股结果!$A$2:$G$4900,7,FALSE)</f>
        <v>-490898912.73</v>
      </c>
    </row>
    <row r="391" spans="1:34">
      <c r="A391" s="5" t="s">
        <v>812</v>
      </c>
      <c r="B391" s="5" t="s">
        <v>813</v>
      </c>
      <c r="C391" s="6">
        <v>19829239765.1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185037773.13</v>
      </c>
      <c r="O391" s="6">
        <v>368225367.7</v>
      </c>
      <c r="P391" s="6">
        <v>18458807176.94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627150532.26</v>
      </c>
      <c r="X391" s="6">
        <v>359824031.56</v>
      </c>
      <c r="Y391" s="9">
        <f t="shared" si="28"/>
        <v>20197465132.8</v>
      </c>
      <c r="Z391" s="9">
        <f t="shared" si="29"/>
        <v>19445781740.76</v>
      </c>
      <c r="AA391" s="9">
        <f t="shared" si="30"/>
        <v>751683392.040001</v>
      </c>
      <c r="AB391" s="10">
        <f>C391/(1+0.13)/VLOOKUP(A391,[1]选股结果!$A$2:$AX$3002,3,FALSE)</f>
        <v>0.996187930785877</v>
      </c>
      <c r="AC391" s="10">
        <f>(P391/(1+0.1)+W391)/(VLOOKUP(A391,[1]选股结果!$A$2:$AX$3002,7,FALSE)+VLOOKUP(A391,[1]选股结果!$A$2:$AX$3002,15,FALSE)+VLOOKUP(A391,[1]选股结果!$A$2:$AX$3002,16,FALSE)+VLOOKUP(A391,[1]选股结果!$A$2:$AX$3002,17,FALSE)+VLOOKUP(A391,[1]选股结果!$A$2:$AX$3002,18,FALSE))</f>
        <v>1.00588241119811</v>
      </c>
      <c r="AD391" s="13"/>
      <c r="AE391" s="10">
        <f>AA391/VLOOKUP(A391,[1]选股结果!$A$2:$AX$3002,35,FALSE)</f>
        <v>5.51098371823022</v>
      </c>
      <c r="AF391" s="9">
        <f>(VLOOKUP(A391,[1]选股结果!$A$2:$AX$3002,7,FALSE)+VLOOKUP(A391,[1]选股结果!$A$2:$AX$3002,15,FALSE)+VLOOKUP(A391,[1]选股结果!$A$2:$AX$3002,16,FALSE)+VLOOKUP(A391,[1]选股结果!$A$2:$AX$3002,17,FALSE)+VLOOKUP(A391,[1]选股结果!$A$2:$AX$3002,18,FALSE))-(P391/(1+0.13)+W391)</f>
        <v>343704711.547607</v>
      </c>
      <c r="AG391" s="9">
        <f t="shared" si="31"/>
        <v>407978680.492394</v>
      </c>
      <c r="AH391" s="16">
        <f>AA391-VLOOKUP(A391,[2]选股结果!$A$2:$G$4900,7,FALSE)</f>
        <v>752421607.030001</v>
      </c>
    </row>
    <row r="392" spans="1:34">
      <c r="A392" s="5" t="s">
        <v>814</v>
      </c>
      <c r="B392" s="5" t="s">
        <v>815</v>
      </c>
      <c r="C392" s="6">
        <v>156606805983.88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670227181.46</v>
      </c>
      <c r="O392" s="6">
        <v>1273124999.11</v>
      </c>
      <c r="P392" s="6">
        <v>160200679780.84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363103053.65</v>
      </c>
      <c r="X392" s="6">
        <v>2569427221.56</v>
      </c>
      <c r="Y392" s="9">
        <f t="shared" si="28"/>
        <v>157879930982.99</v>
      </c>
      <c r="Z392" s="9">
        <f t="shared" si="29"/>
        <v>163133210056.05</v>
      </c>
      <c r="AA392" s="9">
        <f t="shared" si="30"/>
        <v>-5253279073.06</v>
      </c>
      <c r="AB392" s="10">
        <f>C392/(1+0.13)/VLOOKUP(A392,[1]选股结果!$A$2:$AX$3002,3,FALSE)</f>
        <v>0.971643652746823</v>
      </c>
      <c r="AC392" s="10">
        <f>(P392/(1+0.1)+W392)/(VLOOKUP(A392,[1]选股结果!$A$2:$AX$3002,7,FALSE)+VLOOKUP(A392,[1]选股结果!$A$2:$AX$3002,15,FALSE)+VLOOKUP(A392,[1]选股结果!$A$2:$AX$3002,16,FALSE)+VLOOKUP(A392,[1]选股结果!$A$2:$AX$3002,17,FALSE)+VLOOKUP(A392,[1]选股结果!$A$2:$AX$3002,18,FALSE))</f>
        <v>1.03324785548464</v>
      </c>
      <c r="AD392" s="13"/>
      <c r="AE392" s="10">
        <f>AA392/VLOOKUP(A392,[1]选股结果!$A$2:$AX$3002,35,FALSE)</f>
        <v>-7.5225659366104</v>
      </c>
      <c r="AF392" s="9">
        <f>(VLOOKUP(A392,[1]选股结果!$A$2:$AX$3002,7,FALSE)+VLOOKUP(A392,[1]选股结果!$A$2:$AX$3002,15,FALSE)+VLOOKUP(A392,[1]选股结果!$A$2:$AX$3002,16,FALSE)+VLOOKUP(A392,[1]选股结果!$A$2:$AX$3002,17,FALSE)+VLOOKUP(A392,[1]选股结果!$A$2:$AX$3002,18,FALSE))-(P392/(1+0.13)+W392)</f>
        <v>-831523032.559387</v>
      </c>
      <c r="AG392" s="9">
        <f t="shared" si="31"/>
        <v>-4421756040.50061</v>
      </c>
      <c r="AH392" s="16">
        <f>AA392-VLOOKUP(A392,[2]选股结果!$A$2:$G$4900,7,FALSE)</f>
        <v>-5252263956.84</v>
      </c>
    </row>
    <row r="393" spans="1:34">
      <c r="A393" s="5" t="s">
        <v>816</v>
      </c>
      <c r="B393" s="5" t="s">
        <v>817</v>
      </c>
      <c r="C393" s="6">
        <v>713188391.6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65069662.59</v>
      </c>
      <c r="O393" s="6">
        <v>25214725.55</v>
      </c>
      <c r="P393" s="6">
        <v>117534061.01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155361393.78</v>
      </c>
      <c r="X393" s="6">
        <v>314172814.93</v>
      </c>
      <c r="Y393" s="9">
        <f t="shared" si="28"/>
        <v>738403117.15</v>
      </c>
      <c r="Z393" s="9">
        <f t="shared" si="29"/>
        <v>587068269.72</v>
      </c>
      <c r="AA393" s="9">
        <f t="shared" si="30"/>
        <v>151334847.43</v>
      </c>
      <c r="AB393" s="10">
        <f>C393/(1+0.13)/VLOOKUP(A393,[1]选股结果!$A$2:$AX$3002,3,FALSE)</f>
        <v>1.12750654634726</v>
      </c>
      <c r="AC393" s="10">
        <f>(P393/(1+0.1)+W393)/(VLOOKUP(A393,[1]选股结果!$A$2:$AX$3002,7,FALSE)+VLOOKUP(A393,[1]选股结果!$A$2:$AX$3002,15,FALSE)+VLOOKUP(A393,[1]选股结果!$A$2:$AX$3002,16,FALSE)+VLOOKUP(A393,[1]选股结果!$A$2:$AX$3002,17,FALSE)+VLOOKUP(A393,[1]选股结果!$A$2:$AX$3002,18,FALSE))</f>
        <v>0.394851011488086</v>
      </c>
      <c r="AD393" s="13"/>
      <c r="AE393" s="10">
        <f>AA393/VLOOKUP(A393,[1]选股结果!$A$2:$AX$3002,35,FALSE)</f>
        <v>36.7014445825389</v>
      </c>
      <c r="AF393" s="9">
        <f>(VLOOKUP(A393,[1]选股结果!$A$2:$AX$3002,7,FALSE)+VLOOKUP(A393,[1]选股结果!$A$2:$AX$3002,15,FALSE)+VLOOKUP(A393,[1]选股结果!$A$2:$AX$3002,16,FALSE)+VLOOKUP(A393,[1]选股结果!$A$2:$AX$3002,17,FALSE)+VLOOKUP(A393,[1]选股结果!$A$2:$AX$3002,18,FALSE))-(P393/(1+0.13)+W393)</f>
        <v>404700794.858319</v>
      </c>
      <c r="AG393" s="9">
        <f t="shared" si="31"/>
        <v>-253365947.428319</v>
      </c>
      <c r="AH393" s="16">
        <f>AA393-VLOOKUP(A393,[2]选股结果!$A$2:$G$4900,7,FALSE)</f>
        <v>150671403.65</v>
      </c>
    </row>
    <row r="394" spans="1:34">
      <c r="A394" s="5" t="s">
        <v>818</v>
      </c>
      <c r="B394" s="5" t="s">
        <v>819</v>
      </c>
      <c r="C394" s="6">
        <v>1072795836.08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91326827.84</v>
      </c>
      <c r="O394" s="6">
        <v>657231188.61</v>
      </c>
      <c r="P394" s="6">
        <v>1158823107.27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72544789.86</v>
      </c>
      <c r="X394" s="6">
        <v>327054552.75</v>
      </c>
      <c r="Y394" s="9">
        <f t="shared" si="28"/>
        <v>1730027024.69</v>
      </c>
      <c r="Z394" s="9">
        <f t="shared" si="29"/>
        <v>1558422449.88</v>
      </c>
      <c r="AA394" s="9">
        <f t="shared" si="30"/>
        <v>171604574.81</v>
      </c>
      <c r="AB394" s="10">
        <f>C394/(1+0.13)/VLOOKUP(A394,[1]选股结果!$A$2:$AX$3002,3,FALSE)</f>
        <v>0.662433902906303</v>
      </c>
      <c r="AC394" s="10">
        <f>(P394/(1+0.1)+W394)/(VLOOKUP(A394,[1]选股结果!$A$2:$AX$3002,7,FALSE)+VLOOKUP(A394,[1]选股结果!$A$2:$AX$3002,15,FALSE)+VLOOKUP(A394,[1]选股结果!$A$2:$AX$3002,16,FALSE)+VLOOKUP(A394,[1]选股结果!$A$2:$AX$3002,17,FALSE)+VLOOKUP(A394,[1]选股结果!$A$2:$AX$3002,18,FALSE))</f>
        <v>0.881712012645305</v>
      </c>
      <c r="AD394" s="13"/>
      <c r="AE394" s="10">
        <f>AA394/VLOOKUP(A394,[1]选股结果!$A$2:$AX$3002,35,FALSE)</f>
        <v>2.30902297456776</v>
      </c>
      <c r="AF394" s="9">
        <f>(VLOOKUP(A394,[1]选股结果!$A$2:$AX$3002,7,FALSE)+VLOOKUP(A394,[1]选股结果!$A$2:$AX$3002,15,FALSE)+VLOOKUP(A394,[1]选股结果!$A$2:$AX$3002,16,FALSE)+VLOOKUP(A394,[1]选股结果!$A$2:$AX$3002,17,FALSE)+VLOOKUP(A394,[1]选股结果!$A$2:$AX$3002,18,FALSE))-(P394/(1+0.13)+W394)</f>
        <v>179032078.624779</v>
      </c>
      <c r="AG394" s="9">
        <f t="shared" si="31"/>
        <v>-7427503.81477851</v>
      </c>
      <c r="AH394" s="16">
        <f>AA394-VLOOKUP(A394,[2]选股结果!$A$2:$G$4900,7,FALSE)</f>
        <v>172052426.68</v>
      </c>
    </row>
    <row r="395" spans="1:34">
      <c r="A395" s="5" t="s">
        <v>820</v>
      </c>
      <c r="B395" s="5" t="s">
        <v>821</v>
      </c>
      <c r="C395" s="6">
        <v>6017781976.41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446601430.98</v>
      </c>
      <c r="O395" s="6">
        <v>177659500.91</v>
      </c>
      <c r="P395" s="6">
        <v>4314928639.11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644367471.9</v>
      </c>
      <c r="X395" s="6">
        <v>567797578.56</v>
      </c>
      <c r="Y395" s="9">
        <f t="shared" si="28"/>
        <v>6195441477.32</v>
      </c>
      <c r="Z395" s="9">
        <f t="shared" si="29"/>
        <v>5527093689.57</v>
      </c>
      <c r="AA395" s="9">
        <f t="shared" si="30"/>
        <v>668347787.75</v>
      </c>
      <c r="AB395" s="10">
        <f>C395/(1+0.13)/VLOOKUP(A395,[1]选股结果!$A$2:$AX$3002,3,FALSE)</f>
        <v>0.867871646896765</v>
      </c>
      <c r="AC395" s="10">
        <f>(P395/(1+0.1)+W395)/(VLOOKUP(A395,[1]选股结果!$A$2:$AX$3002,7,FALSE)+VLOOKUP(A395,[1]选股结果!$A$2:$AX$3002,15,FALSE)+VLOOKUP(A395,[1]选股结果!$A$2:$AX$3002,16,FALSE)+VLOOKUP(A395,[1]选股结果!$A$2:$AX$3002,17,FALSE)+VLOOKUP(A395,[1]选股结果!$A$2:$AX$3002,18,FALSE))</f>
        <v>0.818829102229622</v>
      </c>
      <c r="AD395" s="13"/>
      <c r="AE395" s="10">
        <f>AA395/VLOOKUP(A395,[1]选股结果!$A$2:$AX$3002,35,FALSE)</f>
        <v>1.55755580674236</v>
      </c>
      <c r="AF395" s="9">
        <f>(VLOOKUP(A395,[1]选股结果!$A$2:$AX$3002,7,FALSE)+VLOOKUP(A395,[1]选股结果!$A$2:$AX$3002,15,FALSE)+VLOOKUP(A395,[1]选股结果!$A$2:$AX$3002,16,FALSE)+VLOOKUP(A395,[1]选股结果!$A$2:$AX$3002,17,FALSE)+VLOOKUP(A395,[1]选股结果!$A$2:$AX$3002,18,FALSE))-(P395/(1+0.13)+W395)</f>
        <v>1114624496.94363</v>
      </c>
      <c r="AG395" s="9">
        <f t="shared" si="31"/>
        <v>-446276709.193629</v>
      </c>
      <c r="AH395" s="16">
        <f>AA395-VLOOKUP(A395,[2]选股结果!$A$2:$G$4900,7,FALSE)</f>
        <v>666863783.35</v>
      </c>
    </row>
    <row r="396" spans="1:34">
      <c r="A396" s="5" t="s">
        <v>822</v>
      </c>
      <c r="B396" s="5" t="s">
        <v>823</v>
      </c>
      <c r="C396" s="6">
        <v>2371960923.22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119339669.99</v>
      </c>
      <c r="O396" s="6">
        <v>123618347.32</v>
      </c>
      <c r="P396" s="6">
        <v>2079417175.26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222810039.37</v>
      </c>
      <c r="X396" s="6">
        <v>210550556.4</v>
      </c>
      <c r="Y396" s="9">
        <f t="shared" si="28"/>
        <v>2495579270.54</v>
      </c>
      <c r="Z396" s="9">
        <f t="shared" si="29"/>
        <v>2512777771.03</v>
      </c>
      <c r="AA396" s="9">
        <f t="shared" si="30"/>
        <v>-17198500.4900002</v>
      </c>
      <c r="AB396" s="10">
        <f>C396/(1+0.13)/VLOOKUP(A396,[1]选股结果!$A$2:$AX$3002,3,FALSE)</f>
        <v>0.871322984268902</v>
      </c>
      <c r="AC396" s="10">
        <f>(P396/(1+0.1)+W396)/(VLOOKUP(A396,[1]选股结果!$A$2:$AX$3002,7,FALSE)+VLOOKUP(A396,[1]选股结果!$A$2:$AX$3002,15,FALSE)+VLOOKUP(A396,[1]选股结果!$A$2:$AX$3002,16,FALSE)+VLOOKUP(A396,[1]选股结果!$A$2:$AX$3002,17,FALSE)+VLOOKUP(A396,[1]选股结果!$A$2:$AX$3002,18,FALSE))</f>
        <v>0.890927647742691</v>
      </c>
      <c r="AD396" s="13"/>
      <c r="AE396" s="10">
        <f>AA396/VLOOKUP(A396,[1]选股结果!$A$2:$AX$3002,35,FALSE)</f>
        <v>0.227772062382823</v>
      </c>
      <c r="AF396" s="9">
        <f>(VLOOKUP(A396,[1]选股结果!$A$2:$AX$3002,7,FALSE)+VLOOKUP(A396,[1]选股结果!$A$2:$AX$3002,15,FALSE)+VLOOKUP(A396,[1]选股结果!$A$2:$AX$3002,16,FALSE)+VLOOKUP(A396,[1]选股结果!$A$2:$AX$3002,17,FALSE)+VLOOKUP(A396,[1]选股结果!$A$2:$AX$3002,18,FALSE))-(P396/(1+0.13)+W396)</f>
        <v>308895527.444425</v>
      </c>
      <c r="AG396" s="9">
        <f t="shared" si="31"/>
        <v>-326094027.934425</v>
      </c>
      <c r="AH396" s="16">
        <f>AA396-VLOOKUP(A396,[2]选股结果!$A$2:$G$4900,7,FALSE)</f>
        <v>39771582.1699998</v>
      </c>
    </row>
    <row r="397" spans="1:34">
      <c r="A397" s="5" t="s">
        <v>824</v>
      </c>
      <c r="B397" s="5" t="s">
        <v>825</v>
      </c>
      <c r="C397" s="6">
        <v>4661949245.24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117881643.73</v>
      </c>
      <c r="O397" s="6">
        <v>38464038.67</v>
      </c>
      <c r="P397" s="6">
        <v>4100939039.75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343891809.95</v>
      </c>
      <c r="X397" s="6">
        <v>91075563.63</v>
      </c>
      <c r="Y397" s="9">
        <f t="shared" si="28"/>
        <v>4700413283.91</v>
      </c>
      <c r="Z397" s="9">
        <f t="shared" si="29"/>
        <v>4535906413.33</v>
      </c>
      <c r="AA397" s="9">
        <f t="shared" si="30"/>
        <v>164506870.58</v>
      </c>
      <c r="AB397" s="10">
        <f>C397/(1+0.13)/VLOOKUP(A397,[1]选股结果!$A$2:$AX$3002,3,FALSE)</f>
        <v>0.852755900890457</v>
      </c>
      <c r="AC397" s="10">
        <f>(P397/(1+0.1)+W397)/(VLOOKUP(A397,[1]选股结果!$A$2:$AX$3002,7,FALSE)+VLOOKUP(A397,[1]选股结果!$A$2:$AX$3002,15,FALSE)+VLOOKUP(A397,[1]选股结果!$A$2:$AX$3002,16,FALSE)+VLOOKUP(A397,[1]选股结果!$A$2:$AX$3002,17,FALSE)+VLOOKUP(A397,[1]选股结果!$A$2:$AX$3002,18,FALSE))</f>
        <v>0.931755661759916</v>
      </c>
      <c r="AD397" s="13"/>
      <c r="AE397" s="10">
        <f>AA397/VLOOKUP(A397,[1]选股结果!$A$2:$AX$3002,35,FALSE)</f>
        <v>0.369540786980721</v>
      </c>
      <c r="AF397" s="9">
        <f>(VLOOKUP(A397,[1]选股结果!$A$2:$AX$3002,7,FALSE)+VLOOKUP(A397,[1]选股结果!$A$2:$AX$3002,15,FALSE)+VLOOKUP(A397,[1]选股结果!$A$2:$AX$3002,16,FALSE)+VLOOKUP(A397,[1]选股结果!$A$2:$AX$3002,17,FALSE)+VLOOKUP(A397,[1]选股结果!$A$2:$AX$3002,18,FALSE))-(P397/(1+0.13)+W397)</f>
        <v>397222580.540885</v>
      </c>
      <c r="AG397" s="9">
        <f t="shared" si="31"/>
        <v>-232715709.960885</v>
      </c>
      <c r="AH397" s="16">
        <f>AA397-VLOOKUP(A397,[2]选股结果!$A$2:$G$4900,7,FALSE)</f>
        <v>195209256.52</v>
      </c>
    </row>
    <row r="398" spans="1:34">
      <c r="A398" s="5" t="s">
        <v>826</v>
      </c>
      <c r="B398" s="5" t="s">
        <v>827</v>
      </c>
      <c r="C398" s="6">
        <v>3398005697.13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395521749.2</v>
      </c>
      <c r="O398" s="6">
        <v>44021042.42</v>
      </c>
      <c r="P398" s="6">
        <v>2427527865.71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348616582.92</v>
      </c>
      <c r="X398" s="6">
        <v>264505608.98</v>
      </c>
      <c r="Y398" s="9">
        <f t="shared" si="28"/>
        <v>3442026739.55</v>
      </c>
      <c r="Z398" s="9">
        <f t="shared" si="29"/>
        <v>3040650057.61</v>
      </c>
      <c r="AA398" s="9">
        <f t="shared" si="30"/>
        <v>401376681.94</v>
      </c>
      <c r="AB398" s="10">
        <f>C398/(1+0.13)/VLOOKUP(A398,[1]选股结果!$A$2:$AX$3002,3,FALSE)</f>
        <v>0.872562982731091</v>
      </c>
      <c r="AC398" s="10">
        <f>(P398/(1+0.1)+W398)/(VLOOKUP(A398,[1]选股结果!$A$2:$AX$3002,7,FALSE)+VLOOKUP(A398,[1]选股结果!$A$2:$AX$3002,15,FALSE)+VLOOKUP(A398,[1]选股结果!$A$2:$AX$3002,16,FALSE)+VLOOKUP(A398,[1]选股结果!$A$2:$AX$3002,17,FALSE)+VLOOKUP(A398,[1]选股结果!$A$2:$AX$3002,18,FALSE))</f>
        <v>0.81037525898851</v>
      </c>
      <c r="AD398" s="13"/>
      <c r="AE398" s="10">
        <f>AA398/VLOOKUP(A398,[1]选股结果!$A$2:$AX$3002,35,FALSE)</f>
        <v>1.99265745955424</v>
      </c>
      <c r="AF398" s="9">
        <f>(VLOOKUP(A398,[1]选股结果!$A$2:$AX$3002,7,FALSE)+VLOOKUP(A398,[1]选股结果!$A$2:$AX$3002,15,FALSE)+VLOOKUP(A398,[1]选股结果!$A$2:$AX$3002,16,FALSE)+VLOOKUP(A398,[1]选股结果!$A$2:$AX$3002,17,FALSE)+VLOOKUP(A398,[1]选股结果!$A$2:$AX$3002,18,FALSE))-(P398/(1+0.13)+W398)</f>
        <v>656556748.87407</v>
      </c>
      <c r="AG398" s="9">
        <f t="shared" si="31"/>
        <v>-255180066.93407</v>
      </c>
      <c r="AH398" s="16">
        <f>AA398-VLOOKUP(A398,[2]选股结果!$A$2:$G$4900,7,FALSE)</f>
        <v>439285915.45</v>
      </c>
    </row>
    <row r="399" spans="1:34">
      <c r="A399" s="5" t="s">
        <v>828</v>
      </c>
      <c r="B399" s="5" t="s">
        <v>829</v>
      </c>
      <c r="C399" s="6">
        <v>1884252081.33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227877082.85</v>
      </c>
      <c r="O399" s="6">
        <v>19160384.57</v>
      </c>
      <c r="P399" s="6">
        <v>334695050.97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394253282.56</v>
      </c>
      <c r="X399" s="6">
        <v>346207235.21</v>
      </c>
      <c r="Y399" s="9">
        <f t="shared" si="28"/>
        <v>1903412465.9</v>
      </c>
      <c r="Z399" s="9">
        <f t="shared" si="29"/>
        <v>1075155568.74</v>
      </c>
      <c r="AA399" s="9">
        <f t="shared" si="30"/>
        <v>828256897.16</v>
      </c>
      <c r="AB399" s="10">
        <f>C399/(1+0.13)/VLOOKUP(A399,[1]选股结果!$A$2:$AX$3002,3,FALSE)</f>
        <v>1.06046126802029</v>
      </c>
      <c r="AC399" s="10">
        <f>(P399/(1+0.1)+W399)/(VLOOKUP(A399,[1]选股结果!$A$2:$AX$3002,7,FALSE)+VLOOKUP(A399,[1]选股结果!$A$2:$AX$3002,15,FALSE)+VLOOKUP(A399,[1]选股结果!$A$2:$AX$3002,16,FALSE)+VLOOKUP(A399,[1]选股结果!$A$2:$AX$3002,17,FALSE)+VLOOKUP(A399,[1]选股结果!$A$2:$AX$3002,18,FALSE))</f>
        <v>0.764472205062159</v>
      </c>
      <c r="AD399" s="13"/>
      <c r="AE399" s="10">
        <f>AA399/VLOOKUP(A399,[1]选股结果!$A$2:$AX$3002,35,FALSE)</f>
        <v>1.42442360812622</v>
      </c>
      <c r="AF399" s="9">
        <f>(VLOOKUP(A399,[1]选股结果!$A$2:$AX$3002,7,FALSE)+VLOOKUP(A399,[1]选股结果!$A$2:$AX$3002,15,FALSE)+VLOOKUP(A399,[1]选股结果!$A$2:$AX$3002,16,FALSE)+VLOOKUP(A399,[1]选股结果!$A$2:$AX$3002,17,FALSE)+VLOOKUP(A399,[1]选股结果!$A$2:$AX$3002,18,FALSE))-(P399/(1+0.13)+W399)</f>
        <v>223286829.077079</v>
      </c>
      <c r="AG399" s="9">
        <f t="shared" si="31"/>
        <v>604970068.082921</v>
      </c>
      <c r="AH399" s="16">
        <f>AA399-VLOOKUP(A399,[2]选股结果!$A$2:$G$4900,7,FALSE)</f>
        <v>828220452.25</v>
      </c>
    </row>
    <row r="400" spans="1:34">
      <c r="A400" s="5" t="s">
        <v>830</v>
      </c>
      <c r="B400" s="5" t="s">
        <v>831</v>
      </c>
      <c r="C400" s="6">
        <v>3651747927.19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332762685.16</v>
      </c>
      <c r="O400" s="6">
        <v>555069123.12</v>
      </c>
      <c r="P400" s="6">
        <v>2288925212.2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612906658.54</v>
      </c>
      <c r="X400" s="6">
        <v>401680578.98</v>
      </c>
      <c r="Y400" s="9">
        <f t="shared" si="28"/>
        <v>4206817050.31</v>
      </c>
      <c r="Z400" s="9">
        <f t="shared" si="29"/>
        <v>3303512449.72</v>
      </c>
      <c r="AA400" s="9">
        <f t="shared" si="30"/>
        <v>903304600.59</v>
      </c>
      <c r="AB400" s="10">
        <f>C400/(1+0.13)/VLOOKUP(A400,[1]选股结果!$A$2:$AX$3002,3,FALSE)</f>
        <v>0.958383230132923</v>
      </c>
      <c r="AC400" s="10">
        <f>(P400/(1+0.1)+W400)/(VLOOKUP(A400,[1]选股结果!$A$2:$AX$3002,7,FALSE)+VLOOKUP(A400,[1]选股结果!$A$2:$AX$3002,15,FALSE)+VLOOKUP(A400,[1]选股结果!$A$2:$AX$3002,16,FALSE)+VLOOKUP(A400,[1]选股结果!$A$2:$AX$3002,17,FALSE)+VLOOKUP(A400,[1]选股结果!$A$2:$AX$3002,18,FALSE))</f>
        <v>0.812330645788708</v>
      </c>
      <c r="AD400" s="13"/>
      <c r="AE400" s="10">
        <f>AA400/VLOOKUP(A400,[1]选股结果!$A$2:$AX$3002,35,FALSE)</f>
        <v>1.29145051583931</v>
      </c>
      <c r="AF400" s="9">
        <f>(VLOOKUP(A400,[1]选股结果!$A$2:$AX$3002,7,FALSE)+VLOOKUP(A400,[1]选股结果!$A$2:$AX$3002,15,FALSE)+VLOOKUP(A400,[1]选股结果!$A$2:$AX$3002,16,FALSE)+VLOOKUP(A400,[1]选股结果!$A$2:$AX$3002,17,FALSE)+VLOOKUP(A400,[1]选股结果!$A$2:$AX$3002,18,FALSE))-(P400/(1+0.13)+W400)</f>
        <v>677568856.509646</v>
      </c>
      <c r="AG400" s="9">
        <f t="shared" si="31"/>
        <v>225735744.080354</v>
      </c>
      <c r="AH400" s="16">
        <f>AA400-VLOOKUP(A400,[2]选股结果!$A$2:$G$4900,7,FALSE)</f>
        <v>903304712.59</v>
      </c>
    </row>
    <row r="401" spans="1:34">
      <c r="A401" s="5" t="s">
        <v>832</v>
      </c>
      <c r="B401" s="5" t="s">
        <v>833</v>
      </c>
      <c r="C401" s="6">
        <v>851328650.93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53470785.75</v>
      </c>
      <c r="O401" s="6">
        <v>259992876.73</v>
      </c>
      <c r="P401" s="6">
        <v>305538323.98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206057199.79</v>
      </c>
      <c r="X401" s="6">
        <v>160647802.7</v>
      </c>
      <c r="Y401" s="9">
        <f t="shared" si="28"/>
        <v>1111321527.66</v>
      </c>
      <c r="Z401" s="9">
        <f t="shared" si="29"/>
        <v>672243326.47</v>
      </c>
      <c r="AA401" s="9">
        <f t="shared" si="30"/>
        <v>439078201.19</v>
      </c>
      <c r="AB401" s="10">
        <f>C401/(1+0.13)/VLOOKUP(A401,[1]选股结果!$A$2:$AX$3002,3,FALSE)</f>
        <v>0.803970946033504</v>
      </c>
      <c r="AC401" s="10">
        <f>(P401/(1+0.1)+W401)/(VLOOKUP(A401,[1]选股结果!$A$2:$AX$3002,7,FALSE)+VLOOKUP(A401,[1]选股结果!$A$2:$AX$3002,15,FALSE)+VLOOKUP(A401,[1]选股结果!$A$2:$AX$3002,16,FALSE)+VLOOKUP(A401,[1]选股结果!$A$2:$AX$3002,17,FALSE)+VLOOKUP(A401,[1]选股结果!$A$2:$AX$3002,18,FALSE))</f>
        <v>0.473566443446113</v>
      </c>
      <c r="AD401" s="13"/>
      <c r="AE401" s="10">
        <f>AA401/VLOOKUP(A401,[1]选股结果!$A$2:$AX$3002,35,FALSE)</f>
        <v>-0.751715078074594</v>
      </c>
      <c r="AF401" s="9">
        <f>(VLOOKUP(A401,[1]选股结果!$A$2:$AX$3002,7,FALSE)+VLOOKUP(A401,[1]选股结果!$A$2:$AX$3002,15,FALSE)+VLOOKUP(A401,[1]选股结果!$A$2:$AX$3002,16,FALSE)+VLOOKUP(A401,[1]选股结果!$A$2:$AX$3002,17,FALSE)+VLOOKUP(A401,[1]选股结果!$A$2:$AX$3002,18,FALSE))-(P401/(1+0.13)+W401)</f>
        <v>545205231.352566</v>
      </c>
      <c r="AG401" s="9">
        <f t="shared" si="31"/>
        <v>-106127030.162566</v>
      </c>
      <c r="AH401" s="16">
        <f>AA401-VLOOKUP(A401,[2]选股结果!$A$2:$G$4900,7,FALSE)</f>
        <v>439095030.66</v>
      </c>
    </row>
    <row r="402" spans="1:34">
      <c r="A402" s="5" t="s">
        <v>834</v>
      </c>
      <c r="B402" s="5" t="s">
        <v>835</v>
      </c>
      <c r="C402" s="6">
        <v>2061084625.63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79903455.53</v>
      </c>
      <c r="O402" s="6">
        <v>28626349.22</v>
      </c>
      <c r="P402" s="6">
        <v>1095505627.83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598778790.43</v>
      </c>
      <c r="X402" s="6">
        <v>105557776.32</v>
      </c>
      <c r="Y402" s="9">
        <f t="shared" si="28"/>
        <v>2089710974.85</v>
      </c>
      <c r="Z402" s="9">
        <f t="shared" si="29"/>
        <v>1799842194.58</v>
      </c>
      <c r="AA402" s="9">
        <f t="shared" si="30"/>
        <v>289868780.27</v>
      </c>
      <c r="AB402" s="10">
        <f>C402/(1+0.13)/VLOOKUP(A402,[1]选股结果!$A$2:$AX$3002,3,FALSE)</f>
        <v>0.864025271854665</v>
      </c>
      <c r="AC402" s="10">
        <f>(P402/(1+0.1)+W402)/(VLOOKUP(A402,[1]选股结果!$A$2:$AX$3002,7,FALSE)+VLOOKUP(A402,[1]选股结果!$A$2:$AX$3002,15,FALSE)+VLOOKUP(A402,[1]选股结果!$A$2:$AX$3002,16,FALSE)+VLOOKUP(A402,[1]选股结果!$A$2:$AX$3002,17,FALSE)+VLOOKUP(A402,[1]选股结果!$A$2:$AX$3002,18,FALSE))</f>
        <v>0.810759043427545</v>
      </c>
      <c r="AD402" s="13"/>
      <c r="AE402" s="10">
        <f>AA402/VLOOKUP(A402,[1]选股结果!$A$2:$AX$3002,35,FALSE)</f>
        <v>2.42329682738411</v>
      </c>
      <c r="AF402" s="9">
        <f>(VLOOKUP(A402,[1]选股结果!$A$2:$AX$3002,7,FALSE)+VLOOKUP(A402,[1]选股结果!$A$2:$AX$3002,15,FALSE)+VLOOKUP(A402,[1]选股结果!$A$2:$AX$3002,16,FALSE)+VLOOKUP(A402,[1]选股结果!$A$2:$AX$3002,17,FALSE)+VLOOKUP(A402,[1]选股结果!$A$2:$AX$3002,18,FALSE))-(P402/(1+0.13)+W402)</f>
        <v>398660813.380797</v>
      </c>
      <c r="AG402" s="9">
        <f t="shared" si="31"/>
        <v>-108792033.110797</v>
      </c>
      <c r="AH402" s="16">
        <f>AA402-VLOOKUP(A402,[2]选股结果!$A$2:$G$4900,7,FALSE)</f>
        <v>289497969.15</v>
      </c>
    </row>
    <row r="403" spans="1:34">
      <c r="A403" s="5" t="s">
        <v>836</v>
      </c>
      <c r="B403" s="5" t="s">
        <v>837</v>
      </c>
      <c r="C403" s="6">
        <v>1050908069.77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64137325.31</v>
      </c>
      <c r="O403" s="6">
        <v>28761585.47</v>
      </c>
      <c r="P403" s="6">
        <v>517972187.02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176897621.92</v>
      </c>
      <c r="X403" s="6">
        <v>149988130.94</v>
      </c>
      <c r="Y403" s="9">
        <f t="shared" si="28"/>
        <v>1079669655.24</v>
      </c>
      <c r="Z403" s="9">
        <f t="shared" si="29"/>
        <v>844857939.88</v>
      </c>
      <c r="AA403" s="9">
        <f t="shared" si="30"/>
        <v>234811715.36</v>
      </c>
      <c r="AB403" s="10">
        <f>C403/(1+0.13)/VLOOKUP(A403,[1]选股结果!$A$2:$AX$3002,3,FALSE)</f>
        <v>0.879846182431986</v>
      </c>
      <c r="AC403" s="10">
        <f>(P403/(1+0.1)+W403)/(VLOOKUP(A403,[1]选股结果!$A$2:$AX$3002,7,FALSE)+VLOOKUP(A403,[1]选股结果!$A$2:$AX$3002,15,FALSE)+VLOOKUP(A403,[1]选股结果!$A$2:$AX$3002,16,FALSE)+VLOOKUP(A403,[1]选股结果!$A$2:$AX$3002,17,FALSE)+VLOOKUP(A403,[1]选股结果!$A$2:$AX$3002,18,FALSE))</f>
        <v>0.692475562974038</v>
      </c>
      <c r="AD403" s="13"/>
      <c r="AE403" s="10">
        <f>AA403/VLOOKUP(A403,[1]选股结果!$A$2:$AX$3002,35,FALSE)</f>
        <v>2.33210465345806</v>
      </c>
      <c r="AF403" s="9">
        <f>(VLOOKUP(A403,[1]选股结果!$A$2:$AX$3002,7,FALSE)+VLOOKUP(A403,[1]选股结果!$A$2:$AX$3002,15,FALSE)+VLOOKUP(A403,[1]选股结果!$A$2:$AX$3002,16,FALSE)+VLOOKUP(A403,[1]选股结果!$A$2:$AX$3002,17,FALSE)+VLOOKUP(A403,[1]选股结果!$A$2:$AX$3002,18,FALSE))-(P403/(1+0.13)+W403)</f>
        <v>300177367.430619</v>
      </c>
      <c r="AG403" s="9">
        <f t="shared" si="31"/>
        <v>-65365652.0706195</v>
      </c>
      <c r="AH403" s="16">
        <f>AA403-VLOOKUP(A403,[2]选股结果!$A$2:$G$4900,7,FALSE)</f>
        <v>234425076.47</v>
      </c>
    </row>
    <row r="404" spans="1:34">
      <c r="A404" s="5" t="s">
        <v>838</v>
      </c>
      <c r="B404" s="5" t="s">
        <v>839</v>
      </c>
      <c r="C404" s="6">
        <v>38114936553.17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1925594994.5</v>
      </c>
      <c r="O404" s="6">
        <v>821164558.14</v>
      </c>
      <c r="P404" s="6">
        <v>25710524460.16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4036447290.42</v>
      </c>
      <c r="X404" s="6">
        <v>5558098158.52</v>
      </c>
      <c r="Y404" s="9">
        <f t="shared" si="28"/>
        <v>38936101111.31</v>
      </c>
      <c r="Z404" s="9">
        <f t="shared" si="29"/>
        <v>35305069909.1</v>
      </c>
      <c r="AA404" s="9">
        <f t="shared" si="30"/>
        <v>3631031202.20999</v>
      </c>
      <c r="AB404" s="10">
        <f>C404/(1+0.13)/VLOOKUP(A404,[1]选股结果!$A$2:$AX$3002,3,FALSE)</f>
        <v>0.673695126466509</v>
      </c>
      <c r="AC404" s="10">
        <f>(P404/(1+0.1)+W404)/(VLOOKUP(A404,[1]选股结果!$A$2:$AX$3002,7,FALSE)+VLOOKUP(A404,[1]选股结果!$A$2:$AX$3002,15,FALSE)+VLOOKUP(A404,[1]选股结果!$A$2:$AX$3002,16,FALSE)+VLOOKUP(A404,[1]选股结果!$A$2:$AX$3002,17,FALSE)+VLOOKUP(A404,[1]选股结果!$A$2:$AX$3002,18,FALSE))</f>
        <v>0.567202400763819</v>
      </c>
      <c r="AD404" s="13"/>
      <c r="AE404" s="10">
        <f>AA404/VLOOKUP(A404,[1]选股结果!$A$2:$AX$3002,35,FALSE)</f>
        <v>2.18273686210795</v>
      </c>
      <c r="AF404" s="9">
        <f>(VLOOKUP(A404,[1]选股结果!$A$2:$AX$3002,7,FALSE)+VLOOKUP(A404,[1]选股结果!$A$2:$AX$3002,15,FALSE)+VLOOKUP(A404,[1]选股结果!$A$2:$AX$3002,16,FALSE)+VLOOKUP(A404,[1]选股结果!$A$2:$AX$3002,17,FALSE)+VLOOKUP(A404,[1]选股结果!$A$2:$AX$3002,18,FALSE))-(P404/(1+0.13)+W404)</f>
        <v>21535162743.9641</v>
      </c>
      <c r="AG404" s="9">
        <f t="shared" si="31"/>
        <v>-17904131541.7541</v>
      </c>
      <c r="AH404" s="16">
        <f>AA404-VLOOKUP(A404,[2]选股结果!$A$2:$G$4900,7,FALSE)</f>
        <v>3638701482.93999</v>
      </c>
    </row>
    <row r="405" spans="1:34">
      <c r="A405" s="5" t="s">
        <v>840</v>
      </c>
      <c r="B405" s="5" t="s">
        <v>841</v>
      </c>
      <c r="C405" s="6">
        <v>678339791.35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78413350.48</v>
      </c>
      <c r="O405" s="6">
        <v>115930584.85</v>
      </c>
      <c r="P405" s="6">
        <v>367760334.89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182898198.08</v>
      </c>
      <c r="X405" s="6">
        <v>228890443.12</v>
      </c>
      <c r="Y405" s="9">
        <f t="shared" si="28"/>
        <v>794270376.2</v>
      </c>
      <c r="Z405" s="9">
        <f t="shared" si="29"/>
        <v>779548976.09</v>
      </c>
      <c r="AA405" s="9">
        <f t="shared" si="30"/>
        <v>14721400.11</v>
      </c>
      <c r="AB405" s="10">
        <f>C405/(1+0.13)/VLOOKUP(A405,[1]选股结果!$A$2:$AX$3002,3,FALSE)</f>
        <v>0.261596492661604</v>
      </c>
      <c r="AC405" s="10">
        <f>(P405/(1+0.1)+W405)/(VLOOKUP(A405,[1]选股结果!$A$2:$AX$3002,7,FALSE)+VLOOKUP(A405,[1]选股结果!$A$2:$AX$3002,15,FALSE)+VLOOKUP(A405,[1]选股结果!$A$2:$AX$3002,16,FALSE)+VLOOKUP(A405,[1]选股结果!$A$2:$AX$3002,17,FALSE)+VLOOKUP(A405,[1]选股结果!$A$2:$AX$3002,18,FALSE))</f>
        <v>0.246986528840798</v>
      </c>
      <c r="AD405" s="13"/>
      <c r="AE405" s="10">
        <f>AA405/VLOOKUP(A405,[1]选股结果!$A$2:$AX$3002,35,FALSE)</f>
        <v>0.0857160606365665</v>
      </c>
      <c r="AF405" s="9">
        <f>(VLOOKUP(A405,[1]选股结果!$A$2:$AX$3002,7,FALSE)+VLOOKUP(A405,[1]选股结果!$A$2:$AX$3002,15,FALSE)+VLOOKUP(A405,[1]选股结果!$A$2:$AX$3002,16,FALSE)+VLOOKUP(A405,[1]选股结果!$A$2:$AX$3002,17,FALSE)+VLOOKUP(A405,[1]选股结果!$A$2:$AX$3002,18,FALSE))-(P405/(1+0.13)+W405)</f>
        <v>1585795869.71354</v>
      </c>
      <c r="AG405" s="9">
        <f t="shared" si="31"/>
        <v>-1571074469.60354</v>
      </c>
      <c r="AH405" s="16">
        <f>AA405-VLOOKUP(A405,[2]选股结果!$A$2:$G$4900,7,FALSE)</f>
        <v>14721400.11</v>
      </c>
    </row>
    <row r="406" spans="1:34">
      <c r="A406" s="5" t="s">
        <v>842</v>
      </c>
      <c r="B406" s="5" t="s">
        <v>843</v>
      </c>
      <c r="C406" s="6">
        <v>7005047613.02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563951708.37</v>
      </c>
      <c r="O406" s="6">
        <v>96341915.69</v>
      </c>
      <c r="P406" s="6">
        <v>2954447978.23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694829749.93</v>
      </c>
      <c r="X406" s="6">
        <v>8834749.15</v>
      </c>
      <c r="Y406" s="9">
        <f t="shared" si="28"/>
        <v>7101389528.71</v>
      </c>
      <c r="Z406" s="9">
        <f t="shared" si="29"/>
        <v>3658112477.31</v>
      </c>
      <c r="AA406" s="9">
        <f t="shared" si="30"/>
        <v>3443277051.4</v>
      </c>
      <c r="AB406" s="10">
        <f>C406/(1+0.13)/VLOOKUP(A406,[1]选股结果!$A$2:$AX$3002,3,FALSE)</f>
        <v>1.07267413970791</v>
      </c>
      <c r="AC406" s="10">
        <f>(P406/(1+0.1)+W406)/(VLOOKUP(A406,[1]选股结果!$A$2:$AX$3002,7,FALSE)+VLOOKUP(A406,[1]选股结果!$A$2:$AX$3002,15,FALSE)+VLOOKUP(A406,[1]选股结果!$A$2:$AX$3002,16,FALSE)+VLOOKUP(A406,[1]选股结果!$A$2:$AX$3002,17,FALSE)+VLOOKUP(A406,[1]选股结果!$A$2:$AX$3002,18,FALSE))</f>
        <v>1.11903032495732</v>
      </c>
      <c r="AD406" s="13"/>
      <c r="AE406" s="10">
        <f>AA406/VLOOKUP(A406,[1]选股结果!$A$2:$AX$3002,35,FALSE)</f>
        <v>1.6746877879277</v>
      </c>
      <c r="AF406" s="9">
        <f>(VLOOKUP(A406,[1]选股结果!$A$2:$AX$3002,7,FALSE)+VLOOKUP(A406,[1]选股结果!$A$2:$AX$3002,15,FALSE)+VLOOKUP(A406,[1]选股结果!$A$2:$AX$3002,16,FALSE)+VLOOKUP(A406,[1]选股结果!$A$2:$AX$3002,17,FALSE)+VLOOKUP(A406,[1]选股结果!$A$2:$AX$3002,18,FALSE))-(P406/(1+0.13)+W406)</f>
        <v>-288295282.796903</v>
      </c>
      <c r="AG406" s="9">
        <f t="shared" si="31"/>
        <v>3731572334.1969</v>
      </c>
      <c r="AH406" s="16">
        <f>AA406-VLOOKUP(A406,[2]选股结果!$A$2:$G$4900,7,FALSE)</f>
        <v>3443597834.75</v>
      </c>
    </row>
    <row r="407" spans="1:34">
      <c r="A407" s="5" t="s">
        <v>844</v>
      </c>
      <c r="B407" s="5" t="s">
        <v>845</v>
      </c>
      <c r="C407" s="6">
        <v>1394403381.45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169632306.7</v>
      </c>
      <c r="O407" s="6">
        <v>40466206.85</v>
      </c>
      <c r="P407" s="6">
        <v>1337370340.25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272796474.66</v>
      </c>
      <c r="X407" s="6">
        <v>233537038.79</v>
      </c>
      <c r="Y407" s="9">
        <f t="shared" si="28"/>
        <v>1434869588.3</v>
      </c>
      <c r="Z407" s="9">
        <f t="shared" si="29"/>
        <v>1843703853.7</v>
      </c>
      <c r="AA407" s="9">
        <f t="shared" si="30"/>
        <v>-408834265.4</v>
      </c>
      <c r="AB407" s="10">
        <f>C407/(1+0.13)/VLOOKUP(A407,[1]选股结果!$A$2:$AX$3002,3,FALSE)</f>
        <v>0.677925102715893</v>
      </c>
      <c r="AC407" s="10">
        <f>(P407/(1+0.1)+W407)/(VLOOKUP(A407,[1]选股结果!$A$2:$AX$3002,7,FALSE)+VLOOKUP(A407,[1]选股结果!$A$2:$AX$3002,15,FALSE)+VLOOKUP(A407,[1]选股结果!$A$2:$AX$3002,16,FALSE)+VLOOKUP(A407,[1]选股结果!$A$2:$AX$3002,17,FALSE)+VLOOKUP(A407,[1]选股结果!$A$2:$AX$3002,18,FALSE))</f>
        <v>0.950115253420289</v>
      </c>
      <c r="AD407" s="13"/>
      <c r="AE407" s="10">
        <f>AA407/VLOOKUP(A407,[1]选股结果!$A$2:$AX$3002,35,FALSE)</f>
        <v>-4.21022344499996</v>
      </c>
      <c r="AF407" s="9">
        <f>(VLOOKUP(A407,[1]选股结果!$A$2:$AX$3002,7,FALSE)+VLOOKUP(A407,[1]选股结果!$A$2:$AX$3002,15,FALSE)+VLOOKUP(A407,[1]选股结果!$A$2:$AX$3002,16,FALSE)+VLOOKUP(A407,[1]选股结果!$A$2:$AX$3002,17,FALSE)+VLOOKUP(A407,[1]选股结果!$A$2:$AX$3002,18,FALSE))-(P407/(1+0.13)+W407)</f>
        <v>110434287.187522</v>
      </c>
      <c r="AG407" s="9">
        <f t="shared" si="31"/>
        <v>-519268552.587522</v>
      </c>
      <c r="AH407" s="16">
        <f>AA407-VLOOKUP(A407,[2]选股结果!$A$2:$G$4900,7,FALSE)</f>
        <v>-413052207.82</v>
      </c>
    </row>
    <row r="408" spans="1:34">
      <c r="A408" s="5" t="s">
        <v>846</v>
      </c>
      <c r="B408" s="5" t="s">
        <v>847</v>
      </c>
      <c r="C408" s="6">
        <v>9716747276.41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1089561597.57</v>
      </c>
      <c r="O408" s="6">
        <v>481390604.03</v>
      </c>
      <c r="P408" s="6">
        <v>3828365520.28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332786251.42</v>
      </c>
      <c r="X408" s="6">
        <v>931752542.7</v>
      </c>
      <c r="Y408" s="9">
        <f t="shared" si="28"/>
        <v>10198137880.44</v>
      </c>
      <c r="Z408" s="9">
        <f t="shared" si="29"/>
        <v>5092904314.4</v>
      </c>
      <c r="AA408" s="9">
        <f t="shared" si="30"/>
        <v>5105233566.04</v>
      </c>
      <c r="AB408" s="10">
        <f>C408/(1+0.13)/VLOOKUP(A408,[1]选股结果!$A$2:$AX$3002,3,FALSE)</f>
        <v>1.02266362488677</v>
      </c>
      <c r="AC408" s="10">
        <f>(P408/(1+0.1)+W408)/(VLOOKUP(A408,[1]选股结果!$A$2:$AX$3002,7,FALSE)+VLOOKUP(A408,[1]选股结果!$A$2:$AX$3002,15,FALSE)+VLOOKUP(A408,[1]选股结果!$A$2:$AX$3002,16,FALSE)+VLOOKUP(A408,[1]选股结果!$A$2:$AX$3002,17,FALSE)+VLOOKUP(A408,[1]选股结果!$A$2:$AX$3002,18,FALSE))</f>
        <v>0.489760575354799</v>
      </c>
      <c r="AD408" s="13"/>
      <c r="AE408" s="10">
        <f>AA408/VLOOKUP(A408,[1]选股结果!$A$2:$AX$3002,35,FALSE)</f>
        <v>23.7478274653933</v>
      </c>
      <c r="AF408" s="9">
        <f>(VLOOKUP(A408,[1]选股结果!$A$2:$AX$3002,7,FALSE)+VLOOKUP(A408,[1]选股结果!$A$2:$AX$3002,15,FALSE)+VLOOKUP(A408,[1]选股结果!$A$2:$AX$3002,16,FALSE)+VLOOKUP(A408,[1]选股结果!$A$2:$AX$3002,17,FALSE)+VLOOKUP(A408,[1]选股结果!$A$2:$AX$3002,18,FALSE))-(P408/(1+0.13)+W408)</f>
        <v>4064958488.35664</v>
      </c>
      <c r="AG408" s="9">
        <f t="shared" si="31"/>
        <v>1040275077.68336</v>
      </c>
      <c r="AH408" s="16">
        <f>AA408-VLOOKUP(A408,[2]选股结果!$A$2:$G$4900,7,FALSE)</f>
        <v>5106088968.28</v>
      </c>
    </row>
    <row r="409" spans="1:34">
      <c r="A409" s="5" t="s">
        <v>848</v>
      </c>
      <c r="B409" s="5" t="s">
        <v>849</v>
      </c>
      <c r="C409" s="6">
        <v>44171599649.65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638786053.46</v>
      </c>
      <c r="O409" s="6">
        <v>7159143066.18</v>
      </c>
      <c r="P409" s="6">
        <v>43989043414.92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612263128.57</v>
      </c>
      <c r="X409" s="6">
        <v>7830141289.31</v>
      </c>
      <c r="Y409" s="9">
        <f t="shared" si="28"/>
        <v>51330742715.83</v>
      </c>
      <c r="Z409" s="9">
        <f t="shared" si="29"/>
        <v>52431447832.8</v>
      </c>
      <c r="AA409" s="9">
        <f t="shared" si="30"/>
        <v>-1100705116.96999</v>
      </c>
      <c r="AB409" s="10">
        <f>C409/(1+0.13)/VLOOKUP(A409,[1]选股结果!$A$2:$AX$3002,3,FALSE)</f>
        <v>0.902399058516681</v>
      </c>
      <c r="AC409" s="10">
        <f>(P409/(1+0.1)+W409)/(VLOOKUP(A409,[1]选股结果!$A$2:$AX$3002,7,FALSE)+VLOOKUP(A409,[1]选股结果!$A$2:$AX$3002,15,FALSE)+VLOOKUP(A409,[1]选股结果!$A$2:$AX$3002,16,FALSE)+VLOOKUP(A409,[1]选股结果!$A$2:$AX$3002,17,FALSE)+VLOOKUP(A409,[1]选股结果!$A$2:$AX$3002,18,FALSE))</f>
        <v>0.96229550044226</v>
      </c>
      <c r="AD409" s="13"/>
      <c r="AE409" s="10">
        <f>AA409/VLOOKUP(A409,[1]选股结果!$A$2:$AX$3002,35,FALSE)</f>
        <v>-1.35069542718154</v>
      </c>
      <c r="AF409" s="9">
        <f>(VLOOKUP(A409,[1]选股结果!$A$2:$AX$3002,7,FALSE)+VLOOKUP(A409,[1]选股结果!$A$2:$AX$3002,15,FALSE)+VLOOKUP(A409,[1]选股结果!$A$2:$AX$3002,16,FALSE)+VLOOKUP(A409,[1]选股结果!$A$2:$AX$3002,17,FALSE)+VLOOKUP(A409,[1]选股结果!$A$2:$AX$3002,18,FALSE))-(P409/(1+0.13)+W409)</f>
        <v>2652555017.55602</v>
      </c>
      <c r="AG409" s="9">
        <f t="shared" si="31"/>
        <v>-3753260134.526</v>
      </c>
      <c r="AH409" s="16">
        <f>AA409-VLOOKUP(A409,[2]选股结果!$A$2:$G$4900,7,FALSE)</f>
        <v>-1099909362.22999</v>
      </c>
    </row>
    <row r="410" spans="1:34">
      <c r="A410" s="5" t="s">
        <v>850</v>
      </c>
      <c r="B410" s="5" t="s">
        <v>851</v>
      </c>
      <c r="C410" s="6">
        <v>6740598719.73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320020812.02</v>
      </c>
      <c r="O410" s="6">
        <v>568995500.03</v>
      </c>
      <c r="P410" s="6">
        <v>8069285382.05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425195309.07</v>
      </c>
      <c r="X410" s="6">
        <v>1091804121.15</v>
      </c>
      <c r="Y410" s="9">
        <f t="shared" si="28"/>
        <v>7309594219.76</v>
      </c>
      <c r="Z410" s="9">
        <f t="shared" si="29"/>
        <v>9586284812.27</v>
      </c>
      <c r="AA410" s="9">
        <f t="shared" si="30"/>
        <v>-2276690592.51</v>
      </c>
      <c r="AB410" s="10">
        <f>C410/(1+0.13)/VLOOKUP(A410,[1]选股结果!$A$2:$AX$3002,3,FALSE)</f>
        <v>0.579177821986005</v>
      </c>
      <c r="AC410" s="10">
        <f>(P410/(1+0.1)+W410)/(VLOOKUP(A410,[1]选股结果!$A$2:$AX$3002,7,FALSE)+VLOOKUP(A410,[1]选股结果!$A$2:$AX$3002,15,FALSE)+VLOOKUP(A410,[1]选股结果!$A$2:$AX$3002,16,FALSE)+VLOOKUP(A410,[1]选股结果!$A$2:$AX$3002,17,FALSE)+VLOOKUP(A410,[1]选股结果!$A$2:$AX$3002,18,FALSE))</f>
        <v>0.776467071975735</v>
      </c>
      <c r="AD410" s="13"/>
      <c r="AE410" s="10">
        <f>AA410/VLOOKUP(A410,[1]选股结果!$A$2:$AX$3002,35,FALSE)</f>
        <v>-4.56292852616838</v>
      </c>
      <c r="AF410" s="9">
        <f>(VLOOKUP(A410,[1]选股结果!$A$2:$AX$3002,7,FALSE)+VLOOKUP(A410,[1]选股结果!$A$2:$AX$3002,15,FALSE)+VLOOKUP(A410,[1]选股结果!$A$2:$AX$3002,16,FALSE)+VLOOKUP(A410,[1]选股结果!$A$2:$AX$3002,17,FALSE)+VLOOKUP(A410,[1]选股结果!$A$2:$AX$3002,18,FALSE))-(P410/(1+0.13)+W410)</f>
        <v>2428999891.8515</v>
      </c>
      <c r="AG410" s="9">
        <f t="shared" si="31"/>
        <v>-4705690484.3615</v>
      </c>
      <c r="AH410" s="16">
        <f>AA410-VLOOKUP(A410,[2]选股结果!$A$2:$G$4900,7,FALSE)</f>
        <v>-2273282695.18</v>
      </c>
    </row>
    <row r="411" spans="1:34">
      <c r="A411" s="5" t="s">
        <v>852</v>
      </c>
      <c r="B411" s="5" t="s">
        <v>853</v>
      </c>
      <c r="C411" s="6">
        <v>317066579.08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43936292.1</v>
      </c>
      <c r="O411" s="6">
        <v>11088980.21</v>
      </c>
      <c r="P411" s="6">
        <v>169735749.82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54638782.09</v>
      </c>
      <c r="X411" s="6">
        <v>30527877.04</v>
      </c>
      <c r="Y411" s="9">
        <f t="shared" si="28"/>
        <v>328155559.29</v>
      </c>
      <c r="Z411" s="9">
        <f t="shared" si="29"/>
        <v>254902408.95</v>
      </c>
      <c r="AA411" s="9">
        <f t="shared" si="30"/>
        <v>73253150.34</v>
      </c>
      <c r="AB411" s="10">
        <f>C411/(1+0.13)/VLOOKUP(A411,[1]选股结果!$A$2:$AX$3002,3,FALSE)</f>
        <v>1.05562963105783</v>
      </c>
      <c r="AC411" s="10">
        <f>(P411/(1+0.1)+W411)/(VLOOKUP(A411,[1]选股结果!$A$2:$AX$3002,7,FALSE)+VLOOKUP(A411,[1]选股结果!$A$2:$AX$3002,15,FALSE)+VLOOKUP(A411,[1]选股结果!$A$2:$AX$3002,16,FALSE)+VLOOKUP(A411,[1]选股结果!$A$2:$AX$3002,17,FALSE)+VLOOKUP(A411,[1]选股结果!$A$2:$AX$3002,18,FALSE))</f>
        <v>0.692176852310574</v>
      </c>
      <c r="AD411" s="13"/>
      <c r="AE411" s="10">
        <f>AA411/VLOOKUP(A411,[1]选股结果!$A$2:$AX$3002,35,FALSE)</f>
        <v>1.0249279613421</v>
      </c>
      <c r="AF411" s="9">
        <f>(VLOOKUP(A411,[1]选股结果!$A$2:$AX$3002,7,FALSE)+VLOOKUP(A411,[1]选股结果!$A$2:$AX$3002,15,FALSE)+VLOOKUP(A411,[1]选股结果!$A$2:$AX$3002,16,FALSE)+VLOOKUP(A411,[1]选股结果!$A$2:$AX$3002,17,FALSE)+VLOOKUP(A411,[1]选股结果!$A$2:$AX$3002,18,FALSE))-(P411/(1+0.13)+W411)</f>
        <v>97017652.850708</v>
      </c>
      <c r="AG411" s="9">
        <f t="shared" si="31"/>
        <v>-23764502.510708</v>
      </c>
      <c r="AH411" s="16">
        <f>AA411-VLOOKUP(A411,[2]选股结果!$A$2:$G$4900,7,FALSE)</f>
        <v>121073225.89</v>
      </c>
    </row>
    <row r="412" spans="1:34">
      <c r="A412" s="5" t="s">
        <v>854</v>
      </c>
      <c r="B412" s="5" t="s">
        <v>855</v>
      </c>
      <c r="C412" s="6">
        <v>19560820031.3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600275015.54</v>
      </c>
      <c r="O412" s="6">
        <v>1453567401.43</v>
      </c>
      <c r="P412" s="6">
        <v>13468459065.68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743259767.33</v>
      </c>
      <c r="X412" s="6">
        <v>1055963523.34</v>
      </c>
      <c r="Y412" s="9">
        <f t="shared" si="28"/>
        <v>21014387432.73</v>
      </c>
      <c r="Z412" s="9">
        <f t="shared" si="29"/>
        <v>15267682356.35</v>
      </c>
      <c r="AA412" s="9">
        <f t="shared" si="30"/>
        <v>5746705076.38</v>
      </c>
      <c r="AB412" s="10">
        <f>C412/(1+0.13)/VLOOKUP(A412,[1]选股结果!$A$2:$AX$3002,3,FALSE)</f>
        <v>0.958682643523591</v>
      </c>
      <c r="AC412" s="10">
        <f>(P412/(1+0.1)+W412)/(VLOOKUP(A412,[1]选股结果!$A$2:$AX$3002,7,FALSE)+VLOOKUP(A412,[1]选股结果!$A$2:$AX$3002,15,FALSE)+VLOOKUP(A412,[1]选股结果!$A$2:$AX$3002,16,FALSE)+VLOOKUP(A412,[1]选股结果!$A$2:$AX$3002,17,FALSE)+VLOOKUP(A412,[1]选股结果!$A$2:$AX$3002,18,FALSE))</f>
        <v>0.778691410210369</v>
      </c>
      <c r="AD412" s="13"/>
      <c r="AE412" s="10">
        <f>AA412/VLOOKUP(A412,[1]选股结果!$A$2:$AX$3002,35,FALSE)</f>
        <v>7.93379018266701</v>
      </c>
      <c r="AF412" s="9">
        <f>(VLOOKUP(A412,[1]选股结果!$A$2:$AX$3002,7,FALSE)+VLOOKUP(A412,[1]选股结果!$A$2:$AX$3002,15,FALSE)+VLOOKUP(A412,[1]选股结果!$A$2:$AX$3002,16,FALSE)+VLOOKUP(A412,[1]选股结果!$A$2:$AX$3002,17,FALSE)+VLOOKUP(A412,[1]选股结果!$A$2:$AX$3002,18,FALSE))-(P412/(1+0.13)+W412)</f>
        <v>4016132761.50938</v>
      </c>
      <c r="AG412" s="9">
        <f t="shared" si="31"/>
        <v>1730572314.87062</v>
      </c>
      <c r="AH412" s="16">
        <f>AA412-VLOOKUP(A412,[2]选股结果!$A$2:$G$4900,7,FALSE)</f>
        <v>5568893916.83</v>
      </c>
    </row>
    <row r="413" spans="1:34">
      <c r="A413" s="5" t="s">
        <v>856</v>
      </c>
      <c r="B413" s="5" t="s">
        <v>857</v>
      </c>
      <c r="C413" s="6">
        <v>1422155247.5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187373397.82</v>
      </c>
      <c r="O413" s="6">
        <v>118530294.36</v>
      </c>
      <c r="P413" s="6">
        <v>422677135.38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193959602.02</v>
      </c>
      <c r="X413" s="6">
        <v>603207028.94</v>
      </c>
      <c r="Y413" s="9">
        <f t="shared" si="28"/>
        <v>1540685541.86</v>
      </c>
      <c r="Z413" s="9">
        <f t="shared" si="29"/>
        <v>1219843766.34</v>
      </c>
      <c r="AA413" s="9">
        <f t="shared" si="30"/>
        <v>320841775.52</v>
      </c>
      <c r="AB413" s="10">
        <f>C413/(1+0.13)/VLOOKUP(A413,[1]选股结果!$A$2:$AX$3002,3,FALSE)</f>
        <v>0.861474218870131</v>
      </c>
      <c r="AC413" s="10">
        <f>(P413/(1+0.1)+W413)/(VLOOKUP(A413,[1]选股结果!$A$2:$AX$3002,7,FALSE)+VLOOKUP(A413,[1]选股结果!$A$2:$AX$3002,15,FALSE)+VLOOKUP(A413,[1]选股结果!$A$2:$AX$3002,16,FALSE)+VLOOKUP(A413,[1]选股结果!$A$2:$AX$3002,17,FALSE)+VLOOKUP(A413,[1]选股结果!$A$2:$AX$3002,18,FALSE))</f>
        <v>0.399680834716278</v>
      </c>
      <c r="AD413" s="13"/>
      <c r="AE413" s="10">
        <f>AA413/VLOOKUP(A413,[1]选股结果!$A$2:$AX$3002,35,FALSE)</f>
        <v>-8.84689002925077</v>
      </c>
      <c r="AF413" s="9">
        <f>(VLOOKUP(A413,[1]选股结果!$A$2:$AX$3002,7,FALSE)+VLOOKUP(A413,[1]选股结果!$A$2:$AX$3002,15,FALSE)+VLOOKUP(A413,[1]选股结果!$A$2:$AX$3002,16,FALSE)+VLOOKUP(A413,[1]选股结果!$A$2:$AX$3002,17,FALSE)+VLOOKUP(A413,[1]选股结果!$A$2:$AX$3002,18,FALSE))-(P413/(1+0.13)+W413)</f>
        <v>878673021.506814</v>
      </c>
      <c r="AG413" s="9">
        <f t="shared" si="31"/>
        <v>-557831245.986814</v>
      </c>
      <c r="AH413" s="16">
        <f>AA413-VLOOKUP(A413,[2]选股结果!$A$2:$G$4900,7,FALSE)</f>
        <v>320887899.89</v>
      </c>
    </row>
    <row r="414" spans="1:34">
      <c r="A414" s="5" t="s">
        <v>858</v>
      </c>
      <c r="B414" s="5" t="s">
        <v>859</v>
      </c>
      <c r="C414" s="6">
        <v>150843757410.76</v>
      </c>
      <c r="D414" s="6">
        <v>229201030.89</v>
      </c>
      <c r="E414" s="6">
        <v>1554000000</v>
      </c>
      <c r="F414" s="6">
        <v>0</v>
      </c>
      <c r="G414" s="6">
        <v>0</v>
      </c>
      <c r="H414" s="6">
        <v>0</v>
      </c>
      <c r="I414" s="6">
        <v>0</v>
      </c>
      <c r="J414" s="6">
        <v>157860018.36</v>
      </c>
      <c r="K414" s="6">
        <v>-1050000000</v>
      </c>
      <c r="L414" s="6">
        <v>-1048090000</v>
      </c>
      <c r="M414" s="6">
        <v>0</v>
      </c>
      <c r="N414" s="6">
        <v>3622697371.84</v>
      </c>
      <c r="O414" s="6">
        <v>136027114.18</v>
      </c>
      <c r="P414" s="6">
        <v>134684795267.43</v>
      </c>
      <c r="Q414" s="6">
        <v>1542644578.8</v>
      </c>
      <c r="R414" s="6">
        <v>-9143744.56</v>
      </c>
      <c r="S414" s="6">
        <v>0</v>
      </c>
      <c r="T414" s="6">
        <v>0</v>
      </c>
      <c r="U414" s="6">
        <v>60865367.57</v>
      </c>
      <c r="V414" s="6">
        <v>0</v>
      </c>
      <c r="W414" s="6">
        <v>4213548669.87</v>
      </c>
      <c r="X414" s="6">
        <v>937416594.07</v>
      </c>
      <c r="Y414" s="9">
        <f t="shared" si="28"/>
        <v>150822755574.19</v>
      </c>
      <c r="Z414" s="9">
        <f t="shared" si="29"/>
        <v>141430126733.18</v>
      </c>
      <c r="AA414" s="9">
        <f t="shared" si="30"/>
        <v>9392628841.00998</v>
      </c>
      <c r="AB414" s="10">
        <f>C414/(1+0.13)/VLOOKUP(A414,[1]选股结果!$A$2:$AX$3002,3,FALSE)</f>
        <v>0.987180857627268</v>
      </c>
      <c r="AC414" s="10">
        <f>(P414/(1+0.1)+W414)/(VLOOKUP(A414,[1]选股结果!$A$2:$AX$3002,7,FALSE)+VLOOKUP(A414,[1]选股结果!$A$2:$AX$3002,15,FALSE)+VLOOKUP(A414,[1]选股结果!$A$2:$AX$3002,16,FALSE)+VLOOKUP(A414,[1]选股结果!$A$2:$AX$3002,17,FALSE)+VLOOKUP(A414,[1]选股结果!$A$2:$AX$3002,18,FALSE))</f>
        <v>1.00578018178829</v>
      </c>
      <c r="AD414" s="13"/>
      <c r="AE414" s="10">
        <f>AA414/VLOOKUP(A414,[1]选股结果!$A$2:$AX$3002,35,FALSE)</f>
        <v>1.19939171759328</v>
      </c>
      <c r="AF414" s="9">
        <f>(VLOOKUP(A414,[1]选股结果!$A$2:$AX$3002,7,FALSE)+VLOOKUP(A414,[1]选股结果!$A$2:$AX$3002,15,FALSE)+VLOOKUP(A414,[1]选股结果!$A$2:$AX$3002,16,FALSE)+VLOOKUP(A414,[1]选股结果!$A$2:$AX$3002,17,FALSE)+VLOOKUP(A414,[1]选股结果!$A$2:$AX$3002,18,FALSE))-(P414/(1+0.13)+W414)</f>
        <v>2522761212.56982</v>
      </c>
      <c r="AG414" s="9">
        <f t="shared" si="31"/>
        <v>6869867628.44016</v>
      </c>
      <c r="AH414" s="16">
        <f>AA414-VLOOKUP(A414,[2]选股结果!$A$2:$G$4900,7,FALSE)</f>
        <v>9384136955.16998</v>
      </c>
    </row>
    <row r="415" spans="1:34">
      <c r="A415" s="5" t="s">
        <v>860</v>
      </c>
      <c r="B415" s="5" t="s">
        <v>861</v>
      </c>
      <c r="C415" s="6">
        <v>25499050526.48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2287077598.71</v>
      </c>
      <c r="O415" s="6">
        <v>976046113.49</v>
      </c>
      <c r="P415" s="6">
        <v>10611262460.21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2297615424.74</v>
      </c>
      <c r="X415" s="6">
        <v>561691426.54</v>
      </c>
      <c r="Y415" s="9">
        <f t="shared" si="28"/>
        <v>26475096639.97</v>
      </c>
      <c r="Z415" s="9">
        <f t="shared" si="29"/>
        <v>13470569311.49</v>
      </c>
      <c r="AA415" s="9">
        <f t="shared" si="30"/>
        <v>13004527328.48</v>
      </c>
      <c r="AB415" s="10">
        <f>C415/(1+0.13)/VLOOKUP(A415,[1]选股结果!$A$2:$AX$3002,3,FALSE)</f>
        <v>0.909153206706639</v>
      </c>
      <c r="AC415" s="10">
        <f>(P415/(1+0.1)+W415)/(VLOOKUP(A415,[1]选股结果!$A$2:$AX$3002,7,FALSE)+VLOOKUP(A415,[1]选股结果!$A$2:$AX$3002,15,FALSE)+VLOOKUP(A415,[1]选股结果!$A$2:$AX$3002,16,FALSE)+VLOOKUP(A415,[1]选股结果!$A$2:$AX$3002,17,FALSE)+VLOOKUP(A415,[1]选股结果!$A$2:$AX$3002,18,FALSE))</f>
        <v>0.665512529941236</v>
      </c>
      <c r="AD415" s="13"/>
      <c r="AE415" s="10">
        <f>AA415/VLOOKUP(A415,[1]选股结果!$A$2:$AX$3002,35,FALSE)</f>
        <v>4.89660564285197</v>
      </c>
      <c r="AF415" s="9">
        <f>(VLOOKUP(A415,[1]选股结果!$A$2:$AX$3002,7,FALSE)+VLOOKUP(A415,[1]选股结果!$A$2:$AX$3002,15,FALSE)+VLOOKUP(A415,[1]选股结果!$A$2:$AX$3002,16,FALSE)+VLOOKUP(A415,[1]选股结果!$A$2:$AX$3002,17,FALSE)+VLOOKUP(A415,[1]选股结果!$A$2:$AX$3002,18,FALSE))-(P415/(1+0.13)+W415)</f>
        <v>6259283940.01177</v>
      </c>
      <c r="AG415" s="9">
        <f t="shared" si="31"/>
        <v>6745243388.46823</v>
      </c>
      <c r="AH415" s="16">
        <f>AA415-VLOOKUP(A415,[2]选股结果!$A$2:$G$4900,7,FALSE)</f>
        <v>13009196904.88</v>
      </c>
    </row>
    <row r="416" spans="1:34">
      <c r="A416" s="5" t="s">
        <v>862</v>
      </c>
      <c r="B416" s="5" t="s">
        <v>863</v>
      </c>
      <c r="C416" s="6">
        <v>785409007.79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124693257.71</v>
      </c>
      <c r="O416" s="6">
        <v>40405087.6</v>
      </c>
      <c r="P416" s="6">
        <v>273167508.08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110858090.11</v>
      </c>
      <c r="X416" s="6">
        <v>66567145.02</v>
      </c>
      <c r="Y416" s="9">
        <f t="shared" si="28"/>
        <v>825814095.39</v>
      </c>
      <c r="Z416" s="9">
        <f t="shared" si="29"/>
        <v>450592743.21</v>
      </c>
      <c r="AA416" s="9">
        <f t="shared" si="30"/>
        <v>375221352.18</v>
      </c>
      <c r="AB416" s="10">
        <f>C416/(1+0.13)/VLOOKUP(A416,[1]选股结果!$A$2:$AX$3002,3,FALSE)</f>
        <v>0.821180204253123</v>
      </c>
      <c r="AC416" s="10">
        <f>(P416/(1+0.1)+W416)/(VLOOKUP(A416,[1]选股结果!$A$2:$AX$3002,7,FALSE)+VLOOKUP(A416,[1]选股结果!$A$2:$AX$3002,15,FALSE)+VLOOKUP(A416,[1]选股结果!$A$2:$AX$3002,16,FALSE)+VLOOKUP(A416,[1]选股结果!$A$2:$AX$3002,17,FALSE)+VLOOKUP(A416,[1]选股结果!$A$2:$AX$3002,18,FALSE))</f>
        <v>0.641632798255884</v>
      </c>
      <c r="AD416" s="13"/>
      <c r="AE416" s="10">
        <f>AA416/VLOOKUP(A416,[1]选股结果!$A$2:$AX$3002,35,FALSE)</f>
        <v>0.588192374899906</v>
      </c>
      <c r="AF416" s="9">
        <f>(VLOOKUP(A416,[1]选股结果!$A$2:$AX$3002,7,FALSE)+VLOOKUP(A416,[1]选股结果!$A$2:$AX$3002,15,FALSE)+VLOOKUP(A416,[1]选股结果!$A$2:$AX$3002,16,FALSE)+VLOOKUP(A416,[1]选股结果!$A$2:$AX$3002,17,FALSE)+VLOOKUP(A416,[1]选股结果!$A$2:$AX$3002,18,FALSE))-(P416/(1+0.13)+W416)</f>
        <v>207210333.94708</v>
      </c>
      <c r="AG416" s="9">
        <f t="shared" si="31"/>
        <v>168011018.23292</v>
      </c>
      <c r="AH416" s="16">
        <f>AA416-VLOOKUP(A416,[2]选股结果!$A$2:$G$4900,7,FALSE)</f>
        <v>375205432.09</v>
      </c>
    </row>
    <row r="417" spans="1:34">
      <c r="A417" s="5" t="s">
        <v>864</v>
      </c>
      <c r="B417" s="5" t="s">
        <v>865</v>
      </c>
      <c r="C417" s="6">
        <v>1993958291.68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141351836.28</v>
      </c>
      <c r="O417" s="6">
        <v>16251172.98</v>
      </c>
      <c r="P417" s="6">
        <v>1682219371.56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85044106.77</v>
      </c>
      <c r="X417" s="6">
        <v>25215444.43</v>
      </c>
      <c r="Y417" s="9">
        <f t="shared" si="28"/>
        <v>2010209464.66</v>
      </c>
      <c r="Z417" s="9">
        <f t="shared" si="29"/>
        <v>1792478922.76</v>
      </c>
      <c r="AA417" s="9">
        <f t="shared" si="30"/>
        <v>217730541.9</v>
      </c>
      <c r="AB417" s="10">
        <f>C417/(1+0.13)/VLOOKUP(A417,[1]选股结果!$A$2:$AX$3002,3,FALSE)</f>
        <v>0.98663714664905</v>
      </c>
      <c r="AC417" s="10">
        <f>(P417/(1+0.1)+W417)/(VLOOKUP(A417,[1]选股结果!$A$2:$AX$3002,7,FALSE)+VLOOKUP(A417,[1]选股结果!$A$2:$AX$3002,15,FALSE)+VLOOKUP(A417,[1]选股结果!$A$2:$AX$3002,16,FALSE)+VLOOKUP(A417,[1]选股结果!$A$2:$AX$3002,17,FALSE)+VLOOKUP(A417,[1]选股结果!$A$2:$AX$3002,18,FALSE))</f>
        <v>1.00070177008088</v>
      </c>
      <c r="AD417" s="13"/>
      <c r="AE417" s="10">
        <f>AA417/VLOOKUP(A417,[1]选股结果!$A$2:$AX$3002,35,FALSE)</f>
        <v>0.660278660843366</v>
      </c>
      <c r="AF417" s="9">
        <f>(VLOOKUP(A417,[1]选股结果!$A$2:$AX$3002,7,FALSE)+VLOOKUP(A417,[1]选股结果!$A$2:$AX$3002,15,FALSE)+VLOOKUP(A417,[1]选股结果!$A$2:$AX$3002,16,FALSE)+VLOOKUP(A417,[1]选股结果!$A$2:$AX$3002,17,FALSE)+VLOOKUP(A417,[1]选股结果!$A$2:$AX$3002,18,FALSE))-(P417/(1+0.13)+W417)</f>
        <v>39468531.294867</v>
      </c>
      <c r="AG417" s="9">
        <f t="shared" si="31"/>
        <v>178262010.605133</v>
      </c>
      <c r="AH417" s="16">
        <f>AA417-VLOOKUP(A417,[2]选股结果!$A$2:$G$4900,7,FALSE)</f>
        <v>217730541.9</v>
      </c>
    </row>
    <row r="418" spans="1:34">
      <c r="A418" s="5" t="s">
        <v>866</v>
      </c>
      <c r="B418" s="5" t="s">
        <v>867</v>
      </c>
      <c r="C418" s="6">
        <v>21232011626.11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2385255780.78</v>
      </c>
      <c r="O418" s="6">
        <v>187405266.85</v>
      </c>
      <c r="P418" s="6">
        <v>12526100696.95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3315067411.76</v>
      </c>
      <c r="X418" s="6">
        <v>394114525.87</v>
      </c>
      <c r="Y418" s="9">
        <f t="shared" si="28"/>
        <v>21419416892.96</v>
      </c>
      <c r="Z418" s="9">
        <f t="shared" si="29"/>
        <v>16235282634.58</v>
      </c>
      <c r="AA418" s="9">
        <f t="shared" si="30"/>
        <v>5184134258.38</v>
      </c>
      <c r="AB418" s="10">
        <f>C418/(1+0.13)/VLOOKUP(A418,[1]选股结果!$A$2:$AX$3002,3,FALSE)</f>
        <v>0.854837538701713</v>
      </c>
      <c r="AC418" s="10">
        <f>(P418/(1+0.1)+W418)/(VLOOKUP(A418,[1]选股结果!$A$2:$AX$3002,7,FALSE)+VLOOKUP(A418,[1]选股结果!$A$2:$AX$3002,15,FALSE)+VLOOKUP(A418,[1]选股结果!$A$2:$AX$3002,16,FALSE)+VLOOKUP(A418,[1]选股结果!$A$2:$AX$3002,17,FALSE)+VLOOKUP(A418,[1]选股结果!$A$2:$AX$3002,18,FALSE))</f>
        <v>0.760252498773511</v>
      </c>
      <c r="AD418" s="13"/>
      <c r="AE418" s="10">
        <f>AA418/VLOOKUP(A418,[1]选股结果!$A$2:$AX$3002,35,FALSE)</f>
        <v>3.01584065043128</v>
      </c>
      <c r="AF418" s="9">
        <f>(VLOOKUP(A418,[1]选股结果!$A$2:$AX$3002,7,FALSE)+VLOOKUP(A418,[1]选股结果!$A$2:$AX$3002,15,FALSE)+VLOOKUP(A418,[1]选股结果!$A$2:$AX$3002,16,FALSE)+VLOOKUP(A418,[1]选股结果!$A$2:$AX$3002,17,FALSE)+VLOOKUP(A418,[1]选股结果!$A$2:$AX$3002,18,FALSE))-(P418/(1+0.13)+W418)</f>
        <v>4938767510.90248</v>
      </c>
      <c r="AG418" s="9">
        <f t="shared" si="31"/>
        <v>245366747.477523</v>
      </c>
      <c r="AH418" s="16">
        <f>AA418-VLOOKUP(A418,[2]选股结果!$A$2:$G$4900,7,FALSE)</f>
        <v>5202701071.95</v>
      </c>
    </row>
    <row r="419" spans="1:34">
      <c r="A419" s="5" t="s">
        <v>868</v>
      </c>
      <c r="B419" s="5" t="s">
        <v>869</v>
      </c>
      <c r="C419" s="6">
        <v>53494158845.36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1799548019.62</v>
      </c>
      <c r="O419" s="6">
        <v>1477355749.17</v>
      </c>
      <c r="P419" s="6">
        <v>49095458251.45</v>
      </c>
      <c r="Q419" s="6">
        <v>-34810453.44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5764501192.84</v>
      </c>
      <c r="X419" s="6">
        <v>2825128199.44</v>
      </c>
      <c r="Y419" s="9">
        <f t="shared" si="28"/>
        <v>54971514594.53</v>
      </c>
      <c r="Z419" s="9">
        <f t="shared" si="29"/>
        <v>57650277190.29</v>
      </c>
      <c r="AA419" s="9">
        <f t="shared" si="30"/>
        <v>-2678762595.75999</v>
      </c>
      <c r="AB419" s="10">
        <f>C419/(1+0.13)/VLOOKUP(A419,[1]选股结果!$A$2:$AX$3002,3,FALSE)</f>
        <v>0.994031295472611</v>
      </c>
      <c r="AC419" s="10">
        <f>(P419/(1+0.1)+W419)/(VLOOKUP(A419,[1]选股结果!$A$2:$AX$3002,7,FALSE)+VLOOKUP(A419,[1]选股结果!$A$2:$AX$3002,15,FALSE)+VLOOKUP(A419,[1]选股结果!$A$2:$AX$3002,16,FALSE)+VLOOKUP(A419,[1]选股结果!$A$2:$AX$3002,17,FALSE)+VLOOKUP(A419,[1]选股结果!$A$2:$AX$3002,18,FALSE))</f>
        <v>1.11990084619652</v>
      </c>
      <c r="AD419" s="13"/>
      <c r="AE419" s="10">
        <f>AA419/VLOOKUP(A419,[1]选股结果!$A$2:$AX$3002,35,FALSE)</f>
        <v>-1.18792995843642</v>
      </c>
      <c r="AF419" s="9">
        <f>(VLOOKUP(A419,[1]选股结果!$A$2:$AX$3002,7,FALSE)+VLOOKUP(A419,[1]选股结果!$A$2:$AX$3002,15,FALSE)+VLOOKUP(A419,[1]选股结果!$A$2:$AX$3002,16,FALSE)+VLOOKUP(A419,[1]选股结果!$A$2:$AX$3002,17,FALSE)+VLOOKUP(A419,[1]选股结果!$A$2:$AX$3002,18,FALSE))-(P419/(1+0.13)+W419)</f>
        <v>-4210739742.3739</v>
      </c>
      <c r="AG419" s="9">
        <f t="shared" si="31"/>
        <v>1531977146.61391</v>
      </c>
      <c r="AH419" s="16">
        <f>AA419-VLOOKUP(A419,[2]选股结果!$A$2:$G$4900,7,FALSE)</f>
        <v>-2678309833.22999</v>
      </c>
    </row>
    <row r="420" spans="1:34">
      <c r="A420" s="5" t="s">
        <v>870</v>
      </c>
      <c r="B420" s="5" t="s">
        <v>871</v>
      </c>
      <c r="C420" s="6">
        <v>2839693170.22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91326559.3</v>
      </c>
      <c r="O420" s="6">
        <v>199236774.4</v>
      </c>
      <c r="P420" s="6">
        <v>3185485492.67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756962425</v>
      </c>
      <c r="X420" s="6">
        <v>271666734.56</v>
      </c>
      <c r="Y420" s="9">
        <f t="shared" si="28"/>
        <v>3038929944.62</v>
      </c>
      <c r="Z420" s="9">
        <f t="shared" si="29"/>
        <v>4214114652.23</v>
      </c>
      <c r="AA420" s="9">
        <f t="shared" si="30"/>
        <v>-1175184707.61</v>
      </c>
      <c r="AB420" s="10">
        <f>C420/(1+0.13)/VLOOKUP(A420,[1]选股结果!$A$2:$AX$3002,3,FALSE)</f>
        <v>0.738741015555407</v>
      </c>
      <c r="AC420" s="10">
        <f>(P420/(1+0.1)+W420)/(VLOOKUP(A420,[1]选股结果!$A$2:$AX$3002,7,FALSE)+VLOOKUP(A420,[1]选股结果!$A$2:$AX$3002,15,FALSE)+VLOOKUP(A420,[1]选股结果!$A$2:$AX$3002,16,FALSE)+VLOOKUP(A420,[1]选股结果!$A$2:$AX$3002,17,FALSE)+VLOOKUP(A420,[1]选股结果!$A$2:$AX$3002,18,FALSE))</f>
        <v>1.08934113956628</v>
      </c>
      <c r="AD420" s="13"/>
      <c r="AE420" s="10">
        <f>AA420/VLOOKUP(A420,[1]选股结果!$A$2:$AX$3002,35,FALSE)</f>
        <v>-35.0952710189132</v>
      </c>
      <c r="AF420" s="9">
        <f>(VLOOKUP(A420,[1]选股结果!$A$2:$AX$3002,7,FALSE)+VLOOKUP(A420,[1]选股结果!$A$2:$AX$3002,15,FALSE)+VLOOKUP(A420,[1]选股结果!$A$2:$AX$3002,16,FALSE)+VLOOKUP(A420,[1]选股结果!$A$2:$AX$3002,17,FALSE)+VLOOKUP(A420,[1]选股结果!$A$2:$AX$3002,18,FALSE))-(P420/(1+0.13)+W420)</f>
        <v>-222703046.897435</v>
      </c>
      <c r="AG420" s="9">
        <f t="shared" si="31"/>
        <v>-952481660.712565</v>
      </c>
      <c r="AH420" s="16">
        <f>AA420-VLOOKUP(A420,[2]选股结果!$A$2:$G$4900,7,FALSE)</f>
        <v>-1175217756.37</v>
      </c>
    </row>
    <row r="421" spans="1:34">
      <c r="A421" s="5" t="s">
        <v>872</v>
      </c>
      <c r="B421" s="5" t="s">
        <v>873</v>
      </c>
      <c r="C421" s="6">
        <v>4236603089.24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424656713.31</v>
      </c>
      <c r="O421" s="6">
        <v>39378896.31</v>
      </c>
      <c r="P421" s="6">
        <v>1616853027.28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540708505.29</v>
      </c>
      <c r="X421" s="6">
        <v>132003404.85</v>
      </c>
      <c r="Y421" s="9">
        <f t="shared" si="28"/>
        <v>4275981985.55</v>
      </c>
      <c r="Z421" s="9">
        <f t="shared" si="29"/>
        <v>2289564937.42</v>
      </c>
      <c r="AA421" s="9">
        <f t="shared" si="30"/>
        <v>1986417048.13</v>
      </c>
      <c r="AB421" s="10">
        <f>C421/(1+0.13)/VLOOKUP(A421,[1]选股结果!$A$2:$AX$3002,3,FALSE)</f>
        <v>0.578224389039057</v>
      </c>
      <c r="AC421" s="10">
        <f>(P421/(1+0.1)+W421)/(VLOOKUP(A421,[1]选股结果!$A$2:$AX$3002,7,FALSE)+VLOOKUP(A421,[1]选股结果!$A$2:$AX$3002,15,FALSE)+VLOOKUP(A421,[1]选股结果!$A$2:$AX$3002,16,FALSE)+VLOOKUP(A421,[1]选股结果!$A$2:$AX$3002,17,FALSE)+VLOOKUP(A421,[1]选股结果!$A$2:$AX$3002,18,FALSE))</f>
        <v>0.431462287752784</v>
      </c>
      <c r="AD421" s="13"/>
      <c r="AE421" s="10">
        <f>AA421/VLOOKUP(A421,[1]选股结果!$A$2:$AX$3002,35,FALSE)</f>
        <v>1.55780300210938</v>
      </c>
      <c r="AF421" s="9">
        <f>(VLOOKUP(A421,[1]选股结果!$A$2:$AX$3002,7,FALSE)+VLOOKUP(A421,[1]选股结果!$A$2:$AX$3002,15,FALSE)+VLOOKUP(A421,[1]选股结果!$A$2:$AX$3002,16,FALSE)+VLOOKUP(A421,[1]选股结果!$A$2:$AX$3002,17,FALSE)+VLOOKUP(A421,[1]选股结果!$A$2:$AX$3002,18,FALSE))-(P421/(1+0.13)+W421)</f>
        <v>2688356866.38655</v>
      </c>
      <c r="AG421" s="9">
        <f t="shared" si="31"/>
        <v>-701939818.256549</v>
      </c>
      <c r="AH421" s="16">
        <f>AA421-VLOOKUP(A421,[2]选股结果!$A$2:$G$4900,7,FALSE)</f>
        <v>1986416239.42</v>
      </c>
    </row>
    <row r="422" spans="1:34">
      <c r="A422" s="5" t="s">
        <v>874</v>
      </c>
      <c r="B422" s="5" t="s">
        <v>875</v>
      </c>
      <c r="C422" s="6">
        <v>46246853837.8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1061191763.81</v>
      </c>
      <c r="O422" s="6">
        <v>657417439.46</v>
      </c>
      <c r="P422" s="6">
        <v>46962682191.86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1039000772.66</v>
      </c>
      <c r="X422" s="6">
        <v>682919080.85</v>
      </c>
      <c r="Y422" s="9">
        <f t="shared" si="28"/>
        <v>46904271277.26</v>
      </c>
      <c r="Z422" s="9">
        <f t="shared" si="29"/>
        <v>48684602045.37</v>
      </c>
      <c r="AA422" s="9">
        <f t="shared" si="30"/>
        <v>-1780330768.11</v>
      </c>
      <c r="AB422" s="10">
        <f>C422/(1+0.13)/VLOOKUP(A422,[1]选股结果!$A$2:$AX$3002,3,FALSE)</f>
        <v>0.885497794098223</v>
      </c>
      <c r="AC422" s="10">
        <f>(P422/(1+0.1)+W422)/(VLOOKUP(A422,[1]选股结果!$A$2:$AX$3002,7,FALSE)+VLOOKUP(A422,[1]选股结果!$A$2:$AX$3002,15,FALSE)+VLOOKUP(A422,[1]选股结果!$A$2:$AX$3002,16,FALSE)+VLOOKUP(A422,[1]选股结果!$A$2:$AX$3002,17,FALSE)+VLOOKUP(A422,[1]选股结果!$A$2:$AX$3002,18,FALSE))</f>
        <v>0.986389014843599</v>
      </c>
      <c r="AD422" s="13"/>
      <c r="AE422" s="10">
        <f>AA422/VLOOKUP(A422,[1]选股结果!$A$2:$AX$3002,35,FALSE)</f>
        <v>-2.05498101966185</v>
      </c>
      <c r="AF422" s="9">
        <f>(VLOOKUP(A422,[1]选股结果!$A$2:$AX$3002,7,FALSE)+VLOOKUP(A422,[1]选股结果!$A$2:$AX$3002,15,FALSE)+VLOOKUP(A422,[1]选股结果!$A$2:$AX$3002,16,FALSE)+VLOOKUP(A422,[1]选股结果!$A$2:$AX$3002,17,FALSE)+VLOOKUP(A422,[1]选股结果!$A$2:$AX$3002,18,FALSE))-(P422/(1+0.13)+W422)</f>
        <v>1736905647.30114</v>
      </c>
      <c r="AG422" s="9">
        <f t="shared" si="31"/>
        <v>-3517236415.41114</v>
      </c>
      <c r="AH422" s="16">
        <f>AA422-VLOOKUP(A422,[2]选股结果!$A$2:$G$4900,7,FALSE)</f>
        <v>-1780014215.01</v>
      </c>
    </row>
    <row r="423" spans="1:34">
      <c r="A423" s="5" t="s">
        <v>876</v>
      </c>
      <c r="B423" s="5" t="s">
        <v>877</v>
      </c>
      <c r="C423" s="6">
        <v>31963007626.3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2267012403.74</v>
      </c>
      <c r="O423" s="6">
        <v>621422332.66</v>
      </c>
      <c r="P423" s="6">
        <v>25882224623.63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1297862177.18</v>
      </c>
      <c r="X423" s="6">
        <v>1083626821.6</v>
      </c>
      <c r="Y423" s="9">
        <f t="shared" ref="Y423:Y444" si="32">C423+D423+E423+F423+G423+H423+I423+J423+K423+L423+M423+O423</f>
        <v>32584429958.96</v>
      </c>
      <c r="Z423" s="9">
        <f t="shared" ref="Z423:Z444" si="33">P423+Q423+R423+S423+T423+U423+V423+W423+X423</f>
        <v>28263713622.41</v>
      </c>
      <c r="AA423" s="9">
        <f t="shared" si="30"/>
        <v>4320716336.55</v>
      </c>
      <c r="AB423" s="10">
        <f>C423/(1+0.13)/VLOOKUP(A423,[1]选股结果!$A$2:$AX$3002,3,FALSE)</f>
        <v>0.578004634569305</v>
      </c>
      <c r="AC423" s="10">
        <f>(P423/(1+0.1)+W423)/(VLOOKUP(A423,[1]选股结果!$A$2:$AX$3002,7,FALSE)+VLOOKUP(A423,[1]选股结果!$A$2:$AX$3002,15,FALSE)+VLOOKUP(A423,[1]选股结果!$A$2:$AX$3002,16,FALSE)+VLOOKUP(A423,[1]选股结果!$A$2:$AX$3002,17,FALSE)+VLOOKUP(A423,[1]选股结果!$A$2:$AX$3002,18,FALSE))</f>
        <v>0.530750613450562</v>
      </c>
      <c r="AD423" s="13"/>
      <c r="AE423" s="10">
        <f>AA423/VLOOKUP(A423,[1]选股结果!$A$2:$AX$3002,35,FALSE)</f>
        <v>2.5676539284532</v>
      </c>
      <c r="AF423" s="9">
        <f>(VLOOKUP(A423,[1]选股结果!$A$2:$AX$3002,7,FALSE)+VLOOKUP(A423,[1]选股结果!$A$2:$AX$3002,15,FALSE)+VLOOKUP(A423,[1]选股结果!$A$2:$AX$3002,16,FALSE)+VLOOKUP(A423,[1]选股结果!$A$2:$AX$3002,17,FALSE)+VLOOKUP(A423,[1]选股结果!$A$2:$AX$3002,18,FALSE))-(P423/(1+0.13)+W423)</f>
        <v>22574958621.8055</v>
      </c>
      <c r="AG423" s="9">
        <f t="shared" si="31"/>
        <v>-18254242285.2555</v>
      </c>
      <c r="AH423" s="16">
        <f>AA423-VLOOKUP(A423,[2]选股结果!$A$2:$G$4900,7,FALSE)</f>
        <v>4322051669.06</v>
      </c>
    </row>
    <row r="424" spans="1:34">
      <c r="A424" s="5" t="s">
        <v>878</v>
      </c>
      <c r="B424" s="5" t="s">
        <v>879</v>
      </c>
      <c r="C424" s="6">
        <v>472206759.9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45773458.84</v>
      </c>
      <c r="O424" s="6">
        <v>25033264.83</v>
      </c>
      <c r="P424" s="6">
        <v>250109544.29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83341037.78</v>
      </c>
      <c r="X424" s="6">
        <v>58133616.62</v>
      </c>
      <c r="Y424" s="9">
        <f t="shared" si="32"/>
        <v>497240024.73</v>
      </c>
      <c r="Z424" s="9">
        <f t="shared" si="33"/>
        <v>391584198.69</v>
      </c>
      <c r="AA424" s="9">
        <f t="shared" si="30"/>
        <v>105655826.04</v>
      </c>
      <c r="AB424" s="10">
        <f>C424/(1+0.13)/VLOOKUP(A424,[1]选股结果!$A$2:$AX$3002,3,FALSE)</f>
        <v>0.877287311217244</v>
      </c>
      <c r="AC424" s="10">
        <f>(P424/(1+0.1)+W424)/(VLOOKUP(A424,[1]选股结果!$A$2:$AX$3002,7,FALSE)+VLOOKUP(A424,[1]选股结果!$A$2:$AX$3002,15,FALSE)+VLOOKUP(A424,[1]选股结果!$A$2:$AX$3002,16,FALSE)+VLOOKUP(A424,[1]选股结果!$A$2:$AX$3002,17,FALSE)+VLOOKUP(A424,[1]选股结果!$A$2:$AX$3002,18,FALSE))</f>
        <v>0.761071567846978</v>
      </c>
      <c r="AD424" s="13"/>
      <c r="AE424" s="10">
        <f>AA424/VLOOKUP(A424,[1]选股结果!$A$2:$AX$3002,35,FALSE)</f>
        <v>1.65248433068872</v>
      </c>
      <c r="AF424" s="9">
        <f>(VLOOKUP(A424,[1]选股结果!$A$2:$AX$3002,7,FALSE)+VLOOKUP(A424,[1]选股结果!$A$2:$AX$3002,15,FALSE)+VLOOKUP(A424,[1]选股结果!$A$2:$AX$3002,16,FALSE)+VLOOKUP(A424,[1]选股结果!$A$2:$AX$3002,17,FALSE)+VLOOKUP(A424,[1]选股结果!$A$2:$AX$3002,18,FALSE))-(P424/(1+0.13)+W424)</f>
        <v>103580812.467345</v>
      </c>
      <c r="AG424" s="9">
        <f t="shared" si="31"/>
        <v>2075013.57265489</v>
      </c>
      <c r="AH424" s="16">
        <f>AA424-VLOOKUP(A424,[2]选股结果!$A$2:$G$4900,7,FALSE)</f>
        <v>105655826.04</v>
      </c>
    </row>
    <row r="425" spans="1:34">
      <c r="A425" s="5" t="s">
        <v>880</v>
      </c>
      <c r="B425" s="5" t="s">
        <v>881</v>
      </c>
      <c r="C425" s="6">
        <v>126546483.27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4894045.35</v>
      </c>
      <c r="O425" s="6">
        <v>1903221.26</v>
      </c>
      <c r="P425" s="6">
        <v>98380855.86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15590368.7</v>
      </c>
      <c r="X425" s="6">
        <v>3967349.13</v>
      </c>
      <c r="Y425" s="9">
        <f t="shared" si="32"/>
        <v>128449704.53</v>
      </c>
      <c r="Z425" s="9">
        <f t="shared" si="33"/>
        <v>117938573.69</v>
      </c>
      <c r="AA425" s="9">
        <f t="shared" si="30"/>
        <v>10511130.84</v>
      </c>
      <c r="AB425" s="10">
        <f>C425/(1+0.13)/VLOOKUP(A425,[1]选股结果!$A$2:$AX$3002,3,FALSE)</f>
        <v>0.839608667369042</v>
      </c>
      <c r="AC425" s="10">
        <f>(P425/(1+0.1)+W425)/(VLOOKUP(A425,[1]选股结果!$A$2:$AX$3002,7,FALSE)+VLOOKUP(A425,[1]选股结果!$A$2:$AX$3002,15,FALSE)+VLOOKUP(A425,[1]选股结果!$A$2:$AX$3002,16,FALSE)+VLOOKUP(A425,[1]选股结果!$A$2:$AX$3002,17,FALSE)+VLOOKUP(A425,[1]选股结果!$A$2:$AX$3002,18,FALSE))</f>
        <v>0.824346574047373</v>
      </c>
      <c r="AD425" s="13"/>
      <c r="AE425" s="10">
        <f>AA425/VLOOKUP(A425,[1]选股结果!$A$2:$AX$3002,35,FALSE)</f>
        <v>4.00663967900047</v>
      </c>
      <c r="AF425" s="9">
        <f>(VLOOKUP(A425,[1]选股结果!$A$2:$AX$3002,7,FALSE)+VLOOKUP(A425,[1]选股结果!$A$2:$AX$3002,15,FALSE)+VLOOKUP(A425,[1]选股结果!$A$2:$AX$3002,16,FALSE)+VLOOKUP(A425,[1]选股结果!$A$2:$AX$3002,17,FALSE)+VLOOKUP(A425,[1]选股结果!$A$2:$AX$3002,18,FALSE))-(P425/(1+0.13)+W425)</f>
        <v>24753910.539115</v>
      </c>
      <c r="AG425" s="9">
        <f t="shared" si="31"/>
        <v>-14242779.699115</v>
      </c>
      <c r="AH425" s="16">
        <f>AA425-VLOOKUP(A425,[2]选股结果!$A$2:$G$4900,7,FALSE)</f>
        <v>10511130.84</v>
      </c>
    </row>
    <row r="426" spans="1:34">
      <c r="A426" s="5" t="s">
        <v>882</v>
      </c>
      <c r="B426" s="5" t="s">
        <v>883</v>
      </c>
      <c r="C426" s="6">
        <v>781366270.45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27153146.94</v>
      </c>
      <c r="O426" s="6">
        <v>27929890.28</v>
      </c>
      <c r="P426" s="6">
        <v>729144715.58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85941886.23</v>
      </c>
      <c r="X426" s="6">
        <v>36476723.66</v>
      </c>
      <c r="Y426" s="9">
        <f t="shared" si="32"/>
        <v>809296160.73</v>
      </c>
      <c r="Z426" s="9">
        <f t="shared" si="33"/>
        <v>851563325.47</v>
      </c>
      <c r="AA426" s="9">
        <f t="shared" si="30"/>
        <v>-42267164.74</v>
      </c>
      <c r="AB426" s="10">
        <f>C426/(1+0.13)/VLOOKUP(A426,[1]选股结果!$A$2:$AX$3002,3,FALSE)</f>
        <v>0.893854794064387</v>
      </c>
      <c r="AC426" s="10">
        <f>(P426/(1+0.1)+W426)/(VLOOKUP(A426,[1]选股结果!$A$2:$AX$3002,7,FALSE)+VLOOKUP(A426,[1]选股结果!$A$2:$AX$3002,15,FALSE)+VLOOKUP(A426,[1]选股结果!$A$2:$AX$3002,16,FALSE)+VLOOKUP(A426,[1]选股结果!$A$2:$AX$3002,17,FALSE)+VLOOKUP(A426,[1]选股结果!$A$2:$AX$3002,18,FALSE))</f>
        <v>0.986326749012847</v>
      </c>
      <c r="AD426" s="13"/>
      <c r="AE426" s="10">
        <f>AA426/VLOOKUP(A426,[1]选股结果!$A$2:$AX$3002,35,FALSE)</f>
        <v>-24.8615136328352</v>
      </c>
      <c r="AF426" s="9">
        <f>(VLOOKUP(A426,[1]选股结果!$A$2:$AX$3002,7,FALSE)+VLOOKUP(A426,[1]选股结果!$A$2:$AX$3002,15,FALSE)+VLOOKUP(A426,[1]选股结果!$A$2:$AX$3002,16,FALSE)+VLOOKUP(A426,[1]选股结果!$A$2:$AX$3002,17,FALSE)+VLOOKUP(A426,[1]选股结果!$A$2:$AX$3002,18,FALSE))-(P426/(1+0.13)+W426)</f>
        <v>27978497.1022123</v>
      </c>
      <c r="AG426" s="9">
        <f t="shared" si="31"/>
        <v>-70245661.8422123</v>
      </c>
      <c r="AH426" s="16">
        <f>AA426-VLOOKUP(A426,[2]选股结果!$A$2:$G$4900,7,FALSE)</f>
        <v>-42211247.32</v>
      </c>
    </row>
    <row r="427" spans="1:34">
      <c r="A427" s="5" t="s">
        <v>884</v>
      </c>
      <c r="B427" s="5" t="s">
        <v>885</v>
      </c>
      <c r="C427" s="6">
        <v>3287979422.18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18621542.66</v>
      </c>
      <c r="O427" s="6">
        <v>676231078.09</v>
      </c>
      <c r="P427" s="6">
        <v>2997927047.6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371881476.66</v>
      </c>
      <c r="X427" s="6">
        <v>407533879.9</v>
      </c>
      <c r="Y427" s="9">
        <f t="shared" si="32"/>
        <v>3964210500.27</v>
      </c>
      <c r="Z427" s="9">
        <f t="shared" si="33"/>
        <v>3777342404.16</v>
      </c>
      <c r="AA427" s="9">
        <f t="shared" si="30"/>
        <v>186868096.11</v>
      </c>
      <c r="AB427" s="10">
        <f>C427/(1+0.13)/VLOOKUP(A427,[1]选股结果!$A$2:$AX$3002,3,FALSE)</f>
        <v>1.27608748759698</v>
      </c>
      <c r="AC427" s="10">
        <f>(P427/(1+0.1)+W427)/(VLOOKUP(A427,[1]选股结果!$A$2:$AX$3002,7,FALSE)+VLOOKUP(A427,[1]选股结果!$A$2:$AX$3002,15,FALSE)+VLOOKUP(A427,[1]选股结果!$A$2:$AX$3002,16,FALSE)+VLOOKUP(A427,[1]选股结果!$A$2:$AX$3002,17,FALSE)+VLOOKUP(A427,[1]选股结果!$A$2:$AX$3002,18,FALSE))</f>
        <v>1.24110681034126</v>
      </c>
      <c r="AD427" s="13"/>
      <c r="AE427" s="10">
        <f>AA427/VLOOKUP(A427,[1]选股结果!$A$2:$AX$3002,35,FALSE)</f>
        <v>-0.697178596474683</v>
      </c>
      <c r="AF427" s="9">
        <f>(VLOOKUP(A427,[1]选股结果!$A$2:$AX$3002,7,FALSE)+VLOOKUP(A427,[1]选股结果!$A$2:$AX$3002,15,FALSE)+VLOOKUP(A427,[1]选股结果!$A$2:$AX$3002,16,FALSE)+VLOOKUP(A427,[1]选股结果!$A$2:$AX$3002,17,FALSE)+VLOOKUP(A427,[1]选股结果!$A$2:$AX$3002,18,FALSE))-(P427/(1+0.13)+W427)</f>
        <v>-529343634.426725</v>
      </c>
      <c r="AG427" s="9">
        <f t="shared" si="31"/>
        <v>716211730.536725</v>
      </c>
      <c r="AH427" s="16">
        <f>AA427-VLOOKUP(A427,[2]选股结果!$A$2:$G$4900,7,FALSE)</f>
        <v>186961929.68</v>
      </c>
    </row>
    <row r="428" spans="1:34">
      <c r="A428" s="5" t="s">
        <v>886</v>
      </c>
      <c r="B428" s="5" t="s">
        <v>887</v>
      </c>
      <c r="C428" s="6">
        <v>5157296088.51</v>
      </c>
      <c r="D428" s="6">
        <v>-5728132010.86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1734865155.93</v>
      </c>
      <c r="K428" s="6">
        <v>1000000000</v>
      </c>
      <c r="L428" s="6">
        <v>0</v>
      </c>
      <c r="M428" s="6">
        <v>0</v>
      </c>
      <c r="N428" s="6">
        <v>803766562.3</v>
      </c>
      <c r="O428" s="6">
        <v>7189328382.53</v>
      </c>
      <c r="P428" s="6">
        <v>3747766313.98</v>
      </c>
      <c r="Q428" s="6">
        <v>1125770090.9</v>
      </c>
      <c r="R428" s="6">
        <v>-230483480.08</v>
      </c>
      <c r="S428" s="6">
        <v>0</v>
      </c>
      <c r="T428" s="6">
        <v>0</v>
      </c>
      <c r="U428" s="6">
        <v>207452121.54</v>
      </c>
      <c r="V428" s="6">
        <v>0</v>
      </c>
      <c r="W428" s="6">
        <v>474292379.15</v>
      </c>
      <c r="X428" s="6">
        <v>6170539927.14</v>
      </c>
      <c r="Y428" s="9">
        <f t="shared" si="32"/>
        <v>9353357616.11</v>
      </c>
      <c r="Z428" s="9">
        <f t="shared" si="33"/>
        <v>11495337352.63</v>
      </c>
      <c r="AA428" s="9">
        <f t="shared" si="30"/>
        <v>-2141979736.52</v>
      </c>
      <c r="AB428" s="10">
        <f>C428/(1+0.13)/VLOOKUP(A428,[1]选股结果!$A$2:$AX$3002,3,FALSE)</f>
        <v>0.740079136849959</v>
      </c>
      <c r="AC428" s="10">
        <f>(P428/(1+0.1)+W428)/(VLOOKUP(A428,[1]选股结果!$A$2:$AX$3002,7,FALSE)+VLOOKUP(A428,[1]选股结果!$A$2:$AX$3002,15,FALSE)+VLOOKUP(A428,[1]选股结果!$A$2:$AX$3002,16,FALSE)+VLOOKUP(A428,[1]选股结果!$A$2:$AX$3002,17,FALSE)+VLOOKUP(A428,[1]选股结果!$A$2:$AX$3002,18,FALSE))</f>
        <v>0.781442743000116</v>
      </c>
      <c r="AD428" s="13"/>
      <c r="AE428" s="10">
        <f>AA428/VLOOKUP(A428,[1]选股结果!$A$2:$AX$3002,35,FALSE)</f>
        <v>-1.6643309284532</v>
      </c>
      <c r="AF428" s="9">
        <f>(VLOOKUP(A428,[1]选股结果!$A$2:$AX$3002,7,FALSE)+VLOOKUP(A428,[1]选股结果!$A$2:$AX$3002,15,FALSE)+VLOOKUP(A428,[1]选股结果!$A$2:$AX$3002,16,FALSE)+VLOOKUP(A428,[1]选股结果!$A$2:$AX$3002,17,FALSE)+VLOOKUP(A428,[1]选股结果!$A$2:$AX$3002,18,FALSE))-(P428/(1+0.13)+W428)</f>
        <v>1176006283.46557</v>
      </c>
      <c r="AG428" s="9">
        <f t="shared" si="31"/>
        <v>-3317986019.98557</v>
      </c>
      <c r="AH428" s="16">
        <f>AA428-VLOOKUP(A428,[2]选股结果!$A$2:$G$4900,7,FALSE)</f>
        <v>-2138021910.9</v>
      </c>
    </row>
    <row r="429" spans="1:34">
      <c r="A429" s="5" t="s">
        <v>888</v>
      </c>
      <c r="B429" s="5" t="s">
        <v>889</v>
      </c>
      <c r="C429" s="6">
        <v>56959547408.39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4040099813.5</v>
      </c>
      <c r="O429" s="6">
        <v>148998412.44</v>
      </c>
      <c r="P429" s="6">
        <v>39268089884.02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3255150014.12</v>
      </c>
      <c r="X429" s="6">
        <v>964501560.87</v>
      </c>
      <c r="Y429" s="9">
        <f t="shared" si="32"/>
        <v>57108545820.83</v>
      </c>
      <c r="Z429" s="9">
        <f t="shared" si="33"/>
        <v>43487741459.01</v>
      </c>
      <c r="AA429" s="9">
        <f t="shared" si="30"/>
        <v>13620804361.82</v>
      </c>
      <c r="AB429" s="10">
        <f>C429/(1+0.13)/VLOOKUP(A429,[1]选股结果!$A$2:$AX$3002,3,FALSE)</f>
        <v>0.50614311544712</v>
      </c>
      <c r="AC429" s="10">
        <f>(P429/(1+0.1)+W429)/(VLOOKUP(A429,[1]选股结果!$A$2:$AX$3002,7,FALSE)+VLOOKUP(A429,[1]选股结果!$A$2:$AX$3002,15,FALSE)+VLOOKUP(A429,[1]选股结果!$A$2:$AX$3002,16,FALSE)+VLOOKUP(A429,[1]选股结果!$A$2:$AX$3002,17,FALSE)+VLOOKUP(A429,[1]选股结果!$A$2:$AX$3002,18,FALSE))</f>
        <v>0.434049736870608</v>
      </c>
      <c r="AD429" s="13"/>
      <c r="AE429" s="10">
        <f>AA429/VLOOKUP(A429,[1]选股结果!$A$2:$AX$3002,35,FALSE)</f>
        <v>1.98821472243258</v>
      </c>
      <c r="AF429" s="9">
        <f>(VLOOKUP(A429,[1]选股结果!$A$2:$AX$3002,7,FALSE)+VLOOKUP(A429,[1]选股结果!$A$2:$AX$3002,15,FALSE)+VLOOKUP(A429,[1]选股结果!$A$2:$AX$3002,16,FALSE)+VLOOKUP(A429,[1]选股结果!$A$2:$AX$3002,17,FALSE)+VLOOKUP(A429,[1]选股结果!$A$2:$AX$3002,18,FALSE))-(P429/(1+0.13)+W429)</f>
        <v>51738452280.6334</v>
      </c>
      <c r="AG429" s="9">
        <f t="shared" si="31"/>
        <v>-38117647918.8134</v>
      </c>
      <c r="AH429" s="16">
        <f>AA429-VLOOKUP(A429,[2]选股结果!$A$2:$G$4900,7,FALSE)</f>
        <v>13624492768.05</v>
      </c>
    </row>
    <row r="430" spans="1:34">
      <c r="A430" s="5" t="s">
        <v>890</v>
      </c>
      <c r="B430" s="5" t="s">
        <v>891</v>
      </c>
      <c r="C430" s="6">
        <v>47253876364.24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1399682570.31</v>
      </c>
      <c r="O430" s="6">
        <v>296907946.44</v>
      </c>
      <c r="P430" s="6">
        <v>43503890577.98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1534217014.71</v>
      </c>
      <c r="X430" s="6">
        <v>1020586858.85</v>
      </c>
      <c r="Y430" s="9">
        <f t="shared" si="32"/>
        <v>47550784310.68</v>
      </c>
      <c r="Z430" s="9">
        <f t="shared" si="33"/>
        <v>46058694451.54</v>
      </c>
      <c r="AA430" s="9">
        <f t="shared" si="30"/>
        <v>1492089859.14</v>
      </c>
      <c r="AB430" s="10">
        <f>C430/(1+0.13)/VLOOKUP(A430,[1]选股结果!$A$2:$AX$3002,3,FALSE)</f>
        <v>0.967676917698227</v>
      </c>
      <c r="AC430" s="10">
        <f>(P430/(1+0.1)+W430)/(VLOOKUP(A430,[1]选股结果!$A$2:$AX$3002,7,FALSE)+VLOOKUP(A430,[1]选股结果!$A$2:$AX$3002,15,FALSE)+VLOOKUP(A430,[1]选股结果!$A$2:$AX$3002,16,FALSE)+VLOOKUP(A430,[1]选股结果!$A$2:$AX$3002,17,FALSE)+VLOOKUP(A430,[1]选股结果!$A$2:$AX$3002,18,FALSE))</f>
        <v>1.01626756653531</v>
      </c>
      <c r="AD430" s="13"/>
      <c r="AE430" s="10">
        <f>AA430/VLOOKUP(A430,[1]选股结果!$A$2:$AX$3002,35,FALSE)</f>
        <v>0.811750292635658</v>
      </c>
      <c r="AF430" s="9">
        <f>(VLOOKUP(A430,[1]选股结果!$A$2:$AX$3002,7,FALSE)+VLOOKUP(A430,[1]选股结果!$A$2:$AX$3002,15,FALSE)+VLOOKUP(A430,[1]选股结果!$A$2:$AX$3002,16,FALSE)+VLOOKUP(A430,[1]选股结果!$A$2:$AX$3002,17,FALSE)+VLOOKUP(A430,[1]选股结果!$A$2:$AX$3002,18,FALSE))-(P430/(1+0.13)+W430)</f>
        <v>392347369.338219</v>
      </c>
      <c r="AG430" s="9">
        <f t="shared" si="31"/>
        <v>1099742489.80178</v>
      </c>
      <c r="AH430" s="16">
        <f>AA430-VLOOKUP(A430,[2]选股结果!$A$2:$G$4900,7,FALSE)</f>
        <v>1492089859.14</v>
      </c>
    </row>
    <row r="431" spans="1:34">
      <c r="A431" s="5" t="s">
        <v>892</v>
      </c>
      <c r="B431" s="5" t="s">
        <v>893</v>
      </c>
      <c r="C431" s="6">
        <v>77678436466.17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7024249269.73</v>
      </c>
      <c r="O431" s="6">
        <v>33987540524.87</v>
      </c>
      <c r="P431" s="6">
        <v>58645734775.63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6320437019.78</v>
      </c>
      <c r="X431" s="6">
        <v>38902033365.59</v>
      </c>
      <c r="Y431" s="9">
        <f t="shared" si="32"/>
        <v>111665976991.04</v>
      </c>
      <c r="Z431" s="9">
        <f t="shared" si="33"/>
        <v>103868205161</v>
      </c>
      <c r="AA431" s="9">
        <f t="shared" si="30"/>
        <v>7797771830.03999</v>
      </c>
      <c r="AB431" s="10">
        <f>C431/(1+0.13)/VLOOKUP(A431,[1]选股结果!$A$2:$AX$3002,3,FALSE)</f>
        <v>1.12536562691148</v>
      </c>
      <c r="AC431" s="10">
        <f>(P431/(1+0.1)+W431)/(VLOOKUP(A431,[1]选股结果!$A$2:$AX$3002,7,FALSE)+VLOOKUP(A431,[1]选股结果!$A$2:$AX$3002,15,FALSE)+VLOOKUP(A431,[1]选股结果!$A$2:$AX$3002,16,FALSE)+VLOOKUP(A431,[1]选股结果!$A$2:$AX$3002,17,FALSE)+VLOOKUP(A431,[1]选股结果!$A$2:$AX$3002,18,FALSE))</f>
        <v>1.0400866979377</v>
      </c>
      <c r="AD431" s="13"/>
      <c r="AE431" s="10">
        <f>AA431/VLOOKUP(A431,[1]选股结果!$A$2:$AX$3002,35,FALSE)</f>
        <v>2.54178787472685</v>
      </c>
      <c r="AF431" s="9">
        <f>(VLOOKUP(A431,[1]选股结果!$A$2:$AX$3002,7,FALSE)+VLOOKUP(A431,[1]选股结果!$A$2:$AX$3002,15,FALSE)+VLOOKUP(A431,[1]选股结果!$A$2:$AX$3002,16,FALSE)+VLOOKUP(A431,[1]选股结果!$A$2:$AX$3002,17,FALSE)+VLOOKUP(A431,[1]选股结果!$A$2:$AX$3002,18,FALSE))-(P431/(1+0.13)+W431)</f>
        <v>-882999639.925934</v>
      </c>
      <c r="AG431" s="9">
        <f t="shared" si="31"/>
        <v>8680771469.96592</v>
      </c>
      <c r="AH431" s="16">
        <f>AA431-VLOOKUP(A431,[2]选股结果!$A$2:$G$4900,7,FALSE)</f>
        <v>7798160714.47999</v>
      </c>
    </row>
    <row r="432" spans="1:34">
      <c r="A432" s="5" t="s">
        <v>894</v>
      </c>
      <c r="B432" s="5" t="s">
        <v>895</v>
      </c>
      <c r="C432" s="6">
        <v>478937273.76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7329668.77</v>
      </c>
      <c r="O432" s="6">
        <v>18551405.34</v>
      </c>
      <c r="P432" s="6">
        <v>315913618.24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75924030.3</v>
      </c>
      <c r="X432" s="6">
        <v>24186921.58</v>
      </c>
      <c r="Y432" s="9">
        <f t="shared" si="32"/>
        <v>497488679.1</v>
      </c>
      <c r="Z432" s="9">
        <f t="shared" si="33"/>
        <v>416024570.12</v>
      </c>
      <c r="AA432" s="9">
        <f t="shared" si="30"/>
        <v>81464108.98</v>
      </c>
      <c r="AB432" s="10">
        <f>C432/(1+0.13)/VLOOKUP(A432,[1]选股结果!$A$2:$AX$3002,3,FALSE)</f>
        <v>0.692364632361044</v>
      </c>
      <c r="AC432" s="10">
        <f>(P432/(1+0.1)+W432)/(VLOOKUP(A432,[1]选股结果!$A$2:$AX$3002,7,FALSE)+VLOOKUP(A432,[1]选股结果!$A$2:$AX$3002,15,FALSE)+VLOOKUP(A432,[1]选股结果!$A$2:$AX$3002,16,FALSE)+VLOOKUP(A432,[1]选股结果!$A$2:$AX$3002,17,FALSE)+VLOOKUP(A432,[1]选股结果!$A$2:$AX$3002,18,FALSE))</f>
        <v>0.657860841536552</v>
      </c>
      <c r="AD432" s="13"/>
      <c r="AE432" s="10">
        <f>AA432/VLOOKUP(A432,[1]选股结果!$A$2:$AX$3002,35,FALSE)</f>
        <v>0.906808909304356</v>
      </c>
      <c r="AF432" s="9">
        <f>(VLOOKUP(A432,[1]选股结果!$A$2:$AX$3002,7,FALSE)+VLOOKUP(A432,[1]选股结果!$A$2:$AX$3002,15,FALSE)+VLOOKUP(A432,[1]选股结果!$A$2:$AX$3002,16,FALSE)+VLOOKUP(A432,[1]选股结果!$A$2:$AX$3002,17,FALSE)+VLOOKUP(A432,[1]选股结果!$A$2:$AX$3002,18,FALSE))-(P432/(1+0.13)+W432)</f>
        <v>196474541.536283</v>
      </c>
      <c r="AG432" s="9">
        <f t="shared" si="31"/>
        <v>-115010432.556283</v>
      </c>
      <c r="AH432" s="16">
        <f>AA432-VLOOKUP(A432,[2]选股结果!$A$2:$G$4900,7,FALSE)</f>
        <v>81499554.1</v>
      </c>
    </row>
    <row r="433" spans="1:34">
      <c r="A433" s="5" t="s">
        <v>896</v>
      </c>
      <c r="B433" s="5" t="s">
        <v>897</v>
      </c>
      <c r="C433" s="6">
        <v>27674577148.04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1531826498.86</v>
      </c>
      <c r="O433" s="6">
        <v>529610507.12</v>
      </c>
      <c r="P433" s="6">
        <v>18596693102.88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1822563793.72</v>
      </c>
      <c r="X433" s="6">
        <v>4158837421.95</v>
      </c>
      <c r="Y433" s="9">
        <f t="shared" si="32"/>
        <v>28204187655.16</v>
      </c>
      <c r="Z433" s="9">
        <f t="shared" si="33"/>
        <v>24578094318.55</v>
      </c>
      <c r="AA433" s="9">
        <f t="shared" si="30"/>
        <v>3626093336.61</v>
      </c>
      <c r="AB433" s="10">
        <f>C433/(1+0.13)/VLOOKUP(A433,[1]选股结果!$A$2:$AX$3002,3,FALSE)</f>
        <v>0.944587701073389</v>
      </c>
      <c r="AC433" s="10">
        <f>(P433/(1+0.1)+W433)/(VLOOKUP(A433,[1]选股结果!$A$2:$AX$3002,7,FALSE)+VLOOKUP(A433,[1]选股结果!$A$2:$AX$3002,15,FALSE)+VLOOKUP(A433,[1]选股结果!$A$2:$AX$3002,16,FALSE)+VLOOKUP(A433,[1]选股结果!$A$2:$AX$3002,17,FALSE)+VLOOKUP(A433,[1]选股结果!$A$2:$AX$3002,18,FALSE))</f>
        <v>0.790067602569985</v>
      </c>
      <c r="AD433" s="13"/>
      <c r="AE433" s="10">
        <f>AA433/VLOOKUP(A433,[1]选股结果!$A$2:$AX$3002,35,FALSE)</f>
        <v>2.03232272462829</v>
      </c>
      <c r="AF433" s="9">
        <f>(VLOOKUP(A433,[1]选股结果!$A$2:$AX$3002,7,FALSE)+VLOOKUP(A433,[1]选股结果!$A$2:$AX$3002,15,FALSE)+VLOOKUP(A433,[1]选股结果!$A$2:$AX$3002,16,FALSE)+VLOOKUP(A433,[1]选股结果!$A$2:$AX$3002,17,FALSE)+VLOOKUP(A433,[1]选股结果!$A$2:$AX$3002,18,FALSE))-(P433/(1+0.13)+W433)</f>
        <v>5425307072.21787</v>
      </c>
      <c r="AG433" s="9">
        <f t="shared" si="31"/>
        <v>-1799213735.60787</v>
      </c>
      <c r="AH433" s="16">
        <f>AA433-VLOOKUP(A433,[2]选股结果!$A$2:$G$4900,7,FALSE)</f>
        <v>3625943370</v>
      </c>
    </row>
    <row r="434" spans="1:34">
      <c r="A434" s="5" t="s">
        <v>898</v>
      </c>
      <c r="B434" s="5" t="s">
        <v>899</v>
      </c>
      <c r="C434" s="6">
        <v>2480317543.34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303875871.23</v>
      </c>
      <c r="O434" s="6">
        <v>569324765.87</v>
      </c>
      <c r="P434" s="6">
        <v>1783680531.43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35183385.78</v>
      </c>
      <c r="X434" s="6">
        <v>521242498.3</v>
      </c>
      <c r="Y434" s="9">
        <f t="shared" si="32"/>
        <v>3049642309.21</v>
      </c>
      <c r="Z434" s="9">
        <f t="shared" si="33"/>
        <v>2340106415.51</v>
      </c>
      <c r="AA434" s="9">
        <f t="shared" si="30"/>
        <v>709535893.7</v>
      </c>
      <c r="AB434" s="10">
        <f>C434/(1+0.13)/VLOOKUP(A434,[1]选股结果!$A$2:$AX$3002,3,FALSE)</f>
        <v>4.01306015351092</v>
      </c>
      <c r="AC434" s="10">
        <f>(P434/(1+0.1)+W434)/(VLOOKUP(A434,[1]选股结果!$A$2:$AX$3002,7,FALSE)+VLOOKUP(A434,[1]选股结果!$A$2:$AX$3002,15,FALSE)+VLOOKUP(A434,[1]选股结果!$A$2:$AX$3002,16,FALSE)+VLOOKUP(A434,[1]选股结果!$A$2:$AX$3002,17,FALSE)+VLOOKUP(A434,[1]选股结果!$A$2:$AX$3002,18,FALSE))</f>
        <v>3.94967942023906</v>
      </c>
      <c r="AD434" s="13"/>
      <c r="AE434" s="10">
        <f>AA434/VLOOKUP(A434,[1]选股结果!$A$2:$AX$3002,35,FALSE)</f>
        <v>-9.57436287160794</v>
      </c>
      <c r="AF434" s="9">
        <f>(VLOOKUP(A434,[1]选股结果!$A$2:$AX$3002,7,FALSE)+VLOOKUP(A434,[1]选股结果!$A$2:$AX$3002,15,FALSE)+VLOOKUP(A434,[1]选股结果!$A$2:$AX$3002,16,FALSE)+VLOOKUP(A434,[1]选股结果!$A$2:$AX$3002,17,FALSE)+VLOOKUP(A434,[1]选股结果!$A$2:$AX$3002,18,FALSE))-(P434/(1+0.13)+W434)</f>
        <v>-1194207147.29823</v>
      </c>
      <c r="AG434" s="9">
        <f t="shared" si="31"/>
        <v>1903743040.99823</v>
      </c>
      <c r="AH434" s="16">
        <f>AA434-VLOOKUP(A434,[2]选股结果!$A$2:$G$4900,7,FALSE)</f>
        <v>709535893.7</v>
      </c>
    </row>
    <row r="435" spans="1:34">
      <c r="A435" s="5" t="s">
        <v>900</v>
      </c>
      <c r="B435" s="5" t="s">
        <v>901</v>
      </c>
      <c r="C435" s="6">
        <v>10891362670.47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703795887.02</v>
      </c>
      <c r="O435" s="6">
        <v>2378320857.85</v>
      </c>
      <c r="P435" s="6">
        <v>7507327066.83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875001848.88</v>
      </c>
      <c r="X435" s="6">
        <v>3736674720.4</v>
      </c>
      <c r="Y435" s="9">
        <f t="shared" si="32"/>
        <v>13269683528.32</v>
      </c>
      <c r="Z435" s="9">
        <f t="shared" si="33"/>
        <v>12119003636.11</v>
      </c>
      <c r="AA435" s="9">
        <f t="shared" si="30"/>
        <v>1150679892.21</v>
      </c>
      <c r="AB435" s="10">
        <f>C435/(1+0.13)/VLOOKUP(A435,[1]选股结果!$A$2:$AX$3002,3,FALSE)</f>
        <v>1.07750501166871</v>
      </c>
      <c r="AC435" s="10">
        <f>(P435/(1+0.1)+W435)/(VLOOKUP(A435,[1]选股结果!$A$2:$AX$3002,7,FALSE)+VLOOKUP(A435,[1]选股结果!$A$2:$AX$3002,15,FALSE)+VLOOKUP(A435,[1]选股结果!$A$2:$AX$3002,16,FALSE)+VLOOKUP(A435,[1]选股结果!$A$2:$AX$3002,17,FALSE)+VLOOKUP(A435,[1]选股结果!$A$2:$AX$3002,18,FALSE))</f>
        <v>0.901665833606876</v>
      </c>
      <c r="AD435" s="13"/>
      <c r="AE435" s="10">
        <f>AA435/VLOOKUP(A435,[1]选股结果!$A$2:$AX$3002,35,FALSE)</f>
        <v>4.20493654470328</v>
      </c>
      <c r="AF435" s="9">
        <f>(VLOOKUP(A435,[1]选股结果!$A$2:$AX$3002,7,FALSE)+VLOOKUP(A435,[1]选股结果!$A$2:$AX$3002,15,FALSE)+VLOOKUP(A435,[1]选股结果!$A$2:$AX$3002,16,FALSE)+VLOOKUP(A435,[1]选股结果!$A$2:$AX$3002,17,FALSE)+VLOOKUP(A435,[1]选股结果!$A$2:$AX$3002,18,FALSE))-(P435/(1+0.13)+W435)</f>
        <v>1020922682.78903</v>
      </c>
      <c r="AG435" s="9">
        <f t="shared" si="31"/>
        <v>129757209.420975</v>
      </c>
      <c r="AH435" s="16">
        <f>AA435-VLOOKUP(A435,[2]选股结果!$A$2:$G$4900,7,FALSE)</f>
        <v>1174487764.89</v>
      </c>
    </row>
    <row r="436" spans="1:34">
      <c r="A436" s="5" t="s">
        <v>902</v>
      </c>
      <c r="B436" s="5" t="s">
        <v>903</v>
      </c>
      <c r="C436" s="6">
        <v>7803960234.27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554995693.97</v>
      </c>
      <c r="O436" s="6">
        <v>2475602987.73</v>
      </c>
      <c r="P436" s="6">
        <v>7406897670.54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1172750368.33</v>
      </c>
      <c r="X436" s="6">
        <v>2768598859.03</v>
      </c>
      <c r="Y436" s="9">
        <f t="shared" si="32"/>
        <v>10279563222</v>
      </c>
      <c r="Z436" s="9">
        <f t="shared" si="33"/>
        <v>11348246897.9</v>
      </c>
      <c r="AA436" s="9">
        <f t="shared" si="30"/>
        <v>-1068683675.9</v>
      </c>
      <c r="AB436" s="10">
        <f>C436/(1+0.13)/VLOOKUP(A436,[1]选股结果!$A$2:$AX$3002,3,FALSE)</f>
        <v>0.901374850402492</v>
      </c>
      <c r="AC436" s="10">
        <f>(P436/(1+0.1)+W436)/(VLOOKUP(A436,[1]选股结果!$A$2:$AX$3002,7,FALSE)+VLOOKUP(A436,[1]选股结果!$A$2:$AX$3002,15,FALSE)+VLOOKUP(A436,[1]选股结果!$A$2:$AX$3002,16,FALSE)+VLOOKUP(A436,[1]选股结果!$A$2:$AX$3002,17,FALSE)+VLOOKUP(A436,[1]选股结果!$A$2:$AX$3002,18,FALSE))</f>
        <v>1.14957000399277</v>
      </c>
      <c r="AD436" s="13"/>
      <c r="AE436" s="10">
        <f>AA436/VLOOKUP(A436,[1]选股结果!$A$2:$AX$3002,35,FALSE)</f>
        <v>-1.95599472830756</v>
      </c>
      <c r="AF436" s="9">
        <f>(VLOOKUP(A436,[1]选股结果!$A$2:$AX$3002,7,FALSE)+VLOOKUP(A436,[1]选股结果!$A$2:$AX$3002,15,FALSE)+VLOOKUP(A436,[1]选股结果!$A$2:$AX$3002,16,FALSE)+VLOOKUP(A436,[1]选股结果!$A$2:$AX$3002,17,FALSE)+VLOOKUP(A436,[1]选股结果!$A$2:$AX$3002,18,FALSE))-(P436/(1+0.13)+W436)</f>
        <v>-849917459.352921</v>
      </c>
      <c r="AG436" s="9">
        <f t="shared" si="31"/>
        <v>-218766216.547079</v>
      </c>
      <c r="AH436" s="16">
        <f>AA436-VLOOKUP(A436,[2]选股结果!$A$2:$G$4900,7,FALSE)</f>
        <v>-1070162155.76</v>
      </c>
    </row>
    <row r="437" spans="1:34">
      <c r="A437" s="5" t="s">
        <v>904</v>
      </c>
      <c r="B437" s="5" t="s">
        <v>905</v>
      </c>
      <c r="C437" s="6">
        <v>888536408.26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75115816.21</v>
      </c>
      <c r="O437" s="6">
        <v>48814665.14</v>
      </c>
      <c r="P437" s="6">
        <v>421333860.76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247876498.16</v>
      </c>
      <c r="X437" s="6">
        <v>32260995.07</v>
      </c>
      <c r="Y437" s="9">
        <f t="shared" si="32"/>
        <v>937351073.4</v>
      </c>
      <c r="Z437" s="9">
        <f t="shared" si="33"/>
        <v>701471353.99</v>
      </c>
      <c r="AA437" s="9">
        <f t="shared" si="30"/>
        <v>235879719.41</v>
      </c>
      <c r="AB437" s="10">
        <f>C437/(1+0.13)/VLOOKUP(A437,[1]选股结果!$A$2:$AX$3002,3,FALSE)</f>
        <v>0.564241823201522</v>
      </c>
      <c r="AC437" s="10">
        <f>(P437/(1+0.1)+W437)/(VLOOKUP(A437,[1]选股结果!$A$2:$AX$3002,7,FALSE)+VLOOKUP(A437,[1]选股结果!$A$2:$AX$3002,15,FALSE)+VLOOKUP(A437,[1]选股结果!$A$2:$AX$3002,16,FALSE)+VLOOKUP(A437,[1]选股结果!$A$2:$AX$3002,17,FALSE)+VLOOKUP(A437,[1]选股结果!$A$2:$AX$3002,18,FALSE))</f>
        <v>0.570843866791477</v>
      </c>
      <c r="AD437" s="13"/>
      <c r="AE437" s="10">
        <f>AA437/VLOOKUP(A437,[1]选股结果!$A$2:$AX$3002,35,FALSE)</f>
        <v>1.44498179430213</v>
      </c>
      <c r="AF437" s="9">
        <f>(VLOOKUP(A437,[1]选股结果!$A$2:$AX$3002,7,FALSE)+VLOOKUP(A437,[1]选股结果!$A$2:$AX$3002,15,FALSE)+VLOOKUP(A437,[1]选股结果!$A$2:$AX$3002,16,FALSE)+VLOOKUP(A437,[1]选股结果!$A$2:$AX$3002,17,FALSE)+VLOOKUP(A437,[1]选股结果!$A$2:$AX$3002,18,FALSE))-(P437/(1+0.13)+W437)</f>
        <v>484480315.638584</v>
      </c>
      <c r="AG437" s="9">
        <f t="shared" si="31"/>
        <v>-248600596.228584</v>
      </c>
      <c r="AH437" s="16">
        <f>AA437-VLOOKUP(A437,[2]选股结果!$A$2:$G$4900,7,FALSE)</f>
        <v>235879719.41</v>
      </c>
    </row>
    <row r="438" spans="1:34">
      <c r="A438" s="5" t="s">
        <v>906</v>
      </c>
      <c r="B438" s="5" t="s">
        <v>907</v>
      </c>
      <c r="C438" s="6">
        <v>4474603942.12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106589310.99</v>
      </c>
      <c r="O438" s="6">
        <v>112927980.59</v>
      </c>
      <c r="P438" s="6">
        <v>3575856986.68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715478656.75</v>
      </c>
      <c r="X438" s="6">
        <v>151862476.87</v>
      </c>
      <c r="Y438" s="9">
        <f t="shared" si="32"/>
        <v>4587531922.71</v>
      </c>
      <c r="Z438" s="9">
        <f t="shared" si="33"/>
        <v>4443198120.3</v>
      </c>
      <c r="AA438" s="9">
        <f t="shared" si="30"/>
        <v>144333802.41</v>
      </c>
      <c r="AB438" s="10">
        <f>C438/(1+0.13)/VLOOKUP(A438,[1]选股结果!$A$2:$AX$3002,3,FALSE)</f>
        <v>0.826187855087715</v>
      </c>
      <c r="AC438" s="10">
        <f>(P438/(1+0.1)+W438)/(VLOOKUP(A438,[1]选股结果!$A$2:$AX$3002,7,FALSE)+VLOOKUP(A438,[1]选股结果!$A$2:$AX$3002,15,FALSE)+VLOOKUP(A438,[1]选股结果!$A$2:$AX$3002,16,FALSE)+VLOOKUP(A438,[1]选股结果!$A$2:$AX$3002,17,FALSE)+VLOOKUP(A438,[1]选股结果!$A$2:$AX$3002,18,FALSE))</f>
        <v>0.876594562816269</v>
      </c>
      <c r="AD438" s="13"/>
      <c r="AE438" s="10">
        <f>AA438/VLOOKUP(A438,[1]选股结果!$A$2:$AX$3002,35,FALSE)</f>
        <v>0.65706909892743</v>
      </c>
      <c r="AF438" s="9">
        <f>(VLOOKUP(A438,[1]选股结果!$A$2:$AX$3002,7,FALSE)+VLOOKUP(A438,[1]选股结果!$A$2:$AX$3002,15,FALSE)+VLOOKUP(A438,[1]选股结果!$A$2:$AX$3002,16,FALSE)+VLOOKUP(A438,[1]选股结果!$A$2:$AX$3002,17,FALSE)+VLOOKUP(A438,[1]选股结果!$A$2:$AX$3002,18,FALSE))-(P438/(1+0.13)+W438)</f>
        <v>644666641.148672</v>
      </c>
      <c r="AG438" s="9">
        <f t="shared" si="31"/>
        <v>-500332838.738672</v>
      </c>
      <c r="AH438" s="16">
        <f>AA438-VLOOKUP(A438,[2]选股结果!$A$2:$G$4900,7,FALSE)</f>
        <v>144461188.89</v>
      </c>
    </row>
    <row r="439" spans="1:34">
      <c r="A439" s="5" t="s">
        <v>908</v>
      </c>
      <c r="B439" s="5" t="s">
        <v>909</v>
      </c>
      <c r="C439" s="6">
        <v>4362726534.28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145179764.78</v>
      </c>
      <c r="O439" s="6">
        <v>49291312.31</v>
      </c>
      <c r="P439" s="6">
        <v>3959794109.91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576646270.62</v>
      </c>
      <c r="X439" s="6">
        <v>160063540.31</v>
      </c>
      <c r="Y439" s="9">
        <f t="shared" si="32"/>
        <v>4412017846.59</v>
      </c>
      <c r="Z439" s="9">
        <f t="shared" si="33"/>
        <v>4696503920.84</v>
      </c>
      <c r="AA439" s="9">
        <f t="shared" si="30"/>
        <v>-284486074.25</v>
      </c>
      <c r="AB439" s="10">
        <f>C439/(1+0.13)/VLOOKUP(A439,[1]选股结果!$A$2:$AX$3002,3,FALSE)</f>
        <v>0.786204388663181</v>
      </c>
      <c r="AC439" s="10">
        <f>(P439/(1+0.1)+W439)/(VLOOKUP(A439,[1]选股结果!$A$2:$AX$3002,7,FALSE)+VLOOKUP(A439,[1]选股结果!$A$2:$AX$3002,15,FALSE)+VLOOKUP(A439,[1]选股结果!$A$2:$AX$3002,16,FALSE)+VLOOKUP(A439,[1]选股结果!$A$2:$AX$3002,17,FALSE)+VLOOKUP(A439,[1]选股结果!$A$2:$AX$3002,18,FALSE))</f>
        <v>0.910289358853301</v>
      </c>
      <c r="AD439" s="13"/>
      <c r="AE439" s="10">
        <f>AA439/VLOOKUP(A439,[1]选股结果!$A$2:$AX$3002,35,FALSE)</f>
        <v>-1.20307737367519</v>
      </c>
      <c r="AF439" s="9">
        <f>(VLOOKUP(A439,[1]选股结果!$A$2:$AX$3002,7,FALSE)+VLOOKUP(A439,[1]选股结果!$A$2:$AX$3002,15,FALSE)+VLOOKUP(A439,[1]选股结果!$A$2:$AX$3002,16,FALSE)+VLOOKUP(A439,[1]选股结果!$A$2:$AX$3002,17,FALSE)+VLOOKUP(A439,[1]选股结果!$A$2:$AX$3002,18,FALSE))-(P439/(1+0.13)+W439)</f>
        <v>507167750.958407</v>
      </c>
      <c r="AG439" s="9">
        <f t="shared" si="31"/>
        <v>-791653825.208407</v>
      </c>
      <c r="AH439" s="16">
        <f>AA439-VLOOKUP(A439,[2]选股结果!$A$2:$G$4900,7,FALSE)</f>
        <v>-284382006.98</v>
      </c>
    </row>
    <row r="440" spans="1:34">
      <c r="A440" s="5" t="s">
        <v>910</v>
      </c>
      <c r="B440" s="5" t="s">
        <v>911</v>
      </c>
      <c r="C440" s="6">
        <v>1823797102.72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65468492.85</v>
      </c>
      <c r="O440" s="6">
        <v>68202824.88</v>
      </c>
      <c r="P440" s="6">
        <v>1333002890.8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254657300.06</v>
      </c>
      <c r="X440" s="6">
        <v>55953420</v>
      </c>
      <c r="Y440" s="9">
        <f t="shared" si="32"/>
        <v>1891999927.6</v>
      </c>
      <c r="Z440" s="9">
        <f t="shared" si="33"/>
        <v>1643613610.86</v>
      </c>
      <c r="AA440" s="9">
        <f t="shared" si="30"/>
        <v>248386316.74</v>
      </c>
      <c r="AB440" s="10">
        <f>C440/(1+0.13)/VLOOKUP(A440,[1]选股结果!$A$2:$AX$3002,3,FALSE)</f>
        <v>0.892097065421071</v>
      </c>
      <c r="AC440" s="10">
        <f>(P440/(1+0.1)+W440)/(VLOOKUP(A440,[1]选股结果!$A$2:$AX$3002,7,FALSE)+VLOOKUP(A440,[1]选股结果!$A$2:$AX$3002,15,FALSE)+VLOOKUP(A440,[1]选股结果!$A$2:$AX$3002,16,FALSE)+VLOOKUP(A440,[1]选股结果!$A$2:$AX$3002,17,FALSE)+VLOOKUP(A440,[1]选股结果!$A$2:$AX$3002,18,FALSE))</f>
        <v>0.885684621117987</v>
      </c>
      <c r="AD440" s="13"/>
      <c r="AE440" s="10">
        <f>AA440/VLOOKUP(A440,[1]选股结果!$A$2:$AX$3002,35,FALSE)</f>
        <v>2.08551669400253</v>
      </c>
      <c r="AF440" s="9">
        <f>(VLOOKUP(A440,[1]选股结果!$A$2:$AX$3002,7,FALSE)+VLOOKUP(A440,[1]选股结果!$A$2:$AX$3002,15,FALSE)+VLOOKUP(A440,[1]选股结果!$A$2:$AX$3002,16,FALSE)+VLOOKUP(A440,[1]选股结果!$A$2:$AX$3002,17,FALSE)+VLOOKUP(A440,[1]选股结果!$A$2:$AX$3002,18,FALSE))-(P440/(1+0.13)+W440)</f>
        <v>221450670.880796</v>
      </c>
      <c r="AG440" s="9">
        <f t="shared" si="31"/>
        <v>26935645.8592036</v>
      </c>
      <c r="AH440" s="16">
        <f>AA440-VLOOKUP(A440,[2]选股结果!$A$2:$G$4900,7,FALSE)</f>
        <v>248453940.68</v>
      </c>
    </row>
    <row r="441" spans="1:34">
      <c r="A441" s="5" t="s">
        <v>912</v>
      </c>
      <c r="B441" s="5" t="s">
        <v>913</v>
      </c>
      <c r="C441" s="6">
        <v>5957500796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564771510.21</v>
      </c>
      <c r="O441" s="6">
        <v>35930062.26</v>
      </c>
      <c r="P441" s="6">
        <v>3532599277.62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191211048.78</v>
      </c>
      <c r="X441" s="6">
        <v>103693152.92</v>
      </c>
      <c r="Y441" s="9">
        <f t="shared" si="32"/>
        <v>5993430858.26</v>
      </c>
      <c r="Z441" s="9">
        <f t="shared" si="33"/>
        <v>3827503479.32</v>
      </c>
      <c r="AA441" s="9">
        <f t="shared" si="30"/>
        <v>2165927378.94</v>
      </c>
      <c r="AB441" s="10">
        <f>C441/(1+0.13)/VLOOKUP(A441,[1]选股结果!$A$2:$AX$3002,3,FALSE)</f>
        <v>0.900951853604541</v>
      </c>
      <c r="AC441" s="10">
        <f>(P441/(1+0.1)+W441)/(VLOOKUP(A441,[1]选股结果!$A$2:$AX$3002,7,FALSE)+VLOOKUP(A441,[1]选股结果!$A$2:$AX$3002,15,FALSE)+VLOOKUP(A441,[1]选股结果!$A$2:$AX$3002,16,FALSE)+VLOOKUP(A441,[1]选股结果!$A$2:$AX$3002,17,FALSE)+VLOOKUP(A441,[1]选股结果!$A$2:$AX$3002,18,FALSE))</f>
        <v>0.774541754136059</v>
      </c>
      <c r="AD441" s="13"/>
      <c r="AE441" s="10">
        <f>AA441/VLOOKUP(A441,[1]选股结果!$A$2:$AX$3002,35,FALSE)</f>
        <v>1.88579142033963</v>
      </c>
      <c r="AF441" s="9">
        <f>(VLOOKUP(A441,[1]选股结果!$A$2:$AX$3002,7,FALSE)+VLOOKUP(A441,[1]选股结果!$A$2:$AX$3002,15,FALSE)+VLOOKUP(A441,[1]选股结果!$A$2:$AX$3002,16,FALSE)+VLOOKUP(A441,[1]选股结果!$A$2:$AX$3002,17,FALSE)+VLOOKUP(A441,[1]选股结果!$A$2:$AX$3002,18,FALSE))-(P441/(1+0.13)+W441)</f>
        <v>1075727897.06885</v>
      </c>
      <c r="AG441" s="9">
        <f t="shared" si="31"/>
        <v>1090199481.87115</v>
      </c>
      <c r="AH441" s="16">
        <f>AA441-VLOOKUP(A441,[2]选股结果!$A$2:$G$4900,7,FALSE)</f>
        <v>2165957346.04</v>
      </c>
    </row>
    <row r="442" spans="1:34">
      <c r="A442" s="5" t="s">
        <v>914</v>
      </c>
      <c r="B442" s="5" t="s">
        <v>915</v>
      </c>
      <c r="C442" s="6">
        <v>1759651749.42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204172397.16</v>
      </c>
      <c r="O442" s="6">
        <v>75725494.44</v>
      </c>
      <c r="P442" s="6">
        <v>1677966676.28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89783007.65</v>
      </c>
      <c r="X442" s="6">
        <v>42109838.22</v>
      </c>
      <c r="Y442" s="9">
        <f t="shared" si="32"/>
        <v>1835377243.86</v>
      </c>
      <c r="Z442" s="9">
        <f t="shared" si="33"/>
        <v>1809859522.15</v>
      </c>
      <c r="AA442" s="9">
        <f t="shared" si="30"/>
        <v>25517721.71</v>
      </c>
      <c r="AB442" s="10">
        <f>C442/(1+0.13)/VLOOKUP(A442,[1]选股结果!$A$2:$AX$3002,3,FALSE)</f>
        <v>0.85785434724208</v>
      </c>
      <c r="AC442" s="10">
        <f>(P442/(1+0.1)+W442)/(VLOOKUP(A442,[1]选股结果!$A$2:$AX$3002,7,FALSE)+VLOOKUP(A442,[1]选股结果!$A$2:$AX$3002,15,FALSE)+VLOOKUP(A442,[1]选股结果!$A$2:$AX$3002,16,FALSE)+VLOOKUP(A442,[1]选股结果!$A$2:$AX$3002,17,FALSE)+VLOOKUP(A442,[1]选股结果!$A$2:$AX$3002,18,FALSE))</f>
        <v>1.2813241940624</v>
      </c>
      <c r="AD442" s="13"/>
      <c r="AE442" s="10">
        <f>AA442/VLOOKUP(A442,[1]选股结果!$A$2:$AX$3002,35,FALSE)</f>
        <v>0.0598251640216409</v>
      </c>
      <c r="AF442" s="9">
        <f>(VLOOKUP(A442,[1]选股结果!$A$2:$AX$3002,7,FALSE)+VLOOKUP(A442,[1]选股结果!$A$2:$AX$3002,15,FALSE)+VLOOKUP(A442,[1]选股结果!$A$2:$AX$3002,16,FALSE)+VLOOKUP(A442,[1]选股结果!$A$2:$AX$3002,17,FALSE)+VLOOKUP(A442,[1]选股结果!$A$2:$AX$3002,18,FALSE))-(P442/(1+0.13)+W442)</f>
        <v>-314132698.904691</v>
      </c>
      <c r="AG442" s="9">
        <f t="shared" si="31"/>
        <v>339650420.61469</v>
      </c>
      <c r="AH442" s="16">
        <f>AA442-VLOOKUP(A442,[2]选股结果!$A$2:$G$4900,7,FALSE)</f>
        <v>25470756.15</v>
      </c>
    </row>
    <row r="443" spans="1:34">
      <c r="A443" s="5" t="s">
        <v>916</v>
      </c>
      <c r="B443" s="5" t="s">
        <v>917</v>
      </c>
      <c r="C443" s="6">
        <v>45556732340.09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792725123.44</v>
      </c>
      <c r="O443" s="6">
        <v>1006981071.55</v>
      </c>
      <c r="P443" s="6">
        <v>50875361174.06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2260744733.91</v>
      </c>
      <c r="X443" s="6">
        <v>1976031692.91</v>
      </c>
      <c r="Y443" s="9">
        <f t="shared" si="32"/>
        <v>46563713411.64</v>
      </c>
      <c r="Z443" s="9">
        <f t="shared" si="33"/>
        <v>55112137600.88</v>
      </c>
      <c r="AA443" s="9">
        <f t="shared" si="30"/>
        <v>-8548424189.24001</v>
      </c>
      <c r="AB443" s="10">
        <f>C443/(1+0.13)/VLOOKUP(A443,[1]选股结果!$A$2:$AX$3002,3,FALSE)</f>
        <v>0.871745559550823</v>
      </c>
      <c r="AC443" s="10">
        <f>(P443/(1+0.1)+W443)/(VLOOKUP(A443,[1]选股结果!$A$2:$AX$3002,7,FALSE)+VLOOKUP(A443,[1]选股结果!$A$2:$AX$3002,15,FALSE)+VLOOKUP(A443,[1]选股结果!$A$2:$AX$3002,16,FALSE)+VLOOKUP(A443,[1]选股结果!$A$2:$AX$3002,17,FALSE)+VLOOKUP(A443,[1]选股结果!$A$2:$AX$3002,18,FALSE))</f>
        <v>1.0925071630599</v>
      </c>
      <c r="AD443" s="13"/>
      <c r="AE443" s="10">
        <f>AA443/VLOOKUP(A443,[1]选股结果!$A$2:$AX$3002,35,FALSE)</f>
        <v>-7.81603124128797</v>
      </c>
      <c r="AF443" s="9">
        <f>(VLOOKUP(A443,[1]选股结果!$A$2:$AX$3002,7,FALSE)+VLOOKUP(A443,[1]选股结果!$A$2:$AX$3002,15,FALSE)+VLOOKUP(A443,[1]选股结果!$A$2:$AX$3002,16,FALSE)+VLOOKUP(A443,[1]选股结果!$A$2:$AX$3002,17,FALSE)+VLOOKUP(A443,[1]选股结果!$A$2:$AX$3002,18,FALSE))-(P443/(1+0.13)+W443)</f>
        <v>-2879751171.15725</v>
      </c>
      <c r="AG443" s="9">
        <f t="shared" si="31"/>
        <v>-5668673018.08276</v>
      </c>
      <c r="AH443" s="16">
        <f>AA443-VLOOKUP(A443,[2]选股结果!$A$2:$G$4900,7,FALSE)</f>
        <v>-8550300905.99001</v>
      </c>
    </row>
    <row r="444" spans="1:34">
      <c r="A444" s="5" t="s">
        <v>918</v>
      </c>
      <c r="B444" s="5" t="s">
        <v>919</v>
      </c>
      <c r="C444" s="6">
        <v>240304524.1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14013024.08</v>
      </c>
      <c r="O444" s="6">
        <v>29882252.8</v>
      </c>
      <c r="P444" s="6">
        <v>109369665.4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121312942.92</v>
      </c>
      <c r="X444" s="6">
        <v>29280381.4</v>
      </c>
      <c r="Y444" s="9">
        <f t="shared" si="32"/>
        <v>270186776.9</v>
      </c>
      <c r="Z444" s="9">
        <f t="shared" si="33"/>
        <v>259962989.72</v>
      </c>
      <c r="AA444" s="9">
        <f t="shared" si="30"/>
        <v>10223787.18</v>
      </c>
      <c r="AB444" s="10">
        <f>C444/(1+0.13)/VLOOKUP(A444,[1]选股结果!$A$2:$AX$3002,3,FALSE)</f>
        <v>1.04683104812848</v>
      </c>
      <c r="AC444" s="10">
        <f>(P444/(1+0.1)+W444)/(VLOOKUP(A444,[1]选股结果!$A$2:$AX$3002,7,FALSE)+VLOOKUP(A444,[1]选股结果!$A$2:$AX$3002,15,FALSE)+VLOOKUP(A444,[1]选股结果!$A$2:$AX$3002,16,FALSE)+VLOOKUP(A444,[1]选股结果!$A$2:$AX$3002,17,FALSE)+VLOOKUP(A444,[1]选股结果!$A$2:$AX$3002,18,FALSE))</f>
        <v>0.754943907846094</v>
      </c>
      <c r="AD444" s="13"/>
      <c r="AE444" s="10">
        <f>AA444/VLOOKUP(A444,[1]选股结果!$A$2:$AX$3002,35,FALSE)</f>
        <v>-0.0892665721427962</v>
      </c>
      <c r="AF444" s="9">
        <f>(VLOOKUP(A444,[1]选股结果!$A$2:$AX$3002,7,FALSE)+VLOOKUP(A444,[1]选股结果!$A$2:$AX$3002,15,FALSE)+VLOOKUP(A444,[1]选股结果!$A$2:$AX$3002,16,FALSE)+VLOOKUP(A444,[1]选股结果!$A$2:$AX$3002,17,FALSE)+VLOOKUP(A444,[1]选股结果!$A$2:$AX$3002,18,FALSE))-(P444/(1+0.13)+W444)</f>
        <v>74292209.3067257</v>
      </c>
      <c r="AG444" s="9">
        <f t="shared" si="31"/>
        <v>-64068422.1267257</v>
      </c>
      <c r="AH444" s="16">
        <f>AA444-VLOOKUP(A444,[2]选股结果!$A$2:$G$4900,7,FALSE)</f>
        <v>10223787.18</v>
      </c>
    </row>
    <row r="445" spans="1:34">
      <c r="A445" s="5" t="s">
        <v>920</v>
      </c>
      <c r="B445" s="5" t="s">
        <v>921</v>
      </c>
      <c r="C445" s="6">
        <v>270149244.34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5996230.48</v>
      </c>
      <c r="O445" s="6">
        <v>15553661.49</v>
      </c>
      <c r="P445" s="6">
        <v>219152554.17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13087901.6</v>
      </c>
      <c r="X445" s="6">
        <v>12354163.53</v>
      </c>
      <c r="Y445" s="9">
        <f t="shared" ref="Y445:Y505" si="34">C445+D445+E445+F445+G445+H445+I445+J445+K445+L445+M445+O445</f>
        <v>285702905.83</v>
      </c>
      <c r="Z445" s="9">
        <f t="shared" ref="Z445:Z505" si="35">P445+Q445+R445+S445+T445+U445+V445+W445+X445</f>
        <v>244594619.3</v>
      </c>
      <c r="AA445" s="9">
        <f t="shared" si="30"/>
        <v>41108286.53</v>
      </c>
      <c r="AB445" s="10">
        <f>C445/(1+0.13)/VLOOKUP(A445,[1]选股结果!$A$2:$AX$3002,3,FALSE)</f>
        <v>0.806783429883222</v>
      </c>
      <c r="AC445" s="10">
        <f>(P445/(1+0.1)+W445)/(VLOOKUP(A445,[1]选股结果!$A$2:$AX$3002,7,FALSE)+VLOOKUP(A445,[1]选股结果!$A$2:$AX$3002,15,FALSE)+VLOOKUP(A445,[1]选股结果!$A$2:$AX$3002,16,FALSE)+VLOOKUP(A445,[1]选股结果!$A$2:$AX$3002,17,FALSE)+VLOOKUP(A445,[1]选股结果!$A$2:$AX$3002,18,FALSE))</f>
        <v>0.781264882073076</v>
      </c>
      <c r="AD445" s="13"/>
      <c r="AE445" s="10">
        <f>AA445/VLOOKUP(A445,[1]选股结果!$A$2:$AX$3002,35,FALSE)</f>
        <v>1.04472254232003</v>
      </c>
      <c r="AF445" s="9">
        <f>(VLOOKUP(A445,[1]选股结果!$A$2:$AX$3002,7,FALSE)+VLOOKUP(A445,[1]选股结果!$A$2:$AX$3002,15,FALSE)+VLOOKUP(A445,[1]选股结果!$A$2:$AX$3002,16,FALSE)+VLOOKUP(A445,[1]选股结果!$A$2:$AX$3002,17,FALSE)+VLOOKUP(A445,[1]选股结果!$A$2:$AX$3002,18,FALSE))-(P445/(1+0.13)+W445)</f>
        <v>64733003.4452212</v>
      </c>
      <c r="AG445" s="9">
        <f t="shared" si="31"/>
        <v>-23624716.9152212</v>
      </c>
      <c r="AH445" s="16">
        <f>AA445-VLOOKUP(A445,[2]选股结果!$A$2:$G$4900,7,FALSE)</f>
        <v>41108286.53</v>
      </c>
    </row>
    <row r="446" spans="1:34">
      <c r="A446" s="5" t="s">
        <v>922</v>
      </c>
      <c r="B446" s="5" t="s">
        <v>923</v>
      </c>
      <c r="C446" s="6">
        <v>26814241610.05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4292916233.73</v>
      </c>
      <c r="O446" s="6">
        <v>533246876.61</v>
      </c>
      <c r="P446" s="6">
        <v>11640533355.78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4061456917.86</v>
      </c>
      <c r="X446" s="6">
        <v>419411184.36</v>
      </c>
      <c r="Y446" s="9">
        <f t="shared" si="34"/>
        <v>27347488486.66</v>
      </c>
      <c r="Z446" s="9">
        <f t="shared" si="35"/>
        <v>16121401458</v>
      </c>
      <c r="AA446" s="9">
        <f t="shared" si="30"/>
        <v>11226087028.66</v>
      </c>
      <c r="AB446" s="10">
        <f>C446/(1+0.13)/VLOOKUP(A446,[1]选股结果!$A$2:$AX$3002,3,FALSE)</f>
        <v>0.799175535587606</v>
      </c>
      <c r="AC446" s="10">
        <f>(P446/(1+0.1)+W446)/(VLOOKUP(A446,[1]选股结果!$A$2:$AX$3002,7,FALSE)+VLOOKUP(A446,[1]选股结果!$A$2:$AX$3002,15,FALSE)+VLOOKUP(A446,[1]选股结果!$A$2:$AX$3002,16,FALSE)+VLOOKUP(A446,[1]选股结果!$A$2:$AX$3002,17,FALSE)+VLOOKUP(A446,[1]选股结果!$A$2:$AX$3002,18,FALSE))</f>
        <v>0.598697470469371</v>
      </c>
      <c r="AD446" s="13"/>
      <c r="AE446" s="10">
        <f>AA446/VLOOKUP(A446,[1]选股结果!$A$2:$AX$3002,35,FALSE)</f>
        <v>3.19889240626789</v>
      </c>
      <c r="AF446" s="9">
        <f>(VLOOKUP(A446,[1]选股结果!$A$2:$AX$3002,7,FALSE)+VLOOKUP(A446,[1]选股结果!$A$2:$AX$3002,15,FALSE)+VLOOKUP(A446,[1]选股结果!$A$2:$AX$3002,16,FALSE)+VLOOKUP(A446,[1]选股结果!$A$2:$AX$3002,17,FALSE)+VLOOKUP(A446,[1]选股结果!$A$2:$AX$3002,18,FALSE))-(P446/(1+0.13)+W446)</f>
        <v>10096551153.1423</v>
      </c>
      <c r="AG446" s="9">
        <f t="shared" si="31"/>
        <v>1129535875.5177</v>
      </c>
      <c r="AH446" s="16">
        <f>AA446-VLOOKUP(A446,[2]选股结果!$A$2:$G$4900,7,FALSE)</f>
        <v>11229920498.36</v>
      </c>
    </row>
    <row r="447" spans="1:34">
      <c r="A447" s="5" t="s">
        <v>924</v>
      </c>
      <c r="B447" s="5" t="s">
        <v>925</v>
      </c>
      <c r="C447" s="6">
        <v>1767161059.24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17897707.24</v>
      </c>
      <c r="O447" s="6">
        <v>6373269.79</v>
      </c>
      <c r="P447" s="6">
        <v>1534422301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69794231.55</v>
      </c>
      <c r="X447" s="6">
        <v>21318931.97</v>
      </c>
      <c r="Y447" s="9">
        <f t="shared" si="34"/>
        <v>1773534329.03</v>
      </c>
      <c r="Z447" s="9">
        <f t="shared" si="35"/>
        <v>1625535464.52</v>
      </c>
      <c r="AA447" s="9">
        <f t="shared" si="30"/>
        <v>147998864.51</v>
      </c>
      <c r="AB447" s="10">
        <f>C447/(1+0.13)/VLOOKUP(A447,[1]选股结果!$A$2:$AX$3002,3,FALSE)</f>
        <v>1.01635546297583</v>
      </c>
      <c r="AC447" s="10">
        <f>(P447/(1+0.1)+W447)/(VLOOKUP(A447,[1]选股结果!$A$2:$AX$3002,7,FALSE)+VLOOKUP(A447,[1]选股结果!$A$2:$AX$3002,15,FALSE)+VLOOKUP(A447,[1]选股结果!$A$2:$AX$3002,16,FALSE)+VLOOKUP(A447,[1]选股结果!$A$2:$AX$3002,17,FALSE)+VLOOKUP(A447,[1]选股结果!$A$2:$AX$3002,18,FALSE))</f>
        <v>0.958991068977715</v>
      </c>
      <c r="AD447" s="13"/>
      <c r="AE447" s="10">
        <f>AA447/VLOOKUP(A447,[1]选股结果!$A$2:$AX$3002,35,FALSE)</f>
        <v>16.2876130364758</v>
      </c>
      <c r="AF447" s="9">
        <f>(VLOOKUP(A447,[1]选股结果!$A$2:$AX$3002,7,FALSE)+VLOOKUP(A447,[1]选股结果!$A$2:$AX$3002,15,FALSE)+VLOOKUP(A447,[1]选股结果!$A$2:$AX$3002,16,FALSE)+VLOOKUP(A447,[1]选股结果!$A$2:$AX$3002,17,FALSE)+VLOOKUP(A447,[1]选股结果!$A$2:$AX$3002,18,FALSE))-(P447/(1+0.13)+W447)</f>
        <v>99668880.9470797</v>
      </c>
      <c r="AG447" s="9">
        <f t="shared" si="31"/>
        <v>48329983.5629203</v>
      </c>
      <c r="AH447" s="16">
        <f>AA447-VLOOKUP(A447,[2]选股结果!$A$2:$G$4900,7,FALSE)</f>
        <v>147998864.51</v>
      </c>
    </row>
    <row r="448" spans="1:34">
      <c r="A448" s="5" t="s">
        <v>926</v>
      </c>
      <c r="B448" s="5" t="s">
        <v>927</v>
      </c>
      <c r="C448" s="6">
        <v>11274085769.01</v>
      </c>
      <c r="D448" s="6">
        <v>0</v>
      </c>
      <c r="E448" s="6">
        <v>0</v>
      </c>
      <c r="F448" s="6">
        <v>1020887533.22</v>
      </c>
      <c r="G448" s="6">
        <v>0</v>
      </c>
      <c r="H448" s="6">
        <v>0</v>
      </c>
      <c r="I448" s="6">
        <v>0</v>
      </c>
      <c r="J448" s="6">
        <v>4162094136.95</v>
      </c>
      <c r="K448" s="6">
        <v>0</v>
      </c>
      <c r="L448" s="6">
        <v>0</v>
      </c>
      <c r="M448" s="6">
        <v>0</v>
      </c>
      <c r="N448" s="6">
        <v>783066077</v>
      </c>
      <c r="O448" s="6">
        <v>17371350846.3</v>
      </c>
      <c r="P448" s="6">
        <v>36506967643.15</v>
      </c>
      <c r="Q448" s="6">
        <v>0</v>
      </c>
      <c r="R448" s="6">
        <v>0</v>
      </c>
      <c r="S448" s="6">
        <v>0</v>
      </c>
      <c r="T448" s="6">
        <v>0</v>
      </c>
      <c r="U448" s="6">
        <v>962144560.42</v>
      </c>
      <c r="V448" s="6">
        <v>0</v>
      </c>
      <c r="W448" s="6">
        <v>522670019.05</v>
      </c>
      <c r="X448" s="6">
        <v>861210318.31</v>
      </c>
      <c r="Y448" s="9">
        <f t="shared" si="34"/>
        <v>33828418285.48</v>
      </c>
      <c r="Z448" s="9">
        <f t="shared" si="35"/>
        <v>38852992540.93</v>
      </c>
      <c r="AA448" s="9">
        <f t="shared" si="30"/>
        <v>-5024574255.45</v>
      </c>
      <c r="AB448" s="10" t="e">
        <f>C448/(1+0.13)/VLOOKUP(A448,[1]选股结果!$A$2:$AX$3002,3,FALSE)</f>
        <v>#DIV/0!</v>
      </c>
      <c r="AC448" s="10">
        <f>(P448/(1+0.1)+W448)/(VLOOKUP(A448,[1]选股结果!$A$2:$AX$3002,7,FALSE)+VLOOKUP(A448,[1]选股结果!$A$2:$AX$3002,15,FALSE)+VLOOKUP(A448,[1]选股结果!$A$2:$AX$3002,16,FALSE)+VLOOKUP(A448,[1]选股结果!$A$2:$AX$3002,17,FALSE)+VLOOKUP(A448,[1]选股结果!$A$2:$AX$3002,18,FALSE))</f>
        <v>42.6447935383928</v>
      </c>
      <c r="AD448" s="13"/>
      <c r="AE448" s="10">
        <f>AA448/VLOOKUP(A448,[1]选股结果!$A$2:$AX$3002,35,FALSE)</f>
        <v>-17.7257864787712</v>
      </c>
      <c r="AF448" s="9">
        <f>(VLOOKUP(A448,[1]选股结果!$A$2:$AX$3002,7,FALSE)+VLOOKUP(A448,[1]选股结果!$A$2:$AX$3002,15,FALSE)+VLOOKUP(A448,[1]选股结果!$A$2:$AX$3002,16,FALSE)+VLOOKUP(A448,[1]选股结果!$A$2:$AX$3002,17,FALSE)+VLOOKUP(A448,[1]选股结果!$A$2:$AX$3002,18,FALSE))-(P448/(1+0.13)+W448)</f>
        <v>-32039218377.8472</v>
      </c>
      <c r="AG448" s="9">
        <f t="shared" si="31"/>
        <v>27014644122.3972</v>
      </c>
      <c r="AH448" s="16">
        <f>AA448-VLOOKUP(A448,[2]选股结果!$A$2:$G$4900,7,FALSE)</f>
        <v>-5024557967.03</v>
      </c>
    </row>
    <row r="449" spans="1:34">
      <c r="A449" s="5" t="s">
        <v>928</v>
      </c>
      <c r="B449" s="5" t="s">
        <v>929</v>
      </c>
      <c r="C449" s="6">
        <v>6013827750.44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263619953.64</v>
      </c>
      <c r="O449" s="6">
        <v>138108713.35</v>
      </c>
      <c r="P449" s="6">
        <v>4931602759.43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856721560.97</v>
      </c>
      <c r="X449" s="6">
        <v>358117085.55</v>
      </c>
      <c r="Y449" s="9">
        <f t="shared" si="34"/>
        <v>6151936463.79</v>
      </c>
      <c r="Z449" s="9">
        <f t="shared" si="35"/>
        <v>6146441405.95</v>
      </c>
      <c r="AA449" s="9">
        <f t="shared" si="30"/>
        <v>5495057.8399992</v>
      </c>
      <c r="AB449" s="10">
        <f>C449/(1+0.13)/VLOOKUP(A449,[1]选股结果!$A$2:$AX$3002,3,FALSE)</f>
        <v>0.722281821379951</v>
      </c>
      <c r="AC449" s="10">
        <f>(P449/(1+0.1)+W449)/(VLOOKUP(A449,[1]选股结果!$A$2:$AX$3002,7,FALSE)+VLOOKUP(A449,[1]选股结果!$A$2:$AX$3002,15,FALSE)+VLOOKUP(A449,[1]选股结果!$A$2:$AX$3002,16,FALSE)+VLOOKUP(A449,[1]选股结果!$A$2:$AX$3002,17,FALSE)+VLOOKUP(A449,[1]选股结果!$A$2:$AX$3002,18,FALSE))</f>
        <v>0.769761470645193</v>
      </c>
      <c r="AD449" s="13"/>
      <c r="AE449" s="10">
        <f>AA449/VLOOKUP(A449,[1]选股结果!$A$2:$AX$3002,35,FALSE)</f>
        <v>0.00768794530608081</v>
      </c>
      <c r="AF449" s="9">
        <f>(VLOOKUP(A449,[1]选股结果!$A$2:$AX$3002,7,FALSE)+VLOOKUP(A449,[1]选股结果!$A$2:$AX$3002,15,FALSE)+VLOOKUP(A449,[1]选股结果!$A$2:$AX$3002,16,FALSE)+VLOOKUP(A449,[1]选股结果!$A$2:$AX$3002,17,FALSE)+VLOOKUP(A449,[1]选股结果!$A$2:$AX$3002,18,FALSE))-(P449/(1+0.13)+W449)</f>
        <v>1716237982.15593</v>
      </c>
      <c r="AG449" s="9">
        <f t="shared" si="31"/>
        <v>-1710742924.31593</v>
      </c>
      <c r="AH449" s="16">
        <f>AA449-VLOOKUP(A449,[2]选股结果!$A$2:$G$4900,7,FALSE)</f>
        <v>6296970.4699992</v>
      </c>
    </row>
    <row r="450" spans="1:34">
      <c r="A450" s="5" t="s">
        <v>930</v>
      </c>
      <c r="B450" s="5" t="s">
        <v>931</v>
      </c>
      <c r="C450" s="6">
        <v>3046096911.6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306874144.52</v>
      </c>
      <c r="O450" s="6">
        <v>43854489.88</v>
      </c>
      <c r="P450" s="6">
        <v>1215555537.09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367409697.23</v>
      </c>
      <c r="X450" s="6">
        <v>762316899.87</v>
      </c>
      <c r="Y450" s="9">
        <f t="shared" si="34"/>
        <v>3089951401.48</v>
      </c>
      <c r="Z450" s="9">
        <f t="shared" si="35"/>
        <v>2345282134.19</v>
      </c>
      <c r="AA450" s="9">
        <f t="shared" si="30"/>
        <v>744669267.29</v>
      </c>
      <c r="AB450" s="10">
        <f>C450/(1+0.13)/VLOOKUP(A450,[1]选股结果!$A$2:$AX$3002,3,FALSE)</f>
        <v>0.901050392777113</v>
      </c>
      <c r="AC450" s="10">
        <f>(P450/(1+0.1)+W450)/(VLOOKUP(A450,[1]选股结果!$A$2:$AX$3002,7,FALSE)+VLOOKUP(A450,[1]选股结果!$A$2:$AX$3002,15,FALSE)+VLOOKUP(A450,[1]选股结果!$A$2:$AX$3002,16,FALSE)+VLOOKUP(A450,[1]选股结果!$A$2:$AX$3002,17,FALSE)+VLOOKUP(A450,[1]选股结果!$A$2:$AX$3002,18,FALSE))</f>
        <v>0.557530977375806</v>
      </c>
      <c r="AD450" s="13"/>
      <c r="AE450" s="10">
        <f>AA450/VLOOKUP(A450,[1]选股结果!$A$2:$AX$3002,35,FALSE)</f>
        <v>3.25842484353849</v>
      </c>
      <c r="AF450" s="9">
        <f>(VLOOKUP(A450,[1]选股结果!$A$2:$AX$3002,7,FALSE)+VLOOKUP(A450,[1]选股结果!$A$2:$AX$3002,15,FALSE)+VLOOKUP(A450,[1]选股结果!$A$2:$AX$3002,16,FALSE)+VLOOKUP(A450,[1]选股结果!$A$2:$AX$3002,17,FALSE)+VLOOKUP(A450,[1]选股结果!$A$2:$AX$3002,18,FALSE))-(P450/(1+0.13)+W450)</f>
        <v>1197914878.59858</v>
      </c>
      <c r="AG450" s="9">
        <f t="shared" si="31"/>
        <v>-453245611.308584</v>
      </c>
      <c r="AH450" s="16">
        <f>AA450-VLOOKUP(A450,[2]选股结果!$A$2:$G$4900,7,FALSE)</f>
        <v>744585817.16</v>
      </c>
    </row>
    <row r="451" spans="1:34">
      <c r="A451" s="5" t="s">
        <v>932</v>
      </c>
      <c r="B451" s="5" t="s">
        <v>933</v>
      </c>
      <c r="C451" s="6">
        <v>10543288078.13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683276918.09</v>
      </c>
      <c r="O451" s="6">
        <v>165818240.2</v>
      </c>
      <c r="P451" s="6">
        <v>7341143343.91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664915349.89</v>
      </c>
      <c r="X451" s="6">
        <v>293582510.05</v>
      </c>
      <c r="Y451" s="9">
        <f t="shared" si="34"/>
        <v>10709106318.33</v>
      </c>
      <c r="Z451" s="9">
        <f t="shared" si="35"/>
        <v>8299641203.85</v>
      </c>
      <c r="AA451" s="9">
        <f t="shared" ref="AA451:AA514" si="36">Y451-Z451</f>
        <v>2409465114.48</v>
      </c>
      <c r="AB451" s="10">
        <f>C451/(1+0.13)/VLOOKUP(A451,[1]选股结果!$A$2:$AX$3002,3,FALSE)</f>
        <v>0.974278343196706</v>
      </c>
      <c r="AC451" s="10">
        <f>(P451/(1+0.1)+W451)/(VLOOKUP(A451,[1]选股结果!$A$2:$AX$3002,7,FALSE)+VLOOKUP(A451,[1]选股结果!$A$2:$AX$3002,15,FALSE)+VLOOKUP(A451,[1]选股结果!$A$2:$AX$3002,16,FALSE)+VLOOKUP(A451,[1]选股结果!$A$2:$AX$3002,17,FALSE)+VLOOKUP(A451,[1]选股结果!$A$2:$AX$3002,18,FALSE))</f>
        <v>0.916859039402606</v>
      </c>
      <c r="AD451" s="13"/>
      <c r="AE451" s="10">
        <f>AA451/VLOOKUP(A451,[1]选股结果!$A$2:$AX$3002,35,FALSE)</f>
        <v>2.14737048767808</v>
      </c>
      <c r="AF451" s="9">
        <f>(VLOOKUP(A451,[1]选股结果!$A$2:$AX$3002,7,FALSE)+VLOOKUP(A451,[1]选股结果!$A$2:$AX$3002,15,FALSE)+VLOOKUP(A451,[1]选股结果!$A$2:$AX$3002,16,FALSE)+VLOOKUP(A451,[1]选股结果!$A$2:$AX$3002,17,FALSE)+VLOOKUP(A451,[1]选股结果!$A$2:$AX$3002,18,FALSE))-(P451/(1+0.13)+W451)</f>
        <v>842652796.40115</v>
      </c>
      <c r="AG451" s="9">
        <f t="shared" ref="AG451:AG514" si="37">AA451-AF451</f>
        <v>1566812318.07885</v>
      </c>
      <c r="AH451" s="16">
        <f>AA451-VLOOKUP(A451,[2]选股结果!$A$2:$G$4900,7,FALSE)</f>
        <v>2409477638.18</v>
      </c>
    </row>
    <row r="452" spans="1:34">
      <c r="A452" s="5" t="s">
        <v>934</v>
      </c>
      <c r="B452" s="5" t="s">
        <v>935</v>
      </c>
      <c r="C452" s="6">
        <v>697522053.8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42848506.45</v>
      </c>
      <c r="O452" s="6">
        <v>24425876.83</v>
      </c>
      <c r="P452" s="6">
        <v>116189644.4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112546991.76</v>
      </c>
      <c r="X452" s="6">
        <v>38143030.53</v>
      </c>
      <c r="Y452" s="9">
        <f t="shared" si="34"/>
        <v>721947930.63</v>
      </c>
      <c r="Z452" s="9">
        <f t="shared" si="35"/>
        <v>266879666.69</v>
      </c>
      <c r="AA452" s="9">
        <f t="shared" si="36"/>
        <v>455068263.94</v>
      </c>
      <c r="AB452" s="10">
        <f>C452/(1+0.13)/VLOOKUP(A452,[1]选股结果!$A$2:$AX$3002,3,FALSE)</f>
        <v>1.51336068056157</v>
      </c>
      <c r="AC452" s="10">
        <f>(P452/(1+0.1)+W452)/(VLOOKUP(A452,[1]选股结果!$A$2:$AX$3002,7,FALSE)+VLOOKUP(A452,[1]选股结果!$A$2:$AX$3002,15,FALSE)+VLOOKUP(A452,[1]选股结果!$A$2:$AX$3002,16,FALSE)+VLOOKUP(A452,[1]选股结果!$A$2:$AX$3002,17,FALSE)+VLOOKUP(A452,[1]选股结果!$A$2:$AX$3002,18,FALSE))</f>
        <v>0.752176162434328</v>
      </c>
      <c r="AD452" s="13"/>
      <c r="AE452" s="10">
        <f>AA452/VLOOKUP(A452,[1]选股结果!$A$2:$AX$3002,35,FALSE)</f>
        <v>3.68538386315156</v>
      </c>
      <c r="AF452" s="9">
        <f>(VLOOKUP(A452,[1]选股结果!$A$2:$AX$3002,7,FALSE)+VLOOKUP(A452,[1]选股结果!$A$2:$AX$3002,15,FALSE)+VLOOKUP(A452,[1]选股结果!$A$2:$AX$3002,16,FALSE)+VLOOKUP(A452,[1]选股结果!$A$2:$AX$3002,17,FALSE)+VLOOKUP(A452,[1]选股结果!$A$2:$AX$3002,18,FALSE))-(P452/(1+0.13)+W452)</f>
        <v>74687287.5807079</v>
      </c>
      <c r="AG452" s="9">
        <f t="shared" si="37"/>
        <v>380380976.359292</v>
      </c>
      <c r="AH452" s="16">
        <f>AA452-VLOOKUP(A452,[2]选股结果!$A$2:$G$4900,7,FALSE)</f>
        <v>460886573.29</v>
      </c>
    </row>
    <row r="453" spans="1:34">
      <c r="A453" s="5" t="s">
        <v>936</v>
      </c>
      <c r="B453" s="5" t="s">
        <v>937</v>
      </c>
      <c r="C453" s="6">
        <v>82724776.33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12418906.38</v>
      </c>
      <c r="O453" s="6">
        <v>15158339.3</v>
      </c>
      <c r="P453" s="6">
        <v>51073734.55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19850058.54</v>
      </c>
      <c r="X453" s="6">
        <v>34032817.38</v>
      </c>
      <c r="Y453" s="9">
        <f t="shared" si="34"/>
        <v>97883115.63</v>
      </c>
      <c r="Z453" s="9">
        <f t="shared" si="35"/>
        <v>104956610.47</v>
      </c>
      <c r="AA453" s="9">
        <f t="shared" si="36"/>
        <v>-7073494.84</v>
      </c>
      <c r="AB453" s="10">
        <f>C453/(1+0.13)/VLOOKUP(A453,[1]选股结果!$A$2:$AX$3002,3,FALSE)</f>
        <v>2.00019273210509</v>
      </c>
      <c r="AC453" s="10">
        <f>(P453/(1+0.1)+W453)/(VLOOKUP(A453,[1]选股结果!$A$2:$AX$3002,7,FALSE)+VLOOKUP(A453,[1]选股结果!$A$2:$AX$3002,15,FALSE)+VLOOKUP(A453,[1]选股结果!$A$2:$AX$3002,16,FALSE)+VLOOKUP(A453,[1]选股结果!$A$2:$AX$3002,17,FALSE)+VLOOKUP(A453,[1]选股结果!$A$2:$AX$3002,18,FALSE))</f>
        <v>1.32468166476119</v>
      </c>
      <c r="AD453" s="13"/>
      <c r="AE453" s="10">
        <f>AA453/VLOOKUP(A453,[1]选股结果!$A$2:$AX$3002,35,FALSE)</f>
        <v>0.423647540594626</v>
      </c>
      <c r="AF453" s="9">
        <f>(VLOOKUP(A453,[1]选股结果!$A$2:$AX$3002,7,FALSE)+VLOOKUP(A453,[1]选股结果!$A$2:$AX$3002,15,FALSE)+VLOOKUP(A453,[1]选股结果!$A$2:$AX$3002,16,FALSE)+VLOOKUP(A453,[1]选股结果!$A$2:$AX$3002,17,FALSE)+VLOOKUP(A453,[1]选股结果!$A$2:$AX$3002,18,FALSE))-(P453/(1+0.13)+W453)</f>
        <v>-15012842.9369911</v>
      </c>
      <c r="AG453" s="9">
        <f t="shared" si="37"/>
        <v>7939348.09699115</v>
      </c>
      <c r="AH453" s="16">
        <f>AA453-VLOOKUP(A453,[2]选股结果!$A$2:$G$4900,7,FALSE)</f>
        <v>-7073494.84</v>
      </c>
    </row>
    <row r="454" spans="1:34">
      <c r="A454" s="5" t="s">
        <v>938</v>
      </c>
      <c r="B454" s="5" t="s">
        <v>939</v>
      </c>
      <c r="C454" s="6">
        <v>32669792.06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120.8</v>
      </c>
      <c r="K454" s="6">
        <v>0</v>
      </c>
      <c r="L454" s="6">
        <v>0</v>
      </c>
      <c r="M454" s="6">
        <v>0</v>
      </c>
      <c r="N454" s="6">
        <v>891399.99</v>
      </c>
      <c r="O454" s="6">
        <v>24155255.33</v>
      </c>
      <c r="P454" s="6">
        <v>32834147.49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5306956.62</v>
      </c>
      <c r="X454" s="6">
        <v>17498221.8</v>
      </c>
      <c r="Y454" s="9">
        <f t="shared" si="34"/>
        <v>56825168.19</v>
      </c>
      <c r="Z454" s="9">
        <f t="shared" si="35"/>
        <v>55639325.91</v>
      </c>
      <c r="AA454" s="9">
        <f t="shared" si="36"/>
        <v>1185842.28</v>
      </c>
      <c r="AB454" s="10">
        <f>C454/(1+0.13)/VLOOKUP(A454,[1]选股结果!$A$2:$AX$3002,3,FALSE)</f>
        <v>1.00615392631598</v>
      </c>
      <c r="AC454" s="10">
        <f>(P454/(1+0.1)+W454)/(VLOOKUP(A454,[1]选股结果!$A$2:$AX$3002,7,FALSE)+VLOOKUP(A454,[1]选股结果!$A$2:$AX$3002,15,FALSE)+VLOOKUP(A454,[1]选股结果!$A$2:$AX$3002,16,FALSE)+VLOOKUP(A454,[1]选股结果!$A$2:$AX$3002,17,FALSE)+VLOOKUP(A454,[1]选股结果!$A$2:$AX$3002,18,FALSE))</f>
        <v>0.954943720995426</v>
      </c>
      <c r="AD454" s="13"/>
      <c r="AE454" s="10">
        <f>AA454/VLOOKUP(A454,[1]选股结果!$A$2:$AX$3002,35,FALSE)</f>
        <v>0.366553553575531</v>
      </c>
      <c r="AF454" s="9">
        <f>(VLOOKUP(A454,[1]选股结果!$A$2:$AX$3002,7,FALSE)+VLOOKUP(A454,[1]选股结果!$A$2:$AX$3002,15,FALSE)+VLOOKUP(A454,[1]选股结果!$A$2:$AX$3002,16,FALSE)+VLOOKUP(A454,[1]选股结果!$A$2:$AX$3002,17,FALSE)+VLOOKUP(A454,[1]选股结果!$A$2:$AX$3002,18,FALSE))-(P454/(1+0.13)+W454)</f>
        <v>2451200.83973451</v>
      </c>
      <c r="AG454" s="9">
        <f t="shared" si="37"/>
        <v>-1265358.55973451</v>
      </c>
      <c r="AH454" s="16">
        <f>AA454-VLOOKUP(A454,[2]选股结果!$A$2:$G$4900,7,FALSE)</f>
        <v>1185842.28</v>
      </c>
    </row>
    <row r="455" spans="1:34">
      <c r="A455" s="5" t="s">
        <v>940</v>
      </c>
      <c r="B455" s="5" t="s">
        <v>941</v>
      </c>
      <c r="C455" s="6">
        <v>5046514259.61</v>
      </c>
      <c r="D455" s="6">
        <v>0</v>
      </c>
      <c r="E455" s="6">
        <v>0</v>
      </c>
      <c r="F455" s="6">
        <v>0</v>
      </c>
      <c r="G455" s="6">
        <v>4294626.81</v>
      </c>
      <c r="H455" s="6">
        <v>0</v>
      </c>
      <c r="I455" s="6">
        <v>0</v>
      </c>
      <c r="J455" s="6">
        <v>440207329</v>
      </c>
      <c r="K455" s="6">
        <v>0</v>
      </c>
      <c r="L455" s="6">
        <v>0</v>
      </c>
      <c r="M455" s="6">
        <v>0</v>
      </c>
      <c r="N455" s="6">
        <v>236176211.31</v>
      </c>
      <c r="O455" s="6">
        <v>433218504.48</v>
      </c>
      <c r="P455" s="6">
        <v>3398782891.81</v>
      </c>
      <c r="Q455" s="6">
        <v>-216123843.5</v>
      </c>
      <c r="R455" s="6">
        <v>0</v>
      </c>
      <c r="S455" s="6">
        <v>0</v>
      </c>
      <c r="T455" s="6">
        <v>0</v>
      </c>
      <c r="U455" s="6">
        <v>131250923.47</v>
      </c>
      <c r="V455" s="6">
        <v>0</v>
      </c>
      <c r="W455" s="6">
        <v>925065282.96</v>
      </c>
      <c r="X455" s="6">
        <v>780272297.66</v>
      </c>
      <c r="Y455" s="9">
        <f t="shared" si="34"/>
        <v>5924234719.9</v>
      </c>
      <c r="Z455" s="9">
        <f t="shared" si="35"/>
        <v>5019247552.4</v>
      </c>
      <c r="AA455" s="9">
        <f t="shared" si="36"/>
        <v>904987167.5</v>
      </c>
      <c r="AB455" s="10">
        <f>C455/(1+0.13)/VLOOKUP(A455,[1]选股结果!$A$2:$AX$3002,3,FALSE)</f>
        <v>0.899496625332292</v>
      </c>
      <c r="AC455" s="10">
        <f>(P455/(1+0.1)+W455)/(VLOOKUP(A455,[1]选股结果!$A$2:$AX$3002,7,FALSE)+VLOOKUP(A455,[1]选股结果!$A$2:$AX$3002,15,FALSE)+VLOOKUP(A455,[1]选股结果!$A$2:$AX$3002,16,FALSE)+VLOOKUP(A455,[1]选股结果!$A$2:$AX$3002,17,FALSE)+VLOOKUP(A455,[1]选股结果!$A$2:$AX$3002,18,FALSE))</f>
        <v>0.854995881485619</v>
      </c>
      <c r="AD455" s="13"/>
      <c r="AE455" s="10">
        <f>AA455/VLOOKUP(A455,[1]选股结果!$A$2:$AX$3002,35,FALSE)</f>
        <v>7.81127272807729</v>
      </c>
      <c r="AF455" s="9">
        <f>(VLOOKUP(A455,[1]选股结果!$A$2:$AX$3002,7,FALSE)+VLOOKUP(A455,[1]选股结果!$A$2:$AX$3002,15,FALSE)+VLOOKUP(A455,[1]选股结果!$A$2:$AX$3002,16,FALSE)+VLOOKUP(A455,[1]选股结果!$A$2:$AX$3002,17,FALSE)+VLOOKUP(A455,[1]选股结果!$A$2:$AX$3002,18,FALSE))-(P455/(1+0.13)+W455)</f>
        <v>762936809.561681</v>
      </c>
      <c r="AG455" s="9">
        <f t="shared" si="37"/>
        <v>142050357.938319</v>
      </c>
      <c r="AH455" s="16">
        <f>AA455-VLOOKUP(A455,[2]选股结果!$A$2:$G$4900,7,FALSE)</f>
        <v>890185141.73</v>
      </c>
    </row>
    <row r="456" spans="1:34">
      <c r="A456" s="5" t="s">
        <v>942</v>
      </c>
      <c r="B456" s="5" t="s">
        <v>943</v>
      </c>
      <c r="C456" s="6">
        <v>2276668524.92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22288299.27</v>
      </c>
      <c r="O456" s="6">
        <v>84226464.31</v>
      </c>
      <c r="P456" s="6">
        <v>968517651.88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401900021.41</v>
      </c>
      <c r="X456" s="6">
        <v>366900367.06</v>
      </c>
      <c r="Y456" s="9">
        <f t="shared" si="34"/>
        <v>2360894989.23</v>
      </c>
      <c r="Z456" s="9">
        <f t="shared" si="35"/>
        <v>1737318040.35</v>
      </c>
      <c r="AA456" s="9">
        <f t="shared" si="36"/>
        <v>623576948.88</v>
      </c>
      <c r="AB456" s="10">
        <f>C456/(1+0.13)/VLOOKUP(A456,[1]选股结果!$A$2:$AX$3002,3,FALSE)</f>
        <v>2.4360769901418</v>
      </c>
      <c r="AC456" s="10">
        <f>(P456/(1+0.1)+W456)/(VLOOKUP(A456,[1]选股结果!$A$2:$AX$3002,7,FALSE)+VLOOKUP(A456,[1]选股结果!$A$2:$AX$3002,15,FALSE)+VLOOKUP(A456,[1]选股结果!$A$2:$AX$3002,16,FALSE)+VLOOKUP(A456,[1]选股结果!$A$2:$AX$3002,17,FALSE)+VLOOKUP(A456,[1]选股结果!$A$2:$AX$3002,18,FALSE))</f>
        <v>1.07588056820914</v>
      </c>
      <c r="AD456" s="13"/>
      <c r="AE456" s="10">
        <f>AA456/VLOOKUP(A456,[1]选股结果!$A$2:$AX$3002,35,FALSE)</f>
        <v>-2.10001108938781</v>
      </c>
      <c r="AF456" s="9">
        <f>(VLOOKUP(A456,[1]选股结果!$A$2:$AX$3002,7,FALSE)+VLOOKUP(A456,[1]选股结果!$A$2:$AX$3002,15,FALSE)+VLOOKUP(A456,[1]选股结果!$A$2:$AX$3002,16,FALSE)+VLOOKUP(A456,[1]选股结果!$A$2:$AX$3002,17,FALSE)+VLOOKUP(A456,[1]选股结果!$A$2:$AX$3002,18,FALSE))-(P456/(1+0.13)+W456)</f>
        <v>-67068738.4204426</v>
      </c>
      <c r="AG456" s="9">
        <f t="shared" si="37"/>
        <v>690645687.300443</v>
      </c>
      <c r="AH456" s="16">
        <f>AA456-VLOOKUP(A456,[2]选股结果!$A$2:$G$4900,7,FALSE)</f>
        <v>605998567.14</v>
      </c>
    </row>
    <row r="457" spans="1:34">
      <c r="A457" s="5" t="s">
        <v>944</v>
      </c>
      <c r="B457" s="5" t="s">
        <v>945</v>
      </c>
      <c r="C457" s="6">
        <v>11518505961.94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1489598240.21</v>
      </c>
      <c r="O457" s="6">
        <v>627545507.36</v>
      </c>
      <c r="P457" s="6">
        <v>3083382779.37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1938129388.8</v>
      </c>
      <c r="X457" s="6">
        <v>4190241505.37</v>
      </c>
      <c r="Y457" s="9">
        <f t="shared" si="34"/>
        <v>12146051469.3</v>
      </c>
      <c r="Z457" s="9">
        <f t="shared" si="35"/>
        <v>9211753673.54</v>
      </c>
      <c r="AA457" s="9">
        <f t="shared" si="36"/>
        <v>2934297795.76</v>
      </c>
      <c r="AB457" s="10">
        <f>C457/(1+0.13)/VLOOKUP(A457,[1]选股结果!$A$2:$AX$3002,3,FALSE)</f>
        <v>0.918381367211651</v>
      </c>
      <c r="AC457" s="10">
        <f>(P457/(1+0.1)+W457)/(VLOOKUP(A457,[1]选股结果!$A$2:$AX$3002,7,FALSE)+VLOOKUP(A457,[1]选股结果!$A$2:$AX$3002,15,FALSE)+VLOOKUP(A457,[1]选股结果!$A$2:$AX$3002,16,FALSE)+VLOOKUP(A457,[1]选股结果!$A$2:$AX$3002,17,FALSE)+VLOOKUP(A457,[1]选股结果!$A$2:$AX$3002,18,FALSE))</f>
        <v>0.521797587784414</v>
      </c>
      <c r="AD457" s="13"/>
      <c r="AE457" s="10">
        <f>AA457/VLOOKUP(A457,[1]选股结果!$A$2:$AX$3002,35,FALSE)</f>
        <v>1.82335038871277</v>
      </c>
      <c r="AF457" s="9">
        <f>(VLOOKUP(A457,[1]选股结果!$A$2:$AX$3002,7,FALSE)+VLOOKUP(A457,[1]选股结果!$A$2:$AX$3002,15,FALSE)+VLOOKUP(A457,[1]选股结果!$A$2:$AX$3002,16,FALSE)+VLOOKUP(A457,[1]选股结果!$A$2:$AX$3002,17,FALSE)+VLOOKUP(A457,[1]选股结果!$A$2:$AX$3002,18,FALSE))-(P457/(1+0.13)+W457)</f>
        <v>4419504125.38389</v>
      </c>
      <c r="AG457" s="9">
        <f t="shared" si="37"/>
        <v>-1485206329.62389</v>
      </c>
      <c r="AH457" s="16">
        <f>AA457-VLOOKUP(A457,[2]选股结果!$A$2:$G$4900,7,FALSE)</f>
        <v>2935394827.64</v>
      </c>
    </row>
    <row r="458" spans="1:34">
      <c r="A458" s="5" t="s">
        <v>946</v>
      </c>
      <c r="B458" s="5" t="s">
        <v>947</v>
      </c>
      <c r="C458" s="6">
        <v>800317078.97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11360020.02</v>
      </c>
      <c r="O458" s="6">
        <v>32249434.47</v>
      </c>
      <c r="P458" s="6">
        <v>568819279.14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82786086.96</v>
      </c>
      <c r="X458" s="6">
        <v>55758344.56</v>
      </c>
      <c r="Y458" s="9">
        <f t="shared" si="34"/>
        <v>832566513.44</v>
      </c>
      <c r="Z458" s="9">
        <f t="shared" si="35"/>
        <v>707363710.66</v>
      </c>
      <c r="AA458" s="9">
        <f t="shared" si="36"/>
        <v>125202802.78</v>
      </c>
      <c r="AB458" s="10">
        <f>C458/(1+0.13)/VLOOKUP(A458,[1]选股结果!$A$2:$AX$3002,3,FALSE)</f>
        <v>0.843901122066216</v>
      </c>
      <c r="AC458" s="10">
        <f>(P458/(1+0.1)+W458)/(VLOOKUP(A458,[1]选股结果!$A$2:$AX$3002,7,FALSE)+VLOOKUP(A458,[1]选股结果!$A$2:$AX$3002,15,FALSE)+VLOOKUP(A458,[1]选股结果!$A$2:$AX$3002,16,FALSE)+VLOOKUP(A458,[1]选股结果!$A$2:$AX$3002,17,FALSE)+VLOOKUP(A458,[1]选股结果!$A$2:$AX$3002,18,FALSE))</f>
        <v>0.962560464452842</v>
      </c>
      <c r="AD458" s="13"/>
      <c r="AE458" s="10">
        <f>AA458/VLOOKUP(A458,[1]选股结果!$A$2:$AX$3002,35,FALSE)</f>
        <v>0.545422364924737</v>
      </c>
      <c r="AF458" s="9">
        <f>(VLOOKUP(A458,[1]选股结果!$A$2:$AX$3002,7,FALSE)+VLOOKUP(A458,[1]选股结果!$A$2:$AX$3002,15,FALSE)+VLOOKUP(A458,[1]选股结果!$A$2:$AX$3002,16,FALSE)+VLOOKUP(A458,[1]选股结果!$A$2:$AX$3002,17,FALSE)+VLOOKUP(A458,[1]选股结果!$A$2:$AX$3002,18,FALSE))-(P458/(1+0.13)+W458)</f>
        <v>37061905.0957521</v>
      </c>
      <c r="AG458" s="9">
        <f t="shared" si="37"/>
        <v>88140897.6842479</v>
      </c>
      <c r="AH458" s="16">
        <f>AA458-VLOOKUP(A458,[2]选股结果!$A$2:$G$4900,7,FALSE)</f>
        <v>125201055.21</v>
      </c>
    </row>
    <row r="459" spans="1:34">
      <c r="A459" s="5" t="s">
        <v>948</v>
      </c>
      <c r="B459" s="5" t="s">
        <v>949</v>
      </c>
      <c r="C459" s="6">
        <v>494696913.85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40072095.68</v>
      </c>
      <c r="O459" s="6">
        <v>17274080.15</v>
      </c>
      <c r="P459" s="6">
        <v>429620613.68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39676503.15</v>
      </c>
      <c r="X459" s="6">
        <v>25152895.13</v>
      </c>
      <c r="Y459" s="9">
        <f t="shared" si="34"/>
        <v>511970994</v>
      </c>
      <c r="Z459" s="9">
        <f t="shared" si="35"/>
        <v>494450011.96</v>
      </c>
      <c r="AA459" s="9">
        <f t="shared" si="36"/>
        <v>17520982.04</v>
      </c>
      <c r="AB459" s="10">
        <f>C459/(1+0.13)/VLOOKUP(A459,[1]选股结果!$A$2:$AX$3002,3,FALSE)</f>
        <v>0.863285038238061</v>
      </c>
      <c r="AC459" s="10">
        <f>(P459/(1+0.1)+W459)/(VLOOKUP(A459,[1]选股结果!$A$2:$AX$3002,7,FALSE)+VLOOKUP(A459,[1]选股结果!$A$2:$AX$3002,15,FALSE)+VLOOKUP(A459,[1]选股结果!$A$2:$AX$3002,16,FALSE)+VLOOKUP(A459,[1]选股结果!$A$2:$AX$3002,17,FALSE)+VLOOKUP(A459,[1]选股结果!$A$2:$AX$3002,18,FALSE))</f>
        <v>0.948184083698789</v>
      </c>
      <c r="AD459" s="13"/>
      <c r="AE459" s="10">
        <f>AA459/VLOOKUP(A459,[1]选股结果!$A$2:$AX$3002,35,FALSE)</f>
        <v>0.519620468773116</v>
      </c>
      <c r="AF459" s="9">
        <f>(VLOOKUP(A459,[1]选股结果!$A$2:$AX$3002,7,FALSE)+VLOOKUP(A459,[1]选股结果!$A$2:$AX$3002,15,FALSE)+VLOOKUP(A459,[1]选股结果!$A$2:$AX$3002,16,FALSE)+VLOOKUP(A459,[1]选股结果!$A$2:$AX$3002,17,FALSE)+VLOOKUP(A459,[1]选股结果!$A$2:$AX$3002,18,FALSE))-(P459/(1+0.13)+W459)</f>
        <v>33880551.4848673</v>
      </c>
      <c r="AG459" s="9">
        <f t="shared" si="37"/>
        <v>-16359569.4448673</v>
      </c>
      <c r="AH459" s="16">
        <f>AA459-VLOOKUP(A459,[2]选股结果!$A$2:$G$4900,7,FALSE)</f>
        <v>17492107.13</v>
      </c>
    </row>
    <row r="460" spans="1:34">
      <c r="A460" s="5" t="s">
        <v>950</v>
      </c>
      <c r="B460" s="5" t="s">
        <v>951</v>
      </c>
      <c r="C460" s="6">
        <v>4311785912.84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505404979.54</v>
      </c>
      <c r="O460" s="6">
        <v>42321652.33</v>
      </c>
      <c r="P460" s="6">
        <v>1557224645.26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291381159.08</v>
      </c>
      <c r="X460" s="6">
        <v>246888802.22</v>
      </c>
      <c r="Y460" s="9">
        <f t="shared" si="34"/>
        <v>4354107565.17</v>
      </c>
      <c r="Z460" s="9">
        <f t="shared" si="35"/>
        <v>2095494606.56</v>
      </c>
      <c r="AA460" s="9">
        <f t="shared" si="36"/>
        <v>2258612958.61</v>
      </c>
      <c r="AB460" s="10">
        <f>C460/(1+0.13)/VLOOKUP(A460,[1]选股结果!$A$2:$AX$3002,3,FALSE)</f>
        <v>0.996215273940697</v>
      </c>
      <c r="AC460" s="10">
        <f>(P460/(1+0.1)+W460)/(VLOOKUP(A460,[1]选股结果!$A$2:$AX$3002,7,FALSE)+VLOOKUP(A460,[1]选股结果!$A$2:$AX$3002,15,FALSE)+VLOOKUP(A460,[1]选股结果!$A$2:$AX$3002,16,FALSE)+VLOOKUP(A460,[1]选股结果!$A$2:$AX$3002,17,FALSE)+VLOOKUP(A460,[1]选股结果!$A$2:$AX$3002,18,FALSE))</f>
        <v>0.850301633348107</v>
      </c>
      <c r="AD460" s="13"/>
      <c r="AE460" s="10">
        <f>AA460/VLOOKUP(A460,[1]选股结果!$A$2:$AX$3002,35,FALSE)</f>
        <v>1.59972785762189</v>
      </c>
      <c r="AF460" s="9">
        <f>(VLOOKUP(A460,[1]选股结果!$A$2:$AX$3002,7,FALSE)+VLOOKUP(A460,[1]选股结果!$A$2:$AX$3002,15,FALSE)+VLOOKUP(A460,[1]选股结果!$A$2:$AX$3002,16,FALSE)+VLOOKUP(A460,[1]选股结果!$A$2:$AX$3002,17,FALSE)+VLOOKUP(A460,[1]选股结果!$A$2:$AX$3002,18,FALSE))-(P460/(1+0.13)+W460)</f>
        <v>338113789.470266</v>
      </c>
      <c r="AG460" s="9">
        <f t="shared" si="37"/>
        <v>1920499169.13973</v>
      </c>
      <c r="AH460" s="16">
        <f>AA460-VLOOKUP(A460,[2]选股结果!$A$2:$G$4900,7,FALSE)</f>
        <v>2260763155.52</v>
      </c>
    </row>
    <row r="461" spans="1:34">
      <c r="A461" s="5" t="s">
        <v>952</v>
      </c>
      <c r="B461" s="5" t="s">
        <v>953</v>
      </c>
      <c r="C461" s="6">
        <v>463133377.56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22251175.38</v>
      </c>
      <c r="O461" s="6">
        <v>6689157.51</v>
      </c>
      <c r="P461" s="6">
        <v>169753757.53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90746696.26</v>
      </c>
      <c r="X461" s="6">
        <v>10804726.89</v>
      </c>
      <c r="Y461" s="9">
        <f t="shared" si="34"/>
        <v>469822535.07</v>
      </c>
      <c r="Z461" s="9">
        <f t="shared" si="35"/>
        <v>271305180.68</v>
      </c>
      <c r="AA461" s="9">
        <f t="shared" si="36"/>
        <v>198517354.39</v>
      </c>
      <c r="AB461" s="10">
        <f>C461/(1+0.13)/VLOOKUP(A461,[1]选股结果!$A$2:$AX$3002,3,FALSE)</f>
        <v>0.956262098343667</v>
      </c>
      <c r="AC461" s="10">
        <f>(P461/(1+0.1)+W461)/(VLOOKUP(A461,[1]选股结果!$A$2:$AX$3002,7,FALSE)+VLOOKUP(A461,[1]选股结果!$A$2:$AX$3002,15,FALSE)+VLOOKUP(A461,[1]选股结果!$A$2:$AX$3002,16,FALSE)+VLOOKUP(A461,[1]选股结果!$A$2:$AX$3002,17,FALSE)+VLOOKUP(A461,[1]选股结果!$A$2:$AX$3002,18,FALSE))</f>
        <v>0.79700589089232</v>
      </c>
      <c r="AD461" s="13"/>
      <c r="AE461" s="10">
        <f>AA461/VLOOKUP(A461,[1]选股结果!$A$2:$AX$3002,35,FALSE)</f>
        <v>1.99568263182169</v>
      </c>
      <c r="AF461" s="9">
        <f>(VLOOKUP(A461,[1]选股结果!$A$2:$AX$3002,7,FALSE)+VLOOKUP(A461,[1]选股结果!$A$2:$AX$3002,15,FALSE)+VLOOKUP(A461,[1]选股结果!$A$2:$AX$3002,16,FALSE)+VLOOKUP(A461,[1]选股结果!$A$2:$AX$3002,17,FALSE)+VLOOKUP(A461,[1]选股结果!$A$2:$AX$3002,18,FALSE))-(P461/(1+0.13)+W461)</f>
        <v>66514916.0241593</v>
      </c>
      <c r="AG461" s="9">
        <f t="shared" si="37"/>
        <v>132002438.365841</v>
      </c>
      <c r="AH461" s="16">
        <f>AA461-VLOOKUP(A461,[2]选股结果!$A$2:$G$4900,7,FALSE)</f>
        <v>199650215.88</v>
      </c>
    </row>
    <row r="462" spans="1:34">
      <c r="A462" s="5" t="s">
        <v>954</v>
      </c>
      <c r="B462" s="5" t="s">
        <v>955</v>
      </c>
      <c r="C462" s="6">
        <v>942124586.99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30691368.29</v>
      </c>
      <c r="O462" s="6">
        <v>9012423.88</v>
      </c>
      <c r="P462" s="6">
        <v>868805252.26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70015492.26</v>
      </c>
      <c r="X462" s="6">
        <v>24314872.62</v>
      </c>
      <c r="Y462" s="9">
        <f t="shared" si="34"/>
        <v>951137010.87</v>
      </c>
      <c r="Z462" s="9">
        <f t="shared" si="35"/>
        <v>963135617.14</v>
      </c>
      <c r="AA462" s="9">
        <f t="shared" si="36"/>
        <v>-11998606.27</v>
      </c>
      <c r="AB462" s="10">
        <f>C462/(1+0.13)/VLOOKUP(A462,[1]选股结果!$A$2:$AX$3002,3,FALSE)</f>
        <v>0.882852507376712</v>
      </c>
      <c r="AC462" s="10">
        <f>(P462/(1+0.1)+W462)/(VLOOKUP(A462,[1]选股结果!$A$2:$AX$3002,7,FALSE)+VLOOKUP(A462,[1]选股结果!$A$2:$AX$3002,15,FALSE)+VLOOKUP(A462,[1]选股结果!$A$2:$AX$3002,16,FALSE)+VLOOKUP(A462,[1]选股结果!$A$2:$AX$3002,17,FALSE)+VLOOKUP(A462,[1]选股结果!$A$2:$AX$3002,18,FALSE))</f>
        <v>1.05674000461571</v>
      </c>
      <c r="AD462" s="13"/>
      <c r="AE462" s="10">
        <f>AA462/VLOOKUP(A462,[1]选股结果!$A$2:$AX$3002,35,FALSE)</f>
        <v>-0.118327574493993</v>
      </c>
      <c r="AF462" s="9">
        <f>(VLOOKUP(A462,[1]选股结果!$A$2:$AX$3002,7,FALSE)+VLOOKUP(A462,[1]选股结果!$A$2:$AX$3002,15,FALSE)+VLOOKUP(A462,[1]选股结果!$A$2:$AX$3002,16,FALSE)+VLOOKUP(A462,[1]选股结果!$A$2:$AX$3002,17,FALSE)+VLOOKUP(A462,[1]选股结果!$A$2:$AX$3002,18,FALSE))-(P462/(1+0.13)+W462)</f>
        <v>-25198931.9498231</v>
      </c>
      <c r="AG462" s="9">
        <f t="shared" si="37"/>
        <v>13200325.6798231</v>
      </c>
      <c r="AH462" s="16">
        <f>AA462-VLOOKUP(A462,[2]选股结果!$A$2:$G$4900,7,FALSE)</f>
        <v>-12208335.45</v>
      </c>
    </row>
    <row r="463" spans="1:34">
      <c r="A463" s="5" t="s">
        <v>956</v>
      </c>
      <c r="B463" s="5" t="s">
        <v>957</v>
      </c>
      <c r="C463" s="6">
        <v>541042442.55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51946720.15</v>
      </c>
      <c r="O463" s="6">
        <v>15480813.63</v>
      </c>
      <c r="P463" s="6">
        <v>434040241.32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45015309.28</v>
      </c>
      <c r="X463" s="6">
        <v>37197477.48</v>
      </c>
      <c r="Y463" s="9">
        <f t="shared" si="34"/>
        <v>556523256.18</v>
      </c>
      <c r="Z463" s="9">
        <f t="shared" si="35"/>
        <v>516253028.08</v>
      </c>
      <c r="AA463" s="9">
        <f t="shared" si="36"/>
        <v>40270228.0999999</v>
      </c>
      <c r="AB463" s="10">
        <f>C463/(1+0.13)/VLOOKUP(A463,[1]选股结果!$A$2:$AX$3002,3,FALSE)</f>
        <v>0.4626694863141</v>
      </c>
      <c r="AC463" s="10">
        <f>(P463/(1+0.1)+W463)/(VLOOKUP(A463,[1]选股结果!$A$2:$AX$3002,7,FALSE)+VLOOKUP(A463,[1]选股结果!$A$2:$AX$3002,15,FALSE)+VLOOKUP(A463,[1]选股结果!$A$2:$AX$3002,16,FALSE)+VLOOKUP(A463,[1]选股结果!$A$2:$AX$3002,17,FALSE)+VLOOKUP(A463,[1]选股结果!$A$2:$AX$3002,18,FALSE))</f>
        <v>0.48502269483674</v>
      </c>
      <c r="AD463" s="13"/>
      <c r="AE463" s="10">
        <f>AA463/VLOOKUP(A463,[1]选股结果!$A$2:$AX$3002,35,FALSE)</f>
        <v>0.371996123468737</v>
      </c>
      <c r="AF463" s="9">
        <f>(VLOOKUP(A463,[1]选股结果!$A$2:$AX$3002,7,FALSE)+VLOOKUP(A463,[1]选股结果!$A$2:$AX$3002,15,FALSE)+VLOOKUP(A463,[1]选股结果!$A$2:$AX$3002,16,FALSE)+VLOOKUP(A463,[1]选股结果!$A$2:$AX$3002,17,FALSE)+VLOOKUP(A463,[1]选股结果!$A$2:$AX$3002,18,FALSE))-(P463/(1+0.13)+W463)</f>
        <v>477222153.642212</v>
      </c>
      <c r="AG463" s="9">
        <f t="shared" si="37"/>
        <v>-436951925.542212</v>
      </c>
      <c r="AH463" s="16">
        <f>AA463-VLOOKUP(A463,[2]选股结果!$A$2:$G$4900,7,FALSE)</f>
        <v>40347130.8799999</v>
      </c>
    </row>
    <row r="464" spans="1:34">
      <c r="A464" s="5" t="s">
        <v>958</v>
      </c>
      <c r="B464" s="5" t="s">
        <v>959</v>
      </c>
      <c r="C464" s="6">
        <v>1120522409.79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58408133.09</v>
      </c>
      <c r="O464" s="6">
        <v>15773153.9</v>
      </c>
      <c r="P464" s="6">
        <v>1523272640.56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80843692.82</v>
      </c>
      <c r="X464" s="6">
        <v>115817369.46</v>
      </c>
      <c r="Y464" s="9">
        <f t="shared" si="34"/>
        <v>1136295563.69</v>
      </c>
      <c r="Z464" s="9">
        <f t="shared" si="35"/>
        <v>1719933702.84</v>
      </c>
      <c r="AA464" s="9">
        <f t="shared" si="36"/>
        <v>-583638139.15</v>
      </c>
      <c r="AB464" s="10">
        <f>C464/(1+0.13)/VLOOKUP(A464,[1]选股结果!$A$2:$AX$3002,3,FALSE)</f>
        <v>0.556886362761581</v>
      </c>
      <c r="AC464" s="10">
        <f>(P464/(1+0.1)+W464)/(VLOOKUP(A464,[1]选股结果!$A$2:$AX$3002,7,FALSE)+VLOOKUP(A464,[1]选股结果!$A$2:$AX$3002,15,FALSE)+VLOOKUP(A464,[1]选股结果!$A$2:$AX$3002,16,FALSE)+VLOOKUP(A464,[1]选股结果!$A$2:$AX$3002,17,FALSE)+VLOOKUP(A464,[1]选股结果!$A$2:$AX$3002,18,FALSE))</f>
        <v>0.894156624271104</v>
      </c>
      <c r="AD464" s="13"/>
      <c r="AE464" s="10">
        <f>AA464/VLOOKUP(A464,[1]选股结果!$A$2:$AX$3002,35,FALSE)</f>
        <v>-5.67948814961103</v>
      </c>
      <c r="AF464" s="9">
        <f>(VLOOKUP(A464,[1]选股结果!$A$2:$AX$3002,7,FALSE)+VLOOKUP(A464,[1]选股结果!$A$2:$AX$3002,15,FALSE)+VLOOKUP(A464,[1]选股结果!$A$2:$AX$3002,16,FALSE)+VLOOKUP(A464,[1]选股结果!$A$2:$AX$3002,17,FALSE)+VLOOKUP(A464,[1]选股结果!$A$2:$AX$3002,18,FALSE))-(P464/(1+0.13)+W464)</f>
        <v>210255246.358673</v>
      </c>
      <c r="AG464" s="9">
        <f t="shared" si="37"/>
        <v>-793893385.508673</v>
      </c>
      <c r="AH464" s="16">
        <f>AA464-VLOOKUP(A464,[2]选股结果!$A$2:$G$4900,7,FALSE)</f>
        <v>-578445500.31</v>
      </c>
    </row>
    <row r="465" spans="1:34">
      <c r="A465" s="5" t="s">
        <v>960</v>
      </c>
      <c r="B465" s="5" t="s">
        <v>961</v>
      </c>
      <c r="C465" s="6">
        <v>795384768.89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83506751.88</v>
      </c>
      <c r="O465" s="6">
        <v>9265726.68</v>
      </c>
      <c r="P465" s="6">
        <v>565243546.29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158699527.77</v>
      </c>
      <c r="X465" s="6">
        <v>158609919.37</v>
      </c>
      <c r="Y465" s="9">
        <f t="shared" si="34"/>
        <v>804650495.57</v>
      </c>
      <c r="Z465" s="9">
        <f t="shared" si="35"/>
        <v>882552993.43</v>
      </c>
      <c r="AA465" s="9">
        <f t="shared" si="36"/>
        <v>-77902497.86</v>
      </c>
      <c r="AB465" s="10">
        <f>C465/(1+0.13)/VLOOKUP(A465,[1]选股结果!$A$2:$AX$3002,3,FALSE)</f>
        <v>0.864134169799094</v>
      </c>
      <c r="AC465" s="10">
        <f>(P465/(1+0.1)+W465)/(VLOOKUP(A465,[1]选股结果!$A$2:$AX$3002,7,FALSE)+VLOOKUP(A465,[1]选股结果!$A$2:$AX$3002,15,FALSE)+VLOOKUP(A465,[1]选股结果!$A$2:$AX$3002,16,FALSE)+VLOOKUP(A465,[1]选股结果!$A$2:$AX$3002,17,FALSE)+VLOOKUP(A465,[1]选股结果!$A$2:$AX$3002,18,FALSE))</f>
        <v>0.950326418338782</v>
      </c>
      <c r="AD465" s="13"/>
      <c r="AE465" s="10">
        <f>AA465/VLOOKUP(A465,[1]选股结果!$A$2:$AX$3002,35,FALSE)</f>
        <v>-1.09647265777147</v>
      </c>
      <c r="AF465" s="9">
        <f>(VLOOKUP(A465,[1]选股结果!$A$2:$AX$3002,7,FALSE)+VLOOKUP(A465,[1]选股结果!$A$2:$AX$3002,15,FALSE)+VLOOKUP(A465,[1]选股结果!$A$2:$AX$3002,16,FALSE)+VLOOKUP(A465,[1]选股结果!$A$2:$AX$3002,17,FALSE)+VLOOKUP(A465,[1]选股结果!$A$2:$AX$3002,18,FALSE))-(P465/(1+0.13)+W465)</f>
        <v>48796825.5797344</v>
      </c>
      <c r="AG465" s="9">
        <f t="shared" si="37"/>
        <v>-126699323.439734</v>
      </c>
      <c r="AH465" s="16">
        <f>AA465-VLOOKUP(A465,[2]选股结果!$A$2:$G$4900,7,FALSE)</f>
        <v>-77902818.65</v>
      </c>
    </row>
    <row r="466" spans="1:34">
      <c r="A466" s="5" t="s">
        <v>962</v>
      </c>
      <c r="B466" s="5" t="s">
        <v>963</v>
      </c>
      <c r="C466" s="6">
        <v>269519493.01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21068094.99</v>
      </c>
      <c r="O466" s="6">
        <v>10474454.01</v>
      </c>
      <c r="P466" s="6">
        <v>240166676.45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70705339.16</v>
      </c>
      <c r="X466" s="6">
        <v>46262180.85</v>
      </c>
      <c r="Y466" s="9">
        <f t="shared" si="34"/>
        <v>279993947.02</v>
      </c>
      <c r="Z466" s="9">
        <f t="shared" si="35"/>
        <v>357134196.46</v>
      </c>
      <c r="AA466" s="9">
        <f t="shared" si="36"/>
        <v>-77140249.4400001</v>
      </c>
      <c r="AB466" s="10">
        <f>C466/(1+0.13)/VLOOKUP(A466,[1]选股结果!$A$2:$AX$3002,3,FALSE)</f>
        <v>0.522843463369338</v>
      </c>
      <c r="AC466" s="10">
        <f>(P466/(1+0.1)+W466)/(VLOOKUP(A466,[1]选股结果!$A$2:$AX$3002,7,FALSE)+VLOOKUP(A466,[1]选股结果!$A$2:$AX$3002,15,FALSE)+VLOOKUP(A466,[1]选股结果!$A$2:$AX$3002,16,FALSE)+VLOOKUP(A466,[1]选股结果!$A$2:$AX$3002,17,FALSE)+VLOOKUP(A466,[1]选股结果!$A$2:$AX$3002,18,FALSE))</f>
        <v>0.745248415346357</v>
      </c>
      <c r="AD466" s="13"/>
      <c r="AE466" s="10">
        <f>AA466/VLOOKUP(A466,[1]选股结果!$A$2:$AX$3002,35,FALSE)</f>
        <v>-1.25831067064393</v>
      </c>
      <c r="AF466" s="9">
        <f>(VLOOKUP(A466,[1]选股结果!$A$2:$AX$3002,7,FALSE)+VLOOKUP(A466,[1]选股结果!$A$2:$AX$3002,15,FALSE)+VLOOKUP(A466,[1]选股结果!$A$2:$AX$3002,16,FALSE)+VLOOKUP(A466,[1]选股结果!$A$2:$AX$3002,17,FALSE)+VLOOKUP(A466,[1]选股结果!$A$2:$AX$3002,18,FALSE))-(P466/(1+0.13)+W466)</f>
        <v>104599840.055841</v>
      </c>
      <c r="AG466" s="9">
        <f t="shared" si="37"/>
        <v>-181740089.495841</v>
      </c>
      <c r="AH466" s="16">
        <f>AA466-VLOOKUP(A466,[2]选股结果!$A$2:$G$4900,7,FALSE)</f>
        <v>-77171830.4400001</v>
      </c>
    </row>
    <row r="467" spans="1:34">
      <c r="A467" s="5" t="s">
        <v>964</v>
      </c>
      <c r="B467" s="5" t="s">
        <v>965</v>
      </c>
      <c r="C467" s="6">
        <v>657292529.68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39348321.7</v>
      </c>
      <c r="O467" s="6">
        <v>15923949.54</v>
      </c>
      <c r="P467" s="6">
        <v>432566176.65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90878812.22</v>
      </c>
      <c r="X467" s="6">
        <v>132157562.02</v>
      </c>
      <c r="Y467" s="9">
        <f t="shared" si="34"/>
        <v>673216479.22</v>
      </c>
      <c r="Z467" s="9">
        <f t="shared" si="35"/>
        <v>655602550.89</v>
      </c>
      <c r="AA467" s="9">
        <f t="shared" si="36"/>
        <v>17613928.3299999</v>
      </c>
      <c r="AB467" s="10">
        <f>C467/(1+0.13)/VLOOKUP(A467,[1]选股结果!$A$2:$AX$3002,3,FALSE)</f>
        <v>0.965070236366688</v>
      </c>
      <c r="AC467" s="10">
        <f>(P467/(1+0.1)+W467)/(VLOOKUP(A467,[1]选股结果!$A$2:$AX$3002,7,FALSE)+VLOOKUP(A467,[1]选股结果!$A$2:$AX$3002,15,FALSE)+VLOOKUP(A467,[1]选股结果!$A$2:$AX$3002,16,FALSE)+VLOOKUP(A467,[1]选股结果!$A$2:$AX$3002,17,FALSE)+VLOOKUP(A467,[1]选股结果!$A$2:$AX$3002,18,FALSE))</f>
        <v>0.85209285239608</v>
      </c>
      <c r="AD467" s="13"/>
      <c r="AE467" s="10">
        <f>AA467/VLOOKUP(A467,[1]选股结果!$A$2:$AX$3002,35,FALSE)</f>
        <v>0.624113715189148</v>
      </c>
      <c r="AF467" s="9">
        <f>(VLOOKUP(A467,[1]选股结果!$A$2:$AX$3002,7,FALSE)+VLOOKUP(A467,[1]选股结果!$A$2:$AX$3002,15,FALSE)+VLOOKUP(A467,[1]选股结果!$A$2:$AX$3002,16,FALSE)+VLOOKUP(A467,[1]选股结果!$A$2:$AX$3002,17,FALSE)+VLOOKUP(A467,[1]选股结果!$A$2:$AX$3002,18,FALSE))-(P467/(1+0.13)+W467)</f>
        <v>94474233.8910618</v>
      </c>
      <c r="AG467" s="9">
        <f t="shared" si="37"/>
        <v>-76860305.5610619</v>
      </c>
      <c r="AH467" s="16">
        <f>AA467-VLOOKUP(A467,[2]选股结果!$A$2:$G$4900,7,FALSE)</f>
        <v>16339160.8899999</v>
      </c>
    </row>
    <row r="468" spans="1:34">
      <c r="A468" s="5" t="s">
        <v>966</v>
      </c>
      <c r="B468" s="5" t="s">
        <v>967</v>
      </c>
      <c r="C468" s="6">
        <v>484945970.69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34085928.34</v>
      </c>
      <c r="O468" s="6">
        <v>44297220.65</v>
      </c>
      <c r="P468" s="6">
        <v>276537628.26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84070276.68</v>
      </c>
      <c r="X468" s="6">
        <v>46309161.78</v>
      </c>
      <c r="Y468" s="9">
        <f t="shared" si="34"/>
        <v>529243191.34</v>
      </c>
      <c r="Z468" s="9">
        <f t="shared" si="35"/>
        <v>406917066.72</v>
      </c>
      <c r="AA468" s="9">
        <f t="shared" si="36"/>
        <v>122326124.62</v>
      </c>
      <c r="AB468" s="10">
        <f>C468/(1+0.13)/VLOOKUP(A468,[1]选股结果!$A$2:$AX$3002,3,FALSE)</f>
        <v>0.836696467373844</v>
      </c>
      <c r="AC468" s="10">
        <f>(P468/(1+0.1)+W468)/(VLOOKUP(A468,[1]选股结果!$A$2:$AX$3002,7,FALSE)+VLOOKUP(A468,[1]选股结果!$A$2:$AX$3002,15,FALSE)+VLOOKUP(A468,[1]选股结果!$A$2:$AX$3002,16,FALSE)+VLOOKUP(A468,[1]选股结果!$A$2:$AX$3002,17,FALSE)+VLOOKUP(A468,[1]选股结果!$A$2:$AX$3002,18,FALSE))</f>
        <v>0.84141899850202</v>
      </c>
      <c r="AD468" s="13"/>
      <c r="AE468" s="10">
        <f>AA468/VLOOKUP(A468,[1]选股结果!$A$2:$AX$3002,35,FALSE)</f>
        <v>1.22376957425961</v>
      </c>
      <c r="AF468" s="9">
        <f>(VLOOKUP(A468,[1]选股结果!$A$2:$AX$3002,7,FALSE)+VLOOKUP(A468,[1]选股结果!$A$2:$AX$3002,15,FALSE)+VLOOKUP(A468,[1]选股结果!$A$2:$AX$3002,16,FALSE)+VLOOKUP(A468,[1]选股结果!$A$2:$AX$3002,17,FALSE)+VLOOKUP(A468,[1]选股结果!$A$2:$AX$3002,18,FALSE))-(P468/(1+0.13)+W468)</f>
        <v>69899462.4781415</v>
      </c>
      <c r="AG468" s="9">
        <f t="shared" si="37"/>
        <v>52426662.1418585</v>
      </c>
      <c r="AH468" s="16">
        <f>AA468-VLOOKUP(A468,[2]选股结果!$A$2:$G$4900,7,FALSE)</f>
        <v>122354647.8</v>
      </c>
    </row>
    <row r="469" spans="1:34">
      <c r="A469" s="5" t="s">
        <v>968</v>
      </c>
      <c r="B469" s="5" t="s">
        <v>969</v>
      </c>
      <c r="C469" s="6">
        <v>6835202852.68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233965902.21</v>
      </c>
      <c r="O469" s="6">
        <v>2676229178.65</v>
      </c>
      <c r="P469" s="6">
        <v>5165116712.28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567258716.19</v>
      </c>
      <c r="X469" s="6">
        <v>2624890315.66</v>
      </c>
      <c r="Y469" s="9">
        <f t="shared" si="34"/>
        <v>9511432031.33</v>
      </c>
      <c r="Z469" s="9">
        <f t="shared" si="35"/>
        <v>8357265744.13</v>
      </c>
      <c r="AA469" s="9">
        <f t="shared" si="36"/>
        <v>1154166287.2</v>
      </c>
      <c r="AB469" s="10">
        <f>C469/(1+0.13)/VLOOKUP(A469,[1]选股结果!$A$2:$AX$3002,3,FALSE)</f>
        <v>0.959678135694935</v>
      </c>
      <c r="AC469" s="10">
        <f>(P469/(1+0.1)+W469)/(VLOOKUP(A469,[1]选股结果!$A$2:$AX$3002,7,FALSE)+VLOOKUP(A469,[1]选股结果!$A$2:$AX$3002,15,FALSE)+VLOOKUP(A469,[1]选股结果!$A$2:$AX$3002,16,FALSE)+VLOOKUP(A469,[1]选股结果!$A$2:$AX$3002,17,FALSE)+VLOOKUP(A469,[1]选股结果!$A$2:$AX$3002,18,FALSE))</f>
        <v>0.885304449477348</v>
      </c>
      <c r="AD469" s="13"/>
      <c r="AE469" s="10">
        <f>AA469/VLOOKUP(A469,[1]选股结果!$A$2:$AX$3002,35,FALSE)</f>
        <v>3.4823400456826</v>
      </c>
      <c r="AF469" s="9">
        <f>(VLOOKUP(A469,[1]选股结果!$A$2:$AX$3002,7,FALSE)+VLOOKUP(A469,[1]选股结果!$A$2:$AX$3002,15,FALSE)+VLOOKUP(A469,[1]选股结果!$A$2:$AX$3002,16,FALSE)+VLOOKUP(A469,[1]选股结果!$A$2:$AX$3002,17,FALSE)+VLOOKUP(A469,[1]选股结果!$A$2:$AX$3002,18,FALSE))-(P469/(1+0.13)+W469)</f>
        <v>806485063.969469</v>
      </c>
      <c r="AG469" s="9">
        <f t="shared" si="37"/>
        <v>347681223.230531</v>
      </c>
      <c r="AH469" s="16">
        <f>AA469-VLOOKUP(A469,[2]选股结果!$A$2:$G$4900,7,FALSE)</f>
        <v>1154257715.65</v>
      </c>
    </row>
    <row r="470" spans="1:34">
      <c r="A470" s="5" t="s">
        <v>970</v>
      </c>
      <c r="B470" s="5" t="s">
        <v>971</v>
      </c>
      <c r="C470" s="6">
        <v>1085190566.28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53447179.22</v>
      </c>
      <c r="O470" s="6">
        <v>5848941.53</v>
      </c>
      <c r="P470" s="6">
        <v>837201155.78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120076376.53</v>
      </c>
      <c r="X470" s="6">
        <v>41542548.95</v>
      </c>
      <c r="Y470" s="9">
        <f t="shared" si="34"/>
        <v>1091039507.81</v>
      </c>
      <c r="Z470" s="9">
        <f t="shared" si="35"/>
        <v>998820081.26</v>
      </c>
      <c r="AA470" s="9">
        <f t="shared" si="36"/>
        <v>92219426.55</v>
      </c>
      <c r="AB470" s="10">
        <f>C470/(1+0.13)/VLOOKUP(A470,[1]选股结果!$A$2:$AX$3002,3,FALSE)</f>
        <v>1.08125067037837</v>
      </c>
      <c r="AC470" s="10">
        <f>(P470/(1+0.1)+W470)/(VLOOKUP(A470,[1]选股结果!$A$2:$AX$3002,7,FALSE)+VLOOKUP(A470,[1]选股结果!$A$2:$AX$3002,15,FALSE)+VLOOKUP(A470,[1]选股结果!$A$2:$AX$3002,16,FALSE)+VLOOKUP(A470,[1]选股结果!$A$2:$AX$3002,17,FALSE)+VLOOKUP(A470,[1]选股结果!$A$2:$AX$3002,18,FALSE))</f>
        <v>1.0833088989243</v>
      </c>
      <c r="AD470" s="13"/>
      <c r="AE470" s="10">
        <f>AA470/VLOOKUP(A470,[1]选股结果!$A$2:$AX$3002,35,FALSE)</f>
        <v>1.66593783420342</v>
      </c>
      <c r="AF470" s="9">
        <f>(VLOOKUP(A470,[1]选股结果!$A$2:$AX$3002,7,FALSE)+VLOOKUP(A470,[1]选股结果!$A$2:$AX$3002,15,FALSE)+VLOOKUP(A470,[1]选股结果!$A$2:$AX$3002,16,FALSE)+VLOOKUP(A470,[1]选股结果!$A$2:$AX$3002,17,FALSE)+VLOOKUP(A470,[1]选股结果!$A$2:$AX$3002,18,FALSE))-(P470/(1+0.13)+W470)</f>
        <v>-47557852.2763716</v>
      </c>
      <c r="AG470" s="9">
        <f t="shared" si="37"/>
        <v>139777278.826372</v>
      </c>
      <c r="AH470" s="16">
        <f>AA470-VLOOKUP(A470,[2]选股结果!$A$2:$G$4900,7,FALSE)</f>
        <v>92219426.55</v>
      </c>
    </row>
    <row r="471" spans="1:34">
      <c r="A471" s="5" t="s">
        <v>972</v>
      </c>
      <c r="B471" s="5" t="s">
        <v>973</v>
      </c>
      <c r="C471" s="6">
        <v>834323211.87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38547025.87</v>
      </c>
      <c r="O471" s="6">
        <v>13920178.14</v>
      </c>
      <c r="P471" s="6">
        <v>483874137.68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270047818.17</v>
      </c>
      <c r="X471" s="6">
        <v>37816822.87</v>
      </c>
      <c r="Y471" s="9">
        <f t="shared" si="34"/>
        <v>848243390.01</v>
      </c>
      <c r="Z471" s="9">
        <f t="shared" si="35"/>
        <v>791738778.72</v>
      </c>
      <c r="AA471" s="9">
        <f t="shared" si="36"/>
        <v>56504611.29</v>
      </c>
      <c r="AB471" s="10">
        <f>C471/(1+0.13)/VLOOKUP(A471,[1]选股结果!$A$2:$AX$3002,3,FALSE)</f>
        <v>0.921044197764731</v>
      </c>
      <c r="AC471" s="10">
        <f>(P471/(1+0.1)+W471)/(VLOOKUP(A471,[1]选股结果!$A$2:$AX$3002,7,FALSE)+VLOOKUP(A471,[1]选股结果!$A$2:$AX$3002,15,FALSE)+VLOOKUP(A471,[1]选股结果!$A$2:$AX$3002,16,FALSE)+VLOOKUP(A471,[1]选股结果!$A$2:$AX$3002,17,FALSE)+VLOOKUP(A471,[1]选股结果!$A$2:$AX$3002,18,FALSE))</f>
        <v>1.01150114624896</v>
      </c>
      <c r="AD471" s="13"/>
      <c r="AE471" s="10">
        <f>AA471/VLOOKUP(A471,[1]选股结果!$A$2:$AX$3002,35,FALSE)</f>
        <v>0.645944338494561</v>
      </c>
      <c r="AF471" s="9">
        <f>(VLOOKUP(A471,[1]选股结果!$A$2:$AX$3002,7,FALSE)+VLOOKUP(A471,[1]选股结果!$A$2:$AX$3002,15,FALSE)+VLOOKUP(A471,[1]选股结果!$A$2:$AX$3002,16,FALSE)+VLOOKUP(A471,[1]选股结果!$A$2:$AX$3002,17,FALSE)+VLOOKUP(A471,[1]选股结果!$A$2:$AX$3002,18,FALSE))-(P471/(1+0.13)+W471)</f>
        <v>3606170.03327441</v>
      </c>
      <c r="AG471" s="9">
        <f t="shared" si="37"/>
        <v>52898441.2567256</v>
      </c>
      <c r="AH471" s="16">
        <f>AA471-VLOOKUP(A471,[2]选股结果!$A$2:$G$4900,7,FALSE)</f>
        <v>56864039.79</v>
      </c>
    </row>
    <row r="472" spans="1:34">
      <c r="A472" s="5" t="s">
        <v>974</v>
      </c>
      <c r="B472" s="5" t="s">
        <v>975</v>
      </c>
      <c r="C472" s="6">
        <v>918909562.26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95060566.72</v>
      </c>
      <c r="O472" s="6">
        <v>10768118.24</v>
      </c>
      <c r="P472" s="6">
        <v>555740366.9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58739247.11</v>
      </c>
      <c r="X472" s="6">
        <v>69949181.1</v>
      </c>
      <c r="Y472" s="9">
        <f t="shared" si="34"/>
        <v>929677680.5</v>
      </c>
      <c r="Z472" s="9">
        <f t="shared" si="35"/>
        <v>684428795.11</v>
      </c>
      <c r="AA472" s="9">
        <f t="shared" si="36"/>
        <v>245248885.39</v>
      </c>
      <c r="AB472" s="10">
        <f>C472/(1+0.13)/VLOOKUP(A472,[1]选股结果!$A$2:$AX$3002,3,FALSE)</f>
        <v>0.608854357596548</v>
      </c>
      <c r="AC472" s="10">
        <f>(P472/(1+0.1)+W472)/(VLOOKUP(A472,[1]选股结果!$A$2:$AX$3002,7,FALSE)+VLOOKUP(A472,[1]选股结果!$A$2:$AX$3002,15,FALSE)+VLOOKUP(A472,[1]选股结果!$A$2:$AX$3002,16,FALSE)+VLOOKUP(A472,[1]选股结果!$A$2:$AX$3002,17,FALSE)+VLOOKUP(A472,[1]选股结果!$A$2:$AX$3002,18,FALSE))</f>
        <v>0.575283837901347</v>
      </c>
      <c r="AD472" s="13"/>
      <c r="AE472" s="10">
        <f>AA472/VLOOKUP(A472,[1]选股结果!$A$2:$AX$3002,35,FALSE)</f>
        <v>0.804549346296196</v>
      </c>
      <c r="AF472" s="9">
        <f>(VLOOKUP(A472,[1]选股结果!$A$2:$AX$3002,7,FALSE)+VLOOKUP(A472,[1]选股结果!$A$2:$AX$3002,15,FALSE)+VLOOKUP(A472,[1]选股结果!$A$2:$AX$3002,16,FALSE)+VLOOKUP(A472,[1]选股结果!$A$2:$AX$3002,17,FALSE)+VLOOKUP(A472,[1]选股结果!$A$2:$AX$3002,18,FALSE))-(P472/(1+0.13)+W472)</f>
        <v>429767314.495221</v>
      </c>
      <c r="AG472" s="9">
        <f t="shared" si="37"/>
        <v>-184518429.105221</v>
      </c>
      <c r="AH472" s="16">
        <f>AA472-VLOOKUP(A472,[2]选股结果!$A$2:$G$4900,7,FALSE)</f>
        <v>245248885.39</v>
      </c>
    </row>
    <row r="473" spans="1:34">
      <c r="A473" s="5" t="s">
        <v>976</v>
      </c>
      <c r="B473" s="5" t="s">
        <v>977</v>
      </c>
      <c r="C473" s="6">
        <v>1838777526.17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58819932.2</v>
      </c>
      <c r="O473" s="6">
        <v>25875685.48</v>
      </c>
      <c r="P473" s="6">
        <v>1531396240.9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79046768.13</v>
      </c>
      <c r="X473" s="6">
        <v>119907215.45</v>
      </c>
      <c r="Y473" s="9">
        <f t="shared" si="34"/>
        <v>1864653211.65</v>
      </c>
      <c r="Z473" s="9">
        <f t="shared" si="35"/>
        <v>1730350224.48</v>
      </c>
      <c r="AA473" s="9">
        <f t="shared" si="36"/>
        <v>134302987.17</v>
      </c>
      <c r="AB473" s="10">
        <f>C473/(1+0.13)/VLOOKUP(A473,[1]选股结果!$A$2:$AX$3002,3,FALSE)</f>
        <v>0.82831474065885</v>
      </c>
      <c r="AC473" s="10">
        <f>(P473/(1+0.1)+W473)/(VLOOKUP(A473,[1]选股结果!$A$2:$AX$3002,7,FALSE)+VLOOKUP(A473,[1]选股结果!$A$2:$AX$3002,15,FALSE)+VLOOKUP(A473,[1]选股结果!$A$2:$AX$3002,16,FALSE)+VLOOKUP(A473,[1]选股结果!$A$2:$AX$3002,17,FALSE)+VLOOKUP(A473,[1]选股结果!$A$2:$AX$3002,18,FALSE))</f>
        <v>0.805248964590031</v>
      </c>
      <c r="AD473" s="13"/>
      <c r="AE473" s="10">
        <f>AA473/VLOOKUP(A473,[1]选股结果!$A$2:$AX$3002,35,FALSE)</f>
        <v>1.11758474743651</v>
      </c>
      <c r="AF473" s="9">
        <f>(VLOOKUP(A473,[1]选股结果!$A$2:$AX$3002,7,FALSE)+VLOOKUP(A473,[1]选股结果!$A$2:$AX$3002,15,FALSE)+VLOOKUP(A473,[1]选股结果!$A$2:$AX$3002,16,FALSE)+VLOOKUP(A473,[1]选股结果!$A$2:$AX$3002,17,FALSE)+VLOOKUP(A473,[1]选股结果!$A$2:$AX$3002,18,FALSE))-(P473/(1+0.13)+W473)</f>
        <v>392779170.159115</v>
      </c>
      <c r="AG473" s="9">
        <f t="shared" si="37"/>
        <v>-258476182.989115</v>
      </c>
      <c r="AH473" s="16">
        <f>AA473-VLOOKUP(A473,[2]选股结果!$A$2:$G$4900,7,FALSE)</f>
        <v>134377537.58</v>
      </c>
    </row>
    <row r="474" spans="1:34">
      <c r="A474" s="5" t="s">
        <v>978</v>
      </c>
      <c r="B474" s="5" t="s">
        <v>979</v>
      </c>
      <c r="C474" s="6">
        <v>337333887.31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38306835.29</v>
      </c>
      <c r="O474" s="6">
        <v>7504195.52</v>
      </c>
      <c r="P474" s="6">
        <v>202537262.99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47981178.34</v>
      </c>
      <c r="X474" s="6">
        <v>18180470.34</v>
      </c>
      <c r="Y474" s="9">
        <f t="shared" si="34"/>
        <v>344838082.83</v>
      </c>
      <c r="Z474" s="9">
        <f t="shared" si="35"/>
        <v>268698911.67</v>
      </c>
      <c r="AA474" s="9">
        <f t="shared" si="36"/>
        <v>76139171.16</v>
      </c>
      <c r="AB474" s="10">
        <f>C474/(1+0.13)/VLOOKUP(A474,[1]选股结果!$A$2:$AX$3002,3,FALSE)</f>
        <v>0.957336873487575</v>
      </c>
      <c r="AC474" s="10">
        <f>(P474/(1+0.1)+W474)/(VLOOKUP(A474,[1]选股结果!$A$2:$AX$3002,7,FALSE)+VLOOKUP(A474,[1]选股结果!$A$2:$AX$3002,15,FALSE)+VLOOKUP(A474,[1]选股结果!$A$2:$AX$3002,16,FALSE)+VLOOKUP(A474,[1]选股结果!$A$2:$AX$3002,17,FALSE)+VLOOKUP(A474,[1]选股结果!$A$2:$AX$3002,18,FALSE))</f>
        <v>0.92726884209757</v>
      </c>
      <c r="AD474" s="13"/>
      <c r="AE474" s="10">
        <f>AA474/VLOOKUP(A474,[1]选股结果!$A$2:$AX$3002,35,FALSE)</f>
        <v>1.45852550430966</v>
      </c>
      <c r="AF474" s="9">
        <f>(VLOOKUP(A474,[1]选股结果!$A$2:$AX$3002,7,FALSE)+VLOOKUP(A474,[1]选股结果!$A$2:$AX$3002,15,FALSE)+VLOOKUP(A474,[1]选股结果!$A$2:$AX$3002,16,FALSE)+VLOOKUP(A474,[1]选股结果!$A$2:$AX$3002,17,FALSE)+VLOOKUP(A474,[1]选股结果!$A$2:$AX$3002,18,FALSE))-(P474/(1+0.13)+W474)</f>
        <v>23093706.639646</v>
      </c>
      <c r="AG474" s="9">
        <f t="shared" si="37"/>
        <v>53045464.520354</v>
      </c>
      <c r="AH474" s="16">
        <f>AA474-VLOOKUP(A474,[2]选股结果!$A$2:$G$4900,7,FALSE)</f>
        <v>76139171.16</v>
      </c>
    </row>
    <row r="475" spans="1:34">
      <c r="A475" s="5" t="s">
        <v>980</v>
      </c>
      <c r="B475" s="5" t="s">
        <v>981</v>
      </c>
      <c r="C475" s="6">
        <v>663675069.96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31282195.96</v>
      </c>
      <c r="O475" s="6">
        <v>8986738.89</v>
      </c>
      <c r="P475" s="6">
        <v>404879750.49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168086674.19</v>
      </c>
      <c r="X475" s="6">
        <v>12056140.57</v>
      </c>
      <c r="Y475" s="9">
        <f t="shared" si="34"/>
        <v>672661808.85</v>
      </c>
      <c r="Z475" s="9">
        <f t="shared" si="35"/>
        <v>585022565.25</v>
      </c>
      <c r="AA475" s="9">
        <f t="shared" si="36"/>
        <v>87639243.5999999</v>
      </c>
      <c r="AB475" s="10">
        <f>C475/(1+0.13)/VLOOKUP(A475,[1]选股结果!$A$2:$AX$3002,3,FALSE)</f>
        <v>0.898196468032249</v>
      </c>
      <c r="AC475" s="10">
        <f>(P475/(1+0.1)+W475)/(VLOOKUP(A475,[1]选股结果!$A$2:$AX$3002,7,FALSE)+VLOOKUP(A475,[1]选股结果!$A$2:$AX$3002,15,FALSE)+VLOOKUP(A475,[1]选股结果!$A$2:$AX$3002,16,FALSE)+VLOOKUP(A475,[1]选股结果!$A$2:$AX$3002,17,FALSE)+VLOOKUP(A475,[1]选股结果!$A$2:$AX$3002,18,FALSE))</f>
        <v>0.94870678833035</v>
      </c>
      <c r="AD475" s="13"/>
      <c r="AE475" s="10">
        <f>AA475/VLOOKUP(A475,[1]选股结果!$A$2:$AX$3002,35,FALSE)</f>
        <v>1.17917538465155</v>
      </c>
      <c r="AF475" s="9">
        <f>(VLOOKUP(A475,[1]选股结果!$A$2:$AX$3002,7,FALSE)+VLOOKUP(A475,[1]选股结果!$A$2:$AX$3002,15,FALSE)+VLOOKUP(A475,[1]选股结果!$A$2:$AX$3002,16,FALSE)+VLOOKUP(A475,[1]选股结果!$A$2:$AX$3002,17,FALSE)+VLOOKUP(A475,[1]选股结果!$A$2:$AX$3002,18,FALSE))-(P475/(1+0.13)+W475)</f>
        <v>38760061.4995575</v>
      </c>
      <c r="AG475" s="9">
        <f t="shared" si="37"/>
        <v>48879182.1004424</v>
      </c>
      <c r="AH475" s="16">
        <f>AA475-VLOOKUP(A475,[2]选股结果!$A$2:$G$4900,7,FALSE)</f>
        <v>73833138.4499999</v>
      </c>
    </row>
    <row r="476" spans="1:34">
      <c r="A476" s="5" t="s">
        <v>982</v>
      </c>
      <c r="B476" s="5" t="s">
        <v>983</v>
      </c>
      <c r="C476" s="6">
        <v>343065481.2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27690546.52</v>
      </c>
      <c r="O476" s="6">
        <v>45613903.63</v>
      </c>
      <c r="P476" s="6">
        <v>493355419.08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37127289.87</v>
      </c>
      <c r="X476" s="6">
        <v>50552814.42</v>
      </c>
      <c r="Y476" s="9">
        <f t="shared" si="34"/>
        <v>388679384.83</v>
      </c>
      <c r="Z476" s="9">
        <f t="shared" si="35"/>
        <v>581035523.37</v>
      </c>
      <c r="AA476" s="9">
        <f t="shared" si="36"/>
        <v>-192356138.54</v>
      </c>
      <c r="AB476" s="10">
        <f>C476/(1+0.13)/VLOOKUP(A476,[1]选股结果!$A$2:$AX$3002,3,FALSE)</f>
        <v>0.63322141307781</v>
      </c>
      <c r="AC476" s="10">
        <f>(P476/(1+0.1)+W476)/(VLOOKUP(A476,[1]选股结果!$A$2:$AX$3002,7,FALSE)+VLOOKUP(A476,[1]选股结果!$A$2:$AX$3002,15,FALSE)+VLOOKUP(A476,[1]选股结果!$A$2:$AX$3002,16,FALSE)+VLOOKUP(A476,[1]选股结果!$A$2:$AX$3002,17,FALSE)+VLOOKUP(A476,[1]选股结果!$A$2:$AX$3002,18,FALSE))</f>
        <v>1.1962328758403</v>
      </c>
      <c r="AD476" s="13"/>
      <c r="AE476" s="10">
        <f>AA476/VLOOKUP(A476,[1]选股结果!$A$2:$AX$3002,35,FALSE)</f>
        <v>-3.13232543241907</v>
      </c>
      <c r="AF476" s="9">
        <f>(VLOOKUP(A476,[1]选股结果!$A$2:$AX$3002,7,FALSE)+VLOOKUP(A476,[1]选股结果!$A$2:$AX$3002,15,FALSE)+VLOOKUP(A476,[1]选股结果!$A$2:$AX$3002,16,FALSE)+VLOOKUP(A476,[1]选股结果!$A$2:$AX$3002,17,FALSE)+VLOOKUP(A476,[1]选股结果!$A$2:$AX$3002,18,FALSE))-(P476/(1+0.13)+W476)</f>
        <v>-67757049.2</v>
      </c>
      <c r="AG476" s="9">
        <f t="shared" si="37"/>
        <v>-124599089.34</v>
      </c>
      <c r="AH476" s="16">
        <f>AA476-VLOOKUP(A476,[2]选股结果!$A$2:$G$4900,7,FALSE)</f>
        <v>-198256528.34</v>
      </c>
    </row>
    <row r="477" spans="1:34">
      <c r="A477" s="5" t="s">
        <v>984</v>
      </c>
      <c r="B477" s="5" t="s">
        <v>985</v>
      </c>
      <c r="C477" s="6">
        <v>485677398.66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30341627.78</v>
      </c>
      <c r="O477" s="6">
        <v>48050758.46</v>
      </c>
      <c r="P477" s="6">
        <v>353962469.44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38038291.58</v>
      </c>
      <c r="X477" s="6">
        <v>63832203.1</v>
      </c>
      <c r="Y477" s="9">
        <f t="shared" si="34"/>
        <v>533728157.12</v>
      </c>
      <c r="Z477" s="9">
        <f t="shared" si="35"/>
        <v>455832964.12</v>
      </c>
      <c r="AA477" s="9">
        <f t="shared" si="36"/>
        <v>77895193</v>
      </c>
      <c r="AB477" s="10">
        <f>C477/(1+0.13)/VLOOKUP(A477,[1]选股结果!$A$2:$AX$3002,3,FALSE)</f>
        <v>1.0455790152366</v>
      </c>
      <c r="AC477" s="10">
        <f>(P477/(1+0.1)+W477)/(VLOOKUP(A477,[1]选股结果!$A$2:$AX$3002,7,FALSE)+VLOOKUP(A477,[1]选股结果!$A$2:$AX$3002,15,FALSE)+VLOOKUP(A477,[1]选股结果!$A$2:$AX$3002,16,FALSE)+VLOOKUP(A477,[1]选股结果!$A$2:$AX$3002,17,FALSE)+VLOOKUP(A477,[1]选股结果!$A$2:$AX$3002,18,FALSE))</f>
        <v>0.971211846415071</v>
      </c>
      <c r="AD477" s="13"/>
      <c r="AE477" s="10">
        <f>AA477/VLOOKUP(A477,[1]选股结果!$A$2:$AX$3002,35,FALSE)</f>
        <v>1.67428302493445</v>
      </c>
      <c r="AF477" s="9">
        <f>(VLOOKUP(A477,[1]选股结果!$A$2:$AX$3002,7,FALSE)+VLOOKUP(A477,[1]选股结果!$A$2:$AX$3002,15,FALSE)+VLOOKUP(A477,[1]选股结果!$A$2:$AX$3002,16,FALSE)+VLOOKUP(A477,[1]选股结果!$A$2:$AX$3002,17,FALSE)+VLOOKUP(A477,[1]选股结果!$A$2:$AX$3002,18,FALSE))-(P477/(1+0.13)+W477)</f>
        <v>19208605.7717699</v>
      </c>
      <c r="AG477" s="9">
        <f t="shared" si="37"/>
        <v>58686587.2282301</v>
      </c>
      <c r="AH477" s="16">
        <f>AA477-VLOOKUP(A477,[2]选股结果!$A$2:$G$4900,7,FALSE)</f>
        <v>77934352.38</v>
      </c>
    </row>
    <row r="478" spans="1:34">
      <c r="A478" s="5" t="s">
        <v>986</v>
      </c>
      <c r="B478" s="5" t="s">
        <v>987</v>
      </c>
      <c r="C478" s="6">
        <v>22430953736.66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3163920631.06</v>
      </c>
      <c r="O478" s="6">
        <v>10749923860.65</v>
      </c>
      <c r="P478" s="6">
        <v>10126939443.03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1584534163.31</v>
      </c>
      <c r="X478" s="6">
        <v>9517882542.81</v>
      </c>
      <c r="Y478" s="9">
        <f t="shared" si="34"/>
        <v>33180877597.31</v>
      </c>
      <c r="Z478" s="9">
        <f t="shared" si="35"/>
        <v>21229356149.15</v>
      </c>
      <c r="AA478" s="9">
        <f t="shared" si="36"/>
        <v>11951521448.16</v>
      </c>
      <c r="AB478" s="10">
        <f>C478/(1+0.13)/VLOOKUP(A478,[1]选股结果!$A$2:$AX$3002,3,FALSE)</f>
        <v>0.777519288656276</v>
      </c>
      <c r="AC478" s="10">
        <f>(P478/(1+0.1)+W478)/(VLOOKUP(A478,[1]选股结果!$A$2:$AX$3002,7,FALSE)+VLOOKUP(A478,[1]选股结果!$A$2:$AX$3002,15,FALSE)+VLOOKUP(A478,[1]选股结果!$A$2:$AX$3002,16,FALSE)+VLOOKUP(A478,[1]选股结果!$A$2:$AX$3002,17,FALSE)+VLOOKUP(A478,[1]选股结果!$A$2:$AX$3002,18,FALSE))</f>
        <v>0.648488002742555</v>
      </c>
      <c r="AD478" s="13"/>
      <c r="AE478" s="10">
        <f>AA478/VLOOKUP(A478,[1]选股结果!$A$2:$AX$3002,35,FALSE)</f>
        <v>2.35407330695148</v>
      </c>
      <c r="AF478" s="9">
        <f>(VLOOKUP(A478,[1]选股结果!$A$2:$AX$3002,7,FALSE)+VLOOKUP(A478,[1]选股结果!$A$2:$AX$3002,15,FALSE)+VLOOKUP(A478,[1]选股结果!$A$2:$AX$3002,16,FALSE)+VLOOKUP(A478,[1]选股结果!$A$2:$AX$3002,17,FALSE)+VLOOKUP(A478,[1]选股结果!$A$2:$AX$3002,18,FALSE))-(P478/(1+0.13)+W478)</f>
        <v>6093576197.81407</v>
      </c>
      <c r="AG478" s="9">
        <f t="shared" si="37"/>
        <v>5857945250.34593</v>
      </c>
      <c r="AH478" s="16">
        <f>AA478-VLOOKUP(A478,[2]选股结果!$A$2:$G$4900,7,FALSE)</f>
        <v>11954711032.41</v>
      </c>
    </row>
    <row r="479" spans="1:34">
      <c r="A479" s="5" t="s">
        <v>988</v>
      </c>
      <c r="B479" s="5" t="s">
        <v>989</v>
      </c>
      <c r="C479" s="6">
        <v>505255030.35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61581372.49</v>
      </c>
      <c r="O479" s="6">
        <v>17356496.2</v>
      </c>
      <c r="P479" s="6">
        <v>280193544.17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82624534.87</v>
      </c>
      <c r="X479" s="6">
        <v>66478057.3</v>
      </c>
      <c r="Y479" s="9">
        <f t="shared" si="34"/>
        <v>522611526.55</v>
      </c>
      <c r="Z479" s="9">
        <f t="shared" si="35"/>
        <v>429296136.34</v>
      </c>
      <c r="AA479" s="9">
        <f t="shared" si="36"/>
        <v>93315390.21</v>
      </c>
      <c r="AB479" s="10">
        <f>C479/(1+0.13)/VLOOKUP(A479,[1]选股结果!$A$2:$AX$3002,3,FALSE)</f>
        <v>0.652434557494537</v>
      </c>
      <c r="AC479" s="10">
        <f>(P479/(1+0.1)+W479)/(VLOOKUP(A479,[1]选股结果!$A$2:$AX$3002,7,FALSE)+VLOOKUP(A479,[1]选股结果!$A$2:$AX$3002,15,FALSE)+VLOOKUP(A479,[1]选股结果!$A$2:$AX$3002,16,FALSE)+VLOOKUP(A479,[1]选股结果!$A$2:$AX$3002,17,FALSE)+VLOOKUP(A479,[1]选股结果!$A$2:$AX$3002,18,FALSE))</f>
        <v>0.561765646187213</v>
      </c>
      <c r="AD479" s="13"/>
      <c r="AE479" s="10">
        <f>AA479/VLOOKUP(A479,[1]选股结果!$A$2:$AX$3002,35,FALSE)</f>
        <v>1.27816134932276</v>
      </c>
      <c r="AF479" s="9">
        <f>(VLOOKUP(A479,[1]选股结果!$A$2:$AX$3002,7,FALSE)+VLOOKUP(A479,[1]选股结果!$A$2:$AX$3002,15,FALSE)+VLOOKUP(A479,[1]选股结果!$A$2:$AX$3002,16,FALSE)+VLOOKUP(A479,[1]选股结果!$A$2:$AX$3002,17,FALSE)+VLOOKUP(A479,[1]选股结果!$A$2:$AX$3002,18,FALSE))-(P479/(1+0.13)+W479)</f>
        <v>269926666.323982</v>
      </c>
      <c r="AG479" s="9">
        <f t="shared" si="37"/>
        <v>-176611276.113982</v>
      </c>
      <c r="AH479" s="16">
        <f>AA479-VLOOKUP(A479,[2]选股结果!$A$2:$G$4900,7,FALSE)</f>
        <v>93343745.17</v>
      </c>
    </row>
    <row r="480" spans="1:34">
      <c r="A480" s="5" t="s">
        <v>990</v>
      </c>
      <c r="B480" s="5" t="s">
        <v>991</v>
      </c>
      <c r="C480" s="6">
        <v>4370315868.55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26135941.3</v>
      </c>
      <c r="O480" s="6">
        <v>10777112.6</v>
      </c>
      <c r="P480" s="6">
        <v>3666185855.67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304322829.57</v>
      </c>
      <c r="X480" s="6">
        <v>219600668.33</v>
      </c>
      <c r="Y480" s="9">
        <f t="shared" si="34"/>
        <v>4381092981.15</v>
      </c>
      <c r="Z480" s="9">
        <f t="shared" si="35"/>
        <v>4190109353.57</v>
      </c>
      <c r="AA480" s="9">
        <f t="shared" si="36"/>
        <v>190983627.58</v>
      </c>
      <c r="AB480" s="10">
        <f>C480/(1+0.13)/VLOOKUP(A480,[1]选股结果!$A$2:$AX$3002,3,FALSE)</f>
        <v>0.737123504199097</v>
      </c>
      <c r="AC480" s="10">
        <f>(P480/(1+0.1)+W480)/(VLOOKUP(A480,[1]选股结果!$A$2:$AX$3002,7,FALSE)+VLOOKUP(A480,[1]选股结果!$A$2:$AX$3002,15,FALSE)+VLOOKUP(A480,[1]选股结果!$A$2:$AX$3002,16,FALSE)+VLOOKUP(A480,[1]选股结果!$A$2:$AX$3002,17,FALSE)+VLOOKUP(A480,[1]选股结果!$A$2:$AX$3002,18,FALSE))</f>
        <v>0.725171673886832</v>
      </c>
      <c r="AD480" s="13"/>
      <c r="AE480" s="10">
        <f>AA480/VLOOKUP(A480,[1]选股结果!$A$2:$AX$3002,35,FALSE)</f>
        <v>1.27293761395607</v>
      </c>
      <c r="AF480" s="9">
        <f>(VLOOKUP(A480,[1]选股结果!$A$2:$AX$3002,7,FALSE)+VLOOKUP(A480,[1]选股结果!$A$2:$AX$3002,15,FALSE)+VLOOKUP(A480,[1]选股结果!$A$2:$AX$3002,16,FALSE)+VLOOKUP(A480,[1]选股结果!$A$2:$AX$3002,17,FALSE)+VLOOKUP(A480,[1]选股结果!$A$2:$AX$3002,18,FALSE))-(P480/(1+0.13)+W480)</f>
        <v>1466931119.92513</v>
      </c>
      <c r="AG480" s="9">
        <f t="shared" si="37"/>
        <v>-1275947492.34513</v>
      </c>
      <c r="AH480" s="16">
        <f>AA480-VLOOKUP(A480,[2]选股结果!$A$2:$G$4900,7,FALSE)</f>
        <v>190722095.97</v>
      </c>
    </row>
    <row r="481" spans="1:34">
      <c r="A481" s="5" t="s">
        <v>992</v>
      </c>
      <c r="B481" s="5" t="s">
        <v>993</v>
      </c>
      <c r="C481" s="6">
        <v>621151330.05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29599191.81</v>
      </c>
      <c r="O481" s="6">
        <v>28110351.24</v>
      </c>
      <c r="P481" s="6">
        <v>547353192.24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58999915.47</v>
      </c>
      <c r="X481" s="6">
        <v>55502869</v>
      </c>
      <c r="Y481" s="9">
        <f t="shared" si="34"/>
        <v>649261681.29</v>
      </c>
      <c r="Z481" s="9">
        <f t="shared" si="35"/>
        <v>661855976.71</v>
      </c>
      <c r="AA481" s="9">
        <f t="shared" si="36"/>
        <v>-12594295.4200001</v>
      </c>
      <c r="AB481" s="10">
        <f>C481/(1+0.13)/VLOOKUP(A481,[1]选股结果!$A$2:$AX$3002,3,FALSE)</f>
        <v>0.807887976103845</v>
      </c>
      <c r="AC481" s="10">
        <f>(P481/(1+0.1)+W481)/(VLOOKUP(A481,[1]选股结果!$A$2:$AX$3002,7,FALSE)+VLOOKUP(A481,[1]选股结果!$A$2:$AX$3002,15,FALSE)+VLOOKUP(A481,[1]选股结果!$A$2:$AX$3002,16,FALSE)+VLOOKUP(A481,[1]选股结果!$A$2:$AX$3002,17,FALSE)+VLOOKUP(A481,[1]选股结果!$A$2:$AX$3002,18,FALSE))</f>
        <v>0.887102479775989</v>
      </c>
      <c r="AD481" s="13"/>
      <c r="AE481" s="10">
        <f>AA481/VLOOKUP(A481,[1]选股结果!$A$2:$AX$3002,35,FALSE)</f>
        <v>-0.289243376005855</v>
      </c>
      <c r="AF481" s="9">
        <f>(VLOOKUP(A481,[1]选股结果!$A$2:$AX$3002,7,FALSE)+VLOOKUP(A481,[1]选股结果!$A$2:$AX$3002,15,FALSE)+VLOOKUP(A481,[1]选股结果!$A$2:$AX$3002,16,FALSE)+VLOOKUP(A481,[1]选股结果!$A$2:$AX$3002,17,FALSE)+VLOOKUP(A481,[1]选股结果!$A$2:$AX$3002,18,FALSE))-(P481/(1+0.13)+W481)</f>
        <v>84045621.265398</v>
      </c>
      <c r="AG481" s="9">
        <f t="shared" si="37"/>
        <v>-96639916.6853981</v>
      </c>
      <c r="AH481" s="16">
        <f>AA481-VLOOKUP(A481,[2]选股结果!$A$2:$G$4900,7,FALSE)</f>
        <v>-12481058.4300001</v>
      </c>
    </row>
    <row r="482" spans="1:34">
      <c r="A482" s="5" t="s">
        <v>994</v>
      </c>
      <c r="B482" s="5" t="s">
        <v>995</v>
      </c>
      <c r="C482" s="6">
        <v>6119253614.25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162333619.47</v>
      </c>
      <c r="K482" s="6">
        <v>0</v>
      </c>
      <c r="L482" s="6">
        <v>0</v>
      </c>
      <c r="M482" s="6">
        <v>0</v>
      </c>
      <c r="N482" s="6">
        <v>81713154.23</v>
      </c>
      <c r="O482" s="6">
        <v>144104403.5</v>
      </c>
      <c r="P482" s="6">
        <v>5801890323.48</v>
      </c>
      <c r="Q482" s="6">
        <v>-280071928.69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591241748.83</v>
      </c>
      <c r="X482" s="6">
        <v>356933411.4</v>
      </c>
      <c r="Y482" s="9">
        <f t="shared" si="34"/>
        <v>6425691637.22</v>
      </c>
      <c r="Z482" s="9">
        <f t="shared" si="35"/>
        <v>6469993555.02</v>
      </c>
      <c r="AA482" s="9">
        <f t="shared" si="36"/>
        <v>-44301917.7999992</v>
      </c>
      <c r="AB482" s="10">
        <f>C482/(1+0.13)/VLOOKUP(A482,[1]选股结果!$A$2:$AX$3002,3,FALSE)</f>
        <v>0.786550886724479</v>
      </c>
      <c r="AC482" s="10">
        <f>(P482/(1+0.1)+W482)/(VLOOKUP(A482,[1]选股结果!$A$2:$AX$3002,7,FALSE)+VLOOKUP(A482,[1]选股结果!$A$2:$AX$3002,15,FALSE)+VLOOKUP(A482,[1]选股结果!$A$2:$AX$3002,16,FALSE)+VLOOKUP(A482,[1]选股结果!$A$2:$AX$3002,17,FALSE)+VLOOKUP(A482,[1]选股结果!$A$2:$AX$3002,18,FALSE))</f>
        <v>0.894849200085144</v>
      </c>
      <c r="AD482" s="13"/>
      <c r="AE482" s="10">
        <f>AA482/VLOOKUP(A482,[1]选股结果!$A$2:$AX$3002,35,FALSE)</f>
        <v>-0.196040367175161</v>
      </c>
      <c r="AF482" s="9">
        <f>(VLOOKUP(A482,[1]选股结果!$A$2:$AX$3002,7,FALSE)+VLOOKUP(A482,[1]选股结果!$A$2:$AX$3002,15,FALSE)+VLOOKUP(A482,[1]选股结果!$A$2:$AX$3002,16,FALSE)+VLOOKUP(A482,[1]选股结果!$A$2:$AX$3002,17,FALSE)+VLOOKUP(A482,[1]选股结果!$A$2:$AX$3002,18,FALSE))-(P482/(1+0.13)+W482)</f>
        <v>829287267.690973</v>
      </c>
      <c r="AG482" s="9">
        <f t="shared" si="37"/>
        <v>-873589185.490973</v>
      </c>
      <c r="AH482" s="16">
        <f>AA482-VLOOKUP(A482,[2]选股结果!$A$2:$G$4900,7,FALSE)</f>
        <v>-44525353.4699992</v>
      </c>
    </row>
    <row r="483" spans="1:34">
      <c r="A483" s="5" t="s">
        <v>996</v>
      </c>
      <c r="B483" s="5" t="s">
        <v>997</v>
      </c>
      <c r="C483" s="6">
        <v>10888133177.65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1019507748.75</v>
      </c>
      <c r="O483" s="6">
        <v>806276880.4</v>
      </c>
      <c r="P483" s="6">
        <v>3059419442.45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2364304903.63</v>
      </c>
      <c r="X483" s="6">
        <v>589346905.48</v>
      </c>
      <c r="Y483" s="9">
        <f t="shared" si="34"/>
        <v>11694410058.05</v>
      </c>
      <c r="Z483" s="9">
        <f t="shared" si="35"/>
        <v>6013071251.56</v>
      </c>
      <c r="AA483" s="9">
        <f t="shared" si="36"/>
        <v>5681338806.49</v>
      </c>
      <c r="AB483" s="10">
        <f>C483/(1+0.13)/VLOOKUP(A483,[1]选股结果!$A$2:$AX$3002,3,FALSE)</f>
        <v>0.846165119554021</v>
      </c>
      <c r="AC483" s="10">
        <f>(P483/(1+0.1)+W483)/(VLOOKUP(A483,[1]选股结果!$A$2:$AX$3002,7,FALSE)+VLOOKUP(A483,[1]选股结果!$A$2:$AX$3002,15,FALSE)+VLOOKUP(A483,[1]选股结果!$A$2:$AX$3002,16,FALSE)+VLOOKUP(A483,[1]选股结果!$A$2:$AX$3002,17,FALSE)+VLOOKUP(A483,[1]选股结果!$A$2:$AX$3002,18,FALSE))</f>
        <v>0.643269733850383</v>
      </c>
      <c r="AD483" s="13"/>
      <c r="AE483" s="10">
        <f>AA483/VLOOKUP(A483,[1]选股结果!$A$2:$AX$3002,35,FALSE)</f>
        <v>0.943490142216077</v>
      </c>
      <c r="AF483" s="9">
        <f>(VLOOKUP(A483,[1]选股结果!$A$2:$AX$3002,7,FALSE)+VLOOKUP(A483,[1]选股结果!$A$2:$AX$3002,15,FALSE)+VLOOKUP(A483,[1]选股结果!$A$2:$AX$3002,16,FALSE)+VLOOKUP(A483,[1]选股结果!$A$2:$AX$3002,17,FALSE)+VLOOKUP(A483,[1]选股结果!$A$2:$AX$3002,18,FALSE))-(P483/(1+0.13)+W483)</f>
        <v>2927369722.60345</v>
      </c>
      <c r="AG483" s="9">
        <f t="shared" si="37"/>
        <v>2753969083.88655</v>
      </c>
      <c r="AH483" s="16">
        <f>AA483-VLOOKUP(A483,[2]选股结果!$A$2:$G$4900,7,FALSE)</f>
        <v>5690691235.77</v>
      </c>
    </row>
    <row r="484" spans="1:34">
      <c r="A484" s="5" t="s">
        <v>998</v>
      </c>
      <c r="B484" s="5" t="s">
        <v>999</v>
      </c>
      <c r="C484" s="6">
        <v>9761904786.27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306834728.87</v>
      </c>
      <c r="O484" s="6">
        <v>227409219.25</v>
      </c>
      <c r="P484" s="6">
        <v>8003376530.54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518825957.18</v>
      </c>
      <c r="X484" s="6">
        <v>153310890.28</v>
      </c>
      <c r="Y484" s="9">
        <f t="shared" si="34"/>
        <v>9989314005.52</v>
      </c>
      <c r="Z484" s="9">
        <f t="shared" si="35"/>
        <v>8675513378</v>
      </c>
      <c r="AA484" s="9">
        <f t="shared" si="36"/>
        <v>1313800627.52</v>
      </c>
      <c r="AB484" s="10">
        <f>C484/(1+0.13)/VLOOKUP(A484,[1]选股结果!$A$2:$AX$3002,3,FALSE)</f>
        <v>1.02347912388613</v>
      </c>
      <c r="AC484" s="10">
        <f>(P484/(1+0.1)+W484)/(VLOOKUP(A484,[1]选股结果!$A$2:$AX$3002,7,FALSE)+VLOOKUP(A484,[1]选股结果!$A$2:$AX$3002,15,FALSE)+VLOOKUP(A484,[1]选股结果!$A$2:$AX$3002,16,FALSE)+VLOOKUP(A484,[1]选股结果!$A$2:$AX$3002,17,FALSE)+VLOOKUP(A484,[1]选股结果!$A$2:$AX$3002,18,FALSE))</f>
        <v>0.874613990035555</v>
      </c>
      <c r="AD484" s="13"/>
      <c r="AE484" s="10">
        <f>AA484/VLOOKUP(A484,[1]选股结果!$A$2:$AX$3002,35,FALSE)</f>
        <v>-1.35424261694186</v>
      </c>
      <c r="AF484" s="9">
        <f>(VLOOKUP(A484,[1]选股结果!$A$2:$AX$3002,7,FALSE)+VLOOKUP(A484,[1]选股结果!$A$2:$AX$3002,15,FALSE)+VLOOKUP(A484,[1]选股结果!$A$2:$AX$3002,16,FALSE)+VLOOKUP(A484,[1]选股结果!$A$2:$AX$3002,17,FALSE)+VLOOKUP(A484,[1]选股结果!$A$2:$AX$3002,18,FALSE))-(P484/(1+0.13)+W484)</f>
        <v>1310611889.79699</v>
      </c>
      <c r="AG484" s="9">
        <f t="shared" si="37"/>
        <v>3188737.72301054</v>
      </c>
      <c r="AH484" s="16">
        <f>AA484-VLOOKUP(A484,[2]选股结果!$A$2:$G$4900,7,FALSE)</f>
        <v>1313800627.52</v>
      </c>
    </row>
    <row r="485" spans="1:34">
      <c r="A485" s="5" t="s">
        <v>1000</v>
      </c>
      <c r="B485" s="5" t="s">
        <v>1001</v>
      </c>
      <c r="C485" s="6">
        <v>7488189514.8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417781091.63</v>
      </c>
      <c r="O485" s="6">
        <v>1151365729.75</v>
      </c>
      <c r="P485" s="6">
        <v>3801337002.71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2870755797.87</v>
      </c>
      <c r="X485" s="6">
        <v>1837088343.54</v>
      </c>
      <c r="Y485" s="9">
        <f t="shared" si="34"/>
        <v>8639555244.55</v>
      </c>
      <c r="Z485" s="9">
        <f t="shared" si="35"/>
        <v>8509181144.12</v>
      </c>
      <c r="AA485" s="9">
        <f t="shared" si="36"/>
        <v>130374100.429999</v>
      </c>
      <c r="AB485" s="10">
        <f>C485/(1+0.13)/VLOOKUP(A485,[1]选股结果!$A$2:$AX$3002,3,FALSE)</f>
        <v>0.872978118741772</v>
      </c>
      <c r="AC485" s="10">
        <f>(P485/(1+0.1)+W485)/(VLOOKUP(A485,[1]选股结果!$A$2:$AX$3002,7,FALSE)+VLOOKUP(A485,[1]选股结果!$A$2:$AX$3002,15,FALSE)+VLOOKUP(A485,[1]选股结果!$A$2:$AX$3002,16,FALSE)+VLOOKUP(A485,[1]选股结果!$A$2:$AX$3002,17,FALSE)+VLOOKUP(A485,[1]选股结果!$A$2:$AX$3002,18,FALSE))</f>
        <v>0.90708248329903</v>
      </c>
      <c r="AD485" s="13"/>
      <c r="AE485" s="10">
        <f>AA485/VLOOKUP(A485,[1]选股结果!$A$2:$AX$3002,35,FALSE)</f>
        <v>0.439484267920669</v>
      </c>
      <c r="AF485" s="9">
        <f>(VLOOKUP(A485,[1]选股结果!$A$2:$AX$3002,7,FALSE)+VLOOKUP(A485,[1]选股结果!$A$2:$AX$3002,15,FALSE)+VLOOKUP(A485,[1]选股结果!$A$2:$AX$3002,16,FALSE)+VLOOKUP(A485,[1]选股结果!$A$2:$AX$3002,17,FALSE)+VLOOKUP(A485,[1]选股结果!$A$2:$AX$3002,18,FALSE))-(P485/(1+0.13)+W485)</f>
        <v>739806248.423983</v>
      </c>
      <c r="AG485" s="9">
        <f t="shared" si="37"/>
        <v>-609432147.993984</v>
      </c>
      <c r="AH485" s="16">
        <f>AA485-VLOOKUP(A485,[2]选股结果!$A$2:$G$4900,7,FALSE)</f>
        <v>131128173.739999</v>
      </c>
    </row>
    <row r="486" spans="1:34">
      <c r="A486" s="5" t="s">
        <v>1002</v>
      </c>
      <c r="B486" s="5" t="s">
        <v>1003</v>
      </c>
      <c r="C486" s="6">
        <v>5783521090.61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642528463.4</v>
      </c>
      <c r="O486" s="6">
        <v>2101685832.36</v>
      </c>
      <c r="P486" s="6">
        <v>1458645159.65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930316565.14</v>
      </c>
      <c r="X486" s="6">
        <v>1466328744.73</v>
      </c>
      <c r="Y486" s="9">
        <f t="shared" si="34"/>
        <v>7885206922.97</v>
      </c>
      <c r="Z486" s="9">
        <f t="shared" si="35"/>
        <v>3855290469.52</v>
      </c>
      <c r="AA486" s="9">
        <f t="shared" si="36"/>
        <v>4029916453.45</v>
      </c>
      <c r="AB486" s="10">
        <f>C486/(1+0.13)/VLOOKUP(A486,[1]选股结果!$A$2:$AX$3002,3,FALSE)</f>
        <v>0.853800664661399</v>
      </c>
      <c r="AC486" s="10">
        <f>(P486/(1+0.1)+W486)/(VLOOKUP(A486,[1]选股结果!$A$2:$AX$3002,7,FALSE)+VLOOKUP(A486,[1]选股结果!$A$2:$AX$3002,15,FALSE)+VLOOKUP(A486,[1]选股结果!$A$2:$AX$3002,16,FALSE)+VLOOKUP(A486,[1]选股结果!$A$2:$AX$3002,17,FALSE)+VLOOKUP(A486,[1]选股结果!$A$2:$AX$3002,18,FALSE))</f>
        <v>0.609795189999651</v>
      </c>
      <c r="AD486" s="13"/>
      <c r="AE486" s="10">
        <f>AA486/VLOOKUP(A486,[1]选股结果!$A$2:$AX$3002,35,FALSE)</f>
        <v>0.901789699187862</v>
      </c>
      <c r="AF486" s="9">
        <f>(VLOOKUP(A486,[1]选股结果!$A$2:$AX$3002,7,FALSE)+VLOOKUP(A486,[1]选股结果!$A$2:$AX$3002,15,FALSE)+VLOOKUP(A486,[1]选股结果!$A$2:$AX$3002,16,FALSE)+VLOOKUP(A486,[1]选股结果!$A$2:$AX$3002,17,FALSE)+VLOOKUP(A486,[1]选股结果!$A$2:$AX$3002,18,FALSE))-(P486/(1+0.13)+W486)</f>
        <v>1479036281.10097</v>
      </c>
      <c r="AG486" s="9">
        <f t="shared" si="37"/>
        <v>2550880172.34903</v>
      </c>
      <c r="AH486" s="16">
        <f>AA486-VLOOKUP(A486,[2]选股结果!$A$2:$G$4900,7,FALSE)</f>
        <v>4028476219.33</v>
      </c>
    </row>
    <row r="487" spans="1:34">
      <c r="A487" s="5" t="s">
        <v>1004</v>
      </c>
      <c r="B487" s="5" t="s">
        <v>1005</v>
      </c>
      <c r="C487" s="6">
        <v>135355897642.88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24188775098.14</v>
      </c>
      <c r="O487" s="6">
        <v>11515337536.55</v>
      </c>
      <c r="P487" s="6">
        <v>97798917624.89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5924981460.96</v>
      </c>
      <c r="X487" s="6">
        <v>12487268144.36</v>
      </c>
      <c r="Y487" s="9">
        <f t="shared" si="34"/>
        <v>146871235179.43</v>
      </c>
      <c r="Z487" s="9">
        <f t="shared" si="35"/>
        <v>116211167230.21</v>
      </c>
      <c r="AA487" s="9">
        <f t="shared" si="36"/>
        <v>30660067949.22</v>
      </c>
      <c r="AB487" s="10">
        <f>C487/(1+0.13)/VLOOKUP(A487,[1]选股结果!$A$2:$AX$3002,3,FALSE)</f>
        <v>1.46511170609501</v>
      </c>
      <c r="AC487" s="10">
        <f>(P487/(1+0.1)+W487)/(VLOOKUP(A487,[1]选股结果!$A$2:$AX$3002,7,FALSE)+VLOOKUP(A487,[1]选股结果!$A$2:$AX$3002,15,FALSE)+VLOOKUP(A487,[1]选股结果!$A$2:$AX$3002,16,FALSE)+VLOOKUP(A487,[1]选股结果!$A$2:$AX$3002,17,FALSE)+VLOOKUP(A487,[1]选股结果!$A$2:$AX$3002,18,FALSE))</f>
        <v>1.3352601890807</v>
      </c>
      <c r="AD487" s="13"/>
      <c r="AE487" s="10">
        <f>AA487/VLOOKUP(A487,[1]选股结果!$A$2:$AX$3002,35,FALSE)</f>
        <v>3.56653445916868</v>
      </c>
      <c r="AF487" s="9">
        <f>(VLOOKUP(A487,[1]选股结果!$A$2:$AX$3002,7,FALSE)+VLOOKUP(A487,[1]选股结果!$A$2:$AX$3002,15,FALSE)+VLOOKUP(A487,[1]选股结果!$A$2:$AX$3002,16,FALSE)+VLOOKUP(A487,[1]选股结果!$A$2:$AX$3002,17,FALSE)+VLOOKUP(A487,[1]选股结果!$A$2:$AX$3002,18,FALSE))-(P487/(1+0.13)+W487)</f>
        <v>-21450516999.3421</v>
      </c>
      <c r="AG487" s="9">
        <f t="shared" si="37"/>
        <v>52110584948.5621</v>
      </c>
      <c r="AH487" s="16">
        <f>AA487-VLOOKUP(A487,[2]选股结果!$A$2:$G$4900,7,FALSE)</f>
        <v>30657123429.91</v>
      </c>
    </row>
    <row r="488" spans="1:34">
      <c r="A488" s="5" t="s">
        <v>1006</v>
      </c>
      <c r="B488" s="5" t="s">
        <v>1007</v>
      </c>
      <c r="C488" s="6">
        <v>10346764132.29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683137156.56</v>
      </c>
      <c r="O488" s="6">
        <v>262072642.42</v>
      </c>
      <c r="P488" s="6">
        <v>5554579782.28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1119035556.9</v>
      </c>
      <c r="X488" s="6">
        <v>84977263.27</v>
      </c>
      <c r="Y488" s="9">
        <f t="shared" si="34"/>
        <v>10608836774.71</v>
      </c>
      <c r="Z488" s="9">
        <f t="shared" si="35"/>
        <v>6758592602.45</v>
      </c>
      <c r="AA488" s="9">
        <f t="shared" si="36"/>
        <v>3850244172.26</v>
      </c>
      <c r="AB488" s="10">
        <f>C488/(1+0.13)/VLOOKUP(A488,[1]选股结果!$A$2:$AX$3002,3,FALSE)</f>
        <v>0.87068944570365</v>
      </c>
      <c r="AC488" s="10">
        <f>(P488/(1+0.1)+W488)/(VLOOKUP(A488,[1]选股结果!$A$2:$AX$3002,7,FALSE)+VLOOKUP(A488,[1]选股结果!$A$2:$AX$3002,15,FALSE)+VLOOKUP(A488,[1]选股结果!$A$2:$AX$3002,16,FALSE)+VLOOKUP(A488,[1]选股结果!$A$2:$AX$3002,17,FALSE)+VLOOKUP(A488,[1]选股结果!$A$2:$AX$3002,18,FALSE))</f>
        <v>0.937167832660196</v>
      </c>
      <c r="AD488" s="13"/>
      <c r="AE488" s="10">
        <f>AA488/VLOOKUP(A488,[1]选股结果!$A$2:$AX$3002,35,FALSE)</f>
        <v>1.17386647215107</v>
      </c>
      <c r="AF488" s="9">
        <f>(VLOOKUP(A488,[1]选股结果!$A$2:$AX$3002,7,FALSE)+VLOOKUP(A488,[1]选股结果!$A$2:$AX$3002,15,FALSE)+VLOOKUP(A488,[1]选股结果!$A$2:$AX$3002,16,FALSE)+VLOOKUP(A488,[1]选股结果!$A$2:$AX$3002,17,FALSE)+VLOOKUP(A488,[1]选股结果!$A$2:$AX$3002,18,FALSE))-(P488/(1+0.13)+W488)</f>
        <v>547636385.518673</v>
      </c>
      <c r="AG488" s="9">
        <f t="shared" si="37"/>
        <v>3302607786.74133</v>
      </c>
      <c r="AH488" s="16">
        <f>AA488-VLOOKUP(A488,[2]选股结果!$A$2:$G$4900,7,FALSE)</f>
        <v>3850526229.05</v>
      </c>
    </row>
    <row r="489" spans="1:34">
      <c r="A489" s="5" t="s">
        <v>1008</v>
      </c>
      <c r="B489" s="5" t="s">
        <v>1009</v>
      </c>
      <c r="C489" s="6">
        <v>3927263225.25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354230742.87</v>
      </c>
      <c r="O489" s="6">
        <v>775589372.7</v>
      </c>
      <c r="P489" s="6">
        <v>3562096343.78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277318878.19</v>
      </c>
      <c r="X489" s="6">
        <v>456809779.78</v>
      </c>
      <c r="Y489" s="9">
        <f t="shared" si="34"/>
        <v>4702852597.95</v>
      </c>
      <c r="Z489" s="9">
        <f t="shared" si="35"/>
        <v>4296225001.75</v>
      </c>
      <c r="AA489" s="9">
        <f t="shared" si="36"/>
        <v>406627596.2</v>
      </c>
      <c r="AB489" s="10">
        <f>C489/(1+0.13)/VLOOKUP(A489,[1]选股结果!$A$2:$AX$3002,3,FALSE)</f>
        <v>0.613718722302664</v>
      </c>
      <c r="AC489" s="10">
        <f>(P489/(1+0.1)+W489)/(VLOOKUP(A489,[1]选股结果!$A$2:$AX$3002,7,FALSE)+VLOOKUP(A489,[1]选股结果!$A$2:$AX$3002,15,FALSE)+VLOOKUP(A489,[1]选股结果!$A$2:$AX$3002,16,FALSE)+VLOOKUP(A489,[1]选股结果!$A$2:$AX$3002,17,FALSE)+VLOOKUP(A489,[1]选股结果!$A$2:$AX$3002,18,FALSE))</f>
        <v>0.924672620854469</v>
      </c>
      <c r="AD489" s="13"/>
      <c r="AE489" s="10">
        <f>AA489/VLOOKUP(A489,[1]选股结果!$A$2:$AX$3002,35,FALSE)</f>
        <v>0.304307381094917</v>
      </c>
      <c r="AF489" s="9">
        <f>(VLOOKUP(A489,[1]选股结果!$A$2:$AX$3002,7,FALSE)+VLOOKUP(A489,[1]选股结果!$A$2:$AX$3002,15,FALSE)+VLOOKUP(A489,[1]选股结果!$A$2:$AX$3002,16,FALSE)+VLOOKUP(A489,[1]选股结果!$A$2:$AX$3002,17,FALSE)+VLOOKUP(A489,[1]选股结果!$A$2:$AX$3002,18,FALSE))-(P489/(1+0.13)+W489)</f>
        <v>372365062.837168</v>
      </c>
      <c r="AG489" s="9">
        <f t="shared" si="37"/>
        <v>34262533.3628322</v>
      </c>
      <c r="AH489" s="16">
        <f>AA489-VLOOKUP(A489,[2]选股结果!$A$2:$G$4900,7,FALSE)</f>
        <v>406627596.2</v>
      </c>
    </row>
    <row r="490" spans="1:34">
      <c r="A490" s="5" t="s">
        <v>1010</v>
      </c>
      <c r="B490" s="5" t="s">
        <v>1011</v>
      </c>
      <c r="C490" s="6">
        <v>2310487322.76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240634344.4</v>
      </c>
      <c r="O490" s="6">
        <v>18287592.67</v>
      </c>
      <c r="P490" s="6">
        <v>1092541556.14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611354521.04</v>
      </c>
      <c r="X490" s="6">
        <v>111653793.36</v>
      </c>
      <c r="Y490" s="9">
        <f t="shared" si="34"/>
        <v>2328774915.43</v>
      </c>
      <c r="Z490" s="9">
        <f t="shared" si="35"/>
        <v>1815549870.54</v>
      </c>
      <c r="AA490" s="9">
        <f t="shared" si="36"/>
        <v>513225044.89</v>
      </c>
      <c r="AB490" s="10">
        <f>C490/(1+0.13)/VLOOKUP(A490,[1]选股结果!$A$2:$AX$3002,3,FALSE)</f>
        <v>0.862431292893607</v>
      </c>
      <c r="AC490" s="10">
        <f>(P490/(1+0.1)+W490)/(VLOOKUP(A490,[1]选股结果!$A$2:$AX$3002,7,FALSE)+VLOOKUP(A490,[1]选股结果!$A$2:$AX$3002,15,FALSE)+VLOOKUP(A490,[1]选股结果!$A$2:$AX$3002,16,FALSE)+VLOOKUP(A490,[1]选股结果!$A$2:$AX$3002,17,FALSE)+VLOOKUP(A490,[1]选股结果!$A$2:$AX$3002,18,FALSE))</f>
        <v>0.839693975231516</v>
      </c>
      <c r="AD490" s="13"/>
      <c r="AE490" s="10">
        <f>AA490/VLOOKUP(A490,[1]选股结果!$A$2:$AX$3002,35,FALSE)</f>
        <v>1.35121665207879</v>
      </c>
      <c r="AF490" s="9">
        <f>(VLOOKUP(A490,[1]选股结果!$A$2:$AX$3002,7,FALSE)+VLOOKUP(A490,[1]选股结果!$A$2:$AX$3002,15,FALSE)+VLOOKUP(A490,[1]选股结果!$A$2:$AX$3002,16,FALSE)+VLOOKUP(A490,[1]选股结果!$A$2:$AX$3002,17,FALSE)+VLOOKUP(A490,[1]选股结果!$A$2:$AX$3002,18,FALSE))-(P490/(1+0.13)+W490)</f>
        <v>332697998.272832</v>
      </c>
      <c r="AG490" s="9">
        <f t="shared" si="37"/>
        <v>180527046.617168</v>
      </c>
      <c r="AH490" s="16">
        <f>AA490-VLOOKUP(A490,[2]选股结果!$A$2:$G$4900,7,FALSE)</f>
        <v>513116292.99</v>
      </c>
    </row>
    <row r="491" spans="1:34">
      <c r="A491" s="5" t="s">
        <v>1012</v>
      </c>
      <c r="B491" s="5" t="s">
        <v>1013</v>
      </c>
      <c r="C491" s="6">
        <v>7426278912.02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687491628.3</v>
      </c>
      <c r="O491" s="6">
        <v>201505437.41</v>
      </c>
      <c r="P491" s="6">
        <v>3715513855.82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1170119657.66</v>
      </c>
      <c r="X491" s="6">
        <v>1589990231.26</v>
      </c>
      <c r="Y491" s="9">
        <f t="shared" si="34"/>
        <v>7627784349.43</v>
      </c>
      <c r="Z491" s="9">
        <f t="shared" si="35"/>
        <v>6475623744.74</v>
      </c>
      <c r="AA491" s="9">
        <f t="shared" si="36"/>
        <v>1152160604.69</v>
      </c>
      <c r="AB491" s="10">
        <f>C491/(1+0.13)/VLOOKUP(A491,[1]选股结果!$A$2:$AX$3002,3,FALSE)</f>
        <v>0.761579004665596</v>
      </c>
      <c r="AC491" s="10">
        <f>(P491/(1+0.1)+W491)/(VLOOKUP(A491,[1]选股结果!$A$2:$AX$3002,7,FALSE)+VLOOKUP(A491,[1]选股结果!$A$2:$AX$3002,15,FALSE)+VLOOKUP(A491,[1]选股结果!$A$2:$AX$3002,16,FALSE)+VLOOKUP(A491,[1]选股结果!$A$2:$AX$3002,17,FALSE)+VLOOKUP(A491,[1]选股结果!$A$2:$AX$3002,18,FALSE))</f>
        <v>0.591556613639992</v>
      </c>
      <c r="AD491" s="13"/>
      <c r="AE491" s="10">
        <f>AA491/VLOOKUP(A491,[1]选股结果!$A$2:$AX$3002,35,FALSE)</f>
        <v>1.86568047644159</v>
      </c>
      <c r="AF491" s="9">
        <f>(VLOOKUP(A491,[1]选股结果!$A$2:$AX$3002,7,FALSE)+VLOOKUP(A491,[1]选股结果!$A$2:$AX$3002,15,FALSE)+VLOOKUP(A491,[1]选股结果!$A$2:$AX$3002,16,FALSE)+VLOOKUP(A491,[1]选股结果!$A$2:$AX$3002,17,FALSE)+VLOOKUP(A491,[1]选股结果!$A$2:$AX$3002,18,FALSE))-(P491/(1+0.13)+W491)</f>
        <v>3229768125.34726</v>
      </c>
      <c r="AG491" s="9">
        <f t="shared" si="37"/>
        <v>-2077607520.65726</v>
      </c>
      <c r="AH491" s="16">
        <f>AA491-VLOOKUP(A491,[2]选股结果!$A$2:$G$4900,7,FALSE)</f>
        <v>1151230590.23</v>
      </c>
    </row>
    <row r="492" spans="1:34">
      <c r="A492" s="5" t="s">
        <v>1014</v>
      </c>
      <c r="B492" s="5" t="s">
        <v>1015</v>
      </c>
      <c r="C492" s="6">
        <v>762636088.84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95485893.03</v>
      </c>
      <c r="O492" s="6">
        <v>31495548.3</v>
      </c>
      <c r="P492" s="6">
        <v>375037181.2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146118049.37</v>
      </c>
      <c r="X492" s="6">
        <v>97623753</v>
      </c>
      <c r="Y492" s="9">
        <f t="shared" si="34"/>
        <v>794131637.14</v>
      </c>
      <c r="Z492" s="9">
        <f t="shared" si="35"/>
        <v>618778983.57</v>
      </c>
      <c r="AA492" s="9">
        <f t="shared" si="36"/>
        <v>175352653.57</v>
      </c>
      <c r="AB492" s="10">
        <f>C492/(1+0.13)/VLOOKUP(A492,[1]选股结果!$A$2:$AX$3002,3,FALSE)</f>
        <v>0.561184006715367</v>
      </c>
      <c r="AC492" s="10">
        <f>(P492/(1+0.1)+W492)/(VLOOKUP(A492,[1]选股结果!$A$2:$AX$3002,7,FALSE)+VLOOKUP(A492,[1]选股结果!$A$2:$AX$3002,15,FALSE)+VLOOKUP(A492,[1]选股结果!$A$2:$AX$3002,16,FALSE)+VLOOKUP(A492,[1]选股结果!$A$2:$AX$3002,17,FALSE)+VLOOKUP(A492,[1]选股结果!$A$2:$AX$3002,18,FALSE))</f>
        <v>0.432098625743167</v>
      </c>
      <c r="AD492" s="13"/>
      <c r="AE492" s="10">
        <f>AA492/VLOOKUP(A492,[1]选股结果!$A$2:$AX$3002,35,FALSE)</f>
        <v>2.64193531890445</v>
      </c>
      <c r="AF492" s="9">
        <f>(VLOOKUP(A492,[1]选股结果!$A$2:$AX$3002,7,FALSE)+VLOOKUP(A492,[1]选股结果!$A$2:$AX$3002,15,FALSE)+VLOOKUP(A492,[1]选股结果!$A$2:$AX$3002,16,FALSE)+VLOOKUP(A492,[1]选股结果!$A$2:$AX$3002,17,FALSE)+VLOOKUP(A492,[1]选股结果!$A$2:$AX$3002,18,FALSE))-(P492/(1+0.13)+W492)</f>
        <v>649189182.83354</v>
      </c>
      <c r="AG492" s="9">
        <f t="shared" si="37"/>
        <v>-473836529.26354</v>
      </c>
      <c r="AH492" s="16">
        <f>AA492-VLOOKUP(A492,[2]选股结果!$A$2:$G$4900,7,FALSE)</f>
        <v>175352653.57</v>
      </c>
    </row>
    <row r="493" spans="1:34">
      <c r="A493" s="5" t="s">
        <v>1016</v>
      </c>
      <c r="B493" s="5" t="s">
        <v>1017</v>
      </c>
      <c r="C493" s="6">
        <v>3252152166.71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403241952.78</v>
      </c>
      <c r="O493" s="6">
        <v>70772769.95</v>
      </c>
      <c r="P493" s="6">
        <v>909112794.76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322818145.33</v>
      </c>
      <c r="X493" s="6">
        <v>812829843.25</v>
      </c>
      <c r="Y493" s="9">
        <f t="shared" si="34"/>
        <v>3322924936.66</v>
      </c>
      <c r="Z493" s="9">
        <f t="shared" si="35"/>
        <v>2044760783.34</v>
      </c>
      <c r="AA493" s="9">
        <f t="shared" si="36"/>
        <v>1278164153.32</v>
      </c>
      <c r="AB493" s="10">
        <f>C493/(1+0.13)/VLOOKUP(A493,[1]选股结果!$A$2:$AX$3002,3,FALSE)</f>
        <v>0.856276967271645</v>
      </c>
      <c r="AC493" s="10">
        <f>(P493/(1+0.1)+W493)/(VLOOKUP(A493,[1]选股结果!$A$2:$AX$3002,7,FALSE)+VLOOKUP(A493,[1]选股结果!$A$2:$AX$3002,15,FALSE)+VLOOKUP(A493,[1]选股结果!$A$2:$AX$3002,16,FALSE)+VLOOKUP(A493,[1]选股结果!$A$2:$AX$3002,17,FALSE)+VLOOKUP(A493,[1]选股结果!$A$2:$AX$3002,18,FALSE))</f>
        <v>0.555397161150476</v>
      </c>
      <c r="AD493" s="13"/>
      <c r="AE493" s="10">
        <f>AA493/VLOOKUP(A493,[1]选股结果!$A$2:$AX$3002,35,FALSE)</f>
        <v>1.09151033124903</v>
      </c>
      <c r="AF493" s="9">
        <f>(VLOOKUP(A493,[1]选股结果!$A$2:$AX$3002,7,FALSE)+VLOOKUP(A493,[1]选股结果!$A$2:$AX$3002,15,FALSE)+VLOOKUP(A493,[1]选股结果!$A$2:$AX$3002,16,FALSE)+VLOOKUP(A493,[1]选股结果!$A$2:$AX$3002,17,FALSE)+VLOOKUP(A493,[1]选股结果!$A$2:$AX$3002,18,FALSE))-(P493/(1+0.13)+W493)</f>
        <v>941959016.307256</v>
      </c>
      <c r="AG493" s="9">
        <f t="shared" si="37"/>
        <v>336205137.012744</v>
      </c>
      <c r="AH493" s="16">
        <f>AA493-VLOOKUP(A493,[2]选股结果!$A$2:$G$4900,7,FALSE)</f>
        <v>1278641970.04</v>
      </c>
    </row>
    <row r="494" spans="1:34">
      <c r="A494" s="5" t="s">
        <v>1018</v>
      </c>
      <c r="B494" s="5" t="s">
        <v>1019</v>
      </c>
      <c r="C494" s="6">
        <v>9651022986.45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532601704.71</v>
      </c>
      <c r="O494" s="6">
        <v>492454462.63</v>
      </c>
      <c r="P494" s="6">
        <v>6038771361.84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2243209116.82</v>
      </c>
      <c r="X494" s="6">
        <v>1241381242.75</v>
      </c>
      <c r="Y494" s="9">
        <f t="shared" si="34"/>
        <v>10143477449.08</v>
      </c>
      <c r="Z494" s="9">
        <f t="shared" si="35"/>
        <v>9523361721.41</v>
      </c>
      <c r="AA494" s="9">
        <f t="shared" si="36"/>
        <v>620115727.67</v>
      </c>
      <c r="AB494" s="10">
        <f>C494/(1+0.13)/VLOOKUP(A494,[1]选股结果!$A$2:$AX$3002,3,FALSE)</f>
        <v>0.715900913374176</v>
      </c>
      <c r="AC494" s="10">
        <f>(P494/(1+0.1)+W494)/(VLOOKUP(A494,[1]选股结果!$A$2:$AX$3002,7,FALSE)+VLOOKUP(A494,[1]选股结果!$A$2:$AX$3002,15,FALSE)+VLOOKUP(A494,[1]选股结果!$A$2:$AX$3002,16,FALSE)+VLOOKUP(A494,[1]选股结果!$A$2:$AX$3002,17,FALSE)+VLOOKUP(A494,[1]选股结果!$A$2:$AX$3002,18,FALSE))</f>
        <v>0.743073098846976</v>
      </c>
      <c r="AD494" s="13"/>
      <c r="AE494" s="10">
        <f>AA494/VLOOKUP(A494,[1]选股结果!$A$2:$AX$3002,35,FALSE)</f>
        <v>0.480640373987386</v>
      </c>
      <c r="AF494" s="9">
        <f>(VLOOKUP(A494,[1]选股结果!$A$2:$AX$3002,7,FALSE)+VLOOKUP(A494,[1]选股结果!$A$2:$AX$3002,15,FALSE)+VLOOKUP(A494,[1]选股结果!$A$2:$AX$3002,16,FALSE)+VLOOKUP(A494,[1]选股结果!$A$2:$AX$3002,17,FALSE)+VLOOKUP(A494,[1]选股结果!$A$2:$AX$3002,18,FALSE))-(P494/(1+0.13)+W494)</f>
        <v>2819529467.95425</v>
      </c>
      <c r="AG494" s="9">
        <f t="shared" si="37"/>
        <v>-2199413740.28425</v>
      </c>
      <c r="AH494" s="16">
        <f>AA494-VLOOKUP(A494,[2]选股结果!$A$2:$G$4900,7,FALSE)</f>
        <v>620353228.64</v>
      </c>
    </row>
    <row r="495" spans="1:34">
      <c r="A495" s="5" t="s">
        <v>1020</v>
      </c>
      <c r="B495" s="5" t="s">
        <v>1021</v>
      </c>
      <c r="C495" s="6">
        <v>2646628842.2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144705982.23</v>
      </c>
      <c r="O495" s="6">
        <v>172741937.53</v>
      </c>
      <c r="P495" s="6">
        <v>2221092132.49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264844823.26</v>
      </c>
      <c r="X495" s="6">
        <v>202900289.41</v>
      </c>
      <c r="Y495" s="9">
        <f t="shared" si="34"/>
        <v>2819370779.73</v>
      </c>
      <c r="Z495" s="9">
        <f t="shared" si="35"/>
        <v>2688837245.16</v>
      </c>
      <c r="AA495" s="9">
        <f t="shared" si="36"/>
        <v>130533534.57</v>
      </c>
      <c r="AB495" s="10">
        <f>C495/(1+0.13)/VLOOKUP(A495,[1]选股结果!$A$2:$AX$3002,3,FALSE)</f>
        <v>0.786249944230973</v>
      </c>
      <c r="AC495" s="10">
        <f>(P495/(1+0.1)+W495)/(VLOOKUP(A495,[1]选股结果!$A$2:$AX$3002,7,FALSE)+VLOOKUP(A495,[1]选股结果!$A$2:$AX$3002,15,FALSE)+VLOOKUP(A495,[1]选股结果!$A$2:$AX$3002,16,FALSE)+VLOOKUP(A495,[1]选股结果!$A$2:$AX$3002,17,FALSE)+VLOOKUP(A495,[1]选股结果!$A$2:$AX$3002,18,FALSE))</f>
        <v>0.828459388933081</v>
      </c>
      <c r="AD495" s="13"/>
      <c r="AE495" s="10">
        <f>AA495/VLOOKUP(A495,[1]选股结果!$A$2:$AX$3002,35,FALSE)</f>
        <v>1.13887800160812</v>
      </c>
      <c r="AF495" s="9">
        <f>(VLOOKUP(A495,[1]选股结果!$A$2:$AX$3002,7,FALSE)+VLOOKUP(A495,[1]选股结果!$A$2:$AX$3002,15,FALSE)+VLOOKUP(A495,[1]选股结果!$A$2:$AX$3002,16,FALSE)+VLOOKUP(A495,[1]选股结果!$A$2:$AX$3002,17,FALSE)+VLOOKUP(A495,[1]选股结果!$A$2:$AX$3002,18,FALSE))-(P495/(1+0.13)+W495)</f>
        <v>526534958.649292</v>
      </c>
      <c r="AG495" s="9">
        <f t="shared" si="37"/>
        <v>-396001424.079292</v>
      </c>
      <c r="AH495" s="16">
        <f>AA495-VLOOKUP(A495,[2]选股结果!$A$2:$G$4900,7,FALSE)</f>
        <v>145215838.02</v>
      </c>
    </row>
    <row r="496" spans="1:34">
      <c r="A496" s="5" t="s">
        <v>1022</v>
      </c>
      <c r="B496" s="5" t="s">
        <v>1023</v>
      </c>
      <c r="C496" s="6">
        <v>26861523875.9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257514525.71</v>
      </c>
      <c r="K496" s="6">
        <v>0</v>
      </c>
      <c r="L496" s="6">
        <v>0</v>
      </c>
      <c r="M496" s="6">
        <v>0</v>
      </c>
      <c r="N496" s="6">
        <v>1775147875.07</v>
      </c>
      <c r="O496" s="6">
        <v>2411637787.97</v>
      </c>
      <c r="P496" s="6">
        <v>24503682810.13</v>
      </c>
      <c r="Q496" s="6">
        <v>201476762.47</v>
      </c>
      <c r="R496" s="6">
        <v>0</v>
      </c>
      <c r="S496" s="6">
        <v>0</v>
      </c>
      <c r="T496" s="6">
        <v>0</v>
      </c>
      <c r="U496" s="6">
        <v>68322350.18</v>
      </c>
      <c r="V496" s="6">
        <v>0</v>
      </c>
      <c r="W496" s="6">
        <v>1135333993.15</v>
      </c>
      <c r="X496" s="6">
        <v>1481521979.92</v>
      </c>
      <c r="Y496" s="9">
        <f t="shared" si="34"/>
        <v>29530676189.58</v>
      </c>
      <c r="Z496" s="9">
        <f t="shared" si="35"/>
        <v>27390337895.85</v>
      </c>
      <c r="AA496" s="9">
        <f t="shared" si="36"/>
        <v>2140338293.73</v>
      </c>
      <c r="AB496" s="10">
        <f>C496/(1+0.13)/VLOOKUP(A496,[1]选股结果!$A$2:$AX$3002,3,FALSE)</f>
        <v>0.940086784030129</v>
      </c>
      <c r="AC496" s="10">
        <f>(P496/(1+0.1)+W496)/(VLOOKUP(A496,[1]选股结果!$A$2:$AX$3002,7,FALSE)+VLOOKUP(A496,[1]选股结果!$A$2:$AX$3002,15,FALSE)+VLOOKUP(A496,[1]选股结果!$A$2:$AX$3002,16,FALSE)+VLOOKUP(A496,[1]选股结果!$A$2:$AX$3002,17,FALSE)+VLOOKUP(A496,[1]选股结果!$A$2:$AX$3002,18,FALSE))</f>
        <v>0.953394197638968</v>
      </c>
      <c r="AD496" s="13"/>
      <c r="AE496" s="10">
        <f>AA496/VLOOKUP(A496,[1]选股结果!$A$2:$AX$3002,35,FALSE)</f>
        <v>15.6882463144764</v>
      </c>
      <c r="AF496" s="9">
        <f>(VLOOKUP(A496,[1]选股结果!$A$2:$AX$3002,7,FALSE)+VLOOKUP(A496,[1]选股结果!$A$2:$AX$3002,15,FALSE)+VLOOKUP(A496,[1]选股结果!$A$2:$AX$3002,16,FALSE)+VLOOKUP(A496,[1]选股结果!$A$2:$AX$3002,17,FALSE)+VLOOKUP(A496,[1]选股结果!$A$2:$AX$3002,18,FALSE))-(P496/(1+0.13)+W496)</f>
        <v>1735845534.1076</v>
      </c>
      <c r="AG496" s="9">
        <f t="shared" si="37"/>
        <v>404492759.622395</v>
      </c>
      <c r="AH496" s="16">
        <f>AA496-VLOOKUP(A496,[2]选股结果!$A$2:$G$4900,7,FALSE)</f>
        <v>2132535860.63</v>
      </c>
    </row>
    <row r="497" spans="1:34">
      <c r="A497" s="5" t="s">
        <v>1024</v>
      </c>
      <c r="B497" s="5" t="s">
        <v>1025</v>
      </c>
      <c r="C497" s="6">
        <v>4413134927.16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263383857.72</v>
      </c>
      <c r="O497" s="6">
        <v>96067185.03</v>
      </c>
      <c r="P497" s="6">
        <v>2835580055.84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887726883.27</v>
      </c>
      <c r="X497" s="6">
        <v>302785907.55</v>
      </c>
      <c r="Y497" s="9">
        <f t="shared" si="34"/>
        <v>4509202112.19</v>
      </c>
      <c r="Z497" s="9">
        <f t="shared" si="35"/>
        <v>4026092846.66</v>
      </c>
      <c r="AA497" s="9">
        <f t="shared" si="36"/>
        <v>483109265.529999</v>
      </c>
      <c r="AB497" s="10">
        <f>C497/(1+0.13)/VLOOKUP(A497,[1]选股结果!$A$2:$AX$3002,3,FALSE)</f>
        <v>0.529592242237975</v>
      </c>
      <c r="AC497" s="10">
        <f>(P497/(1+0.1)+W497)/(VLOOKUP(A497,[1]选股结果!$A$2:$AX$3002,7,FALSE)+VLOOKUP(A497,[1]选股结果!$A$2:$AX$3002,15,FALSE)+VLOOKUP(A497,[1]选股结果!$A$2:$AX$3002,16,FALSE)+VLOOKUP(A497,[1]选股结果!$A$2:$AX$3002,17,FALSE)+VLOOKUP(A497,[1]选股结果!$A$2:$AX$3002,18,FALSE))</f>
        <v>0.503267551222383</v>
      </c>
      <c r="AD497" s="13"/>
      <c r="AE497" s="10">
        <f>AA497/VLOOKUP(A497,[1]选股结果!$A$2:$AX$3002,35,FALSE)</f>
        <v>1.60887395163473</v>
      </c>
      <c r="AF497" s="9">
        <f>(VLOOKUP(A497,[1]选股结果!$A$2:$AX$3002,7,FALSE)+VLOOKUP(A497,[1]选股结果!$A$2:$AX$3002,15,FALSE)+VLOOKUP(A497,[1]选股结果!$A$2:$AX$3002,16,FALSE)+VLOOKUP(A497,[1]选股结果!$A$2:$AX$3002,17,FALSE)+VLOOKUP(A497,[1]选股结果!$A$2:$AX$3002,18,FALSE))-(P497/(1+0.13)+W497)</f>
        <v>3488963042.98566</v>
      </c>
      <c r="AG497" s="9">
        <f t="shared" si="37"/>
        <v>-3005853777.45566</v>
      </c>
      <c r="AH497" s="16">
        <f>AA497-VLOOKUP(A497,[2]选股结果!$A$2:$G$4900,7,FALSE)</f>
        <v>480449886.129999</v>
      </c>
    </row>
    <row r="498" spans="1:34">
      <c r="A498" s="5" t="s">
        <v>1026</v>
      </c>
      <c r="B498" s="5" t="s">
        <v>1027</v>
      </c>
      <c r="C498" s="6">
        <v>1327118479.45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86023460.08</v>
      </c>
      <c r="O498" s="6">
        <v>127828988.77</v>
      </c>
      <c r="P498" s="6">
        <v>1010738445.44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139818168.15</v>
      </c>
      <c r="X498" s="6">
        <v>122980656.89</v>
      </c>
      <c r="Y498" s="9">
        <f t="shared" si="34"/>
        <v>1454947468.22</v>
      </c>
      <c r="Z498" s="9">
        <f t="shared" si="35"/>
        <v>1273537270.48</v>
      </c>
      <c r="AA498" s="9">
        <f t="shared" si="36"/>
        <v>181410197.74</v>
      </c>
      <c r="AB498" s="10">
        <f>C498/(1+0.13)/VLOOKUP(A498,[1]选股结果!$A$2:$AX$3002,3,FALSE)</f>
        <v>0.822565297329099</v>
      </c>
      <c r="AC498" s="10">
        <f>(P498/(1+0.1)+W498)/(VLOOKUP(A498,[1]选股结果!$A$2:$AX$3002,7,FALSE)+VLOOKUP(A498,[1]选股结果!$A$2:$AX$3002,15,FALSE)+VLOOKUP(A498,[1]选股结果!$A$2:$AX$3002,16,FALSE)+VLOOKUP(A498,[1]选股结果!$A$2:$AX$3002,17,FALSE)+VLOOKUP(A498,[1]选股结果!$A$2:$AX$3002,18,FALSE))</f>
        <v>0.81676175357682</v>
      </c>
      <c r="AD498" s="13"/>
      <c r="AE498" s="10">
        <f>AA498/VLOOKUP(A498,[1]选股结果!$A$2:$AX$3002,35,FALSE)</f>
        <v>1.90574002006248</v>
      </c>
      <c r="AF498" s="9">
        <f>(VLOOKUP(A498,[1]选股结果!$A$2:$AX$3002,7,FALSE)+VLOOKUP(A498,[1]选股结果!$A$2:$AX$3002,15,FALSE)+VLOOKUP(A498,[1]选股结果!$A$2:$AX$3002,16,FALSE)+VLOOKUP(A498,[1]选股结果!$A$2:$AX$3002,17,FALSE)+VLOOKUP(A498,[1]选股结果!$A$2:$AX$3002,18,FALSE))-(P498/(1+0.13)+W498)</f>
        <v>261904316.895664</v>
      </c>
      <c r="AG498" s="9">
        <f t="shared" si="37"/>
        <v>-80494119.1556637</v>
      </c>
      <c r="AH498" s="16">
        <f>AA498-VLOOKUP(A498,[2]选股结果!$A$2:$G$4900,7,FALSE)</f>
        <v>181465490</v>
      </c>
    </row>
    <row r="499" spans="1:34">
      <c r="A499" s="5" t="s">
        <v>1028</v>
      </c>
      <c r="B499" s="5" t="s">
        <v>1029</v>
      </c>
      <c r="C499" s="6">
        <v>14094348668.55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322693899.9</v>
      </c>
      <c r="O499" s="6">
        <v>596496643.73</v>
      </c>
      <c r="P499" s="6">
        <v>6011752425.7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2591753564.95</v>
      </c>
      <c r="X499" s="6">
        <v>962096840.96</v>
      </c>
      <c r="Y499" s="9">
        <f t="shared" si="34"/>
        <v>14690845312.28</v>
      </c>
      <c r="Z499" s="9">
        <f t="shared" si="35"/>
        <v>9565602831.61</v>
      </c>
      <c r="AA499" s="9">
        <f t="shared" si="36"/>
        <v>5125242480.67</v>
      </c>
      <c r="AB499" s="10">
        <f>C499/(1+0.13)/VLOOKUP(A499,[1]选股结果!$A$2:$AX$3002,3,FALSE)</f>
        <v>1.07919642598929</v>
      </c>
      <c r="AC499" s="10">
        <f>(P499/(1+0.1)+W499)/(VLOOKUP(A499,[1]选股结果!$A$2:$AX$3002,7,FALSE)+VLOOKUP(A499,[1]选股结果!$A$2:$AX$3002,15,FALSE)+VLOOKUP(A499,[1]选股结果!$A$2:$AX$3002,16,FALSE)+VLOOKUP(A499,[1]选股结果!$A$2:$AX$3002,17,FALSE)+VLOOKUP(A499,[1]选股结果!$A$2:$AX$3002,18,FALSE))</f>
        <v>0.764742731738861</v>
      </c>
      <c r="AD499" s="13"/>
      <c r="AE499" s="10">
        <f>AA499/VLOOKUP(A499,[1]选股结果!$A$2:$AX$3002,35,FALSE)</f>
        <v>6.11656793112595</v>
      </c>
      <c r="AF499" s="9">
        <f>(VLOOKUP(A499,[1]选股结果!$A$2:$AX$3002,7,FALSE)+VLOOKUP(A499,[1]选股结果!$A$2:$AX$3002,15,FALSE)+VLOOKUP(A499,[1]选股结果!$A$2:$AX$3002,16,FALSE)+VLOOKUP(A499,[1]选股结果!$A$2:$AX$3002,17,FALSE)+VLOOKUP(A499,[1]选股结果!$A$2:$AX$3002,18,FALSE))-(P499/(1+0.13)+W499)</f>
        <v>2623658610.06</v>
      </c>
      <c r="AG499" s="9">
        <f t="shared" si="37"/>
        <v>2501583870.61</v>
      </c>
      <c r="AH499" s="16">
        <f>AA499-VLOOKUP(A499,[2]选股结果!$A$2:$G$4900,7,FALSE)</f>
        <v>5125223227.5</v>
      </c>
    </row>
    <row r="500" spans="1:34">
      <c r="A500" s="5" t="s">
        <v>1030</v>
      </c>
      <c r="B500" s="5" t="s">
        <v>1031</v>
      </c>
      <c r="C500" s="6">
        <v>1939567230.71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115907200.52</v>
      </c>
      <c r="O500" s="6">
        <v>20259937.9</v>
      </c>
      <c r="P500" s="6">
        <v>1439320014.34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228619023.01</v>
      </c>
      <c r="X500" s="6">
        <v>41200009.69</v>
      </c>
      <c r="Y500" s="9">
        <f t="shared" si="34"/>
        <v>1959827168.61</v>
      </c>
      <c r="Z500" s="9">
        <f t="shared" si="35"/>
        <v>1709139047.04</v>
      </c>
      <c r="AA500" s="9">
        <f t="shared" si="36"/>
        <v>250688121.57</v>
      </c>
      <c r="AB500" s="10">
        <f>C500/(1+0.13)/VLOOKUP(A500,[1]选股结果!$A$2:$AX$3002,3,FALSE)</f>
        <v>0.804138562333374</v>
      </c>
      <c r="AC500" s="10">
        <f>(P500/(1+0.1)+W500)/(VLOOKUP(A500,[1]选股结果!$A$2:$AX$3002,7,FALSE)+VLOOKUP(A500,[1]选股结果!$A$2:$AX$3002,15,FALSE)+VLOOKUP(A500,[1]选股结果!$A$2:$AX$3002,16,FALSE)+VLOOKUP(A500,[1]选股结果!$A$2:$AX$3002,17,FALSE)+VLOOKUP(A500,[1]选股结果!$A$2:$AX$3002,18,FALSE))</f>
        <v>0.809485012952822</v>
      </c>
      <c r="AD500" s="13"/>
      <c r="AE500" s="10">
        <f>AA500/VLOOKUP(A500,[1]选股结果!$A$2:$AX$3002,35,FALSE)</f>
        <v>1.22910683468491</v>
      </c>
      <c r="AF500" s="9">
        <f>(VLOOKUP(A500,[1]选股结果!$A$2:$AX$3002,7,FALSE)+VLOOKUP(A500,[1]选股结果!$A$2:$AX$3002,15,FALSE)+VLOOKUP(A500,[1]选股结果!$A$2:$AX$3002,16,FALSE)+VLOOKUP(A500,[1]选股结果!$A$2:$AX$3002,17,FALSE)+VLOOKUP(A500,[1]选股结果!$A$2:$AX$3002,18,FALSE))-(P500/(1+0.13)+W500)</f>
        <v>396497867.325398</v>
      </c>
      <c r="AG500" s="9">
        <f t="shared" si="37"/>
        <v>-145809745.755398</v>
      </c>
      <c r="AH500" s="16">
        <f>AA500-VLOOKUP(A500,[2]选股结果!$A$2:$G$4900,7,FALSE)</f>
        <v>250838728.92</v>
      </c>
    </row>
    <row r="501" spans="1:34">
      <c r="A501" s="5" t="s">
        <v>1032</v>
      </c>
      <c r="B501" s="5" t="s">
        <v>1033</v>
      </c>
      <c r="C501" s="6">
        <v>8692470523.34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625559158.58</v>
      </c>
      <c r="O501" s="6">
        <v>279284862.8</v>
      </c>
      <c r="P501" s="6">
        <v>6044631520.35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553472311.72</v>
      </c>
      <c r="X501" s="6">
        <v>331868829.13</v>
      </c>
      <c r="Y501" s="9">
        <f t="shared" si="34"/>
        <v>8971755386.14</v>
      </c>
      <c r="Z501" s="9">
        <f t="shared" si="35"/>
        <v>6929972661.2</v>
      </c>
      <c r="AA501" s="9">
        <f t="shared" si="36"/>
        <v>2041782724.94</v>
      </c>
      <c r="AB501" s="10">
        <f>C501/(1+0.13)/VLOOKUP(A501,[1]选股结果!$A$2:$AX$3002,3,FALSE)</f>
        <v>0.900624247647338</v>
      </c>
      <c r="AC501" s="10">
        <f>(P501/(1+0.1)+W501)/(VLOOKUP(A501,[1]选股结果!$A$2:$AX$3002,7,FALSE)+VLOOKUP(A501,[1]选股结果!$A$2:$AX$3002,15,FALSE)+VLOOKUP(A501,[1]选股结果!$A$2:$AX$3002,16,FALSE)+VLOOKUP(A501,[1]选股结果!$A$2:$AX$3002,17,FALSE)+VLOOKUP(A501,[1]选股结果!$A$2:$AX$3002,18,FALSE))</f>
        <v>0.858357366524384</v>
      </c>
      <c r="AD501" s="13"/>
      <c r="AE501" s="10">
        <f>AA501/VLOOKUP(A501,[1]选股结果!$A$2:$AX$3002,35,FALSE)</f>
        <v>2.13057550307663</v>
      </c>
      <c r="AF501" s="9">
        <f>(VLOOKUP(A501,[1]选股结果!$A$2:$AX$3002,7,FALSE)+VLOOKUP(A501,[1]选股结果!$A$2:$AX$3002,15,FALSE)+VLOOKUP(A501,[1]选股结果!$A$2:$AX$3002,16,FALSE)+VLOOKUP(A501,[1]选股结果!$A$2:$AX$3002,17,FALSE)+VLOOKUP(A501,[1]选股结果!$A$2:$AX$3002,18,FALSE))-(P501/(1+0.13)+W501)</f>
        <v>1144002103.87195</v>
      </c>
      <c r="AG501" s="9">
        <f t="shared" si="37"/>
        <v>897780621.068055</v>
      </c>
      <c r="AH501" s="16">
        <f>AA501-VLOOKUP(A501,[2]选股结果!$A$2:$G$4900,7,FALSE)</f>
        <v>2133178083.34</v>
      </c>
    </row>
    <row r="502" spans="1:34">
      <c r="A502" s="5" t="s">
        <v>1034</v>
      </c>
      <c r="B502" s="5" t="s">
        <v>1035</v>
      </c>
      <c r="C502" s="6">
        <v>1151889592.5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671074207.87</v>
      </c>
      <c r="O502" s="6">
        <v>29395718.01</v>
      </c>
      <c r="P502" s="6">
        <v>504654430.26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83337558.93</v>
      </c>
      <c r="X502" s="6">
        <v>117778103.29</v>
      </c>
      <c r="Y502" s="9">
        <f t="shared" si="34"/>
        <v>1181285310.51</v>
      </c>
      <c r="Z502" s="9">
        <f t="shared" si="35"/>
        <v>705770092.48</v>
      </c>
      <c r="AA502" s="9">
        <f t="shared" si="36"/>
        <v>475515218.03</v>
      </c>
      <c r="AB502" s="10">
        <f>C502/(1+0.13)/VLOOKUP(A502,[1]选股结果!$A$2:$AX$3002,3,FALSE)</f>
        <v>0.898984582708434</v>
      </c>
      <c r="AC502" s="10">
        <f>(P502/(1+0.1)+W502)/(VLOOKUP(A502,[1]选股结果!$A$2:$AX$3002,7,FALSE)+VLOOKUP(A502,[1]选股结果!$A$2:$AX$3002,15,FALSE)+VLOOKUP(A502,[1]选股结果!$A$2:$AX$3002,16,FALSE)+VLOOKUP(A502,[1]选股结果!$A$2:$AX$3002,17,FALSE)+VLOOKUP(A502,[1]选股结果!$A$2:$AX$3002,18,FALSE))</f>
        <v>0.761571770865625</v>
      </c>
      <c r="AD502" s="13"/>
      <c r="AE502" s="10">
        <f>AA502/VLOOKUP(A502,[1]选股结果!$A$2:$AX$3002,35,FALSE)</f>
        <v>1.24181878291559</v>
      </c>
      <c r="AF502" s="9">
        <f>(VLOOKUP(A502,[1]选股结果!$A$2:$AX$3002,7,FALSE)+VLOOKUP(A502,[1]选股结果!$A$2:$AX$3002,15,FALSE)+VLOOKUP(A502,[1]选股结果!$A$2:$AX$3002,16,FALSE)+VLOOKUP(A502,[1]选股结果!$A$2:$AX$3002,17,FALSE)+VLOOKUP(A502,[1]选股结果!$A$2:$AX$3002,18,FALSE))-(P502/(1+0.13)+W502)</f>
        <v>181901745.391947</v>
      </c>
      <c r="AG502" s="9">
        <f t="shared" si="37"/>
        <v>293613472.638053</v>
      </c>
      <c r="AH502" s="16">
        <f>AA502-VLOOKUP(A502,[2]选股结果!$A$2:$G$4900,7,FALSE)</f>
        <v>475515218.03</v>
      </c>
    </row>
    <row r="503" spans="1:34">
      <c r="A503" s="5" t="s">
        <v>1036</v>
      </c>
      <c r="B503" s="5" t="s">
        <v>1037</v>
      </c>
      <c r="C503" s="6">
        <v>812136208.12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34820313.76</v>
      </c>
      <c r="O503" s="6">
        <v>62841012.96</v>
      </c>
      <c r="P503" s="6">
        <v>416325374.56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143235074.96</v>
      </c>
      <c r="X503" s="6">
        <v>147926925.44</v>
      </c>
      <c r="Y503" s="9">
        <f t="shared" si="34"/>
        <v>874977221.08</v>
      </c>
      <c r="Z503" s="9">
        <f t="shared" si="35"/>
        <v>707487374.96</v>
      </c>
      <c r="AA503" s="9">
        <f t="shared" si="36"/>
        <v>167489846.12</v>
      </c>
      <c r="AB503" s="10">
        <f>C503/(1+0.13)/VLOOKUP(A503,[1]选股结果!$A$2:$AX$3002,3,FALSE)</f>
        <v>0.968364519697398</v>
      </c>
      <c r="AC503" s="10">
        <f>(P503/(1+0.1)+W503)/(VLOOKUP(A503,[1]选股结果!$A$2:$AX$3002,7,FALSE)+VLOOKUP(A503,[1]选股结果!$A$2:$AX$3002,15,FALSE)+VLOOKUP(A503,[1]选股结果!$A$2:$AX$3002,16,FALSE)+VLOOKUP(A503,[1]选股结果!$A$2:$AX$3002,17,FALSE)+VLOOKUP(A503,[1]选股结果!$A$2:$AX$3002,18,FALSE))</f>
        <v>0.734211103205554</v>
      </c>
      <c r="AD503" s="13"/>
      <c r="AE503" s="10">
        <f>AA503/VLOOKUP(A503,[1]选股结果!$A$2:$AX$3002,35,FALSE)</f>
        <v>6.16211680277264</v>
      </c>
      <c r="AF503" s="9">
        <f>(VLOOKUP(A503,[1]选股结果!$A$2:$AX$3002,7,FALSE)+VLOOKUP(A503,[1]选股结果!$A$2:$AX$3002,15,FALSE)+VLOOKUP(A503,[1]选股结果!$A$2:$AX$3002,16,FALSE)+VLOOKUP(A503,[1]选股结果!$A$2:$AX$3002,17,FALSE)+VLOOKUP(A503,[1]选股结果!$A$2:$AX$3002,18,FALSE))-(P503/(1+0.13)+W503)</f>
        <v>198911252.91115</v>
      </c>
      <c r="AG503" s="9">
        <f t="shared" si="37"/>
        <v>-31421406.7911503</v>
      </c>
      <c r="AH503" s="16">
        <f>AA503-VLOOKUP(A503,[2]选股结果!$A$2:$G$4900,7,FALSE)</f>
        <v>166908812.41</v>
      </c>
    </row>
    <row r="504" spans="1:34">
      <c r="A504" s="5" t="s">
        <v>1038</v>
      </c>
      <c r="B504" s="5" t="s">
        <v>1039</v>
      </c>
      <c r="C504" s="6">
        <v>3426907810.59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185071074.76</v>
      </c>
      <c r="O504" s="6">
        <v>100888627.12</v>
      </c>
      <c r="P504" s="6">
        <v>1931156196.38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371146551.3</v>
      </c>
      <c r="X504" s="6">
        <v>765479832.34</v>
      </c>
      <c r="Y504" s="9">
        <f t="shared" si="34"/>
        <v>3527796437.71</v>
      </c>
      <c r="Z504" s="9">
        <f t="shared" si="35"/>
        <v>3067782580.02</v>
      </c>
      <c r="AA504" s="9">
        <f t="shared" si="36"/>
        <v>460013857.69</v>
      </c>
      <c r="AB504" s="10">
        <f>C504/(1+0.13)/VLOOKUP(A504,[1]选股结果!$A$2:$AX$3002,3,FALSE)</f>
        <v>0.892609880122655</v>
      </c>
      <c r="AC504" s="10">
        <f>(P504/(1+0.1)+W504)/(VLOOKUP(A504,[1]选股结果!$A$2:$AX$3002,7,FALSE)+VLOOKUP(A504,[1]选股结果!$A$2:$AX$3002,15,FALSE)+VLOOKUP(A504,[1]选股结果!$A$2:$AX$3002,16,FALSE)+VLOOKUP(A504,[1]选股结果!$A$2:$AX$3002,17,FALSE)+VLOOKUP(A504,[1]选股结果!$A$2:$AX$3002,18,FALSE))</f>
        <v>0.689250018483508</v>
      </c>
      <c r="AD504" s="13"/>
      <c r="AE504" s="10">
        <f>AA504/VLOOKUP(A504,[1]选股结果!$A$2:$AX$3002,35,FALSE)</f>
        <v>2.20977547573306</v>
      </c>
      <c r="AF504" s="9">
        <f>(VLOOKUP(A504,[1]选股结果!$A$2:$AX$3002,7,FALSE)+VLOOKUP(A504,[1]选股结果!$A$2:$AX$3002,15,FALSE)+VLOOKUP(A504,[1]选股结果!$A$2:$AX$3002,16,FALSE)+VLOOKUP(A504,[1]选股结果!$A$2:$AX$3002,17,FALSE)+VLOOKUP(A504,[1]选股结果!$A$2:$AX$3002,18,FALSE))-(P504/(1+0.13)+W504)</f>
        <v>1005455851.35292</v>
      </c>
      <c r="AG504" s="9">
        <f t="shared" si="37"/>
        <v>-545441993.66292</v>
      </c>
      <c r="AH504" s="16">
        <f>AA504-VLOOKUP(A504,[2]选股结果!$A$2:$G$4900,7,FALSE)</f>
        <v>458930965.75</v>
      </c>
    </row>
    <row r="505" spans="1:34">
      <c r="A505" s="5" t="s">
        <v>1040</v>
      </c>
      <c r="B505" s="5" t="s">
        <v>1041</v>
      </c>
      <c r="C505" s="6">
        <v>2331255056.47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263584405.42</v>
      </c>
      <c r="O505" s="6">
        <v>97864780.12</v>
      </c>
      <c r="P505" s="6">
        <v>893763986.86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374047711.18</v>
      </c>
      <c r="X505" s="6">
        <v>794658372.68</v>
      </c>
      <c r="Y505" s="9">
        <f t="shared" si="34"/>
        <v>2429119836.59</v>
      </c>
      <c r="Z505" s="9">
        <f t="shared" si="35"/>
        <v>2062470070.72</v>
      </c>
      <c r="AA505" s="9">
        <f t="shared" si="36"/>
        <v>366649765.87</v>
      </c>
      <c r="AB505" s="10">
        <f>C505/(1+0.13)/VLOOKUP(A505,[1]选股结果!$A$2:$AX$3002,3,FALSE)</f>
        <v>0.8358661347879</v>
      </c>
      <c r="AC505" s="10">
        <f>(P505/(1+0.1)+W505)/(VLOOKUP(A505,[1]选股结果!$A$2:$AX$3002,7,FALSE)+VLOOKUP(A505,[1]选股结果!$A$2:$AX$3002,15,FALSE)+VLOOKUP(A505,[1]选股结果!$A$2:$AX$3002,16,FALSE)+VLOOKUP(A505,[1]选股结果!$A$2:$AX$3002,17,FALSE)+VLOOKUP(A505,[1]选股结果!$A$2:$AX$3002,18,FALSE))</f>
        <v>0.573350249757037</v>
      </c>
      <c r="AD505" s="13"/>
      <c r="AE505" s="10">
        <f>AA505/VLOOKUP(A505,[1]选股结果!$A$2:$AX$3002,35,FALSE)</f>
        <v>0.933696562511758</v>
      </c>
      <c r="AF505" s="9">
        <f>(VLOOKUP(A505,[1]选股结果!$A$2:$AX$3002,7,FALSE)+VLOOKUP(A505,[1]选股结果!$A$2:$AX$3002,15,FALSE)+VLOOKUP(A505,[1]选股结果!$A$2:$AX$3002,16,FALSE)+VLOOKUP(A505,[1]选股结果!$A$2:$AX$3002,17,FALSE)+VLOOKUP(A505,[1]选股结果!$A$2:$AX$3002,18,FALSE))-(P505/(1+0.13)+W505)</f>
        <v>904531784.757965</v>
      </c>
      <c r="AG505" s="9">
        <f t="shared" si="37"/>
        <v>-537882018.887965</v>
      </c>
      <c r="AH505" s="16">
        <f>AA505-VLOOKUP(A505,[2]选股结果!$A$2:$G$4900,7,FALSE)</f>
        <v>365945922.25</v>
      </c>
    </row>
    <row r="506" spans="1:34">
      <c r="A506" s="5" t="s">
        <v>1042</v>
      </c>
      <c r="B506" s="5" t="s">
        <v>1043</v>
      </c>
      <c r="C506" s="6">
        <v>3683635010.4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436268470.45</v>
      </c>
      <c r="O506" s="6">
        <v>36244041.64</v>
      </c>
      <c r="P506" s="6">
        <v>1808194023.04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398565499.98</v>
      </c>
      <c r="X506" s="6">
        <v>340531254.37</v>
      </c>
      <c r="Y506" s="9">
        <f t="shared" ref="Y506:Y569" si="38">C506+D506+E506+F506+G506+H506+I506+J506+K506+L506+M506+O506</f>
        <v>3719879052.04</v>
      </c>
      <c r="Z506" s="9">
        <f t="shared" ref="Z506:Z569" si="39">P506+Q506+R506+S506+T506+U506+V506+W506+X506</f>
        <v>2547290777.39</v>
      </c>
      <c r="AA506" s="9">
        <f t="shared" si="36"/>
        <v>1172588274.65</v>
      </c>
      <c r="AB506" s="10">
        <f>C506/(1+0.13)/VLOOKUP(A506,[1]选股结果!$A$2:$AX$3002,3,FALSE)</f>
        <v>0.874470854579421</v>
      </c>
      <c r="AC506" s="10">
        <f>(P506/(1+0.1)+W506)/(VLOOKUP(A506,[1]选股结果!$A$2:$AX$3002,7,FALSE)+VLOOKUP(A506,[1]选股结果!$A$2:$AX$3002,15,FALSE)+VLOOKUP(A506,[1]选股结果!$A$2:$AX$3002,16,FALSE)+VLOOKUP(A506,[1]选股结果!$A$2:$AX$3002,17,FALSE)+VLOOKUP(A506,[1]选股结果!$A$2:$AX$3002,18,FALSE))</f>
        <v>0.874642487035424</v>
      </c>
      <c r="AD506" s="13"/>
      <c r="AE506" s="10">
        <f>AA506/VLOOKUP(A506,[1]选股结果!$A$2:$AX$3002,35,FALSE)</f>
        <v>1.04477769151163</v>
      </c>
      <c r="AF506" s="9">
        <f>(VLOOKUP(A506,[1]选股结果!$A$2:$AX$3002,7,FALSE)+VLOOKUP(A506,[1]选股结果!$A$2:$AX$3002,15,FALSE)+VLOOKUP(A506,[1]选股结果!$A$2:$AX$3002,16,FALSE)+VLOOKUP(A506,[1]选股结果!$A$2:$AX$3002,17,FALSE)+VLOOKUP(A506,[1]选股结果!$A$2:$AX$3002,18,FALSE))-(P506/(1+0.13)+W506)</f>
        <v>336363457.59469</v>
      </c>
      <c r="AG506" s="9">
        <f t="shared" si="37"/>
        <v>836224817.05531</v>
      </c>
      <c r="AH506" s="16">
        <f>AA506-VLOOKUP(A506,[2]选股结果!$A$2:$G$4900,7,FALSE)</f>
        <v>1173430981.92</v>
      </c>
    </row>
    <row r="507" spans="1:34">
      <c r="A507" s="5" t="s">
        <v>1044</v>
      </c>
      <c r="B507" s="5" t="s">
        <v>1045</v>
      </c>
      <c r="C507" s="6">
        <v>592321156.09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60555022.51</v>
      </c>
      <c r="O507" s="6">
        <v>84874246.96</v>
      </c>
      <c r="P507" s="6">
        <v>144781498.59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116103484.04</v>
      </c>
      <c r="X507" s="6">
        <v>106718348.13</v>
      </c>
      <c r="Y507" s="9">
        <f t="shared" si="38"/>
        <v>677195403.05</v>
      </c>
      <c r="Z507" s="9">
        <f t="shared" si="39"/>
        <v>367603330.76</v>
      </c>
      <c r="AA507" s="9">
        <f t="shared" si="36"/>
        <v>309592072.29</v>
      </c>
      <c r="AB507" s="10">
        <f>C507/(1+0.13)/VLOOKUP(A507,[1]选股结果!$A$2:$AX$3002,3,FALSE)</f>
        <v>0.87136302240248</v>
      </c>
      <c r="AC507" s="10">
        <f>(P507/(1+0.1)+W507)/(VLOOKUP(A507,[1]选股结果!$A$2:$AX$3002,7,FALSE)+VLOOKUP(A507,[1]选股结果!$A$2:$AX$3002,15,FALSE)+VLOOKUP(A507,[1]选股结果!$A$2:$AX$3002,16,FALSE)+VLOOKUP(A507,[1]选股结果!$A$2:$AX$3002,17,FALSE)+VLOOKUP(A507,[1]选股结果!$A$2:$AX$3002,18,FALSE))</f>
        <v>0.478645137161103</v>
      </c>
      <c r="AD507" s="13"/>
      <c r="AE507" s="10">
        <f>AA507/VLOOKUP(A507,[1]选股结果!$A$2:$AX$3002,35,FALSE)</f>
        <v>0.482594690838867</v>
      </c>
      <c r="AF507" s="9">
        <f>(VLOOKUP(A507,[1]选股结果!$A$2:$AX$3002,7,FALSE)+VLOOKUP(A507,[1]选股结果!$A$2:$AX$3002,15,FALSE)+VLOOKUP(A507,[1]选股结果!$A$2:$AX$3002,16,FALSE)+VLOOKUP(A507,[1]选股结果!$A$2:$AX$3002,17,FALSE)+VLOOKUP(A507,[1]选股结果!$A$2:$AX$3002,18,FALSE))-(P507/(1+0.13)+W507)</f>
        <v>273321792.10885</v>
      </c>
      <c r="AG507" s="9">
        <f t="shared" si="37"/>
        <v>36270280.1811504</v>
      </c>
      <c r="AH507" s="16">
        <f>AA507-VLOOKUP(A507,[2]选股结果!$A$2:$G$4900,7,FALSE)</f>
        <v>310216550.15</v>
      </c>
    </row>
    <row r="508" spans="1:34">
      <c r="A508" s="5" t="s">
        <v>1046</v>
      </c>
      <c r="B508" s="5" t="s">
        <v>1047</v>
      </c>
      <c r="C508" s="6">
        <v>155993638000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1511262000</v>
      </c>
      <c r="O508" s="6">
        <v>3289363000</v>
      </c>
      <c r="P508" s="6">
        <v>140373094000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7253276000</v>
      </c>
      <c r="X508" s="6">
        <v>14600978000</v>
      </c>
      <c r="Y508" s="9">
        <f t="shared" si="38"/>
        <v>159283001000</v>
      </c>
      <c r="Z508" s="9">
        <f t="shared" si="39"/>
        <v>162227348000</v>
      </c>
      <c r="AA508" s="9">
        <f t="shared" si="36"/>
        <v>-2944347000</v>
      </c>
      <c r="AB508" s="10">
        <f>C508/(1+0.13)/VLOOKUP(A508,[1]选股结果!$A$2:$AX$3002,3,FALSE)</f>
        <v>1.1944533505506</v>
      </c>
      <c r="AC508" s="10">
        <f>(P508/(1+0.1)+W508)/(VLOOKUP(A508,[1]选股结果!$A$2:$AX$3002,7,FALSE)+VLOOKUP(A508,[1]选股结果!$A$2:$AX$3002,15,FALSE)+VLOOKUP(A508,[1]选股结果!$A$2:$AX$3002,16,FALSE)+VLOOKUP(A508,[1]选股结果!$A$2:$AX$3002,17,FALSE)+VLOOKUP(A508,[1]选股结果!$A$2:$AX$3002,18,FALSE))</f>
        <v>1.07944641074052</v>
      </c>
      <c r="AD508" s="13"/>
      <c r="AE508" s="10">
        <f>AA508/VLOOKUP(A508,[1]选股结果!$A$2:$AX$3002,35,FALSE)</f>
        <v>0.347305748742581</v>
      </c>
      <c r="AF508" s="9">
        <f>(VLOOKUP(A508,[1]选股结果!$A$2:$AX$3002,7,FALSE)+VLOOKUP(A508,[1]选股结果!$A$2:$AX$3002,15,FALSE)+VLOOKUP(A508,[1]选股结果!$A$2:$AX$3002,16,FALSE)+VLOOKUP(A508,[1]选股结果!$A$2:$AX$3002,17,FALSE)+VLOOKUP(A508,[1]选股结果!$A$2:$AX$3002,18,FALSE))-(P508/(1+0.13)+W508)</f>
        <v>-6538044991.15045</v>
      </c>
      <c r="AG508" s="9">
        <f t="shared" si="37"/>
        <v>3593697991.15045</v>
      </c>
      <c r="AH508" s="16">
        <f>AA508-VLOOKUP(A508,[2]选股结果!$A$2:$G$4900,7,FALSE)</f>
        <v>-2859221000</v>
      </c>
    </row>
    <row r="509" spans="1:34">
      <c r="A509" s="5" t="s">
        <v>1048</v>
      </c>
      <c r="B509" s="5" t="s">
        <v>1049</v>
      </c>
      <c r="C509" s="6">
        <v>2969399659.52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187596302.62</v>
      </c>
      <c r="O509" s="6">
        <v>54037376.9</v>
      </c>
      <c r="P509" s="6">
        <v>2138276947.37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781758227.56</v>
      </c>
      <c r="X509" s="6">
        <v>178330577.58</v>
      </c>
      <c r="Y509" s="9">
        <f t="shared" si="38"/>
        <v>3023437036.42</v>
      </c>
      <c r="Z509" s="9">
        <f t="shared" si="39"/>
        <v>3098365752.51</v>
      </c>
      <c r="AA509" s="9">
        <f t="shared" si="36"/>
        <v>-74928716.0899997</v>
      </c>
      <c r="AB509" s="10">
        <f>C509/(1+0.13)/VLOOKUP(A509,[1]选股结果!$A$2:$AX$3002,3,FALSE)</f>
        <v>0.715521717235373</v>
      </c>
      <c r="AC509" s="10">
        <f>(P509/(1+0.1)+W509)/(VLOOKUP(A509,[1]选股结果!$A$2:$AX$3002,7,FALSE)+VLOOKUP(A509,[1]选股结果!$A$2:$AX$3002,15,FALSE)+VLOOKUP(A509,[1]选股结果!$A$2:$AX$3002,16,FALSE)+VLOOKUP(A509,[1]选股结果!$A$2:$AX$3002,17,FALSE)+VLOOKUP(A509,[1]选股结果!$A$2:$AX$3002,18,FALSE))</f>
        <v>0.875862979531711</v>
      </c>
      <c r="AD509" s="13"/>
      <c r="AE509" s="10">
        <f>AA509/VLOOKUP(A509,[1]选股结果!$A$2:$AX$3002,35,FALSE)</f>
        <v>-0.178411862435035</v>
      </c>
      <c r="AF509" s="9">
        <f>(VLOOKUP(A509,[1]选股结果!$A$2:$AX$3002,7,FALSE)+VLOOKUP(A509,[1]选股结果!$A$2:$AX$3002,15,FALSE)+VLOOKUP(A509,[1]选股结果!$A$2:$AX$3002,16,FALSE)+VLOOKUP(A509,[1]选股结果!$A$2:$AX$3002,17,FALSE)+VLOOKUP(A509,[1]选股结果!$A$2:$AX$3002,18,FALSE))-(P509/(1+0.13)+W509)</f>
        <v>437916497.05177</v>
      </c>
      <c r="AG509" s="9">
        <f t="shared" si="37"/>
        <v>-512845213.141769</v>
      </c>
      <c r="AH509" s="16">
        <f>AA509-VLOOKUP(A509,[2]选股结果!$A$2:$G$4900,7,FALSE)</f>
        <v>-74928716.0899997</v>
      </c>
    </row>
    <row r="510" spans="1:34">
      <c r="A510" s="5" t="s">
        <v>1050</v>
      </c>
      <c r="B510" s="5" t="s">
        <v>1051</v>
      </c>
      <c r="C510" s="6">
        <v>1886686037.36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108101468.29</v>
      </c>
      <c r="O510" s="6">
        <v>125594110.56</v>
      </c>
      <c r="P510" s="6">
        <v>1509962076.93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260942886.84</v>
      </c>
      <c r="X510" s="6">
        <v>73593297.59</v>
      </c>
      <c r="Y510" s="9">
        <f t="shared" si="38"/>
        <v>2012280147.92</v>
      </c>
      <c r="Z510" s="9">
        <f t="shared" si="39"/>
        <v>1844498261.36</v>
      </c>
      <c r="AA510" s="9">
        <f t="shared" si="36"/>
        <v>167781886.56</v>
      </c>
      <c r="AB510" s="10">
        <f>C510/(1+0.13)/VLOOKUP(A510,[1]选股结果!$A$2:$AX$3002,3,FALSE)</f>
        <v>0.70023898419059</v>
      </c>
      <c r="AC510" s="10">
        <f>(P510/(1+0.1)+W510)/(VLOOKUP(A510,[1]选股结果!$A$2:$AX$3002,7,FALSE)+VLOOKUP(A510,[1]选股结果!$A$2:$AX$3002,15,FALSE)+VLOOKUP(A510,[1]选股结果!$A$2:$AX$3002,16,FALSE)+VLOOKUP(A510,[1]选股结果!$A$2:$AX$3002,17,FALSE)+VLOOKUP(A510,[1]选股结果!$A$2:$AX$3002,18,FALSE))</f>
        <v>0.781663493307339</v>
      </c>
      <c r="AD510" s="13"/>
      <c r="AE510" s="10">
        <f>AA510/VLOOKUP(A510,[1]选股结果!$A$2:$AX$3002,35,FALSE)</f>
        <v>0.595023954346367</v>
      </c>
      <c r="AF510" s="9">
        <f>(VLOOKUP(A510,[1]选股结果!$A$2:$AX$3002,7,FALSE)+VLOOKUP(A510,[1]选股结果!$A$2:$AX$3002,15,FALSE)+VLOOKUP(A510,[1]选股结果!$A$2:$AX$3002,16,FALSE)+VLOOKUP(A510,[1]选股结果!$A$2:$AX$3002,17,FALSE)+VLOOKUP(A510,[1]选股结果!$A$2:$AX$3002,18,FALSE))-(P510/(1+0.13)+W510)</f>
        <v>492755013.61823</v>
      </c>
      <c r="AG510" s="9">
        <f t="shared" si="37"/>
        <v>-324973127.05823</v>
      </c>
      <c r="AH510" s="16">
        <f>AA510-VLOOKUP(A510,[2]选股结果!$A$2:$G$4900,7,FALSE)</f>
        <v>168836787.64</v>
      </c>
    </row>
    <row r="511" spans="1:34">
      <c r="A511" s="5" t="s">
        <v>1052</v>
      </c>
      <c r="B511" s="5" t="s">
        <v>1053</v>
      </c>
      <c r="C511" s="6">
        <v>11989693714.92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1689487173.49</v>
      </c>
      <c r="O511" s="6">
        <v>462675205.35</v>
      </c>
      <c r="P511" s="6">
        <v>667942111.92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969709667.6</v>
      </c>
      <c r="X511" s="6">
        <v>2546683289.23</v>
      </c>
      <c r="Y511" s="9">
        <f t="shared" si="38"/>
        <v>12452368920.27</v>
      </c>
      <c r="Z511" s="9">
        <f t="shared" si="39"/>
        <v>4184335068.75</v>
      </c>
      <c r="AA511" s="9">
        <f t="shared" si="36"/>
        <v>8268033851.52</v>
      </c>
      <c r="AB511" s="10">
        <f>C511/(1+0.13)/VLOOKUP(A511,[1]选股结果!$A$2:$AX$3002,3,FALSE)</f>
        <v>0.951760301920067</v>
      </c>
      <c r="AC511" s="10">
        <f>(P511/(1+0.1)+W511)/(VLOOKUP(A511,[1]选股结果!$A$2:$AX$3002,7,FALSE)+VLOOKUP(A511,[1]选股结果!$A$2:$AX$3002,15,FALSE)+VLOOKUP(A511,[1]选股结果!$A$2:$AX$3002,16,FALSE)+VLOOKUP(A511,[1]选股结果!$A$2:$AX$3002,17,FALSE)+VLOOKUP(A511,[1]选股结果!$A$2:$AX$3002,18,FALSE))</f>
        <v>0.255553133749703</v>
      </c>
      <c r="AD511" s="13"/>
      <c r="AE511" s="10">
        <f>AA511/VLOOKUP(A511,[1]选股结果!$A$2:$AX$3002,35,FALSE)</f>
        <v>2.03097023913321</v>
      </c>
      <c r="AF511" s="9">
        <f>(VLOOKUP(A511,[1]选股结果!$A$2:$AX$3002,7,FALSE)+VLOOKUP(A511,[1]选股结果!$A$2:$AX$3002,15,FALSE)+VLOOKUP(A511,[1]选股结果!$A$2:$AX$3002,16,FALSE)+VLOOKUP(A511,[1]选股结果!$A$2:$AX$3002,17,FALSE)+VLOOKUP(A511,[1]选股结果!$A$2:$AX$3002,18,FALSE))-(P511/(1+0.13)+W511)</f>
        <v>4609844344.9315</v>
      </c>
      <c r="AG511" s="9">
        <f t="shared" si="37"/>
        <v>3658189506.5885</v>
      </c>
      <c r="AH511" s="16">
        <f>AA511-VLOOKUP(A511,[2]选股结果!$A$2:$G$4900,7,FALSE)</f>
        <v>8272755769.22</v>
      </c>
    </row>
    <row r="512" spans="1:34">
      <c r="A512" s="5" t="s">
        <v>1054</v>
      </c>
      <c r="B512" s="5" t="s">
        <v>1055</v>
      </c>
      <c r="C512" s="6">
        <v>5282995551.58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349290516.5</v>
      </c>
      <c r="O512" s="6">
        <v>44670525.27</v>
      </c>
      <c r="P512" s="6">
        <v>4080229315.51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738560017.39</v>
      </c>
      <c r="X512" s="6">
        <v>674072200.62</v>
      </c>
      <c r="Y512" s="9">
        <f t="shared" si="38"/>
        <v>5327666076.85</v>
      </c>
      <c r="Z512" s="9">
        <f t="shared" si="39"/>
        <v>5492861533.52</v>
      </c>
      <c r="AA512" s="9">
        <f t="shared" si="36"/>
        <v>-165195456.67</v>
      </c>
      <c r="AB512" s="10">
        <f>C512/(1+0.13)/VLOOKUP(A512,[1]选股结果!$A$2:$AX$3002,3,FALSE)</f>
        <v>0.763654151992402</v>
      </c>
      <c r="AC512" s="10">
        <f>(P512/(1+0.1)+W512)/(VLOOKUP(A512,[1]选股结果!$A$2:$AX$3002,7,FALSE)+VLOOKUP(A512,[1]选股结果!$A$2:$AX$3002,15,FALSE)+VLOOKUP(A512,[1]选股结果!$A$2:$AX$3002,16,FALSE)+VLOOKUP(A512,[1]选股结果!$A$2:$AX$3002,17,FALSE)+VLOOKUP(A512,[1]选股结果!$A$2:$AX$3002,18,FALSE))</f>
        <v>0.882108308053647</v>
      </c>
      <c r="AD512" s="13"/>
      <c r="AE512" s="10">
        <f>AA512/VLOOKUP(A512,[1]选股结果!$A$2:$AX$3002,35,FALSE)</f>
        <v>-0.183084968378326</v>
      </c>
      <c r="AF512" s="9">
        <f>(VLOOKUP(A512,[1]选股结果!$A$2:$AX$3002,7,FALSE)+VLOOKUP(A512,[1]选股结果!$A$2:$AX$3002,15,FALSE)+VLOOKUP(A512,[1]选股结果!$A$2:$AX$3002,16,FALSE)+VLOOKUP(A512,[1]选股结果!$A$2:$AX$3002,17,FALSE)+VLOOKUP(A512,[1]选股结果!$A$2:$AX$3002,18,FALSE))-(P512/(1+0.13)+W512)</f>
        <v>692922877.523805</v>
      </c>
      <c r="AG512" s="9">
        <f t="shared" si="37"/>
        <v>-858118334.193805</v>
      </c>
      <c r="AH512" s="16">
        <f>AA512-VLOOKUP(A512,[2]选股结果!$A$2:$G$4900,7,FALSE)</f>
        <v>-166099296.52</v>
      </c>
    </row>
    <row r="513" spans="1:34">
      <c r="A513" s="5" t="s">
        <v>1056</v>
      </c>
      <c r="B513" s="5" t="s">
        <v>1057</v>
      </c>
      <c r="C513" s="6">
        <v>2561279729.87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149263715.26</v>
      </c>
      <c r="O513" s="6">
        <v>143404101.56</v>
      </c>
      <c r="P513" s="6">
        <v>1785416552.61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324344109.39</v>
      </c>
      <c r="X513" s="6">
        <v>337728507.19</v>
      </c>
      <c r="Y513" s="9">
        <f t="shared" si="38"/>
        <v>2704683831.43</v>
      </c>
      <c r="Z513" s="9">
        <f t="shared" si="39"/>
        <v>2447489169.19</v>
      </c>
      <c r="AA513" s="9">
        <f t="shared" si="36"/>
        <v>257194662.24</v>
      </c>
      <c r="AB513" s="10">
        <f>C513/(1+0.13)/VLOOKUP(A513,[1]选股结果!$A$2:$AX$3002,3,FALSE)</f>
        <v>0.950886395097517</v>
      </c>
      <c r="AC513" s="10">
        <f>(P513/(1+0.1)+W513)/(VLOOKUP(A513,[1]选股结果!$A$2:$AX$3002,7,FALSE)+VLOOKUP(A513,[1]选股结果!$A$2:$AX$3002,15,FALSE)+VLOOKUP(A513,[1]选股结果!$A$2:$AX$3002,16,FALSE)+VLOOKUP(A513,[1]选股结果!$A$2:$AX$3002,17,FALSE)+VLOOKUP(A513,[1]选股结果!$A$2:$AX$3002,18,FALSE))</f>
        <v>0.929096441608484</v>
      </c>
      <c r="AD513" s="13"/>
      <c r="AE513" s="10">
        <f>AA513/VLOOKUP(A513,[1]选股结果!$A$2:$AX$3002,35,FALSE)</f>
        <v>2.46701638089489</v>
      </c>
      <c r="AF513" s="9">
        <f>(VLOOKUP(A513,[1]选股结果!$A$2:$AX$3002,7,FALSE)+VLOOKUP(A513,[1]选股结果!$A$2:$AX$3002,15,FALSE)+VLOOKUP(A513,[1]选股结果!$A$2:$AX$3002,16,FALSE)+VLOOKUP(A513,[1]选股结果!$A$2:$AX$3002,17,FALSE)+VLOOKUP(A513,[1]选股结果!$A$2:$AX$3002,18,FALSE))-(P513/(1+0.13)+W513)</f>
        <v>191710045.362566</v>
      </c>
      <c r="AG513" s="9">
        <f t="shared" si="37"/>
        <v>65484616.8774335</v>
      </c>
      <c r="AH513" s="16">
        <f>AA513-VLOOKUP(A513,[2]选股结果!$A$2:$G$4900,7,FALSE)</f>
        <v>257014558.32</v>
      </c>
    </row>
    <row r="514" spans="1:34">
      <c r="A514" s="5" t="s">
        <v>1058</v>
      </c>
      <c r="B514" s="5" t="s">
        <v>1059</v>
      </c>
      <c r="C514" s="6">
        <v>4933555068.47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644462098.6</v>
      </c>
      <c r="O514" s="6">
        <v>718963964.09</v>
      </c>
      <c r="P514" s="6">
        <v>1661168722.25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524890903.13</v>
      </c>
      <c r="X514" s="6">
        <v>657449046.4</v>
      </c>
      <c r="Y514" s="9">
        <f t="shared" si="38"/>
        <v>5652519032.56</v>
      </c>
      <c r="Z514" s="9">
        <f t="shared" si="39"/>
        <v>2843508671.78</v>
      </c>
      <c r="AA514" s="9">
        <f t="shared" si="36"/>
        <v>2809010360.78</v>
      </c>
      <c r="AB514" s="10">
        <f>C514/(1+0.13)/VLOOKUP(A514,[1]选股结果!$A$2:$AX$3002,3,FALSE)</f>
        <v>0.774501536373788</v>
      </c>
      <c r="AC514" s="10">
        <f>(P514/(1+0.1)+W514)/(VLOOKUP(A514,[1]选股结果!$A$2:$AX$3002,7,FALSE)+VLOOKUP(A514,[1]选股结果!$A$2:$AX$3002,15,FALSE)+VLOOKUP(A514,[1]选股结果!$A$2:$AX$3002,16,FALSE)+VLOOKUP(A514,[1]选股结果!$A$2:$AX$3002,17,FALSE)+VLOOKUP(A514,[1]选股结果!$A$2:$AX$3002,18,FALSE))</f>
        <v>0.771034482590292</v>
      </c>
      <c r="AD514" s="13"/>
      <c r="AE514" s="10">
        <f>AA514/VLOOKUP(A514,[1]选股结果!$A$2:$AX$3002,35,FALSE)</f>
        <v>1.13363112709845</v>
      </c>
      <c r="AF514" s="9">
        <f>(VLOOKUP(A514,[1]选股结果!$A$2:$AX$3002,7,FALSE)+VLOOKUP(A514,[1]选股结果!$A$2:$AX$3002,15,FALSE)+VLOOKUP(A514,[1]选股结果!$A$2:$AX$3002,16,FALSE)+VLOOKUP(A514,[1]选股结果!$A$2:$AX$3002,17,FALSE)+VLOOKUP(A514,[1]选股结果!$A$2:$AX$3002,18,FALSE))-(P514/(1+0.13)+W514)</f>
        <v>644416989.829557</v>
      </c>
      <c r="AG514" s="9">
        <f t="shared" si="37"/>
        <v>2164593370.95044</v>
      </c>
      <c r="AH514" s="16">
        <f>AA514-VLOOKUP(A514,[2]选股结果!$A$2:$G$4900,7,FALSE)</f>
        <v>2808965386.88</v>
      </c>
    </row>
    <row r="515" spans="1:34">
      <c r="A515" s="5" t="s">
        <v>1060</v>
      </c>
      <c r="B515" s="5" t="s">
        <v>1061</v>
      </c>
      <c r="C515" s="6">
        <v>1471598411.65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81989068.64</v>
      </c>
      <c r="O515" s="6">
        <v>63064026.31</v>
      </c>
      <c r="P515" s="6">
        <v>961283849.3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171160098.74</v>
      </c>
      <c r="X515" s="6">
        <v>106415632.99</v>
      </c>
      <c r="Y515" s="9">
        <f t="shared" si="38"/>
        <v>1534662437.96</v>
      </c>
      <c r="Z515" s="9">
        <f t="shared" si="39"/>
        <v>1238859581.03</v>
      </c>
      <c r="AA515" s="9">
        <f t="shared" ref="AA515:AA578" si="40">Y515-Z515</f>
        <v>295802856.93</v>
      </c>
      <c r="AB515" s="10">
        <f>C515/(1+0.13)/VLOOKUP(A515,[1]选股结果!$A$2:$AX$3002,3,FALSE)</f>
        <v>0.794794742593997</v>
      </c>
      <c r="AC515" s="10">
        <f>(P515/(1+0.1)+W515)/(VLOOKUP(A515,[1]选股结果!$A$2:$AX$3002,7,FALSE)+VLOOKUP(A515,[1]选股结果!$A$2:$AX$3002,15,FALSE)+VLOOKUP(A515,[1]选股结果!$A$2:$AX$3002,16,FALSE)+VLOOKUP(A515,[1]选股结果!$A$2:$AX$3002,17,FALSE)+VLOOKUP(A515,[1]选股结果!$A$2:$AX$3002,18,FALSE))</f>
        <v>0.684579572063329</v>
      </c>
      <c r="AD515" s="13"/>
      <c r="AE515" s="10">
        <f>AA515/VLOOKUP(A515,[1]选股结果!$A$2:$AX$3002,35,FALSE)</f>
        <v>10.6667863709184</v>
      </c>
      <c r="AF515" s="9">
        <f>(VLOOKUP(A515,[1]选股结果!$A$2:$AX$3002,7,FALSE)+VLOOKUP(A515,[1]选股结果!$A$2:$AX$3002,15,FALSE)+VLOOKUP(A515,[1]选股结果!$A$2:$AX$3002,16,FALSE)+VLOOKUP(A515,[1]选股结果!$A$2:$AX$3002,17,FALSE)+VLOOKUP(A515,[1]选股结果!$A$2:$AX$3002,18,FALSE))-(P515/(1+0.13)+W515)</f>
        <v>504710196.223098</v>
      </c>
      <c r="AG515" s="9">
        <f t="shared" ref="AG515:AG578" si="41">AA515-AF515</f>
        <v>-208907339.293098</v>
      </c>
      <c r="AH515" s="16">
        <f>AA515-VLOOKUP(A515,[2]选股结果!$A$2:$G$4900,7,FALSE)</f>
        <v>295891665.74</v>
      </c>
    </row>
    <row r="516" spans="1:34">
      <c r="A516" s="5" t="s">
        <v>1062</v>
      </c>
      <c r="B516" s="5" t="s">
        <v>1063</v>
      </c>
      <c r="C516" s="6">
        <v>11860419107.94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899813207.32</v>
      </c>
      <c r="O516" s="6">
        <v>103132133.03</v>
      </c>
      <c r="P516" s="6">
        <v>7827203001.1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1374487866.57</v>
      </c>
      <c r="X516" s="6">
        <v>1798409698.05</v>
      </c>
      <c r="Y516" s="9">
        <f t="shared" si="38"/>
        <v>11963551240.97</v>
      </c>
      <c r="Z516" s="9">
        <f t="shared" si="39"/>
        <v>11000100565.72</v>
      </c>
      <c r="AA516" s="9">
        <f t="shared" si="40"/>
        <v>963450675.250002</v>
      </c>
      <c r="AB516" s="10">
        <f>C516/(1+0.13)/VLOOKUP(A516,[1]选股结果!$A$2:$AX$3002,3,FALSE)</f>
        <v>0.670021087072012</v>
      </c>
      <c r="AC516" s="10">
        <f>(P516/(1+0.1)+W516)/(VLOOKUP(A516,[1]选股结果!$A$2:$AX$3002,7,FALSE)+VLOOKUP(A516,[1]选股结果!$A$2:$AX$3002,15,FALSE)+VLOOKUP(A516,[1]选股结果!$A$2:$AX$3002,16,FALSE)+VLOOKUP(A516,[1]选股结果!$A$2:$AX$3002,17,FALSE)+VLOOKUP(A516,[1]选股结果!$A$2:$AX$3002,18,FALSE))</f>
        <v>0.599684576374535</v>
      </c>
      <c r="AD516" s="13"/>
      <c r="AE516" s="10">
        <f>AA516/VLOOKUP(A516,[1]选股结果!$A$2:$AX$3002,35,FALSE)</f>
        <v>0.802867887960383</v>
      </c>
      <c r="AF516" s="9">
        <f>(VLOOKUP(A516,[1]选股结果!$A$2:$AX$3002,7,FALSE)+VLOOKUP(A516,[1]选股结果!$A$2:$AX$3002,15,FALSE)+VLOOKUP(A516,[1]选股结果!$A$2:$AX$3002,16,FALSE)+VLOOKUP(A516,[1]选股结果!$A$2:$AX$3002,17,FALSE)+VLOOKUP(A516,[1]选股结果!$A$2:$AX$3002,18,FALSE))-(P516/(1+0.13)+W516)</f>
        <v>5856438175.78248</v>
      </c>
      <c r="AG516" s="9">
        <f t="shared" si="41"/>
        <v>-4892987500.53248</v>
      </c>
      <c r="AH516" s="16">
        <f>AA516-VLOOKUP(A516,[2]选股结果!$A$2:$G$4900,7,FALSE)</f>
        <v>962881986.570002</v>
      </c>
    </row>
    <row r="517" spans="1:34">
      <c r="A517" s="5" t="s">
        <v>1064</v>
      </c>
      <c r="B517" s="5" t="s">
        <v>1065</v>
      </c>
      <c r="C517" s="6">
        <v>344330724.84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65972515.13</v>
      </c>
      <c r="O517" s="6">
        <v>34800734.37</v>
      </c>
      <c r="P517" s="6">
        <v>65539150.17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138996240.7</v>
      </c>
      <c r="X517" s="6">
        <v>80067544.03</v>
      </c>
      <c r="Y517" s="9">
        <f t="shared" si="38"/>
        <v>379131459.21</v>
      </c>
      <c r="Z517" s="9">
        <f t="shared" si="39"/>
        <v>284602934.9</v>
      </c>
      <c r="AA517" s="9">
        <f t="shared" si="40"/>
        <v>94528524.31</v>
      </c>
      <c r="AB517" s="10">
        <f>C517/(1+0.13)/VLOOKUP(A517,[1]选股结果!$A$2:$AX$3002,3,FALSE)</f>
        <v>1.049815219937</v>
      </c>
      <c r="AC517" s="10">
        <f>(P517/(1+0.1)+W517)/(VLOOKUP(A517,[1]选股结果!$A$2:$AX$3002,7,FALSE)+VLOOKUP(A517,[1]选股结果!$A$2:$AX$3002,15,FALSE)+VLOOKUP(A517,[1]选股结果!$A$2:$AX$3002,16,FALSE)+VLOOKUP(A517,[1]选股结果!$A$2:$AX$3002,17,FALSE)+VLOOKUP(A517,[1]选股结果!$A$2:$AX$3002,18,FALSE))</f>
        <v>0.757933085743909</v>
      </c>
      <c r="AD517" s="13"/>
      <c r="AE517" s="10">
        <f>AA517/VLOOKUP(A517,[1]选股结果!$A$2:$AX$3002,35,FALSE)</f>
        <v>6.63674669354969</v>
      </c>
      <c r="AF517" s="9">
        <f>(VLOOKUP(A517,[1]选股结果!$A$2:$AX$3002,7,FALSE)+VLOOKUP(A517,[1]选股结果!$A$2:$AX$3002,15,FALSE)+VLOOKUP(A517,[1]选股结果!$A$2:$AX$3002,16,FALSE)+VLOOKUP(A517,[1]选股结果!$A$2:$AX$3002,17,FALSE)+VLOOKUP(A517,[1]选股结果!$A$2:$AX$3002,18,FALSE))-(P517/(1+0.13)+W517)</f>
        <v>65002951.6519469</v>
      </c>
      <c r="AG517" s="9">
        <f t="shared" si="41"/>
        <v>29525572.6580531</v>
      </c>
      <c r="AH517" s="16">
        <f>AA517-VLOOKUP(A517,[2]选股结果!$A$2:$G$4900,7,FALSE)</f>
        <v>94487828</v>
      </c>
    </row>
    <row r="518" spans="1:34">
      <c r="A518" s="5" t="s">
        <v>1066</v>
      </c>
      <c r="B518" s="5" t="s">
        <v>1067</v>
      </c>
      <c r="C518" s="6">
        <v>1704058949.4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195702974.92</v>
      </c>
      <c r="O518" s="6">
        <v>83581939.56</v>
      </c>
      <c r="P518" s="6">
        <v>506023311.7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171968569.3</v>
      </c>
      <c r="X518" s="6">
        <v>93149198</v>
      </c>
      <c r="Y518" s="9">
        <f t="shared" si="38"/>
        <v>1787640888.96</v>
      </c>
      <c r="Z518" s="9">
        <f t="shared" si="39"/>
        <v>771141079</v>
      </c>
      <c r="AA518" s="9">
        <f t="shared" si="40"/>
        <v>1016499809.96</v>
      </c>
      <c r="AB518" s="10">
        <f>C518/(1+0.13)/VLOOKUP(A518,[1]选股结果!$A$2:$AX$3002,3,FALSE)</f>
        <v>0.613101152426341</v>
      </c>
      <c r="AC518" s="10">
        <f>(P518/(1+0.1)+W518)/(VLOOKUP(A518,[1]选股结果!$A$2:$AX$3002,7,FALSE)+VLOOKUP(A518,[1]选股结果!$A$2:$AX$3002,15,FALSE)+VLOOKUP(A518,[1]选股结果!$A$2:$AX$3002,16,FALSE)+VLOOKUP(A518,[1]选股结果!$A$2:$AX$3002,17,FALSE)+VLOOKUP(A518,[1]选股结果!$A$2:$AX$3002,18,FALSE))</f>
        <v>0.34648857133476</v>
      </c>
      <c r="AD518" s="13"/>
      <c r="AE518" s="10">
        <f>AA518/VLOOKUP(A518,[1]选股结果!$A$2:$AX$3002,35,FALSE)</f>
        <v>2.62930607561408</v>
      </c>
      <c r="AF518" s="9">
        <f>(VLOOKUP(A518,[1]选股结果!$A$2:$AX$3002,7,FALSE)+VLOOKUP(A518,[1]选股结果!$A$2:$AX$3002,15,FALSE)+VLOOKUP(A518,[1]选股结果!$A$2:$AX$3002,16,FALSE)+VLOOKUP(A518,[1]选股结果!$A$2:$AX$3002,17,FALSE)+VLOOKUP(A518,[1]选股结果!$A$2:$AX$3002,18,FALSE))-(P518/(1+0.13)+W518)</f>
        <v>1204207627.37752</v>
      </c>
      <c r="AG518" s="9">
        <f t="shared" si="41"/>
        <v>-187707817.417522</v>
      </c>
      <c r="AH518" s="16">
        <f>AA518-VLOOKUP(A518,[2]选股结果!$A$2:$G$4900,7,FALSE)</f>
        <v>1016499809.96</v>
      </c>
    </row>
    <row r="519" spans="1:34">
      <c r="A519" s="5" t="s">
        <v>1068</v>
      </c>
      <c r="B519" s="5" t="s">
        <v>1069</v>
      </c>
      <c r="C519" s="6">
        <v>4103088354.11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221705279.66</v>
      </c>
      <c r="O519" s="6">
        <v>44775678.33</v>
      </c>
      <c r="P519" s="6">
        <v>2507393567.25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488655447.57</v>
      </c>
      <c r="X519" s="6">
        <v>731509841.94</v>
      </c>
      <c r="Y519" s="9">
        <f t="shared" si="38"/>
        <v>4147864032.44</v>
      </c>
      <c r="Z519" s="9">
        <f t="shared" si="39"/>
        <v>3727558856.76</v>
      </c>
      <c r="AA519" s="9">
        <f t="shared" si="40"/>
        <v>420305175.68</v>
      </c>
      <c r="AB519" s="10">
        <f>C519/(1+0.13)/VLOOKUP(A519,[1]选股结果!$A$2:$AX$3002,3,FALSE)</f>
        <v>0.915782681284125</v>
      </c>
      <c r="AC519" s="10">
        <f>(P519/(1+0.1)+W519)/(VLOOKUP(A519,[1]选股结果!$A$2:$AX$3002,7,FALSE)+VLOOKUP(A519,[1]选股结果!$A$2:$AX$3002,15,FALSE)+VLOOKUP(A519,[1]选股结果!$A$2:$AX$3002,16,FALSE)+VLOOKUP(A519,[1]选股结果!$A$2:$AX$3002,17,FALSE)+VLOOKUP(A519,[1]选股结果!$A$2:$AX$3002,18,FALSE))</f>
        <v>0.755722006142222</v>
      </c>
      <c r="AD519" s="13"/>
      <c r="AE519" s="10">
        <f>AA519/VLOOKUP(A519,[1]选股结果!$A$2:$AX$3002,35,FALSE)</f>
        <v>1.73142037265587</v>
      </c>
      <c r="AF519" s="9">
        <f>(VLOOKUP(A519,[1]选股结果!$A$2:$AX$3002,7,FALSE)+VLOOKUP(A519,[1]选股结果!$A$2:$AX$3002,15,FALSE)+VLOOKUP(A519,[1]选股结果!$A$2:$AX$3002,16,FALSE)+VLOOKUP(A519,[1]选股结果!$A$2:$AX$3002,17,FALSE)+VLOOKUP(A519,[1]选股结果!$A$2:$AX$3002,18,FALSE))-(P519/(1+0.13)+W519)</f>
        <v>955272506.50177</v>
      </c>
      <c r="AG519" s="9">
        <f t="shared" si="41"/>
        <v>-534967330.82177</v>
      </c>
      <c r="AH519" s="16">
        <f>AA519-VLOOKUP(A519,[2]选股结果!$A$2:$G$4900,7,FALSE)</f>
        <v>420811248.48</v>
      </c>
    </row>
    <row r="520" spans="1:34">
      <c r="A520" s="5" t="s">
        <v>1070</v>
      </c>
      <c r="B520" s="5" t="s">
        <v>1071</v>
      </c>
      <c r="C520" s="6">
        <v>7592371523.33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142880501.52</v>
      </c>
      <c r="O520" s="6">
        <v>143065382.32</v>
      </c>
      <c r="P520" s="6">
        <v>6917983273.47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586074038.54</v>
      </c>
      <c r="X520" s="6">
        <v>154780716.38</v>
      </c>
      <c r="Y520" s="9">
        <f t="shared" si="38"/>
        <v>7735436905.65</v>
      </c>
      <c r="Z520" s="9">
        <f t="shared" si="39"/>
        <v>7658838028.39</v>
      </c>
      <c r="AA520" s="9">
        <f t="shared" si="40"/>
        <v>76598877.2599993</v>
      </c>
      <c r="AB520" s="10">
        <f>C520/(1+0.13)/VLOOKUP(A520,[1]选股结果!$A$2:$AX$3002,3,FALSE)</f>
        <v>0.943556781805379</v>
      </c>
      <c r="AC520" s="10">
        <f>(P520/(1+0.1)+W520)/(VLOOKUP(A520,[1]选股结果!$A$2:$AX$3002,7,FALSE)+VLOOKUP(A520,[1]选股结果!$A$2:$AX$3002,15,FALSE)+VLOOKUP(A520,[1]选股结果!$A$2:$AX$3002,16,FALSE)+VLOOKUP(A520,[1]选股结果!$A$2:$AX$3002,17,FALSE)+VLOOKUP(A520,[1]选股结果!$A$2:$AX$3002,18,FALSE))</f>
        <v>1.00381760103738</v>
      </c>
      <c r="AD520" s="13"/>
      <c r="AE520" s="10">
        <f>AA520/VLOOKUP(A520,[1]选股结果!$A$2:$AX$3002,35,FALSE)</f>
        <v>0.565224456832318</v>
      </c>
      <c r="AF520" s="9">
        <f>(VLOOKUP(A520,[1]选股结果!$A$2:$AX$3002,7,FALSE)+VLOOKUP(A520,[1]选股结果!$A$2:$AX$3002,15,FALSE)+VLOOKUP(A520,[1]选股结果!$A$2:$AX$3002,16,FALSE)+VLOOKUP(A520,[1]选股结果!$A$2:$AX$3002,17,FALSE)+VLOOKUP(A520,[1]选股结果!$A$2:$AX$3002,18,FALSE))-(P520/(1+0.13)+W520)</f>
        <v>140819850.703628</v>
      </c>
      <c r="AG520" s="9">
        <f t="shared" si="41"/>
        <v>-64220973.4436283</v>
      </c>
      <c r="AH520" s="16">
        <f>AA520-VLOOKUP(A520,[2]选股结果!$A$2:$G$4900,7,FALSE)</f>
        <v>78465251.1699993</v>
      </c>
    </row>
    <row r="521" spans="1:34">
      <c r="A521" s="5" t="s">
        <v>1072</v>
      </c>
      <c r="B521" s="5" t="s">
        <v>1073</v>
      </c>
      <c r="C521" s="6">
        <v>3621422322.4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250706671.56</v>
      </c>
      <c r="O521" s="6">
        <v>181431970.51</v>
      </c>
      <c r="P521" s="6">
        <v>2256880183.57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683963677.62</v>
      </c>
      <c r="X521" s="6">
        <v>380675256.79</v>
      </c>
      <c r="Y521" s="9">
        <f t="shared" si="38"/>
        <v>3802854292.91</v>
      </c>
      <c r="Z521" s="9">
        <f t="shared" si="39"/>
        <v>3321519117.98</v>
      </c>
      <c r="AA521" s="9">
        <f t="shared" si="40"/>
        <v>481335174.93</v>
      </c>
      <c r="AB521" s="10">
        <f>C521/(1+0.13)/VLOOKUP(A521,[1]选股结果!$A$2:$AX$3002,3,FALSE)</f>
        <v>0.814032957337158</v>
      </c>
      <c r="AC521" s="10">
        <f>(P521/(1+0.1)+W521)/(VLOOKUP(A521,[1]选股结果!$A$2:$AX$3002,7,FALSE)+VLOOKUP(A521,[1]选股结果!$A$2:$AX$3002,15,FALSE)+VLOOKUP(A521,[1]选股结果!$A$2:$AX$3002,16,FALSE)+VLOOKUP(A521,[1]选股结果!$A$2:$AX$3002,17,FALSE)+VLOOKUP(A521,[1]选股结果!$A$2:$AX$3002,18,FALSE))</f>
        <v>0.742813941962044</v>
      </c>
      <c r="AD521" s="13"/>
      <c r="AE521" s="10">
        <f>AA521/VLOOKUP(A521,[1]选股结果!$A$2:$AX$3002,35,FALSE)</f>
        <v>5.37387396082332</v>
      </c>
      <c r="AF521" s="9">
        <f>(VLOOKUP(A521,[1]选股结果!$A$2:$AX$3002,7,FALSE)+VLOOKUP(A521,[1]选股结果!$A$2:$AX$3002,15,FALSE)+VLOOKUP(A521,[1]选股结果!$A$2:$AX$3002,16,FALSE)+VLOOKUP(A521,[1]选股结果!$A$2:$AX$3002,17,FALSE)+VLOOKUP(A521,[1]选股结果!$A$2:$AX$3002,18,FALSE))-(P521/(1+0.13)+W521)</f>
        <v>1001648042.07557</v>
      </c>
      <c r="AG521" s="9">
        <f t="shared" si="41"/>
        <v>-520312867.145575</v>
      </c>
      <c r="AH521" s="16">
        <f>AA521-VLOOKUP(A521,[2]选股结果!$A$2:$G$4900,7,FALSE)</f>
        <v>481461925.59</v>
      </c>
    </row>
    <row r="522" spans="1:34">
      <c r="A522" s="5" t="s">
        <v>1074</v>
      </c>
      <c r="B522" s="5" t="s">
        <v>1075</v>
      </c>
      <c r="C522" s="6">
        <v>1051009384.93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73018736.6</v>
      </c>
      <c r="O522" s="6">
        <v>12105187.77</v>
      </c>
      <c r="P522" s="6">
        <v>256082135.17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80527940.67</v>
      </c>
      <c r="X522" s="6">
        <v>375016954.23</v>
      </c>
      <c r="Y522" s="9">
        <f t="shared" si="38"/>
        <v>1063114572.7</v>
      </c>
      <c r="Z522" s="9">
        <f t="shared" si="39"/>
        <v>711627030.07</v>
      </c>
      <c r="AA522" s="9">
        <f t="shared" si="40"/>
        <v>351487542.63</v>
      </c>
      <c r="AB522" s="10">
        <f>C522/(1+0.13)/VLOOKUP(A522,[1]选股结果!$A$2:$AX$3002,3,FALSE)</f>
        <v>1.01830174248146</v>
      </c>
      <c r="AC522" s="10">
        <f>(P522/(1+0.1)+W522)/(VLOOKUP(A522,[1]选股结果!$A$2:$AX$3002,7,FALSE)+VLOOKUP(A522,[1]选股结果!$A$2:$AX$3002,15,FALSE)+VLOOKUP(A522,[1]选股结果!$A$2:$AX$3002,16,FALSE)+VLOOKUP(A522,[1]选股结果!$A$2:$AX$3002,17,FALSE)+VLOOKUP(A522,[1]选股结果!$A$2:$AX$3002,18,FALSE))</f>
        <v>0.453265536604425</v>
      </c>
      <c r="AD522" s="13"/>
      <c r="AE522" s="10">
        <f>AA522/VLOOKUP(A522,[1]选股结果!$A$2:$AX$3002,35,FALSE)</f>
        <v>0.83777489841006</v>
      </c>
      <c r="AF522" s="9">
        <f>(VLOOKUP(A522,[1]选股结果!$A$2:$AX$3002,7,FALSE)+VLOOKUP(A522,[1]选股结果!$A$2:$AX$3002,15,FALSE)+VLOOKUP(A522,[1]选股结果!$A$2:$AX$3002,16,FALSE)+VLOOKUP(A522,[1]选股结果!$A$2:$AX$3002,17,FALSE)+VLOOKUP(A522,[1]选股结果!$A$2:$AX$3002,18,FALSE))-(P522/(1+0.13)+W522)</f>
        <v>384122938.412478</v>
      </c>
      <c r="AG522" s="9">
        <f t="shared" si="41"/>
        <v>-32635395.782478</v>
      </c>
      <c r="AH522" s="16">
        <f>AA522-VLOOKUP(A522,[2]选股结果!$A$2:$G$4900,7,FALSE)</f>
        <v>354606091.15</v>
      </c>
    </row>
    <row r="523" spans="1:34">
      <c r="A523" s="5" t="s">
        <v>1076</v>
      </c>
      <c r="B523" s="5" t="s">
        <v>1077</v>
      </c>
      <c r="C523" s="6">
        <v>1581805432.46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317885460.91</v>
      </c>
      <c r="O523" s="6">
        <v>21114112.32</v>
      </c>
      <c r="P523" s="6">
        <v>37210542.31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125197418.78</v>
      </c>
      <c r="X523" s="6">
        <v>11981021.74</v>
      </c>
      <c r="Y523" s="9">
        <f t="shared" si="38"/>
        <v>1602919544.78</v>
      </c>
      <c r="Z523" s="9">
        <f t="shared" si="39"/>
        <v>174388982.83</v>
      </c>
      <c r="AA523" s="9">
        <f t="shared" si="40"/>
        <v>1428530561.95</v>
      </c>
      <c r="AB523" s="10">
        <f>C523/(1+0.13)/VLOOKUP(A523,[1]选股结果!$A$2:$AX$3002,3,FALSE)</f>
        <v>0.781357971792485</v>
      </c>
      <c r="AC523" s="10">
        <f>(P523/(1+0.1)+W523)/(VLOOKUP(A523,[1]选股结果!$A$2:$AX$3002,7,FALSE)+VLOOKUP(A523,[1]选股结果!$A$2:$AX$3002,15,FALSE)+VLOOKUP(A523,[1]选股结果!$A$2:$AX$3002,16,FALSE)+VLOOKUP(A523,[1]选股结果!$A$2:$AX$3002,17,FALSE)+VLOOKUP(A523,[1]选股结果!$A$2:$AX$3002,18,FALSE))</f>
        <v>0.189893436249501</v>
      </c>
      <c r="AD523" s="13"/>
      <c r="AE523" s="10">
        <f>AA523/VLOOKUP(A523,[1]选股结果!$A$2:$AX$3002,35,FALSE)</f>
        <v>2.69421926366866</v>
      </c>
      <c r="AF523" s="9">
        <f>(VLOOKUP(A523,[1]选股结果!$A$2:$AX$3002,7,FALSE)+VLOOKUP(A523,[1]选股结果!$A$2:$AX$3002,15,FALSE)+VLOOKUP(A523,[1]选股结果!$A$2:$AX$3002,16,FALSE)+VLOOKUP(A523,[1]选股结果!$A$2:$AX$3002,17,FALSE)+VLOOKUP(A523,[1]选股结果!$A$2:$AX$3002,18,FALSE))-(P523/(1+0.13)+W523)</f>
        <v>679317243.689823</v>
      </c>
      <c r="AG523" s="9">
        <f t="shared" si="41"/>
        <v>749213318.260177</v>
      </c>
      <c r="AH523" s="16">
        <f>AA523-VLOOKUP(A523,[2]选股结果!$A$2:$G$4900,7,FALSE)</f>
        <v>1428530561.95</v>
      </c>
    </row>
    <row r="524" spans="1:34">
      <c r="A524" s="5" t="s">
        <v>1078</v>
      </c>
      <c r="B524" s="5" t="s">
        <v>1079</v>
      </c>
      <c r="C524" s="6">
        <v>620507880.67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76716535.2</v>
      </c>
      <c r="O524" s="6">
        <v>13600020.31</v>
      </c>
      <c r="P524" s="6">
        <v>118808889.64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174997883.15</v>
      </c>
      <c r="X524" s="6">
        <v>23157050.12</v>
      </c>
      <c r="Y524" s="9">
        <f t="shared" si="38"/>
        <v>634107900.98</v>
      </c>
      <c r="Z524" s="9">
        <f t="shared" si="39"/>
        <v>316963822.91</v>
      </c>
      <c r="AA524" s="9">
        <f t="shared" si="40"/>
        <v>317144078.07</v>
      </c>
      <c r="AB524" s="10">
        <f>C524/(1+0.13)/VLOOKUP(A524,[1]选股结果!$A$2:$AX$3002,3,FALSE)</f>
        <v>0.913358791093424</v>
      </c>
      <c r="AC524" s="10">
        <f>(P524/(1+0.1)+W524)/(VLOOKUP(A524,[1]选股结果!$A$2:$AX$3002,7,FALSE)+VLOOKUP(A524,[1]选股结果!$A$2:$AX$3002,15,FALSE)+VLOOKUP(A524,[1]选股结果!$A$2:$AX$3002,16,FALSE)+VLOOKUP(A524,[1]选股结果!$A$2:$AX$3002,17,FALSE)+VLOOKUP(A524,[1]选股结果!$A$2:$AX$3002,18,FALSE))</f>
        <v>0.671976960206762</v>
      </c>
      <c r="AD524" s="13"/>
      <c r="AE524" s="10">
        <f>AA524/VLOOKUP(A524,[1]选股结果!$A$2:$AX$3002,35,FALSE)</f>
        <v>2.31538905881934</v>
      </c>
      <c r="AF524" s="9">
        <f>(VLOOKUP(A524,[1]选股结果!$A$2:$AX$3002,7,FALSE)+VLOOKUP(A524,[1]选股结果!$A$2:$AX$3002,15,FALSE)+VLOOKUP(A524,[1]选股结果!$A$2:$AX$3002,16,FALSE)+VLOOKUP(A524,[1]选股结果!$A$2:$AX$3002,17,FALSE)+VLOOKUP(A524,[1]选股结果!$A$2:$AX$3002,18,FALSE))-(P524/(1+0.13)+W524)</f>
        <v>141015774.329115</v>
      </c>
      <c r="AG524" s="9">
        <f t="shared" si="41"/>
        <v>176128303.740885</v>
      </c>
      <c r="AH524" s="16">
        <f>AA524-VLOOKUP(A524,[2]选股结果!$A$2:$G$4900,7,FALSE)</f>
        <v>326500262.85</v>
      </c>
    </row>
    <row r="525" spans="1:34">
      <c r="A525" s="5" t="s">
        <v>1080</v>
      </c>
      <c r="B525" s="5" t="s">
        <v>1081</v>
      </c>
      <c r="C525" s="6">
        <v>853612956.3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5373898.09</v>
      </c>
      <c r="O525" s="6">
        <v>19805544.41</v>
      </c>
      <c r="P525" s="6">
        <v>314788039.35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71190160.74</v>
      </c>
      <c r="X525" s="6">
        <v>85636044.6</v>
      </c>
      <c r="Y525" s="9">
        <f t="shared" si="38"/>
        <v>873418500.71</v>
      </c>
      <c r="Z525" s="9">
        <f t="shared" si="39"/>
        <v>471614244.69</v>
      </c>
      <c r="AA525" s="9">
        <f t="shared" si="40"/>
        <v>401804256.02</v>
      </c>
      <c r="AB525" s="10">
        <f>C525/(1+0.13)/VLOOKUP(A525,[1]选股结果!$A$2:$AX$3002,3,FALSE)</f>
        <v>1.47473867113465</v>
      </c>
      <c r="AC525" s="10">
        <f>(P525/(1+0.1)+W525)/(VLOOKUP(A525,[1]选股结果!$A$2:$AX$3002,7,FALSE)+VLOOKUP(A525,[1]选股结果!$A$2:$AX$3002,15,FALSE)+VLOOKUP(A525,[1]选股结果!$A$2:$AX$3002,16,FALSE)+VLOOKUP(A525,[1]选股结果!$A$2:$AX$3002,17,FALSE)+VLOOKUP(A525,[1]选股结果!$A$2:$AX$3002,18,FALSE))</f>
        <v>0.744515304889232</v>
      </c>
      <c r="AD525" s="13"/>
      <c r="AE525" s="10">
        <f>AA525/VLOOKUP(A525,[1]选股结果!$A$2:$AX$3002,35,FALSE)</f>
        <v>4.82542328377555</v>
      </c>
      <c r="AF525" s="9">
        <f>(VLOOKUP(A525,[1]选股结果!$A$2:$AX$3002,7,FALSE)+VLOOKUP(A525,[1]选股结果!$A$2:$AX$3002,15,FALSE)+VLOOKUP(A525,[1]选股结果!$A$2:$AX$3002,16,FALSE)+VLOOKUP(A525,[1]选股结果!$A$2:$AX$3002,17,FALSE)+VLOOKUP(A525,[1]选股结果!$A$2:$AX$3002,18,FALSE))-(P525/(1+0.13)+W525)</f>
        <v>130227970.819557</v>
      </c>
      <c r="AG525" s="9">
        <f t="shared" si="41"/>
        <v>271576285.200442</v>
      </c>
      <c r="AH525" s="16">
        <f>AA525-VLOOKUP(A525,[2]选股结果!$A$2:$G$4900,7,FALSE)</f>
        <v>402581333.27</v>
      </c>
    </row>
    <row r="526" spans="1:34">
      <c r="A526" s="5" t="s">
        <v>1082</v>
      </c>
      <c r="B526" s="5" t="s">
        <v>1083</v>
      </c>
      <c r="C526" s="6">
        <v>13536545997.03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196176616.14</v>
      </c>
      <c r="O526" s="6">
        <v>236529979.67</v>
      </c>
      <c r="P526" s="6">
        <v>9976245403.21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663888055.19</v>
      </c>
      <c r="X526" s="6">
        <v>253587840.38</v>
      </c>
      <c r="Y526" s="9">
        <f t="shared" si="38"/>
        <v>13773075976.7</v>
      </c>
      <c r="Z526" s="9">
        <f t="shared" si="39"/>
        <v>10893721298.78</v>
      </c>
      <c r="AA526" s="9">
        <f t="shared" si="40"/>
        <v>2879354677.92</v>
      </c>
      <c r="AB526" s="10">
        <f>C526/(1+0.13)/VLOOKUP(A526,[1]选股结果!$A$2:$AX$3002,3,FALSE)</f>
        <v>0.942123987652041</v>
      </c>
      <c r="AC526" s="10">
        <f>(P526/(1+0.1)+W526)/(VLOOKUP(A526,[1]选股结果!$A$2:$AX$3002,7,FALSE)+VLOOKUP(A526,[1]选股结果!$A$2:$AX$3002,15,FALSE)+VLOOKUP(A526,[1]选股结果!$A$2:$AX$3002,16,FALSE)+VLOOKUP(A526,[1]选股结果!$A$2:$AX$3002,17,FALSE)+VLOOKUP(A526,[1]选股结果!$A$2:$AX$3002,18,FALSE))</f>
        <v>0.800254677557907</v>
      </c>
      <c r="AD526" s="13"/>
      <c r="AE526" s="10">
        <f>AA526/VLOOKUP(A526,[1]选股结果!$A$2:$AX$3002,35,FALSE)</f>
        <v>6.6460634131165</v>
      </c>
      <c r="AF526" s="9">
        <f>(VLOOKUP(A526,[1]选股结果!$A$2:$AX$3002,7,FALSE)+VLOOKUP(A526,[1]选股结果!$A$2:$AX$3002,15,FALSE)+VLOOKUP(A526,[1]选股结果!$A$2:$AX$3002,16,FALSE)+VLOOKUP(A526,[1]选股结果!$A$2:$AX$3002,17,FALSE)+VLOOKUP(A526,[1]选股结果!$A$2:$AX$3002,18,FALSE))-(P526/(1+0.13)+W526)</f>
        <v>2670206826.0569</v>
      </c>
      <c r="AG526" s="9">
        <f t="shared" si="41"/>
        <v>209147851.863096</v>
      </c>
      <c r="AH526" s="16">
        <f>AA526-VLOOKUP(A526,[2]选股结果!$A$2:$G$4900,7,FALSE)</f>
        <v>2941790068.22</v>
      </c>
    </row>
    <row r="527" spans="1:34">
      <c r="A527" s="5" t="s">
        <v>1084</v>
      </c>
      <c r="B527" s="5" t="s">
        <v>1085</v>
      </c>
      <c r="C527" s="6">
        <v>6480300588.48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367380651.99</v>
      </c>
      <c r="O527" s="6">
        <v>240027966.2</v>
      </c>
      <c r="P527" s="6">
        <v>5458715747.33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367462743.61</v>
      </c>
      <c r="X527" s="6">
        <v>407115459.49</v>
      </c>
      <c r="Y527" s="9">
        <f t="shared" si="38"/>
        <v>6720328554.68</v>
      </c>
      <c r="Z527" s="9">
        <f t="shared" si="39"/>
        <v>6233293950.43</v>
      </c>
      <c r="AA527" s="9">
        <f t="shared" si="40"/>
        <v>487034604.25</v>
      </c>
      <c r="AB527" s="10">
        <f>C527/(1+0.13)/VLOOKUP(A527,[1]选股结果!$A$2:$AX$3002,3,FALSE)</f>
        <v>0.908010176486184</v>
      </c>
      <c r="AC527" s="10">
        <f>(P527/(1+0.1)+W527)/(VLOOKUP(A527,[1]选股结果!$A$2:$AX$3002,7,FALSE)+VLOOKUP(A527,[1]选股结果!$A$2:$AX$3002,15,FALSE)+VLOOKUP(A527,[1]选股结果!$A$2:$AX$3002,16,FALSE)+VLOOKUP(A527,[1]选股结果!$A$2:$AX$3002,17,FALSE)+VLOOKUP(A527,[1]选股结果!$A$2:$AX$3002,18,FALSE))</f>
        <v>0.930500859822098</v>
      </c>
      <c r="AD527" s="13"/>
      <c r="AE527" s="10">
        <f>AA527/VLOOKUP(A527,[1]选股结果!$A$2:$AX$3002,35,FALSE)</f>
        <v>0.919822329540332</v>
      </c>
      <c r="AF527" s="9">
        <f>(VLOOKUP(A527,[1]选股结果!$A$2:$AX$3002,7,FALSE)+VLOOKUP(A527,[1]选股结果!$A$2:$AX$3002,15,FALSE)+VLOOKUP(A527,[1]选股结果!$A$2:$AX$3002,16,FALSE)+VLOOKUP(A527,[1]选股结果!$A$2:$AX$3002,17,FALSE)+VLOOKUP(A527,[1]选股结果!$A$2:$AX$3002,18,FALSE))-(P527/(1+0.13)+W527)</f>
        <v>529839729.807965</v>
      </c>
      <c r="AG527" s="9">
        <f t="shared" si="41"/>
        <v>-42805125.5579653</v>
      </c>
      <c r="AH527" s="16">
        <f>AA527-VLOOKUP(A527,[2]选股结果!$A$2:$G$4900,7,FALSE)</f>
        <v>486838846.38</v>
      </c>
    </row>
    <row r="528" spans="1:34">
      <c r="A528" s="5" t="s">
        <v>1086</v>
      </c>
      <c r="B528" s="5" t="s">
        <v>1087</v>
      </c>
      <c r="C528" s="6">
        <v>4990730981.24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195730912.76</v>
      </c>
      <c r="O528" s="6">
        <v>814074196.9</v>
      </c>
      <c r="P528" s="6">
        <v>1696353790.2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2752468041.06</v>
      </c>
      <c r="X528" s="6">
        <v>686681318.71</v>
      </c>
      <c r="Y528" s="9">
        <f t="shared" si="38"/>
        <v>5804805178.14</v>
      </c>
      <c r="Z528" s="9">
        <f t="shared" si="39"/>
        <v>5135503149.97</v>
      </c>
      <c r="AA528" s="9">
        <f t="shared" si="40"/>
        <v>669302028.169999</v>
      </c>
      <c r="AB528" s="10">
        <f>C528/(1+0.13)/VLOOKUP(A528,[1]选股结果!$A$2:$AX$3002,3,FALSE)</f>
        <v>0.756099188962798</v>
      </c>
      <c r="AC528" s="10">
        <f>(P528/(1+0.1)+W528)/(VLOOKUP(A528,[1]选股结果!$A$2:$AX$3002,7,FALSE)+VLOOKUP(A528,[1]选股结果!$A$2:$AX$3002,15,FALSE)+VLOOKUP(A528,[1]选股结果!$A$2:$AX$3002,16,FALSE)+VLOOKUP(A528,[1]选股结果!$A$2:$AX$3002,17,FALSE)+VLOOKUP(A528,[1]选股结果!$A$2:$AX$3002,18,FALSE))</f>
        <v>0.749409958375481</v>
      </c>
      <c r="AD528" s="13"/>
      <c r="AE528" s="10">
        <f>AA528/VLOOKUP(A528,[1]选股结果!$A$2:$AX$3002,35,FALSE)</f>
        <v>-2.72096034903519</v>
      </c>
      <c r="AF528" s="9">
        <f>(VLOOKUP(A528,[1]选股结果!$A$2:$AX$3002,7,FALSE)+VLOOKUP(A528,[1]选股结果!$A$2:$AX$3002,15,FALSE)+VLOOKUP(A528,[1]选股结果!$A$2:$AX$3002,16,FALSE)+VLOOKUP(A528,[1]选股结果!$A$2:$AX$3002,17,FALSE)+VLOOKUP(A528,[1]选股结果!$A$2:$AX$3002,18,FALSE))-(P528/(1+0.13)+W528)</f>
        <v>1476986146.09522</v>
      </c>
      <c r="AG528" s="9">
        <f t="shared" si="41"/>
        <v>-807684117.925223</v>
      </c>
      <c r="AH528" s="16">
        <f>AA528-VLOOKUP(A528,[2]选股结果!$A$2:$G$4900,7,FALSE)</f>
        <v>665077384.879999</v>
      </c>
    </row>
    <row r="529" spans="1:34">
      <c r="A529" s="5" t="s">
        <v>1088</v>
      </c>
      <c r="B529" s="5" t="s">
        <v>1089</v>
      </c>
      <c r="C529" s="6">
        <v>3545035692.03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76079683.76</v>
      </c>
      <c r="O529" s="6">
        <v>301255527.15</v>
      </c>
      <c r="P529" s="6">
        <v>3316129401.77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608432243.43</v>
      </c>
      <c r="X529" s="6">
        <v>257294993.47</v>
      </c>
      <c r="Y529" s="9">
        <f t="shared" si="38"/>
        <v>3846291219.18</v>
      </c>
      <c r="Z529" s="9">
        <f t="shared" si="39"/>
        <v>4181856638.67</v>
      </c>
      <c r="AA529" s="9">
        <f t="shared" si="40"/>
        <v>-335565419.489999</v>
      </c>
      <c r="AB529" s="10">
        <f>C529/(1+0.13)/VLOOKUP(A529,[1]选股结果!$A$2:$AX$3002,3,FALSE)</f>
        <v>0.942595133277852</v>
      </c>
      <c r="AC529" s="10">
        <f>(P529/(1+0.1)+W529)/(VLOOKUP(A529,[1]选股结果!$A$2:$AX$3002,7,FALSE)+VLOOKUP(A529,[1]选股结果!$A$2:$AX$3002,15,FALSE)+VLOOKUP(A529,[1]选股结果!$A$2:$AX$3002,16,FALSE)+VLOOKUP(A529,[1]选股结果!$A$2:$AX$3002,17,FALSE)+VLOOKUP(A529,[1]选股结果!$A$2:$AX$3002,18,FALSE))</f>
        <v>1.11572665303561</v>
      </c>
      <c r="AD529" s="13"/>
      <c r="AE529" s="10">
        <f>AA529/VLOOKUP(A529,[1]选股结果!$A$2:$AX$3002,35,FALSE)</f>
        <v>-5.3851772209538</v>
      </c>
      <c r="AF529" s="9">
        <f>(VLOOKUP(A529,[1]选股结果!$A$2:$AX$3002,7,FALSE)+VLOOKUP(A529,[1]选股结果!$A$2:$AX$3002,15,FALSE)+VLOOKUP(A529,[1]选股结果!$A$2:$AX$3002,16,FALSE)+VLOOKUP(A529,[1]选股结果!$A$2:$AX$3002,17,FALSE)+VLOOKUP(A529,[1]选股结果!$A$2:$AX$3002,18,FALSE))-(P529/(1+0.13)+W529)</f>
        <v>-295763460.376991</v>
      </c>
      <c r="AG529" s="9">
        <f t="shared" si="41"/>
        <v>-39801959.1130077</v>
      </c>
      <c r="AH529" s="16">
        <f>AA529-VLOOKUP(A529,[2]选股结果!$A$2:$G$4900,7,FALSE)</f>
        <v>-335026250.329999</v>
      </c>
    </row>
    <row r="530" spans="1:34">
      <c r="A530" s="5" t="s">
        <v>1090</v>
      </c>
      <c r="B530" s="5" t="s">
        <v>1091</v>
      </c>
      <c r="C530" s="6">
        <v>2001153101.09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132537809.65</v>
      </c>
      <c r="O530" s="6">
        <v>229189162.61</v>
      </c>
      <c r="P530" s="6">
        <v>1534724830.59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391420680.57</v>
      </c>
      <c r="X530" s="6">
        <v>201893202.34</v>
      </c>
      <c r="Y530" s="9">
        <f t="shared" si="38"/>
        <v>2230342263.7</v>
      </c>
      <c r="Z530" s="9">
        <f t="shared" si="39"/>
        <v>2128038713.5</v>
      </c>
      <c r="AA530" s="9">
        <f t="shared" si="40"/>
        <v>102303550.2</v>
      </c>
      <c r="AB530" s="10">
        <f>C530/(1+0.13)/VLOOKUP(A530,[1]选股结果!$A$2:$AX$3002,3,FALSE)</f>
        <v>0.702883156900069</v>
      </c>
      <c r="AC530" s="10">
        <f>(P530/(1+0.1)+W530)/(VLOOKUP(A530,[1]选股结果!$A$2:$AX$3002,7,FALSE)+VLOOKUP(A530,[1]选股结果!$A$2:$AX$3002,15,FALSE)+VLOOKUP(A530,[1]选股结果!$A$2:$AX$3002,16,FALSE)+VLOOKUP(A530,[1]选股结果!$A$2:$AX$3002,17,FALSE)+VLOOKUP(A530,[1]选股结果!$A$2:$AX$3002,18,FALSE))</f>
        <v>0.77610478339592</v>
      </c>
      <c r="AD530" s="13"/>
      <c r="AE530" s="10">
        <f>AA530/VLOOKUP(A530,[1]选股结果!$A$2:$AX$3002,35,FALSE)</f>
        <v>0.715422159212291</v>
      </c>
      <c r="AF530" s="9">
        <f>(VLOOKUP(A530,[1]选股结果!$A$2:$AX$3002,7,FALSE)+VLOOKUP(A530,[1]选股结果!$A$2:$AX$3002,15,FALSE)+VLOOKUP(A530,[1]选股结果!$A$2:$AX$3002,16,FALSE)+VLOOKUP(A530,[1]选股结果!$A$2:$AX$3002,17,FALSE)+VLOOKUP(A530,[1]选股结果!$A$2:$AX$3002,18,FALSE))-(P530/(1+0.13)+W530)</f>
        <v>552456804.516195</v>
      </c>
      <c r="AG530" s="9">
        <f t="shared" si="41"/>
        <v>-450153254.316195</v>
      </c>
      <c r="AH530" s="16">
        <f>AA530-VLOOKUP(A530,[2]选股结果!$A$2:$G$4900,7,FALSE)</f>
        <v>102642834.63</v>
      </c>
    </row>
    <row r="531" spans="1:34">
      <c r="A531" s="5" t="s">
        <v>1092</v>
      </c>
      <c r="B531" s="5" t="s">
        <v>1093</v>
      </c>
      <c r="C531" s="6">
        <v>3633740484.44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138536902.27</v>
      </c>
      <c r="O531" s="6">
        <v>151719490.3</v>
      </c>
      <c r="P531" s="6">
        <v>2657580602.65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253906723.8</v>
      </c>
      <c r="X531" s="6">
        <v>209523333.78</v>
      </c>
      <c r="Y531" s="9">
        <f t="shared" si="38"/>
        <v>3785459974.74</v>
      </c>
      <c r="Z531" s="9">
        <f t="shared" si="39"/>
        <v>3121010660.23</v>
      </c>
      <c r="AA531" s="9">
        <f t="shared" si="40"/>
        <v>664449314.51</v>
      </c>
      <c r="AB531" s="10">
        <f>C531/(1+0.13)/VLOOKUP(A531,[1]选股结果!$A$2:$AX$3002,3,FALSE)</f>
        <v>0.904421219249845</v>
      </c>
      <c r="AC531" s="10">
        <f>(P531/(1+0.1)+W531)/(VLOOKUP(A531,[1]选股结果!$A$2:$AX$3002,7,FALSE)+VLOOKUP(A531,[1]选股结果!$A$2:$AX$3002,15,FALSE)+VLOOKUP(A531,[1]选股结果!$A$2:$AX$3002,16,FALSE)+VLOOKUP(A531,[1]选股结果!$A$2:$AX$3002,17,FALSE)+VLOOKUP(A531,[1]选股结果!$A$2:$AX$3002,18,FALSE))</f>
        <v>0.800207836727467</v>
      </c>
      <c r="AD531" s="13"/>
      <c r="AE531" s="10">
        <f>AA531/VLOOKUP(A531,[1]选股结果!$A$2:$AX$3002,35,FALSE)</f>
        <v>-185.131929102449</v>
      </c>
      <c r="AF531" s="9">
        <f>(VLOOKUP(A531,[1]选股结果!$A$2:$AX$3002,7,FALSE)+VLOOKUP(A531,[1]选股结果!$A$2:$AX$3002,15,FALSE)+VLOOKUP(A531,[1]选股结果!$A$2:$AX$3002,16,FALSE)+VLOOKUP(A531,[1]选股结果!$A$2:$AX$3002,17,FALSE)+VLOOKUP(A531,[1]选股结果!$A$2:$AX$3002,18,FALSE))-(P531/(1+0.13)+W531)</f>
        <v>730746589.586814</v>
      </c>
      <c r="AG531" s="9">
        <f t="shared" si="41"/>
        <v>-66297275.0768139</v>
      </c>
      <c r="AH531" s="16">
        <f>AA531-VLOOKUP(A531,[2]选股结果!$A$2:$G$4900,7,FALSE)</f>
        <v>664503759.84</v>
      </c>
    </row>
    <row r="532" spans="1:34">
      <c r="A532" s="5" t="s">
        <v>1094</v>
      </c>
      <c r="B532" s="5" t="s">
        <v>1095</v>
      </c>
      <c r="C532" s="6">
        <v>11691394786.63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674621275</v>
      </c>
      <c r="O532" s="6">
        <v>350534070.05</v>
      </c>
      <c r="P532" s="6">
        <v>8214621479.22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1721874045.78</v>
      </c>
      <c r="X532" s="6">
        <v>496369611.82</v>
      </c>
      <c r="Y532" s="9">
        <f t="shared" si="38"/>
        <v>12041928856.68</v>
      </c>
      <c r="Z532" s="9">
        <f t="shared" si="39"/>
        <v>10432865136.82</v>
      </c>
      <c r="AA532" s="9">
        <f t="shared" si="40"/>
        <v>1609063719.86</v>
      </c>
      <c r="AB532" s="10">
        <f>C532/(1+0.13)/VLOOKUP(A532,[1]选股结果!$A$2:$AX$3002,3,FALSE)</f>
        <v>0.802176314123473</v>
      </c>
      <c r="AC532" s="10">
        <f>(P532/(1+0.1)+W532)/(VLOOKUP(A532,[1]选股结果!$A$2:$AX$3002,7,FALSE)+VLOOKUP(A532,[1]选股结果!$A$2:$AX$3002,15,FALSE)+VLOOKUP(A532,[1]选股结果!$A$2:$AX$3002,16,FALSE)+VLOOKUP(A532,[1]选股结果!$A$2:$AX$3002,17,FALSE)+VLOOKUP(A532,[1]选股结果!$A$2:$AX$3002,18,FALSE))</f>
        <v>0.778870531951087</v>
      </c>
      <c r="AD532" s="13"/>
      <c r="AE532" s="10">
        <f>AA532/VLOOKUP(A532,[1]选股结果!$A$2:$AX$3002,35,FALSE)</f>
        <v>1.53936763299061</v>
      </c>
      <c r="AF532" s="9">
        <f>(VLOOKUP(A532,[1]选股结果!$A$2:$AX$3002,7,FALSE)+VLOOKUP(A532,[1]选股结果!$A$2:$AX$3002,15,FALSE)+VLOOKUP(A532,[1]选股结果!$A$2:$AX$3002,16,FALSE)+VLOOKUP(A532,[1]选股结果!$A$2:$AX$3002,17,FALSE)+VLOOKUP(A532,[1]选股结果!$A$2:$AX$3002,18,FALSE))-(P532/(1+0.13)+W532)</f>
        <v>2807316198.61681</v>
      </c>
      <c r="AG532" s="9">
        <f t="shared" si="41"/>
        <v>-1198252478.75681</v>
      </c>
      <c r="AH532" s="16">
        <f>AA532-VLOOKUP(A532,[2]选股结果!$A$2:$G$4900,7,FALSE)</f>
        <v>1609502153.3</v>
      </c>
    </row>
    <row r="533" spans="1:34">
      <c r="A533" s="5" t="s">
        <v>1096</v>
      </c>
      <c r="B533" s="5" t="s">
        <v>1097</v>
      </c>
      <c r="C533" s="6">
        <v>2689231231.58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350399837.45</v>
      </c>
      <c r="O533" s="6">
        <v>107349883.33</v>
      </c>
      <c r="P533" s="6">
        <v>1514441884.7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476002460.36</v>
      </c>
      <c r="X533" s="6">
        <v>157127648.73</v>
      </c>
      <c r="Y533" s="9">
        <f t="shared" si="38"/>
        <v>2796581114.91</v>
      </c>
      <c r="Z533" s="9">
        <f t="shared" si="39"/>
        <v>2147571993.79</v>
      </c>
      <c r="AA533" s="9">
        <f t="shared" si="40"/>
        <v>649009121.12</v>
      </c>
      <c r="AB533" s="10">
        <f>C533/(1+0.13)/VLOOKUP(A533,[1]选股结果!$A$2:$AX$3002,3,FALSE)</f>
        <v>0.627995717512701</v>
      </c>
      <c r="AC533" s="10">
        <f>(P533/(1+0.1)+W533)/(VLOOKUP(A533,[1]选股结果!$A$2:$AX$3002,7,FALSE)+VLOOKUP(A533,[1]选股结果!$A$2:$AX$3002,15,FALSE)+VLOOKUP(A533,[1]选股结果!$A$2:$AX$3002,16,FALSE)+VLOOKUP(A533,[1]选股结果!$A$2:$AX$3002,17,FALSE)+VLOOKUP(A533,[1]选股结果!$A$2:$AX$3002,18,FALSE))</f>
        <v>0.828249610062232</v>
      </c>
      <c r="AD533" s="13"/>
      <c r="AE533" s="10">
        <f>AA533/VLOOKUP(A533,[1]选股结果!$A$2:$AX$3002,35,FALSE)</f>
        <v>0.449645394977962</v>
      </c>
      <c r="AF533" s="9">
        <f>(VLOOKUP(A533,[1]选股结果!$A$2:$AX$3002,7,FALSE)+VLOOKUP(A533,[1]选股结果!$A$2:$AX$3002,15,FALSE)+VLOOKUP(A533,[1]选股结果!$A$2:$AX$3002,16,FALSE)+VLOOKUP(A533,[1]选股结果!$A$2:$AX$3002,17,FALSE)+VLOOKUP(A533,[1]选股结果!$A$2:$AX$3002,18,FALSE))-(P533/(1+0.13)+W533)</f>
        <v>420751405.553363</v>
      </c>
      <c r="AG533" s="9">
        <f t="shared" si="41"/>
        <v>228257715.566637</v>
      </c>
      <c r="AH533" s="16">
        <f>AA533-VLOOKUP(A533,[2]选股结果!$A$2:$G$4900,7,FALSE)</f>
        <v>652129420.07</v>
      </c>
    </row>
    <row r="534" spans="1:34">
      <c r="A534" s="5" t="s">
        <v>1098</v>
      </c>
      <c r="B534" s="5" t="s">
        <v>1099</v>
      </c>
      <c r="C534" s="6">
        <v>11954434945.78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369790497.65</v>
      </c>
      <c r="O534" s="6">
        <v>175254377.52</v>
      </c>
      <c r="P534" s="6">
        <v>8692336783.21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1463314858.37</v>
      </c>
      <c r="X534" s="6">
        <v>851621402.6</v>
      </c>
      <c r="Y534" s="9">
        <f t="shared" si="38"/>
        <v>12129689323.3</v>
      </c>
      <c r="Z534" s="9">
        <f t="shared" si="39"/>
        <v>11007273044.18</v>
      </c>
      <c r="AA534" s="9">
        <f t="shared" si="40"/>
        <v>1122416279.12</v>
      </c>
      <c r="AB534" s="10">
        <f>C534/(1+0.13)/VLOOKUP(A534,[1]选股结果!$A$2:$AX$3002,3,FALSE)</f>
        <v>0.902666719671843</v>
      </c>
      <c r="AC534" s="10">
        <f>(P534/(1+0.1)+W534)/(VLOOKUP(A534,[1]选股结果!$A$2:$AX$3002,7,FALSE)+VLOOKUP(A534,[1]选股结果!$A$2:$AX$3002,15,FALSE)+VLOOKUP(A534,[1]选股结果!$A$2:$AX$3002,16,FALSE)+VLOOKUP(A534,[1]选股结果!$A$2:$AX$3002,17,FALSE)+VLOOKUP(A534,[1]选股结果!$A$2:$AX$3002,18,FALSE))</f>
        <v>0.915324556862695</v>
      </c>
      <c r="AD534" s="13"/>
      <c r="AE534" s="10">
        <f>AA534/VLOOKUP(A534,[1]选股结果!$A$2:$AX$3002,35,FALSE)</f>
        <v>0.917797987779361</v>
      </c>
      <c r="AF534" s="9">
        <f>(VLOOKUP(A534,[1]选股结果!$A$2:$AX$3002,7,FALSE)+VLOOKUP(A534,[1]选股结果!$A$2:$AX$3002,15,FALSE)+VLOOKUP(A534,[1]选股结果!$A$2:$AX$3002,16,FALSE)+VLOOKUP(A534,[1]选股结果!$A$2:$AX$3002,17,FALSE)+VLOOKUP(A534,[1]选股结果!$A$2:$AX$3002,18,FALSE))-(P534/(1+0.13)+W534)</f>
        <v>1076175091.22097</v>
      </c>
      <c r="AG534" s="9">
        <f t="shared" si="41"/>
        <v>46241187.8990259</v>
      </c>
      <c r="AH534" s="16">
        <f>AA534-VLOOKUP(A534,[2]选股结果!$A$2:$G$4900,7,FALSE)</f>
        <v>1123141018.58</v>
      </c>
    </row>
    <row r="535" spans="1:34">
      <c r="A535" s="5" t="s">
        <v>1100</v>
      </c>
      <c r="B535" s="5" t="s">
        <v>1101</v>
      </c>
      <c r="C535" s="6">
        <v>4816300261.12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234480498.43</v>
      </c>
      <c r="O535" s="6">
        <v>340923195.38</v>
      </c>
      <c r="P535" s="6">
        <v>4578436814.18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1020454298.2</v>
      </c>
      <c r="X535" s="6">
        <v>591690421.39</v>
      </c>
      <c r="Y535" s="9">
        <f t="shared" si="38"/>
        <v>5157223456.5</v>
      </c>
      <c r="Z535" s="9">
        <f t="shared" si="39"/>
        <v>6190581533.77</v>
      </c>
      <c r="AA535" s="9">
        <f t="shared" si="40"/>
        <v>-1033358077.27</v>
      </c>
      <c r="AB535" s="10">
        <f>C535/(1+0.13)/VLOOKUP(A535,[1]选股结果!$A$2:$AX$3002,3,FALSE)</f>
        <v>0.673571540034511</v>
      </c>
      <c r="AC535" s="10">
        <f>(P535/(1+0.1)+W535)/(VLOOKUP(A535,[1]选股结果!$A$2:$AX$3002,7,FALSE)+VLOOKUP(A535,[1]选股结果!$A$2:$AX$3002,15,FALSE)+VLOOKUP(A535,[1]选股结果!$A$2:$AX$3002,16,FALSE)+VLOOKUP(A535,[1]选股结果!$A$2:$AX$3002,17,FALSE)+VLOOKUP(A535,[1]选股结果!$A$2:$AX$3002,18,FALSE))</f>
        <v>0.848955434097514</v>
      </c>
      <c r="AD535" s="13"/>
      <c r="AE535" s="10">
        <f>AA535/VLOOKUP(A535,[1]选股结果!$A$2:$AX$3002,35,FALSE)</f>
        <v>-5.09297488502693</v>
      </c>
      <c r="AF535" s="9">
        <f>(VLOOKUP(A535,[1]选股结果!$A$2:$AX$3002,7,FALSE)+VLOOKUP(A535,[1]选股结果!$A$2:$AX$3002,15,FALSE)+VLOOKUP(A535,[1]选股结果!$A$2:$AX$3002,16,FALSE)+VLOOKUP(A535,[1]选股结果!$A$2:$AX$3002,17,FALSE)+VLOOKUP(A535,[1]选股结果!$A$2:$AX$3002,18,FALSE))-(P535/(1+0.13)+W535)</f>
        <v>1032592187.49044</v>
      </c>
      <c r="AG535" s="9">
        <f t="shared" si="41"/>
        <v>-2065950264.76044</v>
      </c>
      <c r="AH535" s="16">
        <f>AA535-VLOOKUP(A535,[2]选股结果!$A$2:$G$4900,7,FALSE)</f>
        <v>-1033649251.26</v>
      </c>
    </row>
    <row r="536" spans="1:34">
      <c r="A536" s="5" t="s">
        <v>1102</v>
      </c>
      <c r="B536" s="5" t="s">
        <v>1103</v>
      </c>
      <c r="C536" s="6">
        <v>1226414200.33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155590428.51</v>
      </c>
      <c r="O536" s="6">
        <v>108930926.42</v>
      </c>
      <c r="P536" s="6">
        <v>638666871.26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230370433.34</v>
      </c>
      <c r="X536" s="6">
        <v>111538221</v>
      </c>
      <c r="Y536" s="9">
        <f t="shared" si="38"/>
        <v>1335345126.75</v>
      </c>
      <c r="Z536" s="9">
        <f t="shared" si="39"/>
        <v>980575525.6</v>
      </c>
      <c r="AA536" s="9">
        <f t="shared" si="40"/>
        <v>354769601.15</v>
      </c>
      <c r="AB536" s="10">
        <f>C536/(1+0.13)/VLOOKUP(A536,[1]选股结果!$A$2:$AX$3002,3,FALSE)</f>
        <v>0.705734463364681</v>
      </c>
      <c r="AC536" s="10">
        <f>(P536/(1+0.1)+W536)/(VLOOKUP(A536,[1]选股结果!$A$2:$AX$3002,7,FALSE)+VLOOKUP(A536,[1]选股结果!$A$2:$AX$3002,15,FALSE)+VLOOKUP(A536,[1]选股结果!$A$2:$AX$3002,16,FALSE)+VLOOKUP(A536,[1]选股结果!$A$2:$AX$3002,17,FALSE)+VLOOKUP(A536,[1]选股结果!$A$2:$AX$3002,18,FALSE))</f>
        <v>0.606475904176365</v>
      </c>
      <c r="AD536" s="13"/>
      <c r="AE536" s="10">
        <f>AA536/VLOOKUP(A536,[1]选股结果!$A$2:$AX$3002,35,FALSE)</f>
        <v>3.45309195743151</v>
      </c>
      <c r="AF536" s="9">
        <f>(VLOOKUP(A536,[1]选股结果!$A$2:$AX$3002,7,FALSE)+VLOOKUP(A536,[1]选股结果!$A$2:$AX$3002,15,FALSE)+VLOOKUP(A536,[1]选股结果!$A$2:$AX$3002,16,FALSE)+VLOOKUP(A536,[1]选股结果!$A$2:$AX$3002,17,FALSE)+VLOOKUP(A536,[1]选股结果!$A$2:$AX$3002,18,FALSE))-(P536/(1+0.13)+W536)</f>
        <v>541632864.910974</v>
      </c>
      <c r="AG536" s="9">
        <f t="shared" si="41"/>
        <v>-186863263.760974</v>
      </c>
      <c r="AH536" s="16">
        <f>AA536-VLOOKUP(A536,[2]选股结果!$A$2:$G$4900,7,FALSE)</f>
        <v>356949345.94</v>
      </c>
    </row>
    <row r="537" spans="1:34">
      <c r="A537" s="5" t="s">
        <v>1104</v>
      </c>
      <c r="B537" s="5" t="s">
        <v>1105</v>
      </c>
      <c r="C537" s="6">
        <v>1016220934.98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76364613.71</v>
      </c>
      <c r="O537" s="6">
        <v>45669292.82</v>
      </c>
      <c r="P537" s="6">
        <v>538947601.46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235772548.88</v>
      </c>
      <c r="X537" s="6">
        <v>196312878.93</v>
      </c>
      <c r="Y537" s="9">
        <f t="shared" si="38"/>
        <v>1061890227.8</v>
      </c>
      <c r="Z537" s="9">
        <f t="shared" si="39"/>
        <v>971033029.27</v>
      </c>
      <c r="AA537" s="9">
        <f t="shared" si="40"/>
        <v>90857198.5300001</v>
      </c>
      <c r="AB537" s="10">
        <f>C537/(1+0.13)/VLOOKUP(A537,[1]选股结果!$A$2:$AX$3002,3,FALSE)</f>
        <v>0.624554449719882</v>
      </c>
      <c r="AC537" s="10">
        <f>(P537/(1+0.1)+W537)/(VLOOKUP(A537,[1]选股结果!$A$2:$AX$3002,7,FALSE)+VLOOKUP(A537,[1]选股结果!$A$2:$AX$3002,15,FALSE)+VLOOKUP(A537,[1]选股结果!$A$2:$AX$3002,16,FALSE)+VLOOKUP(A537,[1]选股结果!$A$2:$AX$3002,17,FALSE)+VLOOKUP(A537,[1]选股结果!$A$2:$AX$3002,18,FALSE))</f>
        <v>0.56689827750038</v>
      </c>
      <c r="AD537" s="13"/>
      <c r="AE537" s="10">
        <f>AA537/VLOOKUP(A537,[1]选股结果!$A$2:$AX$3002,35,FALSE)</f>
        <v>0.50368526019997</v>
      </c>
      <c r="AF537" s="9">
        <f>(VLOOKUP(A537,[1]选股结果!$A$2:$AX$3002,7,FALSE)+VLOOKUP(A537,[1]选股结果!$A$2:$AX$3002,15,FALSE)+VLOOKUP(A537,[1]选股结果!$A$2:$AX$3002,16,FALSE)+VLOOKUP(A537,[1]选股结果!$A$2:$AX$3002,17,FALSE)+VLOOKUP(A537,[1]选股结果!$A$2:$AX$3002,18,FALSE))-(P537/(1+0.13)+W537)</f>
        <v>567450458.916902</v>
      </c>
      <c r="AG537" s="9">
        <f t="shared" si="41"/>
        <v>-476593260.386902</v>
      </c>
      <c r="AH537" s="16">
        <f>AA537-VLOOKUP(A537,[2]选股结果!$A$2:$G$4900,7,FALSE)</f>
        <v>90748324.9400001</v>
      </c>
    </row>
    <row r="538" spans="1:34">
      <c r="A538" s="5" t="s">
        <v>1106</v>
      </c>
      <c r="B538" s="5" t="s">
        <v>1107</v>
      </c>
      <c r="C538" s="6">
        <v>3915632587.94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155176523.65</v>
      </c>
      <c r="O538" s="6">
        <v>138403533.43</v>
      </c>
      <c r="P538" s="6">
        <v>3641754308.6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970592948.5</v>
      </c>
      <c r="X538" s="6">
        <v>303455957.82</v>
      </c>
      <c r="Y538" s="9">
        <f t="shared" si="38"/>
        <v>4054036121.37</v>
      </c>
      <c r="Z538" s="9">
        <f t="shared" si="39"/>
        <v>4915803214.92</v>
      </c>
      <c r="AA538" s="9">
        <f t="shared" si="40"/>
        <v>-861767093.55</v>
      </c>
      <c r="AB538" s="10">
        <f>C538/(1+0.13)/VLOOKUP(A538,[1]选股结果!$A$2:$AX$3002,3,FALSE)</f>
        <v>0.638644866591704</v>
      </c>
      <c r="AC538" s="10">
        <f>(P538/(1+0.1)+W538)/(VLOOKUP(A538,[1]选股结果!$A$2:$AX$3002,7,FALSE)+VLOOKUP(A538,[1]选股结果!$A$2:$AX$3002,15,FALSE)+VLOOKUP(A538,[1]选股结果!$A$2:$AX$3002,16,FALSE)+VLOOKUP(A538,[1]选股结果!$A$2:$AX$3002,17,FALSE)+VLOOKUP(A538,[1]选股结果!$A$2:$AX$3002,18,FALSE))</f>
        <v>0.797942925507544</v>
      </c>
      <c r="AD538" s="13"/>
      <c r="AE538" s="10">
        <f>AA538/VLOOKUP(A538,[1]选股结果!$A$2:$AX$3002,35,FALSE)</f>
        <v>7.01326174743898</v>
      </c>
      <c r="AF538" s="9">
        <f>(VLOOKUP(A538,[1]选股结果!$A$2:$AX$3002,7,FALSE)+VLOOKUP(A538,[1]选股结果!$A$2:$AX$3002,15,FALSE)+VLOOKUP(A538,[1]选股结果!$A$2:$AX$3002,16,FALSE)+VLOOKUP(A538,[1]选股结果!$A$2:$AX$3002,17,FALSE)+VLOOKUP(A538,[1]选股结果!$A$2:$AX$3002,18,FALSE))-(P538/(1+0.13)+W538)</f>
        <v>1172010252.98018</v>
      </c>
      <c r="AG538" s="9">
        <f t="shared" si="41"/>
        <v>-2033777346.53018</v>
      </c>
      <c r="AH538" s="16">
        <f>AA538-VLOOKUP(A538,[2]选股结果!$A$2:$G$4900,7,FALSE)</f>
        <v>-863538615.67</v>
      </c>
    </row>
    <row r="539" spans="1:34">
      <c r="A539" s="5" t="s">
        <v>1108</v>
      </c>
      <c r="B539" s="5" t="s">
        <v>1109</v>
      </c>
      <c r="C539" s="6">
        <v>9529102211.37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210900732.62</v>
      </c>
      <c r="O539" s="6">
        <v>588997002.47</v>
      </c>
      <c r="P539" s="6">
        <v>7156634652.84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1203006416.74</v>
      </c>
      <c r="X539" s="6">
        <v>924516938.73</v>
      </c>
      <c r="Y539" s="9">
        <f t="shared" si="38"/>
        <v>10118099213.84</v>
      </c>
      <c r="Z539" s="9">
        <f t="shared" si="39"/>
        <v>9284158008.31</v>
      </c>
      <c r="AA539" s="9">
        <f t="shared" si="40"/>
        <v>833941205.530001</v>
      </c>
      <c r="AB539" s="10">
        <f>C539/(1+0.13)/VLOOKUP(A539,[1]选股结果!$A$2:$AX$3002,3,FALSE)</f>
        <v>0.93618552251538</v>
      </c>
      <c r="AC539" s="10">
        <f>(P539/(1+0.1)+W539)/(VLOOKUP(A539,[1]选股结果!$A$2:$AX$3002,7,FALSE)+VLOOKUP(A539,[1]选股结果!$A$2:$AX$3002,15,FALSE)+VLOOKUP(A539,[1]选股结果!$A$2:$AX$3002,16,FALSE)+VLOOKUP(A539,[1]选股结果!$A$2:$AX$3002,17,FALSE)+VLOOKUP(A539,[1]选股结果!$A$2:$AX$3002,18,FALSE))</f>
        <v>0.942751860216953</v>
      </c>
      <c r="AD539" s="13"/>
      <c r="AE539" s="10">
        <f>AA539/VLOOKUP(A539,[1]选股结果!$A$2:$AX$3002,35,FALSE)</f>
        <v>1.06843890750471</v>
      </c>
      <c r="AF539" s="9">
        <f>(VLOOKUP(A539,[1]选股结果!$A$2:$AX$3002,7,FALSE)+VLOOKUP(A539,[1]选股结果!$A$2:$AX$3002,15,FALSE)+VLOOKUP(A539,[1]选股结果!$A$2:$AX$3002,16,FALSE)+VLOOKUP(A539,[1]选股结果!$A$2:$AX$3002,17,FALSE)+VLOOKUP(A539,[1]选股结果!$A$2:$AX$3002,18,FALSE))-(P539/(1+0.13)+W539)</f>
        <v>640854009.566726</v>
      </c>
      <c r="AG539" s="9">
        <f t="shared" si="41"/>
        <v>193087195.963275</v>
      </c>
      <c r="AH539" s="16">
        <f>AA539-VLOOKUP(A539,[2]选股结果!$A$2:$G$4900,7,FALSE)</f>
        <v>834584614.820001</v>
      </c>
    </row>
    <row r="540" spans="1:34">
      <c r="A540" s="5" t="s">
        <v>1110</v>
      </c>
      <c r="B540" s="5" t="s">
        <v>1111</v>
      </c>
      <c r="C540" s="6">
        <v>1134386288.34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77455362.09</v>
      </c>
      <c r="O540" s="6">
        <v>56378069.13</v>
      </c>
      <c r="P540" s="6">
        <v>794514893.39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327331459.96</v>
      </c>
      <c r="X540" s="6">
        <v>125873316.1</v>
      </c>
      <c r="Y540" s="9">
        <f t="shared" si="38"/>
        <v>1190764357.47</v>
      </c>
      <c r="Z540" s="9">
        <f t="shared" si="39"/>
        <v>1247719669.45</v>
      </c>
      <c r="AA540" s="9">
        <f t="shared" si="40"/>
        <v>-56955311.9799998</v>
      </c>
      <c r="AB540" s="10">
        <f>C540/(1+0.13)/VLOOKUP(A540,[1]选股结果!$A$2:$AX$3002,3,FALSE)</f>
        <v>0.551368305370239</v>
      </c>
      <c r="AC540" s="10">
        <f>(P540/(1+0.1)+W540)/(VLOOKUP(A540,[1]选股结果!$A$2:$AX$3002,7,FALSE)+VLOOKUP(A540,[1]选股结果!$A$2:$AX$3002,15,FALSE)+VLOOKUP(A540,[1]选股结果!$A$2:$AX$3002,16,FALSE)+VLOOKUP(A540,[1]选股结果!$A$2:$AX$3002,17,FALSE)+VLOOKUP(A540,[1]选股结果!$A$2:$AX$3002,18,FALSE))</f>
        <v>0.628127802364741</v>
      </c>
      <c r="AD540" s="13"/>
      <c r="AE540" s="10">
        <f>AA540/VLOOKUP(A540,[1]选股结果!$A$2:$AX$3002,35,FALSE)</f>
        <v>-0.396104336421386</v>
      </c>
      <c r="AF540" s="9">
        <f>(VLOOKUP(A540,[1]选股结果!$A$2:$AX$3002,7,FALSE)+VLOOKUP(A540,[1]选股结果!$A$2:$AX$3002,15,FALSE)+VLOOKUP(A540,[1]选股结果!$A$2:$AX$3002,16,FALSE)+VLOOKUP(A540,[1]选股结果!$A$2:$AX$3002,17,FALSE)+VLOOKUP(A540,[1]选股结果!$A$2:$AX$3002,18,FALSE))-(P540/(1+0.13)+W540)</f>
        <v>640583756.376107</v>
      </c>
      <c r="AG540" s="9">
        <f t="shared" si="41"/>
        <v>-697539068.356106</v>
      </c>
      <c r="AH540" s="16">
        <f>AA540-VLOOKUP(A540,[2]选股结果!$A$2:$G$4900,7,FALSE)</f>
        <v>-56918218.1399998</v>
      </c>
    </row>
    <row r="541" spans="1:34">
      <c r="A541" s="5" t="s">
        <v>1112</v>
      </c>
      <c r="B541" s="5" t="s">
        <v>1113</v>
      </c>
      <c r="C541" s="6">
        <v>906298795.3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108407731.2</v>
      </c>
      <c r="O541" s="6">
        <v>844575020.96</v>
      </c>
      <c r="P541" s="6">
        <v>810699948.02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253715465.24</v>
      </c>
      <c r="X541" s="6">
        <v>218060357.06</v>
      </c>
      <c r="Y541" s="9">
        <f t="shared" si="38"/>
        <v>1750873816.26</v>
      </c>
      <c r="Z541" s="9">
        <f t="shared" si="39"/>
        <v>1282475770.32</v>
      </c>
      <c r="AA541" s="9">
        <f t="shared" si="40"/>
        <v>468398045.94</v>
      </c>
      <c r="AB541" s="10">
        <f>C541/(1+0.13)/VLOOKUP(A541,[1]选股结果!$A$2:$AX$3002,3,FALSE)</f>
        <v>0.796736859285429</v>
      </c>
      <c r="AC541" s="10">
        <f>(P541/(1+0.1)+W541)/(VLOOKUP(A541,[1]选股结果!$A$2:$AX$3002,7,FALSE)+VLOOKUP(A541,[1]选股结果!$A$2:$AX$3002,15,FALSE)+VLOOKUP(A541,[1]选股结果!$A$2:$AX$3002,16,FALSE)+VLOOKUP(A541,[1]选股结果!$A$2:$AX$3002,17,FALSE)+VLOOKUP(A541,[1]选股结果!$A$2:$AX$3002,18,FALSE))</f>
        <v>0.972967321527602</v>
      </c>
      <c r="AD541" s="13"/>
      <c r="AE541" s="10">
        <f>AA541/VLOOKUP(A541,[1]选股结果!$A$2:$AX$3002,35,FALSE)</f>
        <v>-8.70958559364122</v>
      </c>
      <c r="AF541" s="9">
        <f>(VLOOKUP(A541,[1]选股结果!$A$2:$AX$3002,7,FALSE)+VLOOKUP(A541,[1]选股结果!$A$2:$AX$3002,15,FALSE)+VLOOKUP(A541,[1]选股结果!$A$2:$AX$3002,16,FALSE)+VLOOKUP(A541,[1]选股结果!$A$2:$AX$3002,17,FALSE)+VLOOKUP(A541,[1]选股结果!$A$2:$AX$3002,18,FALSE))-(P541/(1+0.13)+W541)</f>
        <v>47092157.5314158</v>
      </c>
      <c r="AG541" s="9">
        <f t="shared" si="41"/>
        <v>421305888.408584</v>
      </c>
      <c r="AH541" s="16">
        <f>AA541-VLOOKUP(A541,[2]选股结果!$A$2:$G$4900,7,FALSE)</f>
        <v>468376729.21</v>
      </c>
    </row>
    <row r="542" spans="1:34">
      <c r="A542" s="5" t="s">
        <v>1114</v>
      </c>
      <c r="B542" s="5" t="s">
        <v>1115</v>
      </c>
      <c r="C542" s="6">
        <v>9905380732.7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299943645.85</v>
      </c>
      <c r="O542" s="6">
        <v>383088735.4</v>
      </c>
      <c r="P542" s="6">
        <v>9165646775.86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530369983.16</v>
      </c>
      <c r="X542" s="6">
        <v>433411061.1</v>
      </c>
      <c r="Y542" s="9">
        <f t="shared" si="38"/>
        <v>10288469468.1</v>
      </c>
      <c r="Z542" s="9">
        <f t="shared" si="39"/>
        <v>10129427820.12</v>
      </c>
      <c r="AA542" s="9">
        <f t="shared" si="40"/>
        <v>159041647.98</v>
      </c>
      <c r="AB542" s="10">
        <f>C542/(1+0.13)/VLOOKUP(A542,[1]选股结果!$A$2:$AX$3002,3,FALSE)</f>
        <v>0.885250654670559</v>
      </c>
      <c r="AC542" s="10">
        <f>(P542/(1+0.1)+W542)/(VLOOKUP(A542,[1]选股结果!$A$2:$AX$3002,7,FALSE)+VLOOKUP(A542,[1]选股结果!$A$2:$AX$3002,15,FALSE)+VLOOKUP(A542,[1]选股结果!$A$2:$AX$3002,16,FALSE)+VLOOKUP(A542,[1]选股结果!$A$2:$AX$3002,17,FALSE)+VLOOKUP(A542,[1]选股结果!$A$2:$AX$3002,18,FALSE))</f>
        <v>0.980019651851601</v>
      </c>
      <c r="AD542" s="13"/>
      <c r="AE542" s="10">
        <f>AA542/VLOOKUP(A542,[1]选股结果!$A$2:$AX$3002,35,FALSE)</f>
        <v>0.628887104349537</v>
      </c>
      <c r="AF542" s="9">
        <f>(VLOOKUP(A542,[1]选股结果!$A$2:$AX$3002,7,FALSE)+VLOOKUP(A542,[1]选股结果!$A$2:$AX$3002,15,FALSE)+VLOOKUP(A542,[1]选股结果!$A$2:$AX$3002,16,FALSE)+VLOOKUP(A542,[1]选股结果!$A$2:$AX$3002,17,FALSE)+VLOOKUP(A542,[1]选股结果!$A$2:$AX$3002,18,FALSE))-(P542/(1+0.13)+W542)</f>
        <v>401905957.49575</v>
      </c>
      <c r="AG542" s="9">
        <f t="shared" si="41"/>
        <v>-242864309.51575</v>
      </c>
      <c r="AH542" s="16">
        <f>AA542-VLOOKUP(A542,[2]选股结果!$A$2:$G$4900,7,FALSE)</f>
        <v>160290577.93</v>
      </c>
    </row>
    <row r="543" spans="1:34">
      <c r="A543" s="5" t="s">
        <v>1116</v>
      </c>
      <c r="B543" s="5" t="s">
        <v>1117</v>
      </c>
      <c r="C543" s="6">
        <v>29020377989.29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816334457.4</v>
      </c>
      <c r="O543" s="6">
        <v>2230136717.2</v>
      </c>
      <c r="P543" s="6">
        <v>28575425497.01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1055252956.07</v>
      </c>
      <c r="X543" s="6">
        <v>3291403660.82</v>
      </c>
      <c r="Y543" s="9">
        <f t="shared" si="38"/>
        <v>31250514706.49</v>
      </c>
      <c r="Z543" s="9">
        <f t="shared" si="39"/>
        <v>32922082113.9</v>
      </c>
      <c r="AA543" s="9">
        <f t="shared" si="40"/>
        <v>-1671567407.41</v>
      </c>
      <c r="AB543" s="10">
        <f>C543/(1+0.13)/VLOOKUP(A543,[1]选股结果!$A$2:$AX$3002,3,FALSE)</f>
        <v>0.8578878421763</v>
      </c>
      <c r="AC543" s="10">
        <f>(P543/(1+0.1)+W543)/(VLOOKUP(A543,[1]选股结果!$A$2:$AX$3002,7,FALSE)+VLOOKUP(A543,[1]选股结果!$A$2:$AX$3002,15,FALSE)+VLOOKUP(A543,[1]选股结果!$A$2:$AX$3002,16,FALSE)+VLOOKUP(A543,[1]选股结果!$A$2:$AX$3002,17,FALSE)+VLOOKUP(A543,[1]选股结果!$A$2:$AX$3002,18,FALSE))</f>
        <v>0.938360172684611</v>
      </c>
      <c r="AD543" s="13"/>
      <c r="AE543" s="10">
        <f>AA543/VLOOKUP(A543,[1]选股结果!$A$2:$AX$3002,35,FALSE)</f>
        <v>-2.45916883247648</v>
      </c>
      <c r="AF543" s="9">
        <f>(VLOOKUP(A543,[1]选股结果!$A$2:$AX$3002,7,FALSE)+VLOOKUP(A543,[1]选股结果!$A$2:$AX$3002,15,FALSE)+VLOOKUP(A543,[1]选股结果!$A$2:$AX$3002,16,FALSE)+VLOOKUP(A543,[1]选股结果!$A$2:$AX$3002,17,FALSE)+VLOOKUP(A543,[1]选股结果!$A$2:$AX$3002,18,FALSE))-(P543/(1+0.13)+W543)</f>
        <v>2465434080.22442</v>
      </c>
      <c r="AG543" s="9">
        <f t="shared" si="41"/>
        <v>-4137001487.63442</v>
      </c>
      <c r="AH543" s="16">
        <f>AA543-VLOOKUP(A543,[2]选股结果!$A$2:$G$4900,7,FALSE)</f>
        <v>-1677127418.74</v>
      </c>
    </row>
    <row r="544" spans="1:34">
      <c r="A544" s="5" t="s">
        <v>1118</v>
      </c>
      <c r="B544" s="5" t="s">
        <v>1119</v>
      </c>
      <c r="C544" s="6">
        <v>8193265799.3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319495007.35</v>
      </c>
      <c r="O544" s="6">
        <v>82710379.33</v>
      </c>
      <c r="P544" s="6">
        <v>6223679049.59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1235520161.15</v>
      </c>
      <c r="X544" s="6">
        <v>213566481.56</v>
      </c>
      <c r="Y544" s="9">
        <f t="shared" si="38"/>
        <v>8275976178.63</v>
      </c>
      <c r="Z544" s="9">
        <f t="shared" si="39"/>
        <v>7672765692.3</v>
      </c>
      <c r="AA544" s="9">
        <f t="shared" si="40"/>
        <v>603210486.33</v>
      </c>
      <c r="AB544" s="10">
        <f>C544/(1+0.13)/VLOOKUP(A544,[1]选股结果!$A$2:$AX$3002,3,FALSE)</f>
        <v>1.00629155456162</v>
      </c>
      <c r="AC544" s="10">
        <f>(P544/(1+0.1)+W544)/(VLOOKUP(A544,[1]选股结果!$A$2:$AX$3002,7,FALSE)+VLOOKUP(A544,[1]选股结果!$A$2:$AX$3002,15,FALSE)+VLOOKUP(A544,[1]选股结果!$A$2:$AX$3002,16,FALSE)+VLOOKUP(A544,[1]选股结果!$A$2:$AX$3002,17,FALSE)+VLOOKUP(A544,[1]选股结果!$A$2:$AX$3002,18,FALSE))</f>
        <v>1.02080143090465</v>
      </c>
      <c r="AD544" s="13"/>
      <c r="AE544" s="10">
        <f>AA544/VLOOKUP(A544,[1]选股结果!$A$2:$AX$3002,35,FALSE)</f>
        <v>2.18627986624464</v>
      </c>
      <c r="AF544" s="9">
        <f>(VLOOKUP(A544,[1]选股结果!$A$2:$AX$3002,7,FALSE)+VLOOKUP(A544,[1]选股结果!$A$2:$AX$3002,15,FALSE)+VLOOKUP(A544,[1]选股结果!$A$2:$AX$3002,16,FALSE)+VLOOKUP(A544,[1]选股结果!$A$2:$AX$3002,17,FALSE)+VLOOKUP(A544,[1]选股结果!$A$2:$AX$3002,18,FALSE))-(P544/(1+0.13)+W544)</f>
        <v>9738667.8115921</v>
      </c>
      <c r="AG544" s="9">
        <f t="shared" si="41"/>
        <v>593471818.518408</v>
      </c>
      <c r="AH544" s="16">
        <f>AA544-VLOOKUP(A544,[2]选股结果!$A$2:$G$4900,7,FALSE)</f>
        <v>605025803.42</v>
      </c>
    </row>
    <row r="545" spans="1:34">
      <c r="A545" s="5" t="s">
        <v>1120</v>
      </c>
      <c r="B545" s="5" t="s">
        <v>1121</v>
      </c>
      <c r="C545" s="6">
        <v>619846606.64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77197431.71</v>
      </c>
      <c r="O545" s="6">
        <v>16826354.11</v>
      </c>
      <c r="P545" s="6">
        <v>369228269.4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685553959.9</v>
      </c>
      <c r="X545" s="6">
        <v>148952937.69</v>
      </c>
      <c r="Y545" s="9">
        <f t="shared" si="38"/>
        <v>636672960.75</v>
      </c>
      <c r="Z545" s="9">
        <f t="shared" si="39"/>
        <v>1203735166.99</v>
      </c>
      <c r="AA545" s="9">
        <f t="shared" si="40"/>
        <v>-567062206.24</v>
      </c>
      <c r="AB545" s="10">
        <f>C545/(1+0.13)/VLOOKUP(A545,[1]选股结果!$A$2:$AX$3002,3,FALSE)</f>
        <v>0.479144244285444</v>
      </c>
      <c r="AC545" s="10">
        <f>(P545/(1+0.1)+W545)/(VLOOKUP(A545,[1]选股结果!$A$2:$AX$3002,7,FALSE)+VLOOKUP(A545,[1]选股结果!$A$2:$AX$3002,15,FALSE)+VLOOKUP(A545,[1]选股结果!$A$2:$AX$3002,16,FALSE)+VLOOKUP(A545,[1]选股结果!$A$2:$AX$3002,17,FALSE)+VLOOKUP(A545,[1]选股结果!$A$2:$AX$3002,18,FALSE))</f>
        <v>1.0281334684605</v>
      </c>
      <c r="AD545" s="13"/>
      <c r="AE545" s="10">
        <f>AA545/VLOOKUP(A545,[1]选股结果!$A$2:$AX$3002,35,FALSE)</f>
        <v>-4.20451513581631</v>
      </c>
      <c r="AF545" s="9">
        <f>(VLOOKUP(A545,[1]选股结果!$A$2:$AX$3002,7,FALSE)+VLOOKUP(A545,[1]选股结果!$A$2:$AX$3002,15,FALSE)+VLOOKUP(A545,[1]选股结果!$A$2:$AX$3002,16,FALSE)+VLOOKUP(A545,[1]选股结果!$A$2:$AX$3002,17,FALSE)+VLOOKUP(A545,[1]选股结果!$A$2:$AX$3002,18,FALSE))-(P545/(1+0.13)+W545)</f>
        <v>-19032799.8049557</v>
      </c>
      <c r="AG545" s="9">
        <f t="shared" si="41"/>
        <v>-548029406.435044</v>
      </c>
      <c r="AH545" s="16">
        <f>AA545-VLOOKUP(A545,[2]选股结果!$A$2:$G$4900,7,FALSE)</f>
        <v>-567121059.14</v>
      </c>
    </row>
    <row r="546" spans="1:34">
      <c r="A546" s="5" t="s">
        <v>1122</v>
      </c>
      <c r="B546" s="5" t="s">
        <v>1123</v>
      </c>
      <c r="C546" s="6">
        <v>16657361606.4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1709385902.71</v>
      </c>
      <c r="O546" s="6">
        <v>180558325.71</v>
      </c>
      <c r="P546" s="6">
        <v>10474386066.24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845833855.47</v>
      </c>
      <c r="X546" s="6">
        <v>722112885.68</v>
      </c>
      <c r="Y546" s="9">
        <f t="shared" si="38"/>
        <v>16837919932.11</v>
      </c>
      <c r="Z546" s="9">
        <f t="shared" si="39"/>
        <v>12042332807.39</v>
      </c>
      <c r="AA546" s="9">
        <f t="shared" si="40"/>
        <v>4795587124.72</v>
      </c>
      <c r="AB546" s="10">
        <f>C546/(1+0.13)/VLOOKUP(A546,[1]选股结果!$A$2:$AX$3002,3,FALSE)</f>
        <v>0.701435858623138</v>
      </c>
      <c r="AC546" s="10">
        <f>(P546/(1+0.1)+W546)/(VLOOKUP(A546,[1]选股结果!$A$2:$AX$3002,7,FALSE)+VLOOKUP(A546,[1]选股结果!$A$2:$AX$3002,15,FALSE)+VLOOKUP(A546,[1]选股结果!$A$2:$AX$3002,16,FALSE)+VLOOKUP(A546,[1]选股结果!$A$2:$AX$3002,17,FALSE)+VLOOKUP(A546,[1]选股结果!$A$2:$AX$3002,18,FALSE))</f>
        <v>0.741929851543821</v>
      </c>
      <c r="AD546" s="13"/>
      <c r="AE546" s="10">
        <f>AA546/VLOOKUP(A546,[1]选股结果!$A$2:$AX$3002,35,FALSE)</f>
        <v>0.791954322240527</v>
      </c>
      <c r="AF546" s="9">
        <f>(VLOOKUP(A546,[1]选股结果!$A$2:$AX$3002,7,FALSE)+VLOOKUP(A546,[1]选股结果!$A$2:$AX$3002,15,FALSE)+VLOOKUP(A546,[1]选股结果!$A$2:$AX$3002,16,FALSE)+VLOOKUP(A546,[1]选股结果!$A$2:$AX$3002,17,FALSE)+VLOOKUP(A546,[1]选股结果!$A$2:$AX$3002,18,FALSE))-(P546/(1+0.13)+W546)</f>
        <v>3859168951.25761</v>
      </c>
      <c r="AG546" s="9">
        <f t="shared" si="41"/>
        <v>936418173.46239</v>
      </c>
      <c r="AH546" s="16">
        <f>AA546-VLOOKUP(A546,[2]选股结果!$A$2:$G$4900,7,FALSE)</f>
        <v>4793434194.78</v>
      </c>
    </row>
    <row r="547" spans="1:34">
      <c r="A547" s="5" t="s">
        <v>1124</v>
      </c>
      <c r="B547" s="5" t="s">
        <v>1125</v>
      </c>
      <c r="C547" s="6">
        <v>6761072588.12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130321744.57</v>
      </c>
      <c r="O547" s="6">
        <v>371574718.13</v>
      </c>
      <c r="P547" s="6">
        <v>5684222501.74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1345919094.49</v>
      </c>
      <c r="X547" s="6">
        <v>1037748936.78</v>
      </c>
      <c r="Y547" s="9">
        <f t="shared" si="38"/>
        <v>7132647306.25</v>
      </c>
      <c r="Z547" s="9">
        <f t="shared" si="39"/>
        <v>8067890533.01</v>
      </c>
      <c r="AA547" s="9">
        <f t="shared" si="40"/>
        <v>-935243226.759999</v>
      </c>
      <c r="AB547" s="10">
        <f>C547/(1+0.13)/VLOOKUP(A547,[1]选股结果!$A$2:$AX$3002,3,FALSE)</f>
        <v>0.88273841540203</v>
      </c>
      <c r="AC547" s="10">
        <f>(P547/(1+0.1)+W547)/(VLOOKUP(A547,[1]选股结果!$A$2:$AX$3002,7,FALSE)+VLOOKUP(A547,[1]选股结果!$A$2:$AX$3002,15,FALSE)+VLOOKUP(A547,[1]选股结果!$A$2:$AX$3002,16,FALSE)+VLOOKUP(A547,[1]选股结果!$A$2:$AX$3002,17,FALSE)+VLOOKUP(A547,[1]选股结果!$A$2:$AX$3002,18,FALSE))</f>
        <v>1.07540027154738</v>
      </c>
      <c r="AD547" s="13"/>
      <c r="AE547" s="10">
        <f>AA547/VLOOKUP(A547,[1]选股结果!$A$2:$AX$3002,35,FALSE)</f>
        <v>-1.57244712367321</v>
      </c>
      <c r="AF547" s="9">
        <f>(VLOOKUP(A547,[1]选股结果!$A$2:$AX$3002,7,FALSE)+VLOOKUP(A547,[1]选股结果!$A$2:$AX$3002,15,FALSE)+VLOOKUP(A547,[1]选股结果!$A$2:$AX$3002,16,FALSE)+VLOOKUP(A547,[1]选股结果!$A$2:$AX$3002,17,FALSE)+VLOOKUP(A547,[1]选股结果!$A$2:$AX$3002,18,FALSE))-(P547/(1+0.13)+W547)</f>
        <v>-319488433.829911</v>
      </c>
      <c r="AG547" s="9">
        <f t="shared" si="41"/>
        <v>-615754792.930088</v>
      </c>
      <c r="AH547" s="16">
        <f>AA547-VLOOKUP(A547,[2]选股结果!$A$2:$G$4900,7,FALSE)</f>
        <v>-932871065.449999</v>
      </c>
    </row>
    <row r="548" spans="1:34">
      <c r="A548" s="5" t="s">
        <v>1126</v>
      </c>
      <c r="B548" s="5" t="s">
        <v>1127</v>
      </c>
      <c r="C548" s="6">
        <v>1857675858.77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157766148.23</v>
      </c>
      <c r="O548" s="6">
        <v>122120457.74</v>
      </c>
      <c r="P548" s="6">
        <v>1295418045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260962539.43</v>
      </c>
      <c r="X548" s="6">
        <v>183027883.93</v>
      </c>
      <c r="Y548" s="9">
        <f t="shared" si="38"/>
        <v>1979796316.51</v>
      </c>
      <c r="Z548" s="9">
        <f t="shared" si="39"/>
        <v>1739408468.36</v>
      </c>
      <c r="AA548" s="9">
        <f t="shared" si="40"/>
        <v>240387848.15</v>
      </c>
      <c r="AB548" s="10">
        <f>C548/(1+0.13)/VLOOKUP(A548,[1]选股结果!$A$2:$AX$3002,3,FALSE)</f>
        <v>0.482928090334415</v>
      </c>
      <c r="AC548" s="10">
        <f>(P548/(1+0.1)+W548)/(VLOOKUP(A548,[1]选股结果!$A$2:$AX$3002,7,FALSE)+VLOOKUP(A548,[1]选股结果!$A$2:$AX$3002,15,FALSE)+VLOOKUP(A548,[1]选股结果!$A$2:$AX$3002,16,FALSE)+VLOOKUP(A548,[1]选股结果!$A$2:$AX$3002,17,FALSE)+VLOOKUP(A548,[1]选股结果!$A$2:$AX$3002,18,FALSE))</f>
        <v>0.443363750943996</v>
      </c>
      <c r="AD548" s="13"/>
      <c r="AE548" s="10">
        <f>AA548/VLOOKUP(A548,[1]选股结果!$A$2:$AX$3002,35,FALSE)</f>
        <v>3.08405792890655</v>
      </c>
      <c r="AF548" s="9">
        <f>(VLOOKUP(A548,[1]选股结果!$A$2:$AX$3002,7,FALSE)+VLOOKUP(A548,[1]选股结果!$A$2:$AX$3002,15,FALSE)+VLOOKUP(A548,[1]选股结果!$A$2:$AX$3002,16,FALSE)+VLOOKUP(A548,[1]选股结果!$A$2:$AX$3002,17,FALSE)+VLOOKUP(A548,[1]选股结果!$A$2:$AX$3002,18,FALSE))-(P548/(1+0.13)+W548)</f>
        <v>1837424116.88752</v>
      </c>
      <c r="AG548" s="9">
        <f t="shared" si="41"/>
        <v>-1597036268.73752</v>
      </c>
      <c r="AH548" s="16">
        <f>AA548-VLOOKUP(A548,[2]选股结果!$A$2:$G$4900,7,FALSE)</f>
        <v>240400984.78</v>
      </c>
    </row>
    <row r="549" spans="1:34">
      <c r="A549" s="5" t="s">
        <v>1128</v>
      </c>
      <c r="B549" s="5" t="s">
        <v>1129</v>
      </c>
      <c r="C549" s="6">
        <v>4195173649.83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208832730.33</v>
      </c>
      <c r="O549" s="6">
        <v>37434381.32</v>
      </c>
      <c r="P549" s="6">
        <v>3513595923.71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210543425.86</v>
      </c>
      <c r="X549" s="6">
        <v>220987537.62</v>
      </c>
      <c r="Y549" s="9">
        <f t="shared" si="38"/>
        <v>4232608031.15</v>
      </c>
      <c r="Z549" s="9">
        <f t="shared" si="39"/>
        <v>3945126887.19</v>
      </c>
      <c r="AA549" s="9">
        <f t="shared" si="40"/>
        <v>287481143.96</v>
      </c>
      <c r="AB549" s="10">
        <f>C549/(1+0.13)/VLOOKUP(A549,[1]选股结果!$A$2:$AX$3002,3,FALSE)</f>
        <v>0.824598028795417</v>
      </c>
      <c r="AC549" s="10">
        <f>(P549/(1+0.1)+W549)/(VLOOKUP(A549,[1]选股结果!$A$2:$AX$3002,7,FALSE)+VLOOKUP(A549,[1]选股结果!$A$2:$AX$3002,15,FALSE)+VLOOKUP(A549,[1]选股结果!$A$2:$AX$3002,16,FALSE)+VLOOKUP(A549,[1]选股结果!$A$2:$AX$3002,17,FALSE)+VLOOKUP(A549,[1]选股结果!$A$2:$AX$3002,18,FALSE))</f>
        <v>0.824810328117131</v>
      </c>
      <c r="AD549" s="13"/>
      <c r="AE549" s="10">
        <f>AA549/VLOOKUP(A549,[1]选股结果!$A$2:$AX$3002,35,FALSE)</f>
        <v>0.872330856993586</v>
      </c>
      <c r="AF549" s="9">
        <f>(VLOOKUP(A549,[1]选股结果!$A$2:$AX$3002,7,FALSE)+VLOOKUP(A549,[1]选股结果!$A$2:$AX$3002,15,FALSE)+VLOOKUP(A549,[1]选股结果!$A$2:$AX$3002,16,FALSE)+VLOOKUP(A549,[1]选股结果!$A$2:$AX$3002,17,FALSE)+VLOOKUP(A549,[1]选股结果!$A$2:$AX$3002,18,FALSE))-(P549/(1+0.13)+W549)</f>
        <v>807963870.982831</v>
      </c>
      <c r="AG549" s="9">
        <f t="shared" si="41"/>
        <v>-520482727.022831</v>
      </c>
      <c r="AH549" s="16">
        <f>AA549-VLOOKUP(A549,[2]选股结果!$A$2:$G$4900,7,FALSE)</f>
        <v>287305871.06</v>
      </c>
    </row>
    <row r="550" spans="1:34">
      <c r="A550" s="5" t="s">
        <v>1130</v>
      </c>
      <c r="B550" s="5" t="s">
        <v>1131</v>
      </c>
      <c r="C550" s="6">
        <v>3179899028.4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248656282.12</v>
      </c>
      <c r="O550" s="6">
        <v>147033657.21</v>
      </c>
      <c r="P550" s="6">
        <v>2296882845.04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296650084.65</v>
      </c>
      <c r="X550" s="6">
        <v>213398455.93</v>
      </c>
      <c r="Y550" s="9">
        <f t="shared" si="38"/>
        <v>3326932685.61</v>
      </c>
      <c r="Z550" s="9">
        <f t="shared" si="39"/>
        <v>2806931385.62</v>
      </c>
      <c r="AA550" s="9">
        <f t="shared" si="40"/>
        <v>520001299.99</v>
      </c>
      <c r="AB550" s="10">
        <f>C550/(1+0.13)/VLOOKUP(A550,[1]选股结果!$A$2:$AX$3002,3,FALSE)</f>
        <v>0.483973642515817</v>
      </c>
      <c r="AC550" s="10">
        <f>(P550/(1+0.1)+W550)/(VLOOKUP(A550,[1]选股结果!$A$2:$AX$3002,7,FALSE)+VLOOKUP(A550,[1]选股结果!$A$2:$AX$3002,15,FALSE)+VLOOKUP(A550,[1]选股结果!$A$2:$AX$3002,16,FALSE)+VLOOKUP(A550,[1]选股结果!$A$2:$AX$3002,17,FALSE)+VLOOKUP(A550,[1]选股结果!$A$2:$AX$3002,18,FALSE))</f>
        <v>0.45846693727134</v>
      </c>
      <c r="AD550" s="13"/>
      <c r="AE550" s="10">
        <f>AA550/VLOOKUP(A550,[1]选股结果!$A$2:$AX$3002,35,FALSE)</f>
        <v>1.07666477808342</v>
      </c>
      <c r="AF550" s="9">
        <f>(VLOOKUP(A550,[1]选股结果!$A$2:$AX$3002,7,FALSE)+VLOOKUP(A550,[1]选股结果!$A$2:$AX$3002,15,FALSE)+VLOOKUP(A550,[1]选股结果!$A$2:$AX$3002,16,FALSE)+VLOOKUP(A550,[1]选股结果!$A$2:$AX$3002,17,FALSE)+VLOOKUP(A550,[1]选股结果!$A$2:$AX$3002,18,FALSE))-(P550/(1+0.13)+W550)</f>
        <v>2872231221.40389</v>
      </c>
      <c r="AG550" s="9">
        <f t="shared" si="41"/>
        <v>-2352229921.41389</v>
      </c>
      <c r="AH550" s="16">
        <f>AA550-VLOOKUP(A550,[2]选股结果!$A$2:$G$4900,7,FALSE)</f>
        <v>520009944.37</v>
      </c>
    </row>
    <row r="551" spans="1:34">
      <c r="A551" s="5" t="s">
        <v>1132</v>
      </c>
      <c r="B551" s="5" t="s">
        <v>1133</v>
      </c>
      <c r="C551" s="6">
        <v>1558441731.95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19318785.49</v>
      </c>
      <c r="O551" s="6">
        <v>25002303.5</v>
      </c>
      <c r="P551" s="6">
        <v>1249715912.69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206295129.18</v>
      </c>
      <c r="X551" s="6">
        <v>67003150.88</v>
      </c>
      <c r="Y551" s="9">
        <f t="shared" si="38"/>
        <v>1583444035.45</v>
      </c>
      <c r="Z551" s="9">
        <f t="shared" si="39"/>
        <v>1523014192.75</v>
      </c>
      <c r="AA551" s="9">
        <f t="shared" si="40"/>
        <v>60429842.6999998</v>
      </c>
      <c r="AB551" s="10">
        <f>C551/(1+0.13)/VLOOKUP(A551,[1]选股结果!$A$2:$AX$3002,3,FALSE)</f>
        <v>0.879480868990061</v>
      </c>
      <c r="AC551" s="10">
        <f>(P551/(1+0.1)+W551)/(VLOOKUP(A551,[1]选股结果!$A$2:$AX$3002,7,FALSE)+VLOOKUP(A551,[1]选股结果!$A$2:$AX$3002,15,FALSE)+VLOOKUP(A551,[1]选股结果!$A$2:$AX$3002,16,FALSE)+VLOOKUP(A551,[1]选股结果!$A$2:$AX$3002,17,FALSE)+VLOOKUP(A551,[1]选股结果!$A$2:$AX$3002,18,FALSE))</f>
        <v>0.899815676190045</v>
      </c>
      <c r="AD551" s="13"/>
      <c r="AE551" s="10">
        <f>AA551/VLOOKUP(A551,[1]选股结果!$A$2:$AX$3002,35,FALSE)</f>
        <v>-4.2010051321985</v>
      </c>
      <c r="AF551" s="9">
        <f>(VLOOKUP(A551,[1]选股结果!$A$2:$AX$3002,7,FALSE)+VLOOKUP(A551,[1]选股结果!$A$2:$AX$3002,15,FALSE)+VLOOKUP(A551,[1]选股结果!$A$2:$AX$3002,16,FALSE)+VLOOKUP(A551,[1]选股结果!$A$2:$AX$3002,17,FALSE)+VLOOKUP(A551,[1]选股结果!$A$2:$AX$3002,18,FALSE))-(P551/(1+0.13)+W551)</f>
        <v>179623240.783628</v>
      </c>
      <c r="AG551" s="9">
        <f t="shared" si="41"/>
        <v>-119193398.083628</v>
      </c>
      <c r="AH551" s="16">
        <f>AA551-VLOOKUP(A551,[2]选股结果!$A$2:$G$4900,7,FALSE)</f>
        <v>67671366.4899998</v>
      </c>
    </row>
    <row r="552" spans="1:34">
      <c r="A552" s="5" t="s">
        <v>1134</v>
      </c>
      <c r="B552" s="5" t="s">
        <v>1135</v>
      </c>
      <c r="C552" s="6">
        <v>3871997538.67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90934133.87</v>
      </c>
      <c r="O552" s="6">
        <v>433943648.67</v>
      </c>
      <c r="P552" s="6">
        <v>3218966146.78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336878168.36</v>
      </c>
      <c r="X552" s="6">
        <v>596506607.43</v>
      </c>
      <c r="Y552" s="9">
        <f t="shared" si="38"/>
        <v>4305941187.34</v>
      </c>
      <c r="Z552" s="9">
        <f t="shared" si="39"/>
        <v>4152350922.57</v>
      </c>
      <c r="AA552" s="9">
        <f t="shared" si="40"/>
        <v>153590264.77</v>
      </c>
      <c r="AB552" s="10">
        <f>C552/(1+0.13)/VLOOKUP(A552,[1]选股结果!$A$2:$AX$3002,3,FALSE)</f>
        <v>1.03117094607396</v>
      </c>
      <c r="AC552" s="10">
        <f>(P552/(1+0.1)+W552)/(VLOOKUP(A552,[1]选股结果!$A$2:$AX$3002,7,FALSE)+VLOOKUP(A552,[1]选股结果!$A$2:$AX$3002,15,FALSE)+VLOOKUP(A552,[1]选股结果!$A$2:$AX$3002,16,FALSE)+VLOOKUP(A552,[1]选股结果!$A$2:$AX$3002,17,FALSE)+VLOOKUP(A552,[1]选股结果!$A$2:$AX$3002,18,FALSE))</f>
        <v>1.0006021880869</v>
      </c>
      <c r="AD552" s="13"/>
      <c r="AE552" s="10">
        <f>AA552/VLOOKUP(A552,[1]选股结果!$A$2:$AX$3002,35,FALSE)</f>
        <v>3.09369656640537</v>
      </c>
      <c r="AF552" s="9">
        <f>(VLOOKUP(A552,[1]选股结果!$A$2:$AX$3002,7,FALSE)+VLOOKUP(A552,[1]选股结果!$A$2:$AX$3002,15,FALSE)+VLOOKUP(A552,[1]选股结果!$A$2:$AX$3002,16,FALSE)+VLOOKUP(A552,[1]选股结果!$A$2:$AX$3002,17,FALSE)+VLOOKUP(A552,[1]选股结果!$A$2:$AX$3002,18,FALSE))-(P552/(1+0.13)+W552)</f>
        <v>75726368.760088</v>
      </c>
      <c r="AG552" s="9">
        <f t="shared" si="41"/>
        <v>77863896.009912</v>
      </c>
      <c r="AH552" s="16">
        <f>AA552-VLOOKUP(A552,[2]选股结果!$A$2:$G$4900,7,FALSE)</f>
        <v>154008073.92</v>
      </c>
    </row>
    <row r="553" spans="1:34">
      <c r="A553" s="5" t="s">
        <v>1136</v>
      </c>
      <c r="B553" s="5" t="s">
        <v>1137</v>
      </c>
      <c r="C553" s="6">
        <v>2902758281.07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201242608.88</v>
      </c>
      <c r="O553" s="6">
        <v>788747228.65</v>
      </c>
      <c r="P553" s="6">
        <v>2159249454.51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824878279.83</v>
      </c>
      <c r="X553" s="6">
        <v>595908103.03</v>
      </c>
      <c r="Y553" s="9">
        <f t="shared" si="38"/>
        <v>3691505509.72</v>
      </c>
      <c r="Z553" s="9">
        <f t="shared" si="39"/>
        <v>3580035837.37</v>
      </c>
      <c r="AA553" s="9">
        <f t="shared" si="40"/>
        <v>111469672.35</v>
      </c>
      <c r="AB553" s="10">
        <f>C553/(1+0.13)/VLOOKUP(A553,[1]选股结果!$A$2:$AX$3002,3,FALSE)</f>
        <v>0.448730940524666</v>
      </c>
      <c r="AC553" s="10">
        <f>(P553/(1+0.1)+W553)/(VLOOKUP(A553,[1]选股结果!$A$2:$AX$3002,7,FALSE)+VLOOKUP(A553,[1]选股结果!$A$2:$AX$3002,15,FALSE)+VLOOKUP(A553,[1]选股结果!$A$2:$AX$3002,16,FALSE)+VLOOKUP(A553,[1]选股结果!$A$2:$AX$3002,17,FALSE)+VLOOKUP(A553,[1]选股结果!$A$2:$AX$3002,18,FALSE))</f>
        <v>0.495985531425047</v>
      </c>
      <c r="AD553" s="13"/>
      <c r="AE553" s="10">
        <f>AA553/VLOOKUP(A553,[1]选股结果!$A$2:$AX$3002,35,FALSE)</f>
        <v>-0.66929797321976</v>
      </c>
      <c r="AF553" s="9">
        <f>(VLOOKUP(A553,[1]选股结果!$A$2:$AX$3002,7,FALSE)+VLOOKUP(A553,[1]选股结果!$A$2:$AX$3002,15,FALSE)+VLOOKUP(A553,[1]选股结果!$A$2:$AX$3002,16,FALSE)+VLOOKUP(A553,[1]选股结果!$A$2:$AX$3002,17,FALSE)+VLOOKUP(A553,[1]选股结果!$A$2:$AX$3002,18,FALSE))-(P553/(1+0.13)+W553)</f>
        <v>2885075152.71991</v>
      </c>
      <c r="AG553" s="9">
        <f t="shared" si="41"/>
        <v>-2773605480.36991</v>
      </c>
      <c r="AH553" s="16">
        <f>AA553-VLOOKUP(A553,[2]选股结果!$A$2:$G$4900,7,FALSE)</f>
        <v>135377406.65</v>
      </c>
    </row>
    <row r="554" spans="1:34">
      <c r="A554" s="5" t="s">
        <v>1138</v>
      </c>
      <c r="B554" s="5" t="s">
        <v>1139</v>
      </c>
      <c r="C554" s="6">
        <v>14321026872.67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671734842.71</v>
      </c>
      <c r="O554" s="6">
        <v>160860755.68</v>
      </c>
      <c r="P554" s="6">
        <v>11193529960.99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397844184.75</v>
      </c>
      <c r="X554" s="6">
        <v>308184988.71</v>
      </c>
      <c r="Y554" s="9">
        <f t="shared" si="38"/>
        <v>14481887628.35</v>
      </c>
      <c r="Z554" s="9">
        <f t="shared" si="39"/>
        <v>11899559134.45</v>
      </c>
      <c r="AA554" s="9">
        <f t="shared" si="40"/>
        <v>2582328493.9</v>
      </c>
      <c r="AB554" s="10">
        <f>C554/(1+0.13)/VLOOKUP(A554,[1]选股结果!$A$2:$AX$3002,3,FALSE)</f>
        <v>0.901090556276804</v>
      </c>
      <c r="AC554" s="10">
        <f>(P554/(1+0.1)+W554)/(VLOOKUP(A554,[1]选股结果!$A$2:$AX$3002,7,FALSE)+VLOOKUP(A554,[1]选股结果!$A$2:$AX$3002,15,FALSE)+VLOOKUP(A554,[1]选股结果!$A$2:$AX$3002,16,FALSE)+VLOOKUP(A554,[1]选股结果!$A$2:$AX$3002,17,FALSE)+VLOOKUP(A554,[1]选股结果!$A$2:$AX$3002,18,FALSE))</f>
        <v>0.870857574120498</v>
      </c>
      <c r="AD554" s="13"/>
      <c r="AE554" s="10">
        <f>AA554/VLOOKUP(A554,[1]选股结果!$A$2:$AX$3002,35,FALSE)</f>
        <v>1.66033630827421</v>
      </c>
      <c r="AF554" s="9">
        <f>(VLOOKUP(A554,[1]选股结果!$A$2:$AX$3002,7,FALSE)+VLOOKUP(A554,[1]选股结果!$A$2:$AX$3002,15,FALSE)+VLOOKUP(A554,[1]选股结果!$A$2:$AX$3002,16,FALSE)+VLOOKUP(A554,[1]选股结果!$A$2:$AX$3002,17,FALSE)+VLOOKUP(A554,[1]选股结果!$A$2:$AX$3002,18,FALSE))-(P554/(1+0.13)+W554)</f>
        <v>1838179407.65018</v>
      </c>
      <c r="AG554" s="9">
        <f t="shared" si="41"/>
        <v>744149086.249823</v>
      </c>
      <c r="AH554" s="16">
        <f>AA554-VLOOKUP(A554,[2]选股结果!$A$2:$G$4900,7,FALSE)</f>
        <v>2582328493.9</v>
      </c>
    </row>
    <row r="555" spans="1:34">
      <c r="A555" s="5" t="s">
        <v>1140</v>
      </c>
      <c r="B555" s="5" t="s">
        <v>1141</v>
      </c>
      <c r="C555" s="6">
        <v>622074017.32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47191512.1</v>
      </c>
      <c r="O555" s="6">
        <v>18462965.04</v>
      </c>
      <c r="P555" s="6">
        <v>224349201.89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105210066.84</v>
      </c>
      <c r="X555" s="6">
        <v>41595598.89</v>
      </c>
      <c r="Y555" s="9">
        <f t="shared" si="38"/>
        <v>640536982.36</v>
      </c>
      <c r="Z555" s="9">
        <f t="shared" si="39"/>
        <v>371154867.62</v>
      </c>
      <c r="AA555" s="9">
        <f t="shared" si="40"/>
        <v>269382114.74</v>
      </c>
      <c r="AB555" s="10">
        <f>C555/(1+0.13)/VLOOKUP(A555,[1]选股结果!$A$2:$AX$3002,3,FALSE)</f>
        <v>1.11582677669221</v>
      </c>
      <c r="AC555" s="10">
        <f>(P555/(1+0.1)+W555)/(VLOOKUP(A555,[1]选股结果!$A$2:$AX$3002,7,FALSE)+VLOOKUP(A555,[1]选股结果!$A$2:$AX$3002,15,FALSE)+VLOOKUP(A555,[1]选股结果!$A$2:$AX$3002,16,FALSE)+VLOOKUP(A555,[1]选股结果!$A$2:$AX$3002,17,FALSE)+VLOOKUP(A555,[1]选股结果!$A$2:$AX$3002,18,FALSE))</f>
        <v>0.724828761366134</v>
      </c>
      <c r="AD555" s="13"/>
      <c r="AE555" s="10">
        <f>AA555/VLOOKUP(A555,[1]选股结果!$A$2:$AX$3002,35,FALSE)</f>
        <v>1.52504060859903</v>
      </c>
      <c r="AF555" s="9">
        <f>(VLOOKUP(A555,[1]选股结果!$A$2:$AX$3002,7,FALSE)+VLOOKUP(A555,[1]选股结果!$A$2:$AX$3002,15,FALSE)+VLOOKUP(A555,[1]选股结果!$A$2:$AX$3002,16,FALSE)+VLOOKUP(A555,[1]选股结果!$A$2:$AX$3002,17,FALSE)+VLOOKUP(A555,[1]选股结果!$A$2:$AX$3002,18,FALSE))-(P555/(1+0.13)+W555)</f>
        <v>122784507.183186</v>
      </c>
      <c r="AG555" s="9">
        <f t="shared" si="41"/>
        <v>146597607.556814</v>
      </c>
      <c r="AH555" s="16">
        <f>AA555-VLOOKUP(A555,[2]选股结果!$A$2:$G$4900,7,FALSE)</f>
        <v>269382114.74</v>
      </c>
    </row>
    <row r="556" spans="1:34">
      <c r="A556" s="5" t="s">
        <v>1142</v>
      </c>
      <c r="B556" s="5" t="s">
        <v>1143</v>
      </c>
      <c r="C556" s="6">
        <v>25671170287.54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896079842.88</v>
      </c>
      <c r="O556" s="6">
        <v>95511253.58</v>
      </c>
      <c r="P556" s="6">
        <v>20213894757.21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995050677.07</v>
      </c>
      <c r="X556" s="6">
        <v>485703525.59</v>
      </c>
      <c r="Y556" s="9">
        <f t="shared" si="38"/>
        <v>25766681541.12</v>
      </c>
      <c r="Z556" s="9">
        <f t="shared" si="39"/>
        <v>21694648959.87</v>
      </c>
      <c r="AA556" s="9">
        <f t="shared" si="40"/>
        <v>4072032581.25</v>
      </c>
      <c r="AB556" s="10">
        <f>C556/(1+0.13)/VLOOKUP(A556,[1]选股结果!$A$2:$AX$3002,3,FALSE)</f>
        <v>0.957960090280614</v>
      </c>
      <c r="AC556" s="10">
        <f>(P556/(1+0.1)+W556)/(VLOOKUP(A556,[1]选股结果!$A$2:$AX$3002,7,FALSE)+VLOOKUP(A556,[1]选股结果!$A$2:$AX$3002,15,FALSE)+VLOOKUP(A556,[1]选股结果!$A$2:$AX$3002,16,FALSE)+VLOOKUP(A556,[1]选股结果!$A$2:$AX$3002,17,FALSE)+VLOOKUP(A556,[1]选股结果!$A$2:$AX$3002,18,FALSE))</f>
        <v>0.968277372688524</v>
      </c>
      <c r="AD556" s="13"/>
      <c r="AE556" s="10">
        <f>AA556/VLOOKUP(A556,[1]选股结果!$A$2:$AX$3002,35,FALSE)</f>
        <v>1.47840985138619</v>
      </c>
      <c r="AF556" s="9">
        <f>(VLOOKUP(A556,[1]选股结果!$A$2:$AX$3002,7,FALSE)+VLOOKUP(A556,[1]选股结果!$A$2:$AX$3002,15,FALSE)+VLOOKUP(A556,[1]选股结果!$A$2:$AX$3002,16,FALSE)+VLOOKUP(A556,[1]选股结果!$A$2:$AX$3002,17,FALSE)+VLOOKUP(A556,[1]选股结果!$A$2:$AX$3002,18,FALSE))-(P556/(1+0.13)+W556)</f>
        <v>1122507142.41115</v>
      </c>
      <c r="AG556" s="9">
        <f t="shared" si="41"/>
        <v>2949525438.83885</v>
      </c>
      <c r="AH556" s="16">
        <f>AA556-VLOOKUP(A556,[2]选股结果!$A$2:$G$4900,7,FALSE)</f>
        <v>4072609540.18</v>
      </c>
    </row>
    <row r="557" spans="1:34">
      <c r="A557" s="5" t="s">
        <v>1144</v>
      </c>
      <c r="B557" s="5" t="s">
        <v>1145</v>
      </c>
      <c r="C557" s="6">
        <v>1324776929.97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32277328.19</v>
      </c>
      <c r="O557" s="6">
        <v>39787109.04</v>
      </c>
      <c r="P557" s="6">
        <v>1065158821.43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203212110.94</v>
      </c>
      <c r="X557" s="6">
        <v>79722600.63</v>
      </c>
      <c r="Y557" s="9">
        <f t="shared" si="38"/>
        <v>1364564039.01</v>
      </c>
      <c r="Z557" s="9">
        <f t="shared" si="39"/>
        <v>1348093533</v>
      </c>
      <c r="AA557" s="9">
        <f t="shared" si="40"/>
        <v>16470506.01</v>
      </c>
      <c r="AB557" s="10">
        <f>C557/(1+0.13)/VLOOKUP(A557,[1]选股结果!$A$2:$AX$3002,3,FALSE)</f>
        <v>0.601399667518002</v>
      </c>
      <c r="AC557" s="10">
        <f>(P557/(1+0.1)+W557)/(VLOOKUP(A557,[1]选股结果!$A$2:$AX$3002,7,FALSE)+VLOOKUP(A557,[1]选股结果!$A$2:$AX$3002,15,FALSE)+VLOOKUP(A557,[1]选股结果!$A$2:$AX$3002,16,FALSE)+VLOOKUP(A557,[1]选股结果!$A$2:$AX$3002,17,FALSE)+VLOOKUP(A557,[1]选股结果!$A$2:$AX$3002,18,FALSE))</f>
        <v>0.665071544889503</v>
      </c>
      <c r="AD557" s="13"/>
      <c r="AE557" s="10">
        <f>AA557/VLOOKUP(A557,[1]选股结果!$A$2:$AX$3002,35,FALSE)</f>
        <v>0.0944898565329487</v>
      </c>
      <c r="AF557" s="9">
        <f>(VLOOKUP(A557,[1]选股结果!$A$2:$AX$3002,7,FALSE)+VLOOKUP(A557,[1]选股结果!$A$2:$AX$3002,15,FALSE)+VLOOKUP(A557,[1]选股结果!$A$2:$AX$3002,16,FALSE)+VLOOKUP(A557,[1]选股结果!$A$2:$AX$3002,17,FALSE)+VLOOKUP(A557,[1]选股结果!$A$2:$AX$3002,18,FALSE))-(P557/(1+0.13)+W557)</f>
        <v>615691695.085752</v>
      </c>
      <c r="AG557" s="9">
        <f t="shared" si="41"/>
        <v>-599221189.075752</v>
      </c>
      <c r="AH557" s="16">
        <f>AA557-VLOOKUP(A557,[2]选股结果!$A$2:$G$4900,7,FALSE)</f>
        <v>17680577.74</v>
      </c>
    </row>
    <row r="558" spans="1:34">
      <c r="A558" s="5" t="s">
        <v>1146</v>
      </c>
      <c r="B558" s="5" t="s">
        <v>1147</v>
      </c>
      <c r="C558" s="6">
        <v>10187675655.71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1084982610.43</v>
      </c>
      <c r="O558" s="6">
        <v>620103814.88</v>
      </c>
      <c r="P558" s="6">
        <v>6160364993.68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1786323620.63</v>
      </c>
      <c r="X558" s="6">
        <v>611522108.26</v>
      </c>
      <c r="Y558" s="9">
        <f t="shared" si="38"/>
        <v>10807779470.59</v>
      </c>
      <c r="Z558" s="9">
        <f t="shared" si="39"/>
        <v>8558210722.57</v>
      </c>
      <c r="AA558" s="9">
        <f t="shared" si="40"/>
        <v>2249568748.02</v>
      </c>
      <c r="AB558" s="10">
        <f>C558/(1+0.13)/VLOOKUP(A558,[1]选股结果!$A$2:$AX$3002,3,FALSE)</f>
        <v>0.615739029598609</v>
      </c>
      <c r="AC558" s="10">
        <f>(P558/(1+0.1)+W558)/(VLOOKUP(A558,[1]选股结果!$A$2:$AX$3002,7,FALSE)+VLOOKUP(A558,[1]选股结果!$A$2:$AX$3002,15,FALSE)+VLOOKUP(A558,[1]选股结果!$A$2:$AX$3002,16,FALSE)+VLOOKUP(A558,[1]选股结果!$A$2:$AX$3002,17,FALSE)+VLOOKUP(A558,[1]选股结果!$A$2:$AX$3002,18,FALSE))</f>
        <v>0.638154286290824</v>
      </c>
      <c r="AD558" s="13"/>
      <c r="AE558" s="10">
        <f>AA558/VLOOKUP(A558,[1]选股结果!$A$2:$AX$3002,35,FALSE)</f>
        <v>0.877191655772757</v>
      </c>
      <c r="AF558" s="9">
        <f>(VLOOKUP(A558,[1]选股结果!$A$2:$AX$3002,7,FALSE)+VLOOKUP(A558,[1]选股结果!$A$2:$AX$3002,15,FALSE)+VLOOKUP(A558,[1]选股结果!$A$2:$AX$3002,16,FALSE)+VLOOKUP(A558,[1]选股结果!$A$2:$AX$3002,17,FALSE)+VLOOKUP(A558,[1]选股结果!$A$2:$AX$3002,18,FALSE))-(P558/(1+0.13)+W558)</f>
        <v>4337056607.87504</v>
      </c>
      <c r="AG558" s="9">
        <f t="shared" si="41"/>
        <v>-2087487859.85504</v>
      </c>
      <c r="AH558" s="16">
        <f>AA558-VLOOKUP(A558,[2]选股结果!$A$2:$G$4900,7,FALSE)</f>
        <v>2483576677.16</v>
      </c>
    </row>
    <row r="559" spans="1:34">
      <c r="A559" s="5" t="s">
        <v>1148</v>
      </c>
      <c r="B559" s="5" t="s">
        <v>1149</v>
      </c>
      <c r="C559" s="6">
        <v>21220151339.86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850843253.2</v>
      </c>
      <c r="O559" s="6">
        <v>225636145.33</v>
      </c>
      <c r="P559" s="6">
        <v>17680991636.12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2963454360.3</v>
      </c>
      <c r="X559" s="6">
        <v>561872680.99</v>
      </c>
      <c r="Y559" s="9">
        <f t="shared" si="38"/>
        <v>21445787485.19</v>
      </c>
      <c r="Z559" s="9">
        <f t="shared" si="39"/>
        <v>21206318677.41</v>
      </c>
      <c r="AA559" s="9">
        <f t="shared" si="40"/>
        <v>239468807.780003</v>
      </c>
      <c r="AB559" s="10">
        <f>C559/(1+0.13)/VLOOKUP(A559,[1]选股结果!$A$2:$AX$3002,3,FALSE)</f>
        <v>0.948434109264089</v>
      </c>
      <c r="AC559" s="10">
        <f>(P559/(1+0.1)+W559)/(VLOOKUP(A559,[1]选股结果!$A$2:$AX$3002,7,FALSE)+VLOOKUP(A559,[1]选股结果!$A$2:$AX$3002,15,FALSE)+VLOOKUP(A559,[1]选股结果!$A$2:$AX$3002,16,FALSE)+VLOOKUP(A559,[1]选股结果!$A$2:$AX$3002,17,FALSE)+VLOOKUP(A559,[1]选股结果!$A$2:$AX$3002,18,FALSE))</f>
        <v>1.05994108698136</v>
      </c>
      <c r="AD559" s="13"/>
      <c r="AE559" s="10">
        <f>AA559/VLOOKUP(A559,[1]选股结果!$A$2:$AX$3002,35,FALSE)</f>
        <v>0.168453534358524</v>
      </c>
      <c r="AF559" s="9">
        <f>(VLOOKUP(A559,[1]选股结果!$A$2:$AX$3002,7,FALSE)+VLOOKUP(A559,[1]选股结果!$A$2:$AX$3002,15,FALSE)+VLOOKUP(A559,[1]选股结果!$A$2:$AX$3002,16,FALSE)+VLOOKUP(A559,[1]选股结果!$A$2:$AX$3002,17,FALSE)+VLOOKUP(A559,[1]选股结果!$A$2:$AX$3002,18,FALSE))-(P559/(1+0.13)+W559)</f>
        <v>-649839020.763538</v>
      </c>
      <c r="AG559" s="9">
        <f t="shared" si="41"/>
        <v>889307828.543541</v>
      </c>
      <c r="AH559" s="16">
        <f>AA559-VLOOKUP(A559,[2]选股结果!$A$2:$G$4900,7,FALSE)</f>
        <v>239450237.480003</v>
      </c>
    </row>
    <row r="560" spans="1:34">
      <c r="A560" s="5" t="s">
        <v>1150</v>
      </c>
      <c r="B560" s="5" t="s">
        <v>1151</v>
      </c>
      <c r="C560" s="6">
        <v>1176913546.13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214168983.43</v>
      </c>
      <c r="O560" s="6">
        <v>99647846.13</v>
      </c>
      <c r="P560" s="6">
        <v>644972137.93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156631324.72</v>
      </c>
      <c r="X560" s="6">
        <v>440440200.68</v>
      </c>
      <c r="Y560" s="9">
        <f t="shared" si="38"/>
        <v>1276561392.26</v>
      </c>
      <c r="Z560" s="9">
        <f t="shared" si="39"/>
        <v>1242043663.33</v>
      </c>
      <c r="AA560" s="9">
        <f t="shared" si="40"/>
        <v>34517728.9300003</v>
      </c>
      <c r="AB560" s="10">
        <f>C560/(1+0.13)/VLOOKUP(A560,[1]选股结果!$A$2:$AX$3002,3,FALSE)</f>
        <v>0.803771413237933</v>
      </c>
      <c r="AC560" s="10">
        <f>(P560/(1+0.1)+W560)/(VLOOKUP(A560,[1]选股结果!$A$2:$AX$3002,7,FALSE)+VLOOKUP(A560,[1]选股结果!$A$2:$AX$3002,15,FALSE)+VLOOKUP(A560,[1]选股结果!$A$2:$AX$3002,16,FALSE)+VLOOKUP(A560,[1]选股结果!$A$2:$AX$3002,17,FALSE)+VLOOKUP(A560,[1]选股结果!$A$2:$AX$3002,18,FALSE))</f>
        <v>0.66472900380253</v>
      </c>
      <c r="AD560" s="13"/>
      <c r="AE560" s="10">
        <f>AA560/VLOOKUP(A560,[1]选股结果!$A$2:$AX$3002,35,FALSE)</f>
        <v>0.240202348300551</v>
      </c>
      <c r="AF560" s="9">
        <f>(VLOOKUP(A560,[1]选股结果!$A$2:$AX$3002,7,FALSE)+VLOOKUP(A560,[1]选股结果!$A$2:$AX$3002,15,FALSE)+VLOOKUP(A560,[1]选股结果!$A$2:$AX$3002,16,FALSE)+VLOOKUP(A560,[1]选股结果!$A$2:$AX$3002,17,FALSE)+VLOOKUP(A560,[1]选股结果!$A$2:$AX$3002,18,FALSE))-(P560/(1+0.13)+W560)</f>
        <v>390299917.222124</v>
      </c>
      <c r="AG560" s="9">
        <f t="shared" si="41"/>
        <v>-355782188.292123</v>
      </c>
      <c r="AH560" s="16">
        <f>AA560-VLOOKUP(A560,[2]选股结果!$A$2:$G$4900,7,FALSE)</f>
        <v>34429934.9000003</v>
      </c>
    </row>
    <row r="561" spans="1:34">
      <c r="A561" s="5" t="s">
        <v>1152</v>
      </c>
      <c r="B561" s="5" t="s">
        <v>1153</v>
      </c>
      <c r="C561" s="6">
        <v>4063903067.66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124379624.87</v>
      </c>
      <c r="O561" s="6">
        <v>19075004.28</v>
      </c>
      <c r="P561" s="6">
        <v>2692042697.57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819628264.11</v>
      </c>
      <c r="X561" s="6">
        <v>98325257.97</v>
      </c>
      <c r="Y561" s="9">
        <f t="shared" si="38"/>
        <v>4082978071.94</v>
      </c>
      <c r="Z561" s="9">
        <f t="shared" si="39"/>
        <v>3609996219.65</v>
      </c>
      <c r="AA561" s="9">
        <f t="shared" si="40"/>
        <v>472981852.29</v>
      </c>
      <c r="AB561" s="10">
        <f>C561/(1+0.13)/VLOOKUP(A561,[1]选股结果!$A$2:$AX$3002,3,FALSE)</f>
        <v>0.958687243219191</v>
      </c>
      <c r="AC561" s="10">
        <f>(P561/(1+0.1)+W561)/(VLOOKUP(A561,[1]选股结果!$A$2:$AX$3002,7,FALSE)+VLOOKUP(A561,[1]选股结果!$A$2:$AX$3002,15,FALSE)+VLOOKUP(A561,[1]选股结果!$A$2:$AX$3002,16,FALSE)+VLOOKUP(A561,[1]选股结果!$A$2:$AX$3002,17,FALSE)+VLOOKUP(A561,[1]选股结果!$A$2:$AX$3002,18,FALSE))</f>
        <v>0.958970935678193</v>
      </c>
      <c r="AD561" s="13"/>
      <c r="AE561" s="10">
        <f>AA561/VLOOKUP(A561,[1]选股结果!$A$2:$AX$3002,35,FALSE)</f>
        <v>2.00026660952651</v>
      </c>
      <c r="AF561" s="9">
        <f>(VLOOKUP(A561,[1]选股结果!$A$2:$AX$3002,7,FALSE)+VLOOKUP(A561,[1]选股结果!$A$2:$AX$3002,15,FALSE)+VLOOKUP(A561,[1]选股结果!$A$2:$AX$3002,16,FALSE)+VLOOKUP(A561,[1]选股结果!$A$2:$AX$3002,17,FALSE)+VLOOKUP(A561,[1]选股结果!$A$2:$AX$3002,18,FALSE))-(P561/(1+0.13)+W561)</f>
        <v>204747164.73407</v>
      </c>
      <c r="AG561" s="9">
        <f t="shared" si="41"/>
        <v>268234687.55593</v>
      </c>
      <c r="AH561" s="16">
        <f>AA561-VLOOKUP(A561,[2]选股结果!$A$2:$G$4900,7,FALSE)</f>
        <v>475084714.91</v>
      </c>
    </row>
    <row r="562" spans="1:34">
      <c r="A562" s="5" t="s">
        <v>1154</v>
      </c>
      <c r="B562" s="5" t="s">
        <v>1155</v>
      </c>
      <c r="C562" s="6">
        <v>3008489190.12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78087314.36</v>
      </c>
      <c r="O562" s="6">
        <v>40823822.92</v>
      </c>
      <c r="P562" s="6">
        <v>2242651174.42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525094339.02</v>
      </c>
      <c r="X562" s="6">
        <v>280684158.16</v>
      </c>
      <c r="Y562" s="9">
        <f t="shared" si="38"/>
        <v>3049313013.04</v>
      </c>
      <c r="Z562" s="9">
        <f t="shared" si="39"/>
        <v>3048429671.6</v>
      </c>
      <c r="AA562" s="9">
        <f t="shared" si="40"/>
        <v>883341.440000057</v>
      </c>
      <c r="AB562" s="10">
        <f>C562/(1+0.13)/VLOOKUP(A562,[1]选股结果!$A$2:$AX$3002,3,FALSE)</f>
        <v>0.871775218680604</v>
      </c>
      <c r="AC562" s="10">
        <f>(P562/(1+0.1)+W562)/(VLOOKUP(A562,[1]选股结果!$A$2:$AX$3002,7,FALSE)+VLOOKUP(A562,[1]选股结果!$A$2:$AX$3002,15,FALSE)+VLOOKUP(A562,[1]选股结果!$A$2:$AX$3002,16,FALSE)+VLOOKUP(A562,[1]选股结果!$A$2:$AX$3002,17,FALSE)+VLOOKUP(A562,[1]选股结果!$A$2:$AX$3002,18,FALSE))</f>
        <v>0.887346586730325</v>
      </c>
      <c r="AD562" s="13"/>
      <c r="AE562" s="10">
        <f>AA562/VLOOKUP(A562,[1]选股结果!$A$2:$AX$3002,35,FALSE)</f>
        <v>0.0087306378429289</v>
      </c>
      <c r="AF562" s="9">
        <f>(VLOOKUP(A562,[1]选股结果!$A$2:$AX$3002,7,FALSE)+VLOOKUP(A562,[1]选股结果!$A$2:$AX$3002,15,FALSE)+VLOOKUP(A562,[1]选股结果!$A$2:$AX$3002,16,FALSE)+VLOOKUP(A562,[1]选股结果!$A$2:$AX$3002,17,FALSE)+VLOOKUP(A562,[1]选股结果!$A$2:$AX$3002,18,FALSE))-(P562/(1+0.13)+W562)</f>
        <v>379623562.70115</v>
      </c>
      <c r="AG562" s="9">
        <f t="shared" si="41"/>
        <v>-378740221.26115</v>
      </c>
      <c r="AH562" s="16">
        <f>AA562-VLOOKUP(A562,[2]选股结果!$A$2:$G$4900,7,FALSE)</f>
        <v>1159836.35000006</v>
      </c>
    </row>
    <row r="563" spans="1:34">
      <c r="A563" s="5" t="s">
        <v>1156</v>
      </c>
      <c r="B563" s="5" t="s">
        <v>1157</v>
      </c>
      <c r="C563" s="6">
        <v>8480603605.27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458108112.9</v>
      </c>
      <c r="O563" s="6">
        <v>151319645.84</v>
      </c>
      <c r="P563" s="6">
        <v>6613567111.96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1077067761.65</v>
      </c>
      <c r="X563" s="6">
        <v>174829858.27</v>
      </c>
      <c r="Y563" s="9">
        <f t="shared" si="38"/>
        <v>8631923251.11</v>
      </c>
      <c r="Z563" s="9">
        <f t="shared" si="39"/>
        <v>7865464731.88</v>
      </c>
      <c r="AA563" s="9">
        <f t="shared" si="40"/>
        <v>766458519.23</v>
      </c>
      <c r="AB563" s="10">
        <f>C563/(1+0.13)/VLOOKUP(A563,[1]选股结果!$A$2:$AX$3002,3,FALSE)</f>
        <v>0.880878934232922</v>
      </c>
      <c r="AC563" s="10">
        <f>(P563/(1+0.1)+W563)/(VLOOKUP(A563,[1]选股结果!$A$2:$AX$3002,7,FALSE)+VLOOKUP(A563,[1]选股结果!$A$2:$AX$3002,15,FALSE)+VLOOKUP(A563,[1]选股结果!$A$2:$AX$3002,16,FALSE)+VLOOKUP(A563,[1]选股结果!$A$2:$AX$3002,17,FALSE)+VLOOKUP(A563,[1]选股结果!$A$2:$AX$3002,18,FALSE))</f>
        <v>0.877888777692441</v>
      </c>
      <c r="AD563" s="13"/>
      <c r="AE563" s="10">
        <f>AA563/VLOOKUP(A563,[1]选股结果!$A$2:$AX$3002,35,FALSE)</f>
        <v>2.74060903563804</v>
      </c>
      <c r="AF563" s="9">
        <f>(VLOOKUP(A563,[1]选股结果!$A$2:$AX$3002,7,FALSE)+VLOOKUP(A563,[1]选股结果!$A$2:$AX$3002,15,FALSE)+VLOOKUP(A563,[1]选股结果!$A$2:$AX$3002,16,FALSE)+VLOOKUP(A563,[1]选股结果!$A$2:$AX$3002,17,FALSE)+VLOOKUP(A563,[1]选股结果!$A$2:$AX$3002,18,FALSE))-(P563/(1+0.13)+W563)</f>
        <v>1145730140.44832</v>
      </c>
      <c r="AG563" s="9">
        <f t="shared" si="41"/>
        <v>-379271621.218318</v>
      </c>
      <c r="AH563" s="16">
        <f>AA563-VLOOKUP(A563,[2]选股结果!$A$2:$G$4900,7,FALSE)</f>
        <v>766978719.89</v>
      </c>
    </row>
    <row r="564" spans="1:34">
      <c r="A564" s="5" t="s">
        <v>1158</v>
      </c>
      <c r="B564" s="5" t="s">
        <v>1159</v>
      </c>
      <c r="C564" s="6">
        <v>4334166879.52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49981547.92</v>
      </c>
      <c r="O564" s="6">
        <v>117020755.67</v>
      </c>
      <c r="P564" s="6">
        <v>3268717532.32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325446972.69</v>
      </c>
      <c r="X564" s="6">
        <v>26206489.37</v>
      </c>
      <c r="Y564" s="9">
        <f t="shared" si="38"/>
        <v>4451187635.19</v>
      </c>
      <c r="Z564" s="9">
        <f t="shared" si="39"/>
        <v>3620370994.38</v>
      </c>
      <c r="AA564" s="9">
        <f t="shared" si="40"/>
        <v>830816640.81</v>
      </c>
      <c r="AB564" s="10">
        <f>C564/(1+0.13)/VLOOKUP(A564,[1]选股结果!$A$2:$AX$3002,3,FALSE)</f>
        <v>0.965299108199028</v>
      </c>
      <c r="AC564" s="10">
        <f>(P564/(1+0.1)+W564)/(VLOOKUP(A564,[1]选股结果!$A$2:$AX$3002,7,FALSE)+VLOOKUP(A564,[1]选股结果!$A$2:$AX$3002,15,FALSE)+VLOOKUP(A564,[1]选股结果!$A$2:$AX$3002,16,FALSE)+VLOOKUP(A564,[1]选股结果!$A$2:$AX$3002,17,FALSE)+VLOOKUP(A564,[1]选股结果!$A$2:$AX$3002,18,FALSE))</f>
        <v>0.898783265262432</v>
      </c>
      <c r="AD564" s="13"/>
      <c r="AE564" s="10">
        <f>AA564/VLOOKUP(A564,[1]选股结果!$A$2:$AX$3002,35,FALSE)</f>
        <v>7.11508128448527</v>
      </c>
      <c r="AF564" s="9">
        <f>(VLOOKUP(A564,[1]选股结果!$A$2:$AX$3002,7,FALSE)+VLOOKUP(A564,[1]选股结果!$A$2:$AX$3002,15,FALSE)+VLOOKUP(A564,[1]选股结果!$A$2:$AX$3002,16,FALSE)+VLOOKUP(A564,[1]选股结果!$A$2:$AX$3002,17,FALSE)+VLOOKUP(A564,[1]选股结果!$A$2:$AX$3002,18,FALSE))-(P564/(1+0.13)+W564)</f>
        <v>450184551.465929</v>
      </c>
      <c r="AG564" s="9">
        <f t="shared" si="41"/>
        <v>380632089.344071</v>
      </c>
      <c r="AH564" s="16">
        <f>AA564-VLOOKUP(A564,[2]选股结果!$A$2:$G$4900,7,FALSE)</f>
        <v>831043439.02</v>
      </c>
    </row>
    <row r="565" spans="1:34">
      <c r="A565" s="5" t="s">
        <v>1160</v>
      </c>
      <c r="B565" s="5" t="s">
        <v>1161</v>
      </c>
      <c r="C565" s="6">
        <v>2006875629.06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238573133.35</v>
      </c>
      <c r="O565" s="6">
        <v>67485866.52</v>
      </c>
      <c r="P565" s="6">
        <v>1046653906.21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287765696.56</v>
      </c>
      <c r="X565" s="6">
        <v>219593989.8</v>
      </c>
      <c r="Y565" s="9">
        <f t="shared" si="38"/>
        <v>2074361495.58</v>
      </c>
      <c r="Z565" s="9">
        <f t="shared" si="39"/>
        <v>1554013592.57</v>
      </c>
      <c r="AA565" s="9">
        <f t="shared" si="40"/>
        <v>520347903.01</v>
      </c>
      <c r="AB565" s="10">
        <f>C565/(1+0.13)/VLOOKUP(A565,[1]选股结果!$A$2:$AX$3002,3,FALSE)</f>
        <v>0.777074505941371</v>
      </c>
      <c r="AC565" s="10">
        <f>(P565/(1+0.1)+W565)/(VLOOKUP(A565,[1]选股结果!$A$2:$AX$3002,7,FALSE)+VLOOKUP(A565,[1]选股结果!$A$2:$AX$3002,15,FALSE)+VLOOKUP(A565,[1]选股结果!$A$2:$AX$3002,16,FALSE)+VLOOKUP(A565,[1]选股结果!$A$2:$AX$3002,17,FALSE)+VLOOKUP(A565,[1]选股结果!$A$2:$AX$3002,18,FALSE))</f>
        <v>0.676190810172064</v>
      </c>
      <c r="AD565" s="13"/>
      <c r="AE565" s="10">
        <f>AA565/VLOOKUP(A565,[1]选股结果!$A$2:$AX$3002,35,FALSE)</f>
        <v>1.30395392081209</v>
      </c>
      <c r="AF565" s="9">
        <f>(VLOOKUP(A565,[1]选股结果!$A$2:$AX$3002,7,FALSE)+VLOOKUP(A565,[1]选股结果!$A$2:$AX$3002,15,FALSE)+VLOOKUP(A565,[1]选股结果!$A$2:$AX$3002,16,FALSE)+VLOOKUP(A565,[1]选股结果!$A$2:$AX$3002,17,FALSE)+VLOOKUP(A565,[1]选股结果!$A$2:$AX$3002,18,FALSE))-(P565/(1+0.13)+W565)</f>
        <v>618713130.173894</v>
      </c>
      <c r="AG565" s="9">
        <f t="shared" si="41"/>
        <v>-98365227.1638939</v>
      </c>
      <c r="AH565" s="16">
        <f>AA565-VLOOKUP(A565,[2]选股结果!$A$2:$G$4900,7,FALSE)</f>
        <v>520420180.37</v>
      </c>
    </row>
    <row r="566" spans="1:34">
      <c r="A566" s="5" t="s">
        <v>1162</v>
      </c>
      <c r="B566" s="5" t="s">
        <v>1163</v>
      </c>
      <c r="C566" s="6">
        <v>1261732017.16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69107716.54</v>
      </c>
      <c r="O566" s="6">
        <v>28033148.03</v>
      </c>
      <c r="P566" s="6">
        <v>1103258170.3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190124001.93</v>
      </c>
      <c r="X566" s="6">
        <v>103330204.09</v>
      </c>
      <c r="Y566" s="9">
        <f t="shared" si="38"/>
        <v>1289765165.19</v>
      </c>
      <c r="Z566" s="9">
        <f t="shared" si="39"/>
        <v>1396712376.32</v>
      </c>
      <c r="AA566" s="9">
        <f t="shared" si="40"/>
        <v>-106947211.13</v>
      </c>
      <c r="AB566" s="10">
        <f>C566/(1+0.13)/VLOOKUP(A566,[1]选股结果!$A$2:$AX$3002,3,FALSE)</f>
        <v>1.12727674428994</v>
      </c>
      <c r="AC566" s="10">
        <f>(P566/(1+0.1)+W566)/(VLOOKUP(A566,[1]选股结果!$A$2:$AX$3002,7,FALSE)+VLOOKUP(A566,[1]选股结果!$A$2:$AX$3002,15,FALSE)+VLOOKUP(A566,[1]选股结果!$A$2:$AX$3002,16,FALSE)+VLOOKUP(A566,[1]选股结果!$A$2:$AX$3002,17,FALSE)+VLOOKUP(A566,[1]选股结果!$A$2:$AX$3002,18,FALSE))</f>
        <v>1.2050902166541</v>
      </c>
      <c r="AD566" s="13"/>
      <c r="AE566" s="10">
        <f>AA566/VLOOKUP(A566,[1]选股结果!$A$2:$AX$3002,35,FALSE)</f>
        <v>-4.57004198892723</v>
      </c>
      <c r="AF566" s="9">
        <f>(VLOOKUP(A566,[1]选股结果!$A$2:$AX$3002,7,FALSE)+VLOOKUP(A566,[1]选股结果!$A$2:$AX$3002,15,FALSE)+VLOOKUP(A566,[1]选股结果!$A$2:$AX$3002,16,FALSE)+VLOOKUP(A566,[1]选股结果!$A$2:$AX$3002,17,FALSE)+VLOOKUP(A566,[1]选股结果!$A$2:$AX$3002,18,FALSE))-(P566/(1+0.13)+W566)</f>
        <v>-176419946.452301</v>
      </c>
      <c r="AG566" s="9">
        <f t="shared" si="41"/>
        <v>69472735.3223008</v>
      </c>
      <c r="AH566" s="16">
        <f>AA566-VLOOKUP(A566,[2]选股结果!$A$2:$G$4900,7,FALSE)</f>
        <v>-107033983.62</v>
      </c>
    </row>
    <row r="567" spans="1:34">
      <c r="A567" s="5" t="s">
        <v>1164</v>
      </c>
      <c r="B567" s="5" t="s">
        <v>1165</v>
      </c>
      <c r="C567" s="6">
        <v>25163674629.03</v>
      </c>
      <c r="D567" s="6">
        <v>-18214822.18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36903316.45</v>
      </c>
      <c r="K567" s="6">
        <v>0</v>
      </c>
      <c r="L567" s="6">
        <v>0</v>
      </c>
      <c r="M567" s="6">
        <v>0</v>
      </c>
      <c r="N567" s="6">
        <v>621243030.84</v>
      </c>
      <c r="O567" s="6">
        <v>98979276.76</v>
      </c>
      <c r="P567" s="6">
        <v>25954428647.07</v>
      </c>
      <c r="Q567" s="6">
        <v>10011527.78</v>
      </c>
      <c r="R567" s="6">
        <v>-51315297.5</v>
      </c>
      <c r="S567" s="6">
        <v>0</v>
      </c>
      <c r="T567" s="6">
        <v>0</v>
      </c>
      <c r="U567" s="6">
        <v>4717529.49</v>
      </c>
      <c r="V567" s="6">
        <v>0</v>
      </c>
      <c r="W567" s="6">
        <v>1786993687.68</v>
      </c>
      <c r="X567" s="6">
        <v>675992456.61</v>
      </c>
      <c r="Y567" s="9">
        <f t="shared" si="38"/>
        <v>25281342400.06</v>
      </c>
      <c r="Z567" s="9">
        <f t="shared" si="39"/>
        <v>28380828551.13</v>
      </c>
      <c r="AA567" s="9">
        <f t="shared" si="40"/>
        <v>-3099486151.07</v>
      </c>
      <c r="AB567" s="10">
        <f>C567/(1+0.13)/VLOOKUP(A567,[1]选股结果!$A$2:$AX$3002,3,FALSE)</f>
        <v>0.853082219033603</v>
      </c>
      <c r="AC567" s="10">
        <f>(P567/(1+0.1)+W567)/(VLOOKUP(A567,[1]选股结果!$A$2:$AX$3002,7,FALSE)+VLOOKUP(A567,[1]选股结果!$A$2:$AX$3002,15,FALSE)+VLOOKUP(A567,[1]选股结果!$A$2:$AX$3002,16,FALSE)+VLOOKUP(A567,[1]选股结果!$A$2:$AX$3002,17,FALSE)+VLOOKUP(A567,[1]选股结果!$A$2:$AX$3002,18,FALSE))</f>
        <v>1.02767766521183</v>
      </c>
      <c r="AD567" s="13"/>
      <c r="AE567" s="10">
        <f>AA567/VLOOKUP(A567,[1]选股结果!$A$2:$AX$3002,35,FALSE)</f>
        <v>-3.00933633086014</v>
      </c>
      <c r="AF567" s="9">
        <f>(VLOOKUP(A567,[1]选股结果!$A$2:$AX$3002,7,FALSE)+VLOOKUP(A567,[1]选股结果!$A$2:$AX$3002,15,FALSE)+VLOOKUP(A567,[1]选股结果!$A$2:$AX$3002,16,FALSE)+VLOOKUP(A567,[1]选股结果!$A$2:$AX$3002,17,FALSE)+VLOOKUP(A567,[1]选股结果!$A$2:$AX$3002,18,FALSE))-(P567/(1+0.13)+W567)</f>
        <v>-57178082.720623</v>
      </c>
      <c r="AG567" s="9">
        <f t="shared" si="41"/>
        <v>-3042308068.34938</v>
      </c>
      <c r="AH567" s="16">
        <f>AA567-VLOOKUP(A567,[2]选股结果!$A$2:$G$4900,7,FALSE)</f>
        <v>-3099386095.15</v>
      </c>
    </row>
    <row r="568" spans="1:34">
      <c r="A568" s="5" t="s">
        <v>1166</v>
      </c>
      <c r="B568" s="5" t="s">
        <v>1167</v>
      </c>
      <c r="C568" s="6">
        <v>53186290477.89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1690274168.53</v>
      </c>
      <c r="O568" s="6">
        <v>996972246.09</v>
      </c>
      <c r="P568" s="6">
        <v>47405380400.43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2120816737.86</v>
      </c>
      <c r="X568" s="6">
        <v>1683408828.65</v>
      </c>
      <c r="Y568" s="9">
        <f t="shared" si="38"/>
        <v>54183262723.98</v>
      </c>
      <c r="Z568" s="9">
        <f t="shared" si="39"/>
        <v>51209605966.94</v>
      </c>
      <c r="AA568" s="9">
        <f t="shared" si="40"/>
        <v>2973656757.03999</v>
      </c>
      <c r="AB568" s="10">
        <f>C568/(1+0.13)/VLOOKUP(A568,[1]选股结果!$A$2:$AX$3002,3,FALSE)</f>
        <v>1.11432651584016</v>
      </c>
      <c r="AC568" s="10">
        <f>(P568/(1+0.1)+W568)/(VLOOKUP(A568,[1]选股结果!$A$2:$AX$3002,7,FALSE)+VLOOKUP(A568,[1]选股结果!$A$2:$AX$3002,15,FALSE)+VLOOKUP(A568,[1]选股结果!$A$2:$AX$3002,16,FALSE)+VLOOKUP(A568,[1]选股结果!$A$2:$AX$3002,17,FALSE)+VLOOKUP(A568,[1]选股结果!$A$2:$AX$3002,18,FALSE))</f>
        <v>1.16934608055903</v>
      </c>
      <c r="AD568" s="13"/>
      <c r="AE568" s="10">
        <f>AA568/VLOOKUP(A568,[1]选股结果!$A$2:$AX$3002,35,FALSE)</f>
        <v>1.11618799915823</v>
      </c>
      <c r="AF568" s="9">
        <f>(VLOOKUP(A568,[1]选股结果!$A$2:$AX$3002,7,FALSE)+VLOOKUP(A568,[1]选股结果!$A$2:$AX$3002,15,FALSE)+VLOOKUP(A568,[1]选股结果!$A$2:$AX$3002,16,FALSE)+VLOOKUP(A568,[1]选股结果!$A$2:$AX$3002,17,FALSE)+VLOOKUP(A568,[1]选股结果!$A$2:$AX$3002,18,FALSE))-(P568/(1+0.13)+W568)</f>
        <v>-5404187603.427</v>
      </c>
      <c r="AG568" s="9">
        <f t="shared" si="41"/>
        <v>8377844360.46699</v>
      </c>
      <c r="AH568" s="16">
        <f>AA568-VLOOKUP(A568,[2]选股结果!$A$2:$G$4900,7,FALSE)</f>
        <v>2974662566.68999</v>
      </c>
    </row>
    <row r="569" spans="1:34">
      <c r="A569" s="5" t="s">
        <v>1168</v>
      </c>
      <c r="B569" s="5" t="s">
        <v>1169</v>
      </c>
      <c r="C569" s="6">
        <v>379415656.17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29263021.76</v>
      </c>
      <c r="O569" s="6">
        <v>31029150.78</v>
      </c>
      <c r="P569" s="6">
        <v>220537806.25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104441066.41</v>
      </c>
      <c r="X569" s="6">
        <v>69067130.57</v>
      </c>
      <c r="Y569" s="9">
        <f t="shared" si="38"/>
        <v>410444806.95</v>
      </c>
      <c r="Z569" s="9">
        <f t="shared" si="39"/>
        <v>394046003.23</v>
      </c>
      <c r="AA569" s="9">
        <f t="shared" si="40"/>
        <v>16398803.7200001</v>
      </c>
      <c r="AB569" s="10">
        <f>C569/(1+0.13)/VLOOKUP(A569,[1]选股结果!$A$2:$AX$3002,3,FALSE)</f>
        <v>0.948152619259623</v>
      </c>
      <c r="AC569" s="10">
        <f>(P569/(1+0.1)+W569)/(VLOOKUP(A569,[1]选股结果!$A$2:$AX$3002,7,FALSE)+VLOOKUP(A569,[1]选股结果!$A$2:$AX$3002,15,FALSE)+VLOOKUP(A569,[1]选股结果!$A$2:$AX$3002,16,FALSE)+VLOOKUP(A569,[1]选股结果!$A$2:$AX$3002,17,FALSE)+VLOOKUP(A569,[1]选股结果!$A$2:$AX$3002,18,FALSE))</f>
        <v>1.06286124395105</v>
      </c>
      <c r="AD569" s="13"/>
      <c r="AE569" s="10">
        <f>AA569/VLOOKUP(A569,[1]选股结果!$A$2:$AX$3002,35,FALSE)</f>
        <v>0.256939858768149</v>
      </c>
      <c r="AF569" s="9">
        <f>(VLOOKUP(A569,[1]选股结果!$A$2:$AX$3002,7,FALSE)+VLOOKUP(A569,[1]选股结果!$A$2:$AX$3002,15,FALSE)+VLOOKUP(A569,[1]选股结果!$A$2:$AX$3002,16,FALSE)+VLOOKUP(A569,[1]选股结果!$A$2:$AX$3002,17,FALSE)+VLOOKUP(A569,[1]选股结果!$A$2:$AX$3002,18,FALSE))-(P569/(1+0.13)+W569)</f>
        <v>-12711885.961239</v>
      </c>
      <c r="AG569" s="9">
        <f t="shared" si="41"/>
        <v>29110689.6812391</v>
      </c>
      <c r="AH569" s="16">
        <f>AA569-VLOOKUP(A569,[2]选股结果!$A$2:$G$4900,7,FALSE)</f>
        <v>16547306.1800001</v>
      </c>
    </row>
    <row r="570" spans="1:34">
      <c r="A570" s="5" t="s">
        <v>1170</v>
      </c>
      <c r="B570" s="5" t="s">
        <v>1171</v>
      </c>
      <c r="C570" s="6">
        <v>2784376689.09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40087959.34</v>
      </c>
      <c r="O570" s="6">
        <v>30158384.22</v>
      </c>
      <c r="P570" s="6">
        <v>2792135269.41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197658870.79</v>
      </c>
      <c r="X570" s="6">
        <v>422276104.87</v>
      </c>
      <c r="Y570" s="9">
        <f t="shared" ref="Y570:Y587" si="42">C570+D570+E570+F570+G570+H570+I570+J570+K570+L570+M570+O570</f>
        <v>2814535073.31</v>
      </c>
      <c r="Z570" s="9">
        <f t="shared" ref="Z570:Z587" si="43">P570+Q570+R570+S570+T570+U570+V570+W570+X570</f>
        <v>3412070245.07</v>
      </c>
      <c r="AA570" s="9">
        <f t="shared" si="40"/>
        <v>-597535171.76</v>
      </c>
      <c r="AB570" s="10">
        <f>C570/(1+0.13)/VLOOKUP(A570,[1]选股结果!$A$2:$AX$3002,3,FALSE)</f>
        <v>0.917310211207371</v>
      </c>
      <c r="AC570" s="10">
        <f>(P570/(1+0.1)+W570)/(VLOOKUP(A570,[1]选股结果!$A$2:$AX$3002,7,FALSE)+VLOOKUP(A570,[1]选股结果!$A$2:$AX$3002,15,FALSE)+VLOOKUP(A570,[1]选股结果!$A$2:$AX$3002,16,FALSE)+VLOOKUP(A570,[1]选股结果!$A$2:$AX$3002,17,FALSE)+VLOOKUP(A570,[1]选股结果!$A$2:$AX$3002,18,FALSE))</f>
        <v>1.01677193369614</v>
      </c>
      <c r="AD570" s="13"/>
      <c r="AE570" s="10">
        <f>AA570/VLOOKUP(A570,[1]选股结果!$A$2:$AX$3002,35,FALSE)</f>
        <v>-24.1655577695081</v>
      </c>
      <c r="AF570" s="9">
        <f>(VLOOKUP(A570,[1]选股结果!$A$2:$AX$3002,7,FALSE)+VLOOKUP(A570,[1]选股结果!$A$2:$AX$3002,15,FALSE)+VLOOKUP(A570,[1]选股结果!$A$2:$AX$3002,16,FALSE)+VLOOKUP(A570,[1]选股结果!$A$2:$AX$3002,17,FALSE)+VLOOKUP(A570,[1]选股结果!$A$2:$AX$3002,18,FALSE))-(P570/(1+0.13)+W570)</f>
        <v>22258146.9805312</v>
      </c>
      <c r="AG570" s="9">
        <f t="shared" si="41"/>
        <v>-619793318.740531</v>
      </c>
      <c r="AH570" s="16">
        <f>AA570-VLOOKUP(A570,[2]选股结果!$A$2:$G$4900,7,FALSE)</f>
        <v>-596892338.05</v>
      </c>
    </row>
    <row r="571" spans="1:34">
      <c r="A571" s="5" t="s">
        <v>1172</v>
      </c>
      <c r="B571" s="5" t="s">
        <v>1173</v>
      </c>
      <c r="C571" s="6">
        <v>378056964.18</v>
      </c>
      <c r="D571" s="6">
        <v>0</v>
      </c>
      <c r="E571" s="6">
        <v>0</v>
      </c>
      <c r="F571" s="6">
        <v>0</v>
      </c>
      <c r="G571" s="6">
        <v>14125331.46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16379256.35</v>
      </c>
      <c r="O571" s="6">
        <v>415919443.28</v>
      </c>
      <c r="P571" s="6">
        <v>340642251.31</v>
      </c>
      <c r="Q571" s="6">
        <v>0</v>
      </c>
      <c r="R571" s="6">
        <v>0</v>
      </c>
      <c r="S571" s="6">
        <v>12926039.09</v>
      </c>
      <c r="T571" s="6">
        <v>0</v>
      </c>
      <c r="U571" s="6">
        <v>0</v>
      </c>
      <c r="V571" s="6">
        <v>0</v>
      </c>
      <c r="W571" s="6">
        <v>50058883.13</v>
      </c>
      <c r="X571" s="6">
        <v>487077753.95</v>
      </c>
      <c r="Y571" s="9">
        <f t="shared" si="42"/>
        <v>808101738.92</v>
      </c>
      <c r="Z571" s="9">
        <f t="shared" si="43"/>
        <v>890704927.48</v>
      </c>
      <c r="AA571" s="9">
        <f t="shared" si="40"/>
        <v>-82603188.5600001</v>
      </c>
      <c r="AB571" s="10">
        <f>C571/(1+0.13)/VLOOKUP(A571,[1]选股结果!$A$2:$AX$3002,3,FALSE)</f>
        <v>0.762444449885258</v>
      </c>
      <c r="AC571" s="10">
        <f>(P571/(1+0.1)+W571)/(VLOOKUP(A571,[1]选股结果!$A$2:$AX$3002,7,FALSE)+VLOOKUP(A571,[1]选股结果!$A$2:$AX$3002,15,FALSE)+VLOOKUP(A571,[1]选股结果!$A$2:$AX$3002,16,FALSE)+VLOOKUP(A571,[1]选股结果!$A$2:$AX$3002,17,FALSE)+VLOOKUP(A571,[1]选股结果!$A$2:$AX$3002,18,FALSE))</f>
        <v>0.833934062642197</v>
      </c>
      <c r="AD571" s="13"/>
      <c r="AE571" s="10">
        <f>AA571/VLOOKUP(A571,[1]选股结果!$A$2:$AX$3002,35,FALSE)</f>
        <v>-5.61760305491145</v>
      </c>
      <c r="AF571" s="9">
        <f>(VLOOKUP(A571,[1]选股结果!$A$2:$AX$3002,7,FALSE)+VLOOKUP(A571,[1]选股结果!$A$2:$AX$3002,15,FALSE)+VLOOKUP(A571,[1]选股结果!$A$2:$AX$3002,16,FALSE)+VLOOKUP(A571,[1]选股结果!$A$2:$AX$3002,17,FALSE)+VLOOKUP(A571,[1]选股结果!$A$2:$AX$3002,18,FALSE))-(P571/(1+0.13)+W571)</f>
        <v>79857222.0766372</v>
      </c>
      <c r="AG571" s="9">
        <f t="shared" si="41"/>
        <v>-162460410.636637</v>
      </c>
      <c r="AH571" s="16">
        <f>AA571-VLOOKUP(A571,[2]选股结果!$A$2:$G$4900,7,FALSE)</f>
        <v>-82603188.5600001</v>
      </c>
    </row>
    <row r="572" spans="1:34">
      <c r="A572" s="5" t="s">
        <v>1174</v>
      </c>
      <c r="B572" s="5" t="s">
        <v>1175</v>
      </c>
      <c r="C572" s="6">
        <v>1354049864.19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76484851.06</v>
      </c>
      <c r="O572" s="6">
        <v>172494475.43</v>
      </c>
      <c r="P572" s="6">
        <v>880446617.91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347985657.01</v>
      </c>
      <c r="X572" s="6">
        <v>209009342.97</v>
      </c>
      <c r="Y572" s="9">
        <f t="shared" si="42"/>
        <v>1526544339.62</v>
      </c>
      <c r="Z572" s="9">
        <f t="shared" si="43"/>
        <v>1437441617.89</v>
      </c>
      <c r="AA572" s="9">
        <f t="shared" si="40"/>
        <v>89102721.73</v>
      </c>
      <c r="AB572" s="10">
        <f>C572/(1+0.13)/VLOOKUP(A572,[1]选股结果!$A$2:$AX$3002,3,FALSE)</f>
        <v>0.894004241194337</v>
      </c>
      <c r="AC572" s="10">
        <f>(P572/(1+0.1)+W572)/(VLOOKUP(A572,[1]选股结果!$A$2:$AX$3002,7,FALSE)+VLOOKUP(A572,[1]选股结果!$A$2:$AX$3002,15,FALSE)+VLOOKUP(A572,[1]选股结果!$A$2:$AX$3002,16,FALSE)+VLOOKUP(A572,[1]选股结果!$A$2:$AX$3002,17,FALSE)+VLOOKUP(A572,[1]选股结果!$A$2:$AX$3002,18,FALSE))</f>
        <v>0.90830667972724</v>
      </c>
      <c r="AD572" s="13"/>
      <c r="AE572" s="10">
        <f>AA572/VLOOKUP(A572,[1]选股结果!$A$2:$AX$3002,35,FALSE)</f>
        <v>3.91349075978653</v>
      </c>
      <c r="AF572" s="9">
        <f>(VLOOKUP(A572,[1]选股结果!$A$2:$AX$3002,7,FALSE)+VLOOKUP(A572,[1]选股结果!$A$2:$AX$3002,15,FALSE)+VLOOKUP(A572,[1]选股结果!$A$2:$AX$3002,16,FALSE)+VLOOKUP(A572,[1]选股结果!$A$2:$AX$3002,17,FALSE)+VLOOKUP(A572,[1]选股结果!$A$2:$AX$3002,18,FALSE))-(P572/(1+0.13)+W572)</f>
        <v>137179554.434602</v>
      </c>
      <c r="AG572" s="9">
        <f t="shared" si="41"/>
        <v>-48076832.7046018</v>
      </c>
      <c r="AH572" s="16">
        <f>AA572-VLOOKUP(A572,[2]选股结果!$A$2:$G$4900,7,FALSE)</f>
        <v>92178911.07</v>
      </c>
    </row>
    <row r="573" spans="1:34">
      <c r="A573" s="5" t="s">
        <v>1176</v>
      </c>
      <c r="B573" s="5" t="s">
        <v>1177</v>
      </c>
      <c r="C573" s="6">
        <v>7050901533.78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263769356.26</v>
      </c>
      <c r="O573" s="6">
        <v>281291016.41</v>
      </c>
      <c r="P573" s="6">
        <v>5988213165.91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888119907.57</v>
      </c>
      <c r="X573" s="6">
        <v>610171219.53</v>
      </c>
      <c r="Y573" s="9">
        <f t="shared" si="42"/>
        <v>7332192550.19</v>
      </c>
      <c r="Z573" s="9">
        <f t="shared" si="43"/>
        <v>7486504293.01</v>
      </c>
      <c r="AA573" s="9">
        <f t="shared" si="40"/>
        <v>-154311742.82</v>
      </c>
      <c r="AB573" s="10">
        <f>C573/(1+0.13)/VLOOKUP(A573,[1]选股结果!$A$2:$AX$3002,3,FALSE)</f>
        <v>0.686162922131099</v>
      </c>
      <c r="AC573" s="10">
        <f>(P573/(1+0.1)+W573)/(VLOOKUP(A573,[1]选股结果!$A$2:$AX$3002,7,FALSE)+VLOOKUP(A573,[1]选股结果!$A$2:$AX$3002,15,FALSE)+VLOOKUP(A573,[1]选股结果!$A$2:$AX$3002,16,FALSE)+VLOOKUP(A573,[1]选股结果!$A$2:$AX$3002,17,FALSE)+VLOOKUP(A573,[1]选股结果!$A$2:$AX$3002,18,FALSE))</f>
        <v>0.768605548856996</v>
      </c>
      <c r="AD573" s="13"/>
      <c r="AE573" s="10">
        <f>AA573/VLOOKUP(A573,[1]选股结果!$A$2:$AX$3002,35,FALSE)</f>
        <v>-0.395732845457733</v>
      </c>
      <c r="AF573" s="9">
        <f>(VLOOKUP(A573,[1]选股结果!$A$2:$AX$3002,7,FALSE)+VLOOKUP(A573,[1]选股结果!$A$2:$AX$3002,15,FALSE)+VLOOKUP(A573,[1]选股结果!$A$2:$AX$3002,16,FALSE)+VLOOKUP(A573,[1]选股结果!$A$2:$AX$3002,17,FALSE)+VLOOKUP(A573,[1]选股结果!$A$2:$AX$3002,18,FALSE))-(P573/(1+0.13)+W573)</f>
        <v>2050807404.52398</v>
      </c>
      <c r="AG573" s="9">
        <f t="shared" si="41"/>
        <v>-2205119147.34398</v>
      </c>
      <c r="AH573" s="16">
        <f>AA573-VLOOKUP(A573,[2]选股结果!$A$2:$G$4900,7,FALSE)</f>
        <v>-157780754.4</v>
      </c>
    </row>
    <row r="574" spans="1:34">
      <c r="A574" s="5" t="s">
        <v>1178</v>
      </c>
      <c r="B574" s="5" t="s">
        <v>1179</v>
      </c>
      <c r="C574" s="6">
        <v>1374572234.27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90346916.97</v>
      </c>
      <c r="O574" s="6">
        <v>49786287.99</v>
      </c>
      <c r="P574" s="6">
        <v>895497337.21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314026691.68</v>
      </c>
      <c r="X574" s="6">
        <v>128309554.91</v>
      </c>
      <c r="Y574" s="9">
        <f t="shared" si="42"/>
        <v>1424358522.26</v>
      </c>
      <c r="Z574" s="9">
        <f t="shared" si="43"/>
        <v>1337833583.8</v>
      </c>
      <c r="AA574" s="9">
        <f t="shared" si="40"/>
        <v>86524938.4599998</v>
      </c>
      <c r="AB574" s="10">
        <f>C574/(1+0.13)/VLOOKUP(A574,[1]选股结果!$A$2:$AX$3002,3,FALSE)</f>
        <v>0.768979258355558</v>
      </c>
      <c r="AC574" s="10">
        <f>(P574/(1+0.1)+W574)/(VLOOKUP(A574,[1]选股结果!$A$2:$AX$3002,7,FALSE)+VLOOKUP(A574,[1]选股结果!$A$2:$AX$3002,15,FALSE)+VLOOKUP(A574,[1]选股结果!$A$2:$AX$3002,16,FALSE)+VLOOKUP(A574,[1]选股结果!$A$2:$AX$3002,17,FALSE)+VLOOKUP(A574,[1]选股结果!$A$2:$AX$3002,18,FALSE))</f>
        <v>0.796743594966253</v>
      </c>
      <c r="AD574" s="13"/>
      <c r="AE574" s="10">
        <f>AA574/VLOOKUP(A574,[1]选股结果!$A$2:$AX$3002,35,FALSE)</f>
        <v>0.709670282423182</v>
      </c>
      <c r="AF574" s="9">
        <f>(VLOOKUP(A574,[1]选股结果!$A$2:$AX$3002,7,FALSE)+VLOOKUP(A574,[1]选股结果!$A$2:$AX$3002,15,FALSE)+VLOOKUP(A574,[1]选股结果!$A$2:$AX$3002,16,FALSE)+VLOOKUP(A574,[1]选股结果!$A$2:$AX$3002,17,FALSE)+VLOOKUP(A574,[1]选股结果!$A$2:$AX$3002,18,FALSE))-(P574/(1+0.13)+W574)</f>
        <v>309405223.855132</v>
      </c>
      <c r="AG574" s="9">
        <f t="shared" si="41"/>
        <v>-222880285.395133</v>
      </c>
      <c r="AH574" s="16">
        <f>AA574-VLOOKUP(A574,[2]选股结果!$A$2:$G$4900,7,FALSE)</f>
        <v>86389973.8899998</v>
      </c>
    </row>
    <row r="575" spans="1:34">
      <c r="A575" s="5" t="s">
        <v>1180</v>
      </c>
      <c r="B575" s="5" t="s">
        <v>1181</v>
      </c>
      <c r="C575" s="6">
        <v>1290521892.7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119034039.05</v>
      </c>
      <c r="O575" s="6">
        <v>78902235.69</v>
      </c>
      <c r="P575" s="6">
        <v>541165969.4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264679409.39</v>
      </c>
      <c r="X575" s="6">
        <v>186457036.56</v>
      </c>
      <c r="Y575" s="9">
        <f t="shared" si="42"/>
        <v>1369424128.39</v>
      </c>
      <c r="Z575" s="9">
        <f t="shared" si="43"/>
        <v>992302415.35</v>
      </c>
      <c r="AA575" s="9">
        <f t="shared" si="40"/>
        <v>377121713.04</v>
      </c>
      <c r="AB575" s="10">
        <f>C575/(1+0.13)/VLOOKUP(A575,[1]选股结果!$A$2:$AX$3002,3,FALSE)</f>
        <v>0.63759568236904</v>
      </c>
      <c r="AC575" s="10">
        <f>(P575/(1+0.1)+W575)/(VLOOKUP(A575,[1]选股结果!$A$2:$AX$3002,7,FALSE)+VLOOKUP(A575,[1]选股结果!$A$2:$AX$3002,15,FALSE)+VLOOKUP(A575,[1]选股结果!$A$2:$AX$3002,16,FALSE)+VLOOKUP(A575,[1]选股结果!$A$2:$AX$3002,17,FALSE)+VLOOKUP(A575,[1]选股结果!$A$2:$AX$3002,18,FALSE))</f>
        <v>0.440480597306229</v>
      </c>
      <c r="AD575" s="13"/>
      <c r="AE575" s="10">
        <f>AA575/VLOOKUP(A575,[1]选股结果!$A$2:$AX$3002,35,FALSE)</f>
        <v>5.76629507360809</v>
      </c>
      <c r="AF575" s="9">
        <f>(VLOOKUP(A575,[1]选股结果!$A$2:$AX$3002,7,FALSE)+VLOOKUP(A575,[1]选股结果!$A$2:$AX$3002,15,FALSE)+VLOOKUP(A575,[1]选股结果!$A$2:$AX$3002,16,FALSE)+VLOOKUP(A575,[1]选股结果!$A$2:$AX$3002,17,FALSE)+VLOOKUP(A575,[1]选股结果!$A$2:$AX$3002,18,FALSE))-(P575/(1+0.13)+W575)</f>
        <v>974191999.347876</v>
      </c>
      <c r="AG575" s="9">
        <f t="shared" si="41"/>
        <v>-597070286.307876</v>
      </c>
      <c r="AH575" s="16">
        <f>AA575-VLOOKUP(A575,[2]选股结果!$A$2:$G$4900,7,FALSE)</f>
        <v>377599112.6</v>
      </c>
    </row>
    <row r="576" spans="1:34">
      <c r="A576" s="5" t="s">
        <v>1182</v>
      </c>
      <c r="B576" s="5" t="s">
        <v>1183</v>
      </c>
      <c r="C576" s="6">
        <v>11910826176.41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166522353.38</v>
      </c>
      <c r="O576" s="6">
        <v>27760499.84</v>
      </c>
      <c r="P576" s="6">
        <v>7083147611.09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467078129.91</v>
      </c>
      <c r="X576" s="6">
        <v>592536177.7</v>
      </c>
      <c r="Y576" s="9">
        <f t="shared" si="42"/>
        <v>11938586676.25</v>
      </c>
      <c r="Z576" s="9">
        <f t="shared" si="43"/>
        <v>8142761918.7</v>
      </c>
      <c r="AA576" s="9">
        <f t="shared" si="40"/>
        <v>3795824757.55</v>
      </c>
      <c r="AB576" s="10">
        <f>C576/(1+0.13)/VLOOKUP(A576,[1]选股结果!$A$2:$AX$3002,3,FALSE)</f>
        <v>0.854948229079977</v>
      </c>
      <c r="AC576" s="10">
        <f>(P576/(1+0.1)+W576)/(VLOOKUP(A576,[1]选股结果!$A$2:$AX$3002,7,FALSE)+VLOOKUP(A576,[1]选股结果!$A$2:$AX$3002,15,FALSE)+VLOOKUP(A576,[1]选股结果!$A$2:$AX$3002,16,FALSE)+VLOOKUP(A576,[1]选股结果!$A$2:$AX$3002,17,FALSE)+VLOOKUP(A576,[1]选股结果!$A$2:$AX$3002,18,FALSE))</f>
        <v>0.57075629627127</v>
      </c>
      <c r="AD576" s="13"/>
      <c r="AE576" s="10">
        <f>AA576/VLOOKUP(A576,[1]选股结果!$A$2:$AX$3002,35,FALSE)</f>
        <v>-31.0695566726654</v>
      </c>
      <c r="AF576" s="9">
        <f>(VLOOKUP(A576,[1]选股结果!$A$2:$AX$3002,7,FALSE)+VLOOKUP(A576,[1]选股结果!$A$2:$AX$3002,15,FALSE)+VLOOKUP(A576,[1]选股结果!$A$2:$AX$3002,16,FALSE)+VLOOKUP(A576,[1]选股结果!$A$2:$AX$3002,17,FALSE)+VLOOKUP(A576,[1]选股结果!$A$2:$AX$3002,18,FALSE))-(P576/(1+0.13)+W576)</f>
        <v>5364916041.82646</v>
      </c>
      <c r="AG576" s="9">
        <f t="shared" si="41"/>
        <v>-1569091284.27646</v>
      </c>
      <c r="AH576" s="16">
        <f>AA576-VLOOKUP(A576,[2]选股结果!$A$2:$G$4900,7,FALSE)</f>
        <v>3763590921.32</v>
      </c>
    </row>
    <row r="577" spans="1:34">
      <c r="A577" s="5" t="s">
        <v>1184</v>
      </c>
      <c r="B577" s="5" t="s">
        <v>1185</v>
      </c>
      <c r="C577" s="6">
        <v>4535719389.15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217558540.92</v>
      </c>
      <c r="O577" s="6">
        <v>53238276.88</v>
      </c>
      <c r="P577" s="6">
        <v>3021599719.63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688771739.87</v>
      </c>
      <c r="X577" s="6">
        <v>193554073.4</v>
      </c>
      <c r="Y577" s="9">
        <f t="shared" si="42"/>
        <v>4588957666.03</v>
      </c>
      <c r="Z577" s="9">
        <f t="shared" si="43"/>
        <v>3903925532.9</v>
      </c>
      <c r="AA577" s="9">
        <f t="shared" si="40"/>
        <v>685032133.13</v>
      </c>
      <c r="AB577" s="10">
        <f>C577/(1+0.13)/VLOOKUP(A577,[1]选股结果!$A$2:$AX$3002,3,FALSE)</f>
        <v>0.922999402718294</v>
      </c>
      <c r="AC577" s="10">
        <f>(P577/(1+0.1)+W577)/(VLOOKUP(A577,[1]选股结果!$A$2:$AX$3002,7,FALSE)+VLOOKUP(A577,[1]选股结果!$A$2:$AX$3002,15,FALSE)+VLOOKUP(A577,[1]选股结果!$A$2:$AX$3002,16,FALSE)+VLOOKUP(A577,[1]选股结果!$A$2:$AX$3002,17,FALSE)+VLOOKUP(A577,[1]选股结果!$A$2:$AX$3002,18,FALSE))</f>
        <v>0.842459097401692</v>
      </c>
      <c r="AD577" s="13"/>
      <c r="AE577" s="10">
        <f>AA577/VLOOKUP(A577,[1]选股结果!$A$2:$AX$3002,35,FALSE)</f>
        <v>3.36297185017463</v>
      </c>
      <c r="AF577" s="9">
        <f>(VLOOKUP(A577,[1]选股结果!$A$2:$AX$3002,7,FALSE)+VLOOKUP(A577,[1]选股结果!$A$2:$AX$3002,15,FALSE)+VLOOKUP(A577,[1]选股结果!$A$2:$AX$3002,16,FALSE)+VLOOKUP(A577,[1]选股结果!$A$2:$AX$3002,17,FALSE)+VLOOKUP(A577,[1]选股结果!$A$2:$AX$3002,18,FALSE))-(P577/(1+0.13)+W577)</f>
        <v>715403338.660089</v>
      </c>
      <c r="AG577" s="9">
        <f t="shared" si="41"/>
        <v>-30371205.530089</v>
      </c>
      <c r="AH577" s="16">
        <f>AA577-VLOOKUP(A577,[2]选股结果!$A$2:$G$4900,7,FALSE)</f>
        <v>684839570.68</v>
      </c>
    </row>
    <row r="578" spans="1:34">
      <c r="A578" s="5" t="s">
        <v>1186</v>
      </c>
      <c r="B578" s="5" t="s">
        <v>1187</v>
      </c>
      <c r="C578" s="6">
        <v>2282052521.82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40899862.43</v>
      </c>
      <c r="O578" s="6">
        <v>25684092.52</v>
      </c>
      <c r="P578" s="6">
        <v>2069122431.08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201721266.19</v>
      </c>
      <c r="X578" s="6">
        <v>115480785.5</v>
      </c>
      <c r="Y578" s="9">
        <f t="shared" si="42"/>
        <v>2307736614.34</v>
      </c>
      <c r="Z578" s="9">
        <f t="shared" si="43"/>
        <v>2386324482.77</v>
      </c>
      <c r="AA578" s="9">
        <f t="shared" si="40"/>
        <v>-78587868.4299998</v>
      </c>
      <c r="AB578" s="10">
        <f>C578/(1+0.13)/VLOOKUP(A578,[1]选股结果!$A$2:$AX$3002,3,FALSE)</f>
        <v>0.94752663575876</v>
      </c>
      <c r="AC578" s="10">
        <f>(P578/(1+0.1)+W578)/(VLOOKUP(A578,[1]选股结果!$A$2:$AX$3002,7,FALSE)+VLOOKUP(A578,[1]选股结果!$A$2:$AX$3002,15,FALSE)+VLOOKUP(A578,[1]选股结果!$A$2:$AX$3002,16,FALSE)+VLOOKUP(A578,[1]选股结果!$A$2:$AX$3002,17,FALSE)+VLOOKUP(A578,[1]选股结果!$A$2:$AX$3002,18,FALSE))</f>
        <v>0.990136238893901</v>
      </c>
      <c r="AD578" s="13"/>
      <c r="AE578" s="10">
        <f>AA578/VLOOKUP(A578,[1]选股结果!$A$2:$AX$3002,35,FALSE)</f>
        <v>-4.64284095294405</v>
      </c>
      <c r="AF578" s="9">
        <f>(VLOOKUP(A578,[1]选股结果!$A$2:$AX$3002,7,FALSE)+VLOOKUP(A578,[1]选股结果!$A$2:$AX$3002,15,FALSE)+VLOOKUP(A578,[1]选股结果!$A$2:$AX$3002,16,FALSE)+VLOOKUP(A578,[1]选股结果!$A$2:$AX$3002,17,FALSE)+VLOOKUP(A578,[1]选股结果!$A$2:$AX$3002,18,FALSE))-(P578/(1+0.13)+W578)</f>
        <v>70686917.1340709</v>
      </c>
      <c r="AG578" s="9">
        <f t="shared" si="41"/>
        <v>-149274785.564071</v>
      </c>
      <c r="AH578" s="16">
        <f>AA578-VLOOKUP(A578,[2]选股结果!$A$2:$G$4900,7,FALSE)</f>
        <v>-77975152.0599998</v>
      </c>
    </row>
    <row r="579" spans="1:34">
      <c r="A579" s="5" t="s">
        <v>1188</v>
      </c>
      <c r="B579" s="5" t="s">
        <v>1189</v>
      </c>
      <c r="C579" s="6">
        <v>646853068.1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28066646.43</v>
      </c>
      <c r="O579" s="6">
        <v>9697039.45</v>
      </c>
      <c r="P579" s="6">
        <v>552474784.5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133811435.39</v>
      </c>
      <c r="X579" s="6">
        <v>47496291.58</v>
      </c>
      <c r="Y579" s="9">
        <f t="shared" si="42"/>
        <v>656550107.55</v>
      </c>
      <c r="Z579" s="9">
        <f t="shared" si="43"/>
        <v>733782511.47</v>
      </c>
      <c r="AA579" s="9">
        <f t="shared" ref="AA579:AA642" si="44">Y579-Z579</f>
        <v>-77232403.92</v>
      </c>
      <c r="AB579" s="10">
        <f>C579/(1+0.13)/VLOOKUP(A579,[1]选股结果!$A$2:$AX$3002,3,FALSE)</f>
        <v>0.86775859770155</v>
      </c>
      <c r="AC579" s="10">
        <f>(P579/(1+0.1)+W579)/(VLOOKUP(A579,[1]选股结果!$A$2:$AX$3002,7,FALSE)+VLOOKUP(A579,[1]选股结果!$A$2:$AX$3002,15,FALSE)+VLOOKUP(A579,[1]选股结果!$A$2:$AX$3002,16,FALSE)+VLOOKUP(A579,[1]选股结果!$A$2:$AX$3002,17,FALSE)+VLOOKUP(A579,[1]选股结果!$A$2:$AX$3002,18,FALSE))</f>
        <v>0.961626819417538</v>
      </c>
      <c r="AD579" s="13"/>
      <c r="AE579" s="10">
        <f>AA579/VLOOKUP(A579,[1]选股结果!$A$2:$AX$3002,35,FALSE)</f>
        <v>-2.7176541035198</v>
      </c>
      <c r="AF579" s="9">
        <f>(VLOOKUP(A579,[1]选股结果!$A$2:$AX$3002,7,FALSE)+VLOOKUP(A579,[1]选股结果!$A$2:$AX$3002,15,FALSE)+VLOOKUP(A579,[1]选股结果!$A$2:$AX$3002,16,FALSE)+VLOOKUP(A579,[1]选股结果!$A$2:$AX$3002,17,FALSE)+VLOOKUP(A579,[1]选股结果!$A$2:$AX$3002,18,FALSE))-(P579/(1+0.13)+W579)</f>
        <v>38715733.7344247</v>
      </c>
      <c r="AG579" s="9">
        <f t="shared" ref="AG579:AG642" si="45">AA579-AF579</f>
        <v>-115948137.654425</v>
      </c>
      <c r="AH579" s="16">
        <f>AA579-VLOOKUP(A579,[2]选股结果!$A$2:$G$4900,7,FALSE)</f>
        <v>-77233036.66</v>
      </c>
    </row>
    <row r="580" spans="1:34">
      <c r="A580" s="5" t="s">
        <v>1190</v>
      </c>
      <c r="B580" s="5" t="s">
        <v>1191</v>
      </c>
      <c r="C580" s="6">
        <v>1907267551.59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45704283.68</v>
      </c>
      <c r="O580" s="6">
        <v>21318098.75</v>
      </c>
      <c r="P580" s="6">
        <v>1505602389.14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290568923.93</v>
      </c>
      <c r="X580" s="6">
        <v>34217259.42</v>
      </c>
      <c r="Y580" s="9">
        <f t="shared" si="42"/>
        <v>1928585650.34</v>
      </c>
      <c r="Z580" s="9">
        <f t="shared" si="43"/>
        <v>1830388572.49</v>
      </c>
      <c r="AA580" s="9">
        <f t="shared" si="44"/>
        <v>98197077.8499997</v>
      </c>
      <c r="AB580" s="10">
        <f>C580/(1+0.13)/VLOOKUP(A580,[1]选股结果!$A$2:$AX$3002,3,FALSE)</f>
        <v>0.882554031992758</v>
      </c>
      <c r="AC580" s="10">
        <f>(P580/(1+0.1)+W580)/(VLOOKUP(A580,[1]选股结果!$A$2:$AX$3002,7,FALSE)+VLOOKUP(A580,[1]选股结果!$A$2:$AX$3002,15,FALSE)+VLOOKUP(A580,[1]选股结果!$A$2:$AX$3002,16,FALSE)+VLOOKUP(A580,[1]选股结果!$A$2:$AX$3002,17,FALSE)+VLOOKUP(A580,[1]选股结果!$A$2:$AX$3002,18,FALSE))</f>
        <v>1.0104561825913</v>
      </c>
      <c r="AD580" s="13"/>
      <c r="AE580" s="10">
        <f>AA580/VLOOKUP(A580,[1]选股结果!$A$2:$AX$3002,35,FALSE)</f>
        <v>0.442334871079094</v>
      </c>
      <c r="AF580" s="9">
        <f>(VLOOKUP(A580,[1]选股结果!$A$2:$AX$3002,7,FALSE)+VLOOKUP(A580,[1]选股结果!$A$2:$AX$3002,15,FALSE)+VLOOKUP(A580,[1]选股结果!$A$2:$AX$3002,16,FALSE)+VLOOKUP(A580,[1]选股结果!$A$2:$AX$3002,17,FALSE)+VLOOKUP(A580,[1]选股结果!$A$2:$AX$3002,18,FALSE))-(P580/(1+0.13)+W580)</f>
        <v>19167559.8758409</v>
      </c>
      <c r="AG580" s="9">
        <f t="shared" si="45"/>
        <v>79029517.9741588</v>
      </c>
      <c r="AH580" s="16">
        <f>AA580-VLOOKUP(A580,[2]选股结果!$A$2:$G$4900,7,FALSE)</f>
        <v>97514399.4099997</v>
      </c>
    </row>
    <row r="581" spans="1:34">
      <c r="A581" s="5" t="s">
        <v>1192</v>
      </c>
      <c r="B581" s="5" t="s">
        <v>1193</v>
      </c>
      <c r="C581" s="6">
        <v>5899849152.45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82817595.07</v>
      </c>
      <c r="O581" s="6">
        <v>47218511.94</v>
      </c>
      <c r="P581" s="6">
        <v>4893845173.69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468855987.99</v>
      </c>
      <c r="X581" s="6">
        <v>79123273.16</v>
      </c>
      <c r="Y581" s="9">
        <f t="shared" si="42"/>
        <v>5947067664.39</v>
      </c>
      <c r="Z581" s="9">
        <f t="shared" si="43"/>
        <v>5441824434.84</v>
      </c>
      <c r="AA581" s="9">
        <f t="shared" si="44"/>
        <v>505243229.55</v>
      </c>
      <c r="AB581" s="10">
        <f>C581/(1+0.13)/VLOOKUP(A581,[1]选股结果!$A$2:$AX$3002,3,FALSE)</f>
        <v>0.925211776529456</v>
      </c>
      <c r="AC581" s="10">
        <f>(P581/(1+0.1)+W581)/(VLOOKUP(A581,[1]选股结果!$A$2:$AX$3002,7,FALSE)+VLOOKUP(A581,[1]选股结果!$A$2:$AX$3002,15,FALSE)+VLOOKUP(A581,[1]选股结果!$A$2:$AX$3002,16,FALSE)+VLOOKUP(A581,[1]选股结果!$A$2:$AX$3002,17,FALSE)+VLOOKUP(A581,[1]选股结果!$A$2:$AX$3002,18,FALSE))</f>
        <v>0.94245565791739</v>
      </c>
      <c r="AD581" s="13"/>
      <c r="AE581" s="10">
        <f>AA581/VLOOKUP(A581,[1]选股结果!$A$2:$AX$3002,35,FALSE)</f>
        <v>1.3034227911058</v>
      </c>
      <c r="AF581" s="9">
        <f>(VLOOKUP(A581,[1]选股结果!$A$2:$AX$3002,7,FALSE)+VLOOKUP(A581,[1]选股结果!$A$2:$AX$3002,15,FALSE)+VLOOKUP(A581,[1]选股结果!$A$2:$AX$3002,16,FALSE)+VLOOKUP(A581,[1]选股结果!$A$2:$AX$3002,17,FALSE)+VLOOKUP(A581,[1]选股结果!$A$2:$AX$3002,18,FALSE))-(P581/(1+0.13)+W581)</f>
        <v>418384526.086195</v>
      </c>
      <c r="AG581" s="9">
        <f t="shared" si="45"/>
        <v>86858703.463805</v>
      </c>
      <c r="AH581" s="16">
        <f>AA581-VLOOKUP(A581,[2]选股结果!$A$2:$G$4900,7,FALSE)</f>
        <v>503793961.51</v>
      </c>
    </row>
    <row r="582" spans="1:34">
      <c r="A582" s="5" t="s">
        <v>1194</v>
      </c>
      <c r="B582" s="5" t="s">
        <v>1195</v>
      </c>
      <c r="C582" s="6">
        <v>808484217.32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118287156.55</v>
      </c>
      <c r="O582" s="6">
        <v>26558762.28</v>
      </c>
      <c r="P582" s="6">
        <v>139529447.36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117293194.09</v>
      </c>
      <c r="X582" s="6">
        <v>314045044.07</v>
      </c>
      <c r="Y582" s="9">
        <f t="shared" si="42"/>
        <v>835042979.6</v>
      </c>
      <c r="Z582" s="9">
        <f t="shared" si="43"/>
        <v>570867685.52</v>
      </c>
      <c r="AA582" s="9">
        <f t="shared" si="44"/>
        <v>264175294.08</v>
      </c>
      <c r="AB582" s="10">
        <f>C582/(1+0.13)/VLOOKUP(A582,[1]选股结果!$A$2:$AX$3002,3,FALSE)</f>
        <v>1.0061870879819</v>
      </c>
      <c r="AC582" s="10">
        <f>(P582/(1+0.1)+W582)/(VLOOKUP(A582,[1]选股结果!$A$2:$AX$3002,7,FALSE)+VLOOKUP(A582,[1]选股结果!$A$2:$AX$3002,15,FALSE)+VLOOKUP(A582,[1]选股结果!$A$2:$AX$3002,16,FALSE)+VLOOKUP(A582,[1]选股结果!$A$2:$AX$3002,17,FALSE)+VLOOKUP(A582,[1]选股结果!$A$2:$AX$3002,18,FALSE))</f>
        <v>0.431934122031461</v>
      </c>
      <c r="AD582" s="13"/>
      <c r="AE582" s="10">
        <f>AA582/VLOOKUP(A582,[1]选股结果!$A$2:$AX$3002,35,FALSE)</f>
        <v>2.05943848243482</v>
      </c>
      <c r="AF582" s="9">
        <f>(VLOOKUP(A582,[1]选股结果!$A$2:$AX$3002,7,FALSE)+VLOOKUP(A582,[1]选股结果!$A$2:$AX$3002,15,FALSE)+VLOOKUP(A582,[1]选股结果!$A$2:$AX$3002,16,FALSE)+VLOOKUP(A582,[1]选股结果!$A$2:$AX$3002,17,FALSE)+VLOOKUP(A582,[1]选股结果!$A$2:$AX$3002,18,FALSE))-(P582/(1+0.13)+W582)</f>
        <v>324450210.145752</v>
      </c>
      <c r="AG582" s="9">
        <f t="shared" si="45"/>
        <v>-60274916.0657523</v>
      </c>
      <c r="AH582" s="16">
        <f>AA582-VLOOKUP(A582,[2]选股结果!$A$2:$G$4900,7,FALSE)</f>
        <v>264175294.08</v>
      </c>
    </row>
    <row r="583" spans="1:34">
      <c r="A583" s="5" t="s">
        <v>1196</v>
      </c>
      <c r="B583" s="5" t="s">
        <v>1197</v>
      </c>
      <c r="C583" s="6">
        <v>1797307950.18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107764972.3</v>
      </c>
      <c r="O583" s="6">
        <v>25170791.19</v>
      </c>
      <c r="P583" s="6">
        <v>1197151740.94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196770173.17</v>
      </c>
      <c r="X583" s="6">
        <v>96909856.89</v>
      </c>
      <c r="Y583" s="9">
        <f t="shared" si="42"/>
        <v>1822478741.37</v>
      </c>
      <c r="Z583" s="9">
        <f t="shared" si="43"/>
        <v>1490831771</v>
      </c>
      <c r="AA583" s="9">
        <f t="shared" si="44"/>
        <v>331646970.37</v>
      </c>
      <c r="AB583" s="10">
        <f>C583/(1+0.13)/VLOOKUP(A583,[1]选股结果!$A$2:$AX$3002,3,FALSE)</f>
        <v>0.755966301857999</v>
      </c>
      <c r="AC583" s="10">
        <f>(P583/(1+0.1)+W583)/(VLOOKUP(A583,[1]选股结果!$A$2:$AX$3002,7,FALSE)+VLOOKUP(A583,[1]选股结果!$A$2:$AX$3002,15,FALSE)+VLOOKUP(A583,[1]选股结果!$A$2:$AX$3002,16,FALSE)+VLOOKUP(A583,[1]选股结果!$A$2:$AX$3002,17,FALSE)+VLOOKUP(A583,[1]选股结果!$A$2:$AX$3002,18,FALSE))</f>
        <v>0.721976042782194</v>
      </c>
      <c r="AD583" s="13"/>
      <c r="AE583" s="10">
        <f>AA583/VLOOKUP(A583,[1]选股结果!$A$2:$AX$3002,35,FALSE)</f>
        <v>1.03388707803272</v>
      </c>
      <c r="AF583" s="9">
        <f>(VLOOKUP(A583,[1]选股结果!$A$2:$AX$3002,7,FALSE)+VLOOKUP(A583,[1]选股结果!$A$2:$AX$3002,15,FALSE)+VLOOKUP(A583,[1]选股结果!$A$2:$AX$3002,16,FALSE)+VLOOKUP(A583,[1]选股结果!$A$2:$AX$3002,17,FALSE)+VLOOKUP(A583,[1]选股结果!$A$2:$AX$3002,18,FALSE))-(P583/(1+0.13)+W583)</f>
        <v>523765530.404071</v>
      </c>
      <c r="AG583" s="9">
        <f t="shared" si="45"/>
        <v>-192118560.034071</v>
      </c>
      <c r="AH583" s="16">
        <f>AA583-VLOOKUP(A583,[2]选股结果!$A$2:$G$4900,7,FALSE)</f>
        <v>331608024.46</v>
      </c>
    </row>
    <row r="584" spans="1:34">
      <c r="A584" s="5" t="s">
        <v>1198</v>
      </c>
      <c r="B584" s="5" t="s">
        <v>1199</v>
      </c>
      <c r="C584" s="6">
        <v>1906513266.03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203946044.93</v>
      </c>
      <c r="O584" s="6">
        <v>9366718.06</v>
      </c>
      <c r="P584" s="6">
        <v>956072946.89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129453648.94</v>
      </c>
      <c r="X584" s="6">
        <v>18224536.48</v>
      </c>
      <c r="Y584" s="9">
        <f t="shared" si="42"/>
        <v>1915879984.09</v>
      </c>
      <c r="Z584" s="9">
        <f t="shared" si="43"/>
        <v>1103751132.31</v>
      </c>
      <c r="AA584" s="9">
        <f t="shared" si="44"/>
        <v>812128851.78</v>
      </c>
      <c r="AB584" s="10">
        <f>C584/(1+0.13)/VLOOKUP(A584,[1]选股结果!$A$2:$AX$3002,3,FALSE)</f>
        <v>0.761220084533121</v>
      </c>
      <c r="AC584" s="10">
        <f>(P584/(1+0.1)+W584)/(VLOOKUP(A584,[1]选股结果!$A$2:$AX$3002,7,FALSE)+VLOOKUP(A584,[1]选股结果!$A$2:$AX$3002,15,FALSE)+VLOOKUP(A584,[1]选股结果!$A$2:$AX$3002,16,FALSE)+VLOOKUP(A584,[1]选股结果!$A$2:$AX$3002,17,FALSE)+VLOOKUP(A584,[1]选股结果!$A$2:$AX$3002,18,FALSE))</f>
        <v>0.60928232387414</v>
      </c>
      <c r="AD584" s="13"/>
      <c r="AE584" s="10">
        <f>AA584/VLOOKUP(A584,[1]选股结果!$A$2:$AX$3002,35,FALSE)</f>
        <v>1.67704967242154</v>
      </c>
      <c r="AF584" s="9">
        <f>(VLOOKUP(A584,[1]选股结果!$A$2:$AX$3002,7,FALSE)+VLOOKUP(A584,[1]选股结果!$A$2:$AX$3002,15,FALSE)+VLOOKUP(A584,[1]选股结果!$A$2:$AX$3002,16,FALSE)+VLOOKUP(A584,[1]选股结果!$A$2:$AX$3002,17,FALSE)+VLOOKUP(A584,[1]选股结果!$A$2:$AX$3002,18,FALSE))-(P584/(1+0.13)+W584)</f>
        <v>663459410.605044</v>
      </c>
      <c r="AG584" s="9">
        <f t="shared" si="45"/>
        <v>148669441.174956</v>
      </c>
      <c r="AH584" s="16">
        <f>AA584-VLOOKUP(A584,[2]选股结果!$A$2:$G$4900,7,FALSE)</f>
        <v>812128851.78</v>
      </c>
    </row>
    <row r="585" spans="1:34">
      <c r="A585" s="5" t="s">
        <v>1200</v>
      </c>
      <c r="B585" s="5" t="s">
        <v>1201</v>
      </c>
      <c r="C585" s="6">
        <v>59253001254.31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1635563997.69</v>
      </c>
      <c r="O585" s="6">
        <v>2149139998.97</v>
      </c>
      <c r="P585" s="6">
        <v>54769186949.11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1582554944.01</v>
      </c>
      <c r="X585" s="6">
        <v>2143659233.29</v>
      </c>
      <c r="Y585" s="9">
        <f t="shared" si="42"/>
        <v>61402141253.28</v>
      </c>
      <c r="Z585" s="9">
        <f t="shared" si="43"/>
        <v>58495401126.41</v>
      </c>
      <c r="AA585" s="9">
        <f t="shared" si="44"/>
        <v>2906740126.87</v>
      </c>
      <c r="AB585" s="10">
        <f>C585/(1+0.13)/VLOOKUP(A585,[1]选股结果!$A$2:$AX$3002,3,FALSE)</f>
        <v>1.07769944550805</v>
      </c>
      <c r="AC585" s="10">
        <f>(P585/(1+0.1)+W585)/(VLOOKUP(A585,[1]选股结果!$A$2:$AX$3002,7,FALSE)+VLOOKUP(A585,[1]选股结果!$A$2:$AX$3002,15,FALSE)+VLOOKUP(A585,[1]选股结果!$A$2:$AX$3002,16,FALSE)+VLOOKUP(A585,[1]选股结果!$A$2:$AX$3002,17,FALSE)+VLOOKUP(A585,[1]选股结果!$A$2:$AX$3002,18,FALSE))</f>
        <v>1.16193741524968</v>
      </c>
      <c r="AD585" s="13"/>
      <c r="AE585" s="10">
        <f>AA585/VLOOKUP(A585,[1]选股结果!$A$2:$AX$3002,35,FALSE)</f>
        <v>0.87278400471293</v>
      </c>
      <c r="AF585" s="9">
        <f>(VLOOKUP(A585,[1]选股结果!$A$2:$AX$3002,7,FALSE)+VLOOKUP(A585,[1]选股结果!$A$2:$AX$3002,15,FALSE)+VLOOKUP(A585,[1]选股结果!$A$2:$AX$3002,16,FALSE)+VLOOKUP(A585,[1]选股结果!$A$2:$AX$3002,17,FALSE)+VLOOKUP(A585,[1]选股结果!$A$2:$AX$3002,18,FALSE))-(P585/(1+0.13)+W585)</f>
        <v>-5837874064.20062</v>
      </c>
      <c r="AG585" s="9">
        <f t="shared" si="45"/>
        <v>8744614191.07062</v>
      </c>
      <c r="AH585" s="16">
        <f>AA585-VLOOKUP(A585,[2]选股结果!$A$2:$G$4900,7,FALSE)</f>
        <v>2909675269.1</v>
      </c>
    </row>
    <row r="586" spans="1:34">
      <c r="A586" s="5" t="s">
        <v>1202</v>
      </c>
      <c r="B586" s="5" t="s">
        <v>1203</v>
      </c>
      <c r="C586" s="6">
        <v>1454390795.72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207882384.15</v>
      </c>
      <c r="O586" s="6">
        <v>22413644.71</v>
      </c>
      <c r="P586" s="6">
        <v>1809818815.92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259320071.64</v>
      </c>
      <c r="X586" s="6">
        <v>168001349.26</v>
      </c>
      <c r="Y586" s="9">
        <f t="shared" si="42"/>
        <v>1476804440.43</v>
      </c>
      <c r="Z586" s="9">
        <f t="shared" si="43"/>
        <v>2237140236.82</v>
      </c>
      <c r="AA586" s="9">
        <f t="shared" si="44"/>
        <v>-760335796.39</v>
      </c>
      <c r="AB586" s="10">
        <f>C586/(1+0.13)/VLOOKUP(A586,[1]选股结果!$A$2:$AX$3002,3,FALSE)</f>
        <v>0.568502959135327</v>
      </c>
      <c r="AC586" s="10">
        <f>(P586/(1+0.1)+W586)/(VLOOKUP(A586,[1]选股结果!$A$2:$AX$3002,7,FALSE)+VLOOKUP(A586,[1]选股结果!$A$2:$AX$3002,15,FALSE)+VLOOKUP(A586,[1]选股结果!$A$2:$AX$3002,16,FALSE)+VLOOKUP(A586,[1]选股结果!$A$2:$AX$3002,17,FALSE)+VLOOKUP(A586,[1]选股结果!$A$2:$AX$3002,18,FALSE))</f>
        <v>1.00400840485964</v>
      </c>
      <c r="AD586" s="13"/>
      <c r="AE586" s="10">
        <f>AA586/VLOOKUP(A586,[1]选股结果!$A$2:$AX$3002,35,FALSE)</f>
        <v>-2.76116308222551</v>
      </c>
      <c r="AF586" s="9">
        <f>(VLOOKUP(A586,[1]选股结果!$A$2:$AX$3002,7,FALSE)+VLOOKUP(A586,[1]选股结果!$A$2:$AX$3002,15,FALSE)+VLOOKUP(A586,[1]选股结果!$A$2:$AX$3002,16,FALSE)+VLOOKUP(A586,[1]选股结果!$A$2:$AX$3002,17,FALSE)+VLOOKUP(A586,[1]选股结果!$A$2:$AX$3002,18,FALSE))-(P586/(1+0.13)+W586)</f>
        <v>36076293.2293801</v>
      </c>
      <c r="AG586" s="9">
        <f t="shared" si="45"/>
        <v>-796412089.61938</v>
      </c>
      <c r="AH586" s="16">
        <f>AA586-VLOOKUP(A586,[2]选股结果!$A$2:$G$4900,7,FALSE)</f>
        <v>-760360504.96</v>
      </c>
    </row>
    <row r="587" spans="1:34">
      <c r="A587" s="5" t="s">
        <v>1204</v>
      </c>
      <c r="B587" s="5" t="s">
        <v>1205</v>
      </c>
      <c r="C587" s="6">
        <v>598280611.45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4831744.48</v>
      </c>
      <c r="O587" s="6">
        <v>109052581.89</v>
      </c>
      <c r="P587" s="6">
        <v>536015782.34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53779998.92</v>
      </c>
      <c r="X587" s="6">
        <v>186318284.29</v>
      </c>
      <c r="Y587" s="9">
        <f t="shared" si="42"/>
        <v>707333193.34</v>
      </c>
      <c r="Z587" s="9">
        <f t="shared" si="43"/>
        <v>776114065.55</v>
      </c>
      <c r="AA587" s="9">
        <f t="shared" si="44"/>
        <v>-68780872.2099999</v>
      </c>
      <c r="AB587" s="10">
        <f>C587/(1+0.13)/VLOOKUP(A587,[1]选股结果!$A$2:$AX$3002,3,FALSE)</f>
        <v>0.768955818801787</v>
      </c>
      <c r="AC587" s="10">
        <f>(P587/(1+0.1)+W587)/(VLOOKUP(A587,[1]选股结果!$A$2:$AX$3002,7,FALSE)+VLOOKUP(A587,[1]选股结果!$A$2:$AX$3002,15,FALSE)+VLOOKUP(A587,[1]选股结果!$A$2:$AX$3002,16,FALSE)+VLOOKUP(A587,[1]选股结果!$A$2:$AX$3002,17,FALSE)+VLOOKUP(A587,[1]选股结果!$A$2:$AX$3002,18,FALSE))</f>
        <v>0.829055965321826</v>
      </c>
      <c r="AD587" s="13"/>
      <c r="AE587" s="10">
        <f>AA587/VLOOKUP(A587,[1]选股结果!$A$2:$AX$3002,35,FALSE)</f>
        <v>-6.49656760262489</v>
      </c>
      <c r="AF587" s="9">
        <f>(VLOOKUP(A587,[1]选股结果!$A$2:$AX$3002,7,FALSE)+VLOOKUP(A587,[1]选股结果!$A$2:$AX$3002,15,FALSE)+VLOOKUP(A587,[1]选股结果!$A$2:$AX$3002,16,FALSE)+VLOOKUP(A587,[1]选股结果!$A$2:$AX$3002,17,FALSE)+VLOOKUP(A587,[1]选股结果!$A$2:$AX$3002,18,FALSE))-(P587/(1+0.13)+W587)</f>
        <v>124500087.901593</v>
      </c>
      <c r="AG587" s="9">
        <f t="shared" si="45"/>
        <v>-193280960.111593</v>
      </c>
      <c r="AH587" s="16">
        <f>AA587-VLOOKUP(A587,[2]选股结果!$A$2:$G$4900,7,FALSE)</f>
        <v>-68754061.9699999</v>
      </c>
    </row>
    <row r="588" spans="1:34">
      <c r="A588" s="5" t="s">
        <v>1206</v>
      </c>
      <c r="B588" s="5" t="s">
        <v>1207</v>
      </c>
      <c r="C588" s="6">
        <v>1794426761.01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63128169.16</v>
      </c>
      <c r="O588" s="6">
        <v>34540098.7</v>
      </c>
      <c r="P588" s="6">
        <v>1338667291.41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148008591.52</v>
      </c>
      <c r="X588" s="6">
        <v>56348751.05</v>
      </c>
      <c r="Y588" s="9">
        <f t="shared" ref="Y588:Y617" si="46">C588+D588+E588+F588+G588+H588+I588+J588+K588+L588+M588+O588</f>
        <v>1828966859.71</v>
      </c>
      <c r="Z588" s="9">
        <f t="shared" ref="Z588:Z617" si="47">P588+Q588+R588+S588+T588+U588+V588+W588+X588</f>
        <v>1543024633.98</v>
      </c>
      <c r="AA588" s="9">
        <f t="shared" si="44"/>
        <v>285942225.73</v>
      </c>
      <c r="AB588" s="10">
        <f>C588/(1+0.13)/VLOOKUP(A588,[1]选股结果!$A$2:$AX$3002,3,FALSE)</f>
        <v>0.968465972031272</v>
      </c>
      <c r="AC588" s="10">
        <f>(P588/(1+0.1)+W588)/(VLOOKUP(A588,[1]选股结果!$A$2:$AX$3002,7,FALSE)+VLOOKUP(A588,[1]选股结果!$A$2:$AX$3002,15,FALSE)+VLOOKUP(A588,[1]选股结果!$A$2:$AX$3002,16,FALSE)+VLOOKUP(A588,[1]选股结果!$A$2:$AX$3002,17,FALSE)+VLOOKUP(A588,[1]选股结果!$A$2:$AX$3002,18,FALSE))</f>
        <v>0.878495770781578</v>
      </c>
      <c r="AD588" s="13"/>
      <c r="AE588" s="10">
        <f>AA588/VLOOKUP(A588,[1]选股结果!$A$2:$AX$3002,35,FALSE)</f>
        <v>4.4094458417576</v>
      </c>
      <c r="AF588" s="9">
        <f>(VLOOKUP(A588,[1]选股结果!$A$2:$AX$3002,7,FALSE)+VLOOKUP(A588,[1]选股结果!$A$2:$AX$3002,15,FALSE)+VLOOKUP(A588,[1]选股结果!$A$2:$AX$3002,16,FALSE)+VLOOKUP(A588,[1]选股结果!$A$2:$AX$3002,17,FALSE)+VLOOKUP(A588,[1]选股结果!$A$2:$AX$3002,18,FALSE))-(P588/(1+0.13)+W588)</f>
        <v>221098361.458141</v>
      </c>
      <c r="AG588" s="9">
        <f t="shared" si="45"/>
        <v>64843864.2718587</v>
      </c>
      <c r="AH588" s="16">
        <f>AA588-VLOOKUP(A588,[2]选股结果!$A$2:$G$4900,7,FALSE)</f>
        <v>289862351.63</v>
      </c>
    </row>
    <row r="589" spans="1:34">
      <c r="A589" s="5" t="s">
        <v>1208</v>
      </c>
      <c r="B589" s="5" t="s">
        <v>1209</v>
      </c>
      <c r="C589" s="6">
        <v>7729836043.32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85851369.4</v>
      </c>
      <c r="O589" s="6">
        <v>100570526</v>
      </c>
      <c r="P589" s="6">
        <v>7877315368.29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164419579.72</v>
      </c>
      <c r="X589" s="6">
        <v>102303647.95</v>
      </c>
      <c r="Y589" s="9">
        <f t="shared" si="46"/>
        <v>7830406569.32</v>
      </c>
      <c r="Z589" s="9">
        <f t="shared" si="47"/>
        <v>8144038595.96</v>
      </c>
      <c r="AA589" s="9">
        <f t="shared" si="44"/>
        <v>-313632026.64</v>
      </c>
      <c r="AB589" s="10">
        <f>C589/(1+0.13)/VLOOKUP(A589,[1]选股结果!$A$2:$AX$3002,3,FALSE)</f>
        <v>0.882215581440349</v>
      </c>
      <c r="AC589" s="10">
        <f>(P589/(1+0.1)+W589)/(VLOOKUP(A589,[1]选股结果!$A$2:$AX$3002,7,FALSE)+VLOOKUP(A589,[1]选股结果!$A$2:$AX$3002,15,FALSE)+VLOOKUP(A589,[1]选股结果!$A$2:$AX$3002,16,FALSE)+VLOOKUP(A589,[1]选股结果!$A$2:$AX$3002,17,FALSE)+VLOOKUP(A589,[1]选股结果!$A$2:$AX$3002,18,FALSE))</f>
        <v>0.955237504068584</v>
      </c>
      <c r="AD589" s="13"/>
      <c r="AE589" s="10">
        <f>AA589/VLOOKUP(A589,[1]选股结果!$A$2:$AX$3002,35,FALSE)</f>
        <v>-203.210192739232</v>
      </c>
      <c r="AF589" s="9">
        <f>(VLOOKUP(A589,[1]选股结果!$A$2:$AX$3002,7,FALSE)+VLOOKUP(A589,[1]选股结果!$A$2:$AX$3002,15,FALSE)+VLOOKUP(A589,[1]选股结果!$A$2:$AX$3002,16,FALSE)+VLOOKUP(A589,[1]选股结果!$A$2:$AX$3002,17,FALSE)+VLOOKUP(A589,[1]选股结果!$A$2:$AX$3002,18,FALSE))-(P589/(1+0.13)+W589)</f>
        <v>533399088.300708</v>
      </c>
      <c r="AG589" s="9">
        <f t="shared" si="45"/>
        <v>-847031114.940708</v>
      </c>
      <c r="AH589" s="16">
        <f>AA589-VLOOKUP(A589,[2]选股结果!$A$2:$G$4900,7,FALSE)</f>
        <v>-312689745.29</v>
      </c>
    </row>
    <row r="590" spans="1:34">
      <c r="A590" s="5" t="s">
        <v>1210</v>
      </c>
      <c r="B590" s="5" t="s">
        <v>1211</v>
      </c>
      <c r="C590" s="6">
        <v>3626308663.56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162862560.45</v>
      </c>
      <c r="O590" s="6">
        <v>133476653.29</v>
      </c>
      <c r="P590" s="6">
        <v>2426146268.67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819439936.57</v>
      </c>
      <c r="X590" s="6">
        <v>112701934.8</v>
      </c>
      <c r="Y590" s="9">
        <f t="shared" si="46"/>
        <v>3759785316.85</v>
      </c>
      <c r="Z590" s="9">
        <f t="shared" si="47"/>
        <v>3358288140.04</v>
      </c>
      <c r="AA590" s="9">
        <f t="shared" si="44"/>
        <v>401497176.809999</v>
      </c>
      <c r="AB590" s="10">
        <f>C590/(1+0.13)/VLOOKUP(A590,[1]选股结果!$A$2:$AX$3002,3,FALSE)</f>
        <v>0.963042231594429</v>
      </c>
      <c r="AC590" s="10">
        <f>(P590/(1+0.1)+W590)/(VLOOKUP(A590,[1]选股结果!$A$2:$AX$3002,7,FALSE)+VLOOKUP(A590,[1]选股结果!$A$2:$AX$3002,15,FALSE)+VLOOKUP(A590,[1]选股结果!$A$2:$AX$3002,16,FALSE)+VLOOKUP(A590,[1]选股结果!$A$2:$AX$3002,17,FALSE)+VLOOKUP(A590,[1]选股结果!$A$2:$AX$3002,18,FALSE))</f>
        <v>0.941145448261715</v>
      </c>
      <c r="AD590" s="13"/>
      <c r="AE590" s="10">
        <f>AA590/VLOOKUP(A590,[1]选股结果!$A$2:$AX$3002,35,FALSE)</f>
        <v>3.78332796792718</v>
      </c>
      <c r="AF590" s="9">
        <f>(VLOOKUP(A590,[1]选股结果!$A$2:$AX$3002,7,FALSE)+VLOOKUP(A590,[1]选股结果!$A$2:$AX$3002,15,FALSE)+VLOOKUP(A590,[1]选股结果!$A$2:$AX$3002,16,FALSE)+VLOOKUP(A590,[1]选股结果!$A$2:$AX$3002,17,FALSE)+VLOOKUP(A590,[1]选股结果!$A$2:$AX$3002,18,FALSE))-(P590/(1+0.13)+W590)</f>
        <v>247725580.531858</v>
      </c>
      <c r="AG590" s="9">
        <f t="shared" si="45"/>
        <v>153771596.278141</v>
      </c>
      <c r="AH590" s="16">
        <f>AA590-VLOOKUP(A590,[2]选股结果!$A$2:$G$4900,7,FALSE)</f>
        <v>401485977.709999</v>
      </c>
    </row>
    <row r="591" spans="1:34">
      <c r="A591" s="5" t="s">
        <v>1212</v>
      </c>
      <c r="B591" s="5" t="s">
        <v>1213</v>
      </c>
      <c r="C591" s="6">
        <v>790525728.2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77802184.12</v>
      </c>
      <c r="O591" s="6">
        <v>145387061.85</v>
      </c>
      <c r="P591" s="6">
        <v>489905708.68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175350028.54</v>
      </c>
      <c r="X591" s="6">
        <v>216507329.03</v>
      </c>
      <c r="Y591" s="9">
        <f t="shared" si="46"/>
        <v>935912790.05</v>
      </c>
      <c r="Z591" s="9">
        <f t="shared" si="47"/>
        <v>881763066.25</v>
      </c>
      <c r="AA591" s="9">
        <f t="shared" si="44"/>
        <v>54149723.8000001</v>
      </c>
      <c r="AB591" s="10">
        <f>C591/(1+0.13)/VLOOKUP(A591,[1]选股结果!$A$2:$AX$3002,3,FALSE)</f>
        <v>0.796301727220878</v>
      </c>
      <c r="AC591" s="10">
        <f>(P591/(1+0.1)+W591)/(VLOOKUP(A591,[1]选股结果!$A$2:$AX$3002,7,FALSE)+VLOOKUP(A591,[1]选股结果!$A$2:$AX$3002,15,FALSE)+VLOOKUP(A591,[1]选股结果!$A$2:$AX$3002,16,FALSE)+VLOOKUP(A591,[1]选股结果!$A$2:$AX$3002,17,FALSE)+VLOOKUP(A591,[1]选股结果!$A$2:$AX$3002,18,FALSE))</f>
        <v>0.869429932542674</v>
      </c>
      <c r="AD591" s="13"/>
      <c r="AE591" s="10">
        <f>AA591/VLOOKUP(A591,[1]选股结果!$A$2:$AX$3002,35,FALSE)</f>
        <v>0.383746647442501</v>
      </c>
      <c r="AF591" s="9">
        <f>(VLOOKUP(A591,[1]选股结果!$A$2:$AX$3002,7,FALSE)+VLOOKUP(A591,[1]选股结果!$A$2:$AX$3002,15,FALSE)+VLOOKUP(A591,[1]选股结果!$A$2:$AX$3002,16,FALSE)+VLOOKUP(A591,[1]选股结果!$A$2:$AX$3002,17,FALSE)+VLOOKUP(A591,[1]选股结果!$A$2:$AX$3002,18,FALSE))-(P591/(1+0.13)+W591)</f>
        <v>105042852.031947</v>
      </c>
      <c r="AG591" s="9">
        <f t="shared" si="45"/>
        <v>-50893128.2319468</v>
      </c>
      <c r="AH591" s="16">
        <f>AA591-VLOOKUP(A591,[2]选股结果!$A$2:$G$4900,7,FALSE)</f>
        <v>53819608.0300001</v>
      </c>
    </row>
    <row r="592" spans="1:34">
      <c r="A592" s="5" t="s">
        <v>1214</v>
      </c>
      <c r="B592" s="5" t="s">
        <v>1215</v>
      </c>
      <c r="C592" s="6">
        <v>149374849.43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10086188.75</v>
      </c>
      <c r="O592" s="6">
        <v>114773917.35</v>
      </c>
      <c r="P592" s="6">
        <v>622660977.23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58552167.51</v>
      </c>
      <c r="X592" s="6">
        <v>102164263.85</v>
      </c>
      <c r="Y592" s="9">
        <f t="shared" si="46"/>
        <v>264148766.78</v>
      </c>
      <c r="Z592" s="9">
        <f t="shared" si="47"/>
        <v>783377408.59</v>
      </c>
      <c r="AA592" s="9">
        <f t="shared" si="44"/>
        <v>-519228641.81</v>
      </c>
      <c r="AB592" s="10">
        <f>C592/(1+0.13)/VLOOKUP(A592,[1]选股结果!$A$2:$AX$3002,3,FALSE)</f>
        <v>0.831041861680519</v>
      </c>
      <c r="AC592" s="10">
        <f>(P592/(1+0.1)+W592)/(VLOOKUP(A592,[1]选股结果!$A$2:$AX$3002,7,FALSE)+VLOOKUP(A592,[1]选股结果!$A$2:$AX$3002,15,FALSE)+VLOOKUP(A592,[1]选股结果!$A$2:$AX$3002,16,FALSE)+VLOOKUP(A592,[1]选股结果!$A$2:$AX$3002,17,FALSE)+VLOOKUP(A592,[1]选股结果!$A$2:$AX$3002,18,FALSE))</f>
        <v>2.61546534526047</v>
      </c>
      <c r="AD592" s="13"/>
      <c r="AE592" s="10">
        <f>AA592/VLOOKUP(A592,[1]选股结果!$A$2:$AX$3002,35,FALSE)</f>
        <v>1.49129368643939</v>
      </c>
      <c r="AF592" s="9">
        <f>(VLOOKUP(A592,[1]选股结果!$A$2:$AX$3002,7,FALSE)+VLOOKUP(A592,[1]选股结果!$A$2:$AX$3002,15,FALSE)+VLOOKUP(A592,[1]选股结果!$A$2:$AX$3002,16,FALSE)+VLOOKUP(A592,[1]选股结果!$A$2:$AX$3002,17,FALSE)+VLOOKUP(A592,[1]选股结果!$A$2:$AX$3002,18,FALSE))-(P592/(1+0.13)+W592)</f>
        <v>-370766399.047876</v>
      </c>
      <c r="AG592" s="9">
        <f t="shared" si="45"/>
        <v>-148462242.762124</v>
      </c>
      <c r="AH592" s="16">
        <f>AA592-VLOOKUP(A592,[2]选股结果!$A$2:$G$4900,7,FALSE)</f>
        <v>-519228641.81</v>
      </c>
    </row>
    <row r="593" spans="1:34">
      <c r="A593" s="5" t="s">
        <v>1216</v>
      </c>
      <c r="B593" s="5" t="s">
        <v>1217</v>
      </c>
      <c r="C593" s="6">
        <v>1281155115.92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29126470.48</v>
      </c>
      <c r="O593" s="6">
        <v>18754898.72</v>
      </c>
      <c r="P593" s="6">
        <v>1101886537.81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122902538.64</v>
      </c>
      <c r="X593" s="6">
        <v>35680704.69</v>
      </c>
      <c r="Y593" s="9">
        <f t="shared" si="46"/>
        <v>1299910014.64</v>
      </c>
      <c r="Z593" s="9">
        <f t="shared" si="47"/>
        <v>1260469781.14</v>
      </c>
      <c r="AA593" s="9">
        <f t="shared" si="44"/>
        <v>39440233.5</v>
      </c>
      <c r="AB593" s="10">
        <f>C593/(1+0.13)/VLOOKUP(A593,[1]选股结果!$A$2:$AX$3002,3,FALSE)</f>
        <v>0.682716871170201</v>
      </c>
      <c r="AC593" s="10">
        <f>(P593/(1+0.1)+W593)/(VLOOKUP(A593,[1]选股结果!$A$2:$AX$3002,7,FALSE)+VLOOKUP(A593,[1]选股结果!$A$2:$AX$3002,15,FALSE)+VLOOKUP(A593,[1]选股结果!$A$2:$AX$3002,16,FALSE)+VLOOKUP(A593,[1]选股结果!$A$2:$AX$3002,17,FALSE)+VLOOKUP(A593,[1]选股结果!$A$2:$AX$3002,18,FALSE))</f>
        <v>0.757150852714059</v>
      </c>
      <c r="AD593" s="13"/>
      <c r="AE593" s="10">
        <f>AA593/VLOOKUP(A593,[1]选股结果!$A$2:$AX$3002,35,FALSE)</f>
        <v>0.338428544611725</v>
      </c>
      <c r="AF593" s="9">
        <f>(VLOOKUP(A593,[1]选股结果!$A$2:$AX$3002,7,FALSE)+VLOOKUP(A593,[1]选股结果!$A$2:$AX$3002,15,FALSE)+VLOOKUP(A593,[1]选股结果!$A$2:$AX$3002,16,FALSE)+VLOOKUP(A593,[1]选股结果!$A$2:$AX$3002,17,FALSE)+VLOOKUP(A593,[1]选股结果!$A$2:$AX$3002,18,FALSE))-(P593/(1+0.13)+W593)</f>
        <v>387304910.449646</v>
      </c>
      <c r="AG593" s="9">
        <f t="shared" si="45"/>
        <v>-347864676.949646</v>
      </c>
      <c r="AH593" s="16">
        <f>AA593-VLOOKUP(A593,[2]选股结果!$A$2:$G$4900,7,FALSE)</f>
        <v>37614347.14</v>
      </c>
    </row>
    <row r="594" spans="1:34">
      <c r="A594" s="5" t="s">
        <v>1218</v>
      </c>
      <c r="B594" s="5" t="s">
        <v>1219</v>
      </c>
      <c r="C594" s="6">
        <v>29797076948.93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502390982.33</v>
      </c>
      <c r="O594" s="6">
        <v>552742852.05</v>
      </c>
      <c r="P594" s="6">
        <v>27212997587.39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1030469707.12</v>
      </c>
      <c r="X594" s="6">
        <v>892430622.19</v>
      </c>
      <c r="Y594" s="9">
        <f t="shared" si="46"/>
        <v>30349819800.98</v>
      </c>
      <c r="Z594" s="9">
        <f t="shared" si="47"/>
        <v>29135897916.7</v>
      </c>
      <c r="AA594" s="9">
        <f t="shared" si="44"/>
        <v>1213921884.28</v>
      </c>
      <c r="AB594" s="10">
        <f>C594/(1+0.13)/VLOOKUP(A594,[1]选股结果!$A$2:$AX$3002,3,FALSE)</f>
        <v>0.921956933002088</v>
      </c>
      <c r="AC594" s="10">
        <f>(P594/(1+0.1)+W594)/(VLOOKUP(A594,[1]选股结果!$A$2:$AX$3002,7,FALSE)+VLOOKUP(A594,[1]选股结果!$A$2:$AX$3002,15,FALSE)+VLOOKUP(A594,[1]选股结果!$A$2:$AX$3002,16,FALSE)+VLOOKUP(A594,[1]选股结果!$A$2:$AX$3002,17,FALSE)+VLOOKUP(A594,[1]选股结果!$A$2:$AX$3002,18,FALSE))</f>
        <v>0.931502820930099</v>
      </c>
      <c r="AD594" s="13"/>
      <c r="AE594" s="10">
        <f>AA594/VLOOKUP(A594,[1]选股结果!$A$2:$AX$3002,35,FALSE)</f>
        <v>2.62543604657333</v>
      </c>
      <c r="AF594" s="9">
        <f>(VLOOKUP(A594,[1]选股结果!$A$2:$AX$3002,7,FALSE)+VLOOKUP(A594,[1]选股结果!$A$2:$AX$3002,15,FALSE)+VLOOKUP(A594,[1]选股结果!$A$2:$AX$3002,16,FALSE)+VLOOKUP(A594,[1]选股结果!$A$2:$AX$3002,17,FALSE)+VLOOKUP(A594,[1]选股结果!$A$2:$AX$3002,18,FALSE))-(P594/(1+0.13)+W594)</f>
        <v>2551730075.78735</v>
      </c>
      <c r="AG594" s="9">
        <f t="shared" si="45"/>
        <v>-1337808191.50735</v>
      </c>
      <c r="AH594" s="16">
        <f>AA594-VLOOKUP(A594,[2]选股结果!$A$2:$G$4900,7,FALSE)</f>
        <v>1257345130.15</v>
      </c>
    </row>
    <row r="595" spans="1:34">
      <c r="A595" s="5" t="s">
        <v>1220</v>
      </c>
      <c r="B595" s="5" t="s">
        <v>1221</v>
      </c>
      <c r="C595" s="6">
        <v>2098116057.86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90772781.79</v>
      </c>
      <c r="O595" s="6">
        <v>124226035.91</v>
      </c>
      <c r="P595" s="6">
        <v>1288562023.05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373921237.16</v>
      </c>
      <c r="X595" s="6">
        <v>351799634.38</v>
      </c>
      <c r="Y595" s="9">
        <f t="shared" si="46"/>
        <v>2222342093.77</v>
      </c>
      <c r="Z595" s="9">
        <f t="shared" si="47"/>
        <v>2014282894.59</v>
      </c>
      <c r="AA595" s="9">
        <f t="shared" si="44"/>
        <v>208059199.18</v>
      </c>
      <c r="AB595" s="10">
        <f>C595/(1+0.13)/VLOOKUP(A595,[1]选股结果!$A$2:$AX$3002,3,FALSE)</f>
        <v>0.83335118510451</v>
      </c>
      <c r="AC595" s="10">
        <f>(P595/(1+0.1)+W595)/(VLOOKUP(A595,[1]选股结果!$A$2:$AX$3002,7,FALSE)+VLOOKUP(A595,[1]选股结果!$A$2:$AX$3002,15,FALSE)+VLOOKUP(A595,[1]选股结果!$A$2:$AX$3002,16,FALSE)+VLOOKUP(A595,[1]选股结果!$A$2:$AX$3002,17,FALSE)+VLOOKUP(A595,[1]选股结果!$A$2:$AX$3002,18,FALSE))</f>
        <v>0.726538087369519</v>
      </c>
      <c r="AD595" s="13"/>
      <c r="AE595" s="10">
        <f>AA595/VLOOKUP(A595,[1]选股结果!$A$2:$AX$3002,35,FALSE)</f>
        <v>-0.787134271650577</v>
      </c>
      <c r="AF595" s="9">
        <f>(VLOOKUP(A595,[1]选股结果!$A$2:$AX$3002,7,FALSE)+VLOOKUP(A595,[1]选股结果!$A$2:$AX$3002,15,FALSE)+VLOOKUP(A595,[1]选股结果!$A$2:$AX$3002,16,FALSE)+VLOOKUP(A595,[1]选股结果!$A$2:$AX$3002,17,FALSE)+VLOOKUP(A595,[1]选股结果!$A$2:$AX$3002,18,FALSE))-(P595/(1+0.13)+W595)</f>
        <v>612751157.289469</v>
      </c>
      <c r="AG595" s="9">
        <f t="shared" si="45"/>
        <v>-404691958.109469</v>
      </c>
      <c r="AH595" s="16">
        <f>AA595-VLOOKUP(A595,[2]选股结果!$A$2:$G$4900,7,FALSE)</f>
        <v>208229157.59</v>
      </c>
    </row>
    <row r="596" spans="1:34">
      <c r="A596" s="5" t="s">
        <v>1222</v>
      </c>
      <c r="B596" s="5" t="s">
        <v>1223</v>
      </c>
      <c r="C596" s="6">
        <v>2144335455.31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33102277.47</v>
      </c>
      <c r="O596" s="6">
        <v>89119924.28</v>
      </c>
      <c r="P596" s="6">
        <v>1971838139.36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181457995.79</v>
      </c>
      <c r="X596" s="6">
        <v>297753532.47</v>
      </c>
      <c r="Y596" s="9">
        <f t="shared" si="46"/>
        <v>2233455379.59</v>
      </c>
      <c r="Z596" s="9">
        <f t="shared" si="47"/>
        <v>2451049667.62</v>
      </c>
      <c r="AA596" s="9">
        <f t="shared" si="44"/>
        <v>-217594288.03</v>
      </c>
      <c r="AB596" s="10">
        <f>C596/(1+0.13)/VLOOKUP(A596,[1]选股结果!$A$2:$AX$3002,3,FALSE)</f>
        <v>0.978767289813224</v>
      </c>
      <c r="AC596" s="10">
        <f>(P596/(1+0.1)+W596)/(VLOOKUP(A596,[1]选股结果!$A$2:$AX$3002,7,FALSE)+VLOOKUP(A596,[1]选股结果!$A$2:$AX$3002,15,FALSE)+VLOOKUP(A596,[1]选股结果!$A$2:$AX$3002,16,FALSE)+VLOOKUP(A596,[1]选股结果!$A$2:$AX$3002,17,FALSE)+VLOOKUP(A596,[1]选股结果!$A$2:$AX$3002,18,FALSE))</f>
        <v>1.03868501400844</v>
      </c>
      <c r="AD596" s="13"/>
      <c r="AE596" s="10">
        <f>AA596/VLOOKUP(A596,[1]选股结果!$A$2:$AX$3002,35,FALSE)</f>
        <v>-3.40933277453382</v>
      </c>
      <c r="AF596" s="9">
        <f>(VLOOKUP(A596,[1]选股结果!$A$2:$AX$3002,7,FALSE)+VLOOKUP(A596,[1]选股结果!$A$2:$AX$3002,15,FALSE)+VLOOKUP(A596,[1]选股结果!$A$2:$AX$3002,16,FALSE)+VLOOKUP(A596,[1]选股结果!$A$2:$AX$3002,17,FALSE)+VLOOKUP(A596,[1]选股结果!$A$2:$AX$3002,18,FALSE))-(P596/(1+0.13)+W596)</f>
        <v>-25930888.8784075</v>
      </c>
      <c r="AG596" s="9">
        <f t="shared" si="45"/>
        <v>-191663399.151593</v>
      </c>
      <c r="AH596" s="16">
        <f>AA596-VLOOKUP(A596,[2]选股结果!$A$2:$G$4900,7,FALSE)</f>
        <v>-217961541.28</v>
      </c>
    </row>
    <row r="597" spans="1:34">
      <c r="A597" s="5" t="s">
        <v>1224</v>
      </c>
      <c r="B597" s="5" t="s">
        <v>1225</v>
      </c>
      <c r="C597" s="6">
        <v>7765680924.74</v>
      </c>
      <c r="D597" s="6">
        <v>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52054460.55</v>
      </c>
      <c r="O597" s="6">
        <v>1341791034.47</v>
      </c>
      <c r="P597" s="6">
        <v>7150874409.16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1258759663.31</v>
      </c>
      <c r="X597" s="6">
        <v>1511568829.82</v>
      </c>
      <c r="Y597" s="9">
        <f t="shared" si="46"/>
        <v>9107471959.21</v>
      </c>
      <c r="Z597" s="9">
        <f t="shared" si="47"/>
        <v>9921202902.29</v>
      </c>
      <c r="AA597" s="9">
        <f t="shared" si="44"/>
        <v>-813730943.08</v>
      </c>
      <c r="AB597" s="10">
        <f>C597/(1+0.13)/VLOOKUP(A597,[1]选股结果!$A$2:$AX$3002,3,FALSE)</f>
        <v>0.815511902177427</v>
      </c>
      <c r="AC597" s="10">
        <f>(P597/(1+0.1)+W597)/(VLOOKUP(A597,[1]选股结果!$A$2:$AX$3002,7,FALSE)+VLOOKUP(A597,[1]选股结果!$A$2:$AX$3002,15,FALSE)+VLOOKUP(A597,[1]选股结果!$A$2:$AX$3002,16,FALSE)+VLOOKUP(A597,[1]选股结果!$A$2:$AX$3002,17,FALSE)+VLOOKUP(A597,[1]选股结果!$A$2:$AX$3002,18,FALSE))</f>
        <v>0.768154296374491</v>
      </c>
      <c r="AD597" s="13"/>
      <c r="AE597" s="10">
        <f>AA597/VLOOKUP(A597,[1]选股结果!$A$2:$AX$3002,35,FALSE)</f>
        <v>0.297821290592984</v>
      </c>
      <c r="AF597" s="9">
        <f>(VLOOKUP(A597,[1]选股结果!$A$2:$AX$3002,7,FALSE)+VLOOKUP(A597,[1]选股结果!$A$2:$AX$3002,15,FALSE)+VLOOKUP(A597,[1]选股结果!$A$2:$AX$3002,16,FALSE)+VLOOKUP(A597,[1]选股结果!$A$2:$AX$3002,17,FALSE)+VLOOKUP(A597,[1]选股结果!$A$2:$AX$3002,18,FALSE))-(P597/(1+0.13)+W597)</f>
        <v>2514590117.70549</v>
      </c>
      <c r="AG597" s="9">
        <f t="shared" si="45"/>
        <v>-3328321060.78549</v>
      </c>
      <c r="AH597" s="16">
        <f>AA597-VLOOKUP(A597,[2]选股结果!$A$2:$G$4900,7,FALSE)</f>
        <v>-813424643</v>
      </c>
    </row>
    <row r="598" spans="1:34">
      <c r="A598" s="5" t="s">
        <v>1226</v>
      </c>
      <c r="B598" s="5" t="s">
        <v>1227</v>
      </c>
      <c r="C598" s="6">
        <v>740092677.75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34626972.13</v>
      </c>
      <c r="O598" s="6">
        <v>61167602.77</v>
      </c>
      <c r="P598" s="6">
        <v>502148862.19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145548886.6</v>
      </c>
      <c r="X598" s="6">
        <v>87893269.09</v>
      </c>
      <c r="Y598" s="9">
        <f t="shared" si="46"/>
        <v>801260280.52</v>
      </c>
      <c r="Z598" s="9">
        <f t="shared" si="47"/>
        <v>735591017.88</v>
      </c>
      <c r="AA598" s="9">
        <f t="shared" si="44"/>
        <v>65669262.64</v>
      </c>
      <c r="AB598" s="10">
        <f>C598/(1+0.13)/VLOOKUP(A598,[1]选股结果!$A$2:$AX$3002,3,FALSE)</f>
        <v>0.518632200570727</v>
      </c>
      <c r="AC598" s="10">
        <f>(P598/(1+0.1)+W598)/(VLOOKUP(A598,[1]选股结果!$A$2:$AX$3002,7,FALSE)+VLOOKUP(A598,[1]选股结果!$A$2:$AX$3002,15,FALSE)+VLOOKUP(A598,[1]选股结果!$A$2:$AX$3002,16,FALSE)+VLOOKUP(A598,[1]选股结果!$A$2:$AX$3002,17,FALSE)+VLOOKUP(A598,[1]选股结果!$A$2:$AX$3002,18,FALSE))</f>
        <v>0.534319532768832</v>
      </c>
      <c r="AD598" s="13"/>
      <c r="AE598" s="10">
        <f>AA598/VLOOKUP(A598,[1]选股结果!$A$2:$AX$3002,35,FALSE)</f>
        <v>0.64487541139762</v>
      </c>
      <c r="AF598" s="9">
        <f>(VLOOKUP(A598,[1]选股结果!$A$2:$AX$3002,7,FALSE)+VLOOKUP(A598,[1]选股结果!$A$2:$AX$3002,15,FALSE)+VLOOKUP(A598,[1]选股结果!$A$2:$AX$3002,16,FALSE)+VLOOKUP(A598,[1]选股结果!$A$2:$AX$3002,17,FALSE)+VLOOKUP(A598,[1]选股结果!$A$2:$AX$3002,18,FALSE))-(P598/(1+0.13)+W598)</f>
        <v>536827800.378053</v>
      </c>
      <c r="AG598" s="9">
        <f t="shared" si="45"/>
        <v>-471158537.738053</v>
      </c>
      <c r="AH598" s="16">
        <f>AA598-VLOOKUP(A598,[2]选股结果!$A$2:$G$4900,7,FALSE)</f>
        <v>65660885.05</v>
      </c>
    </row>
    <row r="599" spans="1:34">
      <c r="A599" s="5" t="s">
        <v>1228</v>
      </c>
      <c r="B599" s="5" t="s">
        <v>1229</v>
      </c>
      <c r="C599" s="6">
        <v>4443637919.43</v>
      </c>
      <c r="D599" s="6">
        <v>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306087810.25</v>
      </c>
      <c r="O599" s="6">
        <v>70534573.45</v>
      </c>
      <c r="P599" s="6">
        <v>2744435915.44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815931872.73</v>
      </c>
      <c r="X599" s="6">
        <v>317346012.22</v>
      </c>
      <c r="Y599" s="9">
        <f t="shared" si="46"/>
        <v>4514172492.88</v>
      </c>
      <c r="Z599" s="9">
        <f t="shared" si="47"/>
        <v>3877713800.39</v>
      </c>
      <c r="AA599" s="9">
        <f t="shared" si="44"/>
        <v>636458692.49</v>
      </c>
      <c r="AB599" s="10">
        <f>C599/(1+0.13)/VLOOKUP(A599,[1]选股结果!$A$2:$AX$3002,3,FALSE)</f>
        <v>0.674303364014847</v>
      </c>
      <c r="AC599" s="10">
        <f>(P599/(1+0.1)+W599)/(VLOOKUP(A599,[1]选股结果!$A$2:$AX$3002,7,FALSE)+VLOOKUP(A599,[1]选股结果!$A$2:$AX$3002,15,FALSE)+VLOOKUP(A599,[1]选股结果!$A$2:$AX$3002,16,FALSE)+VLOOKUP(A599,[1]选股结果!$A$2:$AX$3002,17,FALSE)+VLOOKUP(A599,[1]选股结果!$A$2:$AX$3002,18,FALSE))</f>
        <v>0.603386911355737</v>
      </c>
      <c r="AD599" s="13"/>
      <c r="AE599" s="10">
        <f>AA599/VLOOKUP(A599,[1]选股结果!$A$2:$AX$3002,35,FALSE)</f>
        <v>2.95533756730293</v>
      </c>
      <c r="AF599" s="9">
        <f>(VLOOKUP(A599,[1]选股结果!$A$2:$AX$3002,7,FALSE)+VLOOKUP(A599,[1]选股结果!$A$2:$AX$3002,15,FALSE)+VLOOKUP(A599,[1]选股结果!$A$2:$AX$3002,16,FALSE)+VLOOKUP(A599,[1]选股结果!$A$2:$AX$3002,17,FALSE)+VLOOKUP(A599,[1]选股结果!$A$2:$AX$3002,18,FALSE))-(P599/(1+0.13)+W599)</f>
        <v>2242512324.5131</v>
      </c>
      <c r="AG599" s="9">
        <f t="shared" si="45"/>
        <v>-1606053632.0231</v>
      </c>
      <c r="AH599" s="16">
        <f>AA599-VLOOKUP(A599,[2]选股结果!$A$2:$G$4900,7,FALSE)</f>
        <v>637503892.97</v>
      </c>
    </row>
    <row r="600" spans="1:34">
      <c r="A600" s="5" t="s">
        <v>1230</v>
      </c>
      <c r="B600" s="5" t="s">
        <v>1231</v>
      </c>
      <c r="C600" s="6">
        <v>3386208292.05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125756439.28</v>
      </c>
      <c r="O600" s="6">
        <v>83677589.62</v>
      </c>
      <c r="P600" s="6">
        <v>3264260006.56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162417729.75</v>
      </c>
      <c r="X600" s="6">
        <v>204915777.14</v>
      </c>
      <c r="Y600" s="9">
        <f t="shared" si="46"/>
        <v>3469885881.67</v>
      </c>
      <c r="Z600" s="9">
        <f t="shared" si="47"/>
        <v>3631593513.45</v>
      </c>
      <c r="AA600" s="9">
        <f t="shared" si="44"/>
        <v>-161707631.78</v>
      </c>
      <c r="AB600" s="10">
        <f>C600/(1+0.13)/VLOOKUP(A600,[1]选股结果!$A$2:$AX$3002,3,FALSE)</f>
        <v>1.08004794391272</v>
      </c>
      <c r="AC600" s="10">
        <f>(P600/(1+0.1)+W600)/(VLOOKUP(A600,[1]选股结果!$A$2:$AX$3002,7,FALSE)+VLOOKUP(A600,[1]选股结果!$A$2:$AX$3002,15,FALSE)+VLOOKUP(A600,[1]选股结果!$A$2:$AX$3002,16,FALSE)+VLOOKUP(A600,[1]选股结果!$A$2:$AX$3002,17,FALSE)+VLOOKUP(A600,[1]选股结果!$A$2:$AX$3002,18,FALSE))</f>
        <v>1.31872505980463</v>
      </c>
      <c r="AD600" s="13"/>
      <c r="AE600" s="10">
        <f>AA600/VLOOKUP(A600,[1]选股结果!$A$2:$AX$3002,35,FALSE)</f>
        <v>-0.413089465414677</v>
      </c>
      <c r="AF600" s="9">
        <f>(VLOOKUP(A600,[1]选股结果!$A$2:$AX$3002,7,FALSE)+VLOOKUP(A600,[1]选股结果!$A$2:$AX$3002,15,FALSE)+VLOOKUP(A600,[1]选股结果!$A$2:$AX$3002,16,FALSE)+VLOOKUP(A600,[1]选股结果!$A$2:$AX$3002,17,FALSE)+VLOOKUP(A600,[1]选股结果!$A$2:$AX$3002,18,FALSE))-(P600/(1+0.13)+W600)</f>
        <v>-677694283.892124</v>
      </c>
      <c r="AG600" s="9">
        <f t="shared" si="45"/>
        <v>515986652.112124</v>
      </c>
      <c r="AH600" s="16">
        <f>AA600-VLOOKUP(A600,[2]选股结果!$A$2:$G$4900,7,FALSE)</f>
        <v>-161711567.03</v>
      </c>
    </row>
    <row r="601" spans="1:34">
      <c r="A601" s="5" t="s">
        <v>1232</v>
      </c>
      <c r="B601" s="5" t="s">
        <v>1233</v>
      </c>
      <c r="C601" s="6">
        <v>16945421979.18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3427192530.74</v>
      </c>
      <c r="O601" s="6">
        <v>475191333.88</v>
      </c>
      <c r="P601" s="6">
        <v>7048833919.04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1498051516.39</v>
      </c>
      <c r="X601" s="6">
        <v>477069815.23</v>
      </c>
      <c r="Y601" s="9">
        <f t="shared" si="46"/>
        <v>17420613313.06</v>
      </c>
      <c r="Z601" s="9">
        <f t="shared" si="47"/>
        <v>9023955250.66</v>
      </c>
      <c r="AA601" s="9">
        <f t="shared" si="44"/>
        <v>8396658062.4</v>
      </c>
      <c r="AB601" s="10">
        <f>C601/(1+0.13)/VLOOKUP(A601,[1]选股结果!$A$2:$AX$3002,3,FALSE)</f>
        <v>0.833266133207286</v>
      </c>
      <c r="AC601" s="10">
        <f>(P601/(1+0.1)+W601)/(VLOOKUP(A601,[1]选股结果!$A$2:$AX$3002,7,FALSE)+VLOOKUP(A601,[1]选股结果!$A$2:$AX$3002,15,FALSE)+VLOOKUP(A601,[1]选股结果!$A$2:$AX$3002,16,FALSE)+VLOOKUP(A601,[1]选股结果!$A$2:$AX$3002,17,FALSE)+VLOOKUP(A601,[1]选股结果!$A$2:$AX$3002,18,FALSE))</f>
        <v>0.616904607581083</v>
      </c>
      <c r="AD601" s="13"/>
      <c r="AE601" s="10">
        <f>AA601/VLOOKUP(A601,[1]选股结果!$A$2:$AX$3002,35,FALSE)</f>
        <v>2.10886506798832</v>
      </c>
      <c r="AF601" s="9">
        <f>(VLOOKUP(A601,[1]选股结果!$A$2:$AX$3002,7,FALSE)+VLOOKUP(A601,[1]选股结果!$A$2:$AX$3002,15,FALSE)+VLOOKUP(A601,[1]选股结果!$A$2:$AX$3002,16,FALSE)+VLOOKUP(A601,[1]选股结果!$A$2:$AX$3002,17,FALSE)+VLOOKUP(A601,[1]选股结果!$A$2:$AX$3002,18,FALSE))-(P601/(1+0.13)+W601)</f>
        <v>5079771493.92575</v>
      </c>
      <c r="AG601" s="9">
        <f t="shared" si="45"/>
        <v>3316886568.47425</v>
      </c>
      <c r="AH601" s="16">
        <f>AA601-VLOOKUP(A601,[2]选股结果!$A$2:$G$4900,7,FALSE)</f>
        <v>8396676197.04</v>
      </c>
    </row>
    <row r="602" spans="1:34">
      <c r="A602" s="5" t="s">
        <v>1234</v>
      </c>
      <c r="B602" s="5" t="s">
        <v>1235</v>
      </c>
      <c r="C602" s="6">
        <v>9523568461.02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404952427.19</v>
      </c>
      <c r="O602" s="6">
        <v>696045377.88</v>
      </c>
      <c r="P602" s="6">
        <v>5165223664.54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1435557699.19</v>
      </c>
      <c r="X602" s="6">
        <v>590170773.14</v>
      </c>
      <c r="Y602" s="9">
        <f t="shared" si="46"/>
        <v>10219613838.9</v>
      </c>
      <c r="Z602" s="9">
        <f t="shared" si="47"/>
        <v>7190952136.87</v>
      </c>
      <c r="AA602" s="9">
        <f t="shared" si="44"/>
        <v>3028661702.03</v>
      </c>
      <c r="AB602" s="10">
        <f>C602/(1+0.13)/VLOOKUP(A602,[1]选股结果!$A$2:$AX$3002,3,FALSE)</f>
        <v>0.289728808630181</v>
      </c>
      <c r="AC602" s="10">
        <f>(P602/(1+0.1)+W602)/(VLOOKUP(A602,[1]选股结果!$A$2:$AX$3002,7,FALSE)+VLOOKUP(A602,[1]选股结果!$A$2:$AX$3002,15,FALSE)+VLOOKUP(A602,[1]选股结果!$A$2:$AX$3002,16,FALSE)+VLOOKUP(A602,[1]选股结果!$A$2:$AX$3002,17,FALSE)+VLOOKUP(A602,[1]选股结果!$A$2:$AX$3002,18,FALSE))</f>
        <v>0.239991422469249</v>
      </c>
      <c r="AD602" s="13"/>
      <c r="AE602" s="10">
        <f>AA602/VLOOKUP(A602,[1]选股结果!$A$2:$AX$3002,35,FALSE)</f>
        <v>0.982107752264281</v>
      </c>
      <c r="AF602" s="9">
        <f>(VLOOKUP(A602,[1]选股结果!$A$2:$AX$3002,7,FALSE)+VLOOKUP(A602,[1]选股结果!$A$2:$AX$3002,15,FALSE)+VLOOKUP(A602,[1]选股结果!$A$2:$AX$3002,16,FALSE)+VLOOKUP(A602,[1]选股结果!$A$2:$AX$3002,17,FALSE)+VLOOKUP(A602,[1]选股结果!$A$2:$AX$3002,18,FALSE))-(P602/(1+0.13)+W602)</f>
        <v>19541092539.7118</v>
      </c>
      <c r="AG602" s="9">
        <f t="shared" si="45"/>
        <v>-16512430837.6818</v>
      </c>
      <c r="AH602" s="16">
        <f>AA602-VLOOKUP(A602,[2]选股结果!$A$2:$G$4900,7,FALSE)</f>
        <v>3025682328.53</v>
      </c>
    </row>
    <row r="603" spans="1:34">
      <c r="A603" s="5" t="s">
        <v>1236</v>
      </c>
      <c r="B603" s="5" t="s">
        <v>1237</v>
      </c>
      <c r="C603" s="6">
        <v>3200543091.09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223136481.65</v>
      </c>
      <c r="O603" s="6">
        <v>113427098.54</v>
      </c>
      <c r="P603" s="6">
        <v>1548244644.14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622799380.22</v>
      </c>
      <c r="X603" s="6">
        <v>441438913.18</v>
      </c>
      <c r="Y603" s="9">
        <f t="shared" si="46"/>
        <v>3313970189.63</v>
      </c>
      <c r="Z603" s="9">
        <f t="shared" si="47"/>
        <v>2612482937.54</v>
      </c>
      <c r="AA603" s="9">
        <f t="shared" si="44"/>
        <v>701487252.09</v>
      </c>
      <c r="AB603" s="10">
        <f>C603/(1+0.13)/VLOOKUP(A603,[1]选股结果!$A$2:$AX$3002,3,FALSE)</f>
        <v>0.722544547052327</v>
      </c>
      <c r="AC603" s="10">
        <f>(P603/(1+0.1)+W603)/(VLOOKUP(A603,[1]选股结果!$A$2:$AX$3002,7,FALSE)+VLOOKUP(A603,[1]选股结果!$A$2:$AX$3002,15,FALSE)+VLOOKUP(A603,[1]选股结果!$A$2:$AX$3002,16,FALSE)+VLOOKUP(A603,[1]选股结果!$A$2:$AX$3002,17,FALSE)+VLOOKUP(A603,[1]选股结果!$A$2:$AX$3002,18,FALSE))</f>
        <v>0.611144708565219</v>
      </c>
      <c r="AD603" s="13"/>
      <c r="AE603" s="10">
        <f>AA603/VLOOKUP(A603,[1]选股结果!$A$2:$AX$3002,35,FALSE)</f>
        <v>1.58689170231605</v>
      </c>
      <c r="AF603" s="9">
        <f>(VLOOKUP(A603,[1]选股结果!$A$2:$AX$3002,7,FALSE)+VLOOKUP(A603,[1]选股结果!$A$2:$AX$3002,15,FALSE)+VLOOKUP(A603,[1]选股结果!$A$2:$AX$3002,16,FALSE)+VLOOKUP(A603,[1]选股结果!$A$2:$AX$3002,17,FALSE)+VLOOKUP(A603,[1]选股结果!$A$2:$AX$3002,18,FALSE))-(P603/(1+0.13)+W603)</f>
        <v>1329190083.22628</v>
      </c>
      <c r="AG603" s="9">
        <f t="shared" si="45"/>
        <v>-627702831.136283</v>
      </c>
      <c r="AH603" s="16">
        <f>AA603-VLOOKUP(A603,[2]选股结果!$A$2:$G$4900,7,FALSE)</f>
        <v>700591487.85</v>
      </c>
    </row>
    <row r="604" spans="1:34">
      <c r="A604" s="5" t="s">
        <v>1238</v>
      </c>
      <c r="B604" s="5" t="s">
        <v>1239</v>
      </c>
      <c r="C604" s="6">
        <v>15373033054.15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207400219.09</v>
      </c>
      <c r="O604" s="6">
        <v>1523295534.98</v>
      </c>
      <c r="P604" s="6">
        <v>14639357837.13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551368494.25</v>
      </c>
      <c r="X604" s="6">
        <v>1991788215.56</v>
      </c>
      <c r="Y604" s="9">
        <f t="shared" si="46"/>
        <v>16896328589.13</v>
      </c>
      <c r="Z604" s="9">
        <f t="shared" si="47"/>
        <v>17182514546.94</v>
      </c>
      <c r="AA604" s="9">
        <f t="shared" si="44"/>
        <v>-286185957.809999</v>
      </c>
      <c r="AB604" s="10">
        <f>C604/(1+0.13)/VLOOKUP(A604,[1]选股结果!$A$2:$AX$3002,3,FALSE)</f>
        <v>0.941600655261189</v>
      </c>
      <c r="AC604" s="10">
        <f>(P604/(1+0.1)+W604)/(VLOOKUP(A604,[1]选股结果!$A$2:$AX$3002,7,FALSE)+VLOOKUP(A604,[1]选股结果!$A$2:$AX$3002,15,FALSE)+VLOOKUP(A604,[1]选股结果!$A$2:$AX$3002,16,FALSE)+VLOOKUP(A604,[1]选股结果!$A$2:$AX$3002,17,FALSE)+VLOOKUP(A604,[1]选股结果!$A$2:$AX$3002,18,FALSE))</f>
        <v>0.973854924467527</v>
      </c>
      <c r="AD604" s="13"/>
      <c r="AE604" s="10">
        <f>AA604/VLOOKUP(A604,[1]选股结果!$A$2:$AX$3002,35,FALSE)</f>
        <v>1.31564732974984</v>
      </c>
      <c r="AF604" s="9">
        <f>(VLOOKUP(A604,[1]选股结果!$A$2:$AX$3002,7,FALSE)+VLOOKUP(A604,[1]选股结果!$A$2:$AX$3002,15,FALSE)+VLOOKUP(A604,[1]选股结果!$A$2:$AX$3002,16,FALSE)+VLOOKUP(A604,[1]选股结果!$A$2:$AX$3002,17,FALSE)+VLOOKUP(A604,[1]选股结果!$A$2:$AX$3002,18,FALSE))-(P604/(1+0.13)+W604)</f>
        <v>725419170.226282</v>
      </c>
      <c r="AG604" s="9">
        <f t="shared" si="45"/>
        <v>-1011605128.03628</v>
      </c>
      <c r="AH604" s="16">
        <f>AA604-VLOOKUP(A604,[2]选股结果!$A$2:$G$4900,7,FALSE)</f>
        <v>-286683060.749999</v>
      </c>
    </row>
    <row r="605" spans="1:34">
      <c r="A605" s="5" t="s">
        <v>1240</v>
      </c>
      <c r="B605" s="5" t="s">
        <v>1241</v>
      </c>
      <c r="C605" s="6">
        <v>2584164968.77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92162970.82</v>
      </c>
      <c r="O605" s="6">
        <v>24795423.37</v>
      </c>
      <c r="P605" s="6">
        <v>1674178739.53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170219192.93</v>
      </c>
      <c r="X605" s="6">
        <v>108170918.57</v>
      </c>
      <c r="Y605" s="9">
        <f t="shared" si="46"/>
        <v>2608960392.14</v>
      </c>
      <c r="Z605" s="9">
        <f t="shared" si="47"/>
        <v>1952568851.03</v>
      </c>
      <c r="AA605" s="9">
        <f t="shared" si="44"/>
        <v>656391541.11</v>
      </c>
      <c r="AB605" s="10">
        <f>C605/(1+0.13)/VLOOKUP(A605,[1]选股结果!$A$2:$AX$3002,3,FALSE)</f>
        <v>0.905986801176953</v>
      </c>
      <c r="AC605" s="10">
        <f>(P605/(1+0.1)+W605)/(VLOOKUP(A605,[1]选股结果!$A$2:$AX$3002,7,FALSE)+VLOOKUP(A605,[1]选股结果!$A$2:$AX$3002,15,FALSE)+VLOOKUP(A605,[1]选股结果!$A$2:$AX$3002,16,FALSE)+VLOOKUP(A605,[1]选股结果!$A$2:$AX$3002,17,FALSE)+VLOOKUP(A605,[1]选股结果!$A$2:$AX$3002,18,FALSE))</f>
        <v>0.704780264536612</v>
      </c>
      <c r="AD605" s="13"/>
      <c r="AE605" s="10">
        <f>AA605/VLOOKUP(A605,[1]选股结果!$A$2:$AX$3002,35,FALSE)</f>
        <v>11.8903775475355</v>
      </c>
      <c r="AF605" s="9">
        <f>(VLOOKUP(A605,[1]选股结果!$A$2:$AX$3002,7,FALSE)+VLOOKUP(A605,[1]选股结果!$A$2:$AX$3002,15,FALSE)+VLOOKUP(A605,[1]选股结果!$A$2:$AX$3002,16,FALSE)+VLOOKUP(A605,[1]选股结果!$A$2:$AX$3002,17,FALSE)+VLOOKUP(A605,[1]选股结果!$A$2:$AX$3002,18,FALSE))-(P605/(1+0.13)+W605)</f>
        <v>749238555.301239</v>
      </c>
      <c r="AG605" s="9">
        <f t="shared" si="45"/>
        <v>-92847014.191239</v>
      </c>
      <c r="AH605" s="16">
        <f>AA605-VLOOKUP(A605,[2]选股结果!$A$2:$G$4900,7,FALSE)</f>
        <v>658164606.49</v>
      </c>
    </row>
    <row r="606" spans="1:34">
      <c r="A606" s="5" t="s">
        <v>1242</v>
      </c>
      <c r="B606" s="5" t="s">
        <v>1243</v>
      </c>
      <c r="C606" s="6">
        <v>7131191365.78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4140875.24</v>
      </c>
      <c r="K606" s="6">
        <v>0</v>
      </c>
      <c r="L606" s="6">
        <v>0</v>
      </c>
      <c r="M606" s="6">
        <v>0</v>
      </c>
      <c r="N606" s="6">
        <v>563226266.81</v>
      </c>
      <c r="O606" s="6">
        <v>312611736.13</v>
      </c>
      <c r="P606" s="6">
        <v>5818788990.22</v>
      </c>
      <c r="Q606" s="6">
        <v>17698078.82</v>
      </c>
      <c r="R606" s="6">
        <v>0</v>
      </c>
      <c r="S606" s="6">
        <v>0</v>
      </c>
      <c r="T606" s="6">
        <v>0</v>
      </c>
      <c r="U606" s="6">
        <v>3444.12</v>
      </c>
      <c r="V606" s="6">
        <v>0</v>
      </c>
      <c r="W606" s="6">
        <v>101809199.64</v>
      </c>
      <c r="X606" s="6">
        <v>347071184.55</v>
      </c>
      <c r="Y606" s="9">
        <f t="shared" si="46"/>
        <v>7447943977.15</v>
      </c>
      <c r="Z606" s="9">
        <f t="shared" si="47"/>
        <v>6285370897.35</v>
      </c>
      <c r="AA606" s="9">
        <f t="shared" si="44"/>
        <v>1162573079.8</v>
      </c>
      <c r="AB606" s="10">
        <f>C606/(1+0.13)/VLOOKUP(A606,[1]选股结果!$A$2:$AX$3002,3,FALSE)</f>
        <v>1.42994367747819</v>
      </c>
      <c r="AC606" s="10">
        <f>(P606/(1+0.1)+W606)/(VLOOKUP(A606,[1]选股结果!$A$2:$AX$3002,7,FALSE)+VLOOKUP(A606,[1]选股结果!$A$2:$AX$3002,15,FALSE)+VLOOKUP(A606,[1]选股结果!$A$2:$AX$3002,16,FALSE)+VLOOKUP(A606,[1]选股结果!$A$2:$AX$3002,17,FALSE)+VLOOKUP(A606,[1]选股结果!$A$2:$AX$3002,18,FALSE))</f>
        <v>1.25200462688939</v>
      </c>
      <c r="AD606" s="13"/>
      <c r="AE606" s="10">
        <f>AA606/VLOOKUP(A606,[1]选股结果!$A$2:$AX$3002,35,FALSE)</f>
        <v>6.81423236715221</v>
      </c>
      <c r="AF606" s="9">
        <f>(VLOOKUP(A606,[1]选股结果!$A$2:$AX$3002,7,FALSE)+VLOOKUP(A606,[1]选股结果!$A$2:$AX$3002,15,FALSE)+VLOOKUP(A606,[1]选股结果!$A$2:$AX$3002,16,FALSE)+VLOOKUP(A606,[1]选股结果!$A$2:$AX$3002,17,FALSE)+VLOOKUP(A606,[1]选股结果!$A$2:$AX$3002,18,FALSE))-(P606/(1+0.13)+W606)</f>
        <v>-944792249.915311</v>
      </c>
      <c r="AG606" s="9">
        <f t="shared" si="45"/>
        <v>2107365329.71531</v>
      </c>
      <c r="AH606" s="16">
        <f>AA606-VLOOKUP(A606,[2]选股结果!$A$2:$G$4900,7,FALSE)</f>
        <v>1161057537.32</v>
      </c>
    </row>
    <row r="607" spans="1:34">
      <c r="A607" s="5" t="s">
        <v>1244</v>
      </c>
      <c r="B607" s="5" t="s">
        <v>1245</v>
      </c>
      <c r="C607" s="6">
        <v>453044490.82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3936953.9</v>
      </c>
      <c r="O607" s="6">
        <v>2491854.25</v>
      </c>
      <c r="P607" s="6">
        <v>299651379.81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101864845.03</v>
      </c>
      <c r="X607" s="6">
        <v>10249122.52</v>
      </c>
      <c r="Y607" s="9">
        <f t="shared" si="46"/>
        <v>455536345.07</v>
      </c>
      <c r="Z607" s="9">
        <f t="shared" si="47"/>
        <v>411765347.36</v>
      </c>
      <c r="AA607" s="9">
        <f t="shared" si="44"/>
        <v>43770997.71</v>
      </c>
      <c r="AB607" s="10">
        <f>C607/(1+0.13)/VLOOKUP(A607,[1]选股结果!$A$2:$AX$3002,3,FALSE)</f>
        <v>0.777708986267952</v>
      </c>
      <c r="AC607" s="10">
        <f>(P607/(1+0.1)+W607)/(VLOOKUP(A607,[1]选股结果!$A$2:$AX$3002,7,FALSE)+VLOOKUP(A607,[1]选股结果!$A$2:$AX$3002,15,FALSE)+VLOOKUP(A607,[1]选股结果!$A$2:$AX$3002,16,FALSE)+VLOOKUP(A607,[1]选股结果!$A$2:$AX$3002,17,FALSE)+VLOOKUP(A607,[1]选股结果!$A$2:$AX$3002,18,FALSE))</f>
        <v>0.752634926697968</v>
      </c>
      <c r="AD607" s="13"/>
      <c r="AE607" s="10">
        <f>AA607/VLOOKUP(A607,[1]选股结果!$A$2:$AX$3002,35,FALSE)</f>
        <v>2.5863399700042</v>
      </c>
      <c r="AF607" s="9">
        <f>(VLOOKUP(A607,[1]选股结果!$A$2:$AX$3002,7,FALSE)+VLOOKUP(A607,[1]选股结果!$A$2:$AX$3002,15,FALSE)+VLOOKUP(A607,[1]选股结果!$A$2:$AX$3002,16,FALSE)+VLOOKUP(A607,[1]选股结果!$A$2:$AX$3002,17,FALSE)+VLOOKUP(A607,[1]选股结果!$A$2:$AX$3002,18,FALSE))-(P607/(1+0.13)+W607)</f>
        <v>130243445.188761</v>
      </c>
      <c r="AG607" s="9">
        <f t="shared" si="45"/>
        <v>-86472447.478761</v>
      </c>
      <c r="AH607" s="16">
        <f>AA607-VLOOKUP(A607,[2]选股结果!$A$2:$G$4900,7,FALSE)</f>
        <v>43778058.49</v>
      </c>
    </row>
    <row r="608" spans="1:34">
      <c r="A608" s="5" t="s">
        <v>1246</v>
      </c>
      <c r="B608" s="5" t="s">
        <v>1247</v>
      </c>
      <c r="C608" s="6">
        <v>7088907196.34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296286945.59</v>
      </c>
      <c r="O608" s="6">
        <v>651644027.02</v>
      </c>
      <c r="P608" s="6">
        <v>6559118691.87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545381821.36</v>
      </c>
      <c r="X608" s="6">
        <v>1060588196.29</v>
      </c>
      <c r="Y608" s="9">
        <f t="shared" si="46"/>
        <v>7740551223.36</v>
      </c>
      <c r="Z608" s="9">
        <f t="shared" si="47"/>
        <v>8165088709.52</v>
      </c>
      <c r="AA608" s="9">
        <f t="shared" si="44"/>
        <v>-424537486.159999</v>
      </c>
      <c r="AB608" s="10">
        <f>C608/(1+0.13)/VLOOKUP(A608,[1]选股结果!$A$2:$AX$3002,3,FALSE)</f>
        <v>0.750672443210305</v>
      </c>
      <c r="AC608" s="10">
        <f>(P608/(1+0.1)+W608)/(VLOOKUP(A608,[1]选股结果!$A$2:$AX$3002,7,FALSE)+VLOOKUP(A608,[1]选股结果!$A$2:$AX$3002,15,FALSE)+VLOOKUP(A608,[1]选股结果!$A$2:$AX$3002,16,FALSE)+VLOOKUP(A608,[1]选股结果!$A$2:$AX$3002,17,FALSE)+VLOOKUP(A608,[1]选股结果!$A$2:$AX$3002,18,FALSE))</f>
        <v>0.843357490390252</v>
      </c>
      <c r="AD608" s="13"/>
      <c r="AE608" s="10">
        <f>AA608/VLOOKUP(A608,[1]选股结果!$A$2:$AX$3002,35,FALSE)</f>
        <v>-0.821760201110023</v>
      </c>
      <c r="AF608" s="9">
        <f>(VLOOKUP(A608,[1]选股结果!$A$2:$AX$3002,7,FALSE)+VLOOKUP(A608,[1]选股结果!$A$2:$AX$3002,15,FALSE)+VLOOKUP(A608,[1]选股结果!$A$2:$AX$3002,16,FALSE)+VLOOKUP(A608,[1]选股结果!$A$2:$AX$3002,17,FALSE)+VLOOKUP(A608,[1]选股结果!$A$2:$AX$3002,18,FALSE))-(P608/(1+0.13)+W608)</f>
        <v>1367120665.19584</v>
      </c>
      <c r="AG608" s="9">
        <f t="shared" si="45"/>
        <v>-1791658151.35584</v>
      </c>
      <c r="AH608" s="16">
        <f>AA608-VLOOKUP(A608,[2]选股结果!$A$2:$G$4900,7,FALSE)</f>
        <v>-424539014.009999</v>
      </c>
    </row>
    <row r="609" spans="1:34">
      <c r="A609" s="5" t="s">
        <v>1248</v>
      </c>
      <c r="B609" s="5" t="s">
        <v>1249</v>
      </c>
      <c r="C609" s="6">
        <v>613428763.06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54144476.15</v>
      </c>
      <c r="O609" s="6">
        <v>7246666.69</v>
      </c>
      <c r="P609" s="6">
        <v>462211624.09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75077152.93</v>
      </c>
      <c r="X609" s="6">
        <v>15771632.75</v>
      </c>
      <c r="Y609" s="9">
        <f t="shared" si="46"/>
        <v>620675429.75</v>
      </c>
      <c r="Z609" s="9">
        <f t="shared" si="47"/>
        <v>553060409.77</v>
      </c>
      <c r="AA609" s="9">
        <f t="shared" si="44"/>
        <v>67615019.98</v>
      </c>
      <c r="AB609" s="10">
        <f>C609/(1+0.13)/VLOOKUP(A609,[1]选股结果!$A$2:$AX$3002,3,FALSE)</f>
        <v>0.373639506042426</v>
      </c>
      <c r="AC609" s="10">
        <f>(P609/(1+0.1)+W609)/(VLOOKUP(A609,[1]选股结果!$A$2:$AX$3002,7,FALSE)+VLOOKUP(A609,[1]选股结果!$A$2:$AX$3002,15,FALSE)+VLOOKUP(A609,[1]选股结果!$A$2:$AX$3002,16,FALSE)+VLOOKUP(A609,[1]选股结果!$A$2:$AX$3002,17,FALSE)+VLOOKUP(A609,[1]选股结果!$A$2:$AX$3002,18,FALSE))</f>
        <v>0.384877527965821</v>
      </c>
      <c r="AD609" s="13"/>
      <c r="AE609" s="10">
        <f>AA609/VLOOKUP(A609,[1]选股结果!$A$2:$AX$3002,35,FALSE)</f>
        <v>0.492282941937491</v>
      </c>
      <c r="AF609" s="9">
        <f>(VLOOKUP(A609,[1]选股结果!$A$2:$AX$3002,7,FALSE)+VLOOKUP(A609,[1]选股结果!$A$2:$AX$3002,15,FALSE)+VLOOKUP(A609,[1]选股结果!$A$2:$AX$3002,16,FALSE)+VLOOKUP(A609,[1]选股结果!$A$2:$AX$3002,17,FALSE)+VLOOKUP(A609,[1]选股结果!$A$2:$AX$3002,18,FALSE))-(P609/(1+0.13)+W609)</f>
        <v>802709747.662124</v>
      </c>
      <c r="AG609" s="9">
        <f t="shared" si="45"/>
        <v>-735094727.682124</v>
      </c>
      <c r="AH609" s="16">
        <f>AA609-VLOOKUP(A609,[2]选股结果!$A$2:$G$4900,7,FALSE)</f>
        <v>65801497.95</v>
      </c>
    </row>
    <row r="610" spans="1:34">
      <c r="A610" s="5" t="s">
        <v>1250</v>
      </c>
      <c r="B610" s="5" t="s">
        <v>1251</v>
      </c>
      <c r="C610" s="6">
        <v>653192396.86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9383090.7</v>
      </c>
      <c r="O610" s="6">
        <v>10680553.85</v>
      </c>
      <c r="P610" s="6">
        <v>544197628.28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115987351.31</v>
      </c>
      <c r="X610" s="6">
        <v>50622366.62</v>
      </c>
      <c r="Y610" s="9">
        <f t="shared" si="46"/>
        <v>663872950.71</v>
      </c>
      <c r="Z610" s="9">
        <f t="shared" si="47"/>
        <v>710807346.21</v>
      </c>
      <c r="AA610" s="9">
        <f t="shared" si="44"/>
        <v>-46934395.4999999</v>
      </c>
      <c r="AB610" s="10">
        <f>C610/(1+0.13)/VLOOKUP(A610,[1]选股结果!$A$2:$AX$3002,3,FALSE)</f>
        <v>0.839932191279171</v>
      </c>
      <c r="AC610" s="10">
        <f>(P610/(1+0.1)+W610)/(VLOOKUP(A610,[1]选股结果!$A$2:$AX$3002,7,FALSE)+VLOOKUP(A610,[1]选股结果!$A$2:$AX$3002,15,FALSE)+VLOOKUP(A610,[1]选股结果!$A$2:$AX$3002,16,FALSE)+VLOOKUP(A610,[1]选股结果!$A$2:$AX$3002,17,FALSE)+VLOOKUP(A610,[1]选股结果!$A$2:$AX$3002,18,FALSE))</f>
        <v>0.92984963842671</v>
      </c>
      <c r="AD610" s="13"/>
      <c r="AE610" s="10">
        <f>AA610/VLOOKUP(A610,[1]选股结果!$A$2:$AX$3002,35,FALSE)</f>
        <v>-1.22116523875924</v>
      </c>
      <c r="AF610" s="9">
        <f>(VLOOKUP(A610,[1]选股结果!$A$2:$AX$3002,7,FALSE)+VLOOKUP(A610,[1]选股结果!$A$2:$AX$3002,15,FALSE)+VLOOKUP(A610,[1]选股结果!$A$2:$AX$3002,16,FALSE)+VLOOKUP(A610,[1]选股结果!$A$2:$AX$3002,17,FALSE)+VLOOKUP(A610,[1]选股结果!$A$2:$AX$3002,18,FALSE))-(P610/(1+0.13)+W610)</f>
        <v>59208088.8632742</v>
      </c>
      <c r="AG610" s="9">
        <f t="shared" si="45"/>
        <v>-106142484.363274</v>
      </c>
      <c r="AH610" s="16">
        <f>AA610-VLOOKUP(A610,[2]选股结果!$A$2:$G$4900,7,FALSE)</f>
        <v>-47475254.1299999</v>
      </c>
    </row>
    <row r="611" spans="1:34">
      <c r="A611" s="5" t="s">
        <v>1252</v>
      </c>
      <c r="B611" s="5" t="s">
        <v>1253</v>
      </c>
      <c r="C611" s="6">
        <v>4024698657.25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187097654.72</v>
      </c>
      <c r="O611" s="6">
        <v>117779274.89</v>
      </c>
      <c r="P611" s="6">
        <v>2474262656.22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609023119.8</v>
      </c>
      <c r="X611" s="6">
        <v>184062282.8</v>
      </c>
      <c r="Y611" s="9">
        <f t="shared" si="46"/>
        <v>4142477932.14</v>
      </c>
      <c r="Z611" s="9">
        <f t="shared" si="47"/>
        <v>3267348058.82</v>
      </c>
      <c r="AA611" s="9">
        <f t="shared" si="44"/>
        <v>875129873.32</v>
      </c>
      <c r="AB611" s="10">
        <f>C611/(1+0.13)/VLOOKUP(A611,[1]选股结果!$A$2:$AX$3002,3,FALSE)</f>
        <v>1.02453477165411</v>
      </c>
      <c r="AC611" s="10">
        <f>(P611/(1+0.1)+W611)/(VLOOKUP(A611,[1]选股结果!$A$2:$AX$3002,7,FALSE)+VLOOKUP(A611,[1]选股结果!$A$2:$AX$3002,15,FALSE)+VLOOKUP(A611,[1]选股结果!$A$2:$AX$3002,16,FALSE)+VLOOKUP(A611,[1]选股结果!$A$2:$AX$3002,17,FALSE)+VLOOKUP(A611,[1]选股结果!$A$2:$AX$3002,18,FALSE))</f>
        <v>1.06451382005636</v>
      </c>
      <c r="AD611" s="13"/>
      <c r="AE611" s="10">
        <f>AA611/VLOOKUP(A611,[1]选股结果!$A$2:$AX$3002,35,FALSE)</f>
        <v>1.46564857129733</v>
      </c>
      <c r="AF611" s="9">
        <f>(VLOOKUP(A611,[1]选股结果!$A$2:$AX$3002,7,FALSE)+VLOOKUP(A611,[1]选股结果!$A$2:$AX$3002,15,FALSE)+VLOOKUP(A611,[1]选股结果!$A$2:$AX$3002,16,FALSE)+VLOOKUP(A611,[1]选股结果!$A$2:$AX$3002,17,FALSE)+VLOOKUP(A611,[1]选股结果!$A$2:$AX$3002,18,FALSE))-(P611/(1+0.13)+W611)</f>
        <v>-113510961.966195</v>
      </c>
      <c r="AG611" s="9">
        <f t="shared" si="45"/>
        <v>988640835.286195</v>
      </c>
      <c r="AH611" s="16">
        <f>AA611-VLOOKUP(A611,[2]选股结果!$A$2:$G$4900,7,FALSE)</f>
        <v>875217931.11</v>
      </c>
    </row>
    <row r="612" spans="1:34">
      <c r="A612" s="5" t="s">
        <v>1254</v>
      </c>
      <c r="B612" s="5" t="s">
        <v>1255</v>
      </c>
      <c r="C612" s="6">
        <v>5332895253.61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162851804.71</v>
      </c>
      <c r="O612" s="6">
        <v>49342241.79</v>
      </c>
      <c r="P612" s="6">
        <v>4562920100.77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975589567.55</v>
      </c>
      <c r="X612" s="6">
        <v>164898947.36</v>
      </c>
      <c r="Y612" s="9">
        <f t="shared" si="46"/>
        <v>5382237495.4</v>
      </c>
      <c r="Z612" s="9">
        <f t="shared" si="47"/>
        <v>5703408615.68</v>
      </c>
      <c r="AA612" s="9">
        <f t="shared" si="44"/>
        <v>-321171120.280001</v>
      </c>
      <c r="AB612" s="10">
        <f>C612/(1+0.13)/VLOOKUP(A612,[1]选股结果!$A$2:$AX$3002,3,FALSE)</f>
        <v>0.839909211491646</v>
      </c>
      <c r="AC612" s="10">
        <f>(P612/(1+0.1)+W612)/(VLOOKUP(A612,[1]选股结果!$A$2:$AX$3002,7,FALSE)+VLOOKUP(A612,[1]选股结果!$A$2:$AX$3002,15,FALSE)+VLOOKUP(A612,[1]选股结果!$A$2:$AX$3002,16,FALSE)+VLOOKUP(A612,[1]选股结果!$A$2:$AX$3002,17,FALSE)+VLOOKUP(A612,[1]选股结果!$A$2:$AX$3002,18,FALSE))</f>
        <v>1.04277476818901</v>
      </c>
      <c r="AD612" s="13"/>
      <c r="AE612" s="10">
        <f>AA612/VLOOKUP(A612,[1]选股结果!$A$2:$AX$3002,35,FALSE)</f>
        <v>-0.576142940492255</v>
      </c>
      <c r="AF612" s="9">
        <f>(VLOOKUP(A612,[1]选股结果!$A$2:$AX$3002,7,FALSE)+VLOOKUP(A612,[1]选股结果!$A$2:$AX$3002,15,FALSE)+VLOOKUP(A612,[1]选股结果!$A$2:$AX$3002,16,FALSE)+VLOOKUP(A612,[1]选股结果!$A$2:$AX$3002,17,FALSE)+VLOOKUP(A612,[1]选股结果!$A$2:$AX$3002,18,FALSE))-(P612/(1+0.13)+W612)</f>
        <v>-100048053.531949</v>
      </c>
      <c r="AG612" s="9">
        <f t="shared" si="45"/>
        <v>-221123066.748052</v>
      </c>
      <c r="AH612" s="16">
        <f>AA612-VLOOKUP(A612,[2]选股结果!$A$2:$G$4900,7,FALSE)</f>
        <v>-321757809.960001</v>
      </c>
    </row>
    <row r="613" spans="1:34">
      <c r="A613" s="5" t="s">
        <v>1256</v>
      </c>
      <c r="B613" s="5" t="s">
        <v>1257</v>
      </c>
      <c r="C613" s="6">
        <v>2718751244.6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68368563.14</v>
      </c>
      <c r="O613" s="6">
        <v>109312396.52</v>
      </c>
      <c r="P613" s="6">
        <v>2084487143.11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245538434.79</v>
      </c>
      <c r="X613" s="6">
        <v>157154979.01</v>
      </c>
      <c r="Y613" s="9">
        <f t="shared" si="46"/>
        <v>2828063641.12</v>
      </c>
      <c r="Z613" s="9">
        <f t="shared" si="47"/>
        <v>2487180556.91</v>
      </c>
      <c r="AA613" s="9">
        <f t="shared" si="44"/>
        <v>340883084.21</v>
      </c>
      <c r="AB613" s="10">
        <f>C613/(1+0.13)/VLOOKUP(A613,[1]选股结果!$A$2:$AX$3002,3,FALSE)</f>
        <v>0.631982906269063</v>
      </c>
      <c r="AC613" s="10">
        <f>(P613/(1+0.1)+W613)/(VLOOKUP(A613,[1]选股结果!$A$2:$AX$3002,7,FALSE)+VLOOKUP(A613,[1]选股结果!$A$2:$AX$3002,15,FALSE)+VLOOKUP(A613,[1]选股结果!$A$2:$AX$3002,16,FALSE)+VLOOKUP(A613,[1]选股结果!$A$2:$AX$3002,17,FALSE)+VLOOKUP(A613,[1]选股结果!$A$2:$AX$3002,18,FALSE))</f>
        <v>0.591805576768912</v>
      </c>
      <c r="AD613" s="13"/>
      <c r="AE613" s="10">
        <f>AA613/VLOOKUP(A613,[1]选股结果!$A$2:$AX$3002,35,FALSE)</f>
        <v>1.73793085759042</v>
      </c>
      <c r="AF613" s="9">
        <f>(VLOOKUP(A613,[1]选股结果!$A$2:$AX$3002,7,FALSE)+VLOOKUP(A613,[1]选股结果!$A$2:$AX$3002,15,FALSE)+VLOOKUP(A613,[1]选股结果!$A$2:$AX$3002,16,FALSE)+VLOOKUP(A613,[1]选股结果!$A$2:$AX$3002,17,FALSE)+VLOOKUP(A613,[1]选股结果!$A$2:$AX$3002,18,FALSE))-(P613/(1+0.13)+W613)</f>
        <v>1526725184.86204</v>
      </c>
      <c r="AG613" s="9">
        <f t="shared" si="45"/>
        <v>-1185842100.65204</v>
      </c>
      <c r="AH613" s="16">
        <f>AA613-VLOOKUP(A613,[2]选股结果!$A$2:$G$4900,7,FALSE)</f>
        <v>340986774.64</v>
      </c>
    </row>
    <row r="614" spans="1:34">
      <c r="A614" s="5" t="s">
        <v>1258</v>
      </c>
      <c r="B614" s="5" t="s">
        <v>1259</v>
      </c>
      <c r="C614" s="6">
        <v>1179990701.07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12514096.46</v>
      </c>
      <c r="O614" s="6">
        <v>15304630.51</v>
      </c>
      <c r="P614" s="6">
        <v>1064960065.07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89324164.57</v>
      </c>
      <c r="X614" s="6">
        <v>63597714.89</v>
      </c>
      <c r="Y614" s="9">
        <f t="shared" si="46"/>
        <v>1195295331.58</v>
      </c>
      <c r="Z614" s="9">
        <f t="shared" si="47"/>
        <v>1217881944.53</v>
      </c>
      <c r="AA614" s="9">
        <f t="shared" si="44"/>
        <v>-22586612.9500003</v>
      </c>
      <c r="AB614" s="10">
        <f>C614/(1+0.13)/VLOOKUP(A614,[1]选股结果!$A$2:$AX$3002,3,FALSE)</f>
        <v>0.933028610364358</v>
      </c>
      <c r="AC614" s="10">
        <f>(P614/(1+0.1)+W614)/(VLOOKUP(A614,[1]选股结果!$A$2:$AX$3002,7,FALSE)+VLOOKUP(A614,[1]选股结果!$A$2:$AX$3002,15,FALSE)+VLOOKUP(A614,[1]选股结果!$A$2:$AX$3002,16,FALSE)+VLOOKUP(A614,[1]选股结果!$A$2:$AX$3002,17,FALSE)+VLOOKUP(A614,[1]选股结果!$A$2:$AX$3002,18,FALSE))</f>
        <v>0.969371915043046</v>
      </c>
      <c r="AD614" s="13"/>
      <c r="AE614" s="10">
        <f>AA614/VLOOKUP(A614,[1]选股结果!$A$2:$AX$3002,35,FALSE)</f>
        <v>-1.51548525645574</v>
      </c>
      <c r="AF614" s="9">
        <f>(VLOOKUP(A614,[1]选股结果!$A$2:$AX$3002,7,FALSE)+VLOOKUP(A614,[1]选股结果!$A$2:$AX$3002,15,FALSE)+VLOOKUP(A614,[1]选股结果!$A$2:$AX$3002,16,FALSE)+VLOOKUP(A614,[1]选股结果!$A$2:$AX$3002,17,FALSE)+VLOOKUP(A614,[1]选股结果!$A$2:$AX$3002,18,FALSE))-(P614/(1+0.13)+W614)</f>
        <v>59114582.849823</v>
      </c>
      <c r="AG614" s="9">
        <f t="shared" si="45"/>
        <v>-81701195.7998233</v>
      </c>
      <c r="AH614" s="16">
        <f>AA614-VLOOKUP(A614,[2]选股结果!$A$2:$G$4900,7,FALSE)</f>
        <v>-21752189.1700003</v>
      </c>
    </row>
    <row r="615" spans="1:34">
      <c r="A615" s="5" t="s">
        <v>1260</v>
      </c>
      <c r="B615" s="5" t="s">
        <v>1261</v>
      </c>
      <c r="C615" s="6">
        <v>374262243.88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19647058.46</v>
      </c>
      <c r="O615" s="6">
        <v>107654720.98</v>
      </c>
      <c r="P615" s="6">
        <v>273282162.26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48235956.68</v>
      </c>
      <c r="X615" s="6">
        <v>74623243.36</v>
      </c>
      <c r="Y615" s="9">
        <f t="shared" si="46"/>
        <v>481916964.86</v>
      </c>
      <c r="Z615" s="9">
        <f t="shared" si="47"/>
        <v>396141362.3</v>
      </c>
      <c r="AA615" s="9">
        <f t="shared" si="44"/>
        <v>85775602.56</v>
      </c>
      <c r="AB615" s="10">
        <f>C615/(1+0.13)/VLOOKUP(A615,[1]选股结果!$A$2:$AX$3002,3,FALSE)</f>
        <v>0.759414843845719</v>
      </c>
      <c r="AC615" s="10">
        <f>(P615/(1+0.1)+W615)/(VLOOKUP(A615,[1]选股结果!$A$2:$AX$3002,7,FALSE)+VLOOKUP(A615,[1]选股结果!$A$2:$AX$3002,15,FALSE)+VLOOKUP(A615,[1]选股结果!$A$2:$AX$3002,16,FALSE)+VLOOKUP(A615,[1]选股结果!$A$2:$AX$3002,17,FALSE)+VLOOKUP(A615,[1]选股结果!$A$2:$AX$3002,18,FALSE))</f>
        <v>0.748319673860078</v>
      </c>
      <c r="AD615" s="13"/>
      <c r="AE615" s="10">
        <f>AA615/VLOOKUP(A615,[1]选股结果!$A$2:$AX$3002,35,FALSE)</f>
        <v>0.932128996659413</v>
      </c>
      <c r="AF615" s="9">
        <f>(VLOOKUP(A615,[1]选股结果!$A$2:$AX$3002,7,FALSE)+VLOOKUP(A615,[1]选股结果!$A$2:$AX$3002,15,FALSE)+VLOOKUP(A615,[1]选股结果!$A$2:$AX$3002,16,FALSE)+VLOOKUP(A615,[1]选股结果!$A$2:$AX$3002,17,FALSE)+VLOOKUP(A615,[1]选股结果!$A$2:$AX$3002,18,FALSE))-(P615/(1+0.13)+W615)</f>
        <v>106375365.760973</v>
      </c>
      <c r="AG615" s="9">
        <f t="shared" si="45"/>
        <v>-20599763.2009735</v>
      </c>
      <c r="AH615" s="16">
        <f>AA615-VLOOKUP(A615,[2]选股结果!$A$2:$G$4900,7,FALSE)</f>
        <v>84336165.34</v>
      </c>
    </row>
    <row r="616" spans="1:34">
      <c r="A616" s="5" t="s">
        <v>1262</v>
      </c>
      <c r="B616" s="5" t="s">
        <v>1263</v>
      </c>
      <c r="C616" s="6">
        <v>3255653202.54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279313369.38</v>
      </c>
      <c r="O616" s="6">
        <v>62244726.05</v>
      </c>
      <c r="P616" s="6">
        <v>1825766711.93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200959707.55</v>
      </c>
      <c r="X616" s="6">
        <v>111078700.68</v>
      </c>
      <c r="Y616" s="9">
        <f t="shared" si="46"/>
        <v>3317897928.59</v>
      </c>
      <c r="Z616" s="9">
        <f t="shared" si="47"/>
        <v>2137805120.16</v>
      </c>
      <c r="AA616" s="9">
        <f t="shared" si="44"/>
        <v>1180092808.43</v>
      </c>
      <c r="AB616" s="10">
        <f>C616/(1+0.13)/VLOOKUP(A616,[1]选股结果!$A$2:$AX$3002,3,FALSE)</f>
        <v>0.723007048618259</v>
      </c>
      <c r="AC616" s="10">
        <f>(P616/(1+0.1)+W616)/(VLOOKUP(A616,[1]选股结果!$A$2:$AX$3002,7,FALSE)+VLOOKUP(A616,[1]选股结果!$A$2:$AX$3002,15,FALSE)+VLOOKUP(A616,[1]选股结果!$A$2:$AX$3002,16,FALSE)+VLOOKUP(A616,[1]选股结果!$A$2:$AX$3002,17,FALSE)+VLOOKUP(A616,[1]选股结果!$A$2:$AX$3002,18,FALSE))</f>
        <v>0.658160540406841</v>
      </c>
      <c r="AD616" s="13"/>
      <c r="AE616" s="10">
        <f>AA616/VLOOKUP(A616,[1]选股结果!$A$2:$AX$3002,35,FALSE)</f>
        <v>1.19053566701314</v>
      </c>
      <c r="AF616" s="9">
        <f>(VLOOKUP(A616,[1]选股结果!$A$2:$AX$3002,7,FALSE)+VLOOKUP(A616,[1]选股结果!$A$2:$AX$3002,15,FALSE)+VLOOKUP(A616,[1]选股结果!$A$2:$AX$3002,16,FALSE)+VLOOKUP(A616,[1]选股结果!$A$2:$AX$3002,17,FALSE)+VLOOKUP(A616,[1]选股结果!$A$2:$AX$3002,18,FALSE))-(P616/(1+0.13)+W616)</f>
        <v>1010511685.31965</v>
      </c>
      <c r="AG616" s="9">
        <f t="shared" si="45"/>
        <v>169581123.110354</v>
      </c>
      <c r="AH616" s="16">
        <f>AA616-VLOOKUP(A616,[2]选股结果!$A$2:$G$4900,7,FALSE)</f>
        <v>1180122123.53</v>
      </c>
    </row>
    <row r="617" spans="1:34">
      <c r="A617" s="5" t="s">
        <v>1264</v>
      </c>
      <c r="B617" s="5" t="s">
        <v>1265</v>
      </c>
      <c r="C617" s="6">
        <v>57513795476.31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7499504107.54</v>
      </c>
      <c r="O617" s="6">
        <v>18445111462.62</v>
      </c>
      <c r="P617" s="6">
        <v>42212109751.69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3007557400.74</v>
      </c>
      <c r="X617" s="6">
        <v>17015374826.25</v>
      </c>
      <c r="Y617" s="9">
        <f t="shared" si="46"/>
        <v>75958906938.93</v>
      </c>
      <c r="Z617" s="9">
        <f t="shared" si="47"/>
        <v>62235041978.68</v>
      </c>
      <c r="AA617" s="9">
        <f t="shared" si="44"/>
        <v>13723864960.25</v>
      </c>
      <c r="AB617" s="10">
        <f>C617/(1+0.13)/VLOOKUP(A617,[1]选股结果!$A$2:$AX$3002,3,FALSE)</f>
        <v>1.10843568967558</v>
      </c>
      <c r="AC617" s="10">
        <f>(P617/(1+0.1)+W617)/(VLOOKUP(A617,[1]选股结果!$A$2:$AX$3002,7,FALSE)+VLOOKUP(A617,[1]选股结果!$A$2:$AX$3002,15,FALSE)+VLOOKUP(A617,[1]选股结果!$A$2:$AX$3002,16,FALSE)+VLOOKUP(A617,[1]选股结果!$A$2:$AX$3002,17,FALSE)+VLOOKUP(A617,[1]选股结果!$A$2:$AX$3002,18,FALSE))</f>
        <v>1.03138406381804</v>
      </c>
      <c r="AD617" s="13"/>
      <c r="AE617" s="10">
        <f>AA617/VLOOKUP(A617,[1]选股结果!$A$2:$AX$3002,35,FALSE)</f>
        <v>3.98031484495794</v>
      </c>
      <c r="AF617" s="9">
        <f>(VLOOKUP(A617,[1]选股结果!$A$2:$AX$3002,7,FALSE)+VLOOKUP(A617,[1]选股结果!$A$2:$AX$3002,15,FALSE)+VLOOKUP(A617,[1]选股结果!$A$2:$AX$3002,16,FALSE)+VLOOKUP(A617,[1]选股结果!$A$2:$AX$3002,17,FALSE)+VLOOKUP(A617,[1]选股结果!$A$2:$AX$3002,18,FALSE))-(P617/(1+0.13)+W617)</f>
        <v>-240426287.998764</v>
      </c>
      <c r="AG617" s="9">
        <f t="shared" si="45"/>
        <v>13964291248.2488</v>
      </c>
      <c r="AH617" s="16">
        <f>AA617-VLOOKUP(A617,[2]选股结果!$A$2:$G$4900,7,FALSE)</f>
        <v>13724515482.81</v>
      </c>
    </row>
    <row r="618" spans="1:34">
      <c r="A618" s="5" t="s">
        <v>1266</v>
      </c>
      <c r="B618" s="5" t="s">
        <v>1267</v>
      </c>
      <c r="C618" s="6">
        <v>234192987.66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19227881.03</v>
      </c>
      <c r="O618" s="6">
        <v>5813147.93</v>
      </c>
      <c r="P618" s="6">
        <v>151369951.94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38697700.52</v>
      </c>
      <c r="X618" s="6">
        <v>6257480.11</v>
      </c>
      <c r="Y618" s="9">
        <f t="shared" ref="Y618:Y681" si="48">C618+D618+E618+F618+G618+H618+I618+J618+K618+L618+M618+O618</f>
        <v>240006135.59</v>
      </c>
      <c r="Z618" s="9">
        <f t="shared" ref="Z618:Z681" si="49">P618+Q618+R618+S618+T618+U618+V618+W618+X618</f>
        <v>196325132.57</v>
      </c>
      <c r="AA618" s="9">
        <f t="shared" si="44"/>
        <v>43681003.02</v>
      </c>
      <c r="AB618" s="10">
        <f>C618/(1+0.13)/VLOOKUP(A618,[1]选股结果!$A$2:$AX$3002,3,FALSE)</f>
        <v>1.19648928042302</v>
      </c>
      <c r="AC618" s="10">
        <f>(P618/(1+0.1)+W618)/(VLOOKUP(A618,[1]选股结果!$A$2:$AX$3002,7,FALSE)+VLOOKUP(A618,[1]选股结果!$A$2:$AX$3002,15,FALSE)+VLOOKUP(A618,[1]选股结果!$A$2:$AX$3002,16,FALSE)+VLOOKUP(A618,[1]选股结果!$A$2:$AX$3002,17,FALSE)+VLOOKUP(A618,[1]选股结果!$A$2:$AX$3002,18,FALSE))</f>
        <v>1.12994113678745</v>
      </c>
      <c r="AD618" s="13"/>
      <c r="AE618" s="10">
        <f>AA618/VLOOKUP(A618,[1]选股结果!$A$2:$AX$3002,35,FALSE)</f>
        <v>0.842653735557193</v>
      </c>
      <c r="AF618" s="9">
        <f>(VLOOKUP(A618,[1]选股结果!$A$2:$AX$3002,7,FALSE)+VLOOKUP(A618,[1]选股结果!$A$2:$AX$3002,15,FALSE)+VLOOKUP(A618,[1]选股结果!$A$2:$AX$3002,16,FALSE)+VLOOKUP(A618,[1]选股结果!$A$2:$AX$3002,17,FALSE)+VLOOKUP(A618,[1]选股结果!$A$2:$AX$3002,18,FALSE))-(P618/(1+0.13)+W618)</f>
        <v>-16621611.7314159</v>
      </c>
      <c r="AG618" s="9">
        <f t="shared" si="45"/>
        <v>60302614.7514159</v>
      </c>
      <c r="AH618" s="16">
        <f>AA618-VLOOKUP(A618,[2]选股结果!$A$2:$G$4900,7,FALSE)</f>
        <v>43681003.02</v>
      </c>
    </row>
    <row r="619" spans="1:34">
      <c r="A619" s="5" t="s">
        <v>1268</v>
      </c>
      <c r="B619" s="5" t="s">
        <v>1269</v>
      </c>
      <c r="C619" s="6">
        <v>924605652.83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65411035.27</v>
      </c>
      <c r="O619" s="6">
        <v>49759998.82</v>
      </c>
      <c r="P619" s="6">
        <v>748705247.22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259294187.62</v>
      </c>
      <c r="X619" s="6">
        <v>66287990.6</v>
      </c>
      <c r="Y619" s="9">
        <f t="shared" si="48"/>
        <v>974365651.65</v>
      </c>
      <c r="Z619" s="9">
        <f t="shared" si="49"/>
        <v>1074287425.44</v>
      </c>
      <c r="AA619" s="9">
        <f t="shared" si="44"/>
        <v>-99921773.79</v>
      </c>
      <c r="AB619" s="10">
        <f>C619/(1+0.13)/VLOOKUP(A619,[1]选股结果!$A$2:$AX$3002,3,FALSE)</f>
        <v>0.464955940170882</v>
      </c>
      <c r="AC619" s="10">
        <f>(P619/(1+0.1)+W619)/(VLOOKUP(A619,[1]选股结果!$A$2:$AX$3002,7,FALSE)+VLOOKUP(A619,[1]选股结果!$A$2:$AX$3002,15,FALSE)+VLOOKUP(A619,[1]选股结果!$A$2:$AX$3002,16,FALSE)+VLOOKUP(A619,[1]选股结果!$A$2:$AX$3002,17,FALSE)+VLOOKUP(A619,[1]选股结果!$A$2:$AX$3002,18,FALSE))</f>
        <v>0.593506397147412</v>
      </c>
      <c r="AD619" s="13"/>
      <c r="AE619" s="10">
        <f>AA619/VLOOKUP(A619,[1]选股结果!$A$2:$AX$3002,35,FALSE)</f>
        <v>-0.94751835743643</v>
      </c>
      <c r="AF619" s="9">
        <f>(VLOOKUP(A619,[1]选股结果!$A$2:$AX$3002,7,FALSE)+VLOOKUP(A619,[1]选股结果!$A$2:$AX$3002,15,FALSE)+VLOOKUP(A619,[1]选股结果!$A$2:$AX$3002,16,FALSE)+VLOOKUP(A619,[1]选股结果!$A$2:$AX$3002,17,FALSE)+VLOOKUP(A619,[1]选股结果!$A$2:$AX$3002,18,FALSE))-(P619/(1+0.13)+W619)</f>
        <v>661833517.111062</v>
      </c>
      <c r="AG619" s="9">
        <f t="shared" si="45"/>
        <v>-761755290.901062</v>
      </c>
      <c r="AH619" s="16">
        <f>AA619-VLOOKUP(A619,[2]选股结果!$A$2:$G$4900,7,FALSE)</f>
        <v>-99881828.23</v>
      </c>
    </row>
    <row r="620" spans="1:34">
      <c r="A620" s="5" t="s">
        <v>1270</v>
      </c>
      <c r="B620" s="5" t="s">
        <v>1271</v>
      </c>
      <c r="C620" s="6">
        <v>1231724517.51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53579537.26</v>
      </c>
      <c r="O620" s="6">
        <v>10300236.37</v>
      </c>
      <c r="P620" s="6">
        <v>1210343977.54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166941163.2</v>
      </c>
      <c r="X620" s="6">
        <v>26596278.12</v>
      </c>
      <c r="Y620" s="9">
        <f t="shared" si="48"/>
        <v>1242024753.88</v>
      </c>
      <c r="Z620" s="9">
        <f t="shared" si="49"/>
        <v>1403881418.86</v>
      </c>
      <c r="AA620" s="9">
        <f t="shared" si="44"/>
        <v>-161856664.98</v>
      </c>
      <c r="AB620" s="10">
        <f>C620/(1+0.13)/VLOOKUP(A620,[1]选股结果!$A$2:$AX$3002,3,FALSE)</f>
        <v>0.835418911006787</v>
      </c>
      <c r="AC620" s="10">
        <f>(P620/(1+0.1)+W620)/(VLOOKUP(A620,[1]选股结果!$A$2:$AX$3002,7,FALSE)+VLOOKUP(A620,[1]选股结果!$A$2:$AX$3002,15,FALSE)+VLOOKUP(A620,[1]选股结果!$A$2:$AX$3002,16,FALSE)+VLOOKUP(A620,[1]选股结果!$A$2:$AX$3002,17,FALSE)+VLOOKUP(A620,[1]选股结果!$A$2:$AX$3002,18,FALSE))</f>
        <v>1.1000800378833</v>
      </c>
      <c r="AD620" s="13"/>
      <c r="AE620" s="10">
        <f>AA620/VLOOKUP(A620,[1]选股结果!$A$2:$AX$3002,35,FALSE)</f>
        <v>-1.39631618539079</v>
      </c>
      <c r="AF620" s="9">
        <f>(VLOOKUP(A620,[1]选股结果!$A$2:$AX$3002,7,FALSE)+VLOOKUP(A620,[1]选股结果!$A$2:$AX$3002,15,FALSE)+VLOOKUP(A620,[1]选股结果!$A$2:$AX$3002,16,FALSE)+VLOOKUP(A620,[1]选股结果!$A$2:$AX$3002,17,FALSE)+VLOOKUP(A620,[1]选股结果!$A$2:$AX$3002,18,FALSE))-(P620/(1+0.13)+W620)</f>
        <v>-86076874.4596462</v>
      </c>
      <c r="AG620" s="9">
        <f t="shared" si="45"/>
        <v>-75779790.5203538</v>
      </c>
      <c r="AH620" s="16">
        <f>AA620-VLOOKUP(A620,[2]选股结果!$A$2:$G$4900,7,FALSE)</f>
        <v>-161427580.49</v>
      </c>
    </row>
    <row r="621" spans="1:34">
      <c r="A621" s="5" t="s">
        <v>1272</v>
      </c>
      <c r="B621" s="5" t="s">
        <v>1273</v>
      </c>
      <c r="C621" s="6">
        <v>2998116251.51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178335887.75</v>
      </c>
      <c r="O621" s="6">
        <v>113821780.33</v>
      </c>
      <c r="P621" s="6">
        <v>1832778344.51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921320991.77</v>
      </c>
      <c r="X621" s="6">
        <v>248801627.47</v>
      </c>
      <c r="Y621" s="9">
        <f t="shared" si="48"/>
        <v>3111938031.84</v>
      </c>
      <c r="Z621" s="9">
        <f t="shared" si="49"/>
        <v>3002900963.75</v>
      </c>
      <c r="AA621" s="9">
        <f t="shared" si="44"/>
        <v>109037068.090001</v>
      </c>
      <c r="AB621" s="10">
        <f>C621/(1+0.13)/VLOOKUP(A621,[1]选股结果!$A$2:$AX$3002,3,FALSE)</f>
        <v>0.947987804129241</v>
      </c>
      <c r="AC621" s="10">
        <f>(P621/(1+0.1)+W621)/(VLOOKUP(A621,[1]选股结果!$A$2:$AX$3002,7,FALSE)+VLOOKUP(A621,[1]选股结果!$A$2:$AX$3002,15,FALSE)+VLOOKUP(A621,[1]选股结果!$A$2:$AX$3002,16,FALSE)+VLOOKUP(A621,[1]选股结果!$A$2:$AX$3002,17,FALSE)+VLOOKUP(A621,[1]选股结果!$A$2:$AX$3002,18,FALSE))</f>
        <v>0.957374234295023</v>
      </c>
      <c r="AD621" s="13"/>
      <c r="AE621" s="10">
        <f>AA621/VLOOKUP(A621,[1]选股结果!$A$2:$AX$3002,35,FALSE)</f>
        <v>1.76033449735215</v>
      </c>
      <c r="AF621" s="9">
        <f>(VLOOKUP(A621,[1]选股结果!$A$2:$AX$3002,7,FALSE)+VLOOKUP(A621,[1]选股结果!$A$2:$AX$3002,15,FALSE)+VLOOKUP(A621,[1]选股结果!$A$2:$AX$3002,16,FALSE)+VLOOKUP(A621,[1]选股结果!$A$2:$AX$3002,17,FALSE)+VLOOKUP(A621,[1]选股结果!$A$2:$AX$3002,18,FALSE))-(P621/(1+0.13)+W621)</f>
        <v>159438505.765575</v>
      </c>
      <c r="AG621" s="9">
        <f t="shared" si="45"/>
        <v>-50401437.6755744</v>
      </c>
      <c r="AH621" s="16">
        <f>AA621-VLOOKUP(A621,[2]选股结果!$A$2:$G$4900,7,FALSE)</f>
        <v>109357566.720001</v>
      </c>
    </row>
    <row r="622" spans="1:34">
      <c r="A622" s="5" t="s">
        <v>1274</v>
      </c>
      <c r="B622" s="5" t="s">
        <v>1275</v>
      </c>
      <c r="C622" s="6">
        <v>4192403395.36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321136281.3</v>
      </c>
      <c r="O622" s="6">
        <v>269885647.71</v>
      </c>
      <c r="P622" s="6">
        <v>2079044569.24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1939518263.45</v>
      </c>
      <c r="X622" s="6">
        <v>505375657.55</v>
      </c>
      <c r="Y622" s="9">
        <f t="shared" si="48"/>
        <v>4462289043.07</v>
      </c>
      <c r="Z622" s="9">
        <f t="shared" si="49"/>
        <v>4523938490.24</v>
      </c>
      <c r="AA622" s="9">
        <f t="shared" si="44"/>
        <v>-61649447.1700001</v>
      </c>
      <c r="AB622" s="10">
        <f>C622/(1+0.13)/VLOOKUP(A622,[1]选股结果!$A$2:$AX$3002,3,FALSE)</f>
        <v>0.867814448782235</v>
      </c>
      <c r="AC622" s="10">
        <f>(P622/(1+0.1)+W622)/(VLOOKUP(A622,[1]选股结果!$A$2:$AX$3002,7,FALSE)+VLOOKUP(A622,[1]选股结果!$A$2:$AX$3002,15,FALSE)+VLOOKUP(A622,[1]选股结果!$A$2:$AX$3002,16,FALSE)+VLOOKUP(A622,[1]选股结果!$A$2:$AX$3002,17,FALSE)+VLOOKUP(A622,[1]选股结果!$A$2:$AX$3002,18,FALSE))</f>
        <v>1.04843239705587</v>
      </c>
      <c r="AD622" s="13"/>
      <c r="AE622" s="10">
        <f>AA622/VLOOKUP(A622,[1]选股结果!$A$2:$AX$3002,35,FALSE)</f>
        <v>-0.0987724259618985</v>
      </c>
      <c r="AF622" s="9">
        <f>(VLOOKUP(A622,[1]选股结果!$A$2:$AX$3002,7,FALSE)+VLOOKUP(A622,[1]选股结果!$A$2:$AX$3002,15,FALSE)+VLOOKUP(A622,[1]选股结果!$A$2:$AX$3002,16,FALSE)+VLOOKUP(A622,[1]选股结果!$A$2:$AX$3002,17,FALSE)+VLOOKUP(A622,[1]选股结果!$A$2:$AX$3002,18,FALSE))-(P622/(1+0.13)+W622)</f>
        <v>-126728629.244867</v>
      </c>
      <c r="AG622" s="9">
        <f t="shared" si="45"/>
        <v>65079182.0748672</v>
      </c>
      <c r="AH622" s="16">
        <f>AA622-VLOOKUP(A622,[2]选股结果!$A$2:$G$4900,7,FALSE)</f>
        <v>-62071290.1600001</v>
      </c>
    </row>
    <row r="623" spans="1:34">
      <c r="A623" s="5" t="s">
        <v>1276</v>
      </c>
      <c r="B623" s="5" t="s">
        <v>1277</v>
      </c>
      <c r="C623" s="6">
        <v>2387942607.65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153340834.22</v>
      </c>
      <c r="O623" s="6">
        <v>125597770.37</v>
      </c>
      <c r="P623" s="6">
        <v>1451823872.24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736926433.07</v>
      </c>
      <c r="X623" s="6">
        <v>300822750.19</v>
      </c>
      <c r="Y623" s="9">
        <f t="shared" si="48"/>
        <v>2513540378.02</v>
      </c>
      <c r="Z623" s="9">
        <f t="shared" si="49"/>
        <v>2489573055.5</v>
      </c>
      <c r="AA623" s="9">
        <f t="shared" si="44"/>
        <v>23967322.52</v>
      </c>
      <c r="AB623" s="10">
        <f>C623/(1+0.13)/VLOOKUP(A623,[1]选股结果!$A$2:$AX$3002,3,FALSE)</f>
        <v>0.941339211750277</v>
      </c>
      <c r="AC623" s="10">
        <f>(P623/(1+0.1)+W623)/(VLOOKUP(A623,[1]选股结果!$A$2:$AX$3002,7,FALSE)+VLOOKUP(A623,[1]选股结果!$A$2:$AX$3002,15,FALSE)+VLOOKUP(A623,[1]选股结果!$A$2:$AX$3002,16,FALSE)+VLOOKUP(A623,[1]选股结果!$A$2:$AX$3002,17,FALSE)+VLOOKUP(A623,[1]选股结果!$A$2:$AX$3002,18,FALSE))</f>
        <v>0.91892959570032</v>
      </c>
      <c r="AD623" s="13"/>
      <c r="AE623" s="10">
        <f>AA623/VLOOKUP(A623,[1]选股结果!$A$2:$AX$3002,35,FALSE)</f>
        <v>0.340012552682545</v>
      </c>
      <c r="AF623" s="9">
        <f>(VLOOKUP(A623,[1]选股结果!$A$2:$AX$3002,7,FALSE)+VLOOKUP(A623,[1]选股结果!$A$2:$AX$3002,15,FALSE)+VLOOKUP(A623,[1]选股结果!$A$2:$AX$3002,16,FALSE)+VLOOKUP(A623,[1]选股结果!$A$2:$AX$3002,17,FALSE)+VLOOKUP(A623,[1]选股结果!$A$2:$AX$3002,18,FALSE))-(P623/(1+0.13)+W623)</f>
        <v>216493372.281947</v>
      </c>
      <c r="AG623" s="9">
        <f t="shared" si="45"/>
        <v>-192526049.761947</v>
      </c>
      <c r="AH623" s="16">
        <f>AA623-VLOOKUP(A623,[2]选股结果!$A$2:$G$4900,7,FALSE)</f>
        <v>23966782.03</v>
      </c>
    </row>
    <row r="624" spans="1:34">
      <c r="A624" s="5" t="s">
        <v>1278</v>
      </c>
      <c r="B624" s="5" t="s">
        <v>1279</v>
      </c>
      <c r="C624" s="6">
        <v>2706583168.81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378553748.46</v>
      </c>
      <c r="O624" s="6">
        <v>236417872.83</v>
      </c>
      <c r="P624" s="6">
        <v>1176992168.48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659719423.22</v>
      </c>
      <c r="X624" s="6">
        <v>590492867.66</v>
      </c>
      <c r="Y624" s="9">
        <f t="shared" si="48"/>
        <v>2943001041.64</v>
      </c>
      <c r="Z624" s="9">
        <f t="shared" si="49"/>
        <v>2427204459.36</v>
      </c>
      <c r="AA624" s="9">
        <f t="shared" si="44"/>
        <v>515796582.28</v>
      </c>
      <c r="AB624" s="10">
        <f>C624/(1+0.13)/VLOOKUP(A624,[1]选股结果!$A$2:$AX$3002,3,FALSE)</f>
        <v>0.805669034084406</v>
      </c>
      <c r="AC624" s="10">
        <f>(P624/(1+0.1)+W624)/(VLOOKUP(A624,[1]选股结果!$A$2:$AX$3002,7,FALSE)+VLOOKUP(A624,[1]选股结果!$A$2:$AX$3002,15,FALSE)+VLOOKUP(A624,[1]选股结果!$A$2:$AX$3002,16,FALSE)+VLOOKUP(A624,[1]选股结果!$A$2:$AX$3002,17,FALSE)+VLOOKUP(A624,[1]选股结果!$A$2:$AX$3002,18,FALSE))</f>
        <v>0.681274910777964</v>
      </c>
      <c r="AD624" s="13"/>
      <c r="AE624" s="10">
        <f>AA624/VLOOKUP(A624,[1]选股结果!$A$2:$AX$3002,35,FALSE)</f>
        <v>1.65676674192939</v>
      </c>
      <c r="AF624" s="9">
        <f>(VLOOKUP(A624,[1]选股结果!$A$2:$AX$3002,7,FALSE)+VLOOKUP(A624,[1]选股结果!$A$2:$AX$3002,15,FALSE)+VLOOKUP(A624,[1]选股结果!$A$2:$AX$3002,16,FALSE)+VLOOKUP(A624,[1]选股结果!$A$2:$AX$3002,17,FALSE)+VLOOKUP(A624,[1]选股结果!$A$2:$AX$3002,18,FALSE))-(P624/(1+0.13)+W624)</f>
        <v>837628982.31469</v>
      </c>
      <c r="AG624" s="9">
        <f t="shared" si="45"/>
        <v>-321832400.03469</v>
      </c>
      <c r="AH624" s="16">
        <f>AA624-VLOOKUP(A624,[2]选股结果!$A$2:$G$4900,7,FALSE)</f>
        <v>516620119.88</v>
      </c>
    </row>
    <row r="625" spans="1:34">
      <c r="A625" s="5" t="s">
        <v>1280</v>
      </c>
      <c r="B625" s="5" t="s">
        <v>1281</v>
      </c>
      <c r="C625" s="6">
        <v>14040799704.1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196959071.35</v>
      </c>
      <c r="O625" s="6">
        <v>32523289.78</v>
      </c>
      <c r="P625" s="6">
        <v>12663242379.99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637226482.83</v>
      </c>
      <c r="X625" s="6">
        <v>281904296.03</v>
      </c>
      <c r="Y625" s="9">
        <f t="shared" si="48"/>
        <v>14073322993.88</v>
      </c>
      <c r="Z625" s="9">
        <f t="shared" si="49"/>
        <v>13582373158.85</v>
      </c>
      <c r="AA625" s="9">
        <f t="shared" si="44"/>
        <v>490949835.030001</v>
      </c>
      <c r="AB625" s="10">
        <f>C625/(1+0.13)/VLOOKUP(A625,[1]选股结果!$A$2:$AX$3002,3,FALSE)</f>
        <v>0.891240941347978</v>
      </c>
      <c r="AC625" s="10">
        <f>(P625/(1+0.1)+W625)/(VLOOKUP(A625,[1]选股结果!$A$2:$AX$3002,7,FALSE)+VLOOKUP(A625,[1]选股结果!$A$2:$AX$3002,15,FALSE)+VLOOKUP(A625,[1]选股结果!$A$2:$AX$3002,16,FALSE)+VLOOKUP(A625,[1]选股结果!$A$2:$AX$3002,17,FALSE)+VLOOKUP(A625,[1]选股结果!$A$2:$AX$3002,18,FALSE))</f>
        <v>0.893035339817565</v>
      </c>
      <c r="AD625" s="13"/>
      <c r="AE625" s="10">
        <f>AA625/VLOOKUP(A625,[1]选股结果!$A$2:$AX$3002,35,FALSE)</f>
        <v>1.79750135536472</v>
      </c>
      <c r="AF625" s="9">
        <f>(VLOOKUP(A625,[1]选股结果!$A$2:$AX$3002,7,FALSE)+VLOOKUP(A625,[1]选股结果!$A$2:$AX$3002,15,FALSE)+VLOOKUP(A625,[1]选股结果!$A$2:$AX$3002,16,FALSE)+VLOOKUP(A625,[1]选股结果!$A$2:$AX$3002,17,FALSE)+VLOOKUP(A625,[1]选股结果!$A$2:$AX$3002,18,FALSE))-(P625/(1+0.13)+W625)</f>
        <v>1760825956.08814</v>
      </c>
      <c r="AG625" s="9">
        <f t="shared" si="45"/>
        <v>-1269876121.05814</v>
      </c>
      <c r="AH625" s="16">
        <f>AA625-VLOOKUP(A625,[2]选股结果!$A$2:$G$4900,7,FALSE)</f>
        <v>490949835.030001</v>
      </c>
    </row>
    <row r="626" spans="1:34">
      <c r="A626" s="5" t="s">
        <v>1282</v>
      </c>
      <c r="B626" s="5" t="s">
        <v>1283</v>
      </c>
      <c r="C626" s="6">
        <v>10965182291.46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42319649.09</v>
      </c>
      <c r="O626" s="6">
        <v>131031224.53</v>
      </c>
      <c r="P626" s="6">
        <v>7595021433.12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1445110399.64</v>
      </c>
      <c r="X626" s="6">
        <v>212983800.82</v>
      </c>
      <c r="Y626" s="9">
        <f t="shared" si="48"/>
        <v>11096213515.99</v>
      </c>
      <c r="Z626" s="9">
        <f t="shared" si="49"/>
        <v>9253115633.58</v>
      </c>
      <c r="AA626" s="9">
        <f t="shared" si="44"/>
        <v>1843097882.41</v>
      </c>
      <c r="AB626" s="10">
        <f>C626/(1+0.13)/VLOOKUP(A626,[1]选股结果!$A$2:$AX$3002,3,FALSE)</f>
        <v>0.866122995324861</v>
      </c>
      <c r="AC626" s="10">
        <f>(P626/(1+0.1)+W626)/(VLOOKUP(A626,[1]选股结果!$A$2:$AX$3002,7,FALSE)+VLOOKUP(A626,[1]选股结果!$A$2:$AX$3002,15,FALSE)+VLOOKUP(A626,[1]选股结果!$A$2:$AX$3002,16,FALSE)+VLOOKUP(A626,[1]选股结果!$A$2:$AX$3002,17,FALSE)+VLOOKUP(A626,[1]选股结果!$A$2:$AX$3002,18,FALSE))</f>
        <v>0.809151660257469</v>
      </c>
      <c r="AD626" s="13"/>
      <c r="AE626" s="10">
        <f>AA626/VLOOKUP(A626,[1]选股结果!$A$2:$AX$3002,35,FALSE)</f>
        <v>2.83390570138962</v>
      </c>
      <c r="AF626" s="9">
        <f>(VLOOKUP(A626,[1]选股结果!$A$2:$AX$3002,7,FALSE)+VLOOKUP(A626,[1]选股结果!$A$2:$AX$3002,15,FALSE)+VLOOKUP(A626,[1]选股结果!$A$2:$AX$3002,16,FALSE)+VLOOKUP(A626,[1]选股结果!$A$2:$AX$3002,17,FALSE)+VLOOKUP(A626,[1]选股结果!$A$2:$AX$3002,18,FALSE))-(P626/(1+0.13)+W626)</f>
        <v>2152680334.33407</v>
      </c>
      <c r="AG626" s="9">
        <f t="shared" si="45"/>
        <v>-309582451.924071</v>
      </c>
      <c r="AH626" s="16">
        <f>AA626-VLOOKUP(A626,[2]选股结果!$A$2:$G$4900,7,FALSE)</f>
        <v>1843303260.81</v>
      </c>
    </row>
    <row r="627" spans="1:34">
      <c r="A627" s="5" t="s">
        <v>1284</v>
      </c>
      <c r="B627" s="5" t="s">
        <v>1285</v>
      </c>
      <c r="C627" s="6">
        <v>40149196018.32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203316753.2</v>
      </c>
      <c r="O627" s="6">
        <v>6403104030.07</v>
      </c>
      <c r="P627" s="6">
        <v>37822895249.77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3805945923.29</v>
      </c>
      <c r="X627" s="6">
        <v>6504374590.23</v>
      </c>
      <c r="Y627" s="9">
        <f t="shared" si="48"/>
        <v>46552300048.39</v>
      </c>
      <c r="Z627" s="9">
        <f t="shared" si="49"/>
        <v>48133215763.29</v>
      </c>
      <c r="AA627" s="9">
        <f t="shared" si="44"/>
        <v>-1580915714.89999</v>
      </c>
      <c r="AB627" s="10">
        <f>C627/(1+0.13)/VLOOKUP(A627,[1]选股结果!$A$2:$AX$3002,3,FALSE)</f>
        <v>0.888907669215699</v>
      </c>
      <c r="AC627" s="10">
        <f>(P627/(1+0.1)+W627)/(VLOOKUP(A627,[1]选股结果!$A$2:$AX$3002,7,FALSE)+VLOOKUP(A627,[1]选股结果!$A$2:$AX$3002,15,FALSE)+VLOOKUP(A627,[1]选股结果!$A$2:$AX$3002,16,FALSE)+VLOOKUP(A627,[1]选股结果!$A$2:$AX$3002,17,FALSE)+VLOOKUP(A627,[1]选股结果!$A$2:$AX$3002,18,FALSE))</f>
        <v>0.850120141994885</v>
      </c>
      <c r="AD627" s="13"/>
      <c r="AE627" s="10">
        <f>AA627/VLOOKUP(A627,[1]选股结果!$A$2:$AX$3002,35,FALSE)</f>
        <v>0.199740551531694</v>
      </c>
      <c r="AF627" s="9">
        <f>(VLOOKUP(A627,[1]选股结果!$A$2:$AX$3002,7,FALSE)+VLOOKUP(A627,[1]选股结果!$A$2:$AX$3002,15,FALSE)+VLOOKUP(A627,[1]选股结果!$A$2:$AX$3002,16,FALSE)+VLOOKUP(A627,[1]选股结果!$A$2:$AX$3002,17,FALSE)+VLOOKUP(A627,[1]选股结果!$A$2:$AX$3002,18,FALSE))-(P627/(1+0.13)+W627)</f>
        <v>7645993534.28938</v>
      </c>
      <c r="AG627" s="9">
        <f t="shared" si="45"/>
        <v>-9226909249.18937</v>
      </c>
      <c r="AH627" s="16">
        <f>AA627-VLOOKUP(A627,[2]选股结果!$A$2:$G$4900,7,FALSE)</f>
        <v>-1591700294.22999</v>
      </c>
    </row>
    <row r="628" spans="1:34">
      <c r="A628" s="5" t="s">
        <v>1286</v>
      </c>
      <c r="B628" s="5" t="s">
        <v>1287</v>
      </c>
      <c r="C628" s="6">
        <v>1780130638.33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110683790.31</v>
      </c>
      <c r="O628" s="6">
        <v>21655106.73</v>
      </c>
      <c r="P628" s="6">
        <v>976201744.09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309679018.65</v>
      </c>
      <c r="X628" s="6">
        <v>61842531.96</v>
      </c>
      <c r="Y628" s="9">
        <f t="shared" si="48"/>
        <v>1801785745.06</v>
      </c>
      <c r="Z628" s="9">
        <f t="shared" si="49"/>
        <v>1347723294.7</v>
      </c>
      <c r="AA628" s="9">
        <f t="shared" si="44"/>
        <v>454062450.36</v>
      </c>
      <c r="AB628" s="10">
        <f>C628/(1+0.13)/VLOOKUP(A628,[1]选股结果!$A$2:$AX$3002,3,FALSE)</f>
        <v>0.71856979269661</v>
      </c>
      <c r="AC628" s="10">
        <f>(P628/(1+0.1)+W628)/(VLOOKUP(A628,[1]选股结果!$A$2:$AX$3002,7,FALSE)+VLOOKUP(A628,[1]选股结果!$A$2:$AX$3002,15,FALSE)+VLOOKUP(A628,[1]选股结果!$A$2:$AX$3002,16,FALSE)+VLOOKUP(A628,[1]选股结果!$A$2:$AX$3002,17,FALSE)+VLOOKUP(A628,[1]选股结果!$A$2:$AX$3002,18,FALSE))</f>
        <v>0.675730302780636</v>
      </c>
      <c r="AD628" s="13"/>
      <c r="AE628" s="10">
        <f>AA628/VLOOKUP(A628,[1]选股结果!$A$2:$AX$3002,35,FALSE)</f>
        <v>1.28639799795065</v>
      </c>
      <c r="AF628" s="9">
        <f>(VLOOKUP(A628,[1]选股结果!$A$2:$AX$3002,7,FALSE)+VLOOKUP(A628,[1]选股结果!$A$2:$AX$3002,15,FALSE)+VLOOKUP(A628,[1]选股结果!$A$2:$AX$3002,16,FALSE)+VLOOKUP(A628,[1]选股结果!$A$2:$AX$3002,17,FALSE)+VLOOKUP(A628,[1]选股结果!$A$2:$AX$3002,18,FALSE))-(P628/(1+0.13)+W628)</f>
        <v>598042422.187788</v>
      </c>
      <c r="AG628" s="9">
        <f t="shared" si="45"/>
        <v>-143979971.827788</v>
      </c>
      <c r="AH628" s="16">
        <f>AA628-VLOOKUP(A628,[2]选股结果!$A$2:$G$4900,7,FALSE)</f>
        <v>450381652.37</v>
      </c>
    </row>
    <row r="629" spans="1:34">
      <c r="A629" s="5" t="s">
        <v>1288</v>
      </c>
      <c r="B629" s="5" t="s">
        <v>1289</v>
      </c>
      <c r="C629" s="6">
        <v>367023273.67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37997419.34</v>
      </c>
      <c r="O629" s="6">
        <v>7655821.48</v>
      </c>
      <c r="P629" s="6">
        <v>37681785.59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113130197.69</v>
      </c>
      <c r="X629" s="6">
        <v>107777121.37</v>
      </c>
      <c r="Y629" s="9">
        <f t="shared" si="48"/>
        <v>374679095.15</v>
      </c>
      <c r="Z629" s="9">
        <f t="shared" si="49"/>
        <v>258589104.65</v>
      </c>
      <c r="AA629" s="9">
        <f t="shared" si="44"/>
        <v>116089990.5</v>
      </c>
      <c r="AB629" s="10">
        <f>C629/(1+0.13)/VLOOKUP(A629,[1]选股结果!$A$2:$AX$3002,3,FALSE)</f>
        <v>0.899905525201648</v>
      </c>
      <c r="AC629" s="10">
        <f>(P629/(1+0.1)+W629)/(VLOOKUP(A629,[1]选股结果!$A$2:$AX$3002,7,FALSE)+VLOOKUP(A629,[1]选股结果!$A$2:$AX$3002,15,FALSE)+VLOOKUP(A629,[1]选股结果!$A$2:$AX$3002,16,FALSE)+VLOOKUP(A629,[1]选股结果!$A$2:$AX$3002,17,FALSE)+VLOOKUP(A629,[1]选股结果!$A$2:$AX$3002,18,FALSE))</f>
        <v>0.503273888068289</v>
      </c>
      <c r="AD629" s="13"/>
      <c r="AE629" s="10">
        <f>AA629/VLOOKUP(A629,[1]选股结果!$A$2:$AX$3002,35,FALSE)</f>
        <v>-10.7733671773307</v>
      </c>
      <c r="AF629" s="9">
        <f>(VLOOKUP(A629,[1]选股结果!$A$2:$AX$3002,7,FALSE)+VLOOKUP(A629,[1]选股结果!$A$2:$AX$3002,15,FALSE)+VLOOKUP(A629,[1]选股结果!$A$2:$AX$3002,16,FALSE)+VLOOKUP(A629,[1]选股结果!$A$2:$AX$3002,17,FALSE)+VLOOKUP(A629,[1]选股结果!$A$2:$AX$3002,18,FALSE))-(P629/(1+0.13)+W629)</f>
        <v>146378272.038496</v>
      </c>
      <c r="AG629" s="9">
        <f t="shared" si="45"/>
        <v>-30288281.5384955</v>
      </c>
      <c r="AH629" s="16">
        <f>AA629-VLOOKUP(A629,[2]选股结果!$A$2:$G$4900,7,FALSE)</f>
        <v>116187078.33</v>
      </c>
    </row>
    <row r="630" spans="1:34">
      <c r="A630" s="5" t="s">
        <v>1290</v>
      </c>
      <c r="B630" s="5" t="s">
        <v>1291</v>
      </c>
      <c r="C630" s="6">
        <v>5036999403.79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71998484.74</v>
      </c>
      <c r="O630" s="6">
        <v>605120454.58</v>
      </c>
      <c r="P630" s="6">
        <v>4824353568.66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204002931.12</v>
      </c>
      <c r="X630" s="6">
        <v>632437063.37</v>
      </c>
      <c r="Y630" s="9">
        <f t="shared" si="48"/>
        <v>5642119858.37</v>
      </c>
      <c r="Z630" s="9">
        <f t="shared" si="49"/>
        <v>5660793563.15</v>
      </c>
      <c r="AA630" s="9">
        <f t="shared" si="44"/>
        <v>-18673704.7799997</v>
      </c>
      <c r="AB630" s="10">
        <f>C630/(1+0.13)/VLOOKUP(A630,[1]选股结果!$A$2:$AX$3002,3,FALSE)</f>
        <v>0.985299292764143</v>
      </c>
      <c r="AC630" s="10">
        <f>(P630/(1+0.1)+W630)/(VLOOKUP(A630,[1]选股结果!$A$2:$AX$3002,7,FALSE)+VLOOKUP(A630,[1]选股结果!$A$2:$AX$3002,15,FALSE)+VLOOKUP(A630,[1]选股结果!$A$2:$AX$3002,16,FALSE)+VLOOKUP(A630,[1]选股结果!$A$2:$AX$3002,17,FALSE)+VLOOKUP(A630,[1]选股结果!$A$2:$AX$3002,18,FALSE))</f>
        <v>1.0522526434502</v>
      </c>
      <c r="AD630" s="13"/>
      <c r="AE630" s="10">
        <f>AA630/VLOOKUP(A630,[1]选股结果!$A$2:$AX$3002,35,FALSE)</f>
        <v>-0.240553540177364</v>
      </c>
      <c r="AF630" s="9">
        <f>(VLOOKUP(A630,[1]选股结果!$A$2:$AX$3002,7,FALSE)+VLOOKUP(A630,[1]选股结果!$A$2:$AX$3002,15,FALSE)+VLOOKUP(A630,[1]选股结果!$A$2:$AX$3002,16,FALSE)+VLOOKUP(A630,[1]选股结果!$A$2:$AX$3002,17,FALSE)+VLOOKUP(A630,[1]选股结果!$A$2:$AX$3002,18,FALSE))-(P630/(1+0.13)+W630)</f>
        <v>-111482194.442036</v>
      </c>
      <c r="AG630" s="9">
        <f t="shared" si="45"/>
        <v>92808489.662036</v>
      </c>
      <c r="AH630" s="16">
        <f>AA630-VLOOKUP(A630,[2]选股结果!$A$2:$G$4900,7,FALSE)</f>
        <v>-18766108.5299997</v>
      </c>
    </row>
    <row r="631" spans="1:34">
      <c r="A631" s="5" t="s">
        <v>1292</v>
      </c>
      <c r="B631" s="5" t="s">
        <v>1293</v>
      </c>
      <c r="C631" s="6">
        <v>353243782.68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13206920.56</v>
      </c>
      <c r="O631" s="6">
        <v>49078922.57</v>
      </c>
      <c r="P631" s="6">
        <v>179764563.03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107578803.75</v>
      </c>
      <c r="X631" s="6">
        <v>70774110.93</v>
      </c>
      <c r="Y631" s="9">
        <f t="shared" si="48"/>
        <v>402322705.25</v>
      </c>
      <c r="Z631" s="9">
        <f t="shared" si="49"/>
        <v>358117477.71</v>
      </c>
      <c r="AA631" s="9">
        <f t="shared" si="44"/>
        <v>44205227.54</v>
      </c>
      <c r="AB631" s="10">
        <f>C631/(1+0.13)/VLOOKUP(A631,[1]选股结果!$A$2:$AX$3002,3,FALSE)</f>
        <v>1.15963415770623</v>
      </c>
      <c r="AC631" s="10">
        <f>(P631/(1+0.1)+W631)/(VLOOKUP(A631,[1]选股结果!$A$2:$AX$3002,7,FALSE)+VLOOKUP(A631,[1]选股结果!$A$2:$AX$3002,15,FALSE)+VLOOKUP(A631,[1]选股结果!$A$2:$AX$3002,16,FALSE)+VLOOKUP(A631,[1]选股结果!$A$2:$AX$3002,17,FALSE)+VLOOKUP(A631,[1]选股结果!$A$2:$AX$3002,18,FALSE))</f>
        <v>0.773136503454876</v>
      </c>
      <c r="AD631" s="13"/>
      <c r="AE631" s="10">
        <f>AA631/VLOOKUP(A631,[1]选股结果!$A$2:$AX$3002,35,FALSE)</f>
        <v>-0.368925794724393</v>
      </c>
      <c r="AF631" s="9">
        <f>(VLOOKUP(A631,[1]选股结果!$A$2:$AX$3002,7,FALSE)+VLOOKUP(A631,[1]选股结果!$A$2:$AX$3002,15,FALSE)+VLOOKUP(A631,[1]选股结果!$A$2:$AX$3002,16,FALSE)+VLOOKUP(A631,[1]选股结果!$A$2:$AX$3002,17,FALSE)+VLOOKUP(A631,[1]选股结果!$A$2:$AX$3002,18,FALSE))-(P631/(1+0.13)+W631)</f>
        <v>83859228.0026549</v>
      </c>
      <c r="AG631" s="9">
        <f t="shared" si="45"/>
        <v>-39654000.4626549</v>
      </c>
      <c r="AH631" s="16">
        <f>AA631-VLOOKUP(A631,[2]选股结果!$A$2:$G$4900,7,FALSE)</f>
        <v>43568987.73</v>
      </c>
    </row>
    <row r="632" spans="1:34">
      <c r="A632" s="5" t="s">
        <v>1294</v>
      </c>
      <c r="B632" s="5" t="s">
        <v>1295</v>
      </c>
      <c r="C632" s="6">
        <v>936608370.8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51927798.05</v>
      </c>
      <c r="O632" s="6">
        <v>62885868.62</v>
      </c>
      <c r="P632" s="6">
        <v>596458370.01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163545829.63</v>
      </c>
      <c r="X632" s="6">
        <v>205800446.53</v>
      </c>
      <c r="Y632" s="9">
        <f t="shared" si="48"/>
        <v>999494239.42</v>
      </c>
      <c r="Z632" s="9">
        <f t="shared" si="49"/>
        <v>965804646.17</v>
      </c>
      <c r="AA632" s="9">
        <f t="shared" si="44"/>
        <v>33689593.25</v>
      </c>
      <c r="AB632" s="10">
        <f>C632/(1+0.13)/VLOOKUP(A632,[1]选股结果!$A$2:$AX$3002,3,FALSE)</f>
        <v>0.91954298851248</v>
      </c>
      <c r="AC632" s="10">
        <f>(P632/(1+0.1)+W632)/(VLOOKUP(A632,[1]选股结果!$A$2:$AX$3002,7,FALSE)+VLOOKUP(A632,[1]选股结果!$A$2:$AX$3002,15,FALSE)+VLOOKUP(A632,[1]选股结果!$A$2:$AX$3002,16,FALSE)+VLOOKUP(A632,[1]选股结果!$A$2:$AX$3002,17,FALSE)+VLOOKUP(A632,[1]选股结果!$A$2:$AX$3002,18,FALSE))</f>
        <v>0.835815368438727</v>
      </c>
      <c r="AD632" s="13"/>
      <c r="AE632" s="10">
        <f>AA632/VLOOKUP(A632,[1]选股结果!$A$2:$AX$3002,35,FALSE)</f>
        <v>0.869176355296053</v>
      </c>
      <c r="AF632" s="9">
        <f>(VLOOKUP(A632,[1]选股结果!$A$2:$AX$3002,7,FALSE)+VLOOKUP(A632,[1]选股结果!$A$2:$AX$3002,15,FALSE)+VLOOKUP(A632,[1]选股结果!$A$2:$AX$3002,16,FALSE)+VLOOKUP(A632,[1]选股结果!$A$2:$AX$3002,17,FALSE)+VLOOKUP(A632,[1]选股结果!$A$2:$AX$3002,18,FALSE))-(P632/(1+0.13)+W632)</f>
        <v>153036697.184425</v>
      </c>
      <c r="AG632" s="9">
        <f t="shared" si="45"/>
        <v>-119347103.934425</v>
      </c>
      <c r="AH632" s="16">
        <f>AA632-VLOOKUP(A632,[2]选股结果!$A$2:$G$4900,7,FALSE)</f>
        <v>33446514.09</v>
      </c>
    </row>
    <row r="633" spans="1:34">
      <c r="A633" s="5" t="s">
        <v>1296</v>
      </c>
      <c r="B633" s="5" t="s">
        <v>1297</v>
      </c>
      <c r="C633" s="6">
        <v>2316541467.17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89064059.65</v>
      </c>
      <c r="O633" s="6">
        <v>78990801.31</v>
      </c>
      <c r="P633" s="6">
        <v>2256082744.05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299910916.88</v>
      </c>
      <c r="X633" s="6">
        <v>115667061.75</v>
      </c>
      <c r="Y633" s="9">
        <f t="shared" si="48"/>
        <v>2395532268.48</v>
      </c>
      <c r="Z633" s="9">
        <f t="shared" si="49"/>
        <v>2671660722.68</v>
      </c>
      <c r="AA633" s="9">
        <f t="shared" si="44"/>
        <v>-276128454.2</v>
      </c>
      <c r="AB633" s="10">
        <f>C633/(1+0.13)/VLOOKUP(A633,[1]选股结果!$A$2:$AX$3002,3,FALSE)</f>
        <v>0.77864726577088</v>
      </c>
      <c r="AC633" s="10">
        <f>(P633/(1+0.1)+W633)/(VLOOKUP(A633,[1]选股结果!$A$2:$AX$3002,7,FALSE)+VLOOKUP(A633,[1]选股结果!$A$2:$AX$3002,15,FALSE)+VLOOKUP(A633,[1]选股结果!$A$2:$AX$3002,16,FALSE)+VLOOKUP(A633,[1]选股结果!$A$2:$AX$3002,17,FALSE)+VLOOKUP(A633,[1]选股结果!$A$2:$AX$3002,18,FALSE))</f>
        <v>0.897305169069017</v>
      </c>
      <c r="AD633" s="13"/>
      <c r="AE633" s="10">
        <f>AA633/VLOOKUP(A633,[1]选股结果!$A$2:$AX$3002,35,FALSE)</f>
        <v>-3.08571054022938</v>
      </c>
      <c r="AF633" s="9">
        <f>(VLOOKUP(A633,[1]选股结果!$A$2:$AX$3002,7,FALSE)+VLOOKUP(A633,[1]选股结果!$A$2:$AX$3002,15,FALSE)+VLOOKUP(A633,[1]选股结果!$A$2:$AX$3002,16,FALSE)+VLOOKUP(A633,[1]选股结果!$A$2:$AX$3002,17,FALSE)+VLOOKUP(A633,[1]选股结果!$A$2:$AX$3002,18,FALSE))-(P633/(1+0.13)+W633)</f>
        <v>323506296.42584</v>
      </c>
      <c r="AG633" s="9">
        <f t="shared" si="45"/>
        <v>-599634750.62584</v>
      </c>
      <c r="AH633" s="16">
        <f>AA633-VLOOKUP(A633,[2]选股结果!$A$2:$G$4900,7,FALSE)</f>
        <v>-275798926.51</v>
      </c>
    </row>
    <row r="634" spans="1:34">
      <c r="A634" s="5" t="s">
        <v>1298</v>
      </c>
      <c r="B634" s="5" t="s">
        <v>1299</v>
      </c>
      <c r="C634" s="6">
        <v>503419476.53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109263679.1</v>
      </c>
      <c r="O634" s="6">
        <v>14623355.35</v>
      </c>
      <c r="P634" s="6">
        <v>96691763.07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180840267.52</v>
      </c>
      <c r="X634" s="6">
        <v>54689074.1</v>
      </c>
      <c r="Y634" s="9">
        <f t="shared" si="48"/>
        <v>518042831.88</v>
      </c>
      <c r="Z634" s="9">
        <f t="shared" si="49"/>
        <v>332221104.69</v>
      </c>
      <c r="AA634" s="9">
        <f t="shared" si="44"/>
        <v>185821727.19</v>
      </c>
      <c r="AB634" s="10">
        <f>C634/(1+0.13)/VLOOKUP(A634,[1]选股结果!$A$2:$AX$3002,3,FALSE)</f>
        <v>0.371814863129083</v>
      </c>
      <c r="AC634" s="10">
        <f>(P634/(1+0.1)+W634)/(VLOOKUP(A634,[1]选股结果!$A$2:$AX$3002,7,FALSE)+VLOOKUP(A634,[1]选股结果!$A$2:$AX$3002,15,FALSE)+VLOOKUP(A634,[1]选股结果!$A$2:$AX$3002,16,FALSE)+VLOOKUP(A634,[1]选股结果!$A$2:$AX$3002,17,FALSE)+VLOOKUP(A634,[1]选股结果!$A$2:$AX$3002,18,FALSE))</f>
        <v>0.264699786269649</v>
      </c>
      <c r="AD634" s="13"/>
      <c r="AE634" s="10">
        <f>AA634/VLOOKUP(A634,[1]选股结果!$A$2:$AX$3002,35,FALSE)</f>
        <v>-1.1816746630867</v>
      </c>
      <c r="AF634" s="9">
        <f>(VLOOKUP(A634,[1]选股结果!$A$2:$AX$3002,7,FALSE)+VLOOKUP(A634,[1]选股结果!$A$2:$AX$3002,15,FALSE)+VLOOKUP(A634,[1]选股结果!$A$2:$AX$3002,16,FALSE)+VLOOKUP(A634,[1]选股结果!$A$2:$AX$3002,17,FALSE)+VLOOKUP(A634,[1]选股结果!$A$2:$AX$3002,18,FALSE))-(P634/(1+0.13)+W634)</f>
        <v>748862247.499646</v>
      </c>
      <c r="AG634" s="9">
        <f t="shared" si="45"/>
        <v>-563040520.309646</v>
      </c>
      <c r="AH634" s="16">
        <f>AA634-VLOOKUP(A634,[2]选股结果!$A$2:$G$4900,7,FALSE)</f>
        <v>186746184.3</v>
      </c>
    </row>
    <row r="635" spans="1:34">
      <c r="A635" s="5" t="s">
        <v>1300</v>
      </c>
      <c r="B635" s="5" t="s">
        <v>1301</v>
      </c>
      <c r="C635" s="6">
        <v>2410659827.55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59853194.95</v>
      </c>
      <c r="O635" s="6">
        <v>47520328.87</v>
      </c>
      <c r="P635" s="6">
        <v>2061837952.99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133605219.89</v>
      </c>
      <c r="X635" s="6">
        <v>133738651.62</v>
      </c>
      <c r="Y635" s="9">
        <f t="shared" si="48"/>
        <v>2458180156.42</v>
      </c>
      <c r="Z635" s="9">
        <f t="shared" si="49"/>
        <v>2329181824.5</v>
      </c>
      <c r="AA635" s="9">
        <f t="shared" si="44"/>
        <v>128998331.92</v>
      </c>
      <c r="AB635" s="10">
        <f>C635/(1+0.13)/VLOOKUP(A635,[1]选股结果!$A$2:$AX$3002,3,FALSE)</f>
        <v>0.819855085335586</v>
      </c>
      <c r="AC635" s="10">
        <f>(P635/(1+0.1)+W635)/(VLOOKUP(A635,[1]选股结果!$A$2:$AX$3002,7,FALSE)+VLOOKUP(A635,[1]选股结果!$A$2:$AX$3002,15,FALSE)+VLOOKUP(A635,[1]选股结果!$A$2:$AX$3002,16,FALSE)+VLOOKUP(A635,[1]选股结果!$A$2:$AX$3002,17,FALSE)+VLOOKUP(A635,[1]选股结果!$A$2:$AX$3002,18,FALSE))</f>
        <v>0.794235853323437</v>
      </c>
      <c r="AD635" s="13"/>
      <c r="AE635" s="10">
        <f>AA635/VLOOKUP(A635,[1]选股结果!$A$2:$AX$3002,35,FALSE)</f>
        <v>-139.626826483218</v>
      </c>
      <c r="AF635" s="9">
        <f>(VLOOKUP(A635,[1]选股结果!$A$2:$AX$3002,7,FALSE)+VLOOKUP(A635,[1]选股结果!$A$2:$AX$3002,15,FALSE)+VLOOKUP(A635,[1]选股结果!$A$2:$AX$3002,16,FALSE)+VLOOKUP(A635,[1]选股结果!$A$2:$AX$3002,17,FALSE)+VLOOKUP(A635,[1]选股结果!$A$2:$AX$3002,18,FALSE))-(P635/(1+0.13)+W635)</f>
        <v>569979914.371681</v>
      </c>
      <c r="AG635" s="9">
        <f t="shared" si="45"/>
        <v>-440981582.451681</v>
      </c>
      <c r="AH635" s="16">
        <f>AA635-VLOOKUP(A635,[2]选股结果!$A$2:$G$4900,7,FALSE)</f>
        <v>129554098.25</v>
      </c>
    </row>
    <row r="636" spans="1:34">
      <c r="A636" s="5" t="s">
        <v>1302</v>
      </c>
      <c r="B636" s="5" t="s">
        <v>1303</v>
      </c>
      <c r="C636" s="6">
        <v>761320014.34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19035753.32</v>
      </c>
      <c r="O636" s="6">
        <v>16932721.46</v>
      </c>
      <c r="P636" s="6">
        <v>442978088.9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89366660.28</v>
      </c>
      <c r="X636" s="6">
        <v>70289193.98</v>
      </c>
      <c r="Y636" s="9">
        <f t="shared" si="48"/>
        <v>778252735.8</v>
      </c>
      <c r="Z636" s="9">
        <f t="shared" si="49"/>
        <v>602633943.16</v>
      </c>
      <c r="AA636" s="9">
        <f t="shared" si="44"/>
        <v>175618792.64</v>
      </c>
      <c r="AB636" s="10">
        <f>C636/(1+0.13)/VLOOKUP(A636,[1]选股结果!$A$2:$AX$3002,3,FALSE)</f>
        <v>0.945922790902922</v>
      </c>
      <c r="AC636" s="10">
        <f>(P636/(1+0.1)+W636)/(VLOOKUP(A636,[1]选股结果!$A$2:$AX$3002,7,FALSE)+VLOOKUP(A636,[1]选股结果!$A$2:$AX$3002,15,FALSE)+VLOOKUP(A636,[1]选股结果!$A$2:$AX$3002,16,FALSE)+VLOOKUP(A636,[1]选股结果!$A$2:$AX$3002,17,FALSE)+VLOOKUP(A636,[1]选股结果!$A$2:$AX$3002,18,FALSE))</f>
        <v>0.798756830667102</v>
      </c>
      <c r="AD636" s="13"/>
      <c r="AE636" s="10">
        <f>AA636/VLOOKUP(A636,[1]选股结果!$A$2:$AX$3002,35,FALSE)</f>
        <v>2.15917804619125</v>
      </c>
      <c r="AF636" s="9">
        <f>(VLOOKUP(A636,[1]选股结果!$A$2:$AX$3002,7,FALSE)+VLOOKUP(A636,[1]选股结果!$A$2:$AX$3002,15,FALSE)+VLOOKUP(A636,[1]选股结果!$A$2:$AX$3002,16,FALSE)+VLOOKUP(A636,[1]选股结果!$A$2:$AX$3002,17,FALSE)+VLOOKUP(A636,[1]选股结果!$A$2:$AX$3002,18,FALSE))-(P636/(1+0.13)+W636)</f>
        <v>134667166.953894</v>
      </c>
      <c r="AG636" s="9">
        <f t="shared" si="45"/>
        <v>40951625.6861062</v>
      </c>
      <c r="AH636" s="16">
        <f>AA636-VLOOKUP(A636,[2]选股结果!$A$2:$G$4900,7,FALSE)</f>
        <v>175413018.49</v>
      </c>
    </row>
    <row r="637" spans="1:34">
      <c r="A637" s="5" t="s">
        <v>1304</v>
      </c>
      <c r="B637" s="5" t="s">
        <v>1305</v>
      </c>
      <c r="C637" s="6">
        <v>730210172.2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33417983.91</v>
      </c>
      <c r="O637" s="6">
        <v>283321487.47</v>
      </c>
      <c r="P637" s="6">
        <v>426499492.5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81553330.46</v>
      </c>
      <c r="X637" s="6">
        <v>35066062.77</v>
      </c>
      <c r="Y637" s="9">
        <f t="shared" si="48"/>
        <v>1013531659.67</v>
      </c>
      <c r="Z637" s="9">
        <f t="shared" si="49"/>
        <v>543118885.73</v>
      </c>
      <c r="AA637" s="9">
        <f t="shared" si="44"/>
        <v>470412773.94</v>
      </c>
      <c r="AB637" s="10">
        <f>C637/(1+0.13)/VLOOKUP(A637,[1]选股结果!$A$2:$AX$3002,3,FALSE)</f>
        <v>0.652445434624853</v>
      </c>
      <c r="AC637" s="10">
        <f>(P637/(1+0.1)+W637)/(VLOOKUP(A637,[1]选股结果!$A$2:$AX$3002,7,FALSE)+VLOOKUP(A637,[1]选股结果!$A$2:$AX$3002,15,FALSE)+VLOOKUP(A637,[1]选股结果!$A$2:$AX$3002,16,FALSE)+VLOOKUP(A637,[1]选股结果!$A$2:$AX$3002,17,FALSE)+VLOOKUP(A637,[1]选股结果!$A$2:$AX$3002,18,FALSE))</f>
        <v>0.532330532289257</v>
      </c>
      <c r="AD637" s="13"/>
      <c r="AE637" s="10">
        <f>AA637/VLOOKUP(A637,[1]选股结果!$A$2:$AX$3002,35,FALSE)</f>
        <v>3.8808911075753</v>
      </c>
      <c r="AF637" s="9">
        <f>(VLOOKUP(A637,[1]选股结果!$A$2:$AX$3002,7,FALSE)+VLOOKUP(A637,[1]选股结果!$A$2:$AX$3002,15,FALSE)+VLOOKUP(A637,[1]选股结果!$A$2:$AX$3002,16,FALSE)+VLOOKUP(A637,[1]选股结果!$A$2:$AX$3002,17,FALSE)+VLOOKUP(A637,[1]选股结果!$A$2:$AX$3002,18,FALSE))-(P637/(1+0.13)+W637)</f>
        <v>422571307.06646</v>
      </c>
      <c r="AG637" s="9">
        <f t="shared" si="45"/>
        <v>47841466.8735398</v>
      </c>
      <c r="AH637" s="16">
        <f>AA637-VLOOKUP(A637,[2]选股结果!$A$2:$G$4900,7,FALSE)</f>
        <v>470688652.74</v>
      </c>
    </row>
    <row r="638" spans="1:34">
      <c r="A638" s="5" t="s">
        <v>1306</v>
      </c>
      <c r="B638" s="5" t="s">
        <v>1307</v>
      </c>
      <c r="C638" s="6">
        <v>272608520.17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11132096.06</v>
      </c>
      <c r="O638" s="6">
        <v>362796895.33</v>
      </c>
      <c r="P638" s="6">
        <v>160661720.75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83380467.9</v>
      </c>
      <c r="X638" s="6">
        <v>218987005.56</v>
      </c>
      <c r="Y638" s="9">
        <f t="shared" si="48"/>
        <v>635405415.5</v>
      </c>
      <c r="Z638" s="9">
        <f t="shared" si="49"/>
        <v>463029194.21</v>
      </c>
      <c r="AA638" s="9">
        <f t="shared" si="44"/>
        <v>172376221.29</v>
      </c>
      <c r="AB638" s="10">
        <f>C638/(1+0.13)/VLOOKUP(A638,[1]选股结果!$A$2:$AX$3002,3,FALSE)</f>
        <v>1.0179062026995</v>
      </c>
      <c r="AC638" s="10">
        <f>(P638/(1+0.1)+W638)/(VLOOKUP(A638,[1]选股结果!$A$2:$AX$3002,7,FALSE)+VLOOKUP(A638,[1]选股结果!$A$2:$AX$3002,15,FALSE)+VLOOKUP(A638,[1]选股结果!$A$2:$AX$3002,16,FALSE)+VLOOKUP(A638,[1]选股结果!$A$2:$AX$3002,17,FALSE)+VLOOKUP(A638,[1]选股结果!$A$2:$AX$3002,18,FALSE))</f>
        <v>0.59171787406163</v>
      </c>
      <c r="AD638" s="13"/>
      <c r="AE638" s="10">
        <f>AA638/VLOOKUP(A638,[1]选股结果!$A$2:$AX$3002,35,FALSE)</f>
        <v>-1.09632919122872</v>
      </c>
      <c r="AF638" s="9">
        <f>(VLOOKUP(A638,[1]选股结果!$A$2:$AX$3002,7,FALSE)+VLOOKUP(A638,[1]选股结果!$A$2:$AX$3002,15,FALSE)+VLOOKUP(A638,[1]选股结果!$A$2:$AX$3002,16,FALSE)+VLOOKUP(A638,[1]选股结果!$A$2:$AX$3002,17,FALSE)+VLOOKUP(A638,[1]选股结果!$A$2:$AX$3002,18,FALSE))-(P638/(1+0.13)+W638)</f>
        <v>162187590.861947</v>
      </c>
      <c r="AG638" s="9">
        <f t="shared" si="45"/>
        <v>10188630.4280531</v>
      </c>
      <c r="AH638" s="16">
        <f>AA638-VLOOKUP(A638,[2]选股结果!$A$2:$G$4900,7,FALSE)</f>
        <v>173666492.68</v>
      </c>
    </row>
    <row r="639" spans="1:34">
      <c r="A639" s="5" t="s">
        <v>1308</v>
      </c>
      <c r="B639" s="5" t="s">
        <v>1309</v>
      </c>
      <c r="C639" s="6">
        <v>1411355493.92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40235092.74</v>
      </c>
      <c r="O639" s="6">
        <v>61605797.09</v>
      </c>
      <c r="P639" s="6">
        <v>1166446095.62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196940783.28</v>
      </c>
      <c r="X639" s="6">
        <v>131504951.88</v>
      </c>
      <c r="Y639" s="9">
        <f t="shared" si="48"/>
        <v>1472961291.01</v>
      </c>
      <c r="Z639" s="9">
        <f t="shared" si="49"/>
        <v>1494891830.78</v>
      </c>
      <c r="AA639" s="9">
        <f t="shared" si="44"/>
        <v>-21930539.7699997</v>
      </c>
      <c r="AB639" s="10">
        <f>C639/(1+0.13)/VLOOKUP(A639,[1]选股结果!$A$2:$AX$3002,3,FALSE)</f>
        <v>0.924499976809262</v>
      </c>
      <c r="AC639" s="10">
        <f>(P639/(1+0.1)+W639)/(VLOOKUP(A639,[1]选股结果!$A$2:$AX$3002,7,FALSE)+VLOOKUP(A639,[1]选股结果!$A$2:$AX$3002,15,FALSE)+VLOOKUP(A639,[1]选股结果!$A$2:$AX$3002,16,FALSE)+VLOOKUP(A639,[1]选股结果!$A$2:$AX$3002,17,FALSE)+VLOOKUP(A639,[1]选股结果!$A$2:$AX$3002,18,FALSE))</f>
        <v>0.87500889959078</v>
      </c>
      <c r="AD639" s="13"/>
      <c r="AE639" s="10">
        <f>AA639/VLOOKUP(A639,[1]选股结果!$A$2:$AX$3002,35,FALSE)</f>
        <v>-0.0355623993685403</v>
      </c>
      <c r="AF639" s="9">
        <f>(VLOOKUP(A639,[1]选股结果!$A$2:$AX$3002,7,FALSE)+VLOOKUP(A639,[1]选股结果!$A$2:$AX$3002,15,FALSE)+VLOOKUP(A639,[1]选股结果!$A$2:$AX$3002,16,FALSE)+VLOOKUP(A639,[1]选股结果!$A$2:$AX$3002,17,FALSE)+VLOOKUP(A639,[1]选股结果!$A$2:$AX$3002,18,FALSE))-(P639/(1+0.13)+W639)</f>
        <v>207758647.855398</v>
      </c>
      <c r="AG639" s="9">
        <f t="shared" si="45"/>
        <v>-229689187.625398</v>
      </c>
      <c r="AH639" s="16">
        <f>AA639-VLOOKUP(A639,[2]选股结果!$A$2:$G$4900,7,FALSE)</f>
        <v>-22179528.0099997</v>
      </c>
    </row>
    <row r="640" spans="1:34">
      <c r="A640" s="5" t="s">
        <v>1310</v>
      </c>
      <c r="B640" s="5" t="s">
        <v>1311</v>
      </c>
      <c r="C640" s="6">
        <v>1904792961.01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31763149.63</v>
      </c>
      <c r="O640" s="6">
        <v>32607954.29</v>
      </c>
      <c r="P640" s="6">
        <v>1612719763.73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166133936.22</v>
      </c>
      <c r="X640" s="6">
        <v>87670204.8</v>
      </c>
      <c r="Y640" s="9">
        <f t="shared" si="48"/>
        <v>1937400915.3</v>
      </c>
      <c r="Z640" s="9">
        <f t="shared" si="49"/>
        <v>1866523904.75</v>
      </c>
      <c r="AA640" s="9">
        <f t="shared" si="44"/>
        <v>70877010.55</v>
      </c>
      <c r="AB640" s="10">
        <f>C640/(1+0.13)/VLOOKUP(A640,[1]选股结果!$A$2:$AX$3002,3,FALSE)</f>
        <v>0.973700881534698</v>
      </c>
      <c r="AC640" s="10">
        <f>(P640/(1+0.1)+W640)/(VLOOKUP(A640,[1]选股结果!$A$2:$AX$3002,7,FALSE)+VLOOKUP(A640,[1]选股结果!$A$2:$AX$3002,15,FALSE)+VLOOKUP(A640,[1]选股结果!$A$2:$AX$3002,16,FALSE)+VLOOKUP(A640,[1]选股结果!$A$2:$AX$3002,17,FALSE)+VLOOKUP(A640,[1]选股结果!$A$2:$AX$3002,18,FALSE))</f>
        <v>0.980953464044643</v>
      </c>
      <c r="AD640" s="13"/>
      <c r="AE640" s="10">
        <f>AA640/VLOOKUP(A640,[1]选股结果!$A$2:$AX$3002,35,FALSE)</f>
        <v>1.33435121195082</v>
      </c>
      <c r="AF640" s="9">
        <f>(VLOOKUP(A640,[1]选股结果!$A$2:$AX$3002,7,FALSE)+VLOOKUP(A640,[1]选股结果!$A$2:$AX$3002,15,FALSE)+VLOOKUP(A640,[1]选股结果!$A$2:$AX$3002,16,FALSE)+VLOOKUP(A640,[1]选股结果!$A$2:$AX$3002,17,FALSE)+VLOOKUP(A640,[1]选股结果!$A$2:$AX$3002,18,FALSE))-(P640/(1+0.13)+W640)</f>
        <v>70615442.5005307</v>
      </c>
      <c r="AG640" s="9">
        <f t="shared" si="45"/>
        <v>261568.049469277</v>
      </c>
      <c r="AH640" s="16">
        <f>AA640-VLOOKUP(A640,[2]选股结果!$A$2:$G$4900,7,FALSE)</f>
        <v>70844687.55</v>
      </c>
    </row>
    <row r="641" spans="1:34">
      <c r="A641" s="5" t="s">
        <v>1312</v>
      </c>
      <c r="B641" s="5" t="s">
        <v>1313</v>
      </c>
      <c r="C641" s="6">
        <v>29644082290.55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556268939.53</v>
      </c>
      <c r="O641" s="6">
        <v>207760935.84</v>
      </c>
      <c r="P641" s="6">
        <v>29178002235.36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525577235.24</v>
      </c>
      <c r="X641" s="6">
        <v>365656116.58</v>
      </c>
      <c r="Y641" s="9">
        <f t="shared" si="48"/>
        <v>29851843226.39</v>
      </c>
      <c r="Z641" s="9">
        <f t="shared" si="49"/>
        <v>30069235587.18</v>
      </c>
      <c r="AA641" s="9">
        <f t="shared" si="44"/>
        <v>-217392360.790005</v>
      </c>
      <c r="AB641" s="10">
        <f>C641/(1+0.13)/VLOOKUP(A641,[1]选股结果!$A$2:$AX$3002,3,FALSE)</f>
        <v>0.965358255033946</v>
      </c>
      <c r="AC641" s="10">
        <f>(P641/(1+0.1)+W641)/(VLOOKUP(A641,[1]选股结果!$A$2:$AX$3002,7,FALSE)+VLOOKUP(A641,[1]选股结果!$A$2:$AX$3002,15,FALSE)+VLOOKUP(A641,[1]选股结果!$A$2:$AX$3002,16,FALSE)+VLOOKUP(A641,[1]选股结果!$A$2:$AX$3002,17,FALSE)+VLOOKUP(A641,[1]选股结果!$A$2:$AX$3002,18,FALSE))</f>
        <v>1.01011608310602</v>
      </c>
      <c r="AD641" s="13"/>
      <c r="AE641" s="10">
        <f>AA641/VLOOKUP(A641,[1]选股结果!$A$2:$AX$3002,35,FALSE)</f>
        <v>-1.07554258489243</v>
      </c>
      <c r="AF641" s="9">
        <f>(VLOOKUP(A641,[1]选股结果!$A$2:$AX$3002,7,FALSE)+VLOOKUP(A641,[1]选股结果!$A$2:$AX$3002,15,FALSE)+VLOOKUP(A641,[1]选股结果!$A$2:$AX$3002,16,FALSE)+VLOOKUP(A641,[1]选股结果!$A$2:$AX$3002,17,FALSE)+VLOOKUP(A641,[1]选股结果!$A$2:$AX$3002,18,FALSE))-(P641/(1+0.13)+W641)</f>
        <v>433305702.852207</v>
      </c>
      <c r="AG641" s="9">
        <f t="shared" si="45"/>
        <v>-650698063.642212</v>
      </c>
      <c r="AH641" s="16">
        <f>AA641-VLOOKUP(A641,[2]选股结果!$A$2:$G$4900,7,FALSE)</f>
        <v>-147398667.550005</v>
      </c>
    </row>
    <row r="642" spans="1:34">
      <c r="A642" s="5" t="s">
        <v>1314</v>
      </c>
      <c r="B642" s="5" t="s">
        <v>1315</v>
      </c>
      <c r="C642" s="6">
        <v>1460009032.09</v>
      </c>
      <c r="D642" s="6">
        <v>0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20878743.45</v>
      </c>
      <c r="O642" s="6">
        <v>730869859.18</v>
      </c>
      <c r="P642" s="6">
        <v>1291896502.88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333177150.84</v>
      </c>
      <c r="X642" s="6">
        <v>822509769.59</v>
      </c>
      <c r="Y642" s="9">
        <f t="shared" si="48"/>
        <v>2190878891.27</v>
      </c>
      <c r="Z642" s="9">
        <f t="shared" si="49"/>
        <v>2447583423.31</v>
      </c>
      <c r="AA642" s="9">
        <f t="shared" si="44"/>
        <v>-256704532.04</v>
      </c>
      <c r="AB642" s="10">
        <f>C642/(1+0.13)/VLOOKUP(A642,[1]选股结果!$A$2:$AX$3002,3,FALSE)</f>
        <v>0.531640929506971</v>
      </c>
      <c r="AC642" s="10">
        <f>(P642/(1+0.1)+W642)/(VLOOKUP(A642,[1]选股结果!$A$2:$AX$3002,7,FALSE)+VLOOKUP(A642,[1]选股结果!$A$2:$AX$3002,15,FALSE)+VLOOKUP(A642,[1]选股结果!$A$2:$AX$3002,16,FALSE)+VLOOKUP(A642,[1]选股结果!$A$2:$AX$3002,17,FALSE)+VLOOKUP(A642,[1]选股结果!$A$2:$AX$3002,18,FALSE))</f>
        <v>0.59140925333674</v>
      </c>
      <c r="AD642" s="13"/>
      <c r="AE642" s="10">
        <f>AA642/VLOOKUP(A642,[1]选股结果!$A$2:$AX$3002,35,FALSE)</f>
        <v>0.272396563106464</v>
      </c>
      <c r="AF642" s="9">
        <f>(VLOOKUP(A642,[1]选股结果!$A$2:$AX$3002,7,FALSE)+VLOOKUP(A642,[1]选股结果!$A$2:$AX$3002,15,FALSE)+VLOOKUP(A642,[1]选股结果!$A$2:$AX$3002,16,FALSE)+VLOOKUP(A642,[1]选股结果!$A$2:$AX$3002,17,FALSE)+VLOOKUP(A642,[1]选股结果!$A$2:$AX$3002,18,FALSE))-(P642/(1+0.13)+W642)</f>
        <v>1072765216.67327</v>
      </c>
      <c r="AG642" s="9">
        <f t="shared" si="45"/>
        <v>-1329469748.71327</v>
      </c>
      <c r="AH642" s="16">
        <f>AA642-VLOOKUP(A642,[2]选股结果!$A$2:$G$4900,7,FALSE)</f>
        <v>-227763701.06</v>
      </c>
    </row>
    <row r="643" spans="1:34">
      <c r="A643" s="5" t="s">
        <v>1316</v>
      </c>
      <c r="B643" s="5" t="s">
        <v>1317</v>
      </c>
      <c r="C643" s="6">
        <v>544429431.26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13279045.78</v>
      </c>
      <c r="O643" s="6">
        <v>28964163.21</v>
      </c>
      <c r="P643" s="6">
        <v>206849512.95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269215131.71</v>
      </c>
      <c r="X643" s="6">
        <v>36887107.23</v>
      </c>
      <c r="Y643" s="9">
        <f t="shared" si="48"/>
        <v>573393594.47</v>
      </c>
      <c r="Z643" s="9">
        <f t="shared" si="49"/>
        <v>512951751.89</v>
      </c>
      <c r="AA643" s="9">
        <f t="shared" ref="AA643:AA706" si="50">Y643-Z643</f>
        <v>60441842.58</v>
      </c>
      <c r="AB643" s="10">
        <f>C643/(1+0.13)/VLOOKUP(A643,[1]选股结果!$A$2:$AX$3002,3,FALSE)</f>
        <v>0.90223332726756</v>
      </c>
      <c r="AC643" s="10">
        <f>(P643/(1+0.1)+W643)/(VLOOKUP(A643,[1]选股结果!$A$2:$AX$3002,7,FALSE)+VLOOKUP(A643,[1]选股结果!$A$2:$AX$3002,15,FALSE)+VLOOKUP(A643,[1]选股结果!$A$2:$AX$3002,16,FALSE)+VLOOKUP(A643,[1]选股结果!$A$2:$AX$3002,17,FALSE)+VLOOKUP(A643,[1]选股结果!$A$2:$AX$3002,18,FALSE))</f>
        <v>0.791578480480604</v>
      </c>
      <c r="AD643" s="13"/>
      <c r="AE643" s="10">
        <f>AA643/VLOOKUP(A643,[1]选股结果!$A$2:$AX$3002,35,FALSE)</f>
        <v>-1.57563346360734</v>
      </c>
      <c r="AF643" s="9">
        <f>(VLOOKUP(A643,[1]选股结果!$A$2:$AX$3002,7,FALSE)+VLOOKUP(A643,[1]选股结果!$A$2:$AX$3002,15,FALSE)+VLOOKUP(A643,[1]选股结果!$A$2:$AX$3002,16,FALSE)+VLOOKUP(A643,[1]选股结果!$A$2:$AX$3002,17,FALSE)+VLOOKUP(A643,[1]选股结果!$A$2:$AX$3002,18,FALSE))-(P643/(1+0.13)+W643)</f>
        <v>125388309.042566</v>
      </c>
      <c r="AG643" s="9">
        <f t="shared" ref="AG643:AG706" si="51">AA643-AF643</f>
        <v>-64946466.4625664</v>
      </c>
      <c r="AH643" s="16">
        <f>AA643-VLOOKUP(A643,[2]选股结果!$A$2:$G$4900,7,FALSE)</f>
        <v>60410013.74</v>
      </c>
    </row>
    <row r="644" spans="1:34">
      <c r="A644" s="5" t="s">
        <v>1318</v>
      </c>
      <c r="B644" s="5" t="s">
        <v>1319</v>
      </c>
      <c r="C644" s="6">
        <v>3129774592.41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156932782.12</v>
      </c>
      <c r="O644" s="6">
        <v>113680770.16</v>
      </c>
      <c r="P644" s="6">
        <v>1882284634.87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630965763.14</v>
      </c>
      <c r="X644" s="6">
        <v>485148961.93</v>
      </c>
      <c r="Y644" s="9">
        <f t="shared" si="48"/>
        <v>3243455362.57</v>
      </c>
      <c r="Z644" s="9">
        <f t="shared" si="49"/>
        <v>2998399359.94</v>
      </c>
      <c r="AA644" s="9">
        <f t="shared" si="50"/>
        <v>245056002.63</v>
      </c>
      <c r="AB644" s="10">
        <f>C644/(1+0.13)/VLOOKUP(A644,[1]选股结果!$A$2:$AX$3002,3,FALSE)</f>
        <v>1.10156474485501</v>
      </c>
      <c r="AC644" s="10">
        <f>(P644/(1+0.1)+W644)/(VLOOKUP(A644,[1]选股结果!$A$2:$AX$3002,7,FALSE)+VLOOKUP(A644,[1]选股结果!$A$2:$AX$3002,15,FALSE)+VLOOKUP(A644,[1]选股结果!$A$2:$AX$3002,16,FALSE)+VLOOKUP(A644,[1]选股结果!$A$2:$AX$3002,17,FALSE)+VLOOKUP(A644,[1]选股结果!$A$2:$AX$3002,18,FALSE))</f>
        <v>0.959836076258118</v>
      </c>
      <c r="AD644" s="13"/>
      <c r="AE644" s="10">
        <f>AA644/VLOOKUP(A644,[1]选股结果!$A$2:$AX$3002,35,FALSE)</f>
        <v>0.769359776302361</v>
      </c>
      <c r="AF644" s="9">
        <f>(VLOOKUP(A644,[1]选股结果!$A$2:$AX$3002,7,FALSE)+VLOOKUP(A644,[1]选股结果!$A$2:$AX$3002,15,FALSE)+VLOOKUP(A644,[1]选股结果!$A$2:$AX$3002,16,FALSE)+VLOOKUP(A644,[1]选股结果!$A$2:$AX$3002,17,FALSE)+VLOOKUP(A644,[1]选股结果!$A$2:$AX$3002,18,FALSE))-(P644/(1+0.13)+W644)</f>
        <v>143434798.770796</v>
      </c>
      <c r="AG644" s="9">
        <f t="shared" si="51"/>
        <v>101621203.859204</v>
      </c>
      <c r="AH644" s="16">
        <f>AA644-VLOOKUP(A644,[2]选股结果!$A$2:$G$4900,7,FALSE)</f>
        <v>245500134.69</v>
      </c>
    </row>
    <row r="645" spans="1:34">
      <c r="A645" s="5" t="s">
        <v>1320</v>
      </c>
      <c r="B645" s="5" t="s">
        <v>1321</v>
      </c>
      <c r="C645" s="6">
        <v>1621203121.96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86642495.54</v>
      </c>
      <c r="O645" s="6">
        <v>124305029.03</v>
      </c>
      <c r="P645" s="6">
        <v>907859782.07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189704414.17</v>
      </c>
      <c r="X645" s="6">
        <v>431871056.1</v>
      </c>
      <c r="Y645" s="9">
        <f t="shared" si="48"/>
        <v>1745508150.99</v>
      </c>
      <c r="Z645" s="9">
        <f t="shared" si="49"/>
        <v>1529435252.34</v>
      </c>
      <c r="AA645" s="9">
        <f t="shared" si="50"/>
        <v>216072898.65</v>
      </c>
      <c r="AB645" s="10">
        <f>C645/(1+0.13)/VLOOKUP(A645,[1]选股结果!$A$2:$AX$3002,3,FALSE)</f>
        <v>0.706877249956762</v>
      </c>
      <c r="AC645" s="10">
        <f>(P645/(1+0.1)+W645)/(VLOOKUP(A645,[1]选股结果!$A$2:$AX$3002,7,FALSE)+VLOOKUP(A645,[1]选股结果!$A$2:$AX$3002,15,FALSE)+VLOOKUP(A645,[1]选股结果!$A$2:$AX$3002,16,FALSE)+VLOOKUP(A645,[1]选股结果!$A$2:$AX$3002,17,FALSE)+VLOOKUP(A645,[1]选股结果!$A$2:$AX$3002,18,FALSE))</f>
        <v>0.584615113369484</v>
      </c>
      <c r="AD645" s="13"/>
      <c r="AE645" s="10">
        <f>AA645/VLOOKUP(A645,[1]选股结果!$A$2:$AX$3002,35,FALSE)</f>
        <v>0.94889486606963</v>
      </c>
      <c r="AF645" s="9">
        <f>(VLOOKUP(A645,[1]选股结果!$A$2:$AX$3002,7,FALSE)+VLOOKUP(A645,[1]选股结果!$A$2:$AX$3002,15,FALSE)+VLOOKUP(A645,[1]选股结果!$A$2:$AX$3002,16,FALSE)+VLOOKUP(A645,[1]选股结果!$A$2:$AX$3002,17,FALSE)+VLOOKUP(A645,[1]选股结果!$A$2:$AX$3002,18,FALSE))-(P645/(1+0.13)+W645)</f>
        <v>743118727.964867</v>
      </c>
      <c r="AG645" s="9">
        <f t="shared" si="51"/>
        <v>-527045829.314867</v>
      </c>
      <c r="AH645" s="16">
        <f>AA645-VLOOKUP(A645,[2]选股结果!$A$2:$G$4900,7,FALSE)</f>
        <v>213354675.19</v>
      </c>
    </row>
    <row r="646" spans="1:34">
      <c r="A646" s="5" t="s">
        <v>1322</v>
      </c>
      <c r="B646" s="5" t="s">
        <v>1323</v>
      </c>
      <c r="C646" s="6">
        <v>73293159.61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5910347.09</v>
      </c>
      <c r="O646" s="6">
        <v>3094924.93</v>
      </c>
      <c r="P646" s="6">
        <v>25486767.04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29181764.74</v>
      </c>
      <c r="X646" s="6">
        <v>38511461.19</v>
      </c>
      <c r="Y646" s="9">
        <f t="shared" si="48"/>
        <v>76388084.54</v>
      </c>
      <c r="Z646" s="9">
        <f t="shared" si="49"/>
        <v>93179992.97</v>
      </c>
      <c r="AA646" s="9">
        <f t="shared" si="50"/>
        <v>-16791908.43</v>
      </c>
      <c r="AB646" s="10">
        <f>C646/(1+0.13)/VLOOKUP(A646,[1]选股结果!$A$2:$AX$3002,3,FALSE)</f>
        <v>1.09410477353363</v>
      </c>
      <c r="AC646" s="10">
        <f>(P646/(1+0.1)+W646)/(VLOOKUP(A646,[1]选股结果!$A$2:$AX$3002,7,FALSE)+VLOOKUP(A646,[1]选股结果!$A$2:$AX$3002,15,FALSE)+VLOOKUP(A646,[1]选股结果!$A$2:$AX$3002,16,FALSE)+VLOOKUP(A646,[1]选股结果!$A$2:$AX$3002,17,FALSE)+VLOOKUP(A646,[1]选股结果!$A$2:$AX$3002,18,FALSE))</f>
        <v>0.744828349109111</v>
      </c>
      <c r="AD646" s="13"/>
      <c r="AE646" s="10">
        <f>AA646/VLOOKUP(A646,[1]选股结果!$A$2:$AX$3002,35,FALSE)</f>
        <v>0.227894785460587</v>
      </c>
      <c r="AF646" s="9">
        <f>(VLOOKUP(A646,[1]选股结果!$A$2:$AX$3002,7,FALSE)+VLOOKUP(A646,[1]选股结果!$A$2:$AX$3002,15,FALSE)+VLOOKUP(A646,[1]选股结果!$A$2:$AX$3002,16,FALSE)+VLOOKUP(A646,[1]选股结果!$A$2:$AX$3002,17,FALSE)+VLOOKUP(A646,[1]选股结果!$A$2:$AX$3002,18,FALSE))-(P646/(1+0.13)+W646)</f>
        <v>18550309.3826549</v>
      </c>
      <c r="AG646" s="9">
        <f t="shared" si="51"/>
        <v>-35342217.8126549</v>
      </c>
      <c r="AH646" s="16">
        <f>AA646-VLOOKUP(A646,[2]选股结果!$A$2:$G$4900,7,FALSE)</f>
        <v>-16884495.4</v>
      </c>
    </row>
    <row r="647" spans="1:34">
      <c r="A647" s="5" t="s">
        <v>1324</v>
      </c>
      <c r="B647" s="5" t="s">
        <v>1325</v>
      </c>
      <c r="C647" s="6">
        <v>541285434.85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19396383</v>
      </c>
      <c r="O647" s="6">
        <v>52505812.88</v>
      </c>
      <c r="P647" s="6">
        <v>484872614.74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117592199.23</v>
      </c>
      <c r="X647" s="6">
        <v>73343672.33</v>
      </c>
      <c r="Y647" s="9">
        <f t="shared" si="48"/>
        <v>593791247.73</v>
      </c>
      <c r="Z647" s="9">
        <f t="shared" si="49"/>
        <v>675808486.3</v>
      </c>
      <c r="AA647" s="9">
        <f t="shared" si="50"/>
        <v>-82017238.5700001</v>
      </c>
      <c r="AB647" s="10">
        <f>C647/(1+0.13)/VLOOKUP(A647,[1]选股结果!$A$2:$AX$3002,3,FALSE)</f>
        <v>0.841124302334595</v>
      </c>
      <c r="AC647" s="10">
        <f>(P647/(1+0.1)+W647)/(VLOOKUP(A647,[1]选股结果!$A$2:$AX$3002,7,FALSE)+VLOOKUP(A647,[1]选股结果!$A$2:$AX$3002,15,FALSE)+VLOOKUP(A647,[1]选股结果!$A$2:$AX$3002,16,FALSE)+VLOOKUP(A647,[1]选股结果!$A$2:$AX$3002,17,FALSE)+VLOOKUP(A647,[1]选股结果!$A$2:$AX$3002,18,FALSE))</f>
        <v>0.956576266146997</v>
      </c>
      <c r="AD647" s="13"/>
      <c r="AE647" s="10">
        <f>AA647/VLOOKUP(A647,[1]选股结果!$A$2:$AX$3002,35,FALSE)</f>
        <v>8.11540769901908</v>
      </c>
      <c r="AF647" s="9">
        <f>(VLOOKUP(A647,[1]选股结果!$A$2:$AX$3002,7,FALSE)+VLOOKUP(A647,[1]选股结果!$A$2:$AX$3002,15,FALSE)+VLOOKUP(A647,[1]选股结果!$A$2:$AX$3002,16,FALSE)+VLOOKUP(A647,[1]选股结果!$A$2:$AX$3002,17,FALSE)+VLOOKUP(A647,[1]选股结果!$A$2:$AX$3002,18,FALSE))-(P647/(1+0.13)+W647)</f>
        <v>37050359.0255752</v>
      </c>
      <c r="AG647" s="9">
        <f t="shared" si="51"/>
        <v>-119067597.595575</v>
      </c>
      <c r="AH647" s="16">
        <f>AA647-VLOOKUP(A647,[2]选股结果!$A$2:$G$4900,7,FALSE)</f>
        <v>-81724305.7700001</v>
      </c>
    </row>
    <row r="648" spans="1:34">
      <c r="A648" s="5" t="s">
        <v>1326</v>
      </c>
      <c r="B648" s="5" t="s">
        <v>1327</v>
      </c>
      <c r="C648" s="6">
        <v>8236574527.95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362971661.74</v>
      </c>
      <c r="O648" s="6">
        <v>252353522.03</v>
      </c>
      <c r="P648" s="6">
        <v>4783695431.01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2239840588.81</v>
      </c>
      <c r="X648" s="6">
        <v>338347529.57</v>
      </c>
      <c r="Y648" s="9">
        <f t="shared" si="48"/>
        <v>8488928049.98</v>
      </c>
      <c r="Z648" s="9">
        <f t="shared" si="49"/>
        <v>7361883549.39</v>
      </c>
      <c r="AA648" s="9">
        <f t="shared" si="50"/>
        <v>1127044500.59</v>
      </c>
      <c r="AB648" s="10">
        <f>C648/(1+0.13)/VLOOKUP(A648,[1]选股结果!$A$2:$AX$3002,3,FALSE)</f>
        <v>0.737995114556299</v>
      </c>
      <c r="AC648" s="10">
        <f>(P648/(1+0.1)+W648)/(VLOOKUP(A648,[1]选股结果!$A$2:$AX$3002,7,FALSE)+VLOOKUP(A648,[1]选股结果!$A$2:$AX$3002,15,FALSE)+VLOOKUP(A648,[1]选股结果!$A$2:$AX$3002,16,FALSE)+VLOOKUP(A648,[1]选股结果!$A$2:$AX$3002,17,FALSE)+VLOOKUP(A648,[1]选股结果!$A$2:$AX$3002,18,FALSE))</f>
        <v>0.838435536710108</v>
      </c>
      <c r="AD648" s="13"/>
      <c r="AE648" s="10">
        <f>AA648/VLOOKUP(A648,[1]选股结果!$A$2:$AX$3002,35,FALSE)</f>
        <v>0.663129791432128</v>
      </c>
      <c r="AF648" s="9">
        <f>(VLOOKUP(A648,[1]选股结果!$A$2:$AX$3002,7,FALSE)+VLOOKUP(A648,[1]选股结果!$A$2:$AX$3002,15,FALSE)+VLOOKUP(A648,[1]选股结果!$A$2:$AX$3002,16,FALSE)+VLOOKUP(A648,[1]选股结果!$A$2:$AX$3002,17,FALSE)+VLOOKUP(A648,[1]选股结果!$A$2:$AX$3002,18,FALSE))-(P648/(1+0.13)+W648)</f>
        <v>1385072759.92558</v>
      </c>
      <c r="AG648" s="9">
        <f t="shared" si="51"/>
        <v>-258028259.335575</v>
      </c>
      <c r="AH648" s="16">
        <f>AA648-VLOOKUP(A648,[2]选股结果!$A$2:$G$4900,7,FALSE)</f>
        <v>1127044500.59</v>
      </c>
    </row>
    <row r="649" spans="1:34">
      <c r="A649" s="5" t="s">
        <v>1328</v>
      </c>
      <c r="B649" s="5" t="s">
        <v>1329</v>
      </c>
      <c r="C649" s="6">
        <v>13918635901.05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470641396.03</v>
      </c>
      <c r="O649" s="6">
        <v>279874292.26</v>
      </c>
      <c r="P649" s="6">
        <v>7308004607.66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3495316686.95</v>
      </c>
      <c r="X649" s="6">
        <v>2377040951.22</v>
      </c>
      <c r="Y649" s="9">
        <f t="shared" si="48"/>
        <v>14198510193.31</v>
      </c>
      <c r="Z649" s="9">
        <f t="shared" si="49"/>
        <v>13180362245.83</v>
      </c>
      <c r="AA649" s="9">
        <f t="shared" si="50"/>
        <v>1018147947.48</v>
      </c>
      <c r="AB649" s="10">
        <f>C649/(1+0.13)/VLOOKUP(A649,[1]选股结果!$A$2:$AX$3002,3,FALSE)</f>
        <v>0.8198007010711</v>
      </c>
      <c r="AC649" s="10">
        <f>(P649/(1+0.1)+W649)/(VLOOKUP(A649,[1]选股结果!$A$2:$AX$3002,7,FALSE)+VLOOKUP(A649,[1]选股结果!$A$2:$AX$3002,15,FALSE)+VLOOKUP(A649,[1]选股结果!$A$2:$AX$3002,16,FALSE)+VLOOKUP(A649,[1]选股结果!$A$2:$AX$3002,17,FALSE)+VLOOKUP(A649,[1]选股结果!$A$2:$AX$3002,18,FALSE))</f>
        <v>0.743474145459222</v>
      </c>
      <c r="AD649" s="13"/>
      <c r="AE649" s="10">
        <f>AA649/VLOOKUP(A649,[1]选股结果!$A$2:$AX$3002,35,FALSE)</f>
        <v>1.26317548189227</v>
      </c>
      <c r="AF649" s="9">
        <f>(VLOOKUP(A649,[1]选股结果!$A$2:$AX$3002,7,FALSE)+VLOOKUP(A649,[1]选股结果!$A$2:$AX$3002,15,FALSE)+VLOOKUP(A649,[1]选股结果!$A$2:$AX$3002,16,FALSE)+VLOOKUP(A649,[1]选股结果!$A$2:$AX$3002,17,FALSE)+VLOOKUP(A649,[1]选股结果!$A$2:$AX$3002,18,FALSE))-(P649/(1+0.13)+W649)</f>
        <v>3674692033.01664</v>
      </c>
      <c r="AG649" s="9">
        <f t="shared" si="51"/>
        <v>-2656544085.53664</v>
      </c>
      <c r="AH649" s="16">
        <f>AA649-VLOOKUP(A649,[2]选股结果!$A$2:$G$4900,7,FALSE)</f>
        <v>1056469746.25</v>
      </c>
    </row>
    <row r="650" spans="1:34">
      <c r="A650" s="5" t="s">
        <v>1330</v>
      </c>
      <c r="B650" s="5" t="s">
        <v>1331</v>
      </c>
      <c r="C650" s="6">
        <v>352302410.74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16184431.16</v>
      </c>
      <c r="O650" s="6">
        <v>143731321.77</v>
      </c>
      <c r="P650" s="6">
        <v>190193210.91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200371791.64</v>
      </c>
      <c r="X650" s="6">
        <v>579727622.05</v>
      </c>
      <c r="Y650" s="9">
        <f t="shared" si="48"/>
        <v>496033732.51</v>
      </c>
      <c r="Z650" s="9">
        <f t="shared" si="49"/>
        <v>970292624.6</v>
      </c>
      <c r="AA650" s="9">
        <f t="shared" si="50"/>
        <v>-474258892.09</v>
      </c>
      <c r="AB650" s="10">
        <f>C650/(1+0.13)/VLOOKUP(A650,[1]选股结果!$A$2:$AX$3002,3,FALSE)</f>
        <v>0.826199533861617</v>
      </c>
      <c r="AC650" s="10">
        <f>(P650/(1+0.1)+W650)/(VLOOKUP(A650,[1]选股结果!$A$2:$AX$3002,7,FALSE)+VLOOKUP(A650,[1]选股结果!$A$2:$AX$3002,15,FALSE)+VLOOKUP(A650,[1]选股结果!$A$2:$AX$3002,16,FALSE)+VLOOKUP(A650,[1]选股结果!$A$2:$AX$3002,17,FALSE)+VLOOKUP(A650,[1]选股结果!$A$2:$AX$3002,18,FALSE))</f>
        <v>0.930432824698738</v>
      </c>
      <c r="AD650" s="13"/>
      <c r="AE650" s="10">
        <f>AA650/VLOOKUP(A650,[1]选股结果!$A$2:$AX$3002,35,FALSE)</f>
        <v>-8.30712065534502</v>
      </c>
      <c r="AF650" s="9">
        <f>(VLOOKUP(A650,[1]选股结果!$A$2:$AX$3002,7,FALSE)+VLOOKUP(A650,[1]选股结果!$A$2:$AX$3002,15,FALSE)+VLOOKUP(A650,[1]选股结果!$A$2:$AX$3002,16,FALSE)+VLOOKUP(A650,[1]选股结果!$A$2:$AX$3002,17,FALSE)+VLOOKUP(A650,[1]选股结果!$A$2:$AX$3002,18,FALSE))-(P650/(1+0.13)+W650)</f>
        <v>32499576.7734513</v>
      </c>
      <c r="AG650" s="9">
        <f t="shared" si="51"/>
        <v>-506758468.863451</v>
      </c>
      <c r="AH650" s="16">
        <f>AA650-VLOOKUP(A650,[2]选股结果!$A$2:$G$4900,7,FALSE)</f>
        <v>-474043370.29</v>
      </c>
    </row>
    <row r="651" spans="1:34">
      <c r="A651" s="5" t="s">
        <v>1332</v>
      </c>
      <c r="B651" s="5" t="s">
        <v>1333</v>
      </c>
      <c r="C651" s="6">
        <v>5285369266.82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179107815.55</v>
      </c>
      <c r="O651" s="6">
        <v>89700316.82</v>
      </c>
      <c r="P651" s="6">
        <v>4387881074.4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279087140.9</v>
      </c>
      <c r="X651" s="6">
        <v>244339921.71</v>
      </c>
      <c r="Y651" s="9">
        <f t="shared" si="48"/>
        <v>5375069583.64</v>
      </c>
      <c r="Z651" s="9">
        <f t="shared" si="49"/>
        <v>4911308137.01</v>
      </c>
      <c r="AA651" s="9">
        <f t="shared" si="50"/>
        <v>463761446.63</v>
      </c>
      <c r="AB651" s="10">
        <f>C651/(1+0.13)/VLOOKUP(A651,[1]选股结果!$A$2:$AX$3002,3,FALSE)</f>
        <v>0.827529401514945</v>
      </c>
      <c r="AC651" s="10">
        <f>(P651/(1+0.1)+W651)/(VLOOKUP(A651,[1]选股结果!$A$2:$AX$3002,7,FALSE)+VLOOKUP(A651,[1]选股结果!$A$2:$AX$3002,15,FALSE)+VLOOKUP(A651,[1]选股结果!$A$2:$AX$3002,16,FALSE)+VLOOKUP(A651,[1]选股结果!$A$2:$AX$3002,17,FALSE)+VLOOKUP(A651,[1]选股结果!$A$2:$AX$3002,18,FALSE))</f>
        <v>0.806600760987629</v>
      </c>
      <c r="AD651" s="13"/>
      <c r="AE651" s="10">
        <f>AA651/VLOOKUP(A651,[1]选股结果!$A$2:$AX$3002,35,FALSE)</f>
        <v>2.16693118657419</v>
      </c>
      <c r="AF651" s="9">
        <f>(VLOOKUP(A651,[1]选股结果!$A$2:$AX$3002,7,FALSE)+VLOOKUP(A651,[1]选股结果!$A$2:$AX$3002,15,FALSE)+VLOOKUP(A651,[1]选股结果!$A$2:$AX$3002,16,FALSE)+VLOOKUP(A651,[1]选股结果!$A$2:$AX$3002,17,FALSE)+VLOOKUP(A651,[1]选股结果!$A$2:$AX$3002,18,FALSE))-(P651/(1+0.13)+W651)</f>
        <v>1129260366.79584</v>
      </c>
      <c r="AG651" s="9">
        <f t="shared" si="51"/>
        <v>-665498920.16584</v>
      </c>
      <c r="AH651" s="16">
        <f>AA651-VLOOKUP(A651,[2]选股结果!$A$2:$G$4900,7,FALSE)</f>
        <v>461494736.84</v>
      </c>
    </row>
    <row r="652" spans="1:34">
      <c r="A652" s="5" t="s">
        <v>1334</v>
      </c>
      <c r="B652" s="5" t="s">
        <v>1335</v>
      </c>
      <c r="C652" s="6">
        <v>59803193350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40443093</v>
      </c>
      <c r="K652" s="6">
        <v>0</v>
      </c>
      <c r="L652" s="6">
        <v>0</v>
      </c>
      <c r="M652" s="6">
        <v>0</v>
      </c>
      <c r="N652" s="6">
        <v>316677505</v>
      </c>
      <c r="O652" s="6">
        <v>15625955892</v>
      </c>
      <c r="P652" s="6">
        <v>57387776718</v>
      </c>
      <c r="Q652" s="6">
        <v>0</v>
      </c>
      <c r="R652" s="6">
        <v>0</v>
      </c>
      <c r="S652" s="6">
        <v>0</v>
      </c>
      <c r="T652" s="6">
        <v>0</v>
      </c>
      <c r="U652" s="6">
        <v>5104328</v>
      </c>
      <c r="V652" s="6">
        <v>0</v>
      </c>
      <c r="W652" s="6">
        <v>877053291</v>
      </c>
      <c r="X652" s="6">
        <v>16331786331</v>
      </c>
      <c r="Y652" s="9">
        <f t="shared" si="48"/>
        <v>75469592335</v>
      </c>
      <c r="Z652" s="9">
        <f t="shared" si="49"/>
        <v>74601720668</v>
      </c>
      <c r="AA652" s="9">
        <f t="shared" si="50"/>
        <v>867871667</v>
      </c>
      <c r="AB652" s="10">
        <f>C652/(1+0.13)/VLOOKUP(A652,[1]选股结果!$A$2:$AX$3002,3,FALSE)</f>
        <v>0.99676517195226</v>
      </c>
      <c r="AC652" s="10">
        <f>(P652/(1+0.1)+W652)/(VLOOKUP(A652,[1]选股结果!$A$2:$AX$3002,7,FALSE)+VLOOKUP(A652,[1]选股结果!$A$2:$AX$3002,15,FALSE)+VLOOKUP(A652,[1]选股结果!$A$2:$AX$3002,16,FALSE)+VLOOKUP(A652,[1]选股结果!$A$2:$AX$3002,17,FALSE)+VLOOKUP(A652,[1]选股结果!$A$2:$AX$3002,18,FALSE))</f>
        <v>1.02580941327472</v>
      </c>
      <c r="AD652" s="13"/>
      <c r="AE652" s="10">
        <f>AA652/VLOOKUP(A652,[1]选股结果!$A$2:$AX$3002,35,FALSE)</f>
        <v>2.83258238184011</v>
      </c>
      <c r="AF652" s="9">
        <f>(VLOOKUP(A652,[1]选股结果!$A$2:$AX$3002,7,FALSE)+VLOOKUP(A652,[1]选股结果!$A$2:$AX$3002,15,FALSE)+VLOOKUP(A652,[1]选股结果!$A$2:$AX$3002,16,FALSE)+VLOOKUP(A652,[1]选股结果!$A$2:$AX$3002,17,FALSE)+VLOOKUP(A652,[1]选股结果!$A$2:$AX$3002,18,FALSE))-(P652/(1+0.13)+W652)</f>
        <v>50378862.7256622</v>
      </c>
      <c r="AG652" s="9">
        <f t="shared" si="51"/>
        <v>817492804.274338</v>
      </c>
      <c r="AH652" s="16">
        <f>AA652-VLOOKUP(A652,[2]选股结果!$A$2:$G$4900,7,FALSE)</f>
        <v>865991519</v>
      </c>
    </row>
    <row r="653" spans="1:34">
      <c r="A653" s="5" t="s">
        <v>1336</v>
      </c>
      <c r="B653" s="5" t="s">
        <v>1337</v>
      </c>
      <c r="C653" s="6">
        <v>1816608438.36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78448215.54</v>
      </c>
      <c r="O653" s="6">
        <v>16172135.04</v>
      </c>
      <c r="P653" s="6">
        <v>1511667440.67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164431297.77</v>
      </c>
      <c r="X653" s="6">
        <v>85927733.75</v>
      </c>
      <c r="Y653" s="9">
        <f t="shared" si="48"/>
        <v>1832780573.4</v>
      </c>
      <c r="Z653" s="9">
        <f t="shared" si="49"/>
        <v>1762026472.19</v>
      </c>
      <c r="AA653" s="9">
        <f t="shared" si="50"/>
        <v>70754101.2099998</v>
      </c>
      <c r="AB653" s="10">
        <f>C653/(1+0.13)/VLOOKUP(A653,[1]选股结果!$A$2:$AX$3002,3,FALSE)</f>
        <v>0.92525704333371</v>
      </c>
      <c r="AC653" s="10">
        <f>(P653/(1+0.1)+W653)/(VLOOKUP(A653,[1]选股结果!$A$2:$AX$3002,7,FALSE)+VLOOKUP(A653,[1]选股结果!$A$2:$AX$3002,15,FALSE)+VLOOKUP(A653,[1]选股结果!$A$2:$AX$3002,16,FALSE)+VLOOKUP(A653,[1]选股结果!$A$2:$AX$3002,17,FALSE)+VLOOKUP(A653,[1]选股结果!$A$2:$AX$3002,18,FALSE))</f>
        <v>0.954835485565834</v>
      </c>
      <c r="AD653" s="13"/>
      <c r="AE653" s="10">
        <f>AA653/VLOOKUP(A653,[1]选股结果!$A$2:$AX$3002,35,FALSE)</f>
        <v>0.699863127823221</v>
      </c>
      <c r="AF653" s="9">
        <f>(VLOOKUP(A653,[1]选股结果!$A$2:$AX$3002,7,FALSE)+VLOOKUP(A653,[1]选股结果!$A$2:$AX$3002,15,FALSE)+VLOOKUP(A653,[1]选股结果!$A$2:$AX$3002,16,FALSE)+VLOOKUP(A653,[1]选股结果!$A$2:$AX$3002,17,FALSE)+VLOOKUP(A653,[1]选股结果!$A$2:$AX$3002,18,FALSE))-(P653/(1+0.13)+W653)</f>
        <v>109264913.826903</v>
      </c>
      <c r="AG653" s="9">
        <f t="shared" si="51"/>
        <v>-38510812.6169028</v>
      </c>
      <c r="AH653" s="16">
        <f>AA653-VLOOKUP(A653,[2]选股结果!$A$2:$G$4900,7,FALSE)</f>
        <v>70737349.6499998</v>
      </c>
    </row>
    <row r="654" spans="1:34">
      <c r="A654" s="5" t="s">
        <v>1338</v>
      </c>
      <c r="B654" s="5" t="s">
        <v>1339</v>
      </c>
      <c r="C654" s="6">
        <v>7731809308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332782858.34</v>
      </c>
      <c r="O654" s="6">
        <v>749297991.26</v>
      </c>
      <c r="P654" s="6">
        <v>3783739096.69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1858676343.91</v>
      </c>
      <c r="X654" s="6">
        <v>462968130.48</v>
      </c>
      <c r="Y654" s="9">
        <f t="shared" si="48"/>
        <v>8481107299.26</v>
      </c>
      <c r="Z654" s="9">
        <f t="shared" si="49"/>
        <v>6105383571.08</v>
      </c>
      <c r="AA654" s="9">
        <f t="shared" si="50"/>
        <v>2375723728.18</v>
      </c>
      <c r="AB654" s="10">
        <f>C654/(1+0.13)/VLOOKUP(A654,[1]选股结果!$A$2:$AX$3002,3,FALSE)</f>
        <v>0.771652917519452</v>
      </c>
      <c r="AC654" s="10">
        <f>(P654/(1+0.1)+W654)/(VLOOKUP(A654,[1]选股结果!$A$2:$AX$3002,7,FALSE)+VLOOKUP(A654,[1]选股结果!$A$2:$AX$3002,15,FALSE)+VLOOKUP(A654,[1]选股结果!$A$2:$AX$3002,16,FALSE)+VLOOKUP(A654,[1]选股结果!$A$2:$AX$3002,17,FALSE)+VLOOKUP(A654,[1]选股结果!$A$2:$AX$3002,18,FALSE))</f>
        <v>0.694240969425762</v>
      </c>
      <c r="AD654" s="13"/>
      <c r="AE654" s="10">
        <f>AA654/VLOOKUP(A654,[1]选股结果!$A$2:$AX$3002,35,FALSE)</f>
        <v>2.47720379002604</v>
      </c>
      <c r="AF654" s="9">
        <f>(VLOOKUP(A654,[1]选股结果!$A$2:$AX$3002,7,FALSE)+VLOOKUP(A654,[1]选股结果!$A$2:$AX$3002,15,FALSE)+VLOOKUP(A654,[1]选股结果!$A$2:$AX$3002,16,FALSE)+VLOOKUP(A654,[1]选股结果!$A$2:$AX$3002,17,FALSE)+VLOOKUP(A654,[1]选股结果!$A$2:$AX$3002,18,FALSE))-(P654/(1+0.13)+W654)</f>
        <v>2424870570.07327</v>
      </c>
      <c r="AG654" s="9">
        <f t="shared" si="51"/>
        <v>-49146841.8932748</v>
      </c>
      <c r="AH654" s="16">
        <f>AA654-VLOOKUP(A654,[2]选股结果!$A$2:$G$4900,7,FALSE)</f>
        <v>2381444755.06</v>
      </c>
    </row>
    <row r="655" spans="1:34">
      <c r="A655" s="5" t="s">
        <v>1340</v>
      </c>
      <c r="B655" s="5" t="s">
        <v>1341</v>
      </c>
      <c r="C655" s="6">
        <v>724776213.24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21293130.88</v>
      </c>
      <c r="O655" s="6">
        <v>14609660.37</v>
      </c>
      <c r="P655" s="6">
        <v>382955353.49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293461242.13</v>
      </c>
      <c r="X655" s="6">
        <v>65457944.85</v>
      </c>
      <c r="Y655" s="9">
        <f t="shared" si="48"/>
        <v>739385873.61</v>
      </c>
      <c r="Z655" s="9">
        <f t="shared" si="49"/>
        <v>741874540.47</v>
      </c>
      <c r="AA655" s="9">
        <f t="shared" si="50"/>
        <v>-2488666.86000001</v>
      </c>
      <c r="AB655" s="10">
        <f>C655/(1+0.13)/VLOOKUP(A655,[1]选股结果!$A$2:$AX$3002,3,FALSE)</f>
        <v>0.882998974959952</v>
      </c>
      <c r="AC655" s="10">
        <f>(P655/(1+0.1)+W655)/(VLOOKUP(A655,[1]选股结果!$A$2:$AX$3002,7,FALSE)+VLOOKUP(A655,[1]选股结果!$A$2:$AX$3002,15,FALSE)+VLOOKUP(A655,[1]选股结果!$A$2:$AX$3002,16,FALSE)+VLOOKUP(A655,[1]选股结果!$A$2:$AX$3002,17,FALSE)+VLOOKUP(A655,[1]选股结果!$A$2:$AX$3002,18,FALSE))</f>
        <v>0.767938389050765</v>
      </c>
      <c r="AD655" s="13"/>
      <c r="AE655" s="10">
        <f>AA655/VLOOKUP(A655,[1]选股结果!$A$2:$AX$3002,35,FALSE)</f>
        <v>0.0304116843595734</v>
      </c>
      <c r="AF655" s="9">
        <f>(VLOOKUP(A655,[1]选股结果!$A$2:$AX$3002,7,FALSE)+VLOOKUP(A655,[1]选股结果!$A$2:$AX$3002,15,FALSE)+VLOOKUP(A655,[1]选股结果!$A$2:$AX$3002,16,FALSE)+VLOOKUP(A655,[1]选股结果!$A$2:$AX$3002,17,FALSE)+VLOOKUP(A655,[1]选股结果!$A$2:$AX$3002,18,FALSE))-(P655/(1+0.13)+W655)</f>
        <v>203127126.048496</v>
      </c>
      <c r="AG655" s="9">
        <f t="shared" si="51"/>
        <v>-205615792.908496</v>
      </c>
      <c r="AH655" s="16">
        <f>AA655-VLOOKUP(A655,[2]选股结果!$A$2:$G$4900,7,FALSE)</f>
        <v>-2112881.02000001</v>
      </c>
    </row>
    <row r="656" spans="1:34">
      <c r="A656" s="5" t="s">
        <v>1342</v>
      </c>
      <c r="B656" s="5" t="s">
        <v>1343</v>
      </c>
      <c r="C656" s="6">
        <v>7701707078.52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234031279.41</v>
      </c>
      <c r="O656" s="6">
        <v>233428460.65</v>
      </c>
      <c r="P656" s="6">
        <v>6884239218.26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331356877.61</v>
      </c>
      <c r="X656" s="6">
        <v>236510082.14</v>
      </c>
      <c r="Y656" s="9">
        <f t="shared" si="48"/>
        <v>7935135539.17</v>
      </c>
      <c r="Z656" s="9">
        <f t="shared" si="49"/>
        <v>7452106178.01</v>
      </c>
      <c r="AA656" s="9">
        <f t="shared" si="50"/>
        <v>483029361.16</v>
      </c>
      <c r="AB656" s="10">
        <f>C656/(1+0.13)/VLOOKUP(A656,[1]选股结果!$A$2:$AX$3002,3,FALSE)</f>
        <v>1.54559604563917</v>
      </c>
      <c r="AC656" s="10">
        <f>(P656/(1+0.1)+W656)/(VLOOKUP(A656,[1]选股结果!$A$2:$AX$3002,7,FALSE)+VLOOKUP(A656,[1]选股结果!$A$2:$AX$3002,15,FALSE)+VLOOKUP(A656,[1]选股结果!$A$2:$AX$3002,16,FALSE)+VLOOKUP(A656,[1]选股结果!$A$2:$AX$3002,17,FALSE)+VLOOKUP(A656,[1]选股结果!$A$2:$AX$3002,18,FALSE))</f>
        <v>1.55226044837013</v>
      </c>
      <c r="AD656" s="13"/>
      <c r="AE656" s="10">
        <f>AA656/VLOOKUP(A656,[1]选股结果!$A$2:$AX$3002,35,FALSE)</f>
        <v>2.90532320795447</v>
      </c>
      <c r="AF656" s="9">
        <f>(VLOOKUP(A656,[1]选股结果!$A$2:$AX$3002,7,FALSE)+VLOOKUP(A656,[1]选股结果!$A$2:$AX$3002,15,FALSE)+VLOOKUP(A656,[1]选股结果!$A$2:$AX$3002,16,FALSE)+VLOOKUP(A656,[1]选股结果!$A$2:$AX$3002,17,FALSE)+VLOOKUP(A656,[1]选股结果!$A$2:$AX$3002,18,FALSE))-(P656/(1+0.13)+W656)</f>
        <v>-2178339479.39531</v>
      </c>
      <c r="AG656" s="9">
        <f t="shared" si="51"/>
        <v>2661368840.55531</v>
      </c>
      <c r="AH656" s="16">
        <f>AA656-VLOOKUP(A656,[2]选股结果!$A$2:$G$4900,7,FALSE)</f>
        <v>483139529.92</v>
      </c>
    </row>
    <row r="657" spans="1:34">
      <c r="A657" s="5" t="s">
        <v>1344</v>
      </c>
      <c r="B657" s="5" t="s">
        <v>1345</v>
      </c>
      <c r="C657" s="6">
        <v>2753739031.35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37653267.34</v>
      </c>
      <c r="O657" s="6">
        <v>73084383.82</v>
      </c>
      <c r="P657" s="6">
        <v>2644286305.76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358844906.57</v>
      </c>
      <c r="X657" s="6">
        <v>74493763.31</v>
      </c>
      <c r="Y657" s="9">
        <f t="shared" si="48"/>
        <v>2826823415.17</v>
      </c>
      <c r="Z657" s="9">
        <f t="shared" si="49"/>
        <v>3077624975.64</v>
      </c>
      <c r="AA657" s="9">
        <f t="shared" si="50"/>
        <v>-250801560.47</v>
      </c>
      <c r="AB657" s="10">
        <f>C657/(1+0.13)/VLOOKUP(A657,[1]选股结果!$A$2:$AX$3002,3,FALSE)</f>
        <v>0.789590292996518</v>
      </c>
      <c r="AC657" s="10">
        <f>(P657/(1+0.1)+W657)/(VLOOKUP(A657,[1]选股结果!$A$2:$AX$3002,7,FALSE)+VLOOKUP(A657,[1]选股结果!$A$2:$AX$3002,15,FALSE)+VLOOKUP(A657,[1]选股结果!$A$2:$AX$3002,16,FALSE)+VLOOKUP(A657,[1]选股结果!$A$2:$AX$3002,17,FALSE)+VLOOKUP(A657,[1]选股结果!$A$2:$AX$3002,18,FALSE))</f>
        <v>0.930875269539532</v>
      </c>
      <c r="AD657" s="13"/>
      <c r="AE657" s="10">
        <f>AA657/VLOOKUP(A657,[1]选股结果!$A$2:$AX$3002,35,FALSE)</f>
        <v>-2.74157804679899</v>
      </c>
      <c r="AF657" s="9">
        <f>(VLOOKUP(A657,[1]选股结果!$A$2:$AX$3002,7,FALSE)+VLOOKUP(A657,[1]选股结果!$A$2:$AX$3002,15,FALSE)+VLOOKUP(A657,[1]选股结果!$A$2:$AX$3002,16,FALSE)+VLOOKUP(A657,[1]选股结果!$A$2:$AX$3002,17,FALSE)+VLOOKUP(A657,[1]选股结果!$A$2:$AX$3002,18,FALSE))-(P657/(1+0.13)+W657)</f>
        <v>268975317.381238</v>
      </c>
      <c r="AG657" s="9">
        <f t="shared" si="51"/>
        <v>-519776877.851238</v>
      </c>
      <c r="AH657" s="16">
        <f>AA657-VLOOKUP(A657,[2]选股结果!$A$2:$G$4900,7,FALSE)</f>
        <v>-250771859.97</v>
      </c>
    </row>
    <row r="658" spans="1:34">
      <c r="A658" s="5" t="s">
        <v>1346</v>
      </c>
      <c r="B658" s="5" t="s">
        <v>1347</v>
      </c>
      <c r="C658" s="6">
        <v>604291368.31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60428718.53</v>
      </c>
      <c r="O658" s="6">
        <v>15955408.66</v>
      </c>
      <c r="P658" s="6">
        <v>330817429.6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143926460.26</v>
      </c>
      <c r="X658" s="6">
        <v>49145342.65</v>
      </c>
      <c r="Y658" s="9">
        <f t="shared" si="48"/>
        <v>620246776.97</v>
      </c>
      <c r="Z658" s="9">
        <f t="shared" si="49"/>
        <v>523889232.51</v>
      </c>
      <c r="AA658" s="9">
        <f t="shared" si="50"/>
        <v>96357544.4599999</v>
      </c>
      <c r="AB658" s="10">
        <f>C658/(1+0.13)/VLOOKUP(A658,[1]选股结果!$A$2:$AX$3002,3,FALSE)</f>
        <v>0.607618964156562</v>
      </c>
      <c r="AC658" s="10">
        <f>(P658/(1+0.1)+W658)/(VLOOKUP(A658,[1]选股结果!$A$2:$AX$3002,7,FALSE)+VLOOKUP(A658,[1]选股结果!$A$2:$AX$3002,15,FALSE)+VLOOKUP(A658,[1]选股结果!$A$2:$AX$3002,16,FALSE)+VLOOKUP(A658,[1]选股结果!$A$2:$AX$3002,17,FALSE)+VLOOKUP(A658,[1]选股结果!$A$2:$AX$3002,18,FALSE))</f>
        <v>0.544963527574883</v>
      </c>
      <c r="AD658" s="13"/>
      <c r="AE658" s="10">
        <f>AA658/VLOOKUP(A658,[1]选股结果!$A$2:$AX$3002,35,FALSE)</f>
        <v>1.82525187038767</v>
      </c>
      <c r="AF658" s="9">
        <f>(VLOOKUP(A658,[1]选股结果!$A$2:$AX$3002,7,FALSE)+VLOOKUP(A658,[1]选股结果!$A$2:$AX$3002,15,FALSE)+VLOOKUP(A658,[1]选股结果!$A$2:$AX$3002,16,FALSE)+VLOOKUP(A658,[1]选股结果!$A$2:$AX$3002,17,FALSE)+VLOOKUP(A658,[1]选股结果!$A$2:$AX$3002,18,FALSE))-(P658/(1+0.13)+W658)</f>
        <v>379276840.913363</v>
      </c>
      <c r="AG658" s="9">
        <f t="shared" si="51"/>
        <v>-282919296.453363</v>
      </c>
      <c r="AH658" s="16">
        <f>AA658-VLOOKUP(A658,[2]选股结果!$A$2:$G$4900,7,FALSE)</f>
        <v>96448626.5899999</v>
      </c>
    </row>
    <row r="659" spans="1:34">
      <c r="A659" s="5" t="s">
        <v>1348</v>
      </c>
      <c r="B659" s="5" t="s">
        <v>1349</v>
      </c>
      <c r="C659" s="6">
        <v>4221356475.22</v>
      </c>
      <c r="D659" s="6">
        <v>0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259903071.71</v>
      </c>
      <c r="O659" s="6">
        <v>274285911.38</v>
      </c>
      <c r="P659" s="6">
        <v>2425004972.17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600445851.47</v>
      </c>
      <c r="X659" s="6">
        <v>457956123.57</v>
      </c>
      <c r="Y659" s="9">
        <f t="shared" si="48"/>
        <v>4495642386.6</v>
      </c>
      <c r="Z659" s="9">
        <f t="shared" si="49"/>
        <v>3483406947.21</v>
      </c>
      <c r="AA659" s="9">
        <f t="shared" si="50"/>
        <v>1012235439.39</v>
      </c>
      <c r="AB659" s="10">
        <f>C659/(1+0.13)/VLOOKUP(A659,[1]选股结果!$A$2:$AX$3002,3,FALSE)</f>
        <v>1.02357562816191</v>
      </c>
      <c r="AC659" s="10">
        <f>(P659/(1+0.1)+W659)/(VLOOKUP(A659,[1]选股结果!$A$2:$AX$3002,7,FALSE)+VLOOKUP(A659,[1]选股结果!$A$2:$AX$3002,15,FALSE)+VLOOKUP(A659,[1]选股结果!$A$2:$AX$3002,16,FALSE)+VLOOKUP(A659,[1]选股结果!$A$2:$AX$3002,17,FALSE)+VLOOKUP(A659,[1]选股结果!$A$2:$AX$3002,18,FALSE))</f>
        <v>0.972958498854723</v>
      </c>
      <c r="AD659" s="13"/>
      <c r="AE659" s="10">
        <f>AA659/VLOOKUP(A659,[1]选股结果!$A$2:$AX$3002,35,FALSE)</f>
        <v>1.24912615315012</v>
      </c>
      <c r="AF659" s="9">
        <f>(VLOOKUP(A659,[1]选股结果!$A$2:$AX$3002,7,FALSE)+VLOOKUP(A659,[1]选股结果!$A$2:$AX$3002,15,FALSE)+VLOOKUP(A659,[1]选股结果!$A$2:$AX$3002,16,FALSE)+VLOOKUP(A659,[1]选股结果!$A$2:$AX$3002,17,FALSE)+VLOOKUP(A659,[1]选股结果!$A$2:$AX$3002,18,FALSE))-(P659/(1+0.13)+W659)</f>
        <v>136487313.514513</v>
      </c>
      <c r="AG659" s="9">
        <f t="shared" si="51"/>
        <v>875748125.875487</v>
      </c>
      <c r="AH659" s="16">
        <f>AA659-VLOOKUP(A659,[2]选股结果!$A$2:$G$4900,7,FALSE)</f>
        <v>1019186475.29</v>
      </c>
    </row>
    <row r="660" spans="1:34">
      <c r="A660" s="5" t="s">
        <v>1350</v>
      </c>
      <c r="B660" s="5" t="s">
        <v>1351</v>
      </c>
      <c r="C660" s="6">
        <v>522976929.28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37685685.87</v>
      </c>
      <c r="O660" s="6">
        <v>4155936.45</v>
      </c>
      <c r="P660" s="6">
        <v>393527949.74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66178338.57</v>
      </c>
      <c r="X660" s="6">
        <v>14564403.33</v>
      </c>
      <c r="Y660" s="9">
        <f t="shared" si="48"/>
        <v>527132865.73</v>
      </c>
      <c r="Z660" s="9">
        <f t="shared" si="49"/>
        <v>474270691.64</v>
      </c>
      <c r="AA660" s="9">
        <f t="shared" si="50"/>
        <v>52862174.09</v>
      </c>
      <c r="AB660" s="10">
        <f>C660/(1+0.13)/VLOOKUP(A660,[1]选股结果!$A$2:$AX$3002,3,FALSE)</f>
        <v>0.849178573525595</v>
      </c>
      <c r="AC660" s="10">
        <f>(P660/(1+0.1)+W660)/(VLOOKUP(A660,[1]选股结果!$A$2:$AX$3002,7,FALSE)+VLOOKUP(A660,[1]选股结果!$A$2:$AX$3002,15,FALSE)+VLOOKUP(A660,[1]选股结果!$A$2:$AX$3002,16,FALSE)+VLOOKUP(A660,[1]选股结果!$A$2:$AX$3002,17,FALSE)+VLOOKUP(A660,[1]选股结果!$A$2:$AX$3002,18,FALSE))</f>
        <v>0.863840428923233</v>
      </c>
      <c r="AD660" s="13"/>
      <c r="AE660" s="10">
        <f>AA660/VLOOKUP(A660,[1]选股结果!$A$2:$AX$3002,35,FALSE)</f>
        <v>1.44633388317197</v>
      </c>
      <c r="AF660" s="9">
        <f>(VLOOKUP(A660,[1]选股结果!$A$2:$AX$3002,7,FALSE)+VLOOKUP(A660,[1]选股结果!$A$2:$AX$3002,15,FALSE)+VLOOKUP(A660,[1]选股结果!$A$2:$AX$3002,16,FALSE)+VLOOKUP(A660,[1]选股结果!$A$2:$AX$3002,17,FALSE)+VLOOKUP(A660,[1]选股结果!$A$2:$AX$3002,18,FALSE))-(P660/(1+0.13)+W660)</f>
        <v>76318377.8912389</v>
      </c>
      <c r="AG660" s="9">
        <f t="shared" si="51"/>
        <v>-23456203.8012389</v>
      </c>
      <c r="AH660" s="16">
        <f>AA660-VLOOKUP(A660,[2]选股结果!$A$2:$G$4900,7,FALSE)</f>
        <v>52862174.09</v>
      </c>
    </row>
    <row r="661" spans="1:34">
      <c r="A661" s="5" t="s">
        <v>1352</v>
      </c>
      <c r="B661" s="5" t="s">
        <v>1353</v>
      </c>
      <c r="C661" s="6">
        <v>2526422654.7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39500954.05</v>
      </c>
      <c r="O661" s="6">
        <v>89673564.8</v>
      </c>
      <c r="P661" s="6">
        <v>2755433084.28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68491493.9</v>
      </c>
      <c r="X661" s="6">
        <v>122272997.96</v>
      </c>
      <c r="Y661" s="9">
        <f t="shared" si="48"/>
        <v>2616096219.5</v>
      </c>
      <c r="Z661" s="9">
        <f t="shared" si="49"/>
        <v>2946197576.14</v>
      </c>
      <c r="AA661" s="9">
        <f t="shared" si="50"/>
        <v>-330101356.64</v>
      </c>
      <c r="AB661" s="10">
        <f>C661/(1+0.13)/VLOOKUP(A661,[1]选股结果!$A$2:$AX$3002,3,FALSE)</f>
        <v>5.21853187157086</v>
      </c>
      <c r="AC661" s="10">
        <f>(P661/(1+0.1)+W661)/(VLOOKUP(A661,[1]选股结果!$A$2:$AX$3002,7,FALSE)+VLOOKUP(A661,[1]选股结果!$A$2:$AX$3002,15,FALSE)+VLOOKUP(A661,[1]选股结果!$A$2:$AX$3002,16,FALSE)+VLOOKUP(A661,[1]选股结果!$A$2:$AX$3002,17,FALSE)+VLOOKUP(A661,[1]选股结果!$A$2:$AX$3002,18,FALSE))</f>
        <v>5.66914126086767</v>
      </c>
      <c r="AD661" s="13"/>
      <c r="AE661" s="10">
        <f>AA661/VLOOKUP(A661,[1]选股结果!$A$2:$AX$3002,35,FALSE)</f>
        <v>6.44179511917942</v>
      </c>
      <c r="AF661" s="9">
        <f>(VLOOKUP(A661,[1]选股结果!$A$2:$AX$3002,7,FALSE)+VLOOKUP(A661,[1]选股结果!$A$2:$AX$3002,15,FALSE)+VLOOKUP(A661,[1]选股结果!$A$2:$AX$3002,16,FALSE)+VLOOKUP(A661,[1]选股结果!$A$2:$AX$3002,17,FALSE)+VLOOKUP(A661,[1]选股结果!$A$2:$AX$3002,18,FALSE))-(P661/(1+0.13)+W661)</f>
        <v>-2052991260.03991</v>
      </c>
      <c r="AG661" s="9">
        <f t="shared" si="51"/>
        <v>1722889903.39991</v>
      </c>
      <c r="AH661" s="16">
        <f>AA661-VLOOKUP(A661,[2]选股结果!$A$2:$G$4900,7,FALSE)</f>
        <v>-330542545.14</v>
      </c>
    </row>
    <row r="662" spans="1:34">
      <c r="A662" s="5" t="s">
        <v>1354</v>
      </c>
      <c r="B662" s="5" t="s">
        <v>1355</v>
      </c>
      <c r="C662" s="6">
        <v>1444204460.25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47499171.11</v>
      </c>
      <c r="O662" s="6">
        <v>109076660.76</v>
      </c>
      <c r="P662" s="6">
        <v>860024782.18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383976843.75</v>
      </c>
      <c r="X662" s="6">
        <v>28734387.65</v>
      </c>
      <c r="Y662" s="9">
        <f t="shared" si="48"/>
        <v>1553281121.01</v>
      </c>
      <c r="Z662" s="9">
        <f t="shared" si="49"/>
        <v>1272736013.58</v>
      </c>
      <c r="AA662" s="9">
        <f t="shared" si="50"/>
        <v>280545107.43</v>
      </c>
      <c r="AB662" s="10">
        <f>C662/(1+0.13)/VLOOKUP(A662,[1]选股结果!$A$2:$AX$3002,3,FALSE)</f>
        <v>0.920780255187495</v>
      </c>
      <c r="AC662" s="10">
        <f>(P662/(1+0.1)+W662)/(VLOOKUP(A662,[1]选股结果!$A$2:$AX$3002,7,FALSE)+VLOOKUP(A662,[1]选股结果!$A$2:$AX$3002,15,FALSE)+VLOOKUP(A662,[1]选股结果!$A$2:$AX$3002,16,FALSE)+VLOOKUP(A662,[1]选股结果!$A$2:$AX$3002,17,FALSE)+VLOOKUP(A662,[1]选股结果!$A$2:$AX$3002,18,FALSE))</f>
        <v>0.960739753054122</v>
      </c>
      <c r="AD662" s="13"/>
      <c r="AE662" s="10">
        <f>AA662/VLOOKUP(A662,[1]选股结果!$A$2:$AX$3002,35,FALSE)</f>
        <v>1.66483321407626</v>
      </c>
      <c r="AF662" s="9">
        <f>(VLOOKUP(A662,[1]选股结果!$A$2:$AX$3002,7,FALSE)+VLOOKUP(A662,[1]选股结果!$A$2:$AX$3002,15,FALSE)+VLOOKUP(A662,[1]选股结果!$A$2:$AX$3002,16,FALSE)+VLOOKUP(A662,[1]选股结果!$A$2:$AX$3002,17,FALSE)+VLOOKUP(A662,[1]选股结果!$A$2:$AX$3002,18,FALSE))-(P662/(1+0.13)+W662)</f>
        <v>68397502.5846016</v>
      </c>
      <c r="AG662" s="9">
        <f t="shared" si="51"/>
        <v>212147604.845398</v>
      </c>
      <c r="AH662" s="16">
        <f>AA662-VLOOKUP(A662,[2]选股结果!$A$2:$G$4900,7,FALSE)</f>
        <v>280545107.43</v>
      </c>
    </row>
    <row r="663" spans="1:34">
      <c r="A663" s="5" t="s">
        <v>1356</v>
      </c>
      <c r="B663" s="5" t="s">
        <v>1357</v>
      </c>
      <c r="C663" s="6">
        <v>720716170.1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96591906.93</v>
      </c>
      <c r="K663" s="6">
        <v>0</v>
      </c>
      <c r="L663" s="6">
        <v>0</v>
      </c>
      <c r="M663" s="6">
        <v>0</v>
      </c>
      <c r="N663" s="6">
        <v>24923252.32</v>
      </c>
      <c r="O663" s="6">
        <v>224580102.68</v>
      </c>
      <c r="P663" s="6">
        <v>385065180.63</v>
      </c>
      <c r="Q663" s="6">
        <v>-369973799.5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204068697.94</v>
      </c>
      <c r="X663" s="6">
        <v>88177206.53</v>
      </c>
      <c r="Y663" s="9">
        <f t="shared" si="48"/>
        <v>1041888179.71</v>
      </c>
      <c r="Z663" s="9">
        <f t="shared" si="49"/>
        <v>307337285.6</v>
      </c>
      <c r="AA663" s="9">
        <f t="shared" si="50"/>
        <v>734550894.11</v>
      </c>
      <c r="AB663" s="10">
        <f>C663/(1+0.13)/VLOOKUP(A663,[1]选股结果!$A$2:$AX$3002,3,FALSE)</f>
        <v>0.872508114710513</v>
      </c>
      <c r="AC663" s="10">
        <f>(P663/(1+0.1)+W663)/(VLOOKUP(A663,[1]选股结果!$A$2:$AX$3002,7,FALSE)+VLOOKUP(A663,[1]选股结果!$A$2:$AX$3002,15,FALSE)+VLOOKUP(A663,[1]选股结果!$A$2:$AX$3002,16,FALSE)+VLOOKUP(A663,[1]选股结果!$A$2:$AX$3002,17,FALSE)+VLOOKUP(A663,[1]选股结果!$A$2:$AX$3002,18,FALSE))</f>
        <v>0.897772396818885</v>
      </c>
      <c r="AD663" s="13"/>
      <c r="AE663" s="10">
        <f>AA663/VLOOKUP(A663,[1]选股结果!$A$2:$AX$3002,35,FALSE)</f>
        <v>2.41021522300038</v>
      </c>
      <c r="AF663" s="9">
        <f>(VLOOKUP(A663,[1]选股结果!$A$2:$AX$3002,7,FALSE)+VLOOKUP(A663,[1]选股结果!$A$2:$AX$3002,15,FALSE)+VLOOKUP(A663,[1]选股结果!$A$2:$AX$3002,16,FALSE)+VLOOKUP(A663,[1]选股结果!$A$2:$AX$3002,17,FALSE)+VLOOKUP(A663,[1]选股结果!$A$2:$AX$3002,18,FALSE))-(P663/(1+0.13)+W663)</f>
        <v>72391084.8047788</v>
      </c>
      <c r="AG663" s="9">
        <f t="shared" si="51"/>
        <v>662159809.305221</v>
      </c>
      <c r="AH663" s="16">
        <f>AA663-VLOOKUP(A663,[2]选股结果!$A$2:$G$4900,7,FALSE)</f>
        <v>727756631.38</v>
      </c>
    </row>
    <row r="664" spans="1:34">
      <c r="A664" s="5" t="s">
        <v>1358</v>
      </c>
      <c r="B664" s="5" t="s">
        <v>1359</v>
      </c>
      <c r="C664" s="6">
        <v>1273193975.47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17512912.8</v>
      </c>
      <c r="O664" s="6">
        <v>74194205.33</v>
      </c>
      <c r="P664" s="6">
        <v>832045868.58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195432667.41</v>
      </c>
      <c r="X664" s="6">
        <v>109900443.74</v>
      </c>
      <c r="Y664" s="9">
        <f t="shared" si="48"/>
        <v>1347388180.8</v>
      </c>
      <c r="Z664" s="9">
        <f t="shared" si="49"/>
        <v>1137378979.73</v>
      </c>
      <c r="AA664" s="9">
        <f t="shared" si="50"/>
        <v>210009201.07</v>
      </c>
      <c r="AB664" s="10">
        <f>C664/(1+0.13)/VLOOKUP(A664,[1]选股结果!$A$2:$AX$3002,3,FALSE)</f>
        <v>0.865367198004941</v>
      </c>
      <c r="AC664" s="10">
        <f>(P664/(1+0.1)+W664)/(VLOOKUP(A664,[1]选股结果!$A$2:$AX$3002,7,FALSE)+VLOOKUP(A664,[1]选股结果!$A$2:$AX$3002,15,FALSE)+VLOOKUP(A664,[1]选股结果!$A$2:$AX$3002,16,FALSE)+VLOOKUP(A664,[1]选股结果!$A$2:$AX$3002,17,FALSE)+VLOOKUP(A664,[1]选股结果!$A$2:$AX$3002,18,FALSE))</f>
        <v>0.680152761335361</v>
      </c>
      <c r="AD664" s="13"/>
      <c r="AE664" s="10">
        <f>AA664/VLOOKUP(A664,[1]选股结果!$A$2:$AX$3002,35,FALSE)</f>
        <v>-3.27948869482606</v>
      </c>
      <c r="AF664" s="9">
        <f>(VLOOKUP(A664,[1]选股结果!$A$2:$AX$3002,7,FALSE)+VLOOKUP(A664,[1]选股结果!$A$2:$AX$3002,15,FALSE)+VLOOKUP(A664,[1]选股结果!$A$2:$AX$3002,16,FALSE)+VLOOKUP(A664,[1]选股结果!$A$2:$AX$3002,17,FALSE)+VLOOKUP(A664,[1]选股结果!$A$2:$AX$3002,18,FALSE))-(P664/(1+0.13)+W664)</f>
        <v>467690938.955575</v>
      </c>
      <c r="AG664" s="9">
        <f t="shared" si="51"/>
        <v>-257681737.885575</v>
      </c>
      <c r="AH664" s="16">
        <f>AA664-VLOOKUP(A664,[2]选股结果!$A$2:$G$4900,7,FALSE)</f>
        <v>238603602.66</v>
      </c>
    </row>
    <row r="665" spans="1:34">
      <c r="A665" s="5" t="s">
        <v>1360</v>
      </c>
      <c r="B665" s="5" t="s">
        <v>1361</v>
      </c>
      <c r="C665" s="6">
        <v>925476947.56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26019724.81</v>
      </c>
      <c r="O665" s="6">
        <v>125097419.8</v>
      </c>
      <c r="P665" s="6">
        <v>575261103.64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146550168.58</v>
      </c>
      <c r="X665" s="6">
        <v>224563155.37</v>
      </c>
      <c r="Y665" s="9">
        <f t="shared" si="48"/>
        <v>1050574367.36</v>
      </c>
      <c r="Z665" s="9">
        <f t="shared" si="49"/>
        <v>946374427.59</v>
      </c>
      <c r="AA665" s="9">
        <f t="shared" si="50"/>
        <v>104199939.77</v>
      </c>
      <c r="AB665" s="10">
        <f>C665/(1+0.13)/VLOOKUP(A665,[1]选股结果!$A$2:$AX$3002,3,FALSE)</f>
        <v>1.04058656412205</v>
      </c>
      <c r="AC665" s="10">
        <f>(P665/(1+0.1)+W665)/(VLOOKUP(A665,[1]选股结果!$A$2:$AX$3002,7,FALSE)+VLOOKUP(A665,[1]选股结果!$A$2:$AX$3002,15,FALSE)+VLOOKUP(A665,[1]选股结果!$A$2:$AX$3002,16,FALSE)+VLOOKUP(A665,[1]选股结果!$A$2:$AX$3002,17,FALSE)+VLOOKUP(A665,[1]选股结果!$A$2:$AX$3002,18,FALSE))</f>
        <v>0.935011651331227</v>
      </c>
      <c r="AD665" s="13"/>
      <c r="AE665" s="10">
        <f>AA665/VLOOKUP(A665,[1]选股结果!$A$2:$AX$3002,35,FALSE)</f>
        <v>-8.85863607123242</v>
      </c>
      <c r="AF665" s="9">
        <f>(VLOOKUP(A665,[1]选股结果!$A$2:$AX$3002,7,FALSE)+VLOOKUP(A665,[1]选股结果!$A$2:$AX$3002,15,FALSE)+VLOOKUP(A665,[1]选股结果!$A$2:$AX$3002,16,FALSE)+VLOOKUP(A665,[1]选股结果!$A$2:$AX$3002,17,FALSE)+VLOOKUP(A665,[1]选股结果!$A$2:$AX$3002,18,FALSE))-(P665/(1+0.13)+W665)</f>
        <v>60418904.2597344</v>
      </c>
      <c r="AG665" s="9">
        <f t="shared" si="51"/>
        <v>43781035.5102656</v>
      </c>
      <c r="AH665" s="16">
        <f>AA665-VLOOKUP(A665,[2]选股结果!$A$2:$G$4900,7,FALSE)</f>
        <v>111294083.53</v>
      </c>
    </row>
    <row r="666" spans="1:34">
      <c r="A666" s="5" t="s">
        <v>1362</v>
      </c>
      <c r="B666" s="5" t="s">
        <v>1363</v>
      </c>
      <c r="C666" s="6">
        <v>440894445.52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54197366.43</v>
      </c>
      <c r="O666" s="6">
        <v>4628463.14</v>
      </c>
      <c r="P666" s="6">
        <v>75580736.86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42064268.8</v>
      </c>
      <c r="X666" s="6">
        <v>250199300.67</v>
      </c>
      <c r="Y666" s="9">
        <f t="shared" si="48"/>
        <v>445522908.66</v>
      </c>
      <c r="Z666" s="9">
        <f t="shared" si="49"/>
        <v>367844306.33</v>
      </c>
      <c r="AA666" s="9">
        <f t="shared" si="50"/>
        <v>77678602.33</v>
      </c>
      <c r="AB666" s="10">
        <f>C666/(1+0.13)/VLOOKUP(A666,[1]选股结果!$A$2:$AX$3002,3,FALSE)</f>
        <v>0.968721515581133</v>
      </c>
      <c r="AC666" s="10">
        <f>(P666/(1+0.1)+W666)/(VLOOKUP(A666,[1]选股结果!$A$2:$AX$3002,7,FALSE)+VLOOKUP(A666,[1]选股结果!$A$2:$AX$3002,15,FALSE)+VLOOKUP(A666,[1]选股结果!$A$2:$AX$3002,16,FALSE)+VLOOKUP(A666,[1]选股结果!$A$2:$AX$3002,17,FALSE)+VLOOKUP(A666,[1]选股结果!$A$2:$AX$3002,18,FALSE))</f>
        <v>0.284533594469459</v>
      </c>
      <c r="AD666" s="13"/>
      <c r="AE666" s="10">
        <f>AA666/VLOOKUP(A666,[1]选股结果!$A$2:$AX$3002,35,FALSE)</f>
        <v>18.9914298286242</v>
      </c>
      <c r="AF666" s="9">
        <f>(VLOOKUP(A666,[1]选股结果!$A$2:$AX$3002,7,FALSE)+VLOOKUP(A666,[1]选股结果!$A$2:$AX$3002,15,FALSE)+VLOOKUP(A666,[1]选股结果!$A$2:$AX$3002,16,FALSE)+VLOOKUP(A666,[1]选股结果!$A$2:$AX$3002,17,FALSE)+VLOOKUP(A666,[1]选股结果!$A$2:$AX$3002,18,FALSE))-(P666/(1+0.13)+W666)</f>
        <v>280368051.839292</v>
      </c>
      <c r="AG666" s="9">
        <f t="shared" si="51"/>
        <v>-202689449.509292</v>
      </c>
      <c r="AH666" s="16">
        <f>AA666-VLOOKUP(A666,[2]选股结果!$A$2:$G$4900,7,FALSE)</f>
        <v>77493492.82</v>
      </c>
    </row>
    <row r="667" spans="1:34">
      <c r="A667" s="5" t="s">
        <v>1364</v>
      </c>
      <c r="B667" s="5" t="s">
        <v>1365</v>
      </c>
      <c r="C667" s="6">
        <v>169072029.4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555700.33</v>
      </c>
      <c r="O667" s="6">
        <v>8014133.27</v>
      </c>
      <c r="P667" s="6">
        <v>100459101.44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44227901.55</v>
      </c>
      <c r="X667" s="6">
        <v>12299094.94</v>
      </c>
      <c r="Y667" s="9">
        <f t="shared" si="48"/>
        <v>177086162.67</v>
      </c>
      <c r="Z667" s="9">
        <f t="shared" si="49"/>
        <v>156986097.93</v>
      </c>
      <c r="AA667" s="9">
        <f t="shared" si="50"/>
        <v>20100064.74</v>
      </c>
      <c r="AB667" s="10">
        <f>C667/(1+0.13)/VLOOKUP(A667,[1]选股结果!$A$2:$AX$3002,3,FALSE)</f>
        <v>0.620128797211731</v>
      </c>
      <c r="AC667" s="10">
        <f>(P667/(1+0.1)+W667)/(VLOOKUP(A667,[1]选股结果!$A$2:$AX$3002,7,FALSE)+VLOOKUP(A667,[1]选股结果!$A$2:$AX$3002,15,FALSE)+VLOOKUP(A667,[1]选股结果!$A$2:$AX$3002,16,FALSE)+VLOOKUP(A667,[1]选股结果!$A$2:$AX$3002,17,FALSE)+VLOOKUP(A667,[1]选股结果!$A$2:$AX$3002,18,FALSE))</f>
        <v>0.621016704524263</v>
      </c>
      <c r="AD667" s="13"/>
      <c r="AE667" s="10">
        <f>AA667/VLOOKUP(A667,[1]选股结果!$A$2:$AX$3002,35,FALSE)</f>
        <v>0.732404231128466</v>
      </c>
      <c r="AF667" s="9">
        <f>(VLOOKUP(A667,[1]选股结果!$A$2:$AX$3002,7,FALSE)+VLOOKUP(A667,[1]选股结果!$A$2:$AX$3002,15,FALSE)+VLOOKUP(A667,[1]选股结果!$A$2:$AX$3002,16,FALSE)+VLOOKUP(A667,[1]选股结果!$A$2:$AX$3002,17,FALSE)+VLOOKUP(A667,[1]选股结果!$A$2:$AX$3002,18,FALSE))-(P667/(1+0.13)+W667)</f>
        <v>85148356.5985841</v>
      </c>
      <c r="AG667" s="9">
        <f t="shared" si="51"/>
        <v>-65048291.8585841</v>
      </c>
      <c r="AH667" s="16">
        <f>AA667-VLOOKUP(A667,[2]选股结果!$A$2:$G$4900,7,FALSE)</f>
        <v>21516317.97</v>
      </c>
    </row>
    <row r="668" spans="1:34">
      <c r="A668" s="5" t="s">
        <v>1366</v>
      </c>
      <c r="B668" s="5" t="s">
        <v>1367</v>
      </c>
      <c r="C668" s="6">
        <v>663710513.19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50888579.18</v>
      </c>
      <c r="O668" s="6">
        <v>22264653</v>
      </c>
      <c r="P668" s="6">
        <v>285853394.38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176051263.45</v>
      </c>
      <c r="X668" s="6">
        <v>71053439.04</v>
      </c>
      <c r="Y668" s="9">
        <f t="shared" si="48"/>
        <v>685975166.19</v>
      </c>
      <c r="Z668" s="9">
        <f t="shared" si="49"/>
        <v>532958096.87</v>
      </c>
      <c r="AA668" s="9">
        <f t="shared" si="50"/>
        <v>153017069.32</v>
      </c>
      <c r="AB668" s="10">
        <f>C668/(1+0.13)/VLOOKUP(A668,[1]选股结果!$A$2:$AX$3002,3,FALSE)</f>
        <v>0.567611832003627</v>
      </c>
      <c r="AC668" s="10">
        <f>(P668/(1+0.1)+W668)/(VLOOKUP(A668,[1]选股结果!$A$2:$AX$3002,7,FALSE)+VLOOKUP(A668,[1]选股结果!$A$2:$AX$3002,15,FALSE)+VLOOKUP(A668,[1]选股结果!$A$2:$AX$3002,16,FALSE)+VLOOKUP(A668,[1]选股结果!$A$2:$AX$3002,17,FALSE)+VLOOKUP(A668,[1]选股结果!$A$2:$AX$3002,18,FALSE))</f>
        <v>0.452271834825284</v>
      </c>
      <c r="AD668" s="13"/>
      <c r="AE668" s="10">
        <f>AA668/VLOOKUP(A668,[1]选股结果!$A$2:$AX$3002,35,FALSE)</f>
        <v>4.90978223543306</v>
      </c>
      <c r="AF668" s="9">
        <f>(VLOOKUP(A668,[1]选股结果!$A$2:$AX$3002,7,FALSE)+VLOOKUP(A668,[1]选股结果!$A$2:$AX$3002,15,FALSE)+VLOOKUP(A668,[1]选股结果!$A$2:$AX$3002,16,FALSE)+VLOOKUP(A668,[1]选股结果!$A$2:$AX$3002,17,FALSE)+VLOOKUP(A668,[1]选股结果!$A$2:$AX$3002,18,FALSE))-(P668/(1+0.13)+W668)</f>
        <v>534821794.963982</v>
      </c>
      <c r="AG668" s="9">
        <f t="shared" si="51"/>
        <v>-381804725.643982</v>
      </c>
      <c r="AH668" s="16">
        <f>AA668-VLOOKUP(A668,[2]选股结果!$A$2:$G$4900,7,FALSE)</f>
        <v>154523586.04</v>
      </c>
    </row>
    <row r="669" spans="1:34">
      <c r="A669" s="5" t="s">
        <v>1368</v>
      </c>
      <c r="B669" s="5" t="s">
        <v>1369</v>
      </c>
      <c r="C669" s="6">
        <v>32243979647.37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2114149960.27</v>
      </c>
      <c r="O669" s="6">
        <v>2038326844.75</v>
      </c>
      <c r="P669" s="6">
        <v>29884966185.19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2366545586.12</v>
      </c>
      <c r="X669" s="6">
        <v>2610592533.7</v>
      </c>
      <c r="Y669" s="9">
        <f t="shared" si="48"/>
        <v>34282306492.12</v>
      </c>
      <c r="Z669" s="9">
        <f t="shared" si="49"/>
        <v>34862104305.01</v>
      </c>
      <c r="AA669" s="9">
        <f t="shared" si="50"/>
        <v>-579797812.889996</v>
      </c>
      <c r="AB669" s="10">
        <f>C669/(1+0.13)/VLOOKUP(A669,[1]选股结果!$A$2:$AX$3002,3,FALSE)</f>
        <v>0.850500379172119</v>
      </c>
      <c r="AC669" s="10">
        <f>(P669/(1+0.1)+W669)/(VLOOKUP(A669,[1]选股结果!$A$2:$AX$3002,7,FALSE)+VLOOKUP(A669,[1]选股结果!$A$2:$AX$3002,15,FALSE)+VLOOKUP(A669,[1]选股结果!$A$2:$AX$3002,16,FALSE)+VLOOKUP(A669,[1]选股结果!$A$2:$AX$3002,17,FALSE)+VLOOKUP(A669,[1]选股结果!$A$2:$AX$3002,18,FALSE))</f>
        <v>0.991452056881382</v>
      </c>
      <c r="AD669" s="13"/>
      <c r="AE669" s="10">
        <f>AA669/VLOOKUP(A669,[1]选股结果!$A$2:$AX$3002,35,FALSE)</f>
        <v>-0.204362927249923</v>
      </c>
      <c r="AF669" s="9">
        <f>(VLOOKUP(A669,[1]选股结果!$A$2:$AX$3002,7,FALSE)+VLOOKUP(A669,[1]选股结果!$A$2:$AX$3002,15,FALSE)+VLOOKUP(A669,[1]选股结果!$A$2:$AX$3002,16,FALSE)+VLOOKUP(A669,[1]选股结果!$A$2:$AX$3002,17,FALSE)+VLOOKUP(A669,[1]选股结果!$A$2:$AX$3002,18,FALSE))-(P669/(1+0.13)+W669)</f>
        <v>975915881.453365</v>
      </c>
      <c r="AG669" s="9">
        <f t="shared" si="51"/>
        <v>-1555713694.34336</v>
      </c>
      <c r="AH669" s="16">
        <f>AA669-VLOOKUP(A669,[2]选股结果!$A$2:$G$4900,7,FALSE)</f>
        <v>-578631930.029996</v>
      </c>
    </row>
    <row r="670" spans="1:34">
      <c r="A670" s="5" t="s">
        <v>1370</v>
      </c>
      <c r="B670" s="5" t="s">
        <v>1371</v>
      </c>
      <c r="C670" s="6">
        <v>55779457539.54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98042217.42</v>
      </c>
      <c r="K670" s="6">
        <v>0</v>
      </c>
      <c r="L670" s="6">
        <v>0</v>
      </c>
      <c r="M670" s="6">
        <v>0</v>
      </c>
      <c r="N670" s="6">
        <v>730216473.71</v>
      </c>
      <c r="O670" s="6">
        <v>183326992.94</v>
      </c>
      <c r="P670" s="6">
        <v>55527298534.16</v>
      </c>
      <c r="Q670" s="6">
        <v>-156458469.7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990140679.3</v>
      </c>
      <c r="X670" s="6">
        <v>917121219.19</v>
      </c>
      <c r="Y670" s="9">
        <f t="shared" si="48"/>
        <v>56060826749.9</v>
      </c>
      <c r="Z670" s="9">
        <f t="shared" si="49"/>
        <v>57278101962.95</v>
      </c>
      <c r="AA670" s="9">
        <f t="shared" si="50"/>
        <v>-1217275213.05001</v>
      </c>
      <c r="AB670" s="10">
        <f>C670/(1+0.13)/VLOOKUP(A670,[1]选股结果!$A$2:$AX$3002,3,FALSE)</f>
        <v>0.998401449458918</v>
      </c>
      <c r="AC670" s="10">
        <f>(P670/(1+0.1)+W670)/(VLOOKUP(A670,[1]选股结果!$A$2:$AX$3002,7,FALSE)+VLOOKUP(A670,[1]选股结果!$A$2:$AX$3002,15,FALSE)+VLOOKUP(A670,[1]选股结果!$A$2:$AX$3002,16,FALSE)+VLOOKUP(A670,[1]选股结果!$A$2:$AX$3002,17,FALSE)+VLOOKUP(A670,[1]选股结果!$A$2:$AX$3002,18,FALSE))</f>
        <v>1.06529293449965</v>
      </c>
      <c r="AD670" s="13"/>
      <c r="AE670" s="10">
        <f>AA670/VLOOKUP(A670,[1]选股结果!$A$2:$AX$3002,35,FALSE)</f>
        <v>-1.52145561023735</v>
      </c>
      <c r="AF670" s="9">
        <f>(VLOOKUP(A670,[1]选股结果!$A$2:$AX$3002,7,FALSE)+VLOOKUP(A670,[1]选股结果!$A$2:$AX$3002,15,FALSE)+VLOOKUP(A670,[1]选股结果!$A$2:$AX$3002,16,FALSE)+VLOOKUP(A670,[1]选股结果!$A$2:$AX$3002,17,FALSE)+VLOOKUP(A670,[1]选股结果!$A$2:$AX$3002,18,FALSE))-(P670/(1+0.13)+W670)</f>
        <v>-1814460398.77948</v>
      </c>
      <c r="AG670" s="9">
        <f t="shared" si="51"/>
        <v>597185185.72947</v>
      </c>
      <c r="AH670" s="16">
        <f>AA670-VLOOKUP(A670,[2]选股结果!$A$2:$G$4900,7,FALSE)</f>
        <v>-1217900913.26001</v>
      </c>
    </row>
    <row r="671" spans="1:34">
      <c r="A671" s="5" t="s">
        <v>1372</v>
      </c>
      <c r="B671" s="5" t="s">
        <v>1373</v>
      </c>
      <c r="C671" s="6">
        <v>6551922929.9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293777375.02</v>
      </c>
      <c r="O671" s="6">
        <v>560530350.13</v>
      </c>
      <c r="P671" s="6">
        <v>4796542860.63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681299986.7</v>
      </c>
      <c r="X671" s="6">
        <v>360034750.87</v>
      </c>
      <c r="Y671" s="9">
        <f t="shared" si="48"/>
        <v>7112453280.03</v>
      </c>
      <c r="Z671" s="9">
        <f t="shared" si="49"/>
        <v>5837877598.2</v>
      </c>
      <c r="AA671" s="9">
        <f t="shared" si="50"/>
        <v>1274575681.83</v>
      </c>
      <c r="AB671" s="10">
        <f>C671/(1+0.13)/VLOOKUP(A671,[1]选股结果!$A$2:$AX$3002,3,FALSE)</f>
        <v>0.920046458931162</v>
      </c>
      <c r="AC671" s="10">
        <f>(P671/(1+0.1)+W671)/(VLOOKUP(A671,[1]选股结果!$A$2:$AX$3002,7,FALSE)+VLOOKUP(A671,[1]选股结果!$A$2:$AX$3002,15,FALSE)+VLOOKUP(A671,[1]选股结果!$A$2:$AX$3002,16,FALSE)+VLOOKUP(A671,[1]选股结果!$A$2:$AX$3002,17,FALSE)+VLOOKUP(A671,[1]选股结果!$A$2:$AX$3002,18,FALSE))</f>
        <v>0.821235508040337</v>
      </c>
      <c r="AD671" s="13"/>
      <c r="AE671" s="10">
        <f>AA671/VLOOKUP(A671,[1]选股结果!$A$2:$AX$3002,35,FALSE)</f>
        <v>29.1964199766759</v>
      </c>
      <c r="AF671" s="9">
        <f>(VLOOKUP(A671,[1]选股结果!$A$2:$AX$3002,7,FALSE)+VLOOKUP(A671,[1]选股结果!$A$2:$AX$3002,15,FALSE)+VLOOKUP(A671,[1]选股结果!$A$2:$AX$3002,16,FALSE)+VLOOKUP(A671,[1]选股结果!$A$2:$AX$3002,17,FALSE)+VLOOKUP(A671,[1]选股结果!$A$2:$AX$3002,18,FALSE))-(P671/(1+0.13)+W671)</f>
        <v>1213250316.12221</v>
      </c>
      <c r="AG671" s="9">
        <f t="shared" si="51"/>
        <v>61325365.7077875</v>
      </c>
      <c r="AH671" s="16">
        <f>AA671-VLOOKUP(A671,[2]选股结果!$A$2:$G$4900,7,FALSE)</f>
        <v>1287052279.4</v>
      </c>
    </row>
    <row r="672" spans="1:34">
      <c r="A672" s="5" t="s">
        <v>1374</v>
      </c>
      <c r="B672" s="5" t="s">
        <v>1375</v>
      </c>
      <c r="C672" s="6">
        <v>485006762.25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35702833.26</v>
      </c>
      <c r="O672" s="6">
        <v>102933540.1</v>
      </c>
      <c r="P672" s="6">
        <v>359348152.94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68337160.82</v>
      </c>
      <c r="X672" s="6">
        <v>239980141.03</v>
      </c>
      <c r="Y672" s="9">
        <f t="shared" si="48"/>
        <v>587940302.35</v>
      </c>
      <c r="Z672" s="9">
        <f t="shared" si="49"/>
        <v>667665454.79</v>
      </c>
      <c r="AA672" s="9">
        <f t="shared" si="50"/>
        <v>-79725152.4399999</v>
      </c>
      <c r="AB672" s="10">
        <f>C672/(1+0.13)/VLOOKUP(A672,[1]选股结果!$A$2:$AX$3002,3,FALSE)</f>
        <v>0.790776858273678</v>
      </c>
      <c r="AC672" s="10">
        <f>(P672/(1+0.1)+W672)/(VLOOKUP(A672,[1]选股结果!$A$2:$AX$3002,7,FALSE)+VLOOKUP(A672,[1]选股结果!$A$2:$AX$3002,15,FALSE)+VLOOKUP(A672,[1]选股结果!$A$2:$AX$3002,16,FALSE)+VLOOKUP(A672,[1]选股结果!$A$2:$AX$3002,17,FALSE)+VLOOKUP(A672,[1]选股结果!$A$2:$AX$3002,18,FALSE))</f>
        <v>0.722099922731343</v>
      </c>
      <c r="AD672" s="13"/>
      <c r="AE672" s="10">
        <f>AA672/VLOOKUP(A672,[1]选股结果!$A$2:$AX$3002,35,FALSE)</f>
        <v>3.56454727791432</v>
      </c>
      <c r="AF672" s="9">
        <f>(VLOOKUP(A672,[1]选股结果!$A$2:$AX$3002,7,FALSE)+VLOOKUP(A672,[1]选股结果!$A$2:$AX$3002,15,FALSE)+VLOOKUP(A672,[1]选股结果!$A$2:$AX$3002,16,FALSE)+VLOOKUP(A672,[1]选股结果!$A$2:$AX$3002,17,FALSE)+VLOOKUP(A672,[1]选股结果!$A$2:$AX$3002,18,FALSE))-(P672/(1+0.13)+W672)</f>
        <v>160695289.22885</v>
      </c>
      <c r="AG672" s="9">
        <f t="shared" si="51"/>
        <v>-240420441.668849</v>
      </c>
      <c r="AH672" s="16">
        <f>AA672-VLOOKUP(A672,[2]选股结果!$A$2:$G$4900,7,FALSE)</f>
        <v>-79949120.0899999</v>
      </c>
    </row>
    <row r="673" spans="1:34">
      <c r="A673" s="5" t="s">
        <v>1376</v>
      </c>
      <c r="B673" s="5" t="s">
        <v>1377</v>
      </c>
      <c r="C673" s="6">
        <v>3212954319.24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68567544.31</v>
      </c>
      <c r="O673" s="6">
        <v>448179200.2</v>
      </c>
      <c r="P673" s="6">
        <v>2956662268.63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308258027.58</v>
      </c>
      <c r="X673" s="6">
        <v>536400838.56</v>
      </c>
      <c r="Y673" s="9">
        <f t="shared" si="48"/>
        <v>3661133519.44</v>
      </c>
      <c r="Z673" s="9">
        <f t="shared" si="49"/>
        <v>3801321134.77</v>
      </c>
      <c r="AA673" s="9">
        <f t="shared" si="50"/>
        <v>-140187615.33</v>
      </c>
      <c r="AB673" s="10">
        <f>C673/(1+0.13)/VLOOKUP(A673,[1]选股结果!$A$2:$AX$3002,3,FALSE)</f>
        <v>0.77277212815581</v>
      </c>
      <c r="AC673" s="10">
        <f>(P673/(1+0.1)+W673)/(VLOOKUP(A673,[1]选股结果!$A$2:$AX$3002,7,FALSE)+VLOOKUP(A673,[1]选股结果!$A$2:$AX$3002,15,FALSE)+VLOOKUP(A673,[1]选股结果!$A$2:$AX$3002,16,FALSE)+VLOOKUP(A673,[1]选股结果!$A$2:$AX$3002,17,FALSE)+VLOOKUP(A673,[1]选股结果!$A$2:$AX$3002,18,FALSE))</f>
        <v>0.947566450235499</v>
      </c>
      <c r="AD673" s="13"/>
      <c r="AE673" s="10">
        <f>AA673/VLOOKUP(A673,[1]选股结果!$A$2:$AX$3002,35,FALSE)</f>
        <v>-0.320049027643011</v>
      </c>
      <c r="AF673" s="9">
        <f>(VLOOKUP(A673,[1]选股结果!$A$2:$AX$3002,7,FALSE)+VLOOKUP(A673,[1]选股结果!$A$2:$AX$3002,15,FALSE)+VLOOKUP(A673,[1]选股结果!$A$2:$AX$3002,16,FALSE)+VLOOKUP(A673,[1]选股结果!$A$2:$AX$3002,17,FALSE)+VLOOKUP(A673,[1]选股结果!$A$2:$AX$3002,18,FALSE))-(P673/(1+0.13)+W673)</f>
        <v>237150391.416549</v>
      </c>
      <c r="AG673" s="9">
        <f t="shared" si="51"/>
        <v>-377338006.746549</v>
      </c>
      <c r="AH673" s="16">
        <f>AA673-VLOOKUP(A673,[2]选股结果!$A$2:$G$4900,7,FALSE)</f>
        <v>-140040809.58</v>
      </c>
    </row>
    <row r="674" spans="1:34">
      <c r="A674" s="5" t="s">
        <v>1378</v>
      </c>
      <c r="B674" s="5" t="s">
        <v>1379</v>
      </c>
      <c r="C674" s="6">
        <v>137176600.85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7377921.06</v>
      </c>
      <c r="O674" s="6">
        <v>1377514.06</v>
      </c>
      <c r="P674" s="6">
        <v>59178356.78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66426460.69</v>
      </c>
      <c r="X674" s="6">
        <v>9939114.74</v>
      </c>
      <c r="Y674" s="9">
        <f t="shared" si="48"/>
        <v>138554114.91</v>
      </c>
      <c r="Z674" s="9">
        <f t="shared" si="49"/>
        <v>135543932.21</v>
      </c>
      <c r="AA674" s="9">
        <f t="shared" si="50"/>
        <v>3010182.69999999</v>
      </c>
      <c r="AB674" s="10">
        <f>C674/(1+0.13)/VLOOKUP(A674,[1]选股结果!$A$2:$AX$3002,3,FALSE)</f>
        <v>0.938170345863294</v>
      </c>
      <c r="AC674" s="10">
        <f>(P674/(1+0.1)+W674)/(VLOOKUP(A674,[1]选股结果!$A$2:$AX$3002,7,FALSE)+VLOOKUP(A674,[1]选股结果!$A$2:$AX$3002,15,FALSE)+VLOOKUP(A674,[1]选股结果!$A$2:$AX$3002,16,FALSE)+VLOOKUP(A674,[1]选股结果!$A$2:$AX$3002,17,FALSE)+VLOOKUP(A674,[1]选股结果!$A$2:$AX$3002,18,FALSE))</f>
        <v>0.751490239144067</v>
      </c>
      <c r="AD674" s="13"/>
      <c r="AE674" s="10">
        <f>AA674/VLOOKUP(A674,[1]选股结果!$A$2:$AX$3002,35,FALSE)</f>
        <v>-0.13114435107178</v>
      </c>
      <c r="AF674" s="9">
        <f>(VLOOKUP(A674,[1]选股结果!$A$2:$AX$3002,7,FALSE)+VLOOKUP(A674,[1]选股结果!$A$2:$AX$3002,15,FALSE)+VLOOKUP(A674,[1]选股结果!$A$2:$AX$3002,16,FALSE)+VLOOKUP(A674,[1]选股结果!$A$2:$AX$3002,17,FALSE)+VLOOKUP(A674,[1]选股结果!$A$2:$AX$3002,18,FALSE))-(P674/(1+0.13)+W674)</f>
        <v>41185385.8110619</v>
      </c>
      <c r="AG674" s="9">
        <f t="shared" si="51"/>
        <v>-38175203.111062</v>
      </c>
      <c r="AH674" s="16">
        <f>AA674-VLOOKUP(A674,[2]选股结果!$A$2:$G$4900,7,FALSE)</f>
        <v>14251859.53</v>
      </c>
    </row>
    <row r="675" spans="1:34">
      <c r="A675" s="5" t="s">
        <v>1380</v>
      </c>
      <c r="B675" s="5" t="s">
        <v>1381</v>
      </c>
      <c r="C675" s="6">
        <v>5701103928.59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891135130.04</v>
      </c>
      <c r="O675" s="6">
        <v>190122945.45</v>
      </c>
      <c r="P675" s="6">
        <v>4745111742.37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97792419.67</v>
      </c>
      <c r="X675" s="6">
        <v>234908359.71</v>
      </c>
      <c r="Y675" s="9">
        <f t="shared" si="48"/>
        <v>5891226874.04</v>
      </c>
      <c r="Z675" s="9">
        <f t="shared" si="49"/>
        <v>5077812521.75</v>
      </c>
      <c r="AA675" s="9">
        <f t="shared" si="50"/>
        <v>813414352.29</v>
      </c>
      <c r="AB675" s="10">
        <f>C675/(1+0.13)/VLOOKUP(A675,[1]选股结果!$A$2:$AX$3002,3,FALSE)</f>
        <v>0.838704892873034</v>
      </c>
      <c r="AC675" s="10">
        <f>(P675/(1+0.1)+W675)/(VLOOKUP(A675,[1]选股结果!$A$2:$AX$3002,7,FALSE)+VLOOKUP(A675,[1]选股结果!$A$2:$AX$3002,15,FALSE)+VLOOKUP(A675,[1]选股结果!$A$2:$AX$3002,16,FALSE)+VLOOKUP(A675,[1]选股结果!$A$2:$AX$3002,17,FALSE)+VLOOKUP(A675,[1]选股结果!$A$2:$AX$3002,18,FALSE))</f>
        <v>0.879240780704185</v>
      </c>
      <c r="AD675" s="13"/>
      <c r="AE675" s="10">
        <f>AA675/VLOOKUP(A675,[1]选股结果!$A$2:$AX$3002,35,FALSE)</f>
        <v>1.16246547512733</v>
      </c>
      <c r="AF675" s="9">
        <f>(VLOOKUP(A675,[1]选股结果!$A$2:$AX$3002,7,FALSE)+VLOOKUP(A675,[1]选股结果!$A$2:$AX$3002,15,FALSE)+VLOOKUP(A675,[1]选股结果!$A$2:$AX$3002,16,FALSE)+VLOOKUP(A675,[1]选股结果!$A$2:$AX$3002,17,FALSE)+VLOOKUP(A675,[1]选股结果!$A$2:$AX$3002,18,FALSE))-(P675/(1+0.13)+W675)</f>
        <v>720425124.109116</v>
      </c>
      <c r="AG675" s="9">
        <f t="shared" si="51"/>
        <v>92989228.1808844</v>
      </c>
      <c r="AH675" s="16">
        <f>AA675-VLOOKUP(A675,[2]选股结果!$A$2:$G$4900,7,FALSE)</f>
        <v>813979878.98</v>
      </c>
    </row>
    <row r="676" spans="1:34">
      <c r="A676" s="5" t="s">
        <v>1382</v>
      </c>
      <c r="B676" s="5" t="s">
        <v>1383</v>
      </c>
      <c r="C676" s="6">
        <v>826843873.27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22331743.82</v>
      </c>
      <c r="O676" s="6">
        <v>28875116.58</v>
      </c>
      <c r="P676" s="6">
        <v>580093703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145604806.92</v>
      </c>
      <c r="X676" s="6">
        <v>71421303.13</v>
      </c>
      <c r="Y676" s="9">
        <f t="shared" si="48"/>
        <v>855718989.85</v>
      </c>
      <c r="Z676" s="9">
        <f t="shared" si="49"/>
        <v>797119813.05</v>
      </c>
      <c r="AA676" s="9">
        <f t="shared" si="50"/>
        <v>58599176.8000001</v>
      </c>
      <c r="AB676" s="10">
        <f>C676/(1+0.13)/VLOOKUP(A676,[1]选股结果!$A$2:$AX$3002,3,FALSE)</f>
        <v>0.918424381845655</v>
      </c>
      <c r="AC676" s="10">
        <f>(P676/(1+0.1)+W676)/(VLOOKUP(A676,[1]选股结果!$A$2:$AX$3002,7,FALSE)+VLOOKUP(A676,[1]选股结果!$A$2:$AX$3002,15,FALSE)+VLOOKUP(A676,[1]选股结果!$A$2:$AX$3002,16,FALSE)+VLOOKUP(A676,[1]选股结果!$A$2:$AX$3002,17,FALSE)+VLOOKUP(A676,[1]选股结果!$A$2:$AX$3002,18,FALSE))</f>
        <v>0.837947197986048</v>
      </c>
      <c r="AD676" s="13"/>
      <c r="AE676" s="10">
        <f>AA676/VLOOKUP(A676,[1]选股结果!$A$2:$AX$3002,35,FALSE)</f>
        <v>-3.02762928108137</v>
      </c>
      <c r="AF676" s="9">
        <f>(VLOOKUP(A676,[1]选股结果!$A$2:$AX$3002,7,FALSE)+VLOOKUP(A676,[1]选股结果!$A$2:$AX$3002,15,FALSE)+VLOOKUP(A676,[1]选股结果!$A$2:$AX$3002,16,FALSE)+VLOOKUP(A676,[1]选股结果!$A$2:$AX$3002,17,FALSE)+VLOOKUP(A676,[1]选股结果!$A$2:$AX$3002,18,FALSE))-(P676/(1+0.13)+W676)</f>
        <v>144146674.237965</v>
      </c>
      <c r="AG676" s="9">
        <f t="shared" si="51"/>
        <v>-85547497.4379645</v>
      </c>
      <c r="AH676" s="16">
        <f>AA676-VLOOKUP(A676,[2]选股结果!$A$2:$G$4900,7,FALSE)</f>
        <v>58705546.3900001</v>
      </c>
    </row>
    <row r="677" spans="1:34">
      <c r="A677" s="5" t="s">
        <v>1384</v>
      </c>
      <c r="B677" s="5" t="s">
        <v>1385</v>
      </c>
      <c r="C677" s="6">
        <v>147748131.01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8353970.1</v>
      </c>
      <c r="O677" s="6">
        <v>34013793.81</v>
      </c>
      <c r="P677" s="6">
        <v>152115506.92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45954489.67</v>
      </c>
      <c r="X677" s="6">
        <v>39233545.27</v>
      </c>
      <c r="Y677" s="9">
        <f t="shared" si="48"/>
        <v>181761924.82</v>
      </c>
      <c r="Z677" s="9">
        <f t="shared" si="49"/>
        <v>237303541.86</v>
      </c>
      <c r="AA677" s="9">
        <f t="shared" si="50"/>
        <v>-55541617.04</v>
      </c>
      <c r="AB677" s="10">
        <f>C677/(1+0.13)/VLOOKUP(A677,[1]选股结果!$A$2:$AX$3002,3,FALSE)</f>
        <v>0.695271827084187</v>
      </c>
      <c r="AC677" s="10">
        <f>(P677/(1+0.1)+W677)/(VLOOKUP(A677,[1]选股结果!$A$2:$AX$3002,7,FALSE)+VLOOKUP(A677,[1]选股结果!$A$2:$AX$3002,15,FALSE)+VLOOKUP(A677,[1]选股结果!$A$2:$AX$3002,16,FALSE)+VLOOKUP(A677,[1]选股结果!$A$2:$AX$3002,17,FALSE)+VLOOKUP(A677,[1]选股结果!$A$2:$AX$3002,18,FALSE))</f>
        <v>1.10222945199057</v>
      </c>
      <c r="AD677" s="13"/>
      <c r="AE677" s="10">
        <f>AA677/VLOOKUP(A677,[1]选股结果!$A$2:$AX$3002,35,FALSE)</f>
        <v>30.1487960113467</v>
      </c>
      <c r="AF677" s="9">
        <f>(VLOOKUP(A677,[1]选股结果!$A$2:$AX$3002,7,FALSE)+VLOOKUP(A677,[1]选股结果!$A$2:$AX$3002,15,FALSE)+VLOOKUP(A677,[1]选股结果!$A$2:$AX$3002,16,FALSE)+VLOOKUP(A677,[1]选股结果!$A$2:$AX$3002,17,FALSE)+VLOOKUP(A677,[1]选股结果!$A$2:$AX$3002,18,FALSE))-(P677/(1+0.13)+W677)</f>
        <v>-13416660.8495575</v>
      </c>
      <c r="AG677" s="9">
        <f t="shared" si="51"/>
        <v>-42124956.1904425</v>
      </c>
      <c r="AH677" s="16">
        <f>AA677-VLOOKUP(A677,[2]选股结果!$A$2:$G$4900,7,FALSE)</f>
        <v>-55359205.45</v>
      </c>
    </row>
    <row r="678" spans="1:34">
      <c r="A678" s="5" t="s">
        <v>1386</v>
      </c>
      <c r="B678" s="5" t="s">
        <v>1387</v>
      </c>
      <c r="C678" s="6">
        <v>433023483.3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13231699.61</v>
      </c>
      <c r="O678" s="6">
        <v>4645331.77</v>
      </c>
      <c r="P678" s="6">
        <v>356526982.19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29858595.93</v>
      </c>
      <c r="X678" s="6">
        <v>73670116.35</v>
      </c>
      <c r="Y678" s="9">
        <f t="shared" si="48"/>
        <v>437668815.07</v>
      </c>
      <c r="Z678" s="9">
        <f t="shared" si="49"/>
        <v>460055694.47</v>
      </c>
      <c r="AA678" s="9">
        <f t="shared" si="50"/>
        <v>-22386879.4</v>
      </c>
      <c r="AB678" s="10">
        <f>C678/(1+0.13)/VLOOKUP(A678,[1]选股结果!$A$2:$AX$3002,3,FALSE)</f>
        <v>0.943351933386681</v>
      </c>
      <c r="AC678" s="10">
        <f>(P678/(1+0.1)+W678)/(VLOOKUP(A678,[1]选股结果!$A$2:$AX$3002,7,FALSE)+VLOOKUP(A678,[1]选股结果!$A$2:$AX$3002,15,FALSE)+VLOOKUP(A678,[1]选股结果!$A$2:$AX$3002,16,FALSE)+VLOOKUP(A678,[1]选股结果!$A$2:$AX$3002,17,FALSE)+VLOOKUP(A678,[1]选股结果!$A$2:$AX$3002,18,FALSE))</f>
        <v>0.836627990362521</v>
      </c>
      <c r="AD678" s="13"/>
      <c r="AE678" s="10">
        <f>AA678/VLOOKUP(A678,[1]选股结果!$A$2:$AX$3002,35,FALSE)</f>
        <v>0.107801910032137</v>
      </c>
      <c r="AF678" s="9">
        <f>(VLOOKUP(A678,[1]选股结果!$A$2:$AX$3002,7,FALSE)+VLOOKUP(A678,[1]选股结果!$A$2:$AX$3002,15,FALSE)+VLOOKUP(A678,[1]选股结果!$A$2:$AX$3002,16,FALSE)+VLOOKUP(A678,[1]选股结果!$A$2:$AX$3002,17,FALSE)+VLOOKUP(A678,[1]选股结果!$A$2:$AX$3002,18,FALSE))-(P678/(1+0.13)+W678)</f>
        <v>77726893.6820353</v>
      </c>
      <c r="AG678" s="9">
        <f t="shared" si="51"/>
        <v>-100113773.082035</v>
      </c>
      <c r="AH678" s="16">
        <f>AA678-VLOOKUP(A678,[2]选股结果!$A$2:$G$4900,7,FALSE)</f>
        <v>-22379761.96</v>
      </c>
    </row>
    <row r="679" spans="1:34">
      <c r="A679" s="5" t="s">
        <v>1388</v>
      </c>
      <c r="B679" s="5" t="s">
        <v>1389</v>
      </c>
      <c r="C679" s="6">
        <v>1625830758.19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250469493.19</v>
      </c>
      <c r="O679" s="6">
        <v>151445429.42</v>
      </c>
      <c r="P679" s="6">
        <v>831078194.74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963779420.38</v>
      </c>
      <c r="X679" s="6">
        <v>328965277.72</v>
      </c>
      <c r="Y679" s="9">
        <f t="shared" si="48"/>
        <v>1777276187.61</v>
      </c>
      <c r="Z679" s="9">
        <f t="shared" si="49"/>
        <v>2123822892.84</v>
      </c>
      <c r="AA679" s="9">
        <f t="shared" si="50"/>
        <v>-346546705.23</v>
      </c>
      <c r="AB679" s="10">
        <f>C679/(1+0.13)/VLOOKUP(A679,[1]选股结果!$A$2:$AX$3002,3,FALSE)</f>
        <v>1.03491944011016</v>
      </c>
      <c r="AC679" s="10">
        <f>(P679/(1+0.1)+W679)/(VLOOKUP(A679,[1]选股结果!$A$2:$AX$3002,7,FALSE)+VLOOKUP(A679,[1]选股结果!$A$2:$AX$3002,15,FALSE)+VLOOKUP(A679,[1]选股结果!$A$2:$AX$3002,16,FALSE)+VLOOKUP(A679,[1]选股结果!$A$2:$AX$3002,17,FALSE)+VLOOKUP(A679,[1]选股结果!$A$2:$AX$3002,18,FALSE))</f>
        <v>1.07183502007858</v>
      </c>
      <c r="AD679" s="13"/>
      <c r="AE679" s="10">
        <f>AA679/VLOOKUP(A679,[1]选股结果!$A$2:$AX$3002,35,FALSE)</f>
        <v>1.62844447899107</v>
      </c>
      <c r="AF679" s="9">
        <f>(VLOOKUP(A679,[1]选股结果!$A$2:$AX$3002,7,FALSE)+VLOOKUP(A679,[1]选股结果!$A$2:$AX$3002,15,FALSE)+VLOOKUP(A679,[1]选股结果!$A$2:$AX$3002,16,FALSE)+VLOOKUP(A679,[1]选股结果!$A$2:$AX$3002,17,FALSE)+VLOOKUP(A679,[1]选股结果!$A$2:$AX$3002,18,FALSE))-(P679/(1+0.13)+W679)</f>
        <v>-95170643.8234513</v>
      </c>
      <c r="AG679" s="9">
        <f t="shared" si="51"/>
        <v>-251376061.406549</v>
      </c>
      <c r="AH679" s="16">
        <f>AA679-VLOOKUP(A679,[2]选股结果!$A$2:$G$4900,7,FALSE)</f>
        <v>-346546746.78</v>
      </c>
    </row>
    <row r="680" spans="1:34">
      <c r="A680" s="5" t="s">
        <v>1390</v>
      </c>
      <c r="B680" s="5" t="s">
        <v>1391</v>
      </c>
      <c r="C680" s="6">
        <v>550780530.53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3849028.32</v>
      </c>
      <c r="O680" s="6">
        <v>9276610.89</v>
      </c>
      <c r="P680" s="6">
        <v>579545918.83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31407219.62</v>
      </c>
      <c r="X680" s="6">
        <v>22300573.62</v>
      </c>
      <c r="Y680" s="9">
        <f t="shared" si="48"/>
        <v>560057141.42</v>
      </c>
      <c r="Z680" s="9">
        <f t="shared" si="49"/>
        <v>633253712.07</v>
      </c>
      <c r="AA680" s="9">
        <f t="shared" si="50"/>
        <v>-73196570.6500001</v>
      </c>
      <c r="AB680" s="10">
        <f>C680/(1+0.13)/VLOOKUP(A680,[1]选股结果!$A$2:$AX$3002,3,FALSE)</f>
        <v>0.85487905594666</v>
      </c>
      <c r="AC680" s="10">
        <f>(P680/(1+0.1)+W680)/(VLOOKUP(A680,[1]选股结果!$A$2:$AX$3002,7,FALSE)+VLOOKUP(A680,[1]选股结果!$A$2:$AX$3002,15,FALSE)+VLOOKUP(A680,[1]选股结果!$A$2:$AX$3002,16,FALSE)+VLOOKUP(A680,[1]选股结果!$A$2:$AX$3002,17,FALSE)+VLOOKUP(A680,[1]选股结果!$A$2:$AX$3002,18,FALSE))</f>
        <v>1.00262259095558</v>
      </c>
      <c r="AD680" s="13"/>
      <c r="AE680" s="10">
        <f>AA680/VLOOKUP(A680,[1]选股结果!$A$2:$AX$3002,35,FALSE)</f>
        <v>-7.80330304901883</v>
      </c>
      <c r="AF680" s="9">
        <f>(VLOOKUP(A680,[1]选股结果!$A$2:$AX$3002,7,FALSE)+VLOOKUP(A680,[1]选股结果!$A$2:$AX$3002,15,FALSE)+VLOOKUP(A680,[1]选股结果!$A$2:$AX$3002,16,FALSE)+VLOOKUP(A680,[1]选股结果!$A$2:$AX$3002,17,FALSE)+VLOOKUP(A680,[1]选股结果!$A$2:$AX$3002,18,FALSE))-(P680/(1+0.13)+W680)</f>
        <v>12527155.0101769</v>
      </c>
      <c r="AG680" s="9">
        <f t="shared" si="51"/>
        <v>-85723725.660177</v>
      </c>
      <c r="AH680" s="16">
        <f>AA680-VLOOKUP(A680,[2]选股结果!$A$2:$G$4900,7,FALSE)</f>
        <v>-73095575.6900001</v>
      </c>
    </row>
    <row r="681" spans="1:34">
      <c r="A681" s="5" t="s">
        <v>1392</v>
      </c>
      <c r="B681" s="5" t="s">
        <v>1393</v>
      </c>
      <c r="C681" s="6">
        <v>404590241.04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135440785.82</v>
      </c>
      <c r="O681" s="6">
        <v>78120886.89</v>
      </c>
      <c r="P681" s="6">
        <v>233125042.93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142744511.03</v>
      </c>
      <c r="X681" s="6">
        <v>109387719.19</v>
      </c>
      <c r="Y681" s="9">
        <f t="shared" si="48"/>
        <v>482711127.93</v>
      </c>
      <c r="Z681" s="9">
        <f t="shared" si="49"/>
        <v>485257273.15</v>
      </c>
      <c r="AA681" s="9">
        <f t="shared" si="50"/>
        <v>-2546145.22000003</v>
      </c>
      <c r="AB681" s="10">
        <f>C681/(1+0.13)/VLOOKUP(A681,[1]选股结果!$A$2:$AX$3002,3,FALSE)</f>
        <v>0.48293211437528</v>
      </c>
      <c r="AC681" s="10">
        <f>(P681/(1+0.1)+W681)/(VLOOKUP(A681,[1]选股结果!$A$2:$AX$3002,7,FALSE)+VLOOKUP(A681,[1]选股结果!$A$2:$AX$3002,15,FALSE)+VLOOKUP(A681,[1]选股结果!$A$2:$AX$3002,16,FALSE)+VLOOKUP(A681,[1]选股结果!$A$2:$AX$3002,17,FALSE)+VLOOKUP(A681,[1]选股结果!$A$2:$AX$3002,18,FALSE))</f>
        <v>0.638323011623327</v>
      </c>
      <c r="AD681" s="13"/>
      <c r="AE681" s="10">
        <f>AA681/VLOOKUP(A681,[1]选股结果!$A$2:$AX$3002,35,FALSE)</f>
        <v>-0.0170939000506141</v>
      </c>
      <c r="AF681" s="9">
        <f>(VLOOKUP(A681,[1]选股结果!$A$2:$AX$3002,7,FALSE)+VLOOKUP(A681,[1]选股结果!$A$2:$AX$3002,15,FALSE)+VLOOKUP(A681,[1]选股结果!$A$2:$AX$3002,16,FALSE)+VLOOKUP(A681,[1]选股结果!$A$2:$AX$3002,17,FALSE)+VLOOKUP(A681,[1]选股结果!$A$2:$AX$3002,18,FALSE))-(P681/(1+0.13)+W681)</f>
        <v>206587901.094336</v>
      </c>
      <c r="AG681" s="9">
        <f t="shared" si="51"/>
        <v>-209134046.314336</v>
      </c>
      <c r="AH681" s="16">
        <f>AA681-VLOOKUP(A681,[2]选股结果!$A$2:$G$4900,7,FALSE)</f>
        <v>-2576453.82000003</v>
      </c>
    </row>
    <row r="682" spans="1:34">
      <c r="A682" s="5" t="s">
        <v>1394</v>
      </c>
      <c r="B682" s="5" t="s">
        <v>1395</v>
      </c>
      <c r="C682" s="6">
        <v>2359929067.54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58743229.22</v>
      </c>
      <c r="O682" s="6">
        <v>158526365.07</v>
      </c>
      <c r="P682" s="6">
        <v>2336166360.99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382332983.83</v>
      </c>
      <c r="X682" s="6">
        <v>423845831.53</v>
      </c>
      <c r="Y682" s="9">
        <f>C682+D682+E682+F682+G682+H682+I682+J682+K682+L682+M682+O682</f>
        <v>2518455432.61</v>
      </c>
      <c r="Z682" s="9">
        <f>P682+Q682+R682+S682+T682+U682+V682+W682+X682</f>
        <v>3142345176.35</v>
      </c>
      <c r="AA682" s="9">
        <f t="shared" si="50"/>
        <v>-623889743.739999</v>
      </c>
      <c r="AB682" s="10">
        <f>C682/(1+0.13)/VLOOKUP(A682,[1]选股结果!$A$2:$AX$3002,3,FALSE)</f>
        <v>0.632518133935617</v>
      </c>
      <c r="AC682" s="10">
        <f>(P682/(1+0.1)+W682)/(VLOOKUP(A682,[1]选股结果!$A$2:$AX$3002,7,FALSE)+VLOOKUP(A682,[1]选股结果!$A$2:$AX$3002,15,FALSE)+VLOOKUP(A682,[1]选股结果!$A$2:$AX$3002,16,FALSE)+VLOOKUP(A682,[1]选股结果!$A$2:$AX$3002,17,FALSE)+VLOOKUP(A682,[1]选股结果!$A$2:$AX$3002,18,FALSE))</f>
        <v>0.863209168081378</v>
      </c>
      <c r="AD682" s="13"/>
      <c r="AE682" s="10">
        <f>AA682/VLOOKUP(A682,[1]选股结果!$A$2:$AX$3002,35,FALSE)</f>
        <v>-1.97552924593916</v>
      </c>
      <c r="AF682" s="9">
        <f>(VLOOKUP(A682,[1]选股结果!$A$2:$AX$3002,7,FALSE)+VLOOKUP(A682,[1]选股结果!$A$2:$AX$3002,15,FALSE)+VLOOKUP(A682,[1]选股结果!$A$2:$AX$3002,16,FALSE)+VLOOKUP(A682,[1]选股结果!$A$2:$AX$3002,17,FALSE)+VLOOKUP(A682,[1]选股结果!$A$2:$AX$3002,18,FALSE))-(P682/(1+0.13)+W682)</f>
        <v>453523082.056814</v>
      </c>
      <c r="AG682" s="9">
        <f t="shared" si="51"/>
        <v>-1077412825.79681</v>
      </c>
      <c r="AH682" s="16">
        <f>AA682-VLOOKUP(A682,[2]选股结果!$A$2:$G$4900,7,FALSE)</f>
        <v>-623984168.259999</v>
      </c>
    </row>
    <row r="683" spans="1:34">
      <c r="A683" s="5" t="s">
        <v>1396</v>
      </c>
      <c r="B683" s="5" t="s">
        <v>1397</v>
      </c>
      <c r="C683" s="6">
        <v>5218031128.28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502653191.7</v>
      </c>
      <c r="O683" s="6">
        <v>254378143.9</v>
      </c>
      <c r="P683" s="6">
        <v>3029953970.23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882235342.76</v>
      </c>
      <c r="X683" s="6">
        <v>688929669.47</v>
      </c>
      <c r="Y683" s="9">
        <f>C683+D683+E683+F683+G683+H683+I683+J683+K683+L683+M683+O683</f>
        <v>5472409272.18</v>
      </c>
      <c r="Z683" s="9">
        <f>P683+Q683+R683+S683+T683+U683+V683+W683+X683</f>
        <v>4601118982.46</v>
      </c>
      <c r="AA683" s="9">
        <f t="shared" si="50"/>
        <v>871290289.719999</v>
      </c>
      <c r="AB683" s="10">
        <f>C683/(1+0.13)/VLOOKUP(A683,[1]选股结果!$A$2:$AX$3002,3,FALSE)</f>
        <v>0.909053923491892</v>
      </c>
      <c r="AC683" s="10">
        <f>(P683/(1+0.1)+W683)/(VLOOKUP(A683,[1]选股结果!$A$2:$AX$3002,7,FALSE)+VLOOKUP(A683,[1]选股结果!$A$2:$AX$3002,15,FALSE)+VLOOKUP(A683,[1]选股结果!$A$2:$AX$3002,16,FALSE)+VLOOKUP(A683,[1]选股结果!$A$2:$AX$3002,17,FALSE)+VLOOKUP(A683,[1]选股结果!$A$2:$AX$3002,18,FALSE))</f>
        <v>0.775167948770036</v>
      </c>
      <c r="AD683" s="13"/>
      <c r="AE683" s="10">
        <f>AA683/VLOOKUP(A683,[1]选股结果!$A$2:$AX$3002,35,FALSE)</f>
        <v>3.50952204613511</v>
      </c>
      <c r="AF683" s="9">
        <f>(VLOOKUP(A683,[1]选股结果!$A$2:$AX$3002,7,FALSE)+VLOOKUP(A683,[1]选股结果!$A$2:$AX$3002,15,FALSE)+VLOOKUP(A683,[1]选股结果!$A$2:$AX$3002,16,FALSE)+VLOOKUP(A683,[1]选股结果!$A$2:$AX$3002,17,FALSE)+VLOOKUP(A683,[1]选股结果!$A$2:$AX$3002,18,FALSE))-(P683/(1+0.13)+W683)</f>
        <v>1127939155.32619</v>
      </c>
      <c r="AG683" s="9">
        <f t="shared" si="51"/>
        <v>-256648865.606196</v>
      </c>
      <c r="AH683" s="16">
        <f>AA683-VLOOKUP(A683,[2]选股结果!$A$2:$G$4900,7,FALSE)</f>
        <v>866786562.959999</v>
      </c>
    </row>
    <row r="684" spans="1:34">
      <c r="A684" s="5" t="s">
        <v>1398</v>
      </c>
      <c r="B684" s="5" t="s">
        <v>1399</v>
      </c>
      <c r="C684" s="6">
        <v>11433101536.95</v>
      </c>
      <c r="D684" s="6">
        <v>0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232820794.68</v>
      </c>
      <c r="O684" s="6">
        <v>292340937.15</v>
      </c>
      <c r="P684" s="6">
        <v>9444662399.79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1433916044.73</v>
      </c>
      <c r="X684" s="6">
        <v>570441653.07</v>
      </c>
      <c r="Y684" s="9">
        <f>C684+D684+E684+F684+G684+H684+I684+J684+K684+L684+M684+O684</f>
        <v>11725442474.1</v>
      </c>
      <c r="Z684" s="9">
        <f>P684+Q684+R684+S684+T684+U684+V684+W684+X684</f>
        <v>11449020097.59</v>
      </c>
      <c r="AA684" s="9">
        <f t="shared" si="50"/>
        <v>276422376.51</v>
      </c>
      <c r="AB684" s="10">
        <f>C684/(1+0.13)/VLOOKUP(A684,[1]选股结果!$A$2:$AX$3002,3,FALSE)</f>
        <v>0.864071851657022</v>
      </c>
      <c r="AC684" s="10">
        <f>(P684/(1+0.1)+W684)/(VLOOKUP(A684,[1]选股结果!$A$2:$AX$3002,7,FALSE)+VLOOKUP(A684,[1]选股结果!$A$2:$AX$3002,15,FALSE)+VLOOKUP(A684,[1]选股结果!$A$2:$AX$3002,16,FALSE)+VLOOKUP(A684,[1]选股结果!$A$2:$AX$3002,17,FALSE)+VLOOKUP(A684,[1]选股结果!$A$2:$AX$3002,18,FALSE))</f>
        <v>0.878970581644742</v>
      </c>
      <c r="AD684" s="13"/>
      <c r="AE684" s="10">
        <f>AA684/VLOOKUP(A684,[1]选股结果!$A$2:$AX$3002,35,FALSE)</f>
        <v>-4.02090639739082</v>
      </c>
      <c r="AF684" s="9">
        <f>(VLOOKUP(A684,[1]选股结果!$A$2:$AX$3002,7,FALSE)+VLOOKUP(A684,[1]选股结果!$A$2:$AX$3002,15,FALSE)+VLOOKUP(A684,[1]选股结果!$A$2:$AX$3002,16,FALSE)+VLOOKUP(A684,[1]选股结果!$A$2:$AX$3002,17,FALSE)+VLOOKUP(A684,[1]选股结果!$A$2:$AX$3002,18,FALSE))-(P684/(1+0.13)+W684)</f>
        <v>1607643590.56177</v>
      </c>
      <c r="AG684" s="9">
        <f t="shared" si="51"/>
        <v>-1331221214.05177</v>
      </c>
      <c r="AH684" s="16">
        <f>AA684-VLOOKUP(A684,[2]选股结果!$A$2:$G$4900,7,FALSE)</f>
        <v>275027410.72</v>
      </c>
    </row>
    <row r="685" spans="1:34">
      <c r="A685" s="5" t="s">
        <v>1400</v>
      </c>
      <c r="B685" s="5" t="s">
        <v>1401</v>
      </c>
      <c r="C685" s="6">
        <v>1042117550.8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38367293.43</v>
      </c>
      <c r="O685" s="6">
        <v>84382488.55</v>
      </c>
      <c r="P685" s="6">
        <v>906464859.12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72231544.55</v>
      </c>
      <c r="X685" s="6">
        <v>61191548.62</v>
      </c>
      <c r="Y685" s="9">
        <f>C685+D685+E685+F685+G685+H685+I685+J685+K685+L685+M685+O685</f>
        <v>1126500039.35</v>
      </c>
      <c r="Z685" s="9">
        <f>P685+Q685+R685+S685+T685+U685+V685+W685+X685</f>
        <v>1039887952.29</v>
      </c>
      <c r="AA685" s="9">
        <f t="shared" si="50"/>
        <v>86612087.0599999</v>
      </c>
      <c r="AB685" s="10">
        <f>C685/(1+0.13)/VLOOKUP(A685,[1]选股结果!$A$2:$AX$3002,3,FALSE)</f>
        <v>0.838032735319848</v>
      </c>
      <c r="AC685" s="10">
        <f>(P685/(1+0.1)+W685)/(VLOOKUP(A685,[1]选股结果!$A$2:$AX$3002,7,FALSE)+VLOOKUP(A685,[1]选股结果!$A$2:$AX$3002,15,FALSE)+VLOOKUP(A685,[1]选股结果!$A$2:$AX$3002,16,FALSE)+VLOOKUP(A685,[1]选股结果!$A$2:$AX$3002,17,FALSE)+VLOOKUP(A685,[1]选股结果!$A$2:$AX$3002,18,FALSE))</f>
        <v>1.03047301990844</v>
      </c>
      <c r="AD685" s="13"/>
      <c r="AE685" s="10">
        <f>AA685/VLOOKUP(A685,[1]选股结果!$A$2:$AX$3002,35,FALSE)</f>
        <v>0.562811015426997</v>
      </c>
      <c r="AF685" s="9">
        <f>(VLOOKUP(A685,[1]选股结果!$A$2:$AX$3002,7,FALSE)+VLOOKUP(A685,[1]选股结果!$A$2:$AX$3002,15,FALSE)+VLOOKUP(A685,[1]选股结果!$A$2:$AX$3002,16,FALSE)+VLOOKUP(A685,[1]选股结果!$A$2:$AX$3002,17,FALSE)+VLOOKUP(A685,[1]选股结果!$A$2:$AX$3002,18,FALSE))-(P685/(1+0.13)+W685)</f>
        <v>-4627319.76663709</v>
      </c>
      <c r="AG685" s="9">
        <f t="shared" si="51"/>
        <v>91239406.826637</v>
      </c>
      <c r="AH685" s="16">
        <f>AA685-VLOOKUP(A685,[2]选股结果!$A$2:$G$4900,7,FALSE)</f>
        <v>86612087.0599999</v>
      </c>
    </row>
    <row r="686" spans="1:34">
      <c r="A686" s="5" t="s">
        <v>1402</v>
      </c>
      <c r="B686" s="5" t="s">
        <v>1403</v>
      </c>
      <c r="C686" s="6">
        <v>22508769704.2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600151846.87</v>
      </c>
      <c r="O686" s="6">
        <v>100583538.83</v>
      </c>
      <c r="P686" s="6">
        <v>21143192401.51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259508156.77</v>
      </c>
      <c r="X686" s="6">
        <v>210686259.62</v>
      </c>
      <c r="Y686" s="9">
        <f t="shared" ref="Y686:Y722" si="52">C686+D686+E686+F686+G686+H686+I686+J686+K686+L686+M686+O686</f>
        <v>22609353243.03</v>
      </c>
      <c r="Z686" s="9">
        <f t="shared" ref="Z686:Z722" si="53">P686+Q686+R686+S686+T686+U686+V686+W686+X686</f>
        <v>21613386817.9</v>
      </c>
      <c r="AA686" s="9">
        <f t="shared" si="50"/>
        <v>995966425.130005</v>
      </c>
      <c r="AB686" s="10">
        <f>C686/(1+0.13)/VLOOKUP(A686,[1]选股结果!$A$2:$AX$3002,3,FALSE)</f>
        <v>0.928790744273636</v>
      </c>
      <c r="AC686" s="10">
        <f>(P686/(1+0.1)+W686)/(VLOOKUP(A686,[1]选股结果!$A$2:$AX$3002,7,FALSE)+VLOOKUP(A686,[1]选股结果!$A$2:$AX$3002,15,FALSE)+VLOOKUP(A686,[1]选股结果!$A$2:$AX$3002,16,FALSE)+VLOOKUP(A686,[1]选股结果!$A$2:$AX$3002,17,FALSE)+VLOOKUP(A686,[1]选股结果!$A$2:$AX$3002,18,FALSE))</f>
        <v>0.978431401112911</v>
      </c>
      <c r="AD686" s="13"/>
      <c r="AE686" s="10">
        <f>AA686/VLOOKUP(A686,[1]选股结果!$A$2:$AX$3002,35,FALSE)</f>
        <v>1.06111097317311</v>
      </c>
      <c r="AF686" s="9">
        <f>(VLOOKUP(A686,[1]选股结果!$A$2:$AX$3002,7,FALSE)+VLOOKUP(A686,[1]选股结果!$A$2:$AX$3002,15,FALSE)+VLOOKUP(A686,[1]选股结果!$A$2:$AX$3002,16,FALSE)+VLOOKUP(A686,[1]选股结果!$A$2:$AX$3002,17,FALSE)+VLOOKUP(A686,[1]选股结果!$A$2:$AX$3002,18,FALSE))-(P686/(1+0.13)+W686)</f>
        <v>939725575.540443</v>
      </c>
      <c r="AG686" s="9">
        <f t="shared" si="51"/>
        <v>56240849.5895616</v>
      </c>
      <c r="AH686" s="16">
        <f>AA686-VLOOKUP(A686,[2]选股结果!$A$2:$G$4900,7,FALSE)</f>
        <v>981330177.200005</v>
      </c>
    </row>
    <row r="687" spans="1:34">
      <c r="A687" s="5" t="s">
        <v>1404</v>
      </c>
      <c r="B687" s="5" t="s">
        <v>1405</v>
      </c>
      <c r="C687" s="6">
        <v>463629508.86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44051468.11</v>
      </c>
      <c r="O687" s="6">
        <v>16245766.81</v>
      </c>
      <c r="P687" s="6">
        <v>160200324.97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157408667.58</v>
      </c>
      <c r="X687" s="6">
        <v>17013207.77</v>
      </c>
      <c r="Y687" s="9">
        <f t="shared" si="52"/>
        <v>479875275.67</v>
      </c>
      <c r="Z687" s="9">
        <f t="shared" si="53"/>
        <v>334622200.32</v>
      </c>
      <c r="AA687" s="9">
        <f t="shared" si="50"/>
        <v>145253075.35</v>
      </c>
      <c r="AB687" s="10">
        <f>C687/(1+0.13)/VLOOKUP(A687,[1]选股结果!$A$2:$AX$3002,3,FALSE)</f>
        <v>0.753358992205687</v>
      </c>
      <c r="AC687" s="10">
        <f>(P687/(1+0.1)+W687)/(VLOOKUP(A687,[1]选股结果!$A$2:$AX$3002,7,FALSE)+VLOOKUP(A687,[1]选股结果!$A$2:$AX$3002,15,FALSE)+VLOOKUP(A687,[1]选股结果!$A$2:$AX$3002,16,FALSE)+VLOOKUP(A687,[1]选股结果!$A$2:$AX$3002,17,FALSE)+VLOOKUP(A687,[1]选股结果!$A$2:$AX$3002,18,FALSE))</f>
        <v>0.831054617303495</v>
      </c>
      <c r="AD687" s="13"/>
      <c r="AE687" s="10">
        <f>AA687/VLOOKUP(A687,[1]选股结果!$A$2:$AX$3002,35,FALSE)</f>
        <v>0.939468407761464</v>
      </c>
      <c r="AF687" s="9">
        <f>(VLOOKUP(A687,[1]选股结果!$A$2:$AX$3002,7,FALSE)+VLOOKUP(A687,[1]选股结果!$A$2:$AX$3002,15,FALSE)+VLOOKUP(A687,[1]选股结果!$A$2:$AX$3002,16,FALSE)+VLOOKUP(A687,[1]选股结果!$A$2:$AX$3002,17,FALSE)+VLOOKUP(A687,[1]选股结果!$A$2:$AX$3002,18,FALSE))-(P687/(1+0.13)+W687)</f>
        <v>65472650.0115044</v>
      </c>
      <c r="AG687" s="9">
        <f t="shared" si="51"/>
        <v>79780425.3384956</v>
      </c>
      <c r="AH687" s="16">
        <f>AA687-VLOOKUP(A687,[2]选股结果!$A$2:$G$4900,7,FALSE)</f>
        <v>145253075.35</v>
      </c>
    </row>
    <row r="688" spans="1:34">
      <c r="A688" s="5" t="s">
        <v>1406</v>
      </c>
      <c r="B688" s="5" t="s">
        <v>1407</v>
      </c>
      <c r="C688" s="6">
        <v>4868728306.78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551203241.53</v>
      </c>
      <c r="O688" s="6">
        <v>236093620.21</v>
      </c>
      <c r="P688" s="6">
        <v>2150852548.76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662117082.5</v>
      </c>
      <c r="X688" s="6">
        <v>792513326.46</v>
      </c>
      <c r="Y688" s="9">
        <f t="shared" si="52"/>
        <v>5104821926.99</v>
      </c>
      <c r="Z688" s="9">
        <f t="shared" si="53"/>
        <v>3605482957.72</v>
      </c>
      <c r="AA688" s="9">
        <f t="shared" si="50"/>
        <v>1499338969.27</v>
      </c>
      <c r="AB688" s="10">
        <f>C688/(1+0.13)/VLOOKUP(A688,[1]选股结果!$A$2:$AX$3002,3,FALSE)</f>
        <v>0.811375101752863</v>
      </c>
      <c r="AC688" s="10">
        <f>(P688/(1+0.1)+W688)/(VLOOKUP(A688,[1]选股结果!$A$2:$AX$3002,7,FALSE)+VLOOKUP(A688,[1]选股结果!$A$2:$AX$3002,15,FALSE)+VLOOKUP(A688,[1]选股结果!$A$2:$AX$3002,16,FALSE)+VLOOKUP(A688,[1]选股结果!$A$2:$AX$3002,17,FALSE)+VLOOKUP(A688,[1]选股结果!$A$2:$AX$3002,18,FALSE))</f>
        <v>0.671387613864041</v>
      </c>
      <c r="AD688" s="13"/>
      <c r="AE688" s="10">
        <f>AA688/VLOOKUP(A688,[1]选股结果!$A$2:$AX$3002,35,FALSE)</f>
        <v>1.1837002370959</v>
      </c>
      <c r="AF688" s="9">
        <f>(VLOOKUP(A688,[1]选股结果!$A$2:$AX$3002,7,FALSE)+VLOOKUP(A688,[1]选股结果!$A$2:$AX$3002,15,FALSE)+VLOOKUP(A688,[1]选股结果!$A$2:$AX$3002,16,FALSE)+VLOOKUP(A688,[1]选股结果!$A$2:$AX$3002,17,FALSE)+VLOOKUP(A688,[1]选股结果!$A$2:$AX$3002,18,FALSE))-(P688/(1+0.13)+W688)</f>
        <v>1333022687.66416</v>
      </c>
      <c r="AG688" s="9">
        <f t="shared" si="51"/>
        <v>166316281.605841</v>
      </c>
      <c r="AH688" s="16">
        <f>AA688-VLOOKUP(A688,[2]选股结果!$A$2:$G$4900,7,FALSE)</f>
        <v>1499604371.91</v>
      </c>
    </row>
    <row r="689" spans="1:34">
      <c r="A689" s="5" t="s">
        <v>1408</v>
      </c>
      <c r="B689" s="5" t="s">
        <v>1409</v>
      </c>
      <c r="C689" s="6">
        <v>681447504.58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58688184.63</v>
      </c>
      <c r="O689" s="6">
        <v>107218982.7</v>
      </c>
      <c r="P689" s="6">
        <v>517570218.66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70763538.69</v>
      </c>
      <c r="X689" s="6">
        <v>39272786.51</v>
      </c>
      <c r="Y689" s="9">
        <f t="shared" si="52"/>
        <v>788666487.28</v>
      </c>
      <c r="Z689" s="9">
        <f t="shared" si="53"/>
        <v>627606543.86</v>
      </c>
      <c r="AA689" s="9">
        <f t="shared" si="50"/>
        <v>161059943.42</v>
      </c>
      <c r="AB689" s="10">
        <f>C689/(1+0.13)/VLOOKUP(A689,[1]选股结果!$A$2:$AX$3002,3,FALSE)</f>
        <v>0.895443082578536</v>
      </c>
      <c r="AC689" s="10">
        <f>(P689/(1+0.1)+W689)/(VLOOKUP(A689,[1]选股结果!$A$2:$AX$3002,7,FALSE)+VLOOKUP(A689,[1]选股结果!$A$2:$AX$3002,15,FALSE)+VLOOKUP(A689,[1]选股结果!$A$2:$AX$3002,16,FALSE)+VLOOKUP(A689,[1]选股结果!$A$2:$AX$3002,17,FALSE)+VLOOKUP(A689,[1]选股结果!$A$2:$AX$3002,18,FALSE))</f>
        <v>0.996044455387123</v>
      </c>
      <c r="AD689" s="13"/>
      <c r="AE689" s="10">
        <f>AA689/VLOOKUP(A689,[1]选股结果!$A$2:$AX$3002,35,FALSE)</f>
        <v>1.51670548501002</v>
      </c>
      <c r="AF689" s="9">
        <f>(VLOOKUP(A689,[1]选股结果!$A$2:$AX$3002,7,FALSE)+VLOOKUP(A689,[1]选股结果!$A$2:$AX$3002,15,FALSE)+VLOOKUP(A689,[1]选股结果!$A$2:$AX$3002,16,FALSE)+VLOOKUP(A689,[1]选股结果!$A$2:$AX$3002,17,FALSE)+VLOOKUP(A689,[1]选股结果!$A$2:$AX$3002,18,FALSE))-(P689/(1+0.13)+W689)</f>
        <v>14641205.9130089</v>
      </c>
      <c r="AG689" s="9">
        <f t="shared" si="51"/>
        <v>146418737.506991</v>
      </c>
      <c r="AH689" s="16">
        <f>AA689-VLOOKUP(A689,[2]选股结果!$A$2:$G$4900,7,FALSE)</f>
        <v>160630060.73</v>
      </c>
    </row>
    <row r="690" spans="1:34">
      <c r="A690" s="5" t="s">
        <v>1410</v>
      </c>
      <c r="B690" s="5" t="s">
        <v>1411</v>
      </c>
      <c r="C690" s="6">
        <v>2471411955.77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164312671.96</v>
      </c>
      <c r="O690" s="6">
        <v>11707816.2</v>
      </c>
      <c r="P690" s="6">
        <v>1946663501.65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528664060.04</v>
      </c>
      <c r="X690" s="6">
        <v>153835101.99</v>
      </c>
      <c r="Y690" s="9">
        <f t="shared" si="52"/>
        <v>2483119771.97</v>
      </c>
      <c r="Z690" s="9">
        <f t="shared" si="53"/>
        <v>2629162663.68</v>
      </c>
      <c r="AA690" s="9">
        <f t="shared" si="50"/>
        <v>-146042891.710001</v>
      </c>
      <c r="AB690" s="10">
        <f>C690/(1+0.13)/VLOOKUP(A690,[1]选股结果!$A$2:$AX$3002,3,FALSE)</f>
        <v>0.658978319086994</v>
      </c>
      <c r="AC690" s="10">
        <f>(P690/(1+0.1)+W690)/(VLOOKUP(A690,[1]选股结果!$A$2:$AX$3002,7,FALSE)+VLOOKUP(A690,[1]选股结果!$A$2:$AX$3002,15,FALSE)+VLOOKUP(A690,[1]选股结果!$A$2:$AX$3002,16,FALSE)+VLOOKUP(A690,[1]选股结果!$A$2:$AX$3002,17,FALSE)+VLOOKUP(A690,[1]选股结果!$A$2:$AX$3002,18,FALSE))</f>
        <v>0.735381678582161</v>
      </c>
      <c r="AD690" s="13"/>
      <c r="AE690" s="10">
        <f>AA690/VLOOKUP(A690,[1]选股结果!$A$2:$AX$3002,35,FALSE)</f>
        <v>-1.08767588366081</v>
      </c>
      <c r="AF690" s="9">
        <f>(VLOOKUP(A690,[1]选股结果!$A$2:$AX$3002,7,FALSE)+VLOOKUP(A690,[1]选股结果!$A$2:$AX$3002,15,FALSE)+VLOOKUP(A690,[1]选股结果!$A$2:$AX$3002,16,FALSE)+VLOOKUP(A690,[1]选股结果!$A$2:$AX$3002,17,FALSE)+VLOOKUP(A690,[1]选股结果!$A$2:$AX$3002,18,FALSE))-(P690/(1+0.13)+W690)</f>
        <v>874019782.882921</v>
      </c>
      <c r="AG690" s="9">
        <f t="shared" si="51"/>
        <v>-1020062674.59292</v>
      </c>
      <c r="AH690" s="16">
        <f>AA690-VLOOKUP(A690,[2]选股结果!$A$2:$G$4900,7,FALSE)</f>
        <v>-146376289.260001</v>
      </c>
    </row>
    <row r="691" spans="1:34">
      <c r="A691" s="5" t="s">
        <v>1412</v>
      </c>
      <c r="B691" s="5" t="s">
        <v>1413</v>
      </c>
      <c r="C691" s="6">
        <v>3129541268.95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318341127.06</v>
      </c>
      <c r="O691" s="6">
        <v>53635720.99</v>
      </c>
      <c r="P691" s="6">
        <v>1871498398.88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437191195.7</v>
      </c>
      <c r="X691" s="6">
        <v>243625019.61</v>
      </c>
      <c r="Y691" s="9">
        <f t="shared" si="52"/>
        <v>3183176989.94</v>
      </c>
      <c r="Z691" s="9">
        <f t="shared" si="53"/>
        <v>2552314614.19</v>
      </c>
      <c r="AA691" s="9">
        <f t="shared" si="50"/>
        <v>630862375.75</v>
      </c>
      <c r="AB691" s="10">
        <f>C691/(1+0.13)/VLOOKUP(A691,[1]选股结果!$A$2:$AX$3002,3,FALSE)</f>
        <v>0.764560539331176</v>
      </c>
      <c r="AC691" s="10">
        <f>(P691/(1+0.1)+W691)/(VLOOKUP(A691,[1]选股结果!$A$2:$AX$3002,7,FALSE)+VLOOKUP(A691,[1]选股结果!$A$2:$AX$3002,15,FALSE)+VLOOKUP(A691,[1]选股结果!$A$2:$AX$3002,16,FALSE)+VLOOKUP(A691,[1]选股结果!$A$2:$AX$3002,17,FALSE)+VLOOKUP(A691,[1]选股结果!$A$2:$AX$3002,18,FALSE))</f>
        <v>0.77177399188716</v>
      </c>
      <c r="AD691" s="13"/>
      <c r="AE691" s="10">
        <f>AA691/VLOOKUP(A691,[1]选股结果!$A$2:$AX$3002,35,FALSE)</f>
        <v>1.03542306481773</v>
      </c>
      <c r="AF691" s="9">
        <f>(VLOOKUP(A691,[1]选股结果!$A$2:$AX$3002,7,FALSE)+VLOOKUP(A691,[1]选股结果!$A$2:$AX$3002,15,FALSE)+VLOOKUP(A691,[1]选股结果!$A$2:$AX$3002,16,FALSE)+VLOOKUP(A691,[1]选股结果!$A$2:$AX$3002,17,FALSE)+VLOOKUP(A691,[1]选股结果!$A$2:$AX$3002,18,FALSE))-(P691/(1+0.13)+W691)</f>
        <v>677573608.034867</v>
      </c>
      <c r="AG691" s="9">
        <f t="shared" si="51"/>
        <v>-46711232.2848668</v>
      </c>
      <c r="AH691" s="16">
        <f>AA691-VLOOKUP(A691,[2]选股结果!$A$2:$G$4900,7,FALSE)</f>
        <v>624277080.53</v>
      </c>
    </row>
    <row r="692" spans="1:34">
      <c r="A692" s="5" t="s">
        <v>1414</v>
      </c>
      <c r="B692" s="5" t="s">
        <v>1415</v>
      </c>
      <c r="C692" s="6">
        <v>240792567.85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11015866.99</v>
      </c>
      <c r="O692" s="6">
        <v>33129691.37</v>
      </c>
      <c r="P692" s="6">
        <v>149545673.76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59130016.06</v>
      </c>
      <c r="X692" s="6">
        <v>68598663.03</v>
      </c>
      <c r="Y692" s="9">
        <f t="shared" si="52"/>
        <v>273922259.22</v>
      </c>
      <c r="Z692" s="9">
        <f t="shared" si="53"/>
        <v>277274352.85</v>
      </c>
      <c r="AA692" s="9">
        <f t="shared" si="50"/>
        <v>-3352093.63000005</v>
      </c>
      <c r="AB692" s="10">
        <f>C692/(1+0.13)/VLOOKUP(A692,[1]选股结果!$A$2:$AX$3002,3,FALSE)</f>
        <v>1.00583718263894</v>
      </c>
      <c r="AC692" s="10">
        <f>(P692/(1+0.1)+W692)/(VLOOKUP(A692,[1]选股结果!$A$2:$AX$3002,7,FALSE)+VLOOKUP(A692,[1]选股结果!$A$2:$AX$3002,15,FALSE)+VLOOKUP(A692,[1]选股结果!$A$2:$AX$3002,16,FALSE)+VLOOKUP(A692,[1]选股结果!$A$2:$AX$3002,17,FALSE)+VLOOKUP(A692,[1]选股结果!$A$2:$AX$3002,18,FALSE))</f>
        <v>0.809510609744629</v>
      </c>
      <c r="AD692" s="13"/>
      <c r="AE692" s="10">
        <f>AA692/VLOOKUP(A692,[1]选股结果!$A$2:$AX$3002,35,FALSE)</f>
        <v>0.136645925277824</v>
      </c>
      <c r="AF692" s="9">
        <f>(VLOOKUP(A692,[1]选股结果!$A$2:$AX$3002,7,FALSE)+VLOOKUP(A692,[1]选股结果!$A$2:$AX$3002,15,FALSE)+VLOOKUP(A692,[1]选股结果!$A$2:$AX$3002,16,FALSE)+VLOOKUP(A692,[1]选股结果!$A$2:$AX$3002,17,FALSE)+VLOOKUP(A692,[1]选股结果!$A$2:$AX$3002,18,FALSE))-(P692/(1+0.13)+W692)</f>
        <v>49514562.0876106</v>
      </c>
      <c r="AG692" s="9">
        <f t="shared" si="51"/>
        <v>-52866655.7176106</v>
      </c>
      <c r="AH692" s="16">
        <f>AA692-VLOOKUP(A692,[2]选股结果!$A$2:$G$4900,7,FALSE)</f>
        <v>-3352093.63000005</v>
      </c>
    </row>
    <row r="693" spans="1:34">
      <c r="A693" s="5" t="s">
        <v>1416</v>
      </c>
      <c r="B693" s="5" t="s">
        <v>1417</v>
      </c>
      <c r="C693" s="6">
        <v>11433027517.94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263519046.41</v>
      </c>
      <c r="O693" s="6">
        <v>147194522.91</v>
      </c>
      <c r="P693" s="6">
        <v>9917588981.06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865359628</v>
      </c>
      <c r="X693" s="6">
        <v>339186452.41</v>
      </c>
      <c r="Y693" s="9">
        <f t="shared" si="52"/>
        <v>11580222040.85</v>
      </c>
      <c r="Z693" s="9">
        <f t="shared" si="53"/>
        <v>11122135061.47</v>
      </c>
      <c r="AA693" s="9">
        <f t="shared" si="50"/>
        <v>458086979.380001</v>
      </c>
      <c r="AB693" s="10">
        <f>C693/(1+0.13)/VLOOKUP(A693,[1]选股结果!$A$2:$AX$3002,3,FALSE)</f>
        <v>0.798691533932431</v>
      </c>
      <c r="AC693" s="10">
        <f>(P693/(1+0.1)+W693)/(VLOOKUP(A693,[1]选股结果!$A$2:$AX$3002,7,FALSE)+VLOOKUP(A693,[1]选股结果!$A$2:$AX$3002,15,FALSE)+VLOOKUP(A693,[1]选股结果!$A$2:$AX$3002,16,FALSE)+VLOOKUP(A693,[1]选股结果!$A$2:$AX$3002,17,FALSE)+VLOOKUP(A693,[1]选股结果!$A$2:$AX$3002,18,FALSE))</f>
        <v>0.796907258311954</v>
      </c>
      <c r="AD693" s="13"/>
      <c r="AE693" s="10">
        <f>AA693/VLOOKUP(A693,[1]选股结果!$A$2:$AX$3002,35,FALSE)</f>
        <v>2.40511018014275</v>
      </c>
      <c r="AF693" s="9">
        <f>(VLOOKUP(A693,[1]选股结果!$A$2:$AX$3002,7,FALSE)+VLOOKUP(A693,[1]选股结果!$A$2:$AX$3002,15,FALSE)+VLOOKUP(A693,[1]选股结果!$A$2:$AX$3002,16,FALSE)+VLOOKUP(A693,[1]选股结果!$A$2:$AX$3002,17,FALSE)+VLOOKUP(A693,[1]选股结果!$A$2:$AX$3002,18,FALSE))-(P693/(1+0.13)+W693)</f>
        <v>2757636007.52274</v>
      </c>
      <c r="AG693" s="9">
        <f t="shared" si="51"/>
        <v>-2299549028.14274</v>
      </c>
      <c r="AH693" s="16">
        <f>AA693-VLOOKUP(A693,[2]选股结果!$A$2:$G$4900,7,FALSE)</f>
        <v>453079073.180001</v>
      </c>
    </row>
    <row r="694" spans="1:34">
      <c r="A694" s="5" t="s">
        <v>1418</v>
      </c>
      <c r="B694" s="5" t="s">
        <v>1419</v>
      </c>
      <c r="C694" s="6">
        <v>369658189.49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44289123.57</v>
      </c>
      <c r="O694" s="6">
        <v>421814977.63</v>
      </c>
      <c r="P694" s="6">
        <v>191424700.26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105790796.72</v>
      </c>
      <c r="X694" s="6">
        <v>479518008.24</v>
      </c>
      <c r="Y694" s="9">
        <f t="shared" si="52"/>
        <v>791473167.12</v>
      </c>
      <c r="Z694" s="9">
        <f t="shared" si="53"/>
        <v>776733505.22</v>
      </c>
      <c r="AA694" s="9">
        <f t="shared" si="50"/>
        <v>14739661.9</v>
      </c>
      <c r="AB694" s="10">
        <f>C694/(1+0.13)/VLOOKUP(A694,[1]选股结果!$A$2:$AX$3002,3,FALSE)</f>
        <v>0.814211062401817</v>
      </c>
      <c r="AC694" s="10">
        <f>(P694/(1+0.1)+W694)/(VLOOKUP(A694,[1]选股结果!$A$2:$AX$3002,7,FALSE)+VLOOKUP(A694,[1]选股结果!$A$2:$AX$3002,15,FALSE)+VLOOKUP(A694,[1]选股结果!$A$2:$AX$3002,16,FALSE)+VLOOKUP(A694,[1]选股结果!$A$2:$AX$3002,17,FALSE)+VLOOKUP(A694,[1]选股结果!$A$2:$AX$3002,18,FALSE))</f>
        <v>0.703832391312924</v>
      </c>
      <c r="AD694" s="13"/>
      <c r="AE694" s="10">
        <f>AA694/VLOOKUP(A694,[1]选股结果!$A$2:$AX$3002,35,FALSE)</f>
        <v>1.20825407918763</v>
      </c>
      <c r="AF694" s="9">
        <f>(VLOOKUP(A694,[1]选股结果!$A$2:$AX$3002,7,FALSE)+VLOOKUP(A694,[1]选股结果!$A$2:$AX$3002,15,FALSE)+VLOOKUP(A694,[1]选股结果!$A$2:$AX$3002,16,FALSE)+VLOOKUP(A694,[1]选股结果!$A$2:$AX$3002,17,FALSE)+VLOOKUP(A694,[1]选股结果!$A$2:$AX$3002,18,FALSE))-(P694/(1+0.13)+W694)</f>
        <v>122363469.139381</v>
      </c>
      <c r="AG694" s="9">
        <f t="shared" si="51"/>
        <v>-107623807.239381</v>
      </c>
      <c r="AH694" s="16">
        <f>AA694-VLOOKUP(A694,[2]选股结果!$A$2:$G$4900,7,FALSE)</f>
        <v>14677222.83</v>
      </c>
    </row>
    <row r="695" spans="1:34">
      <c r="A695" s="5" t="s">
        <v>1420</v>
      </c>
      <c r="B695" s="5" t="s">
        <v>1421</v>
      </c>
      <c r="C695" s="6">
        <v>10111028602.47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664442496.8</v>
      </c>
      <c r="O695" s="6">
        <v>602156876.24</v>
      </c>
      <c r="P695" s="6">
        <v>7074719889.18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2580465541.01</v>
      </c>
      <c r="X695" s="6">
        <v>2021375583.56</v>
      </c>
      <c r="Y695" s="9">
        <f t="shared" si="52"/>
        <v>10713185478.71</v>
      </c>
      <c r="Z695" s="9">
        <f t="shared" si="53"/>
        <v>11676561013.75</v>
      </c>
      <c r="AA695" s="9">
        <f t="shared" si="50"/>
        <v>-963375535.040001</v>
      </c>
      <c r="AB695" s="10">
        <f>C695/(1+0.13)/VLOOKUP(A695,[1]选股结果!$A$2:$AX$3002,3,FALSE)</f>
        <v>0.823320088969879</v>
      </c>
      <c r="AC695" s="10">
        <f>(P695/(1+0.1)+W695)/(VLOOKUP(A695,[1]选股结果!$A$2:$AX$3002,7,FALSE)+VLOOKUP(A695,[1]选股结果!$A$2:$AX$3002,15,FALSE)+VLOOKUP(A695,[1]选股结果!$A$2:$AX$3002,16,FALSE)+VLOOKUP(A695,[1]选股结果!$A$2:$AX$3002,17,FALSE)+VLOOKUP(A695,[1]选股结果!$A$2:$AX$3002,18,FALSE))</f>
        <v>0.855129522537007</v>
      </c>
      <c r="AD695" s="13"/>
      <c r="AE695" s="10">
        <f>AA695/VLOOKUP(A695,[1]选股结果!$A$2:$AX$3002,35,FALSE)</f>
        <v>-4.31577166639574</v>
      </c>
      <c r="AF695" s="9">
        <f>(VLOOKUP(A695,[1]选股结果!$A$2:$AX$3002,7,FALSE)+VLOOKUP(A695,[1]选股结果!$A$2:$AX$3002,15,FALSE)+VLOOKUP(A695,[1]选股结果!$A$2:$AX$3002,16,FALSE)+VLOOKUP(A695,[1]选股结果!$A$2:$AX$3002,17,FALSE)+VLOOKUP(A695,[1]选股结果!$A$2:$AX$3002,18,FALSE))-(P695/(1+0.13)+W695)</f>
        <v>1697508779.07876</v>
      </c>
      <c r="AG695" s="9">
        <f t="shared" si="51"/>
        <v>-2660884314.11876</v>
      </c>
      <c r="AH695" s="16">
        <f>AA695-VLOOKUP(A695,[2]选股结果!$A$2:$G$4900,7,FALSE)</f>
        <v>-963290232.850001</v>
      </c>
    </row>
    <row r="696" spans="1:34">
      <c r="A696" s="5" t="s">
        <v>1422</v>
      </c>
      <c r="B696" s="5" t="s">
        <v>1423</v>
      </c>
      <c r="C696" s="6">
        <v>327786270.06</v>
      </c>
      <c r="D696" s="6">
        <v>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4727363.06</v>
      </c>
      <c r="O696" s="6">
        <v>8885700.07</v>
      </c>
      <c r="P696" s="6">
        <v>277857362.73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24111507.89</v>
      </c>
      <c r="X696" s="6">
        <v>21657309.12</v>
      </c>
      <c r="Y696" s="9">
        <f t="shared" si="52"/>
        <v>336671970.13</v>
      </c>
      <c r="Z696" s="9">
        <f t="shared" si="53"/>
        <v>323626179.74</v>
      </c>
      <c r="AA696" s="9">
        <f t="shared" si="50"/>
        <v>13045790.39</v>
      </c>
      <c r="AB696" s="10">
        <f>C696/(1+0.13)/VLOOKUP(A696,[1]选股结果!$A$2:$AX$3002,3,FALSE)</f>
        <v>0.812117540873169</v>
      </c>
      <c r="AC696" s="10">
        <f>(P696/(1+0.1)+W696)/(VLOOKUP(A696,[1]选股结果!$A$2:$AX$3002,7,FALSE)+VLOOKUP(A696,[1]选股结果!$A$2:$AX$3002,15,FALSE)+VLOOKUP(A696,[1]选股结果!$A$2:$AX$3002,16,FALSE)+VLOOKUP(A696,[1]选股结果!$A$2:$AX$3002,17,FALSE)+VLOOKUP(A696,[1]选股结果!$A$2:$AX$3002,18,FALSE))</f>
        <v>0.799067449220152</v>
      </c>
      <c r="AD696" s="13"/>
      <c r="AE696" s="10">
        <f>AA696/VLOOKUP(A696,[1]选股结果!$A$2:$AX$3002,35,FALSE)</f>
        <v>0.907809308227212</v>
      </c>
      <c r="AF696" s="9">
        <f>(VLOOKUP(A696,[1]选股结果!$A$2:$AX$3002,7,FALSE)+VLOOKUP(A696,[1]选股结果!$A$2:$AX$3002,15,FALSE)+VLOOKUP(A696,[1]选股结果!$A$2:$AX$3002,16,FALSE)+VLOOKUP(A696,[1]选股结果!$A$2:$AX$3002,17,FALSE)+VLOOKUP(A696,[1]选股结果!$A$2:$AX$3002,18,FALSE))-(P696/(1+0.13)+W696)</f>
        <v>76287074.9575221</v>
      </c>
      <c r="AG696" s="9">
        <f t="shared" si="51"/>
        <v>-63241284.5675221</v>
      </c>
      <c r="AH696" s="16">
        <f>AA696-VLOOKUP(A696,[2]选股结果!$A$2:$G$4900,7,FALSE)</f>
        <v>13214787.63</v>
      </c>
    </row>
    <row r="697" spans="1:34">
      <c r="A697" s="5" t="s">
        <v>1424</v>
      </c>
      <c r="B697" s="5" t="s">
        <v>1425</v>
      </c>
      <c r="C697" s="6">
        <v>601011092.17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58329045.35</v>
      </c>
      <c r="O697" s="6">
        <v>17861562.89</v>
      </c>
      <c r="P697" s="6">
        <v>572599397.19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209828847.97</v>
      </c>
      <c r="X697" s="6">
        <v>21541198.98</v>
      </c>
      <c r="Y697" s="9">
        <f t="shared" si="52"/>
        <v>618872655.06</v>
      </c>
      <c r="Z697" s="9">
        <f t="shared" si="53"/>
        <v>803969444.14</v>
      </c>
      <c r="AA697" s="9">
        <f t="shared" si="50"/>
        <v>-185096789.08</v>
      </c>
      <c r="AB697" s="10">
        <f>C697/(1+0.13)/VLOOKUP(A697,[1]选股结果!$A$2:$AX$3002,3,FALSE)</f>
        <v>0.878081104455999</v>
      </c>
      <c r="AC697" s="10">
        <f>(P697/(1+0.1)+W697)/(VLOOKUP(A697,[1]选股结果!$A$2:$AX$3002,7,FALSE)+VLOOKUP(A697,[1]选股结果!$A$2:$AX$3002,15,FALSE)+VLOOKUP(A697,[1]选股结果!$A$2:$AX$3002,16,FALSE)+VLOOKUP(A697,[1]选股结果!$A$2:$AX$3002,17,FALSE)+VLOOKUP(A697,[1]选股结果!$A$2:$AX$3002,18,FALSE))</f>
        <v>1.27749919962471</v>
      </c>
      <c r="AD697" s="13"/>
      <c r="AE697" s="10">
        <f>AA697/VLOOKUP(A697,[1]选股结果!$A$2:$AX$3002,35,FALSE)</f>
        <v>-4.66633690210212</v>
      </c>
      <c r="AF697" s="9">
        <f>(VLOOKUP(A697,[1]选股结果!$A$2:$AX$3002,7,FALSE)+VLOOKUP(A697,[1]选股结果!$A$2:$AX$3002,15,FALSE)+VLOOKUP(A697,[1]选股结果!$A$2:$AX$3002,16,FALSE)+VLOOKUP(A697,[1]选股结果!$A$2:$AX$3002,17,FALSE)+VLOOKUP(A697,[1]选股结果!$A$2:$AX$3002,18,FALSE))-(P697/(1+0.13)+W697)</f>
        <v>-144832481.476637</v>
      </c>
      <c r="AG697" s="9">
        <f t="shared" si="51"/>
        <v>-40264307.6033626</v>
      </c>
      <c r="AH697" s="16">
        <f>AA697-VLOOKUP(A697,[2]选股结果!$A$2:$G$4900,7,FALSE)</f>
        <v>-185093392.35</v>
      </c>
    </row>
    <row r="698" spans="1:34">
      <c r="A698" s="5" t="s">
        <v>1426</v>
      </c>
      <c r="B698" s="5" t="s">
        <v>1427</v>
      </c>
      <c r="C698" s="6">
        <v>5907929278.93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766896599.69</v>
      </c>
      <c r="O698" s="6">
        <v>56749195.72</v>
      </c>
      <c r="P698" s="6">
        <v>3532146547.8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518567046.66</v>
      </c>
      <c r="X698" s="6">
        <v>91459935.93</v>
      </c>
      <c r="Y698" s="9">
        <f t="shared" si="52"/>
        <v>5964678474.65</v>
      </c>
      <c r="Z698" s="9">
        <f t="shared" si="53"/>
        <v>4142173530.39</v>
      </c>
      <c r="AA698" s="9">
        <f t="shared" si="50"/>
        <v>1822504944.26</v>
      </c>
      <c r="AB698" s="10">
        <f>C698/(1+0.13)/VLOOKUP(A698,[1]选股结果!$A$2:$AX$3002,3,FALSE)</f>
        <v>0.997428992514782</v>
      </c>
      <c r="AC698" s="10">
        <f>(P698/(1+0.1)+W698)/(VLOOKUP(A698,[1]选股结果!$A$2:$AX$3002,7,FALSE)+VLOOKUP(A698,[1]选股结果!$A$2:$AX$3002,15,FALSE)+VLOOKUP(A698,[1]选股结果!$A$2:$AX$3002,16,FALSE)+VLOOKUP(A698,[1]选股结果!$A$2:$AX$3002,17,FALSE)+VLOOKUP(A698,[1]选股结果!$A$2:$AX$3002,18,FALSE))</f>
        <v>0.989926399865359</v>
      </c>
      <c r="AD698" s="13"/>
      <c r="AE698" s="10">
        <f>AA698/VLOOKUP(A698,[1]选股结果!$A$2:$AX$3002,35,FALSE)</f>
        <v>1.3978282064293</v>
      </c>
      <c r="AF698" s="9">
        <f>(VLOOKUP(A698,[1]选股结果!$A$2:$AX$3002,7,FALSE)+VLOOKUP(A698,[1]选股结果!$A$2:$AX$3002,15,FALSE)+VLOOKUP(A698,[1]选股结果!$A$2:$AX$3002,16,FALSE)+VLOOKUP(A698,[1]选股结果!$A$2:$AX$3002,17,FALSE)+VLOOKUP(A698,[1]选股结果!$A$2:$AX$3002,18,FALSE))-(P698/(1+0.13)+W698)</f>
        <v>123201826.927256</v>
      </c>
      <c r="AG698" s="9">
        <f t="shared" si="51"/>
        <v>1699303117.33274</v>
      </c>
      <c r="AH698" s="16">
        <f>AA698-VLOOKUP(A698,[2]选股结果!$A$2:$G$4900,7,FALSE)</f>
        <v>1822535799.73</v>
      </c>
    </row>
    <row r="699" spans="1:34">
      <c r="A699" s="5" t="s">
        <v>1428</v>
      </c>
      <c r="B699" s="5" t="s">
        <v>1429</v>
      </c>
      <c r="C699" s="6">
        <v>1458696860.03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6894365.15</v>
      </c>
      <c r="O699" s="6">
        <v>36179184.41</v>
      </c>
      <c r="P699" s="6">
        <v>962271059.95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281979276.59</v>
      </c>
      <c r="X699" s="6">
        <v>60681799.08</v>
      </c>
      <c r="Y699" s="9">
        <f t="shared" si="52"/>
        <v>1494876044.44</v>
      </c>
      <c r="Z699" s="9">
        <f t="shared" si="53"/>
        <v>1304932135.62</v>
      </c>
      <c r="AA699" s="9">
        <f t="shared" si="50"/>
        <v>189943908.82</v>
      </c>
      <c r="AB699" s="10">
        <f>C699/(1+0.13)/VLOOKUP(A699,[1]选股结果!$A$2:$AX$3002,3,FALSE)</f>
        <v>0.889058523040016</v>
      </c>
      <c r="AC699" s="10">
        <f>(P699/(1+0.1)+W699)/(VLOOKUP(A699,[1]选股结果!$A$2:$AX$3002,7,FALSE)+VLOOKUP(A699,[1]选股结果!$A$2:$AX$3002,15,FALSE)+VLOOKUP(A699,[1]选股结果!$A$2:$AX$3002,16,FALSE)+VLOOKUP(A699,[1]选股结果!$A$2:$AX$3002,17,FALSE)+VLOOKUP(A699,[1]选股结果!$A$2:$AX$3002,18,FALSE))</f>
        <v>0.966871187144885</v>
      </c>
      <c r="AD699" s="13"/>
      <c r="AE699" s="10">
        <f>AA699/VLOOKUP(A699,[1]选股结果!$A$2:$AX$3002,35,FALSE)</f>
        <v>1.32907606525755</v>
      </c>
      <c r="AF699" s="9">
        <f>(VLOOKUP(A699,[1]选股结果!$A$2:$AX$3002,7,FALSE)+VLOOKUP(A699,[1]选股结果!$A$2:$AX$3002,15,FALSE)+VLOOKUP(A699,[1]选股结果!$A$2:$AX$3002,16,FALSE)+VLOOKUP(A699,[1]选股结果!$A$2:$AX$3002,17,FALSE)+VLOOKUP(A699,[1]选股结果!$A$2:$AX$3002,18,FALSE))-(P699/(1+0.13)+W699)</f>
        <v>62860096.0697343</v>
      </c>
      <c r="AG699" s="9">
        <f t="shared" si="51"/>
        <v>127083812.750266</v>
      </c>
      <c r="AH699" s="16">
        <f>AA699-VLOOKUP(A699,[2]选股结果!$A$2:$G$4900,7,FALSE)</f>
        <v>190165479.21</v>
      </c>
    </row>
    <row r="700" spans="1:34">
      <c r="A700" s="5" t="s">
        <v>1430</v>
      </c>
      <c r="B700" s="5" t="s">
        <v>1431</v>
      </c>
      <c r="C700" s="6">
        <v>317506971.43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11706635.81</v>
      </c>
      <c r="O700" s="6">
        <v>8976551.95</v>
      </c>
      <c r="P700" s="6">
        <v>217544872.9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48945351.53</v>
      </c>
      <c r="X700" s="6">
        <v>34260703.09</v>
      </c>
      <c r="Y700" s="9">
        <f t="shared" si="52"/>
        <v>326483523.38</v>
      </c>
      <c r="Z700" s="9">
        <f t="shared" si="53"/>
        <v>300750927.52</v>
      </c>
      <c r="AA700" s="9">
        <f t="shared" si="50"/>
        <v>25732595.86</v>
      </c>
      <c r="AB700" s="10">
        <f>C700/(1+0.13)/VLOOKUP(A700,[1]选股结果!$A$2:$AX$3002,3,FALSE)</f>
        <v>1.05603662261758</v>
      </c>
      <c r="AC700" s="10">
        <f>(P700/(1+0.1)+W700)/(VLOOKUP(A700,[1]选股结果!$A$2:$AX$3002,7,FALSE)+VLOOKUP(A700,[1]选股结果!$A$2:$AX$3002,15,FALSE)+VLOOKUP(A700,[1]选股结果!$A$2:$AX$3002,16,FALSE)+VLOOKUP(A700,[1]选股结果!$A$2:$AX$3002,17,FALSE)+VLOOKUP(A700,[1]选股结果!$A$2:$AX$3002,18,FALSE))</f>
        <v>0.881819268585968</v>
      </c>
      <c r="AD700" s="13"/>
      <c r="AE700" s="10">
        <f>AA700/VLOOKUP(A700,[1]选股结果!$A$2:$AX$3002,35,FALSE)</f>
        <v>1.93461779166425</v>
      </c>
      <c r="AF700" s="9">
        <f>(VLOOKUP(A700,[1]选股结果!$A$2:$AX$3002,7,FALSE)+VLOOKUP(A700,[1]选股结果!$A$2:$AX$3002,15,FALSE)+VLOOKUP(A700,[1]选股结果!$A$2:$AX$3002,16,FALSE)+VLOOKUP(A700,[1]选股结果!$A$2:$AX$3002,17,FALSE)+VLOOKUP(A700,[1]选股结果!$A$2:$AX$3002,18,FALSE))-(P700/(1+0.13)+W700)</f>
        <v>38314819.6928318</v>
      </c>
      <c r="AG700" s="9">
        <f t="shared" si="51"/>
        <v>-12582223.8328318</v>
      </c>
      <c r="AH700" s="16">
        <f>AA700-VLOOKUP(A700,[2]选股结果!$A$2:$G$4900,7,FALSE)</f>
        <v>25633995.38</v>
      </c>
    </row>
    <row r="701" spans="1:34">
      <c r="A701" s="5" t="s">
        <v>1432</v>
      </c>
      <c r="B701" s="5" t="s">
        <v>1433</v>
      </c>
      <c r="C701" s="6">
        <v>23072421222.54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1705099375.11</v>
      </c>
      <c r="O701" s="6">
        <v>395183997.84</v>
      </c>
      <c r="P701" s="6">
        <v>17442233566.18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5454101974.31</v>
      </c>
      <c r="X701" s="6">
        <v>1700704772.12</v>
      </c>
      <c r="Y701" s="9">
        <f t="shared" si="52"/>
        <v>23467605220.38</v>
      </c>
      <c r="Z701" s="9">
        <f t="shared" si="53"/>
        <v>24597040312.61</v>
      </c>
      <c r="AA701" s="9">
        <f t="shared" si="50"/>
        <v>-1129435092.23</v>
      </c>
      <c r="AB701" s="10">
        <f>C701/(1+0.13)/VLOOKUP(A701,[1]选股结果!$A$2:$AX$3002,3,FALSE)</f>
        <v>0.950336122149604</v>
      </c>
      <c r="AC701" s="10">
        <f>(P701/(1+0.1)+W701)/(VLOOKUP(A701,[1]选股结果!$A$2:$AX$3002,7,FALSE)+VLOOKUP(A701,[1]选股结果!$A$2:$AX$3002,15,FALSE)+VLOOKUP(A701,[1]选股结果!$A$2:$AX$3002,16,FALSE)+VLOOKUP(A701,[1]选股结果!$A$2:$AX$3002,17,FALSE)+VLOOKUP(A701,[1]选股结果!$A$2:$AX$3002,18,FALSE))</f>
        <v>1.10745719049521</v>
      </c>
      <c r="AD701" s="13"/>
      <c r="AE701" s="10">
        <f>AA701/VLOOKUP(A701,[1]选股结果!$A$2:$AX$3002,35,FALSE)</f>
        <v>-0.660723895669427</v>
      </c>
      <c r="AF701" s="9">
        <f>(VLOOKUP(A701,[1]选股结果!$A$2:$AX$3002,7,FALSE)+VLOOKUP(A701,[1]选股结果!$A$2:$AX$3002,15,FALSE)+VLOOKUP(A701,[1]选股结果!$A$2:$AX$3002,16,FALSE)+VLOOKUP(A701,[1]选股结果!$A$2:$AX$3002,17,FALSE)+VLOOKUP(A701,[1]选股结果!$A$2:$AX$3002,18,FALSE))-(P701/(1+0.13)+W701)</f>
        <v>-1646815954.58301</v>
      </c>
      <c r="AG701" s="9">
        <f t="shared" si="51"/>
        <v>517380862.353008</v>
      </c>
      <c r="AH701" s="16">
        <f>AA701-VLOOKUP(A701,[2]选股结果!$A$2:$G$4900,7,FALSE)</f>
        <v>-1096371013.6</v>
      </c>
    </row>
    <row r="702" spans="1:34">
      <c r="A702" s="5" t="s">
        <v>1434</v>
      </c>
      <c r="B702" s="5" t="s">
        <v>1435</v>
      </c>
      <c r="C702" s="6">
        <v>33674543605.85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467547341.57</v>
      </c>
      <c r="O702" s="6">
        <v>123792497.99</v>
      </c>
      <c r="P702" s="6">
        <v>31779934274.65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458724647.86</v>
      </c>
      <c r="X702" s="6">
        <v>434432010.49</v>
      </c>
      <c r="Y702" s="9">
        <f t="shared" si="52"/>
        <v>33798336103.84</v>
      </c>
      <c r="Z702" s="9">
        <f t="shared" si="53"/>
        <v>32673090933</v>
      </c>
      <c r="AA702" s="9">
        <f t="shared" si="50"/>
        <v>1125245170.84</v>
      </c>
      <c r="AB702" s="10">
        <f>C702/(1+0.13)/VLOOKUP(A702,[1]选股结果!$A$2:$AX$3002,3,FALSE)</f>
        <v>0.936573587562795</v>
      </c>
      <c r="AC702" s="10">
        <f>(P702/(1+0.1)+W702)/(VLOOKUP(A702,[1]选股结果!$A$2:$AX$3002,7,FALSE)+VLOOKUP(A702,[1]选股结果!$A$2:$AX$3002,15,FALSE)+VLOOKUP(A702,[1]选股结果!$A$2:$AX$3002,16,FALSE)+VLOOKUP(A702,[1]选股结果!$A$2:$AX$3002,17,FALSE)+VLOOKUP(A702,[1]选股结果!$A$2:$AX$3002,18,FALSE))</f>
        <v>0.953776555228203</v>
      </c>
      <c r="AD702" s="13"/>
      <c r="AE702" s="10">
        <f>AA702/VLOOKUP(A702,[1]选股结果!$A$2:$AX$3002,35,FALSE)</f>
        <v>3.52082621382613</v>
      </c>
      <c r="AF702" s="9">
        <f>(VLOOKUP(A702,[1]选股结果!$A$2:$AX$3002,7,FALSE)+VLOOKUP(A702,[1]选股结果!$A$2:$AX$3002,15,FALSE)+VLOOKUP(A702,[1]选股结果!$A$2:$AX$3002,16,FALSE)+VLOOKUP(A702,[1]选股结果!$A$2:$AX$3002,17,FALSE)+VLOOKUP(A702,[1]选股结果!$A$2:$AX$3002,18,FALSE))-(P702/(1+0.13)+W702)</f>
        <v>2189399692.01681</v>
      </c>
      <c r="AG702" s="9">
        <f t="shared" si="51"/>
        <v>-1064154521.17681</v>
      </c>
      <c r="AH702" s="16">
        <f>AA702-VLOOKUP(A702,[2]选股结果!$A$2:$G$4900,7,FALSE)</f>
        <v>1124064573.66</v>
      </c>
    </row>
    <row r="703" spans="1:34">
      <c r="A703" s="5" t="s">
        <v>1436</v>
      </c>
      <c r="B703" s="5" t="s">
        <v>1437</v>
      </c>
      <c r="C703" s="6">
        <v>1274811103.11</v>
      </c>
      <c r="D703" s="6">
        <v>0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22974890.03</v>
      </c>
      <c r="O703" s="6">
        <v>60731606.92</v>
      </c>
      <c r="P703" s="6">
        <v>593548321.35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375032275.57</v>
      </c>
      <c r="X703" s="6">
        <v>105148216.26</v>
      </c>
      <c r="Y703" s="9">
        <f t="shared" si="52"/>
        <v>1335542710.03</v>
      </c>
      <c r="Z703" s="9">
        <f t="shared" si="53"/>
        <v>1073728813.18</v>
      </c>
      <c r="AA703" s="9">
        <f t="shared" si="50"/>
        <v>261813896.85</v>
      </c>
      <c r="AB703" s="10">
        <f>C703/(1+0.13)/VLOOKUP(A703,[1]选股结果!$A$2:$AX$3002,3,FALSE)</f>
        <v>0.934909231083788</v>
      </c>
      <c r="AC703" s="10">
        <f>(P703/(1+0.1)+W703)/(VLOOKUP(A703,[1]选股结果!$A$2:$AX$3002,7,FALSE)+VLOOKUP(A703,[1]选股结果!$A$2:$AX$3002,15,FALSE)+VLOOKUP(A703,[1]选股结果!$A$2:$AX$3002,16,FALSE)+VLOOKUP(A703,[1]选股结果!$A$2:$AX$3002,17,FALSE)+VLOOKUP(A703,[1]选股结果!$A$2:$AX$3002,18,FALSE))</f>
        <v>0.799418469352937</v>
      </c>
      <c r="AD703" s="13"/>
      <c r="AE703" s="10">
        <f>AA703/VLOOKUP(A703,[1]选股结果!$A$2:$AX$3002,35,FALSE)</f>
        <v>4.14392193084285</v>
      </c>
      <c r="AF703" s="9">
        <f>(VLOOKUP(A703,[1]选股结果!$A$2:$AX$3002,7,FALSE)+VLOOKUP(A703,[1]选股结果!$A$2:$AX$3002,15,FALSE)+VLOOKUP(A703,[1]选股结果!$A$2:$AX$3002,16,FALSE)+VLOOKUP(A703,[1]选股结果!$A$2:$AX$3002,17,FALSE)+VLOOKUP(A703,[1]选股结果!$A$2:$AX$3002,18,FALSE))-(P703/(1+0.13)+W703)</f>
        <v>243812464.37531</v>
      </c>
      <c r="AG703" s="9">
        <f t="shared" si="51"/>
        <v>18001432.4746903</v>
      </c>
      <c r="AH703" s="16">
        <f>AA703-VLOOKUP(A703,[2]选股结果!$A$2:$G$4900,7,FALSE)</f>
        <v>261861447.06</v>
      </c>
    </row>
    <row r="704" spans="1:34">
      <c r="A704" s="5" t="s">
        <v>1438</v>
      </c>
      <c r="B704" s="5" t="s">
        <v>1439</v>
      </c>
      <c r="C704" s="6">
        <v>3176928431.96</v>
      </c>
      <c r="D704" s="6">
        <v>0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127835393.89</v>
      </c>
      <c r="O704" s="6">
        <v>45704789.25</v>
      </c>
      <c r="P704" s="6">
        <v>2368237890.54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551612457.71</v>
      </c>
      <c r="X704" s="6">
        <v>281168592.05</v>
      </c>
      <c r="Y704" s="9">
        <f t="shared" si="52"/>
        <v>3222633221.21</v>
      </c>
      <c r="Z704" s="9">
        <f t="shared" si="53"/>
        <v>3201018940.3</v>
      </c>
      <c r="AA704" s="9">
        <f t="shared" si="50"/>
        <v>21614280.9099998</v>
      </c>
      <c r="AB704" s="10">
        <f>C704/(1+0.13)/VLOOKUP(A704,[1]选股结果!$A$2:$AX$3002,3,FALSE)</f>
        <v>0.741984659226634</v>
      </c>
      <c r="AC704" s="10">
        <f>(P704/(1+0.1)+W704)/(VLOOKUP(A704,[1]选股结果!$A$2:$AX$3002,7,FALSE)+VLOOKUP(A704,[1]选股结果!$A$2:$AX$3002,15,FALSE)+VLOOKUP(A704,[1]选股结果!$A$2:$AX$3002,16,FALSE)+VLOOKUP(A704,[1]选股结果!$A$2:$AX$3002,17,FALSE)+VLOOKUP(A704,[1]选股结果!$A$2:$AX$3002,18,FALSE))</f>
        <v>0.721649130902171</v>
      </c>
      <c r="AD704" s="13"/>
      <c r="AE704" s="10">
        <f>AA704/VLOOKUP(A704,[1]选股结果!$A$2:$AX$3002,35,FALSE)</f>
        <v>0.86913348563504</v>
      </c>
      <c r="AF704" s="9">
        <f>(VLOOKUP(A704,[1]选股结果!$A$2:$AX$3002,7,FALSE)+VLOOKUP(A704,[1]选股结果!$A$2:$AX$3002,15,FALSE)+VLOOKUP(A704,[1]选股结果!$A$2:$AX$3002,16,FALSE)+VLOOKUP(A704,[1]选股结果!$A$2:$AX$3002,17,FALSE)+VLOOKUP(A704,[1]选股结果!$A$2:$AX$3002,18,FALSE))-(P704/(1+0.13)+W704)</f>
        <v>1100345513.15929</v>
      </c>
      <c r="AG704" s="9">
        <f t="shared" si="51"/>
        <v>-1078731232.24929</v>
      </c>
      <c r="AH704" s="16">
        <f>AA704-VLOOKUP(A704,[2]选股结果!$A$2:$G$4900,7,FALSE)</f>
        <v>23752458.2799998</v>
      </c>
    </row>
    <row r="705" spans="1:34">
      <c r="A705" s="5" t="s">
        <v>1440</v>
      </c>
      <c r="B705" s="5" t="s">
        <v>1441</v>
      </c>
      <c r="C705" s="6">
        <v>984962638.81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92747014.33</v>
      </c>
      <c r="O705" s="6">
        <v>27235039.09</v>
      </c>
      <c r="P705" s="6">
        <v>900724945.22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101784922.08</v>
      </c>
      <c r="X705" s="6">
        <v>56708877.12</v>
      </c>
      <c r="Y705" s="9">
        <f t="shared" si="52"/>
        <v>1012197677.9</v>
      </c>
      <c r="Z705" s="9">
        <f t="shared" si="53"/>
        <v>1059218744.42</v>
      </c>
      <c r="AA705" s="9">
        <f t="shared" si="50"/>
        <v>-47021066.5200001</v>
      </c>
      <c r="AB705" s="10">
        <f>C705/(1+0.13)/VLOOKUP(A705,[1]选股结果!$A$2:$AX$3002,3,FALSE)</f>
        <v>0.468686424057797</v>
      </c>
      <c r="AC705" s="10">
        <f>(P705/(1+0.1)+W705)/(VLOOKUP(A705,[1]选股结果!$A$2:$AX$3002,7,FALSE)+VLOOKUP(A705,[1]选股结果!$A$2:$AX$3002,15,FALSE)+VLOOKUP(A705,[1]选股结果!$A$2:$AX$3002,16,FALSE)+VLOOKUP(A705,[1]选股结果!$A$2:$AX$3002,17,FALSE)+VLOOKUP(A705,[1]选股结果!$A$2:$AX$3002,18,FALSE))</f>
        <v>0.744685571314705</v>
      </c>
      <c r="AD705" s="13"/>
      <c r="AE705" s="10">
        <f>AA705/VLOOKUP(A705,[1]选股结果!$A$2:$AX$3002,35,FALSE)</f>
        <v>-0.0885096540308146</v>
      </c>
      <c r="AF705" s="9">
        <f>(VLOOKUP(A705,[1]选股结果!$A$2:$AX$3002,7,FALSE)+VLOOKUP(A705,[1]选股结果!$A$2:$AX$3002,15,FALSE)+VLOOKUP(A705,[1]选股结果!$A$2:$AX$3002,16,FALSE)+VLOOKUP(A705,[1]选股结果!$A$2:$AX$3002,17,FALSE)+VLOOKUP(A705,[1]选股结果!$A$2:$AX$3002,18,FALSE))-(P705/(1+0.13)+W705)</f>
        <v>337374426.706372</v>
      </c>
      <c r="AG705" s="9">
        <f t="shared" si="51"/>
        <v>-384395493.226372</v>
      </c>
      <c r="AH705" s="16">
        <f>AA705-VLOOKUP(A705,[2]选股结果!$A$2:$G$4900,7,FALSE)</f>
        <v>-47021066.5200001</v>
      </c>
    </row>
    <row r="706" spans="1:34">
      <c r="A706" s="5" t="s">
        <v>1442</v>
      </c>
      <c r="B706" s="5" t="s">
        <v>1443</v>
      </c>
      <c r="C706" s="6">
        <v>56513430023.17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543310822.79</v>
      </c>
      <c r="O706" s="6">
        <v>1697589376.15</v>
      </c>
      <c r="P706" s="6">
        <v>44832219028.31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5945058503.85</v>
      </c>
      <c r="X706" s="6">
        <v>2804555223.36</v>
      </c>
      <c r="Y706" s="9">
        <f t="shared" si="52"/>
        <v>58211019399.32</v>
      </c>
      <c r="Z706" s="9">
        <f t="shared" si="53"/>
        <v>53581832755.52</v>
      </c>
      <c r="AA706" s="9">
        <f t="shared" si="50"/>
        <v>4629186643.8</v>
      </c>
      <c r="AB706" s="10">
        <f>C706/(1+0.13)/VLOOKUP(A706,[1]选股结果!$A$2:$AX$3002,3,FALSE)</f>
        <v>0.94738919353986</v>
      </c>
      <c r="AC706" s="10">
        <f>(P706/(1+0.1)+W706)/(VLOOKUP(A706,[1]选股结果!$A$2:$AX$3002,7,FALSE)+VLOOKUP(A706,[1]选股结果!$A$2:$AX$3002,15,FALSE)+VLOOKUP(A706,[1]选股结果!$A$2:$AX$3002,16,FALSE)+VLOOKUP(A706,[1]选股结果!$A$2:$AX$3002,17,FALSE)+VLOOKUP(A706,[1]选股结果!$A$2:$AX$3002,18,FALSE))</f>
        <v>0.944968981386896</v>
      </c>
      <c r="AD706" s="13"/>
      <c r="AE706" s="10">
        <f>AA706/VLOOKUP(A706,[1]选股结果!$A$2:$AX$3002,35,FALSE)</f>
        <v>1.48139440929432</v>
      </c>
      <c r="AF706" s="9">
        <f>(VLOOKUP(A706,[1]选股结果!$A$2:$AX$3002,7,FALSE)+VLOOKUP(A706,[1]选股结果!$A$2:$AX$3002,15,FALSE)+VLOOKUP(A706,[1]选股结果!$A$2:$AX$3002,16,FALSE)+VLOOKUP(A706,[1]选股结果!$A$2:$AX$3002,17,FALSE)+VLOOKUP(A706,[1]选股结果!$A$2:$AX$3002,18,FALSE))-(P706/(1+0.13)+W706)</f>
        <v>3801738618.46132</v>
      </c>
      <c r="AG706" s="9">
        <f t="shared" si="51"/>
        <v>827448025.338681</v>
      </c>
      <c r="AH706" s="16">
        <f>AA706-VLOOKUP(A706,[2]选股结果!$A$2:$G$4900,7,FALSE)</f>
        <v>4607848424.68</v>
      </c>
    </row>
    <row r="707" spans="1:34">
      <c r="A707" s="5" t="s">
        <v>1444</v>
      </c>
      <c r="B707" s="5" t="s">
        <v>1445</v>
      </c>
      <c r="C707" s="6">
        <v>7968153431.84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468145557.23</v>
      </c>
      <c r="O707" s="6">
        <v>182723928.83</v>
      </c>
      <c r="P707" s="6">
        <v>6256676573.58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655418395.48</v>
      </c>
      <c r="X707" s="6">
        <v>1270450372.71</v>
      </c>
      <c r="Y707" s="9">
        <f t="shared" si="52"/>
        <v>8150877360.67</v>
      </c>
      <c r="Z707" s="9">
        <f t="shared" si="53"/>
        <v>8182545341.77</v>
      </c>
      <c r="AA707" s="9">
        <f t="shared" ref="AA707:AA770" si="54">Y707-Z707</f>
        <v>-31667981.0999994</v>
      </c>
      <c r="AB707" s="10">
        <f>C707/(1+0.13)/VLOOKUP(A707,[1]选股结果!$A$2:$AX$3002,3,FALSE)</f>
        <v>1.0027744140466</v>
      </c>
      <c r="AC707" s="10">
        <f>(P707/(1+0.1)+W707)/(VLOOKUP(A707,[1]选股结果!$A$2:$AX$3002,7,FALSE)+VLOOKUP(A707,[1]选股结果!$A$2:$AX$3002,15,FALSE)+VLOOKUP(A707,[1]选股结果!$A$2:$AX$3002,16,FALSE)+VLOOKUP(A707,[1]选股结果!$A$2:$AX$3002,17,FALSE)+VLOOKUP(A707,[1]选股结果!$A$2:$AX$3002,18,FALSE))</f>
        <v>0.983599931146838</v>
      </c>
      <c r="AD707" s="13"/>
      <c r="AE707" s="10">
        <f>AA707/VLOOKUP(A707,[1]选股结果!$A$2:$AX$3002,35,FALSE)</f>
        <v>-0.0567994234359465</v>
      </c>
      <c r="AF707" s="9">
        <f>(VLOOKUP(A707,[1]选股结果!$A$2:$AX$3002,7,FALSE)+VLOOKUP(A707,[1]选股结果!$A$2:$AX$3002,15,FALSE)+VLOOKUP(A707,[1]选股结果!$A$2:$AX$3002,16,FALSE)+VLOOKUP(A707,[1]选股结果!$A$2:$AX$3002,17,FALSE)+VLOOKUP(A707,[1]选股结果!$A$2:$AX$3002,18,FALSE))-(P707/(1+0.13)+W707)</f>
        <v>256771085.717875</v>
      </c>
      <c r="AG707" s="9">
        <f t="shared" ref="AG707:AG770" si="55">AA707-AF707</f>
        <v>-288439066.817875</v>
      </c>
      <c r="AH707" s="16">
        <f>AA707-VLOOKUP(A707,[2]选股结果!$A$2:$G$4900,7,FALSE)</f>
        <v>-31484546.2499994</v>
      </c>
    </row>
    <row r="708" spans="1:34">
      <c r="A708" s="5" t="s">
        <v>1446</v>
      </c>
      <c r="B708" s="5" t="s">
        <v>1447</v>
      </c>
      <c r="C708" s="6">
        <v>1742948117.51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220121130.87</v>
      </c>
      <c r="O708" s="6">
        <v>321419781.6</v>
      </c>
      <c r="P708" s="6">
        <v>2273822880.93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523768195.6</v>
      </c>
      <c r="X708" s="6">
        <v>203344048.07</v>
      </c>
      <c r="Y708" s="9">
        <f t="shared" si="52"/>
        <v>2064367899.11</v>
      </c>
      <c r="Z708" s="9">
        <f t="shared" si="53"/>
        <v>3000935124.6</v>
      </c>
      <c r="AA708" s="9">
        <f t="shared" si="54"/>
        <v>-936567225.49</v>
      </c>
      <c r="AB708" s="10">
        <f>C708/(1+0.13)/VLOOKUP(A708,[1]选股结果!$A$2:$AX$3002,3,FALSE)</f>
        <v>0.930090103561095</v>
      </c>
      <c r="AC708" s="10">
        <f>(P708/(1+0.1)+W708)/(VLOOKUP(A708,[1]选股结果!$A$2:$AX$3002,7,FALSE)+VLOOKUP(A708,[1]选股结果!$A$2:$AX$3002,15,FALSE)+VLOOKUP(A708,[1]选股结果!$A$2:$AX$3002,16,FALSE)+VLOOKUP(A708,[1]选股结果!$A$2:$AX$3002,17,FALSE)+VLOOKUP(A708,[1]选股结果!$A$2:$AX$3002,18,FALSE))</f>
        <v>1.73631768778068</v>
      </c>
      <c r="AD708" s="13"/>
      <c r="AE708" s="10">
        <f>AA708/VLOOKUP(A708,[1]选股结果!$A$2:$AX$3002,35,FALSE)</f>
        <v>-2.72543358466125</v>
      </c>
      <c r="AF708" s="9">
        <f>(VLOOKUP(A708,[1]选股结果!$A$2:$AX$3002,7,FALSE)+VLOOKUP(A708,[1]选股结果!$A$2:$AX$3002,15,FALSE)+VLOOKUP(A708,[1]选股结果!$A$2:$AX$3002,16,FALSE)+VLOOKUP(A708,[1]选股结果!$A$2:$AX$3002,17,FALSE)+VLOOKUP(A708,[1]选股结果!$A$2:$AX$3002,18,FALSE))-(P708/(1+0.13)+W708)</f>
        <v>-1043831558.48115</v>
      </c>
      <c r="AG708" s="9">
        <f t="shared" si="55"/>
        <v>107264332.99115</v>
      </c>
      <c r="AH708" s="16">
        <f>AA708-VLOOKUP(A708,[2]选股结果!$A$2:$G$4900,7,FALSE)</f>
        <v>-936120336.65</v>
      </c>
    </row>
    <row r="709" spans="1:34">
      <c r="A709" s="5" t="s">
        <v>1448</v>
      </c>
      <c r="B709" s="5" t="s">
        <v>1449</v>
      </c>
      <c r="C709" s="6">
        <v>46021607687.36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6341902834.81</v>
      </c>
      <c r="O709" s="6">
        <v>650263350.89</v>
      </c>
      <c r="P709" s="6">
        <v>37771196364.8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433117988.59</v>
      </c>
      <c r="X709" s="6">
        <v>1624829121.42</v>
      </c>
      <c r="Y709" s="9">
        <f t="shared" si="52"/>
        <v>46671871038.25</v>
      </c>
      <c r="Z709" s="9">
        <f t="shared" si="53"/>
        <v>39829143474.81</v>
      </c>
      <c r="AA709" s="9">
        <f t="shared" si="54"/>
        <v>6842727563.44</v>
      </c>
      <c r="AB709" s="10">
        <f>C709/(1+0.13)/VLOOKUP(A709,[1]选股结果!$A$2:$AX$3002,3,FALSE)</f>
        <v>1.66669405449503</v>
      </c>
      <c r="AC709" s="10">
        <f>(P709/(1+0.1)+W709)/(VLOOKUP(A709,[1]选股结果!$A$2:$AX$3002,7,FALSE)+VLOOKUP(A709,[1]选股结果!$A$2:$AX$3002,15,FALSE)+VLOOKUP(A709,[1]选股结果!$A$2:$AX$3002,16,FALSE)+VLOOKUP(A709,[1]选股结果!$A$2:$AX$3002,17,FALSE)+VLOOKUP(A709,[1]选股结果!$A$2:$AX$3002,18,FALSE))</f>
        <v>1.67915685236216</v>
      </c>
      <c r="AD709" s="13"/>
      <c r="AE709" s="10">
        <f>AA709/VLOOKUP(A709,[1]选股结果!$A$2:$AX$3002,35,FALSE)</f>
        <v>3.01730494236477</v>
      </c>
      <c r="AF709" s="9">
        <f>(VLOOKUP(A709,[1]选股结果!$A$2:$AX$3002,7,FALSE)+VLOOKUP(A709,[1]选股结果!$A$2:$AX$3002,15,FALSE)+VLOOKUP(A709,[1]选股结果!$A$2:$AX$3002,16,FALSE)+VLOOKUP(A709,[1]选股结果!$A$2:$AX$3002,17,FALSE)+VLOOKUP(A709,[1]选股结果!$A$2:$AX$3002,18,FALSE))-(P709/(1+0.13)+W709)</f>
        <v>-13151795704.4635</v>
      </c>
      <c r="AG709" s="9">
        <f t="shared" si="55"/>
        <v>19994523267.9035</v>
      </c>
      <c r="AH709" s="16">
        <f>AA709-VLOOKUP(A709,[2]选股结果!$A$2:$G$4900,7,FALSE)</f>
        <v>6842612974.38</v>
      </c>
    </row>
    <row r="710" spans="1:34">
      <c r="A710" s="5" t="s">
        <v>1450</v>
      </c>
      <c r="B710" s="5" t="s">
        <v>1451</v>
      </c>
      <c r="C710" s="6">
        <v>4412236953.89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143761547.68</v>
      </c>
      <c r="O710" s="6">
        <v>600134059.64</v>
      </c>
      <c r="P710" s="6">
        <v>3209218493.61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266414492.1</v>
      </c>
      <c r="X710" s="6">
        <v>1290714452.94</v>
      </c>
      <c r="Y710" s="9">
        <f t="shared" si="52"/>
        <v>5012371013.53</v>
      </c>
      <c r="Z710" s="9">
        <f t="shared" si="53"/>
        <v>4766347438.65</v>
      </c>
      <c r="AA710" s="9">
        <f t="shared" si="54"/>
        <v>246023574.880001</v>
      </c>
      <c r="AB710" s="10">
        <f>C710/(1+0.13)/VLOOKUP(A710,[1]选股结果!$A$2:$AX$3002,3,FALSE)</f>
        <v>0.822378286717947</v>
      </c>
      <c r="AC710" s="10">
        <f>(P710/(1+0.1)+W710)/(VLOOKUP(A710,[1]选股结果!$A$2:$AX$3002,7,FALSE)+VLOOKUP(A710,[1]选股结果!$A$2:$AX$3002,15,FALSE)+VLOOKUP(A710,[1]选股结果!$A$2:$AX$3002,16,FALSE)+VLOOKUP(A710,[1]选股结果!$A$2:$AX$3002,17,FALSE)+VLOOKUP(A710,[1]选股结果!$A$2:$AX$3002,18,FALSE))</f>
        <v>0.768863236118337</v>
      </c>
      <c r="AD710" s="13"/>
      <c r="AE710" s="10">
        <f>AA710/VLOOKUP(A710,[1]选股结果!$A$2:$AX$3002,35,FALSE)</f>
        <v>0.521226309845089</v>
      </c>
      <c r="AF710" s="9">
        <f>(VLOOKUP(A710,[1]选股结果!$A$2:$AX$3002,7,FALSE)+VLOOKUP(A710,[1]选股结果!$A$2:$AX$3002,15,FALSE)+VLOOKUP(A710,[1]选股结果!$A$2:$AX$3002,16,FALSE)+VLOOKUP(A710,[1]选股结果!$A$2:$AX$3002,17,FALSE)+VLOOKUP(A710,[1]选股结果!$A$2:$AX$3002,18,FALSE))-(P710/(1+0.13)+W710)</f>
        <v>1034599302.19345</v>
      </c>
      <c r="AG710" s="9">
        <f t="shared" si="55"/>
        <v>-788575727.31345</v>
      </c>
      <c r="AH710" s="16">
        <f>AA710-VLOOKUP(A710,[2]选股结果!$A$2:$G$4900,7,FALSE)</f>
        <v>245493544.460001</v>
      </c>
    </row>
    <row r="711" spans="1:34">
      <c r="A711" s="5" t="s">
        <v>1452</v>
      </c>
      <c r="B711" s="5" t="s">
        <v>1453</v>
      </c>
      <c r="C711" s="6">
        <v>1493083995.2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62654635.33</v>
      </c>
      <c r="O711" s="6">
        <v>74439168.73</v>
      </c>
      <c r="P711" s="6">
        <v>1097413770.4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345632876.88</v>
      </c>
      <c r="X711" s="6">
        <v>87950504.4</v>
      </c>
      <c r="Y711" s="9">
        <f t="shared" si="52"/>
        <v>1567523163.93</v>
      </c>
      <c r="Z711" s="9">
        <f t="shared" si="53"/>
        <v>1530997151.68</v>
      </c>
      <c r="AA711" s="9">
        <f t="shared" si="54"/>
        <v>36526012.2499998</v>
      </c>
      <c r="AB711" s="10">
        <f>C711/(1+0.13)/VLOOKUP(A711,[1]选股结果!$A$2:$AX$3002,3,FALSE)</f>
        <v>0.66875148219517</v>
      </c>
      <c r="AC711" s="10">
        <f>(P711/(1+0.1)+W711)/(VLOOKUP(A711,[1]选股结果!$A$2:$AX$3002,7,FALSE)+VLOOKUP(A711,[1]选股结果!$A$2:$AX$3002,15,FALSE)+VLOOKUP(A711,[1]选股结果!$A$2:$AX$3002,16,FALSE)+VLOOKUP(A711,[1]选股结果!$A$2:$AX$3002,17,FALSE)+VLOOKUP(A711,[1]选股结果!$A$2:$AX$3002,18,FALSE))</f>
        <v>0.697781757047585</v>
      </c>
      <c r="AD711" s="13"/>
      <c r="AE711" s="10">
        <f>AA711/VLOOKUP(A711,[1]选股结果!$A$2:$AX$3002,35,FALSE)</f>
        <v>0.605815989512723</v>
      </c>
      <c r="AF711" s="9">
        <f>(VLOOKUP(A711,[1]选股结果!$A$2:$AX$3002,7,FALSE)+VLOOKUP(A711,[1]选股结果!$A$2:$AX$3002,15,FALSE)+VLOOKUP(A711,[1]选股结果!$A$2:$AX$3002,16,FALSE)+VLOOKUP(A711,[1]选股结果!$A$2:$AX$3002,17,FALSE)+VLOOKUP(A711,[1]选股结果!$A$2:$AX$3002,18,FALSE))-(P711/(1+0.13)+W711)</f>
        <v>608278839.677433</v>
      </c>
      <c r="AG711" s="9">
        <f t="shared" si="55"/>
        <v>-571752827.427434</v>
      </c>
      <c r="AH711" s="16">
        <f>AA711-VLOOKUP(A711,[2]选股结果!$A$2:$G$4900,7,FALSE)</f>
        <v>36859214.0199998</v>
      </c>
    </row>
    <row r="712" spans="1:34">
      <c r="A712" s="5" t="s">
        <v>1454</v>
      </c>
      <c r="B712" s="5" t="s">
        <v>1455</v>
      </c>
      <c r="C712" s="6">
        <v>472901635.03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45858894.34</v>
      </c>
      <c r="O712" s="6">
        <v>6247861.85</v>
      </c>
      <c r="P712" s="6">
        <v>310220453.36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113367569.84</v>
      </c>
      <c r="X712" s="6">
        <v>54577161.78</v>
      </c>
      <c r="Y712" s="9">
        <f t="shared" si="52"/>
        <v>479149496.88</v>
      </c>
      <c r="Z712" s="9">
        <f t="shared" si="53"/>
        <v>478165184.98</v>
      </c>
      <c r="AA712" s="9">
        <f t="shared" si="54"/>
        <v>984311.899999976</v>
      </c>
      <c r="AB712" s="10">
        <f>C712/(1+0.13)/VLOOKUP(A712,[1]选股结果!$A$2:$AX$3002,3,FALSE)</f>
        <v>0.480894813018077</v>
      </c>
      <c r="AC712" s="10">
        <f>(P712/(1+0.1)+W712)/(VLOOKUP(A712,[1]选股结果!$A$2:$AX$3002,7,FALSE)+VLOOKUP(A712,[1]选股结果!$A$2:$AX$3002,15,FALSE)+VLOOKUP(A712,[1]选股结果!$A$2:$AX$3002,16,FALSE)+VLOOKUP(A712,[1]选股结果!$A$2:$AX$3002,17,FALSE)+VLOOKUP(A712,[1]选股结果!$A$2:$AX$3002,18,FALSE))</f>
        <v>0.492135386419131</v>
      </c>
      <c r="AD712" s="13"/>
      <c r="AE712" s="10">
        <f>AA712/VLOOKUP(A712,[1]选股结果!$A$2:$AX$3002,35,FALSE)</f>
        <v>0.0225448000106068</v>
      </c>
      <c r="AF712" s="9">
        <f>(VLOOKUP(A712,[1]选股结果!$A$2:$AX$3002,7,FALSE)+VLOOKUP(A712,[1]选股结果!$A$2:$AX$3002,15,FALSE)+VLOOKUP(A712,[1]选股结果!$A$2:$AX$3002,16,FALSE)+VLOOKUP(A712,[1]选股结果!$A$2:$AX$3002,17,FALSE)+VLOOKUP(A712,[1]选股结果!$A$2:$AX$3002,18,FALSE))-(P712/(1+0.13)+W712)</f>
        <v>415510391.055133</v>
      </c>
      <c r="AG712" s="9">
        <f t="shared" si="55"/>
        <v>-414526079.155133</v>
      </c>
      <c r="AH712" s="16">
        <f>AA712-VLOOKUP(A712,[2]选股结果!$A$2:$G$4900,7,FALSE)</f>
        <v>1796603.11999998</v>
      </c>
    </row>
    <row r="713" spans="1:34">
      <c r="A713" s="5" t="s">
        <v>1456</v>
      </c>
      <c r="B713" s="5" t="s">
        <v>1457</v>
      </c>
      <c r="C713" s="6">
        <v>103294712.37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7434996.39</v>
      </c>
      <c r="O713" s="6">
        <v>6572810.01</v>
      </c>
      <c r="P713" s="6">
        <v>37343740.44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30076938.65</v>
      </c>
      <c r="X713" s="6">
        <v>12828690.19</v>
      </c>
      <c r="Y713" s="9">
        <f t="shared" si="52"/>
        <v>109867522.38</v>
      </c>
      <c r="Z713" s="9">
        <f t="shared" si="53"/>
        <v>80249369.28</v>
      </c>
      <c r="AA713" s="9">
        <f t="shared" si="54"/>
        <v>29618153.1</v>
      </c>
      <c r="AB713" s="10">
        <f>C713/(1+0.13)/VLOOKUP(A713,[1]选股结果!$A$2:$AX$3002,3,FALSE)</f>
        <v>0.391689051889624</v>
      </c>
      <c r="AC713" s="10">
        <f>(P713/(1+0.1)+W713)/(VLOOKUP(A713,[1]选股结果!$A$2:$AX$3002,7,FALSE)+VLOOKUP(A713,[1]选股结果!$A$2:$AX$3002,15,FALSE)+VLOOKUP(A713,[1]选股结果!$A$2:$AX$3002,16,FALSE)+VLOOKUP(A713,[1]选股结果!$A$2:$AX$3002,17,FALSE)+VLOOKUP(A713,[1]选股结果!$A$2:$AX$3002,18,FALSE))</f>
        <v>0.288892625631943</v>
      </c>
      <c r="AD713" s="13"/>
      <c r="AE713" s="10">
        <f>AA713/VLOOKUP(A713,[1]选股结果!$A$2:$AX$3002,35,FALSE)</f>
        <v>4.19502771111098</v>
      </c>
      <c r="AF713" s="9">
        <f>(VLOOKUP(A713,[1]选股结果!$A$2:$AX$3002,7,FALSE)+VLOOKUP(A713,[1]选股结果!$A$2:$AX$3002,15,FALSE)+VLOOKUP(A713,[1]选股结果!$A$2:$AX$3002,16,FALSE)+VLOOKUP(A713,[1]选股结果!$A$2:$AX$3002,17,FALSE)+VLOOKUP(A713,[1]选股结果!$A$2:$AX$3002,18,FALSE))-(P713/(1+0.13)+W713)</f>
        <v>158500383.808496</v>
      </c>
      <c r="AG713" s="9">
        <f t="shared" si="55"/>
        <v>-128882230.708496</v>
      </c>
      <c r="AH713" s="16">
        <f>AA713-VLOOKUP(A713,[2]选股结果!$A$2:$G$4900,7,FALSE)</f>
        <v>30751525.19</v>
      </c>
    </row>
    <row r="714" spans="1:34">
      <c r="A714" s="5" t="s">
        <v>1458</v>
      </c>
      <c r="B714" s="5" t="s">
        <v>1459</v>
      </c>
      <c r="C714" s="6">
        <v>6968975782.67</v>
      </c>
      <c r="D714" s="6">
        <v>0</v>
      </c>
      <c r="E714" s="6">
        <v>0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295589970.78</v>
      </c>
      <c r="O714" s="6">
        <v>152827784.25</v>
      </c>
      <c r="P714" s="6">
        <v>4712903695.54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1079098205.9</v>
      </c>
      <c r="X714" s="6">
        <v>671329397.54</v>
      </c>
      <c r="Y714" s="9">
        <f t="shared" si="52"/>
        <v>7121803566.92</v>
      </c>
      <c r="Z714" s="9">
        <f t="shared" si="53"/>
        <v>6463331298.98</v>
      </c>
      <c r="AA714" s="9">
        <f t="shared" si="54"/>
        <v>658472267.94</v>
      </c>
      <c r="AB714" s="10">
        <f>C714/(1+0.13)/VLOOKUP(A714,[1]选股结果!$A$2:$AX$3002,3,FALSE)</f>
        <v>0.841964048557623</v>
      </c>
      <c r="AC714" s="10">
        <f>(P714/(1+0.1)+W714)/(VLOOKUP(A714,[1]选股结果!$A$2:$AX$3002,7,FALSE)+VLOOKUP(A714,[1]选股结果!$A$2:$AX$3002,15,FALSE)+VLOOKUP(A714,[1]选股结果!$A$2:$AX$3002,16,FALSE)+VLOOKUP(A714,[1]选股结果!$A$2:$AX$3002,17,FALSE)+VLOOKUP(A714,[1]选股结果!$A$2:$AX$3002,18,FALSE))</f>
        <v>0.761657361847889</v>
      </c>
      <c r="AD714" s="13"/>
      <c r="AE714" s="10">
        <f>AA714/VLOOKUP(A714,[1]选股结果!$A$2:$AX$3002,35,FALSE)</f>
        <v>1.95250809680571</v>
      </c>
      <c r="AF714" s="9">
        <f>(VLOOKUP(A714,[1]选股结果!$A$2:$AX$3002,7,FALSE)+VLOOKUP(A714,[1]选股结果!$A$2:$AX$3002,15,FALSE)+VLOOKUP(A714,[1]选股结果!$A$2:$AX$3002,16,FALSE)+VLOOKUP(A714,[1]选股结果!$A$2:$AX$3002,17,FALSE)+VLOOKUP(A714,[1]选股结果!$A$2:$AX$3002,18,FALSE))-(P714/(1+0.13)+W714)</f>
        <v>1792144565.72885</v>
      </c>
      <c r="AG714" s="9">
        <f t="shared" si="55"/>
        <v>-1133672297.78885</v>
      </c>
      <c r="AH714" s="16">
        <f>AA714-VLOOKUP(A714,[2]选股结果!$A$2:$G$4900,7,FALSE)</f>
        <v>656217001.43</v>
      </c>
    </row>
    <row r="715" spans="1:34">
      <c r="A715" s="5" t="s">
        <v>1460</v>
      </c>
      <c r="B715" s="5" t="s">
        <v>1461</v>
      </c>
      <c r="C715" s="6">
        <v>3764987771.57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269575009.88</v>
      </c>
      <c r="O715" s="6">
        <v>144520284.97</v>
      </c>
      <c r="P715" s="6">
        <v>2341623692.84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824805417.06</v>
      </c>
      <c r="X715" s="6">
        <v>322901928.13</v>
      </c>
      <c r="Y715" s="9">
        <f t="shared" si="52"/>
        <v>3909508056.54</v>
      </c>
      <c r="Z715" s="9">
        <f t="shared" si="53"/>
        <v>3489331038.03</v>
      </c>
      <c r="AA715" s="9">
        <f t="shared" si="54"/>
        <v>420177018.51</v>
      </c>
      <c r="AB715" s="10">
        <f>C715/(1+0.13)/VLOOKUP(A715,[1]选股结果!$A$2:$AX$3002,3,FALSE)</f>
        <v>0.702927524896007</v>
      </c>
      <c r="AC715" s="10">
        <f>(P715/(1+0.1)+W715)/(VLOOKUP(A715,[1]选股结果!$A$2:$AX$3002,7,FALSE)+VLOOKUP(A715,[1]选股结果!$A$2:$AX$3002,15,FALSE)+VLOOKUP(A715,[1]选股结果!$A$2:$AX$3002,16,FALSE)+VLOOKUP(A715,[1]选股结果!$A$2:$AX$3002,17,FALSE)+VLOOKUP(A715,[1]选股结果!$A$2:$AX$3002,18,FALSE))</f>
        <v>0.683865366704292</v>
      </c>
      <c r="AD715" s="13"/>
      <c r="AE715" s="10">
        <f>AA715/VLOOKUP(A715,[1]选股结果!$A$2:$AX$3002,35,FALSE)</f>
        <v>1.61242923575392</v>
      </c>
      <c r="AF715" s="9">
        <f>(VLOOKUP(A715,[1]选股结果!$A$2:$AX$3002,7,FALSE)+VLOOKUP(A715,[1]选股结果!$A$2:$AX$3002,15,FALSE)+VLOOKUP(A715,[1]选股结果!$A$2:$AX$3002,16,FALSE)+VLOOKUP(A715,[1]选股结果!$A$2:$AX$3002,17,FALSE)+VLOOKUP(A715,[1]选股结果!$A$2:$AX$3002,18,FALSE))-(P715/(1+0.13)+W715)</f>
        <v>1421873065.72442</v>
      </c>
      <c r="AG715" s="9">
        <f t="shared" si="55"/>
        <v>-1001696047.21442</v>
      </c>
      <c r="AH715" s="16">
        <f>AA715-VLOOKUP(A715,[2]选股结果!$A$2:$G$4900,7,FALSE)</f>
        <v>419904241.23</v>
      </c>
    </row>
    <row r="716" spans="1:34">
      <c r="A716" s="5" t="s">
        <v>1462</v>
      </c>
      <c r="B716" s="5" t="s">
        <v>1463</v>
      </c>
      <c r="C716" s="6">
        <v>15606006265.77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264833781.5</v>
      </c>
      <c r="O716" s="6">
        <v>107852987.91</v>
      </c>
      <c r="P716" s="6">
        <v>10946095485.52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1105243604.05</v>
      </c>
      <c r="X716" s="6">
        <v>1542226540.06</v>
      </c>
      <c r="Y716" s="9">
        <f t="shared" si="52"/>
        <v>15713859253.68</v>
      </c>
      <c r="Z716" s="9">
        <f t="shared" si="53"/>
        <v>13593565629.63</v>
      </c>
      <c r="AA716" s="9">
        <f t="shared" si="54"/>
        <v>2120293624.05</v>
      </c>
      <c r="AB716" s="10">
        <f>C716/(1+0.13)/VLOOKUP(A716,[1]选股结果!$A$2:$AX$3002,3,FALSE)</f>
        <v>1.31904239047924</v>
      </c>
      <c r="AC716" s="10">
        <f>(P716/(1+0.1)+W716)/(VLOOKUP(A716,[1]选股结果!$A$2:$AX$3002,7,FALSE)+VLOOKUP(A716,[1]选股结果!$A$2:$AX$3002,15,FALSE)+VLOOKUP(A716,[1]选股结果!$A$2:$AX$3002,16,FALSE)+VLOOKUP(A716,[1]选股结果!$A$2:$AX$3002,17,FALSE)+VLOOKUP(A716,[1]选股结果!$A$2:$AX$3002,18,FALSE))</f>
        <v>1.06767082114137</v>
      </c>
      <c r="AD716" s="13"/>
      <c r="AE716" s="10">
        <f>AA716/VLOOKUP(A716,[1]选股结果!$A$2:$AX$3002,35,FALSE)</f>
        <v>34.5152577223757</v>
      </c>
      <c r="AF716" s="9">
        <f>(VLOOKUP(A716,[1]选股结果!$A$2:$AX$3002,7,FALSE)+VLOOKUP(A716,[1]选股结果!$A$2:$AX$3002,15,FALSE)+VLOOKUP(A716,[1]选股结果!$A$2:$AX$3002,16,FALSE)+VLOOKUP(A716,[1]选股结果!$A$2:$AX$3002,17,FALSE)+VLOOKUP(A716,[1]选股结果!$A$2:$AX$3002,18,FALSE))-(P716/(1+0.13)+W716)</f>
        <v>-436577828.406992</v>
      </c>
      <c r="AG716" s="9">
        <f t="shared" si="55"/>
        <v>2556871452.45699</v>
      </c>
      <c r="AH716" s="16">
        <f>AA716-VLOOKUP(A716,[2]选股结果!$A$2:$G$4900,7,FALSE)</f>
        <v>2139982120.01</v>
      </c>
    </row>
    <row r="717" spans="1:34">
      <c r="A717" s="5" t="s">
        <v>1464</v>
      </c>
      <c r="B717" s="5" t="s">
        <v>1465</v>
      </c>
      <c r="C717" s="6">
        <v>2972986657.14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391365604.09</v>
      </c>
      <c r="O717" s="6">
        <v>101686097.29</v>
      </c>
      <c r="P717" s="6">
        <v>883863672.93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377952149.79</v>
      </c>
      <c r="X717" s="6">
        <v>241218225.79</v>
      </c>
      <c r="Y717" s="9">
        <f t="shared" si="52"/>
        <v>3074672754.43</v>
      </c>
      <c r="Z717" s="9">
        <f t="shared" si="53"/>
        <v>1503034048.51</v>
      </c>
      <c r="AA717" s="9">
        <f t="shared" si="54"/>
        <v>1571638705.92</v>
      </c>
      <c r="AB717" s="10">
        <f>C717/(1+0.13)/VLOOKUP(A717,[1]选股结果!$A$2:$AX$3002,3,FALSE)</f>
        <v>0.863594924722706</v>
      </c>
      <c r="AC717" s="10">
        <f>(P717/(1+0.1)+W717)/(VLOOKUP(A717,[1]选股结果!$A$2:$AX$3002,7,FALSE)+VLOOKUP(A717,[1]选股结果!$A$2:$AX$3002,15,FALSE)+VLOOKUP(A717,[1]选股结果!$A$2:$AX$3002,16,FALSE)+VLOOKUP(A717,[1]选股结果!$A$2:$AX$3002,17,FALSE)+VLOOKUP(A717,[1]选股结果!$A$2:$AX$3002,18,FALSE))</f>
        <v>0.610300780495478</v>
      </c>
      <c r="AD717" s="13"/>
      <c r="AE717" s="10">
        <f>AA717/VLOOKUP(A717,[1]选股结果!$A$2:$AX$3002,35,FALSE)</f>
        <v>1.14846512854064</v>
      </c>
      <c r="AF717" s="9">
        <f>(VLOOKUP(A717,[1]选股结果!$A$2:$AX$3002,7,FALSE)+VLOOKUP(A717,[1]选股结果!$A$2:$AX$3002,15,FALSE)+VLOOKUP(A717,[1]选股结果!$A$2:$AX$3002,16,FALSE)+VLOOKUP(A717,[1]选股结果!$A$2:$AX$3002,17,FALSE)+VLOOKUP(A717,[1]选股结果!$A$2:$AX$3002,18,FALSE))-(P717/(1+0.13)+W717)</f>
        <v>775740243.099027</v>
      </c>
      <c r="AG717" s="9">
        <f t="shared" si="55"/>
        <v>795898462.820973</v>
      </c>
      <c r="AH717" s="16">
        <f>AA717-VLOOKUP(A717,[2]选股结果!$A$2:$G$4900,7,FALSE)</f>
        <v>1570716889.2</v>
      </c>
    </row>
    <row r="718" spans="1:34">
      <c r="A718" s="5" t="s">
        <v>1466</v>
      </c>
      <c r="B718" s="5" t="s">
        <v>1467</v>
      </c>
      <c r="C718" s="6">
        <v>224391842.01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20653525.67</v>
      </c>
      <c r="O718" s="6">
        <v>24479831.24</v>
      </c>
      <c r="P718" s="6">
        <v>182772475.67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51798305.73</v>
      </c>
      <c r="X718" s="6">
        <v>20561884.75</v>
      </c>
      <c r="Y718" s="9">
        <f t="shared" si="52"/>
        <v>248871673.25</v>
      </c>
      <c r="Z718" s="9">
        <f t="shared" si="53"/>
        <v>255132666.15</v>
      </c>
      <c r="AA718" s="9">
        <f t="shared" si="54"/>
        <v>-6260992.89999998</v>
      </c>
      <c r="AB718" s="10">
        <f>C718/(1+0.13)/VLOOKUP(A718,[1]选股结果!$A$2:$AX$3002,3,FALSE)</f>
        <v>0.879836306963178</v>
      </c>
      <c r="AC718" s="10">
        <f>(P718/(1+0.1)+W718)/(VLOOKUP(A718,[1]选股结果!$A$2:$AX$3002,7,FALSE)+VLOOKUP(A718,[1]选股结果!$A$2:$AX$3002,15,FALSE)+VLOOKUP(A718,[1]选股结果!$A$2:$AX$3002,16,FALSE)+VLOOKUP(A718,[1]选股结果!$A$2:$AX$3002,17,FALSE)+VLOOKUP(A718,[1]选股结果!$A$2:$AX$3002,18,FALSE))</f>
        <v>1.06572969419656</v>
      </c>
      <c r="AD718" s="13"/>
      <c r="AE718" s="10">
        <f>AA718/VLOOKUP(A718,[1]选股结果!$A$2:$AX$3002,35,FALSE)</f>
        <v>-0.348882763368908</v>
      </c>
      <c r="AF718" s="9">
        <f>(VLOOKUP(A718,[1]选股结果!$A$2:$AX$3002,7,FALSE)+VLOOKUP(A718,[1]选股结果!$A$2:$AX$3002,15,FALSE)+VLOOKUP(A718,[1]选股结果!$A$2:$AX$3002,16,FALSE)+VLOOKUP(A718,[1]选股结果!$A$2:$AX$3002,17,FALSE)+VLOOKUP(A718,[1]选股结果!$A$2:$AX$3002,18,FALSE))-(P718/(1+0.13)+W718)</f>
        <v>-9031305.27026546</v>
      </c>
      <c r="AG718" s="9">
        <f t="shared" si="55"/>
        <v>2770312.37026548</v>
      </c>
      <c r="AH718" s="16">
        <f>AA718-VLOOKUP(A718,[2]选股结果!$A$2:$G$4900,7,FALSE)</f>
        <v>-6260992.89999998</v>
      </c>
    </row>
    <row r="719" spans="1:34">
      <c r="A719" s="5" t="s">
        <v>1468</v>
      </c>
      <c r="B719" s="5" t="s">
        <v>1469</v>
      </c>
      <c r="C719" s="6">
        <v>1813525843.15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107869012.24</v>
      </c>
      <c r="O719" s="6">
        <v>96929944.72</v>
      </c>
      <c r="P719" s="6">
        <v>791438591.77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210885607.78</v>
      </c>
      <c r="X719" s="6">
        <v>207068112.93</v>
      </c>
      <c r="Y719" s="9">
        <f t="shared" si="52"/>
        <v>1910455787.87</v>
      </c>
      <c r="Z719" s="9">
        <f t="shared" si="53"/>
        <v>1209392312.48</v>
      </c>
      <c r="AA719" s="9">
        <f t="shared" si="54"/>
        <v>701063475.39</v>
      </c>
      <c r="AB719" s="10">
        <f>C719/(1+0.13)/VLOOKUP(A719,[1]选股结果!$A$2:$AX$3002,3,FALSE)</f>
        <v>0.489035915978759</v>
      </c>
      <c r="AC719" s="10">
        <f>(P719/(1+0.1)+W719)/(VLOOKUP(A719,[1]选股结果!$A$2:$AX$3002,7,FALSE)+VLOOKUP(A719,[1]选股结果!$A$2:$AX$3002,15,FALSE)+VLOOKUP(A719,[1]选股结果!$A$2:$AX$3002,16,FALSE)+VLOOKUP(A719,[1]选股结果!$A$2:$AX$3002,17,FALSE)+VLOOKUP(A719,[1]选股结果!$A$2:$AX$3002,18,FALSE))</f>
        <v>0.406747493655927</v>
      </c>
      <c r="AD719" s="13"/>
      <c r="AE719" s="10">
        <f>AA719/VLOOKUP(A719,[1]选股结果!$A$2:$AX$3002,35,FALSE)</f>
        <v>0.831551445256098</v>
      </c>
      <c r="AF719" s="9">
        <f>(VLOOKUP(A719,[1]选股结果!$A$2:$AX$3002,7,FALSE)+VLOOKUP(A719,[1]选股结果!$A$2:$AX$3002,15,FALSE)+VLOOKUP(A719,[1]选股结果!$A$2:$AX$3002,16,FALSE)+VLOOKUP(A719,[1]选股结果!$A$2:$AX$3002,17,FALSE)+VLOOKUP(A719,[1]选股结果!$A$2:$AX$3002,18,FALSE))-(P719/(1+0.13)+W719)</f>
        <v>1376079594.25027</v>
      </c>
      <c r="AG719" s="9">
        <f t="shared" si="55"/>
        <v>-675016118.860266</v>
      </c>
      <c r="AH719" s="16">
        <f>AA719-VLOOKUP(A719,[2]选股结果!$A$2:$G$4900,7,FALSE)</f>
        <v>701075286.83</v>
      </c>
    </row>
    <row r="720" spans="1:34">
      <c r="A720" s="5" t="s">
        <v>1470</v>
      </c>
      <c r="B720" s="5" t="s">
        <v>1471</v>
      </c>
      <c r="C720" s="6">
        <v>1270986753.86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73828707.42</v>
      </c>
      <c r="O720" s="6">
        <v>53456398.77</v>
      </c>
      <c r="P720" s="6">
        <v>925289689.98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125361130.87</v>
      </c>
      <c r="X720" s="6">
        <v>152338855.75</v>
      </c>
      <c r="Y720" s="9">
        <f t="shared" si="52"/>
        <v>1324443152.63</v>
      </c>
      <c r="Z720" s="9">
        <f t="shared" si="53"/>
        <v>1202989676.6</v>
      </c>
      <c r="AA720" s="9">
        <f t="shared" si="54"/>
        <v>121453476.03</v>
      </c>
      <c r="AB720" s="10">
        <f>C720/(1+0.13)/VLOOKUP(A720,[1]选股结果!$A$2:$AX$3002,3,FALSE)</f>
        <v>0.781961894222099</v>
      </c>
      <c r="AC720" s="10">
        <f>(P720/(1+0.1)+W720)/(VLOOKUP(A720,[1]选股结果!$A$2:$AX$3002,7,FALSE)+VLOOKUP(A720,[1]选股结果!$A$2:$AX$3002,15,FALSE)+VLOOKUP(A720,[1]选股结果!$A$2:$AX$3002,16,FALSE)+VLOOKUP(A720,[1]选股结果!$A$2:$AX$3002,17,FALSE)+VLOOKUP(A720,[1]选股结果!$A$2:$AX$3002,18,FALSE))</f>
        <v>0.801741977028888</v>
      </c>
      <c r="AD720" s="13"/>
      <c r="AE720" s="10">
        <f>AA720/VLOOKUP(A720,[1]选股结果!$A$2:$AX$3002,35,FALSE)</f>
        <v>0.463486243720019</v>
      </c>
      <c r="AF720" s="9">
        <f>(VLOOKUP(A720,[1]选股结果!$A$2:$AX$3002,7,FALSE)+VLOOKUP(A720,[1]选股结果!$A$2:$AX$3002,15,FALSE)+VLOOKUP(A720,[1]选股结果!$A$2:$AX$3002,16,FALSE)+VLOOKUP(A720,[1]选股结果!$A$2:$AX$3002,17,FALSE)+VLOOKUP(A720,[1]选股结果!$A$2:$AX$3002,18,FALSE))-(P720/(1+0.13)+W720)</f>
        <v>261340372.94938</v>
      </c>
      <c r="AG720" s="9">
        <f t="shared" si="55"/>
        <v>-139886896.91938</v>
      </c>
      <c r="AH720" s="16">
        <f>AA720-VLOOKUP(A720,[2]选股结果!$A$2:$G$4900,7,FALSE)</f>
        <v>121367780.72</v>
      </c>
    </row>
    <row r="721" spans="1:34">
      <c r="A721" s="5" t="s">
        <v>1472</v>
      </c>
      <c r="B721" s="5" t="s">
        <v>1473</v>
      </c>
      <c r="C721" s="6">
        <v>213451161.01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8262516.8</v>
      </c>
      <c r="O721" s="6">
        <v>28828519.98</v>
      </c>
      <c r="P721" s="6">
        <v>146556837.31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34961694.72</v>
      </c>
      <c r="X721" s="6">
        <v>77679533.29</v>
      </c>
      <c r="Y721" s="9">
        <f t="shared" si="52"/>
        <v>242279680.99</v>
      </c>
      <c r="Z721" s="9">
        <f t="shared" si="53"/>
        <v>259198065.32</v>
      </c>
      <c r="AA721" s="9">
        <f t="shared" si="54"/>
        <v>-16918384.33</v>
      </c>
      <c r="AB721" s="10">
        <f>C721/(1+0.13)/VLOOKUP(A721,[1]选股结果!$A$2:$AX$3002,3,FALSE)</f>
        <v>0.72069970694363</v>
      </c>
      <c r="AC721" s="10">
        <f>(P721/(1+0.1)+W721)/(VLOOKUP(A721,[1]选股结果!$A$2:$AX$3002,7,FALSE)+VLOOKUP(A721,[1]选股结果!$A$2:$AX$3002,15,FALSE)+VLOOKUP(A721,[1]选股结果!$A$2:$AX$3002,16,FALSE)+VLOOKUP(A721,[1]选股结果!$A$2:$AX$3002,17,FALSE)+VLOOKUP(A721,[1]选股结果!$A$2:$AX$3002,18,FALSE))</f>
        <v>0.567406163621599</v>
      </c>
      <c r="AD721" s="13"/>
      <c r="AE721" s="10">
        <f>AA721/VLOOKUP(A721,[1]选股结果!$A$2:$AX$3002,35,FALSE)</f>
        <v>0.0541753980208272</v>
      </c>
      <c r="AF721" s="9">
        <f>(VLOOKUP(A721,[1]选股结果!$A$2:$AX$3002,7,FALSE)+VLOOKUP(A721,[1]选股结果!$A$2:$AX$3002,15,FALSE)+VLOOKUP(A721,[1]选股结果!$A$2:$AX$3002,16,FALSE)+VLOOKUP(A721,[1]选股结果!$A$2:$AX$3002,17,FALSE)+VLOOKUP(A721,[1]选股结果!$A$2:$AX$3002,18,FALSE))-(P721/(1+0.13)+W721)</f>
        <v>131770181.02646</v>
      </c>
      <c r="AG721" s="9">
        <f t="shared" si="55"/>
        <v>-148688565.35646</v>
      </c>
      <c r="AH721" s="16">
        <f>AA721-VLOOKUP(A721,[2]选股结果!$A$2:$G$4900,7,FALSE)</f>
        <v>-16918384.33</v>
      </c>
    </row>
    <row r="722" spans="1:34">
      <c r="A722" s="5" t="s">
        <v>1474</v>
      </c>
      <c r="B722" s="5" t="s">
        <v>1475</v>
      </c>
      <c r="C722" s="6">
        <v>3245993940.73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140311900.3</v>
      </c>
      <c r="O722" s="6">
        <v>52764912.74</v>
      </c>
      <c r="P722" s="6">
        <v>2209394740.27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494701340.22</v>
      </c>
      <c r="X722" s="6">
        <v>108409823.4</v>
      </c>
      <c r="Y722" s="9">
        <f t="shared" si="52"/>
        <v>3298758853.47</v>
      </c>
      <c r="Z722" s="9">
        <f t="shared" si="53"/>
        <v>2812505903.89</v>
      </c>
      <c r="AA722" s="9">
        <f t="shared" si="54"/>
        <v>486252949.58</v>
      </c>
      <c r="AB722" s="10">
        <f>C722/(1+0.13)/VLOOKUP(A722,[1]选股结果!$A$2:$AX$3002,3,FALSE)</f>
        <v>0.671222575388805</v>
      </c>
      <c r="AC722" s="10">
        <f>(P722/(1+0.1)+W722)/(VLOOKUP(A722,[1]选股结果!$A$2:$AX$3002,7,FALSE)+VLOOKUP(A722,[1]选股结果!$A$2:$AX$3002,15,FALSE)+VLOOKUP(A722,[1]选股结果!$A$2:$AX$3002,16,FALSE)+VLOOKUP(A722,[1]选股结果!$A$2:$AX$3002,17,FALSE)+VLOOKUP(A722,[1]选股结果!$A$2:$AX$3002,18,FALSE))</f>
        <v>0.716964694849136</v>
      </c>
      <c r="AD722" s="13"/>
      <c r="AE722" s="10">
        <f>AA722/VLOOKUP(A722,[1]选股结果!$A$2:$AX$3002,35,FALSE)</f>
        <v>0.772748763727861</v>
      </c>
      <c r="AF722" s="9">
        <f>(VLOOKUP(A722,[1]选股结果!$A$2:$AX$3002,7,FALSE)+VLOOKUP(A722,[1]选股结果!$A$2:$AX$3002,15,FALSE)+VLOOKUP(A722,[1]选股结果!$A$2:$AX$3002,16,FALSE)+VLOOKUP(A722,[1]选股结果!$A$2:$AX$3002,17,FALSE)+VLOOKUP(A722,[1]选股结果!$A$2:$AX$3002,18,FALSE))-(P722/(1+0.13)+W722)</f>
        <v>1041525979.44027</v>
      </c>
      <c r="AG722" s="9">
        <f t="shared" si="55"/>
        <v>-555273029.860265</v>
      </c>
      <c r="AH722" s="16">
        <f>AA722-VLOOKUP(A722,[2]选股结果!$A$2:$G$4900,7,FALSE)</f>
        <v>486439425.9</v>
      </c>
    </row>
    <row r="723" spans="1:34">
      <c r="A723" s="5" t="s">
        <v>1476</v>
      </c>
      <c r="B723" s="5" t="s">
        <v>1477</v>
      </c>
      <c r="C723" s="6">
        <v>1511603334.55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26290571.9</v>
      </c>
      <c r="O723" s="6">
        <v>151185415.68</v>
      </c>
      <c r="P723" s="6">
        <v>1087604518.38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471960658.4</v>
      </c>
      <c r="X723" s="6">
        <v>279069471.33</v>
      </c>
      <c r="Y723" s="9">
        <f t="shared" ref="Y723:Y783" si="56">C723+D723+E723+F723+G723+H723+I723+J723+K723+L723+M723+O723</f>
        <v>1662788750.23</v>
      </c>
      <c r="Z723" s="9">
        <f t="shared" ref="Z723:Z783" si="57">P723+Q723+R723+S723+T723+U723+V723+W723+X723</f>
        <v>1838634648.11</v>
      </c>
      <c r="AA723" s="9">
        <f t="shared" si="54"/>
        <v>-175845897.88</v>
      </c>
      <c r="AB723" s="10">
        <f>C723/(1+0.13)/VLOOKUP(A723,[1]选股结果!$A$2:$AX$3002,3,FALSE)</f>
        <v>1.02726350496255</v>
      </c>
      <c r="AC723" s="10">
        <f>(P723/(1+0.1)+W723)/(VLOOKUP(A723,[1]选股结果!$A$2:$AX$3002,7,FALSE)+VLOOKUP(A723,[1]选股结果!$A$2:$AX$3002,15,FALSE)+VLOOKUP(A723,[1]选股结果!$A$2:$AX$3002,16,FALSE)+VLOOKUP(A723,[1]选股结果!$A$2:$AX$3002,17,FALSE)+VLOOKUP(A723,[1]选股结果!$A$2:$AX$3002,18,FALSE))</f>
        <v>1.17989703953902</v>
      </c>
      <c r="AD723" s="13"/>
      <c r="AE723" s="10">
        <f>AA723/VLOOKUP(A723,[1]选股结果!$A$2:$AX$3002,35,FALSE)</f>
        <v>-3.30334808188958</v>
      </c>
      <c r="AF723" s="9">
        <f>(VLOOKUP(A723,[1]选股结果!$A$2:$AX$3002,7,FALSE)+VLOOKUP(A723,[1]选股结果!$A$2:$AX$3002,15,FALSE)+VLOOKUP(A723,[1]选股结果!$A$2:$AX$3002,16,FALSE)+VLOOKUP(A723,[1]选股结果!$A$2:$AX$3002,17,FALSE)+VLOOKUP(A723,[1]选股结果!$A$2:$AX$3002,18,FALSE))-(P723/(1+0.13)+W723)</f>
        <v>-196459904.252566</v>
      </c>
      <c r="AG723" s="9">
        <f t="shared" si="55"/>
        <v>20614006.3725663</v>
      </c>
      <c r="AH723" s="16">
        <f>AA723-VLOOKUP(A723,[2]选股结果!$A$2:$G$4900,7,FALSE)</f>
        <v>-175773418.94</v>
      </c>
    </row>
    <row r="724" spans="1:34">
      <c r="A724" s="5" t="s">
        <v>1478</v>
      </c>
      <c r="B724" s="5" t="s">
        <v>1479</v>
      </c>
      <c r="C724" s="6">
        <v>3160762960.03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418095409.23</v>
      </c>
      <c r="O724" s="6">
        <v>26741783.61</v>
      </c>
      <c r="P724" s="6">
        <v>775623347.38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526798714.54</v>
      </c>
      <c r="X724" s="6">
        <v>939207130.92</v>
      </c>
      <c r="Y724" s="9">
        <f t="shared" si="56"/>
        <v>3187504743.64</v>
      </c>
      <c r="Z724" s="9">
        <f t="shared" si="57"/>
        <v>2241629192.84</v>
      </c>
      <c r="AA724" s="9">
        <f t="shared" si="54"/>
        <v>945875550.8</v>
      </c>
      <c r="AB724" s="10">
        <f>C724/(1+0.13)/VLOOKUP(A724,[1]选股结果!$A$2:$AX$3002,3,FALSE)</f>
        <v>0.967206014743116</v>
      </c>
      <c r="AC724" s="10">
        <f>(P724/(1+0.1)+W724)/(VLOOKUP(A724,[1]选股结果!$A$2:$AX$3002,7,FALSE)+VLOOKUP(A724,[1]选股结果!$A$2:$AX$3002,15,FALSE)+VLOOKUP(A724,[1]选股结果!$A$2:$AX$3002,16,FALSE)+VLOOKUP(A724,[1]选股结果!$A$2:$AX$3002,17,FALSE)+VLOOKUP(A724,[1]选股结果!$A$2:$AX$3002,18,FALSE))</f>
        <v>0.585747180534535</v>
      </c>
      <c r="AD724" s="13"/>
      <c r="AE724" s="10">
        <f>AA724/VLOOKUP(A724,[1]选股结果!$A$2:$AX$3002,35,FALSE)</f>
        <v>1.41276063615969</v>
      </c>
      <c r="AF724" s="9">
        <f>(VLOOKUP(A724,[1]选股结果!$A$2:$AX$3002,7,FALSE)+VLOOKUP(A724,[1]选股结果!$A$2:$AX$3002,15,FALSE)+VLOOKUP(A724,[1]选股结果!$A$2:$AX$3002,16,FALSE)+VLOOKUP(A724,[1]选股结果!$A$2:$AX$3002,17,FALSE)+VLOOKUP(A724,[1]选股结果!$A$2:$AX$3002,18,FALSE))-(P724/(1+0.13)+W724)</f>
        <v>889953250.395841</v>
      </c>
      <c r="AG724" s="9">
        <f t="shared" si="55"/>
        <v>55922300.4041593</v>
      </c>
      <c r="AH724" s="16">
        <f>AA724-VLOOKUP(A724,[2]选股结果!$A$2:$G$4900,7,FALSE)</f>
        <v>945846552.93</v>
      </c>
    </row>
    <row r="725" spans="1:34">
      <c r="A725" s="5" t="s">
        <v>1480</v>
      </c>
      <c r="B725" s="5" t="s">
        <v>1481</v>
      </c>
      <c r="C725" s="6">
        <v>1168340644.26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78117843.66</v>
      </c>
      <c r="O725" s="6">
        <v>21672346.57</v>
      </c>
      <c r="P725" s="6">
        <v>910364837.21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60483695.36</v>
      </c>
      <c r="X725" s="6">
        <v>14059074.25</v>
      </c>
      <c r="Y725" s="9">
        <f t="shared" si="56"/>
        <v>1190012990.83</v>
      </c>
      <c r="Z725" s="9">
        <f t="shared" si="57"/>
        <v>984907606.82</v>
      </c>
      <c r="AA725" s="9">
        <f t="shared" si="54"/>
        <v>205105384.01</v>
      </c>
      <c r="AB725" s="10">
        <f>C725/(1+0.13)/VLOOKUP(A725,[1]选股结果!$A$2:$AX$3002,3,FALSE)</f>
        <v>0.82322502506008</v>
      </c>
      <c r="AC725" s="10">
        <f>(P725/(1+0.1)+W725)/(VLOOKUP(A725,[1]选股结果!$A$2:$AX$3002,7,FALSE)+VLOOKUP(A725,[1]选股结果!$A$2:$AX$3002,15,FALSE)+VLOOKUP(A725,[1]选股结果!$A$2:$AX$3002,16,FALSE)+VLOOKUP(A725,[1]选股结果!$A$2:$AX$3002,17,FALSE)+VLOOKUP(A725,[1]选股结果!$A$2:$AX$3002,18,FALSE))</f>
        <v>0.814564634836694</v>
      </c>
      <c r="AD725" s="13"/>
      <c r="AE725" s="10">
        <f>AA725/VLOOKUP(A725,[1]选股结果!$A$2:$AX$3002,35,FALSE)</f>
        <v>1.36163578294794</v>
      </c>
      <c r="AF725" s="9">
        <f>(VLOOKUP(A725,[1]选股结果!$A$2:$AX$3002,7,FALSE)+VLOOKUP(A725,[1]选股结果!$A$2:$AX$3002,15,FALSE)+VLOOKUP(A725,[1]选股结果!$A$2:$AX$3002,16,FALSE)+VLOOKUP(A725,[1]选股结果!$A$2:$AX$3002,17,FALSE)+VLOOKUP(A725,[1]选股结果!$A$2:$AX$3002,18,FALSE))-(P725/(1+0.13)+W725)</f>
        <v>224144753.809115</v>
      </c>
      <c r="AG725" s="9">
        <f t="shared" si="55"/>
        <v>-19039369.7991149</v>
      </c>
      <c r="AH725" s="16">
        <f>AA725-VLOOKUP(A725,[2]选股结果!$A$2:$G$4900,7,FALSE)</f>
        <v>205132556.2</v>
      </c>
    </row>
    <row r="726" spans="1:34">
      <c r="A726" s="5" t="s">
        <v>1482</v>
      </c>
      <c r="B726" s="5" t="s">
        <v>1483</v>
      </c>
      <c r="C726" s="6">
        <v>4462712705.56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62032861.74</v>
      </c>
      <c r="O726" s="6">
        <v>705941105.65</v>
      </c>
      <c r="P726" s="6">
        <v>4196235214.87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312100047.43</v>
      </c>
      <c r="X726" s="6">
        <v>480496963.83</v>
      </c>
      <c r="Y726" s="9">
        <f t="shared" si="56"/>
        <v>5168653811.21</v>
      </c>
      <c r="Z726" s="9">
        <f t="shared" si="57"/>
        <v>4988832226.13</v>
      </c>
      <c r="AA726" s="9">
        <f t="shared" si="54"/>
        <v>179821585.08</v>
      </c>
      <c r="AB726" s="10">
        <f>C726/(1+0.13)/VLOOKUP(A726,[1]选股结果!$A$2:$AX$3002,3,FALSE)</f>
        <v>1.05470911898742</v>
      </c>
      <c r="AC726" s="10">
        <f>(P726/(1+0.1)+W726)/(VLOOKUP(A726,[1]选股结果!$A$2:$AX$3002,7,FALSE)+VLOOKUP(A726,[1]选股结果!$A$2:$AX$3002,15,FALSE)+VLOOKUP(A726,[1]选股结果!$A$2:$AX$3002,16,FALSE)+VLOOKUP(A726,[1]选股结果!$A$2:$AX$3002,17,FALSE)+VLOOKUP(A726,[1]选股结果!$A$2:$AX$3002,18,FALSE))</f>
        <v>1.12775424447892</v>
      </c>
      <c r="AD726" s="13"/>
      <c r="AE726" s="10">
        <f>AA726/VLOOKUP(A726,[1]选股结果!$A$2:$AX$3002,35,FALSE)</f>
        <v>5.61489084453173</v>
      </c>
      <c r="AF726" s="9">
        <f>(VLOOKUP(A726,[1]选股结果!$A$2:$AX$3002,7,FALSE)+VLOOKUP(A726,[1]选股结果!$A$2:$AX$3002,15,FALSE)+VLOOKUP(A726,[1]选股结果!$A$2:$AX$3002,16,FALSE)+VLOOKUP(A726,[1]选股结果!$A$2:$AX$3002,17,FALSE)+VLOOKUP(A726,[1]选股结果!$A$2:$AX$3002,18,FALSE))-(P726/(1+0.13)+W726)</f>
        <v>-366222040.485399</v>
      </c>
      <c r="AG726" s="9">
        <f t="shared" si="55"/>
        <v>546043625.565399</v>
      </c>
      <c r="AH726" s="16">
        <f>AA726-VLOOKUP(A726,[2]选股结果!$A$2:$G$4900,7,FALSE)</f>
        <v>181284157.66</v>
      </c>
    </row>
    <row r="727" spans="1:34">
      <c r="A727" s="5" t="s">
        <v>1484</v>
      </c>
      <c r="B727" s="5" t="s">
        <v>1485</v>
      </c>
      <c r="C727" s="6">
        <v>447376932.25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20845987</v>
      </c>
      <c r="O727" s="6">
        <v>22676583.12</v>
      </c>
      <c r="P727" s="6">
        <v>238976092.28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144021852.54</v>
      </c>
      <c r="X727" s="6">
        <v>31567920.73</v>
      </c>
      <c r="Y727" s="9">
        <f t="shared" si="56"/>
        <v>470053515.37</v>
      </c>
      <c r="Z727" s="9">
        <f t="shared" si="57"/>
        <v>414565865.55</v>
      </c>
      <c r="AA727" s="9">
        <f t="shared" si="54"/>
        <v>55487649.82</v>
      </c>
      <c r="AB727" s="10">
        <f>C727/(1+0.13)/VLOOKUP(A727,[1]选股结果!$A$2:$AX$3002,3,FALSE)</f>
        <v>0.67346352716762</v>
      </c>
      <c r="AC727" s="10">
        <f>(P727/(1+0.1)+W727)/(VLOOKUP(A727,[1]选股结果!$A$2:$AX$3002,7,FALSE)+VLOOKUP(A727,[1]选股结果!$A$2:$AX$3002,15,FALSE)+VLOOKUP(A727,[1]选股结果!$A$2:$AX$3002,16,FALSE)+VLOOKUP(A727,[1]选股结果!$A$2:$AX$3002,17,FALSE)+VLOOKUP(A727,[1]选股结果!$A$2:$AX$3002,18,FALSE))</f>
        <v>0.607032614839147</v>
      </c>
      <c r="AD727" s="13"/>
      <c r="AE727" s="10">
        <f>AA727/VLOOKUP(A727,[1]选股结果!$A$2:$AX$3002,35,FALSE)</f>
        <v>-4.9741266303683</v>
      </c>
      <c r="AF727" s="9">
        <f>(VLOOKUP(A727,[1]选股结果!$A$2:$AX$3002,7,FALSE)+VLOOKUP(A727,[1]选股结果!$A$2:$AX$3002,15,FALSE)+VLOOKUP(A727,[1]选股结果!$A$2:$AX$3002,16,FALSE)+VLOOKUP(A727,[1]选股结果!$A$2:$AX$3002,17,FALSE)+VLOOKUP(A727,[1]选股结果!$A$2:$AX$3002,18,FALSE))-(P727/(1+0.13)+W727)</f>
        <v>239640571.785575</v>
      </c>
      <c r="AG727" s="9">
        <f t="shared" si="55"/>
        <v>-184152921.965575</v>
      </c>
      <c r="AH727" s="16">
        <f>AA727-VLOOKUP(A727,[2]选股结果!$A$2:$G$4900,7,FALSE)</f>
        <v>55487649.82</v>
      </c>
    </row>
    <row r="728" spans="1:34">
      <c r="A728" s="5" t="s">
        <v>1486</v>
      </c>
      <c r="B728" s="5" t="s">
        <v>1487</v>
      </c>
      <c r="C728" s="6">
        <v>11703041327.15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780066480.58</v>
      </c>
      <c r="O728" s="6">
        <v>927614802.85</v>
      </c>
      <c r="P728" s="6">
        <v>10491867173.81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456296216.97</v>
      </c>
      <c r="X728" s="6">
        <v>1037981659.47</v>
      </c>
      <c r="Y728" s="9">
        <f t="shared" si="56"/>
        <v>12630656130</v>
      </c>
      <c r="Z728" s="9">
        <f t="shared" si="57"/>
        <v>11986145050.25</v>
      </c>
      <c r="AA728" s="9">
        <f t="shared" si="54"/>
        <v>644511079.750002</v>
      </c>
      <c r="AB728" s="10">
        <f>C728/(1+0.13)/VLOOKUP(A728,[1]选股结果!$A$2:$AX$3002,3,FALSE)</f>
        <v>0.981541544477118</v>
      </c>
      <c r="AC728" s="10">
        <f>(P728/(1+0.1)+W728)/(VLOOKUP(A728,[1]选股结果!$A$2:$AX$3002,7,FALSE)+VLOOKUP(A728,[1]选股结果!$A$2:$AX$3002,15,FALSE)+VLOOKUP(A728,[1]选股结果!$A$2:$AX$3002,16,FALSE)+VLOOKUP(A728,[1]选股结果!$A$2:$AX$3002,17,FALSE)+VLOOKUP(A728,[1]选股结果!$A$2:$AX$3002,18,FALSE))</f>
        <v>1.13023451059714</v>
      </c>
      <c r="AD728" s="13"/>
      <c r="AE728" s="10">
        <f>AA728/VLOOKUP(A728,[1]选股结果!$A$2:$AX$3002,35,FALSE)</f>
        <v>0.442009380764715</v>
      </c>
      <c r="AF728" s="9">
        <f>(VLOOKUP(A728,[1]选股结果!$A$2:$AX$3002,7,FALSE)+VLOOKUP(A728,[1]选股结果!$A$2:$AX$3002,15,FALSE)+VLOOKUP(A728,[1]选股结果!$A$2:$AX$3002,16,FALSE)+VLOOKUP(A728,[1]选股结果!$A$2:$AX$3002,17,FALSE)+VLOOKUP(A728,[1]选股结果!$A$2:$AX$3002,18,FALSE))-(P728/(1+0.13)+W728)</f>
        <v>-898405600.471504</v>
      </c>
      <c r="AG728" s="9">
        <f t="shared" si="55"/>
        <v>1542916680.22151</v>
      </c>
      <c r="AH728" s="16">
        <f>AA728-VLOOKUP(A728,[2]选股结果!$A$2:$G$4900,7,FALSE)</f>
        <v>650031757.970002</v>
      </c>
    </row>
    <row r="729" spans="1:34">
      <c r="A729" s="5" t="s">
        <v>1488</v>
      </c>
      <c r="B729" s="5" t="s">
        <v>1489</v>
      </c>
      <c r="C729" s="6">
        <v>5536296807.49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118954364.36</v>
      </c>
      <c r="O729" s="6">
        <v>108170742.13</v>
      </c>
      <c r="P729" s="6">
        <v>4097765465.01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418150335.37</v>
      </c>
      <c r="X729" s="6">
        <v>124309524.04</v>
      </c>
      <c r="Y729" s="9">
        <f t="shared" si="56"/>
        <v>5644467549.62</v>
      </c>
      <c r="Z729" s="9">
        <f t="shared" si="57"/>
        <v>4640225324.42</v>
      </c>
      <c r="AA729" s="9">
        <f t="shared" si="54"/>
        <v>1004242225.2</v>
      </c>
      <c r="AB729" s="10">
        <f>C729/(1+0.13)/VLOOKUP(A729,[1]选股结果!$A$2:$AX$3002,3,FALSE)</f>
        <v>0.925507609921741</v>
      </c>
      <c r="AC729" s="10">
        <f>(P729/(1+0.1)+W729)/(VLOOKUP(A729,[1]选股结果!$A$2:$AX$3002,7,FALSE)+VLOOKUP(A729,[1]选股结果!$A$2:$AX$3002,15,FALSE)+VLOOKUP(A729,[1]选股结果!$A$2:$AX$3002,16,FALSE)+VLOOKUP(A729,[1]选股结果!$A$2:$AX$3002,17,FALSE)+VLOOKUP(A729,[1]选股结果!$A$2:$AX$3002,18,FALSE))</f>
        <v>0.852110700268841</v>
      </c>
      <c r="AD729" s="13"/>
      <c r="AE729" s="10">
        <f>AA729/VLOOKUP(A729,[1]选股结果!$A$2:$AX$3002,35,FALSE)</f>
        <v>2.86406707564474</v>
      </c>
      <c r="AF729" s="9">
        <f>(VLOOKUP(A729,[1]选股结果!$A$2:$AX$3002,7,FALSE)+VLOOKUP(A729,[1]选股结果!$A$2:$AX$3002,15,FALSE)+VLOOKUP(A729,[1]选股结果!$A$2:$AX$3002,16,FALSE)+VLOOKUP(A729,[1]选股结果!$A$2:$AX$3002,17,FALSE)+VLOOKUP(A729,[1]选股结果!$A$2:$AX$3002,18,FALSE))-(P729/(1+0.13)+W729)</f>
        <v>818012520.152123</v>
      </c>
      <c r="AG729" s="9">
        <f t="shared" si="55"/>
        <v>186229705.047877</v>
      </c>
      <c r="AH729" s="16">
        <f>AA729-VLOOKUP(A729,[2]选股结果!$A$2:$G$4900,7,FALSE)</f>
        <v>1005291200.35</v>
      </c>
    </row>
    <row r="730" spans="1:34">
      <c r="A730" s="5" t="s">
        <v>1490</v>
      </c>
      <c r="B730" s="5" t="s">
        <v>1491</v>
      </c>
      <c r="C730" s="6">
        <v>1690293202.88</v>
      </c>
      <c r="D730" s="6">
        <v>0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101000332.34</v>
      </c>
      <c r="O730" s="6">
        <v>44195876.99</v>
      </c>
      <c r="P730" s="6">
        <v>2036212493.26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466889245.1</v>
      </c>
      <c r="X730" s="6">
        <v>85940871.23</v>
      </c>
      <c r="Y730" s="9">
        <f t="shared" si="56"/>
        <v>1734489079.87</v>
      </c>
      <c r="Z730" s="9">
        <f t="shared" si="57"/>
        <v>2589042609.59</v>
      </c>
      <c r="AA730" s="9">
        <f t="shared" si="54"/>
        <v>-854553529.72</v>
      </c>
      <c r="AB730" s="10">
        <f>C730/(1+0.13)/VLOOKUP(A730,[1]选股结果!$A$2:$AX$3002,3,FALSE)</f>
        <v>0.97372297888656</v>
      </c>
      <c r="AC730" s="10">
        <f>(P730/(1+0.1)+W730)/(VLOOKUP(A730,[1]选股结果!$A$2:$AX$3002,7,FALSE)+VLOOKUP(A730,[1]选股结果!$A$2:$AX$3002,15,FALSE)+VLOOKUP(A730,[1]选股结果!$A$2:$AX$3002,16,FALSE)+VLOOKUP(A730,[1]选股结果!$A$2:$AX$3002,17,FALSE)+VLOOKUP(A730,[1]选股结果!$A$2:$AX$3002,18,FALSE))</f>
        <v>1.50095296398834</v>
      </c>
      <c r="AD730" s="13"/>
      <c r="AE730" s="10">
        <f>AA730/VLOOKUP(A730,[1]选股结果!$A$2:$AX$3002,35,FALSE)</f>
        <v>89.431442626417</v>
      </c>
      <c r="AF730" s="9">
        <f>(VLOOKUP(A730,[1]选股结果!$A$2:$AX$3002,7,FALSE)+VLOOKUP(A730,[1]选股结果!$A$2:$AX$3002,15,FALSE)+VLOOKUP(A730,[1]选股结果!$A$2:$AX$3002,16,FALSE)+VLOOKUP(A730,[1]选股结果!$A$2:$AX$3002,17,FALSE)+VLOOKUP(A730,[1]选股结果!$A$2:$AX$3002,18,FALSE))-(P730/(1+0.13)+W730)</f>
        <v>-724500667.027168</v>
      </c>
      <c r="AG730" s="9">
        <f t="shared" si="55"/>
        <v>-130052862.692832</v>
      </c>
      <c r="AH730" s="16">
        <f>AA730-VLOOKUP(A730,[2]选股结果!$A$2:$G$4900,7,FALSE)</f>
        <v>-854553529.72</v>
      </c>
    </row>
    <row r="731" spans="1:34">
      <c r="A731" s="5" t="s">
        <v>1492</v>
      </c>
      <c r="B731" s="5" t="s">
        <v>1493</v>
      </c>
      <c r="C731" s="6">
        <v>2211870213.6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143932175.37</v>
      </c>
      <c r="O731" s="6">
        <v>91021133.5</v>
      </c>
      <c r="P731" s="6">
        <v>1278340511.28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426275587.32</v>
      </c>
      <c r="X731" s="6">
        <v>518594711.04</v>
      </c>
      <c r="Y731" s="9">
        <f t="shared" si="56"/>
        <v>2302891347.1</v>
      </c>
      <c r="Z731" s="9">
        <f t="shared" si="57"/>
        <v>2223210809.64</v>
      </c>
      <c r="AA731" s="9">
        <f t="shared" si="54"/>
        <v>79680537.46</v>
      </c>
      <c r="AB731" s="10">
        <f>C731/(1+0.13)/VLOOKUP(A731,[1]选股结果!$A$2:$AX$3002,3,FALSE)</f>
        <v>1.01285304749982</v>
      </c>
      <c r="AC731" s="10">
        <f>(P731/(1+0.1)+W731)/(VLOOKUP(A731,[1]选股结果!$A$2:$AX$3002,7,FALSE)+VLOOKUP(A731,[1]选股结果!$A$2:$AX$3002,15,FALSE)+VLOOKUP(A731,[1]选股结果!$A$2:$AX$3002,16,FALSE)+VLOOKUP(A731,[1]选股结果!$A$2:$AX$3002,17,FALSE)+VLOOKUP(A731,[1]选股结果!$A$2:$AX$3002,18,FALSE))</f>
        <v>0.743420600582917</v>
      </c>
      <c r="AD731" s="13"/>
      <c r="AE731" s="10">
        <f>AA731/VLOOKUP(A731,[1]选股结果!$A$2:$AX$3002,35,FALSE)</f>
        <v>-0.567835572728557</v>
      </c>
      <c r="AF731" s="9">
        <f>(VLOOKUP(A731,[1]选股结果!$A$2:$AX$3002,7,FALSE)+VLOOKUP(A731,[1]选股结果!$A$2:$AX$3002,15,FALSE)+VLOOKUP(A731,[1]选股结果!$A$2:$AX$3002,16,FALSE)+VLOOKUP(A731,[1]选股结果!$A$2:$AX$3002,17,FALSE)+VLOOKUP(A731,[1]选股结果!$A$2:$AX$3002,18,FALSE))-(P731/(1+0.13)+W731)</f>
        <v>579064245.056637</v>
      </c>
      <c r="AG731" s="9">
        <f t="shared" si="55"/>
        <v>-499383707.596637</v>
      </c>
      <c r="AH731" s="16">
        <f>AA731-VLOOKUP(A731,[2]选股结果!$A$2:$G$4900,7,FALSE)</f>
        <v>94399227.23</v>
      </c>
    </row>
    <row r="732" spans="1:34">
      <c r="A732" s="5" t="s">
        <v>1494</v>
      </c>
      <c r="B732" s="5" t="s">
        <v>1495</v>
      </c>
      <c r="C732" s="6">
        <v>1124746501.6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172280965.78</v>
      </c>
      <c r="O732" s="6">
        <v>13854854.99</v>
      </c>
      <c r="P732" s="6">
        <v>415824305.59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175502217.46</v>
      </c>
      <c r="X732" s="6">
        <v>119312195.91</v>
      </c>
      <c r="Y732" s="9">
        <f t="shared" si="56"/>
        <v>1138601356.59</v>
      </c>
      <c r="Z732" s="9">
        <f t="shared" si="57"/>
        <v>710638718.96</v>
      </c>
      <c r="AA732" s="9">
        <f t="shared" si="54"/>
        <v>427962637.63</v>
      </c>
      <c r="AB732" s="10">
        <f>C732/(1+0.13)/VLOOKUP(A732,[1]选股结果!$A$2:$AX$3002,3,FALSE)</f>
        <v>0.911441598127785</v>
      </c>
      <c r="AC732" s="10">
        <f>(P732/(1+0.1)+W732)/(VLOOKUP(A732,[1]选股结果!$A$2:$AX$3002,7,FALSE)+VLOOKUP(A732,[1]选股结果!$A$2:$AX$3002,15,FALSE)+VLOOKUP(A732,[1]选股结果!$A$2:$AX$3002,16,FALSE)+VLOOKUP(A732,[1]选股结果!$A$2:$AX$3002,17,FALSE)+VLOOKUP(A732,[1]选股结果!$A$2:$AX$3002,18,FALSE))</f>
        <v>0.68550650002721</v>
      </c>
      <c r="AD732" s="13"/>
      <c r="AE732" s="10">
        <f>AA732/VLOOKUP(A732,[1]选股结果!$A$2:$AX$3002,35,FALSE)</f>
        <v>1.10625075013273</v>
      </c>
      <c r="AF732" s="9">
        <f>(VLOOKUP(A732,[1]选股结果!$A$2:$AX$3002,7,FALSE)+VLOOKUP(A732,[1]选股结果!$A$2:$AX$3002,15,FALSE)+VLOOKUP(A732,[1]选股结果!$A$2:$AX$3002,16,FALSE)+VLOOKUP(A732,[1]选股结果!$A$2:$AX$3002,17,FALSE)+VLOOKUP(A732,[1]选股结果!$A$2:$AX$3002,18,FALSE))-(P732/(1+0.13)+W732)</f>
        <v>263979307.998407</v>
      </c>
      <c r="AG732" s="9">
        <f t="shared" si="55"/>
        <v>163983329.631593</v>
      </c>
      <c r="AH732" s="16">
        <f>AA732-VLOOKUP(A732,[2]选股结果!$A$2:$G$4900,7,FALSE)</f>
        <v>427954983.27</v>
      </c>
    </row>
    <row r="733" spans="1:34">
      <c r="A733" s="5" t="s">
        <v>1496</v>
      </c>
      <c r="B733" s="5" t="s">
        <v>1497</v>
      </c>
      <c r="C733" s="6">
        <v>21843626825.52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1692021613.93</v>
      </c>
      <c r="O733" s="6">
        <v>775641575.41</v>
      </c>
      <c r="P733" s="6">
        <v>19476988464.55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2184678020.05</v>
      </c>
      <c r="X733" s="6">
        <v>5580517242.82</v>
      </c>
      <c r="Y733" s="9">
        <f t="shared" si="56"/>
        <v>22619268400.93</v>
      </c>
      <c r="Z733" s="9">
        <f t="shared" si="57"/>
        <v>27242183727.42</v>
      </c>
      <c r="AA733" s="9">
        <f t="shared" si="54"/>
        <v>-4622915326.49</v>
      </c>
      <c r="AB733" s="10">
        <f>C733/(1+0.13)/VLOOKUP(A733,[1]选股结果!$A$2:$AX$3002,3,FALSE)</f>
        <v>0.852237949669529</v>
      </c>
      <c r="AC733" s="10">
        <f>(P733/(1+0.1)+W733)/(VLOOKUP(A733,[1]选股结果!$A$2:$AX$3002,7,FALSE)+VLOOKUP(A733,[1]选股结果!$A$2:$AX$3002,15,FALSE)+VLOOKUP(A733,[1]选股结果!$A$2:$AX$3002,16,FALSE)+VLOOKUP(A733,[1]选股结果!$A$2:$AX$3002,17,FALSE)+VLOOKUP(A733,[1]选股结果!$A$2:$AX$3002,18,FALSE))</f>
        <v>1.0434731801536</v>
      </c>
      <c r="AD733" s="13"/>
      <c r="AE733" s="10">
        <f>AA733/VLOOKUP(A733,[1]选股结果!$A$2:$AX$3002,35,FALSE)</f>
        <v>-1.91872041790346</v>
      </c>
      <c r="AF733" s="9">
        <f>(VLOOKUP(A733,[1]选股结果!$A$2:$AX$3002,7,FALSE)+VLOOKUP(A733,[1]选股结果!$A$2:$AX$3002,15,FALSE)+VLOOKUP(A733,[1]选股结果!$A$2:$AX$3002,16,FALSE)+VLOOKUP(A733,[1]选股结果!$A$2:$AX$3002,17,FALSE)+VLOOKUP(A733,[1]选股结果!$A$2:$AX$3002,18,FALSE))-(P733/(1+0.13)+W733)</f>
        <v>-358619978.427879</v>
      </c>
      <c r="AG733" s="9">
        <f t="shared" si="55"/>
        <v>-4264295348.06212</v>
      </c>
      <c r="AH733" s="16">
        <f>AA733-VLOOKUP(A733,[2]选股结果!$A$2:$G$4900,7,FALSE)</f>
        <v>-4622204119.16</v>
      </c>
    </row>
    <row r="734" spans="1:34">
      <c r="A734" s="5" t="s">
        <v>1498</v>
      </c>
      <c r="B734" s="5" t="s">
        <v>1499</v>
      </c>
      <c r="C734" s="6">
        <v>633072726.1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44918308.63</v>
      </c>
      <c r="O734" s="6">
        <v>32355080.96</v>
      </c>
      <c r="P734" s="6">
        <v>516229001.62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155284657.81</v>
      </c>
      <c r="X734" s="6">
        <v>154620965.84</v>
      </c>
      <c r="Y734" s="9">
        <f t="shared" si="56"/>
        <v>665427807.06</v>
      </c>
      <c r="Z734" s="9">
        <f t="shared" si="57"/>
        <v>826134625.27</v>
      </c>
      <c r="AA734" s="9">
        <f t="shared" si="54"/>
        <v>-160706818.21</v>
      </c>
      <c r="AB734" s="10">
        <f>C734/(1+0.13)/VLOOKUP(A734,[1]选股结果!$A$2:$AX$3002,3,FALSE)</f>
        <v>0.492689219020171</v>
      </c>
      <c r="AC734" s="10">
        <f>(P734/(1+0.1)+W734)/(VLOOKUP(A734,[1]选股结果!$A$2:$AX$3002,7,FALSE)+VLOOKUP(A734,[1]选股结果!$A$2:$AX$3002,15,FALSE)+VLOOKUP(A734,[1]选股结果!$A$2:$AX$3002,16,FALSE)+VLOOKUP(A734,[1]选股结果!$A$2:$AX$3002,17,FALSE)+VLOOKUP(A734,[1]选股结果!$A$2:$AX$3002,18,FALSE))</f>
        <v>0.592406162060256</v>
      </c>
      <c r="AD734" s="13"/>
      <c r="AE734" s="10">
        <f>AA734/VLOOKUP(A734,[1]选股结果!$A$2:$AX$3002,35,FALSE)</f>
        <v>-2.93808751979856</v>
      </c>
      <c r="AF734" s="9">
        <f>(VLOOKUP(A734,[1]选股结果!$A$2:$AX$3002,7,FALSE)+VLOOKUP(A734,[1]选股结果!$A$2:$AX$3002,15,FALSE)+VLOOKUP(A734,[1]选股结果!$A$2:$AX$3002,16,FALSE)+VLOOKUP(A734,[1]选股结果!$A$2:$AX$3002,17,FALSE)+VLOOKUP(A734,[1]选股结果!$A$2:$AX$3002,18,FALSE))-(P734/(1+0.13)+W734)</f>
        <v>442192285.857522</v>
      </c>
      <c r="AG734" s="9">
        <f t="shared" si="55"/>
        <v>-602899104.067522</v>
      </c>
      <c r="AH734" s="16">
        <f>AA734-VLOOKUP(A734,[2]选股结果!$A$2:$G$4900,7,FALSE)</f>
        <v>-160807872.94</v>
      </c>
    </row>
    <row r="735" spans="1:34">
      <c r="A735" s="5" t="s">
        <v>1500</v>
      </c>
      <c r="B735" s="5" t="s">
        <v>1501</v>
      </c>
      <c r="C735" s="6">
        <v>2740056266.57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92154746.72</v>
      </c>
      <c r="O735" s="6">
        <v>334943370.04</v>
      </c>
      <c r="P735" s="6">
        <v>1676405308.67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600562667.22</v>
      </c>
      <c r="X735" s="6">
        <v>368276792.77</v>
      </c>
      <c r="Y735" s="9">
        <f t="shared" si="56"/>
        <v>3074999636.61</v>
      </c>
      <c r="Z735" s="9">
        <f t="shared" si="57"/>
        <v>2645244768.66</v>
      </c>
      <c r="AA735" s="9">
        <f t="shared" si="54"/>
        <v>429754867.95</v>
      </c>
      <c r="AB735" s="10">
        <f>C735/(1+0.13)/VLOOKUP(A735,[1]选股结果!$A$2:$AX$3002,3,FALSE)</f>
        <v>0.849359232877936</v>
      </c>
      <c r="AC735" s="10">
        <f>(P735/(1+0.1)+W735)/(VLOOKUP(A735,[1]选股结果!$A$2:$AX$3002,7,FALSE)+VLOOKUP(A735,[1]选股结果!$A$2:$AX$3002,15,FALSE)+VLOOKUP(A735,[1]选股结果!$A$2:$AX$3002,16,FALSE)+VLOOKUP(A735,[1]选股结果!$A$2:$AX$3002,17,FALSE)+VLOOKUP(A735,[1]选股结果!$A$2:$AX$3002,18,FALSE))</f>
        <v>0.831917010911291</v>
      </c>
      <c r="AD735" s="13"/>
      <c r="AE735" s="10">
        <f>AA735/VLOOKUP(A735,[1]选股结果!$A$2:$AX$3002,35,FALSE)</f>
        <v>1.31221382156748</v>
      </c>
      <c r="AF735" s="9">
        <f>(VLOOKUP(A735,[1]选股结果!$A$2:$AX$3002,7,FALSE)+VLOOKUP(A735,[1]选股结果!$A$2:$AX$3002,15,FALSE)+VLOOKUP(A735,[1]选股结果!$A$2:$AX$3002,16,FALSE)+VLOOKUP(A735,[1]选股结果!$A$2:$AX$3002,17,FALSE)+VLOOKUP(A735,[1]选股结果!$A$2:$AX$3002,18,FALSE))-(P735/(1+0.13)+W735)</f>
        <v>469714245.243098</v>
      </c>
      <c r="AG735" s="9">
        <f t="shared" si="55"/>
        <v>-39959377.2930976</v>
      </c>
      <c r="AH735" s="16">
        <f>AA735-VLOOKUP(A735,[2]选股结果!$A$2:$G$4900,7,FALSE)</f>
        <v>426592568.57</v>
      </c>
    </row>
    <row r="736" spans="1:34">
      <c r="A736" s="5" t="s">
        <v>1502</v>
      </c>
      <c r="B736" s="5" t="s">
        <v>1503</v>
      </c>
      <c r="C736" s="6">
        <v>5103352900.74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559721719.72</v>
      </c>
      <c r="O736" s="6">
        <v>42342930.77</v>
      </c>
      <c r="P736" s="6">
        <v>2547940522.72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359036784.28</v>
      </c>
      <c r="X736" s="6">
        <v>144374758.4</v>
      </c>
      <c r="Y736" s="9">
        <f t="shared" si="56"/>
        <v>5145695831.51</v>
      </c>
      <c r="Z736" s="9">
        <f t="shared" si="57"/>
        <v>3051352065.4</v>
      </c>
      <c r="AA736" s="9">
        <f t="shared" si="54"/>
        <v>2094343766.11</v>
      </c>
      <c r="AB736" s="10">
        <f>C736/(1+0.13)/VLOOKUP(A736,[1]选股结果!$A$2:$AX$3002,3,FALSE)</f>
        <v>0.629367732515909</v>
      </c>
      <c r="AC736" s="10">
        <f>(P736/(1+0.1)+W736)/(VLOOKUP(A736,[1]选股结果!$A$2:$AX$3002,7,FALSE)+VLOOKUP(A736,[1]选股结果!$A$2:$AX$3002,15,FALSE)+VLOOKUP(A736,[1]选股结果!$A$2:$AX$3002,16,FALSE)+VLOOKUP(A736,[1]选股结果!$A$2:$AX$3002,17,FALSE)+VLOOKUP(A736,[1]选股结果!$A$2:$AX$3002,18,FALSE))</f>
        <v>0.503239210516294</v>
      </c>
      <c r="AD736" s="13"/>
      <c r="AE736" s="10">
        <f>AA736/VLOOKUP(A736,[1]选股结果!$A$2:$AX$3002,35,FALSE)</f>
        <v>1.47977796052927</v>
      </c>
      <c r="AF736" s="9">
        <f>(VLOOKUP(A736,[1]选股结果!$A$2:$AX$3002,7,FALSE)+VLOOKUP(A736,[1]选股结果!$A$2:$AX$3002,15,FALSE)+VLOOKUP(A736,[1]选股结果!$A$2:$AX$3002,16,FALSE)+VLOOKUP(A736,[1]选股结果!$A$2:$AX$3002,17,FALSE)+VLOOKUP(A736,[1]选股结果!$A$2:$AX$3002,18,FALSE))-(P736/(1+0.13)+W736)</f>
        <v>2702400377.25389</v>
      </c>
      <c r="AG736" s="9">
        <f t="shared" si="55"/>
        <v>-608056611.143893</v>
      </c>
      <c r="AH736" s="16">
        <f>AA736-VLOOKUP(A736,[2]选股结果!$A$2:$G$4900,7,FALSE)</f>
        <v>2094343766.11</v>
      </c>
    </row>
    <row r="737" spans="1:34">
      <c r="A737" s="5" t="s">
        <v>1504</v>
      </c>
      <c r="B737" s="5" t="s">
        <v>1505</v>
      </c>
      <c r="C737" s="6">
        <v>1268988790.07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199319047.51</v>
      </c>
      <c r="O737" s="6">
        <v>181568534.7</v>
      </c>
      <c r="P737" s="6">
        <v>216709818.03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237063341.6</v>
      </c>
      <c r="X737" s="6">
        <v>505969835.02</v>
      </c>
      <c r="Y737" s="9">
        <f t="shared" si="56"/>
        <v>1450557324.77</v>
      </c>
      <c r="Z737" s="9">
        <f t="shared" si="57"/>
        <v>959742994.65</v>
      </c>
      <c r="AA737" s="9">
        <f t="shared" si="54"/>
        <v>490814330.12</v>
      </c>
      <c r="AB737" s="10">
        <f>C737/(1+0.13)/VLOOKUP(A737,[1]选股结果!$A$2:$AX$3002,3,FALSE)</f>
        <v>0.894353255861532</v>
      </c>
      <c r="AC737" s="10">
        <f>(P737/(1+0.1)+W737)/(VLOOKUP(A737,[1]选股结果!$A$2:$AX$3002,7,FALSE)+VLOOKUP(A737,[1]选股结果!$A$2:$AX$3002,15,FALSE)+VLOOKUP(A737,[1]选股结果!$A$2:$AX$3002,16,FALSE)+VLOOKUP(A737,[1]选股结果!$A$2:$AX$3002,17,FALSE)+VLOOKUP(A737,[1]选股结果!$A$2:$AX$3002,18,FALSE))</f>
        <v>0.444259772829036</v>
      </c>
      <c r="AD737" s="13"/>
      <c r="AE737" s="10">
        <f>AA737/VLOOKUP(A737,[1]选股结果!$A$2:$AX$3002,35,FALSE)</f>
        <v>2.08429084954305</v>
      </c>
      <c r="AF737" s="9">
        <f>(VLOOKUP(A737,[1]选股结果!$A$2:$AX$3002,7,FALSE)+VLOOKUP(A737,[1]选股结果!$A$2:$AX$3002,15,FALSE)+VLOOKUP(A737,[1]选股结果!$A$2:$AX$3002,16,FALSE)+VLOOKUP(A737,[1]选股结果!$A$2:$AX$3002,17,FALSE)+VLOOKUP(A737,[1]选股结果!$A$2:$AX$3002,18,FALSE))-(P737/(1+0.13)+W737)</f>
        <v>548226642.183451</v>
      </c>
      <c r="AG737" s="9">
        <f t="shared" si="55"/>
        <v>-57412312.0634514</v>
      </c>
      <c r="AH737" s="16">
        <f>AA737-VLOOKUP(A737,[2]选股结果!$A$2:$G$4900,7,FALSE)</f>
        <v>506356220.25</v>
      </c>
    </row>
    <row r="738" spans="1:34">
      <c r="A738" s="5" t="s">
        <v>1506</v>
      </c>
      <c r="B738" s="5" t="s">
        <v>1507</v>
      </c>
      <c r="C738" s="6">
        <v>7199657568.51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208033969.21</v>
      </c>
      <c r="O738" s="6">
        <v>232075176.92</v>
      </c>
      <c r="P738" s="6">
        <v>5827523186.41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417605430.42</v>
      </c>
      <c r="X738" s="6">
        <v>632418107.53</v>
      </c>
      <c r="Y738" s="9">
        <f t="shared" si="56"/>
        <v>7431732745.43</v>
      </c>
      <c r="Z738" s="9">
        <f t="shared" si="57"/>
        <v>6877546724.36</v>
      </c>
      <c r="AA738" s="9">
        <f t="shared" si="54"/>
        <v>554186021.070001</v>
      </c>
      <c r="AB738" s="10">
        <f>C738/(1+0.13)/VLOOKUP(A738,[1]选股结果!$A$2:$AX$3002,3,FALSE)</f>
        <v>0.684740158153571</v>
      </c>
      <c r="AC738" s="10">
        <f>(P738/(1+0.1)+W738)/(VLOOKUP(A738,[1]选股结果!$A$2:$AX$3002,7,FALSE)+VLOOKUP(A738,[1]选股结果!$A$2:$AX$3002,15,FALSE)+VLOOKUP(A738,[1]选股结果!$A$2:$AX$3002,16,FALSE)+VLOOKUP(A738,[1]选股结果!$A$2:$AX$3002,17,FALSE)+VLOOKUP(A738,[1]选股结果!$A$2:$AX$3002,18,FALSE))</f>
        <v>0.630020928714907</v>
      </c>
      <c r="AD738" s="13"/>
      <c r="AE738" s="10">
        <f>AA738/VLOOKUP(A738,[1]选股结果!$A$2:$AX$3002,35,FALSE)</f>
        <v>6.00302597024014</v>
      </c>
      <c r="AF738" s="9">
        <f>(VLOOKUP(A738,[1]选股结果!$A$2:$AX$3002,7,FALSE)+VLOOKUP(A738,[1]选股结果!$A$2:$AX$3002,15,FALSE)+VLOOKUP(A738,[1]选股结果!$A$2:$AX$3002,16,FALSE)+VLOOKUP(A738,[1]选股结果!$A$2:$AX$3002,17,FALSE)+VLOOKUP(A738,[1]选股结果!$A$2:$AX$3002,18,FALSE))-(P738/(1+0.13)+W738)</f>
        <v>3496983171.1454</v>
      </c>
      <c r="AG738" s="9">
        <f t="shared" si="55"/>
        <v>-2942797150.0754</v>
      </c>
      <c r="AH738" s="16">
        <f>AA738-VLOOKUP(A738,[2]选股结果!$A$2:$G$4900,7,FALSE)</f>
        <v>552720030.340001</v>
      </c>
    </row>
    <row r="739" spans="1:34">
      <c r="A739" s="5" t="s">
        <v>1508</v>
      </c>
      <c r="B739" s="5" t="s">
        <v>1509</v>
      </c>
      <c r="C739" s="6">
        <v>5146372436.67</v>
      </c>
      <c r="D739" s="6">
        <v>0</v>
      </c>
      <c r="E739" s="6">
        <v>0</v>
      </c>
      <c r="F739" s="6">
        <v>0</v>
      </c>
      <c r="G739" s="6">
        <v>1254348.16</v>
      </c>
      <c r="H739" s="6">
        <v>0</v>
      </c>
      <c r="I739" s="6">
        <v>0</v>
      </c>
      <c r="J739" s="6">
        <v>12758857.96</v>
      </c>
      <c r="K739" s="6">
        <v>0</v>
      </c>
      <c r="L739" s="6">
        <v>0</v>
      </c>
      <c r="M739" s="6">
        <v>0</v>
      </c>
      <c r="N739" s="6">
        <v>169325525.46</v>
      </c>
      <c r="O739" s="6">
        <v>58306002.98</v>
      </c>
      <c r="P739" s="6">
        <v>4206825374.15</v>
      </c>
      <c r="Q739" s="6">
        <v>8160395.44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268605310.19</v>
      </c>
      <c r="X739" s="6">
        <v>206414579.54</v>
      </c>
      <c r="Y739" s="9">
        <f t="shared" si="56"/>
        <v>5218691645.77</v>
      </c>
      <c r="Z739" s="9">
        <f t="shared" si="57"/>
        <v>4690005659.32</v>
      </c>
      <c r="AA739" s="9">
        <f t="shared" si="54"/>
        <v>528685986.45</v>
      </c>
      <c r="AB739" s="10">
        <f>C739/(1+0.13)/VLOOKUP(A739,[1]选股结果!$A$2:$AX$3002,3,FALSE)</f>
        <v>2.39436643964408</v>
      </c>
      <c r="AC739" s="10">
        <f>(P739/(1+0.1)+W739)/(VLOOKUP(A739,[1]选股结果!$A$2:$AX$3002,7,FALSE)+VLOOKUP(A739,[1]选股结果!$A$2:$AX$3002,15,FALSE)+VLOOKUP(A739,[1]选股结果!$A$2:$AX$3002,16,FALSE)+VLOOKUP(A739,[1]选股结果!$A$2:$AX$3002,17,FALSE)+VLOOKUP(A739,[1]选股结果!$A$2:$AX$3002,18,FALSE))</f>
        <v>2.30454921110141</v>
      </c>
      <c r="AD739" s="13"/>
      <c r="AE739" s="10">
        <f>AA739/VLOOKUP(A739,[1]选股结果!$A$2:$AX$3002,35,FALSE)</f>
        <v>3.59775681979045</v>
      </c>
      <c r="AF739" s="9">
        <f>(VLOOKUP(A739,[1]选股结果!$A$2:$AX$3002,7,FALSE)+VLOOKUP(A739,[1]选股结果!$A$2:$AX$3002,15,FALSE)+VLOOKUP(A739,[1]选股结果!$A$2:$AX$3002,16,FALSE)+VLOOKUP(A739,[1]选股结果!$A$2:$AX$3002,17,FALSE)+VLOOKUP(A739,[1]选股结果!$A$2:$AX$3002,18,FALSE))-(P739/(1+0.13)+W739)</f>
        <v>-2215410757.18708</v>
      </c>
      <c r="AG739" s="9">
        <f t="shared" si="55"/>
        <v>2744096743.63708</v>
      </c>
      <c r="AH739" s="16">
        <f>AA739-VLOOKUP(A739,[2]选股结果!$A$2:$G$4900,7,FALSE)</f>
        <v>528639959.1</v>
      </c>
    </row>
    <row r="740" spans="1:34">
      <c r="A740" s="5" t="s">
        <v>1510</v>
      </c>
      <c r="B740" s="5" t="s">
        <v>1511</v>
      </c>
      <c r="C740" s="6">
        <v>357986275.74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39721279.78</v>
      </c>
      <c r="O740" s="6">
        <v>16170435.76</v>
      </c>
      <c r="P740" s="6">
        <v>177372522.02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118160585.03</v>
      </c>
      <c r="X740" s="6">
        <v>108012803.13</v>
      </c>
      <c r="Y740" s="9">
        <f t="shared" si="56"/>
        <v>374156711.5</v>
      </c>
      <c r="Z740" s="9">
        <f t="shared" si="57"/>
        <v>403545910.18</v>
      </c>
      <c r="AA740" s="9">
        <f t="shared" si="54"/>
        <v>-29389198.68</v>
      </c>
      <c r="AB740" s="10">
        <f>C740/(1+0.13)/VLOOKUP(A740,[1]选股结果!$A$2:$AX$3002,3,FALSE)</f>
        <v>0.648956398076703</v>
      </c>
      <c r="AC740" s="10">
        <f>(P740/(1+0.1)+W740)/(VLOOKUP(A740,[1]选股结果!$A$2:$AX$3002,7,FALSE)+VLOOKUP(A740,[1]选股结果!$A$2:$AX$3002,15,FALSE)+VLOOKUP(A740,[1]选股结果!$A$2:$AX$3002,16,FALSE)+VLOOKUP(A740,[1]选股结果!$A$2:$AX$3002,17,FALSE)+VLOOKUP(A740,[1]选股结果!$A$2:$AX$3002,18,FALSE))</f>
        <v>0.587643146613033</v>
      </c>
      <c r="AD740" s="13"/>
      <c r="AE740" s="10">
        <f>AA740/VLOOKUP(A740,[1]选股结果!$A$2:$AX$3002,35,FALSE)</f>
        <v>-5.14797423013231</v>
      </c>
      <c r="AF740" s="9">
        <f>(VLOOKUP(A740,[1]选股结果!$A$2:$AX$3002,7,FALSE)+VLOOKUP(A740,[1]选股结果!$A$2:$AX$3002,15,FALSE)+VLOOKUP(A740,[1]选股结果!$A$2:$AX$3002,16,FALSE)+VLOOKUP(A740,[1]选股结果!$A$2:$AX$3002,17,FALSE)+VLOOKUP(A740,[1]选股结果!$A$2:$AX$3002,18,FALSE))-(P740/(1+0.13)+W740)</f>
        <v>200345381.323982</v>
      </c>
      <c r="AG740" s="9">
        <f t="shared" si="55"/>
        <v>-229734580.003982</v>
      </c>
      <c r="AH740" s="16">
        <f>AA740-VLOOKUP(A740,[2]选股结果!$A$2:$G$4900,7,FALSE)</f>
        <v>-26196810.14</v>
      </c>
    </row>
    <row r="741" spans="1:34">
      <c r="A741" s="5" t="s">
        <v>1512</v>
      </c>
      <c r="B741" s="5" t="s">
        <v>1513</v>
      </c>
      <c r="C741" s="6">
        <v>1665276652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46153280.46</v>
      </c>
      <c r="O741" s="6">
        <v>5990081.57</v>
      </c>
      <c r="P741" s="6">
        <v>1316876415.29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444762353.51</v>
      </c>
      <c r="X741" s="6">
        <v>83683687.37</v>
      </c>
      <c r="Y741" s="9">
        <f t="shared" si="56"/>
        <v>1671266733.57</v>
      </c>
      <c r="Z741" s="9">
        <f t="shared" si="57"/>
        <v>1845322456.17</v>
      </c>
      <c r="AA741" s="9">
        <f t="shared" si="54"/>
        <v>-174055722.6</v>
      </c>
      <c r="AB741" s="10">
        <f>C741/(1+0.13)/VLOOKUP(A741,[1]选股结果!$A$2:$AX$3002,3,FALSE)</f>
        <v>0.918195390596918</v>
      </c>
      <c r="AC741" s="10">
        <f>(P741/(1+0.1)+W741)/(VLOOKUP(A741,[1]选股结果!$A$2:$AX$3002,7,FALSE)+VLOOKUP(A741,[1]选股结果!$A$2:$AX$3002,15,FALSE)+VLOOKUP(A741,[1]选股结果!$A$2:$AX$3002,16,FALSE)+VLOOKUP(A741,[1]选股结果!$A$2:$AX$3002,17,FALSE)+VLOOKUP(A741,[1]选股结果!$A$2:$AX$3002,18,FALSE))</f>
        <v>0.956024212753254</v>
      </c>
      <c r="AD741" s="13"/>
      <c r="AE741" s="10">
        <f>AA741/VLOOKUP(A741,[1]选股结果!$A$2:$AX$3002,35,FALSE)</f>
        <v>1.29144214996734</v>
      </c>
      <c r="AF741" s="9">
        <f>(VLOOKUP(A741,[1]选股结果!$A$2:$AX$3002,7,FALSE)+VLOOKUP(A741,[1]选股结果!$A$2:$AX$3002,15,FALSE)+VLOOKUP(A741,[1]选股结果!$A$2:$AX$3002,16,FALSE)+VLOOKUP(A741,[1]选股结果!$A$2:$AX$3002,17,FALSE)+VLOOKUP(A741,[1]选股结果!$A$2:$AX$3002,18,FALSE))-(P741/(1+0.13)+W741)</f>
        <v>107309186.236283</v>
      </c>
      <c r="AG741" s="9">
        <f t="shared" si="55"/>
        <v>-281364908.836283</v>
      </c>
      <c r="AH741" s="16">
        <f>AA741-VLOOKUP(A741,[2]选股结果!$A$2:$G$4900,7,FALSE)</f>
        <v>-174283680.49</v>
      </c>
    </row>
    <row r="742" spans="1:34">
      <c r="A742" s="5" t="s">
        <v>1514</v>
      </c>
      <c r="B742" s="5" t="s">
        <v>1515</v>
      </c>
      <c r="C742" s="6">
        <v>13038665881.12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670489450.77</v>
      </c>
      <c r="O742" s="6">
        <v>91385333.49</v>
      </c>
      <c r="P742" s="6">
        <v>10946860598.25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661333820.3</v>
      </c>
      <c r="X742" s="6">
        <v>1082616337.97</v>
      </c>
      <c r="Y742" s="9">
        <f t="shared" si="56"/>
        <v>13130051214.61</v>
      </c>
      <c r="Z742" s="9">
        <f t="shared" si="57"/>
        <v>12690810756.52</v>
      </c>
      <c r="AA742" s="9">
        <f t="shared" si="54"/>
        <v>439240458.090002</v>
      </c>
      <c r="AB742" s="10">
        <f>C742/(1+0.13)/VLOOKUP(A742,[1]选股结果!$A$2:$AX$3002,3,FALSE)</f>
        <v>0.941674768955388</v>
      </c>
      <c r="AC742" s="10">
        <f>(P742/(1+0.1)+W742)/(VLOOKUP(A742,[1]选股结果!$A$2:$AX$3002,7,FALSE)+VLOOKUP(A742,[1]选股结果!$A$2:$AX$3002,15,FALSE)+VLOOKUP(A742,[1]选股结果!$A$2:$AX$3002,16,FALSE)+VLOOKUP(A742,[1]选股结果!$A$2:$AX$3002,17,FALSE)+VLOOKUP(A742,[1]选股结果!$A$2:$AX$3002,18,FALSE))</f>
        <v>0.883250900822058</v>
      </c>
      <c r="AD742" s="13"/>
      <c r="AE742" s="10">
        <f>AA742/VLOOKUP(A742,[1]选股结果!$A$2:$AX$3002,35,FALSE)</f>
        <v>-2.03547055884836</v>
      </c>
      <c r="AF742" s="9">
        <f>(VLOOKUP(A742,[1]选股结果!$A$2:$AX$3002,7,FALSE)+VLOOKUP(A742,[1]选股结果!$A$2:$AX$3002,15,FALSE)+VLOOKUP(A742,[1]选股结果!$A$2:$AX$3002,16,FALSE)+VLOOKUP(A742,[1]选股结果!$A$2:$AX$3002,17,FALSE)+VLOOKUP(A742,[1]选股结果!$A$2:$AX$3002,18,FALSE))-(P742/(1+0.13)+W742)</f>
        <v>1667045835.5615</v>
      </c>
      <c r="AG742" s="9">
        <f t="shared" si="55"/>
        <v>-1227805377.4715</v>
      </c>
      <c r="AH742" s="16">
        <f>AA742-VLOOKUP(A742,[2]选股结果!$A$2:$G$4900,7,FALSE)</f>
        <v>438683553.470002</v>
      </c>
    </row>
    <row r="743" spans="1:34">
      <c r="A743" s="5" t="s">
        <v>1516</v>
      </c>
      <c r="B743" s="5" t="s">
        <v>1517</v>
      </c>
      <c r="C743" s="6">
        <v>5193457824.82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85921533.93</v>
      </c>
      <c r="O743" s="6">
        <v>93473827.68</v>
      </c>
      <c r="P743" s="6">
        <v>4170571829.3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485116688.93</v>
      </c>
      <c r="X743" s="6">
        <v>201707332.29</v>
      </c>
      <c r="Y743" s="9">
        <f t="shared" si="56"/>
        <v>5286931652.5</v>
      </c>
      <c r="Z743" s="9">
        <f t="shared" si="57"/>
        <v>4857395850.52</v>
      </c>
      <c r="AA743" s="9">
        <f t="shared" si="54"/>
        <v>429535801.98</v>
      </c>
      <c r="AB743" s="10">
        <f>C743/(1+0.13)/VLOOKUP(A743,[1]选股结果!$A$2:$AX$3002,3,FALSE)</f>
        <v>0.971715734899241</v>
      </c>
      <c r="AC743" s="10">
        <f>(P743/(1+0.1)+W743)/(VLOOKUP(A743,[1]选股结果!$A$2:$AX$3002,7,FALSE)+VLOOKUP(A743,[1]选股结果!$A$2:$AX$3002,15,FALSE)+VLOOKUP(A743,[1]选股结果!$A$2:$AX$3002,16,FALSE)+VLOOKUP(A743,[1]选股结果!$A$2:$AX$3002,17,FALSE)+VLOOKUP(A743,[1]选股结果!$A$2:$AX$3002,18,FALSE))</f>
        <v>1.00624353227979</v>
      </c>
      <c r="AD743" s="13"/>
      <c r="AE743" s="10">
        <f>AA743/VLOOKUP(A743,[1]选股结果!$A$2:$AX$3002,35,FALSE)</f>
        <v>1.12668520504146</v>
      </c>
      <c r="AF743" s="9">
        <f>(VLOOKUP(A743,[1]选股结果!$A$2:$AX$3002,7,FALSE)+VLOOKUP(A743,[1]选股结果!$A$2:$AX$3002,15,FALSE)+VLOOKUP(A743,[1]选股结果!$A$2:$AX$3002,16,FALSE)+VLOOKUP(A743,[1]选股结果!$A$2:$AX$3002,17,FALSE)+VLOOKUP(A743,[1]选股结果!$A$2:$AX$3002,18,FALSE))-(P743/(1+0.13)+W743)</f>
        <v>74122327.3360171</v>
      </c>
      <c r="AG743" s="9">
        <f t="shared" si="55"/>
        <v>355413474.643983</v>
      </c>
      <c r="AH743" s="16">
        <f>AA743-VLOOKUP(A743,[2]选股结果!$A$2:$G$4900,7,FALSE)</f>
        <v>429116338.22</v>
      </c>
    </row>
    <row r="744" spans="1:34">
      <c r="A744" s="5" t="s">
        <v>1518</v>
      </c>
      <c r="B744" s="5" t="s">
        <v>1519</v>
      </c>
      <c r="C744" s="6">
        <v>979132501.81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74212100.62</v>
      </c>
      <c r="O744" s="6">
        <v>23991492.7</v>
      </c>
      <c r="P744" s="6">
        <v>660315779.2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160159420.98</v>
      </c>
      <c r="X744" s="6">
        <v>62314007.51</v>
      </c>
      <c r="Y744" s="9">
        <f t="shared" si="56"/>
        <v>1003123994.51</v>
      </c>
      <c r="Z744" s="9">
        <f t="shared" si="57"/>
        <v>882789207.69</v>
      </c>
      <c r="AA744" s="9">
        <f t="shared" si="54"/>
        <v>120334786.82</v>
      </c>
      <c r="AB744" s="10">
        <f>C744/(1+0.13)/VLOOKUP(A744,[1]选股结果!$A$2:$AX$3002,3,FALSE)</f>
        <v>0.721800088818922</v>
      </c>
      <c r="AC744" s="10">
        <f>(P744/(1+0.1)+W744)/(VLOOKUP(A744,[1]选股结果!$A$2:$AX$3002,7,FALSE)+VLOOKUP(A744,[1]选股结果!$A$2:$AX$3002,15,FALSE)+VLOOKUP(A744,[1]选股结果!$A$2:$AX$3002,16,FALSE)+VLOOKUP(A744,[1]选股结果!$A$2:$AX$3002,17,FALSE)+VLOOKUP(A744,[1]选股结果!$A$2:$AX$3002,18,FALSE))</f>
        <v>0.739779971539059</v>
      </c>
      <c r="AD744" s="13"/>
      <c r="AE744" s="10">
        <f>AA744/VLOOKUP(A744,[1]选股结果!$A$2:$AX$3002,35,FALSE)</f>
        <v>0.813335342782672</v>
      </c>
      <c r="AF744" s="9">
        <f>(VLOOKUP(A744,[1]选股结果!$A$2:$AX$3002,7,FALSE)+VLOOKUP(A744,[1]选股结果!$A$2:$AX$3002,15,FALSE)+VLOOKUP(A744,[1]选股结果!$A$2:$AX$3002,16,FALSE)+VLOOKUP(A744,[1]选股结果!$A$2:$AX$3002,17,FALSE)+VLOOKUP(A744,[1]选股结果!$A$2:$AX$3002,18,FALSE))-(P744/(1+0.13)+W744)</f>
        <v>283426370.000354</v>
      </c>
      <c r="AG744" s="9">
        <f t="shared" si="55"/>
        <v>-163091583.180354</v>
      </c>
      <c r="AH744" s="16">
        <f>AA744-VLOOKUP(A744,[2]选股结果!$A$2:$G$4900,7,FALSE)</f>
        <v>120189089.76</v>
      </c>
    </row>
    <row r="745" spans="1:34">
      <c r="A745" s="5" t="s">
        <v>1520</v>
      </c>
      <c r="B745" s="5" t="s">
        <v>1521</v>
      </c>
      <c r="C745" s="6">
        <v>4323623389.46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179710435.08</v>
      </c>
      <c r="O745" s="6">
        <v>21755651.72</v>
      </c>
      <c r="P745" s="6">
        <v>2760359784.88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304664019.96</v>
      </c>
      <c r="X745" s="6">
        <v>678908645.48</v>
      </c>
      <c r="Y745" s="9">
        <f t="shared" si="56"/>
        <v>4345379041.18</v>
      </c>
      <c r="Z745" s="9">
        <f t="shared" si="57"/>
        <v>3743932450.32</v>
      </c>
      <c r="AA745" s="9">
        <f t="shared" si="54"/>
        <v>601446590.86</v>
      </c>
      <c r="AB745" s="10">
        <f>C745/(1+0.13)/VLOOKUP(A745,[1]选股结果!$A$2:$AX$3002,3,FALSE)</f>
        <v>0.950590364409631</v>
      </c>
      <c r="AC745" s="10">
        <f>(P745/(1+0.1)+W745)/(VLOOKUP(A745,[1]选股结果!$A$2:$AX$3002,7,FALSE)+VLOOKUP(A745,[1]选股结果!$A$2:$AX$3002,15,FALSE)+VLOOKUP(A745,[1]选股结果!$A$2:$AX$3002,16,FALSE)+VLOOKUP(A745,[1]选股结果!$A$2:$AX$3002,17,FALSE)+VLOOKUP(A745,[1]选股结果!$A$2:$AX$3002,18,FALSE))</f>
        <v>0.803401313943427</v>
      </c>
      <c r="AD745" s="13"/>
      <c r="AE745" s="10">
        <f>AA745/VLOOKUP(A745,[1]选股结果!$A$2:$AX$3002,35,FALSE)</f>
        <v>1.40126565378301</v>
      </c>
      <c r="AF745" s="9">
        <f>(VLOOKUP(A745,[1]选股结果!$A$2:$AX$3002,7,FALSE)+VLOOKUP(A745,[1]选股结果!$A$2:$AX$3002,15,FALSE)+VLOOKUP(A745,[1]选股结果!$A$2:$AX$3002,16,FALSE)+VLOOKUP(A745,[1]选股结果!$A$2:$AX$3002,17,FALSE)+VLOOKUP(A745,[1]选股结果!$A$2:$AX$3002,18,FALSE))-(P745/(1+0.13)+W745)</f>
        <v>755249946.54469</v>
      </c>
      <c r="AG745" s="9">
        <f t="shared" si="55"/>
        <v>-153803355.68469</v>
      </c>
      <c r="AH745" s="16">
        <f>AA745-VLOOKUP(A745,[2]选股结果!$A$2:$G$4900,7,FALSE)</f>
        <v>601634698.9</v>
      </c>
    </row>
    <row r="746" spans="1:34">
      <c r="A746" s="5" t="s">
        <v>1522</v>
      </c>
      <c r="B746" s="5" t="s">
        <v>1523</v>
      </c>
      <c r="C746" s="6">
        <v>2449091466.99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43502579.89</v>
      </c>
      <c r="O746" s="6">
        <v>58502113.99</v>
      </c>
      <c r="P746" s="6">
        <v>1741921558.21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216321578.04</v>
      </c>
      <c r="X746" s="6">
        <v>53782753.24</v>
      </c>
      <c r="Y746" s="9">
        <f t="shared" si="56"/>
        <v>2507593580.98</v>
      </c>
      <c r="Z746" s="9">
        <f t="shared" si="57"/>
        <v>2012025889.49</v>
      </c>
      <c r="AA746" s="9">
        <f t="shared" si="54"/>
        <v>495567691.49</v>
      </c>
      <c r="AB746" s="10">
        <f>C746/(1+0.13)/VLOOKUP(A746,[1]选股结果!$A$2:$AX$3002,3,FALSE)</f>
        <v>0.855155809823912</v>
      </c>
      <c r="AC746" s="10">
        <f>(P746/(1+0.1)+W746)/(VLOOKUP(A746,[1]选股结果!$A$2:$AX$3002,7,FALSE)+VLOOKUP(A746,[1]选股结果!$A$2:$AX$3002,15,FALSE)+VLOOKUP(A746,[1]选股结果!$A$2:$AX$3002,16,FALSE)+VLOOKUP(A746,[1]选股结果!$A$2:$AX$3002,17,FALSE)+VLOOKUP(A746,[1]选股结果!$A$2:$AX$3002,18,FALSE))</f>
        <v>0.725020673784716</v>
      </c>
      <c r="AD746" s="13"/>
      <c r="AE746" s="10">
        <f>AA746/VLOOKUP(A746,[1]选股结果!$A$2:$AX$3002,35,FALSE)</f>
        <v>90.964248319618</v>
      </c>
      <c r="AF746" s="9">
        <f>(VLOOKUP(A746,[1]选股结果!$A$2:$AX$3002,7,FALSE)+VLOOKUP(A746,[1]选股结果!$A$2:$AX$3002,15,FALSE)+VLOOKUP(A746,[1]选股结果!$A$2:$AX$3002,16,FALSE)+VLOOKUP(A746,[1]选股结果!$A$2:$AX$3002,17,FALSE)+VLOOKUP(A746,[1]选股结果!$A$2:$AX$3002,18,FALSE))-(P746/(1+0.13)+W746)</f>
        <v>724686377.929292</v>
      </c>
      <c r="AG746" s="9">
        <f t="shared" si="55"/>
        <v>-229118686.439292</v>
      </c>
      <c r="AH746" s="16">
        <f>AA746-VLOOKUP(A746,[2]选股结果!$A$2:$G$4900,7,FALSE)</f>
        <v>496598513.07</v>
      </c>
    </row>
    <row r="747" spans="1:34">
      <c r="A747" s="5" t="s">
        <v>1524</v>
      </c>
      <c r="B747" s="5" t="s">
        <v>1525</v>
      </c>
      <c r="C747" s="6">
        <v>4621118695.95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370817029.68</v>
      </c>
      <c r="O747" s="6">
        <v>1726998004.61</v>
      </c>
      <c r="P747" s="6">
        <v>232078681.07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1904791518.33</v>
      </c>
      <c r="X747" s="6">
        <v>3306907222.97</v>
      </c>
      <c r="Y747" s="9">
        <f t="shared" si="56"/>
        <v>6348116700.56</v>
      </c>
      <c r="Z747" s="9">
        <f t="shared" si="57"/>
        <v>5443777422.37</v>
      </c>
      <c r="AA747" s="9">
        <f t="shared" si="54"/>
        <v>904339278.19</v>
      </c>
      <c r="AB747" s="10">
        <f>C747/(1+0.13)/VLOOKUP(A747,[1]选股结果!$A$2:$AX$3002,3,FALSE)</f>
        <v>0.913821862888373</v>
      </c>
      <c r="AC747" s="10">
        <f>(P747/(1+0.1)+W747)/(VLOOKUP(A747,[1]选股结果!$A$2:$AX$3002,7,FALSE)+VLOOKUP(A747,[1]选股结果!$A$2:$AX$3002,15,FALSE)+VLOOKUP(A747,[1]选股结果!$A$2:$AX$3002,16,FALSE)+VLOOKUP(A747,[1]选股结果!$A$2:$AX$3002,17,FALSE)+VLOOKUP(A747,[1]选股结果!$A$2:$AX$3002,18,FALSE))</f>
        <v>0.496526915793813</v>
      </c>
      <c r="AD747" s="13"/>
      <c r="AE747" s="10">
        <f>AA747/VLOOKUP(A747,[1]选股结果!$A$2:$AX$3002,35,FALSE)</f>
        <v>10.7561430836313</v>
      </c>
      <c r="AF747" s="9">
        <f>(VLOOKUP(A747,[1]选股结果!$A$2:$AX$3002,7,FALSE)+VLOOKUP(A747,[1]选股结果!$A$2:$AX$3002,15,FALSE)+VLOOKUP(A747,[1]选股结果!$A$2:$AX$3002,16,FALSE)+VLOOKUP(A747,[1]选股结果!$A$2:$AX$3002,17,FALSE)+VLOOKUP(A747,[1]选股结果!$A$2:$AX$3002,18,FALSE))-(P747/(1+0.13)+W747)</f>
        <v>2150972009.01124</v>
      </c>
      <c r="AG747" s="9">
        <f t="shared" si="55"/>
        <v>-1246632730.82124</v>
      </c>
      <c r="AH747" s="16">
        <f>AA747-VLOOKUP(A747,[2]选股结果!$A$2:$G$4900,7,FALSE)</f>
        <v>924578994.23</v>
      </c>
    </row>
    <row r="748" spans="1:34">
      <c r="A748" s="5" t="s">
        <v>1526</v>
      </c>
      <c r="B748" s="5" t="s">
        <v>1527</v>
      </c>
      <c r="C748" s="6">
        <v>2174896584.93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39792114.17</v>
      </c>
      <c r="O748" s="6">
        <v>116386344.57</v>
      </c>
      <c r="P748" s="6">
        <v>1816538574.43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99551442.71</v>
      </c>
      <c r="X748" s="6">
        <v>72746041.94</v>
      </c>
      <c r="Y748" s="9">
        <f t="shared" si="56"/>
        <v>2291282929.5</v>
      </c>
      <c r="Z748" s="9">
        <f t="shared" si="57"/>
        <v>1988836059.08</v>
      </c>
      <c r="AA748" s="9">
        <f t="shared" si="54"/>
        <v>302446870.42</v>
      </c>
      <c r="AB748" s="10">
        <f>C748/(1+0.13)/VLOOKUP(A748,[1]选股结果!$A$2:$AX$3002,3,FALSE)</f>
        <v>0.926774648078877</v>
      </c>
      <c r="AC748" s="10">
        <f>(P748/(1+0.1)+W748)/(VLOOKUP(A748,[1]选股结果!$A$2:$AX$3002,7,FALSE)+VLOOKUP(A748,[1]选股结果!$A$2:$AX$3002,15,FALSE)+VLOOKUP(A748,[1]选股结果!$A$2:$AX$3002,16,FALSE)+VLOOKUP(A748,[1]选股结果!$A$2:$AX$3002,17,FALSE)+VLOOKUP(A748,[1]选股结果!$A$2:$AX$3002,18,FALSE))</f>
        <v>0.920049414469204</v>
      </c>
      <c r="AD748" s="13"/>
      <c r="AE748" s="10">
        <f>AA748/VLOOKUP(A748,[1]选股结果!$A$2:$AX$3002,35,FALSE)</f>
        <v>2.00735032753423</v>
      </c>
      <c r="AF748" s="9">
        <f>(VLOOKUP(A748,[1]选股结果!$A$2:$AX$3002,7,FALSE)+VLOOKUP(A748,[1]选股结果!$A$2:$AX$3002,15,FALSE)+VLOOKUP(A748,[1]选股结果!$A$2:$AX$3002,16,FALSE)+VLOOKUP(A748,[1]选股结果!$A$2:$AX$3002,17,FALSE)+VLOOKUP(A748,[1]选股结果!$A$2:$AX$3002,18,FALSE))-(P748/(1+0.13)+W748)</f>
        <v>195996759.602478</v>
      </c>
      <c r="AG748" s="9">
        <f t="shared" si="55"/>
        <v>106450110.817522</v>
      </c>
      <c r="AH748" s="16">
        <f>AA748-VLOOKUP(A748,[2]选股结果!$A$2:$G$4900,7,FALSE)</f>
        <v>302446870.42</v>
      </c>
    </row>
    <row r="749" spans="1:34">
      <c r="A749" s="5" t="s">
        <v>1528</v>
      </c>
      <c r="B749" s="5" t="s">
        <v>1529</v>
      </c>
      <c r="C749" s="6">
        <v>1503280677.52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158958064.84</v>
      </c>
      <c r="O749" s="6">
        <v>84760538.94</v>
      </c>
      <c r="P749" s="6">
        <v>86613898.24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261590245.23</v>
      </c>
      <c r="X749" s="6">
        <v>509651933.89</v>
      </c>
      <c r="Y749" s="9">
        <f t="shared" si="56"/>
        <v>1588041216.46</v>
      </c>
      <c r="Z749" s="9">
        <f t="shared" si="57"/>
        <v>857856077.36</v>
      </c>
      <c r="AA749" s="9">
        <f t="shared" si="54"/>
        <v>730185139.1</v>
      </c>
      <c r="AB749" s="10">
        <f>C749/(1+0.13)/VLOOKUP(A749,[1]选股结果!$A$2:$AX$3002,3,FALSE)</f>
        <v>1.11861994699898</v>
      </c>
      <c r="AC749" s="10">
        <f>(P749/(1+0.1)+W749)/(VLOOKUP(A749,[1]选股结果!$A$2:$AX$3002,7,FALSE)+VLOOKUP(A749,[1]选股结果!$A$2:$AX$3002,15,FALSE)+VLOOKUP(A749,[1]选股结果!$A$2:$AX$3002,16,FALSE)+VLOOKUP(A749,[1]选股结果!$A$2:$AX$3002,17,FALSE)+VLOOKUP(A749,[1]选股结果!$A$2:$AX$3002,18,FALSE))</f>
        <v>0.4084431095962</v>
      </c>
      <c r="AD749" s="13"/>
      <c r="AE749" s="10">
        <f>AA749/VLOOKUP(A749,[1]选股结果!$A$2:$AX$3002,35,FALSE)</f>
        <v>1.25738218902624</v>
      </c>
      <c r="AF749" s="9">
        <f>(VLOOKUP(A749,[1]选股结果!$A$2:$AX$3002,7,FALSE)+VLOOKUP(A749,[1]选股结果!$A$2:$AX$3002,15,FALSE)+VLOOKUP(A749,[1]选股结果!$A$2:$AX$3002,16,FALSE)+VLOOKUP(A749,[1]选股结果!$A$2:$AX$3002,17,FALSE)+VLOOKUP(A749,[1]选股结果!$A$2:$AX$3002,18,FALSE))-(P749/(1+0.13)+W749)</f>
        <v>494997878.350974</v>
      </c>
      <c r="AG749" s="9">
        <f t="shared" si="55"/>
        <v>235187260.749026</v>
      </c>
      <c r="AH749" s="16">
        <f>AA749-VLOOKUP(A749,[2]选股结果!$A$2:$G$4900,7,FALSE)</f>
        <v>730185139.1</v>
      </c>
    </row>
    <row r="750" spans="1:34">
      <c r="A750" s="5" t="s">
        <v>1530</v>
      </c>
      <c r="B750" s="5" t="s">
        <v>1531</v>
      </c>
      <c r="C750" s="6">
        <v>1917448095.69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19810429.61</v>
      </c>
      <c r="O750" s="6">
        <v>1740426128.17</v>
      </c>
      <c r="P750" s="6">
        <v>1646888960.59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125667426.04</v>
      </c>
      <c r="X750" s="6">
        <v>1760660241.48</v>
      </c>
      <c r="Y750" s="9">
        <f t="shared" si="56"/>
        <v>3657874223.86</v>
      </c>
      <c r="Z750" s="9">
        <f t="shared" si="57"/>
        <v>3533216628.11</v>
      </c>
      <c r="AA750" s="9">
        <f t="shared" si="54"/>
        <v>124657595.75</v>
      </c>
      <c r="AB750" s="10">
        <f>C750/(1+0.13)/VLOOKUP(A750,[1]选股结果!$A$2:$AX$3002,3,FALSE)</f>
        <v>0.917907518145926</v>
      </c>
      <c r="AC750" s="10">
        <f>(P750/(1+0.1)+W750)/(VLOOKUP(A750,[1]选股结果!$A$2:$AX$3002,7,FALSE)+VLOOKUP(A750,[1]选股结果!$A$2:$AX$3002,15,FALSE)+VLOOKUP(A750,[1]选股结果!$A$2:$AX$3002,16,FALSE)+VLOOKUP(A750,[1]选股结果!$A$2:$AX$3002,17,FALSE)+VLOOKUP(A750,[1]选股结果!$A$2:$AX$3002,18,FALSE))</f>
        <v>0.982530994011961</v>
      </c>
      <c r="AD750" s="13"/>
      <c r="AE750" s="10">
        <f>AA750/VLOOKUP(A750,[1]选股结果!$A$2:$AX$3002,35,FALSE)</f>
        <v>1.43921609961177</v>
      </c>
      <c r="AF750" s="9">
        <f>(VLOOKUP(A750,[1]选股结果!$A$2:$AX$3002,7,FALSE)+VLOOKUP(A750,[1]选股结果!$A$2:$AX$3002,15,FALSE)+VLOOKUP(A750,[1]选股结果!$A$2:$AX$3002,16,FALSE)+VLOOKUP(A750,[1]选股结果!$A$2:$AX$3002,17,FALSE)+VLOOKUP(A750,[1]选股结果!$A$2:$AX$3002,18,FALSE))-(P750/(1+0.13)+W750)</f>
        <v>68601351.9907963</v>
      </c>
      <c r="AG750" s="9">
        <f t="shared" si="55"/>
        <v>56056243.7592037</v>
      </c>
      <c r="AH750" s="16">
        <f>AA750-VLOOKUP(A750,[2]选股结果!$A$2:$G$4900,7,FALSE)</f>
        <v>124657595.75</v>
      </c>
    </row>
    <row r="751" spans="1:34">
      <c r="A751" s="5" t="s">
        <v>1532</v>
      </c>
      <c r="B751" s="5" t="s">
        <v>1533</v>
      </c>
      <c r="C751" s="6">
        <v>104708407.36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1007413.13</v>
      </c>
      <c r="O751" s="6">
        <v>3203802.55</v>
      </c>
      <c r="P751" s="6">
        <v>100836070.32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32500764.6</v>
      </c>
      <c r="X751" s="6">
        <v>16588189.14</v>
      </c>
      <c r="Y751" s="9">
        <f t="shared" si="56"/>
        <v>107912209.91</v>
      </c>
      <c r="Z751" s="9">
        <f t="shared" si="57"/>
        <v>149925024.06</v>
      </c>
      <c r="AA751" s="9">
        <f t="shared" si="54"/>
        <v>-42012814.15</v>
      </c>
      <c r="AB751" s="10">
        <f>C751/(1+0.13)/VLOOKUP(A751,[1]选股结果!$A$2:$AX$3002,3,FALSE)</f>
        <v>0.678061814721308</v>
      </c>
      <c r="AC751" s="10">
        <f>(P751/(1+0.1)+W751)/(VLOOKUP(A751,[1]选股结果!$A$2:$AX$3002,7,FALSE)+VLOOKUP(A751,[1]选股结果!$A$2:$AX$3002,15,FALSE)+VLOOKUP(A751,[1]选股结果!$A$2:$AX$3002,16,FALSE)+VLOOKUP(A751,[1]选股结果!$A$2:$AX$3002,17,FALSE)+VLOOKUP(A751,[1]选股结果!$A$2:$AX$3002,18,FALSE))</f>
        <v>0.820384595368921</v>
      </c>
      <c r="AD751" s="13"/>
      <c r="AE751" s="10">
        <f>AA751/VLOOKUP(A751,[1]选股结果!$A$2:$AX$3002,35,FALSE)</f>
        <v>2.41462074102723</v>
      </c>
      <c r="AF751" s="9">
        <f>(VLOOKUP(A751,[1]选股结果!$A$2:$AX$3002,7,FALSE)+VLOOKUP(A751,[1]选股结果!$A$2:$AX$3002,15,FALSE)+VLOOKUP(A751,[1]选股结果!$A$2:$AX$3002,16,FALSE)+VLOOKUP(A751,[1]选股结果!$A$2:$AX$3002,17,FALSE)+VLOOKUP(A751,[1]选股结果!$A$2:$AX$3002,18,FALSE))-(P751/(1+0.13)+W751)</f>
        <v>29619517.279823</v>
      </c>
      <c r="AG751" s="9">
        <f t="shared" si="55"/>
        <v>-71632331.429823</v>
      </c>
      <c r="AH751" s="16">
        <f>AA751-VLOOKUP(A751,[2]选股结果!$A$2:$G$4900,7,FALSE)</f>
        <v>-41898285.86</v>
      </c>
    </row>
    <row r="752" spans="1:34">
      <c r="A752" s="5" t="s">
        <v>1534</v>
      </c>
      <c r="B752" s="5" t="s">
        <v>1535</v>
      </c>
      <c r="C752" s="6">
        <v>984035684.99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33640357.53</v>
      </c>
      <c r="O752" s="6">
        <v>8422304.43</v>
      </c>
      <c r="P752" s="6">
        <v>786450286.36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57075534.11</v>
      </c>
      <c r="X752" s="6">
        <v>44043136.85</v>
      </c>
      <c r="Y752" s="9">
        <f t="shared" si="56"/>
        <v>992457989.42</v>
      </c>
      <c r="Z752" s="9">
        <f t="shared" si="57"/>
        <v>887568957.32</v>
      </c>
      <c r="AA752" s="9">
        <f t="shared" si="54"/>
        <v>104889032.1</v>
      </c>
      <c r="AB752" s="10">
        <f>C752/(1+0.13)/VLOOKUP(A752,[1]选股结果!$A$2:$AX$3002,3,FALSE)</f>
        <v>0.529139100865658</v>
      </c>
      <c r="AC752" s="10">
        <f>(P752/(1+0.1)+W752)/(VLOOKUP(A752,[1]选股结果!$A$2:$AX$3002,7,FALSE)+VLOOKUP(A752,[1]选股结果!$A$2:$AX$3002,15,FALSE)+VLOOKUP(A752,[1]选股结果!$A$2:$AX$3002,16,FALSE)+VLOOKUP(A752,[1]选股结果!$A$2:$AX$3002,17,FALSE)+VLOOKUP(A752,[1]选股结果!$A$2:$AX$3002,18,FALSE))</f>
        <v>0.50555736781566</v>
      </c>
      <c r="AD752" s="13"/>
      <c r="AE752" s="10">
        <f>AA752/VLOOKUP(A752,[1]选股结果!$A$2:$AX$3002,35,FALSE)</f>
        <v>1.33329664668102</v>
      </c>
      <c r="AF752" s="9">
        <f>(VLOOKUP(A752,[1]选股结果!$A$2:$AX$3002,7,FALSE)+VLOOKUP(A752,[1]选股结果!$A$2:$AX$3002,15,FALSE)+VLOOKUP(A752,[1]选股结果!$A$2:$AX$3002,16,FALSE)+VLOOKUP(A752,[1]选股结果!$A$2:$AX$3002,17,FALSE)+VLOOKUP(A752,[1]选股结果!$A$2:$AX$3002,18,FALSE))-(P752/(1+0.13)+W752)</f>
        <v>774038267.016637</v>
      </c>
      <c r="AG752" s="9">
        <f t="shared" si="55"/>
        <v>-669149234.916637</v>
      </c>
      <c r="AH752" s="16">
        <f>AA752-VLOOKUP(A752,[2]选股结果!$A$2:$G$4900,7,FALSE)</f>
        <v>104859698.16</v>
      </c>
    </row>
    <row r="753" spans="1:34">
      <c r="A753" s="5" t="s">
        <v>1536</v>
      </c>
      <c r="B753" s="5" t="s">
        <v>1537</v>
      </c>
      <c r="C753" s="6">
        <v>1881642168.48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65606314.87</v>
      </c>
      <c r="O753" s="6">
        <v>79067051.69</v>
      </c>
      <c r="P753" s="6">
        <v>1465677728.25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194614151.73</v>
      </c>
      <c r="X753" s="6">
        <v>297793891.54</v>
      </c>
      <c r="Y753" s="9">
        <f t="shared" si="56"/>
        <v>1960709220.17</v>
      </c>
      <c r="Z753" s="9">
        <f t="shared" si="57"/>
        <v>1958085771.52</v>
      </c>
      <c r="AA753" s="9">
        <f t="shared" si="54"/>
        <v>2623448.6500001</v>
      </c>
      <c r="AB753" s="10">
        <f>C753/(1+0.13)/VLOOKUP(A753,[1]选股结果!$A$2:$AX$3002,3,FALSE)</f>
        <v>0.99624402241246</v>
      </c>
      <c r="AC753" s="10">
        <f>(P753/(1+0.1)+W753)/(VLOOKUP(A753,[1]选股结果!$A$2:$AX$3002,7,FALSE)+VLOOKUP(A753,[1]选股结果!$A$2:$AX$3002,15,FALSE)+VLOOKUP(A753,[1]选股结果!$A$2:$AX$3002,16,FALSE)+VLOOKUP(A753,[1]选股结果!$A$2:$AX$3002,17,FALSE)+VLOOKUP(A753,[1]选股结果!$A$2:$AX$3002,18,FALSE))</f>
        <v>0.887623121273966</v>
      </c>
      <c r="AD753" s="13"/>
      <c r="AE753" s="10">
        <f>AA753/VLOOKUP(A753,[1]选股结果!$A$2:$AX$3002,35,FALSE)</f>
        <v>-0.0162683147138936</v>
      </c>
      <c r="AF753" s="9">
        <f>(VLOOKUP(A753,[1]选股结果!$A$2:$AX$3002,7,FALSE)+VLOOKUP(A753,[1]选股结果!$A$2:$AX$3002,15,FALSE)+VLOOKUP(A753,[1]选股结果!$A$2:$AX$3002,16,FALSE)+VLOOKUP(A753,[1]选股结果!$A$2:$AX$3002,17,FALSE)+VLOOKUP(A753,[1]选股结果!$A$2:$AX$3002,18,FALSE))-(P753/(1+0.13)+W753)</f>
        <v>228705218.635575</v>
      </c>
      <c r="AG753" s="9">
        <f t="shared" si="55"/>
        <v>-226081769.985575</v>
      </c>
      <c r="AH753" s="16">
        <f>AA753-VLOOKUP(A753,[2]选股结果!$A$2:$G$4900,7,FALSE)</f>
        <v>3320318.7300001</v>
      </c>
    </row>
    <row r="754" spans="1:34">
      <c r="A754" s="5" t="s">
        <v>1538</v>
      </c>
      <c r="B754" s="5" t="s">
        <v>1539</v>
      </c>
      <c r="C754" s="6">
        <v>2114648508.05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42345996.68</v>
      </c>
      <c r="O754" s="6">
        <v>61757251.87</v>
      </c>
      <c r="P754" s="6">
        <v>1284206207.24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504277798.64</v>
      </c>
      <c r="X754" s="6">
        <v>372016797.36</v>
      </c>
      <c r="Y754" s="9">
        <f t="shared" si="56"/>
        <v>2176405759.92</v>
      </c>
      <c r="Z754" s="9">
        <f t="shared" si="57"/>
        <v>2160500803.24</v>
      </c>
      <c r="AA754" s="9">
        <f t="shared" si="54"/>
        <v>15904956.6799998</v>
      </c>
      <c r="AB754" s="10">
        <f>C754/(1+0.13)/VLOOKUP(A754,[1]选股结果!$A$2:$AX$3002,3,FALSE)</f>
        <v>0.933610060446847</v>
      </c>
      <c r="AC754" s="10">
        <f>(P754/(1+0.1)+W754)/(VLOOKUP(A754,[1]选股结果!$A$2:$AX$3002,7,FALSE)+VLOOKUP(A754,[1]选股结果!$A$2:$AX$3002,15,FALSE)+VLOOKUP(A754,[1]选股结果!$A$2:$AX$3002,16,FALSE)+VLOOKUP(A754,[1]选股结果!$A$2:$AX$3002,17,FALSE)+VLOOKUP(A754,[1]选股结果!$A$2:$AX$3002,18,FALSE))</f>
        <v>0.819163990553565</v>
      </c>
      <c r="AD754" s="13"/>
      <c r="AE754" s="10">
        <f>AA754/VLOOKUP(A754,[1]选股结果!$A$2:$AX$3002,35,FALSE)</f>
        <v>-0.152535978862664</v>
      </c>
      <c r="AF754" s="9">
        <f>(VLOOKUP(A754,[1]选股结果!$A$2:$AX$3002,7,FALSE)+VLOOKUP(A754,[1]选股结果!$A$2:$AX$3002,15,FALSE)+VLOOKUP(A754,[1]选股结果!$A$2:$AX$3002,16,FALSE)+VLOOKUP(A754,[1]选股结果!$A$2:$AX$3002,17,FALSE)+VLOOKUP(A754,[1]选股结果!$A$2:$AX$3002,18,FALSE))-(P754/(1+0.13)+W754)</f>
        <v>400042022.686106</v>
      </c>
      <c r="AG754" s="9">
        <f t="shared" si="55"/>
        <v>-384137066.006106</v>
      </c>
      <c r="AH754" s="16">
        <f>AA754-VLOOKUP(A754,[2]选股结果!$A$2:$G$4900,7,FALSE)</f>
        <v>17545219.5399998</v>
      </c>
    </row>
    <row r="755" spans="1:34">
      <c r="A755" s="5" t="s">
        <v>1540</v>
      </c>
      <c r="B755" s="5" t="s">
        <v>1541</v>
      </c>
      <c r="C755" s="6">
        <v>4427380274.38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296558225.34</v>
      </c>
      <c r="O755" s="6">
        <v>65434574.45</v>
      </c>
      <c r="P755" s="6">
        <v>2681794198.71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645460346.35</v>
      </c>
      <c r="X755" s="6">
        <v>562732720.95</v>
      </c>
      <c r="Y755" s="9">
        <f t="shared" si="56"/>
        <v>4492814848.83</v>
      </c>
      <c r="Z755" s="9">
        <f t="shared" si="57"/>
        <v>3889987266.01</v>
      </c>
      <c r="AA755" s="9">
        <f t="shared" si="54"/>
        <v>602827582.82</v>
      </c>
      <c r="AB755" s="10">
        <f>C755/(1+0.13)/VLOOKUP(A755,[1]选股结果!$A$2:$AX$3002,3,FALSE)</f>
        <v>0.979857729498182</v>
      </c>
      <c r="AC755" s="10">
        <f>(P755/(1+0.1)+W755)/(VLOOKUP(A755,[1]选股结果!$A$2:$AX$3002,7,FALSE)+VLOOKUP(A755,[1]选股结果!$A$2:$AX$3002,15,FALSE)+VLOOKUP(A755,[1]选股结果!$A$2:$AX$3002,16,FALSE)+VLOOKUP(A755,[1]选股结果!$A$2:$AX$3002,17,FALSE)+VLOOKUP(A755,[1]选股结果!$A$2:$AX$3002,18,FALSE))</f>
        <v>0.905496524721125</v>
      </c>
      <c r="AD755" s="13"/>
      <c r="AE755" s="10">
        <f>AA755/VLOOKUP(A755,[1]选股结果!$A$2:$AX$3002,35,FALSE)</f>
        <v>1.28358084975509</v>
      </c>
      <c r="AF755" s="9">
        <f>(VLOOKUP(A755,[1]选股结果!$A$2:$AX$3002,7,FALSE)+VLOOKUP(A755,[1]选股结果!$A$2:$AX$3002,15,FALSE)+VLOOKUP(A755,[1]选股结果!$A$2:$AX$3002,16,FALSE)+VLOOKUP(A755,[1]选股结果!$A$2:$AX$3002,17,FALSE)+VLOOKUP(A755,[1]选股结果!$A$2:$AX$3002,18,FALSE))-(P755/(1+0.13)+W755)</f>
        <v>386534842.96177</v>
      </c>
      <c r="AG755" s="9">
        <f t="shared" si="55"/>
        <v>216292739.85823</v>
      </c>
      <c r="AH755" s="16">
        <f>AA755-VLOOKUP(A755,[2]选股结果!$A$2:$G$4900,7,FALSE)</f>
        <v>600884676.88</v>
      </c>
    </row>
    <row r="756" spans="1:34">
      <c r="A756" s="5" t="s">
        <v>1542</v>
      </c>
      <c r="B756" s="5" t="s">
        <v>1543</v>
      </c>
      <c r="C756" s="6">
        <v>2280027632.27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242478150.09</v>
      </c>
      <c r="O756" s="6">
        <v>150770069.28</v>
      </c>
      <c r="P756" s="6">
        <v>337896024.12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552816517.93</v>
      </c>
      <c r="X756" s="6">
        <v>470516565.72</v>
      </c>
      <c r="Y756" s="9">
        <f t="shared" si="56"/>
        <v>2430797701.55</v>
      </c>
      <c r="Z756" s="9">
        <f t="shared" si="57"/>
        <v>1361229107.77</v>
      </c>
      <c r="AA756" s="9">
        <f t="shared" si="54"/>
        <v>1069568593.78</v>
      </c>
      <c r="AB756" s="10">
        <f>C756/(1+0.13)/VLOOKUP(A756,[1]选股结果!$A$2:$AX$3002,3,FALSE)</f>
        <v>0.922397987725729</v>
      </c>
      <c r="AC756" s="10">
        <f>(P756/(1+0.1)+W756)/(VLOOKUP(A756,[1]选股结果!$A$2:$AX$3002,7,FALSE)+VLOOKUP(A756,[1]选股结果!$A$2:$AX$3002,15,FALSE)+VLOOKUP(A756,[1]选股结果!$A$2:$AX$3002,16,FALSE)+VLOOKUP(A756,[1]选股结果!$A$2:$AX$3002,17,FALSE)+VLOOKUP(A756,[1]选股结果!$A$2:$AX$3002,18,FALSE))</f>
        <v>0.500785805564949</v>
      </c>
      <c r="AD756" s="13"/>
      <c r="AE756" s="10">
        <f>AA756/VLOOKUP(A756,[1]选股结果!$A$2:$AX$3002,35,FALSE)</f>
        <v>3.12779731010862</v>
      </c>
      <c r="AF756" s="9">
        <f>(VLOOKUP(A756,[1]选股结果!$A$2:$AX$3002,7,FALSE)+VLOOKUP(A756,[1]选股结果!$A$2:$AX$3002,15,FALSE)+VLOOKUP(A756,[1]选股结果!$A$2:$AX$3002,16,FALSE)+VLOOKUP(A756,[1]选股结果!$A$2:$AX$3002,17,FALSE)+VLOOKUP(A756,[1]选股结果!$A$2:$AX$3002,18,FALSE))-(P756/(1+0.13)+W756)</f>
        <v>865450982.31531</v>
      </c>
      <c r="AG756" s="9">
        <f t="shared" si="55"/>
        <v>204117611.46469</v>
      </c>
      <c r="AH756" s="16">
        <f>AA756-VLOOKUP(A756,[2]选股结果!$A$2:$G$4900,7,FALSE)</f>
        <v>1068284541.93</v>
      </c>
    </row>
    <row r="757" spans="1:34">
      <c r="A757" s="5" t="s">
        <v>1544</v>
      </c>
      <c r="B757" s="5" t="s">
        <v>1545</v>
      </c>
      <c r="C757" s="6">
        <v>5710249319.72</v>
      </c>
      <c r="D757" s="6">
        <v>0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30788571.12</v>
      </c>
      <c r="O757" s="6">
        <v>403724357.72</v>
      </c>
      <c r="P757" s="6">
        <v>5921629725.76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46500456.41</v>
      </c>
      <c r="X757" s="6">
        <v>192636670.8</v>
      </c>
      <c r="Y757" s="9">
        <f t="shared" si="56"/>
        <v>6113973677.44</v>
      </c>
      <c r="Z757" s="9">
        <f t="shared" si="57"/>
        <v>6160766852.97</v>
      </c>
      <c r="AA757" s="9">
        <f t="shared" si="54"/>
        <v>-46793175.5299997</v>
      </c>
      <c r="AB757" s="10">
        <f>C757/(1+0.13)/VLOOKUP(A757,[1]选股结果!$A$2:$AX$3002,3,FALSE)</f>
        <v>0.956190607649869</v>
      </c>
      <c r="AC757" s="10">
        <f>(P757/(1+0.1)+W757)/(VLOOKUP(A757,[1]选股结果!$A$2:$AX$3002,7,FALSE)+VLOOKUP(A757,[1]选股结果!$A$2:$AX$3002,15,FALSE)+VLOOKUP(A757,[1]选股结果!$A$2:$AX$3002,16,FALSE)+VLOOKUP(A757,[1]选股结果!$A$2:$AX$3002,17,FALSE)+VLOOKUP(A757,[1]选股结果!$A$2:$AX$3002,18,FALSE))</f>
        <v>1.0458431791539</v>
      </c>
      <c r="AD757" s="13"/>
      <c r="AE757" s="10">
        <f>AA757/VLOOKUP(A757,[1]选股结果!$A$2:$AX$3002,35,FALSE)</f>
        <v>-0.986064255009636</v>
      </c>
      <c r="AF757" s="9">
        <f>(VLOOKUP(A757,[1]选股结果!$A$2:$AX$3002,7,FALSE)+VLOOKUP(A757,[1]选股结果!$A$2:$AX$3002,15,FALSE)+VLOOKUP(A757,[1]选股结果!$A$2:$AX$3002,16,FALSE)+VLOOKUP(A757,[1]选股结果!$A$2:$AX$3002,17,FALSE)+VLOOKUP(A757,[1]选股结果!$A$2:$AX$3002,18,FALSE))-(P757/(1+0.13)+W757)</f>
        <v>-95088786.4631863</v>
      </c>
      <c r="AG757" s="9">
        <f t="shared" si="55"/>
        <v>48295610.9331866</v>
      </c>
      <c r="AH757" s="16">
        <f>AA757-VLOOKUP(A757,[2]选股结果!$A$2:$G$4900,7,FALSE)</f>
        <v>-46792671.7699997</v>
      </c>
    </row>
    <row r="758" spans="1:34">
      <c r="A758" s="5" t="s">
        <v>1546</v>
      </c>
      <c r="B758" s="5" t="s">
        <v>1547</v>
      </c>
      <c r="C758" s="6">
        <v>667242669.5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50946787.68</v>
      </c>
      <c r="O758" s="6">
        <v>13820828.62</v>
      </c>
      <c r="P758" s="6">
        <v>341151002.88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88762163.61</v>
      </c>
      <c r="X758" s="6">
        <v>67996046.66</v>
      </c>
      <c r="Y758" s="9">
        <f t="shared" si="56"/>
        <v>681063498.12</v>
      </c>
      <c r="Z758" s="9">
        <f t="shared" si="57"/>
        <v>497909213.15</v>
      </c>
      <c r="AA758" s="9">
        <f t="shared" si="54"/>
        <v>183154284.97</v>
      </c>
      <c r="AB758" s="10">
        <f>C758/(1+0.13)/VLOOKUP(A758,[1]选股结果!$A$2:$AX$3002,3,FALSE)</f>
        <v>1.29286333229601</v>
      </c>
      <c r="AC758" s="10">
        <f>(P758/(1+0.1)+W758)/(VLOOKUP(A758,[1]选股结果!$A$2:$AX$3002,7,FALSE)+VLOOKUP(A758,[1]选股结果!$A$2:$AX$3002,15,FALSE)+VLOOKUP(A758,[1]选股结果!$A$2:$AX$3002,16,FALSE)+VLOOKUP(A758,[1]选股结果!$A$2:$AX$3002,17,FALSE)+VLOOKUP(A758,[1]选股结果!$A$2:$AX$3002,18,FALSE))</f>
        <v>1.12174094078094</v>
      </c>
      <c r="AD758" s="13"/>
      <c r="AE758" s="10">
        <f>AA758/VLOOKUP(A758,[1]选股结果!$A$2:$AX$3002,35,FALSE)</f>
        <v>2.46156666948449</v>
      </c>
      <c r="AF758" s="9">
        <f>(VLOOKUP(A758,[1]选股结果!$A$2:$AX$3002,7,FALSE)+VLOOKUP(A758,[1]选股结果!$A$2:$AX$3002,15,FALSE)+VLOOKUP(A758,[1]选股结果!$A$2:$AX$3002,16,FALSE)+VLOOKUP(A758,[1]选股结果!$A$2:$AX$3002,17,FALSE)+VLOOKUP(A758,[1]选股结果!$A$2:$AX$3002,18,FALSE))-(P758/(1+0.13)+W758)</f>
        <v>-35058252.9116815</v>
      </c>
      <c r="AG758" s="9">
        <f t="shared" si="55"/>
        <v>218212537.881681</v>
      </c>
      <c r="AH758" s="16">
        <f>AA758-VLOOKUP(A758,[2]选股结果!$A$2:$G$4900,7,FALSE)</f>
        <v>183154284.97</v>
      </c>
    </row>
    <row r="759" spans="1:34">
      <c r="A759" s="5" t="s">
        <v>1548</v>
      </c>
      <c r="B759" s="5" t="s">
        <v>1549</v>
      </c>
      <c r="C759" s="6">
        <v>276385039.26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32201695.79</v>
      </c>
      <c r="O759" s="6">
        <v>14066312.89</v>
      </c>
      <c r="P759" s="6">
        <v>142382792.46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82548297.67</v>
      </c>
      <c r="X759" s="6">
        <v>27259704.63</v>
      </c>
      <c r="Y759" s="9">
        <f t="shared" si="56"/>
        <v>290451352.15</v>
      </c>
      <c r="Z759" s="9">
        <f t="shared" si="57"/>
        <v>252190794.76</v>
      </c>
      <c r="AA759" s="9">
        <f t="shared" si="54"/>
        <v>38260557.39</v>
      </c>
      <c r="AB759" s="10">
        <f>C759/(1+0.13)/VLOOKUP(A759,[1]选股结果!$A$2:$AX$3002,3,FALSE)</f>
        <v>0.674070790609265</v>
      </c>
      <c r="AC759" s="10">
        <f>(P759/(1+0.1)+W759)/(VLOOKUP(A759,[1]选股结果!$A$2:$AX$3002,7,FALSE)+VLOOKUP(A759,[1]选股结果!$A$2:$AX$3002,15,FALSE)+VLOOKUP(A759,[1]选股结果!$A$2:$AX$3002,16,FALSE)+VLOOKUP(A759,[1]选股结果!$A$2:$AX$3002,17,FALSE)+VLOOKUP(A759,[1]选股结果!$A$2:$AX$3002,18,FALSE))</f>
        <v>0.637410772922056</v>
      </c>
      <c r="AD759" s="13"/>
      <c r="AE759" s="10">
        <f>AA759/VLOOKUP(A759,[1]选股结果!$A$2:$AX$3002,35,FALSE)</f>
        <v>13.425097269834</v>
      </c>
      <c r="AF759" s="9">
        <f>(VLOOKUP(A759,[1]选股结果!$A$2:$AX$3002,7,FALSE)+VLOOKUP(A759,[1]选股结果!$A$2:$AX$3002,15,FALSE)+VLOOKUP(A759,[1]选股结果!$A$2:$AX$3002,16,FALSE)+VLOOKUP(A759,[1]选股结果!$A$2:$AX$3002,17,FALSE)+VLOOKUP(A759,[1]选股结果!$A$2:$AX$3002,18,FALSE))-(P759/(1+0.13)+W759)</f>
        <v>124024720.76646</v>
      </c>
      <c r="AG759" s="9">
        <f t="shared" si="55"/>
        <v>-85764163.3764601</v>
      </c>
      <c r="AH759" s="16">
        <f>AA759-VLOOKUP(A759,[2]选股结果!$A$2:$G$4900,7,FALSE)</f>
        <v>39119065.67</v>
      </c>
    </row>
    <row r="760" spans="1:34">
      <c r="A760" s="5" t="s">
        <v>1550</v>
      </c>
      <c r="B760" s="5" t="s">
        <v>1551</v>
      </c>
      <c r="C760" s="6">
        <v>1535534047.38</v>
      </c>
      <c r="D760" s="6">
        <v>0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140378488.87</v>
      </c>
      <c r="O760" s="6">
        <v>8295868.91</v>
      </c>
      <c r="P760" s="6">
        <v>1007677671.26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298990625.72</v>
      </c>
      <c r="X760" s="6">
        <v>326025413.23</v>
      </c>
      <c r="Y760" s="9">
        <f t="shared" si="56"/>
        <v>1543829916.29</v>
      </c>
      <c r="Z760" s="9">
        <f t="shared" si="57"/>
        <v>1632693710.21</v>
      </c>
      <c r="AA760" s="9">
        <f t="shared" si="54"/>
        <v>-88863793.9199998</v>
      </c>
      <c r="AB760" s="10">
        <f>C760/(1+0.13)/VLOOKUP(A760,[1]选股结果!$A$2:$AX$3002,3,FALSE)</f>
        <v>0.667212309642127</v>
      </c>
      <c r="AC760" s="10">
        <f>(P760/(1+0.1)+W760)/(VLOOKUP(A760,[1]选股结果!$A$2:$AX$3002,7,FALSE)+VLOOKUP(A760,[1]选股结果!$A$2:$AX$3002,15,FALSE)+VLOOKUP(A760,[1]选股结果!$A$2:$AX$3002,16,FALSE)+VLOOKUP(A760,[1]选股结果!$A$2:$AX$3002,17,FALSE)+VLOOKUP(A760,[1]选股结果!$A$2:$AX$3002,18,FALSE))</f>
        <v>0.666086314664519</v>
      </c>
      <c r="AD760" s="13"/>
      <c r="AE760" s="10">
        <f>AA760/VLOOKUP(A760,[1]选股结果!$A$2:$AX$3002,35,FALSE)</f>
        <v>-0.743689399214476</v>
      </c>
      <c r="AF760" s="9">
        <f>(VLOOKUP(A760,[1]选股结果!$A$2:$AX$3002,7,FALSE)+VLOOKUP(A760,[1]选股结果!$A$2:$AX$3002,15,FALSE)+VLOOKUP(A760,[1]选股结果!$A$2:$AX$3002,16,FALSE)+VLOOKUP(A760,[1]选股结果!$A$2:$AX$3002,17,FALSE)+VLOOKUP(A760,[1]选股结果!$A$2:$AX$3002,18,FALSE))-(P760/(1+0.13)+W760)</f>
        <v>633439076.302478</v>
      </c>
      <c r="AG760" s="9">
        <f t="shared" si="55"/>
        <v>-722302870.222478</v>
      </c>
      <c r="AH760" s="16">
        <f>AA760-VLOOKUP(A760,[2]选股结果!$A$2:$G$4900,7,FALSE)</f>
        <v>-88773032.4399998</v>
      </c>
    </row>
    <row r="761" spans="1:34">
      <c r="A761" s="5" t="s">
        <v>1552</v>
      </c>
      <c r="B761" s="5" t="s">
        <v>1553</v>
      </c>
      <c r="C761" s="6">
        <v>10791259708.98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165243817.9</v>
      </c>
      <c r="O761" s="6">
        <v>92783166.51</v>
      </c>
      <c r="P761" s="6">
        <v>8144400987.2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1206107523.98</v>
      </c>
      <c r="X761" s="6">
        <v>281646514.64</v>
      </c>
      <c r="Y761" s="9">
        <f t="shared" si="56"/>
        <v>10884042875.49</v>
      </c>
      <c r="Z761" s="9">
        <f t="shared" si="57"/>
        <v>9632155025.82</v>
      </c>
      <c r="AA761" s="9">
        <f t="shared" si="54"/>
        <v>1251887849.67</v>
      </c>
      <c r="AB761" s="10">
        <f>C761/(1+0.13)/VLOOKUP(A761,[1]选股结果!$A$2:$AX$3002,3,FALSE)</f>
        <v>0.912232525133671</v>
      </c>
      <c r="AC761" s="10">
        <f>(P761/(1+0.1)+W761)/(VLOOKUP(A761,[1]选股结果!$A$2:$AX$3002,7,FALSE)+VLOOKUP(A761,[1]选股结果!$A$2:$AX$3002,15,FALSE)+VLOOKUP(A761,[1]选股结果!$A$2:$AX$3002,16,FALSE)+VLOOKUP(A761,[1]选股结果!$A$2:$AX$3002,17,FALSE)+VLOOKUP(A761,[1]选股结果!$A$2:$AX$3002,18,FALSE))</f>
        <v>0.863829097911183</v>
      </c>
      <c r="AD761" s="13"/>
      <c r="AE761" s="10">
        <f>AA761/VLOOKUP(A761,[1]选股结果!$A$2:$AX$3002,35,FALSE)</f>
        <v>3.72401070865816</v>
      </c>
      <c r="AF761" s="9">
        <f>(VLOOKUP(A761,[1]选股结果!$A$2:$AX$3002,7,FALSE)+VLOOKUP(A761,[1]选股结果!$A$2:$AX$3002,15,FALSE)+VLOOKUP(A761,[1]选股结果!$A$2:$AX$3002,16,FALSE)+VLOOKUP(A761,[1]选股结果!$A$2:$AX$3002,17,FALSE)+VLOOKUP(A761,[1]选股结果!$A$2:$AX$3002,18,FALSE))-(P761/(1+0.13)+W761)</f>
        <v>1553832819.6931</v>
      </c>
      <c r="AG761" s="9">
        <f t="shared" si="55"/>
        <v>-301944970.023098</v>
      </c>
      <c r="AH761" s="16">
        <f>AA761-VLOOKUP(A761,[2]选股结果!$A$2:$G$4900,7,FALSE)</f>
        <v>1251888249.67</v>
      </c>
    </row>
    <row r="762" spans="1:34">
      <c r="A762" s="5" t="s">
        <v>1554</v>
      </c>
      <c r="B762" s="5" t="s">
        <v>1555</v>
      </c>
      <c r="C762" s="6">
        <v>8462459465.59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124909393.55</v>
      </c>
      <c r="O762" s="6">
        <v>53029247.98</v>
      </c>
      <c r="P762" s="6">
        <v>8848394947.68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140092374.47</v>
      </c>
      <c r="X762" s="6">
        <v>136910119.58</v>
      </c>
      <c r="Y762" s="9">
        <f t="shared" si="56"/>
        <v>8515488713.57</v>
      </c>
      <c r="Z762" s="9">
        <f t="shared" si="57"/>
        <v>9125397441.73</v>
      </c>
      <c r="AA762" s="9">
        <f t="shared" si="54"/>
        <v>-609908728.16</v>
      </c>
      <c r="AB762" s="10">
        <f>C762/(1+0.13)/VLOOKUP(A762,[1]选股结果!$A$2:$AX$3002,3,FALSE)</f>
        <v>0.922746466027929</v>
      </c>
      <c r="AC762" s="10">
        <f>(P762/(1+0.1)+W762)/(VLOOKUP(A762,[1]选股结果!$A$2:$AX$3002,7,FALSE)+VLOOKUP(A762,[1]选股结果!$A$2:$AX$3002,15,FALSE)+VLOOKUP(A762,[1]选股结果!$A$2:$AX$3002,16,FALSE)+VLOOKUP(A762,[1]选股结果!$A$2:$AX$3002,17,FALSE)+VLOOKUP(A762,[1]选股结果!$A$2:$AX$3002,18,FALSE))</f>
        <v>1.03453312952928</v>
      </c>
      <c r="AD762" s="13"/>
      <c r="AE762" s="10">
        <f>AA762/VLOOKUP(A762,[1]选股结果!$A$2:$AX$3002,35,FALSE)</f>
        <v>-5.70674612678528</v>
      </c>
      <c r="AF762" s="9">
        <f>(VLOOKUP(A762,[1]选股结果!$A$2:$AX$3002,7,FALSE)+VLOOKUP(A762,[1]选股结果!$A$2:$AX$3002,15,FALSE)+VLOOKUP(A762,[1]选股结果!$A$2:$AX$3002,16,FALSE)+VLOOKUP(A762,[1]选股结果!$A$2:$AX$3002,17,FALSE)+VLOOKUP(A762,[1]选股结果!$A$2:$AX$3002,18,FALSE))-(P762/(1+0.13)+W762)</f>
        <v>-59630722.4264622</v>
      </c>
      <c r="AG762" s="9">
        <f t="shared" si="55"/>
        <v>-550278005.733538</v>
      </c>
      <c r="AH762" s="16">
        <f>AA762-VLOOKUP(A762,[2]选股结果!$A$2:$G$4900,7,FALSE)</f>
        <v>-609145842.52</v>
      </c>
    </row>
    <row r="763" spans="1:34">
      <c r="A763" s="5" t="s">
        <v>1556</v>
      </c>
      <c r="B763" s="5" t="s">
        <v>1557</v>
      </c>
      <c r="C763" s="6">
        <v>8362106176.79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272172359.98</v>
      </c>
      <c r="O763" s="6">
        <v>63437981.67</v>
      </c>
      <c r="P763" s="6">
        <v>7472822013.34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317055532.56</v>
      </c>
      <c r="X763" s="6">
        <v>241369159.7</v>
      </c>
      <c r="Y763" s="9">
        <f t="shared" si="56"/>
        <v>8425544158.46</v>
      </c>
      <c r="Z763" s="9">
        <f t="shared" si="57"/>
        <v>8031246705.6</v>
      </c>
      <c r="AA763" s="9">
        <f t="shared" si="54"/>
        <v>394297452.86</v>
      </c>
      <c r="AB763" s="10">
        <f>C763/(1+0.13)/VLOOKUP(A763,[1]选股结果!$A$2:$AX$3002,3,FALSE)</f>
        <v>1.081345771835</v>
      </c>
      <c r="AC763" s="10">
        <f>(P763/(1+0.1)+W763)/(VLOOKUP(A763,[1]选股结果!$A$2:$AX$3002,7,FALSE)+VLOOKUP(A763,[1]选股结果!$A$2:$AX$3002,15,FALSE)+VLOOKUP(A763,[1]选股结果!$A$2:$AX$3002,16,FALSE)+VLOOKUP(A763,[1]选股结果!$A$2:$AX$3002,17,FALSE)+VLOOKUP(A763,[1]选股结果!$A$2:$AX$3002,18,FALSE))</f>
        <v>1.06293127277882</v>
      </c>
      <c r="AD763" s="13"/>
      <c r="AE763" s="10">
        <f>AA763/VLOOKUP(A763,[1]选股结果!$A$2:$AX$3002,35,FALSE)</f>
        <v>3.49805474651371</v>
      </c>
      <c r="AF763" s="9">
        <f>(VLOOKUP(A763,[1]选股结果!$A$2:$AX$3002,7,FALSE)+VLOOKUP(A763,[1]选股结果!$A$2:$AX$3002,15,FALSE)+VLOOKUP(A763,[1]选股结果!$A$2:$AX$3002,16,FALSE)+VLOOKUP(A763,[1]选股结果!$A$2:$AX$3002,17,FALSE)+VLOOKUP(A763,[1]选股结果!$A$2:$AX$3002,18,FALSE))-(P763/(1+0.13)+W763)</f>
        <v>-240624057.294603</v>
      </c>
      <c r="AG763" s="9">
        <f t="shared" si="55"/>
        <v>634921510.154603</v>
      </c>
      <c r="AH763" s="16">
        <f>AA763-VLOOKUP(A763,[2]选股结果!$A$2:$G$4900,7,FALSE)</f>
        <v>394273173.85</v>
      </c>
    </row>
    <row r="764" spans="1:34">
      <c r="A764" s="5" t="s">
        <v>1558</v>
      </c>
      <c r="B764" s="5" t="s">
        <v>1559</v>
      </c>
      <c r="C764" s="6">
        <v>7322754904.8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1013243181.01</v>
      </c>
      <c r="O764" s="6">
        <v>192499463.06</v>
      </c>
      <c r="P764" s="6">
        <v>6979459808.97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995485278.54</v>
      </c>
      <c r="X764" s="6">
        <v>283418100.13</v>
      </c>
      <c r="Y764" s="9">
        <f t="shared" si="56"/>
        <v>7515254367.86</v>
      </c>
      <c r="Z764" s="9">
        <f t="shared" si="57"/>
        <v>8258363187.64</v>
      </c>
      <c r="AA764" s="9">
        <f t="shared" si="54"/>
        <v>-743108819.78</v>
      </c>
      <c r="AB764" s="10">
        <f>C764/(1+0.13)/VLOOKUP(A764,[1]选股结果!$A$2:$AX$3002,3,FALSE)</f>
        <v>0.334182652755975</v>
      </c>
      <c r="AC764" s="10">
        <f>(P764/(1+0.1)+W764)/(VLOOKUP(A764,[1]选股结果!$A$2:$AX$3002,7,FALSE)+VLOOKUP(A764,[1]选股结果!$A$2:$AX$3002,15,FALSE)+VLOOKUP(A764,[1]选股结果!$A$2:$AX$3002,16,FALSE)+VLOOKUP(A764,[1]选股结果!$A$2:$AX$3002,17,FALSE)+VLOOKUP(A764,[1]选股结果!$A$2:$AX$3002,18,FALSE))</f>
        <v>0.397230999524815</v>
      </c>
      <c r="AD764" s="13"/>
      <c r="AE764" s="10">
        <f>AA764/VLOOKUP(A764,[1]选股结果!$A$2:$AX$3002,35,FALSE)</f>
        <v>-1.16993667895264</v>
      </c>
      <c r="AF764" s="9">
        <f>(VLOOKUP(A764,[1]选股结果!$A$2:$AX$3002,7,FALSE)+VLOOKUP(A764,[1]选股结果!$A$2:$AX$3002,15,FALSE)+VLOOKUP(A764,[1]选股结果!$A$2:$AX$3002,16,FALSE)+VLOOKUP(A764,[1]选股结果!$A$2:$AX$3002,17,FALSE)+VLOOKUP(A764,[1]选股结果!$A$2:$AX$3002,18,FALSE))-(P764/(1+0.13)+W764)</f>
        <v>11307044666.7468</v>
      </c>
      <c r="AG764" s="9">
        <f t="shared" si="55"/>
        <v>-12050153486.5268</v>
      </c>
      <c r="AH764" s="16">
        <f>AA764-VLOOKUP(A764,[2]选股结果!$A$2:$G$4900,7,FALSE)</f>
        <v>-739257537.08</v>
      </c>
    </row>
    <row r="765" spans="1:34">
      <c r="A765" s="5" t="s">
        <v>1560</v>
      </c>
      <c r="B765" s="5" t="s">
        <v>1561</v>
      </c>
      <c r="C765" s="6">
        <v>2729150498.94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110735363.21</v>
      </c>
      <c r="O765" s="6">
        <v>74932860.81</v>
      </c>
      <c r="P765" s="6">
        <v>2043089606.2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377093918.08</v>
      </c>
      <c r="X765" s="6">
        <v>181333042.93</v>
      </c>
      <c r="Y765" s="9">
        <f t="shared" si="56"/>
        <v>2804083359.75</v>
      </c>
      <c r="Z765" s="9">
        <f t="shared" si="57"/>
        <v>2601516567.21</v>
      </c>
      <c r="AA765" s="9">
        <f t="shared" si="54"/>
        <v>202566792.54</v>
      </c>
      <c r="AB765" s="10">
        <f>C765/(1+0.13)/VLOOKUP(A765,[1]选股结果!$A$2:$AX$3002,3,FALSE)</f>
        <v>0.94633567358487</v>
      </c>
      <c r="AC765" s="10">
        <f>(P765/(1+0.1)+W765)/(VLOOKUP(A765,[1]选股结果!$A$2:$AX$3002,7,FALSE)+VLOOKUP(A765,[1]选股结果!$A$2:$AX$3002,15,FALSE)+VLOOKUP(A765,[1]选股结果!$A$2:$AX$3002,16,FALSE)+VLOOKUP(A765,[1]选股结果!$A$2:$AX$3002,17,FALSE)+VLOOKUP(A765,[1]选股结果!$A$2:$AX$3002,18,FALSE))</f>
        <v>0.905874454052727</v>
      </c>
      <c r="AD765" s="13"/>
      <c r="AE765" s="10">
        <f>AA765/VLOOKUP(A765,[1]选股结果!$A$2:$AX$3002,35,FALSE)</f>
        <v>3.16238249099909</v>
      </c>
      <c r="AF765" s="9">
        <f>(VLOOKUP(A765,[1]选股结果!$A$2:$AX$3002,7,FALSE)+VLOOKUP(A765,[1]选股结果!$A$2:$AX$3002,15,FALSE)+VLOOKUP(A765,[1]选股结果!$A$2:$AX$3002,16,FALSE)+VLOOKUP(A765,[1]选股结果!$A$2:$AX$3002,17,FALSE)+VLOOKUP(A765,[1]选股结果!$A$2:$AX$3002,18,FALSE))-(P765/(1+0.13)+W765)</f>
        <v>281482248.507964</v>
      </c>
      <c r="AG765" s="9">
        <f t="shared" si="55"/>
        <v>-78915455.9679641</v>
      </c>
      <c r="AH765" s="16">
        <f>AA765-VLOOKUP(A765,[2]选股结果!$A$2:$G$4900,7,FALSE)</f>
        <v>200704955.85</v>
      </c>
    </row>
    <row r="766" spans="1:34">
      <c r="A766" s="5" t="s">
        <v>1562</v>
      </c>
      <c r="B766" s="5" t="s">
        <v>1563</v>
      </c>
      <c r="C766" s="6">
        <v>22814067095.55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8216143680.08</v>
      </c>
      <c r="O766" s="6">
        <v>250672047.6</v>
      </c>
      <c r="P766" s="6">
        <v>5266945777.26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2025877389.25</v>
      </c>
      <c r="X766" s="6">
        <v>2081717186.9</v>
      </c>
      <c r="Y766" s="9">
        <f t="shared" si="56"/>
        <v>23064739143.15</v>
      </c>
      <c r="Z766" s="9">
        <f t="shared" si="57"/>
        <v>9374540353.41</v>
      </c>
      <c r="AA766" s="9">
        <f t="shared" si="54"/>
        <v>13690198789.74</v>
      </c>
      <c r="AB766" s="10">
        <f>C766/(1+0.13)/VLOOKUP(A766,[1]选股结果!$A$2:$AX$3002,3,FALSE)</f>
        <v>0.920119375473177</v>
      </c>
      <c r="AC766" s="10">
        <f>(P766/(1+0.1)+W766)/(VLOOKUP(A766,[1]选股结果!$A$2:$AX$3002,7,FALSE)+VLOOKUP(A766,[1]选股结果!$A$2:$AX$3002,15,FALSE)+VLOOKUP(A766,[1]选股结果!$A$2:$AX$3002,16,FALSE)+VLOOKUP(A766,[1]选股结果!$A$2:$AX$3002,17,FALSE)+VLOOKUP(A766,[1]选股结果!$A$2:$AX$3002,18,FALSE))</f>
        <v>0.529195012036408</v>
      </c>
      <c r="AD766" s="13"/>
      <c r="AE766" s="10">
        <f>AA766/VLOOKUP(A766,[1]选股结果!$A$2:$AX$3002,35,FALSE)</f>
        <v>1.91460410609542</v>
      </c>
      <c r="AF766" s="9">
        <f>(VLOOKUP(A766,[1]选股结果!$A$2:$AX$3002,7,FALSE)+VLOOKUP(A766,[1]选股结果!$A$2:$AX$3002,15,FALSE)+VLOOKUP(A766,[1]选股结果!$A$2:$AX$3002,16,FALSE)+VLOOKUP(A766,[1]选股结果!$A$2:$AX$3002,17,FALSE)+VLOOKUP(A766,[1]选股结果!$A$2:$AX$3002,18,FALSE))-(P766/(1+0.13)+W766)</f>
        <v>6189288051.34301</v>
      </c>
      <c r="AG766" s="9">
        <f t="shared" si="55"/>
        <v>7500910738.39699</v>
      </c>
      <c r="AH766" s="16">
        <f>AA766-VLOOKUP(A766,[2]选股结果!$A$2:$G$4900,7,FALSE)</f>
        <v>13690710487.71</v>
      </c>
    </row>
    <row r="767" spans="1:34">
      <c r="A767" s="5" t="s">
        <v>1564</v>
      </c>
      <c r="B767" s="5" t="s">
        <v>1565</v>
      </c>
      <c r="C767" s="6">
        <v>4757461886.48</v>
      </c>
      <c r="D767" s="6">
        <v>0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609761873.73</v>
      </c>
      <c r="O767" s="6">
        <v>182710481.27</v>
      </c>
      <c r="P767" s="6">
        <v>2590692688.59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165146129.83</v>
      </c>
      <c r="X767" s="6">
        <v>2647497691.59</v>
      </c>
      <c r="Y767" s="9">
        <f t="shared" si="56"/>
        <v>4940172367.75</v>
      </c>
      <c r="Z767" s="9">
        <f t="shared" si="57"/>
        <v>5403336510.01</v>
      </c>
      <c r="AA767" s="9">
        <f t="shared" si="54"/>
        <v>-463164142.26</v>
      </c>
      <c r="AB767" s="10">
        <f>C767/(1+0.13)/VLOOKUP(A767,[1]选股结果!$A$2:$AX$3002,3,FALSE)</f>
        <v>2.58202065280894</v>
      </c>
      <c r="AC767" s="10">
        <f>(P767/(1+0.1)+W767)/(VLOOKUP(A767,[1]选股结果!$A$2:$AX$3002,7,FALSE)+VLOOKUP(A767,[1]选股结果!$A$2:$AX$3002,15,FALSE)+VLOOKUP(A767,[1]选股结果!$A$2:$AX$3002,16,FALSE)+VLOOKUP(A767,[1]选股结果!$A$2:$AX$3002,17,FALSE)+VLOOKUP(A767,[1]选股结果!$A$2:$AX$3002,18,FALSE))</f>
        <v>1.12784628885716</v>
      </c>
      <c r="AD767" s="13"/>
      <c r="AE767" s="10">
        <f>AA767/VLOOKUP(A767,[1]选股结果!$A$2:$AX$3002,35,FALSE)</f>
        <v>0.700901524098301</v>
      </c>
      <c r="AF767" s="9">
        <f>(VLOOKUP(A767,[1]选股结果!$A$2:$AX$3002,7,FALSE)+VLOOKUP(A767,[1]选股结果!$A$2:$AX$3002,15,FALSE)+VLOOKUP(A767,[1]选股结果!$A$2:$AX$3002,16,FALSE)+VLOOKUP(A767,[1]选股结果!$A$2:$AX$3002,17,FALSE)+VLOOKUP(A767,[1]选股结果!$A$2:$AX$3002,18,FALSE))-(P767/(1+0.13)+W767)</f>
        <v>-223162621.582301</v>
      </c>
      <c r="AG767" s="9">
        <f t="shared" si="55"/>
        <v>-240001520.677699</v>
      </c>
      <c r="AH767" s="16">
        <f>AA767-VLOOKUP(A767,[2]选股结果!$A$2:$G$4900,7,FALSE)</f>
        <v>-463164142.26</v>
      </c>
    </row>
    <row r="768" spans="1:34">
      <c r="A768" s="5" t="s">
        <v>1566</v>
      </c>
      <c r="B768" s="5" t="s">
        <v>1567</v>
      </c>
      <c r="C768" s="6">
        <v>340662333.48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12270332.31</v>
      </c>
      <c r="O768" s="6">
        <v>27223408.43</v>
      </c>
      <c r="P768" s="6">
        <v>277058018.5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54383982.44</v>
      </c>
      <c r="X768" s="6">
        <v>71550132.94</v>
      </c>
      <c r="Y768" s="9">
        <f t="shared" si="56"/>
        <v>367885741.91</v>
      </c>
      <c r="Z768" s="9">
        <f t="shared" si="57"/>
        <v>402992133.88</v>
      </c>
      <c r="AA768" s="9">
        <f t="shared" si="54"/>
        <v>-35106391.97</v>
      </c>
      <c r="AB768" s="10">
        <f>C768/(1+0.13)/VLOOKUP(A768,[1]选股结果!$A$2:$AX$3002,3,FALSE)</f>
        <v>1.10388917236627</v>
      </c>
      <c r="AC768" s="10">
        <f>(P768/(1+0.1)+W768)/(VLOOKUP(A768,[1]选股结果!$A$2:$AX$3002,7,FALSE)+VLOOKUP(A768,[1]选股结果!$A$2:$AX$3002,15,FALSE)+VLOOKUP(A768,[1]选股结果!$A$2:$AX$3002,16,FALSE)+VLOOKUP(A768,[1]选股结果!$A$2:$AX$3002,17,FALSE)+VLOOKUP(A768,[1]选股结果!$A$2:$AX$3002,18,FALSE))</f>
        <v>1.07417961841257</v>
      </c>
      <c r="AD768" s="13"/>
      <c r="AE768" s="10">
        <f>AA768/VLOOKUP(A768,[1]选股结果!$A$2:$AX$3002,35,FALSE)</f>
        <v>3.6900717126517</v>
      </c>
      <c r="AF768" s="9">
        <f>(VLOOKUP(A768,[1]选股结果!$A$2:$AX$3002,7,FALSE)+VLOOKUP(A768,[1]选股结果!$A$2:$AX$3002,15,FALSE)+VLOOKUP(A768,[1]选股结果!$A$2:$AX$3002,16,FALSE)+VLOOKUP(A768,[1]选股结果!$A$2:$AX$3002,17,FALSE)+VLOOKUP(A768,[1]选股结果!$A$2:$AX$3002,18,FALSE))-(P768/(1+0.13)+W768)</f>
        <v>-14462205.4681416</v>
      </c>
      <c r="AG768" s="9">
        <f t="shared" si="55"/>
        <v>-20644186.5018584</v>
      </c>
      <c r="AH768" s="16">
        <f>AA768-VLOOKUP(A768,[2]选股结果!$A$2:$G$4900,7,FALSE)</f>
        <v>-35161815.44</v>
      </c>
    </row>
    <row r="769" spans="1:34">
      <c r="A769" s="5" t="s">
        <v>1568</v>
      </c>
      <c r="B769" s="5" t="s">
        <v>1569</v>
      </c>
      <c r="C769" s="6">
        <v>8555019098.28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550089801.31</v>
      </c>
      <c r="O769" s="6">
        <v>89737059.67</v>
      </c>
      <c r="P769" s="6">
        <v>8056949694.77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473092928.79</v>
      </c>
      <c r="X769" s="6">
        <v>670989126.53</v>
      </c>
      <c r="Y769" s="9">
        <f t="shared" si="56"/>
        <v>8644756157.95</v>
      </c>
      <c r="Z769" s="9">
        <f t="shared" si="57"/>
        <v>9201031750.09</v>
      </c>
      <c r="AA769" s="9">
        <f t="shared" si="54"/>
        <v>-556275592.140001</v>
      </c>
      <c r="AB769" s="10">
        <f>C769/(1+0.13)/VLOOKUP(A769,[1]选股结果!$A$2:$AX$3002,3,FALSE)</f>
        <v>0.922827790595417</v>
      </c>
      <c r="AC769" s="10">
        <f>(P769/(1+0.1)+W769)/(VLOOKUP(A769,[1]选股结果!$A$2:$AX$3002,7,FALSE)+VLOOKUP(A769,[1]选股结果!$A$2:$AX$3002,15,FALSE)+VLOOKUP(A769,[1]选股结果!$A$2:$AX$3002,16,FALSE)+VLOOKUP(A769,[1]选股结果!$A$2:$AX$3002,17,FALSE)+VLOOKUP(A769,[1]选股结果!$A$2:$AX$3002,18,FALSE))</f>
        <v>1.01089632715114</v>
      </c>
      <c r="AD769" s="13"/>
      <c r="AE769" s="10">
        <f>AA769/VLOOKUP(A769,[1]选股结果!$A$2:$AX$3002,35,FALSE)</f>
        <v>-12.6279908824285</v>
      </c>
      <c r="AF769" s="9">
        <f>(VLOOKUP(A769,[1]选股结果!$A$2:$AX$3002,7,FALSE)+VLOOKUP(A769,[1]选股结果!$A$2:$AX$3002,15,FALSE)+VLOOKUP(A769,[1]选股结果!$A$2:$AX$3002,16,FALSE)+VLOOKUP(A769,[1]选股结果!$A$2:$AX$3002,17,FALSE)+VLOOKUP(A769,[1]选股结果!$A$2:$AX$3002,18,FALSE))-(P769/(1+0.13)+W769)</f>
        <v>110406452.907433</v>
      </c>
      <c r="AG769" s="9">
        <f t="shared" si="55"/>
        <v>-666682045.047434</v>
      </c>
      <c r="AH769" s="16">
        <f>AA769-VLOOKUP(A769,[2]选股结果!$A$2:$G$4900,7,FALSE)</f>
        <v>-552369774.140001</v>
      </c>
    </row>
    <row r="770" spans="1:34">
      <c r="A770" s="5" t="s">
        <v>1570</v>
      </c>
      <c r="B770" s="5" t="s">
        <v>1571</v>
      </c>
      <c r="C770" s="6">
        <v>494866391.03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30428016.77</v>
      </c>
      <c r="O770" s="6">
        <v>112870917.96</v>
      </c>
      <c r="P770" s="6">
        <v>193483351.18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202162004.32</v>
      </c>
      <c r="X770" s="6">
        <v>190841075.45</v>
      </c>
      <c r="Y770" s="9">
        <f t="shared" si="56"/>
        <v>607737308.99</v>
      </c>
      <c r="Z770" s="9">
        <f t="shared" si="57"/>
        <v>586486430.95</v>
      </c>
      <c r="AA770" s="9">
        <f t="shared" si="54"/>
        <v>21250878.04</v>
      </c>
      <c r="AB770" s="10">
        <f>C770/(1+0.13)/VLOOKUP(A770,[1]选股结果!$A$2:$AX$3002,3,FALSE)</f>
        <v>0.890791273521616</v>
      </c>
      <c r="AC770" s="10">
        <f>(P770/(1+0.1)+W770)/(VLOOKUP(A770,[1]选股结果!$A$2:$AX$3002,7,FALSE)+VLOOKUP(A770,[1]选股结果!$A$2:$AX$3002,15,FALSE)+VLOOKUP(A770,[1]选股结果!$A$2:$AX$3002,16,FALSE)+VLOOKUP(A770,[1]选股结果!$A$2:$AX$3002,17,FALSE)+VLOOKUP(A770,[1]选股结果!$A$2:$AX$3002,18,FALSE))</f>
        <v>0.784848322106902</v>
      </c>
      <c r="AD770" s="13"/>
      <c r="AE770" s="10">
        <f>AA770/VLOOKUP(A770,[1]选股结果!$A$2:$AX$3002,35,FALSE)</f>
        <v>1.42281814058427</v>
      </c>
      <c r="AF770" s="9">
        <f>(VLOOKUP(A770,[1]选股结果!$A$2:$AX$3002,7,FALSE)+VLOOKUP(A770,[1]选股结果!$A$2:$AX$3002,15,FALSE)+VLOOKUP(A770,[1]选股结果!$A$2:$AX$3002,16,FALSE)+VLOOKUP(A770,[1]选股结果!$A$2:$AX$3002,17,FALSE)+VLOOKUP(A770,[1]选股结果!$A$2:$AX$3002,18,FALSE))-(P770/(1+0.13)+W770)</f>
        <v>108306812.905929</v>
      </c>
      <c r="AG770" s="9">
        <f t="shared" si="55"/>
        <v>-87055934.8659292</v>
      </c>
      <c r="AH770" s="16">
        <f>AA770-VLOOKUP(A770,[2]选股结果!$A$2:$G$4900,7,FALSE)</f>
        <v>21250878.04</v>
      </c>
    </row>
    <row r="771" spans="1:34">
      <c r="A771" s="5" t="s">
        <v>1572</v>
      </c>
      <c r="B771" s="5" t="s">
        <v>1573</v>
      </c>
      <c r="C771" s="6">
        <v>7434056290.85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124907835.13</v>
      </c>
      <c r="O771" s="6">
        <v>1635326933.88</v>
      </c>
      <c r="P771" s="6">
        <v>6894398203.43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543200757.58</v>
      </c>
      <c r="X771" s="6">
        <v>1455386016.37</v>
      </c>
      <c r="Y771" s="9">
        <f t="shared" si="56"/>
        <v>9069383224.73</v>
      </c>
      <c r="Z771" s="9">
        <f t="shared" si="57"/>
        <v>8892984977.38</v>
      </c>
      <c r="AA771" s="9">
        <f t="shared" ref="AA771:AA834" si="58">Y771-Z771</f>
        <v>176398247.349998</v>
      </c>
      <c r="AB771" s="10">
        <f>C771/(1+0.13)/VLOOKUP(A771,[1]选股结果!$A$2:$AX$3002,3,FALSE)</f>
        <v>0.818698929839175</v>
      </c>
      <c r="AC771" s="10">
        <f>(P771/(1+0.1)+W771)/(VLOOKUP(A771,[1]选股结果!$A$2:$AX$3002,7,FALSE)+VLOOKUP(A771,[1]选股结果!$A$2:$AX$3002,15,FALSE)+VLOOKUP(A771,[1]选股结果!$A$2:$AX$3002,16,FALSE)+VLOOKUP(A771,[1]选股结果!$A$2:$AX$3002,17,FALSE)+VLOOKUP(A771,[1]选股结果!$A$2:$AX$3002,18,FALSE))</f>
        <v>0.840558481345104</v>
      </c>
      <c r="AD771" s="13"/>
      <c r="AE771" s="10">
        <f>AA771/VLOOKUP(A771,[1]选股结果!$A$2:$AX$3002,35,FALSE)</f>
        <v>-0.115636057381116</v>
      </c>
      <c r="AF771" s="9">
        <f>(VLOOKUP(A771,[1]选股结果!$A$2:$AX$3002,7,FALSE)+VLOOKUP(A771,[1]选股结果!$A$2:$AX$3002,15,FALSE)+VLOOKUP(A771,[1]选股结果!$A$2:$AX$3002,16,FALSE)+VLOOKUP(A771,[1]选股结果!$A$2:$AX$3002,17,FALSE)+VLOOKUP(A771,[1]选股结果!$A$2:$AX$3002,18,FALSE))-(P771/(1+0.13)+W771)</f>
        <v>1458312195.54186</v>
      </c>
      <c r="AG771" s="9">
        <f t="shared" ref="AG771:AG834" si="59">AA771-AF771</f>
        <v>-1281913948.19186</v>
      </c>
      <c r="AH771" s="16">
        <f>AA771-VLOOKUP(A771,[2]选股结果!$A$2:$G$4900,7,FALSE)</f>
        <v>283560116.279998</v>
      </c>
    </row>
    <row r="772" spans="1:34">
      <c r="A772" s="5" t="s">
        <v>1574</v>
      </c>
      <c r="B772" s="5" t="s">
        <v>1575</v>
      </c>
      <c r="C772" s="6">
        <v>8660940568.96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771417376.9</v>
      </c>
      <c r="O772" s="6">
        <v>499960011.35</v>
      </c>
      <c r="P772" s="6">
        <v>6700363668.2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470498192.68</v>
      </c>
      <c r="X772" s="6">
        <v>327771369.21</v>
      </c>
      <c r="Y772" s="9">
        <f t="shared" si="56"/>
        <v>9160900580.31</v>
      </c>
      <c r="Z772" s="9">
        <f t="shared" si="57"/>
        <v>7498633230.09</v>
      </c>
      <c r="AA772" s="9">
        <f t="shared" si="58"/>
        <v>1662267350.22</v>
      </c>
      <c r="AB772" s="10">
        <f>C772/(1+0.13)/VLOOKUP(A772,[1]选股结果!$A$2:$AX$3002,3,FALSE)</f>
        <v>0.991239557438895</v>
      </c>
      <c r="AC772" s="10">
        <f>(P772/(1+0.1)+W772)/(VLOOKUP(A772,[1]选股结果!$A$2:$AX$3002,7,FALSE)+VLOOKUP(A772,[1]选股结果!$A$2:$AX$3002,15,FALSE)+VLOOKUP(A772,[1]选股结果!$A$2:$AX$3002,16,FALSE)+VLOOKUP(A772,[1]选股结果!$A$2:$AX$3002,17,FALSE)+VLOOKUP(A772,[1]选股结果!$A$2:$AX$3002,18,FALSE))</f>
        <v>0.864631351590542</v>
      </c>
      <c r="AD772" s="13"/>
      <c r="AE772" s="10">
        <f>AA772/VLOOKUP(A772,[1]选股结果!$A$2:$AX$3002,35,FALSE)</f>
        <v>-1.98068126605652</v>
      </c>
      <c r="AF772" s="9">
        <f>(VLOOKUP(A772,[1]选股结果!$A$2:$AX$3002,7,FALSE)+VLOOKUP(A772,[1]选股结果!$A$2:$AX$3002,15,FALSE)+VLOOKUP(A772,[1]选股结果!$A$2:$AX$3002,16,FALSE)+VLOOKUP(A772,[1]选股结果!$A$2:$AX$3002,17,FALSE)+VLOOKUP(A772,[1]选股结果!$A$2:$AX$3002,18,FALSE))-(P772/(1+0.13)+W772)</f>
        <v>1189034917.4415</v>
      </c>
      <c r="AG772" s="9">
        <f t="shared" si="59"/>
        <v>473232432.778496</v>
      </c>
      <c r="AH772" s="16">
        <f>AA772-VLOOKUP(A772,[2]选股结果!$A$2:$G$4900,7,FALSE)</f>
        <v>1663019102.96</v>
      </c>
    </row>
    <row r="773" spans="1:34">
      <c r="A773" s="5" t="s">
        <v>1576</v>
      </c>
      <c r="B773" s="5" t="s">
        <v>1577</v>
      </c>
      <c r="C773" s="6">
        <v>63337093082.18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24119274.39</v>
      </c>
      <c r="K773" s="6">
        <v>0</v>
      </c>
      <c r="L773" s="6">
        <v>0</v>
      </c>
      <c r="M773" s="6">
        <v>0</v>
      </c>
      <c r="N773" s="6">
        <v>631245562.13</v>
      </c>
      <c r="O773" s="6">
        <v>866892271.1</v>
      </c>
      <c r="P773" s="6">
        <v>56681788948.55</v>
      </c>
      <c r="Q773" s="6">
        <v>-112172601.26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3145578698.07</v>
      </c>
      <c r="X773" s="6">
        <v>1655655470.31</v>
      </c>
      <c r="Y773" s="9">
        <f t="shared" si="56"/>
        <v>64228104627.67</v>
      </c>
      <c r="Z773" s="9">
        <f t="shared" si="57"/>
        <v>61370850515.67</v>
      </c>
      <c r="AA773" s="9">
        <f t="shared" si="58"/>
        <v>2857254112</v>
      </c>
      <c r="AB773" s="10">
        <f>C773/(1+0.13)/VLOOKUP(A773,[1]选股结果!$A$2:$AX$3002,3,FALSE)</f>
        <v>0.871514903653938</v>
      </c>
      <c r="AC773" s="10">
        <f>(P773/(1+0.1)+W773)/(VLOOKUP(A773,[1]选股结果!$A$2:$AX$3002,7,FALSE)+VLOOKUP(A773,[1]选股结果!$A$2:$AX$3002,15,FALSE)+VLOOKUP(A773,[1]选股结果!$A$2:$AX$3002,16,FALSE)+VLOOKUP(A773,[1]选股结果!$A$2:$AX$3002,17,FALSE)+VLOOKUP(A773,[1]选股结果!$A$2:$AX$3002,18,FALSE))</f>
        <v>0.884915291029411</v>
      </c>
      <c r="AD773" s="13"/>
      <c r="AE773" s="10">
        <f>AA773/VLOOKUP(A773,[1]选股结果!$A$2:$AX$3002,35,FALSE)</f>
        <v>1.49593912222553</v>
      </c>
      <c r="AF773" s="9">
        <f>(VLOOKUP(A773,[1]选股结果!$A$2:$AX$3002,7,FALSE)+VLOOKUP(A773,[1]选股结果!$A$2:$AX$3002,15,FALSE)+VLOOKUP(A773,[1]选股结果!$A$2:$AX$3002,16,FALSE)+VLOOKUP(A773,[1]选股结果!$A$2:$AX$3002,17,FALSE)+VLOOKUP(A773,[1]选股结果!$A$2:$AX$3002,18,FALSE))-(P773/(1+0.13)+W773)</f>
        <v>8478530854.65203</v>
      </c>
      <c r="AG773" s="9">
        <f t="shared" si="59"/>
        <v>-5621276742.65203</v>
      </c>
      <c r="AH773" s="16">
        <f>AA773-VLOOKUP(A773,[2]选股结果!$A$2:$G$4900,7,FALSE)</f>
        <v>2858253562.9</v>
      </c>
    </row>
    <row r="774" spans="1:34">
      <c r="A774" s="5" t="s">
        <v>1578</v>
      </c>
      <c r="B774" s="5" t="s">
        <v>1579</v>
      </c>
      <c r="C774" s="6">
        <v>3788919608.03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89192638.9</v>
      </c>
      <c r="O774" s="6">
        <v>67853723.29</v>
      </c>
      <c r="P774" s="6">
        <v>3200379760.9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286891767.08</v>
      </c>
      <c r="X774" s="6">
        <v>192990392.11</v>
      </c>
      <c r="Y774" s="9">
        <f t="shared" si="56"/>
        <v>3856773331.32</v>
      </c>
      <c r="Z774" s="9">
        <f t="shared" si="57"/>
        <v>3680261920.09</v>
      </c>
      <c r="AA774" s="9">
        <f t="shared" si="58"/>
        <v>176511411.23</v>
      </c>
      <c r="AB774" s="10">
        <f>C774/(1+0.13)/VLOOKUP(A774,[1]选股结果!$A$2:$AX$3002,3,FALSE)</f>
        <v>0.707609613676125</v>
      </c>
      <c r="AC774" s="10">
        <f>(P774/(1+0.1)+W774)/(VLOOKUP(A774,[1]选股结果!$A$2:$AX$3002,7,FALSE)+VLOOKUP(A774,[1]选股结果!$A$2:$AX$3002,15,FALSE)+VLOOKUP(A774,[1]选股结果!$A$2:$AX$3002,16,FALSE)+VLOOKUP(A774,[1]选股结果!$A$2:$AX$3002,17,FALSE)+VLOOKUP(A774,[1]选股结果!$A$2:$AX$3002,18,FALSE))</f>
        <v>0.771319443051486</v>
      </c>
      <c r="AD774" s="13"/>
      <c r="AE774" s="10">
        <f>AA774/VLOOKUP(A774,[1]选股结果!$A$2:$AX$3002,35,FALSE)</f>
        <v>0.197902378351958</v>
      </c>
      <c r="AF774" s="9">
        <f>(VLOOKUP(A774,[1]选股结果!$A$2:$AX$3002,7,FALSE)+VLOOKUP(A774,[1]选股结果!$A$2:$AX$3002,15,FALSE)+VLOOKUP(A774,[1]选股结果!$A$2:$AX$3002,16,FALSE)+VLOOKUP(A774,[1]选股结果!$A$2:$AX$3002,17,FALSE)+VLOOKUP(A774,[1]选股结果!$A$2:$AX$3002,18,FALSE))-(P774/(1+0.13)+W774)</f>
        <v>1024888007.90743</v>
      </c>
      <c r="AG774" s="9">
        <f t="shared" si="59"/>
        <v>-848376596.677433</v>
      </c>
      <c r="AH774" s="16">
        <f>AA774-VLOOKUP(A774,[2]选股结果!$A$2:$G$4900,7,FALSE)</f>
        <v>179581888.74</v>
      </c>
    </row>
    <row r="775" spans="1:34">
      <c r="A775" s="5" t="s">
        <v>1580</v>
      </c>
      <c r="B775" s="5" t="s">
        <v>1581</v>
      </c>
      <c r="C775" s="6">
        <v>3078546770.28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55627954.27</v>
      </c>
      <c r="O775" s="6">
        <v>258906811.37</v>
      </c>
      <c r="P775" s="6">
        <v>2580370328.12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509857319.95</v>
      </c>
      <c r="X775" s="6">
        <v>413472442.93</v>
      </c>
      <c r="Y775" s="9">
        <f t="shared" si="56"/>
        <v>3337453581.65</v>
      </c>
      <c r="Z775" s="9">
        <f t="shared" si="57"/>
        <v>3503700091</v>
      </c>
      <c r="AA775" s="9">
        <f t="shared" si="58"/>
        <v>-166246509.349999</v>
      </c>
      <c r="AB775" s="10">
        <f>C775/(1+0.13)/VLOOKUP(A775,[1]选股结果!$A$2:$AX$3002,3,FALSE)</f>
        <v>0.877794350628028</v>
      </c>
      <c r="AC775" s="10">
        <f>(P775/(1+0.1)+W775)/(VLOOKUP(A775,[1]选股结果!$A$2:$AX$3002,7,FALSE)+VLOOKUP(A775,[1]选股结果!$A$2:$AX$3002,15,FALSE)+VLOOKUP(A775,[1]选股结果!$A$2:$AX$3002,16,FALSE)+VLOOKUP(A775,[1]选股结果!$A$2:$AX$3002,17,FALSE)+VLOOKUP(A775,[1]选股结果!$A$2:$AX$3002,18,FALSE))</f>
        <v>0.950125166790741</v>
      </c>
      <c r="AD775" s="13"/>
      <c r="AE775" s="10">
        <f>AA775/VLOOKUP(A775,[1]选股结果!$A$2:$AX$3002,35,FALSE)</f>
        <v>7.05301169617441</v>
      </c>
      <c r="AF775" s="9">
        <f>(VLOOKUP(A775,[1]选股结果!$A$2:$AX$3002,7,FALSE)+VLOOKUP(A775,[1]选股结果!$A$2:$AX$3002,15,FALSE)+VLOOKUP(A775,[1]选股结果!$A$2:$AX$3002,16,FALSE)+VLOOKUP(A775,[1]选股结果!$A$2:$AX$3002,17,FALSE)+VLOOKUP(A775,[1]选股结果!$A$2:$AX$3002,18,FALSE))-(P775/(1+0.13)+W775)</f>
        <v>212178938.822035</v>
      </c>
      <c r="AG775" s="9">
        <f t="shared" si="59"/>
        <v>-378425448.172034</v>
      </c>
      <c r="AH775" s="16">
        <f>AA775-VLOOKUP(A775,[2]选股结果!$A$2:$G$4900,7,FALSE)</f>
        <v>-166054107.919999</v>
      </c>
    </row>
    <row r="776" spans="1:34">
      <c r="A776" s="5" t="s">
        <v>1582</v>
      </c>
      <c r="B776" s="5" t="s">
        <v>1583</v>
      </c>
      <c r="C776" s="6">
        <v>14424901646.09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1264002761.47</v>
      </c>
      <c r="O776" s="6">
        <v>1219921501.44</v>
      </c>
      <c r="P776" s="6">
        <v>9258815321.8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699063411.03</v>
      </c>
      <c r="X776" s="6">
        <v>1628327694.37</v>
      </c>
      <c r="Y776" s="9">
        <f t="shared" si="56"/>
        <v>15644823147.53</v>
      </c>
      <c r="Z776" s="9">
        <f t="shared" si="57"/>
        <v>11586206427.2</v>
      </c>
      <c r="AA776" s="9">
        <f t="shared" si="58"/>
        <v>4058616720.33</v>
      </c>
      <c r="AB776" s="10">
        <f>C776/(1+0.13)/VLOOKUP(A776,[1]选股结果!$A$2:$AX$3002,3,FALSE)</f>
        <v>2.45277381351302</v>
      </c>
      <c r="AC776" s="10">
        <f>(P776/(1+0.1)+W776)/(VLOOKUP(A776,[1]选股结果!$A$2:$AX$3002,7,FALSE)+VLOOKUP(A776,[1]选股结果!$A$2:$AX$3002,15,FALSE)+VLOOKUP(A776,[1]选股结果!$A$2:$AX$3002,16,FALSE)+VLOOKUP(A776,[1]选股结果!$A$2:$AX$3002,17,FALSE)+VLOOKUP(A776,[1]选股结果!$A$2:$AX$3002,18,FALSE))</f>
        <v>1.80015091203031</v>
      </c>
      <c r="AD776" s="13"/>
      <c r="AE776" s="10">
        <f>AA776/VLOOKUP(A776,[1]选股结果!$A$2:$AX$3002,35,FALSE)</f>
        <v>12.3079254311092</v>
      </c>
      <c r="AF776" s="9">
        <f>(VLOOKUP(A776,[1]选股结果!$A$2:$AX$3002,7,FALSE)+VLOOKUP(A776,[1]选股结果!$A$2:$AX$3002,15,FALSE)+VLOOKUP(A776,[1]选股结果!$A$2:$AX$3002,16,FALSE)+VLOOKUP(A776,[1]选股结果!$A$2:$AX$3002,17,FALSE)+VLOOKUP(A776,[1]选股结果!$A$2:$AX$3002,18,FALSE))-(P776/(1+0.13)+W776)</f>
        <v>-3828591947.94911</v>
      </c>
      <c r="AG776" s="9">
        <f t="shared" si="59"/>
        <v>7887208668.27911</v>
      </c>
      <c r="AH776" s="16">
        <f>AA776-VLOOKUP(A776,[2]选股结果!$A$2:$G$4900,7,FALSE)</f>
        <v>4153648438.38</v>
      </c>
    </row>
    <row r="777" spans="1:34">
      <c r="A777" s="5" t="s">
        <v>1584</v>
      </c>
      <c r="B777" s="5" t="s">
        <v>1585</v>
      </c>
      <c r="C777" s="6">
        <v>943630929.65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19044690.73</v>
      </c>
      <c r="K777" s="6">
        <v>0</v>
      </c>
      <c r="L777" s="6">
        <v>0</v>
      </c>
      <c r="M777" s="6">
        <v>0</v>
      </c>
      <c r="N777" s="6">
        <v>79258456.34</v>
      </c>
      <c r="O777" s="6">
        <v>19181407.66</v>
      </c>
      <c r="P777" s="6">
        <v>134215501.28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460801030.12</v>
      </c>
      <c r="X777" s="6">
        <v>213226611.02</v>
      </c>
      <c r="Y777" s="9">
        <f t="shared" si="56"/>
        <v>981857028.04</v>
      </c>
      <c r="Z777" s="9">
        <f t="shared" si="57"/>
        <v>808243142.42</v>
      </c>
      <c r="AA777" s="9">
        <f t="shared" si="58"/>
        <v>173613885.62</v>
      </c>
      <c r="AB777" s="10">
        <f>C777/(1+0.13)/VLOOKUP(A777,[1]选股结果!$A$2:$AX$3002,3,FALSE)</f>
        <v>0.780197962093915</v>
      </c>
      <c r="AC777" s="10">
        <f>(P777/(1+0.1)+W777)/(VLOOKUP(A777,[1]选股结果!$A$2:$AX$3002,7,FALSE)+VLOOKUP(A777,[1]选股结果!$A$2:$AX$3002,15,FALSE)+VLOOKUP(A777,[1]选股结果!$A$2:$AX$3002,16,FALSE)+VLOOKUP(A777,[1]选股结果!$A$2:$AX$3002,17,FALSE)+VLOOKUP(A777,[1]选股结果!$A$2:$AX$3002,18,FALSE))</f>
        <v>0.6218566251774</v>
      </c>
      <c r="AD777" s="13"/>
      <c r="AE777" s="10">
        <f>AA777/VLOOKUP(A777,[1]选股结果!$A$2:$AX$3002,35,FALSE)</f>
        <v>1.03735456461692</v>
      </c>
      <c r="AF777" s="9">
        <f>(VLOOKUP(A777,[1]选股结果!$A$2:$AX$3002,7,FALSE)+VLOOKUP(A777,[1]选股结果!$A$2:$AX$3002,15,FALSE)+VLOOKUP(A777,[1]选股结果!$A$2:$AX$3002,16,FALSE)+VLOOKUP(A777,[1]选股结果!$A$2:$AX$3002,17,FALSE)+VLOOKUP(A777,[1]选股结果!$A$2:$AX$3002,18,FALSE))-(P777/(1+0.13)+W777)</f>
        <v>357642028.626195</v>
      </c>
      <c r="AG777" s="9">
        <f t="shared" si="59"/>
        <v>-184028143.006195</v>
      </c>
      <c r="AH777" s="16">
        <f>AA777-VLOOKUP(A777,[2]选股结果!$A$2:$G$4900,7,FALSE)</f>
        <v>173836945.24</v>
      </c>
    </row>
    <row r="778" spans="1:34">
      <c r="A778" s="5" t="s">
        <v>1586</v>
      </c>
      <c r="B778" s="5" t="s">
        <v>1587</v>
      </c>
      <c r="C778" s="6">
        <v>1721194720.85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38811034.03</v>
      </c>
      <c r="O778" s="6">
        <v>57733002.36</v>
      </c>
      <c r="P778" s="6">
        <v>1522655054.07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191033372.59</v>
      </c>
      <c r="X778" s="6">
        <v>190151147.29</v>
      </c>
      <c r="Y778" s="9">
        <f t="shared" si="56"/>
        <v>1778927723.21</v>
      </c>
      <c r="Z778" s="9">
        <f t="shared" si="57"/>
        <v>1903839573.95</v>
      </c>
      <c r="AA778" s="9">
        <f t="shared" si="58"/>
        <v>-124911850.74</v>
      </c>
      <c r="AB778" s="10">
        <f>C778/(1+0.13)/VLOOKUP(A778,[1]选股结果!$A$2:$AX$3002,3,FALSE)</f>
        <v>0.968570115855624</v>
      </c>
      <c r="AC778" s="10">
        <f>(P778/(1+0.1)+W778)/(VLOOKUP(A778,[1]选股结果!$A$2:$AX$3002,7,FALSE)+VLOOKUP(A778,[1]选股结果!$A$2:$AX$3002,15,FALSE)+VLOOKUP(A778,[1]选股结果!$A$2:$AX$3002,16,FALSE)+VLOOKUP(A778,[1]选股结果!$A$2:$AX$3002,17,FALSE)+VLOOKUP(A778,[1]选股结果!$A$2:$AX$3002,18,FALSE))</f>
        <v>0.964420639842039</v>
      </c>
      <c r="AD778" s="13"/>
      <c r="AE778" s="10">
        <f>AA778/VLOOKUP(A778,[1]选股结果!$A$2:$AX$3002,35,FALSE)</f>
        <v>1.06824047231809</v>
      </c>
      <c r="AF778" s="9">
        <f>(VLOOKUP(A778,[1]选股结果!$A$2:$AX$3002,7,FALSE)+VLOOKUP(A778,[1]选股结果!$A$2:$AX$3002,15,FALSE)+VLOOKUP(A778,[1]选股结果!$A$2:$AX$3002,16,FALSE)+VLOOKUP(A778,[1]选股结果!$A$2:$AX$3002,17,FALSE)+VLOOKUP(A778,[1]选股结果!$A$2:$AX$3002,18,FALSE))-(P778/(1+0.13)+W778)</f>
        <v>94864128.5554867</v>
      </c>
      <c r="AG778" s="9">
        <f t="shared" si="59"/>
        <v>-219775979.295487</v>
      </c>
      <c r="AH778" s="16">
        <f>AA778-VLOOKUP(A778,[2]选股结果!$A$2:$G$4900,7,FALSE)</f>
        <v>-124637929.32</v>
      </c>
    </row>
    <row r="779" spans="1:34">
      <c r="A779" s="5" t="s">
        <v>1588</v>
      </c>
      <c r="B779" s="5" t="s">
        <v>1589</v>
      </c>
      <c r="C779" s="6">
        <v>1810933745.63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203232264.92</v>
      </c>
      <c r="O779" s="6">
        <v>49112805.62</v>
      </c>
      <c r="P779" s="6">
        <v>419759903.89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162170638.21</v>
      </c>
      <c r="X779" s="6">
        <v>775741767.42</v>
      </c>
      <c r="Y779" s="9">
        <f t="shared" si="56"/>
        <v>1860046551.25</v>
      </c>
      <c r="Z779" s="9">
        <f t="shared" si="57"/>
        <v>1357672309.52</v>
      </c>
      <c r="AA779" s="9">
        <f t="shared" si="58"/>
        <v>502374241.73</v>
      </c>
      <c r="AB779" s="10">
        <f>C779/(1+0.13)/VLOOKUP(A779,[1]选股结果!$A$2:$AX$3002,3,FALSE)</f>
        <v>0.878817272262309</v>
      </c>
      <c r="AC779" s="10">
        <f>(P779/(1+0.1)+W779)/(VLOOKUP(A779,[1]选股结果!$A$2:$AX$3002,7,FALSE)+VLOOKUP(A779,[1]选股结果!$A$2:$AX$3002,15,FALSE)+VLOOKUP(A779,[1]选股结果!$A$2:$AX$3002,16,FALSE)+VLOOKUP(A779,[1]选股结果!$A$2:$AX$3002,17,FALSE)+VLOOKUP(A779,[1]选股结果!$A$2:$AX$3002,18,FALSE))</f>
        <v>0.363171021597657</v>
      </c>
      <c r="AD779" s="13"/>
      <c r="AE779" s="10">
        <f>AA779/VLOOKUP(A779,[1]选股结果!$A$2:$AX$3002,35,FALSE)</f>
        <v>1.67097141671711</v>
      </c>
      <c r="AF779" s="9">
        <f>(VLOOKUP(A779,[1]选股结果!$A$2:$AX$3002,7,FALSE)+VLOOKUP(A779,[1]选股结果!$A$2:$AX$3002,15,FALSE)+VLOOKUP(A779,[1]选股结果!$A$2:$AX$3002,16,FALSE)+VLOOKUP(A779,[1]选股结果!$A$2:$AX$3002,17,FALSE)+VLOOKUP(A779,[1]选股结果!$A$2:$AX$3002,18,FALSE))-(P779/(1+0.13)+W779)</f>
        <v>963645496.744425</v>
      </c>
      <c r="AG779" s="9">
        <f t="shared" si="59"/>
        <v>-461271255.014425</v>
      </c>
      <c r="AH779" s="16">
        <f>AA779-VLOOKUP(A779,[2]选股结果!$A$2:$G$4900,7,FALSE)</f>
        <v>502393318.76</v>
      </c>
    </row>
    <row r="780" spans="1:34">
      <c r="A780" s="5" t="s">
        <v>1590</v>
      </c>
      <c r="B780" s="5" t="s">
        <v>1591</v>
      </c>
      <c r="C780" s="6">
        <v>4813387611.08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277717398.16</v>
      </c>
      <c r="O780" s="6">
        <v>88181621.05</v>
      </c>
      <c r="P780" s="6">
        <v>3444328496.05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363000971.31</v>
      </c>
      <c r="X780" s="6">
        <v>153183895.91</v>
      </c>
      <c r="Y780" s="9">
        <f t="shared" si="56"/>
        <v>4901569232.13</v>
      </c>
      <c r="Z780" s="9">
        <f t="shared" si="57"/>
        <v>3960513363.27</v>
      </c>
      <c r="AA780" s="9">
        <f t="shared" si="58"/>
        <v>941055868.86</v>
      </c>
      <c r="AB780" s="10">
        <f>C780/(1+0.13)/VLOOKUP(A780,[1]选股结果!$A$2:$AX$3002,3,FALSE)</f>
        <v>0.948063766208896</v>
      </c>
      <c r="AC780" s="10">
        <f>(P780/(1+0.1)+W780)/(VLOOKUP(A780,[1]选股结果!$A$2:$AX$3002,7,FALSE)+VLOOKUP(A780,[1]选股结果!$A$2:$AX$3002,15,FALSE)+VLOOKUP(A780,[1]选股结果!$A$2:$AX$3002,16,FALSE)+VLOOKUP(A780,[1]选股结果!$A$2:$AX$3002,17,FALSE)+VLOOKUP(A780,[1]选股结果!$A$2:$AX$3002,18,FALSE))</f>
        <v>0.91558779084806</v>
      </c>
      <c r="AD780" s="13"/>
      <c r="AE780" s="10">
        <f>AA780/VLOOKUP(A780,[1]选股结果!$A$2:$AX$3002,35,FALSE)</f>
        <v>1.57793407373693</v>
      </c>
      <c r="AF780" s="9">
        <f>(VLOOKUP(A780,[1]选股结果!$A$2:$AX$3002,7,FALSE)+VLOOKUP(A780,[1]选股结果!$A$2:$AX$3002,15,FALSE)+VLOOKUP(A780,[1]选股结果!$A$2:$AX$3002,16,FALSE)+VLOOKUP(A780,[1]选股结果!$A$2:$AX$3002,17,FALSE)+VLOOKUP(A780,[1]选股结果!$A$2:$AX$3002,18,FALSE))-(P780/(1+0.13)+W780)</f>
        <v>405276425.111504</v>
      </c>
      <c r="AG780" s="9">
        <f t="shared" si="59"/>
        <v>535779443.748496</v>
      </c>
      <c r="AH780" s="16">
        <f>AA780-VLOOKUP(A780,[2]选股结果!$A$2:$G$4900,7,FALSE)</f>
        <v>941425842.4</v>
      </c>
    </row>
    <row r="781" spans="1:34">
      <c r="A781" s="5" t="s">
        <v>1592</v>
      </c>
      <c r="B781" s="5" t="s">
        <v>1593</v>
      </c>
      <c r="C781" s="6">
        <v>246572302.67</v>
      </c>
      <c r="D781" s="6">
        <v>0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11329529.77</v>
      </c>
      <c r="O781" s="6">
        <v>5970679.62</v>
      </c>
      <c r="P781" s="6">
        <v>161465834.95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29396599.16</v>
      </c>
      <c r="X781" s="6">
        <v>39773853.96</v>
      </c>
      <c r="Y781" s="9">
        <f t="shared" si="56"/>
        <v>252542982.29</v>
      </c>
      <c r="Z781" s="9">
        <f t="shared" si="57"/>
        <v>230636288.07</v>
      </c>
      <c r="AA781" s="9">
        <f t="shared" si="58"/>
        <v>21906694.22</v>
      </c>
      <c r="AB781" s="10">
        <f>C781/(1+0.13)/VLOOKUP(A781,[1]选股结果!$A$2:$AX$3002,3,FALSE)</f>
        <v>0.749521907307144</v>
      </c>
      <c r="AC781" s="10">
        <f>(P781/(1+0.1)+W781)/(VLOOKUP(A781,[1]选股结果!$A$2:$AX$3002,7,FALSE)+VLOOKUP(A781,[1]选股结果!$A$2:$AX$3002,15,FALSE)+VLOOKUP(A781,[1]选股结果!$A$2:$AX$3002,16,FALSE)+VLOOKUP(A781,[1]选股结果!$A$2:$AX$3002,17,FALSE)+VLOOKUP(A781,[1]选股结果!$A$2:$AX$3002,18,FALSE))</f>
        <v>0.611859511462634</v>
      </c>
      <c r="AD781" s="13"/>
      <c r="AE781" s="10">
        <f>AA781/VLOOKUP(A781,[1]选股结果!$A$2:$AX$3002,35,FALSE)</f>
        <v>-1.67200395276502</v>
      </c>
      <c r="AF781" s="9">
        <f>(VLOOKUP(A781,[1]选股结果!$A$2:$AX$3002,7,FALSE)+VLOOKUP(A781,[1]选股结果!$A$2:$AX$3002,15,FALSE)+VLOOKUP(A781,[1]选股结果!$A$2:$AX$3002,16,FALSE)+VLOOKUP(A781,[1]选股结果!$A$2:$AX$3002,17,FALSE)+VLOOKUP(A781,[1]选股结果!$A$2:$AX$3002,18,FALSE))-(P781/(1+0.13)+W781)</f>
        <v>115661280.165221</v>
      </c>
      <c r="AG781" s="9">
        <f t="shared" si="59"/>
        <v>-93754585.9452212</v>
      </c>
      <c r="AH781" s="16">
        <f>AA781-VLOOKUP(A781,[2]选股结果!$A$2:$G$4900,7,FALSE)</f>
        <v>21869716.84</v>
      </c>
    </row>
    <row r="782" spans="1:34">
      <c r="A782" s="5" t="s">
        <v>1594</v>
      </c>
      <c r="B782" s="5" t="s">
        <v>1595</v>
      </c>
      <c r="C782" s="6">
        <v>1083391743.02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161282733</v>
      </c>
      <c r="O782" s="6">
        <v>738596469.9</v>
      </c>
      <c r="P782" s="6">
        <v>356956725.72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352094444.72</v>
      </c>
      <c r="X782" s="6">
        <v>500887453.46</v>
      </c>
      <c r="Y782" s="9">
        <f t="shared" si="56"/>
        <v>1821988212.92</v>
      </c>
      <c r="Z782" s="9">
        <f t="shared" si="57"/>
        <v>1209938623.9</v>
      </c>
      <c r="AA782" s="9">
        <f t="shared" si="58"/>
        <v>612049589.02</v>
      </c>
      <c r="AB782" s="10">
        <f>C782/(1+0.13)/VLOOKUP(A782,[1]选股结果!$A$2:$AX$3002,3,FALSE)</f>
        <v>0.90973815920172</v>
      </c>
      <c r="AC782" s="10">
        <f>(P782/(1+0.1)+W782)/(VLOOKUP(A782,[1]选股结果!$A$2:$AX$3002,7,FALSE)+VLOOKUP(A782,[1]选股结果!$A$2:$AX$3002,15,FALSE)+VLOOKUP(A782,[1]选股结果!$A$2:$AX$3002,16,FALSE)+VLOOKUP(A782,[1]选股结果!$A$2:$AX$3002,17,FALSE)+VLOOKUP(A782,[1]选股结果!$A$2:$AX$3002,18,FALSE))</f>
        <v>0.945037660337582</v>
      </c>
      <c r="AD782" s="13"/>
      <c r="AE782" s="10">
        <f>AA782/VLOOKUP(A782,[1]选股结果!$A$2:$AX$3002,35,FALSE)</f>
        <v>2.08436092805888</v>
      </c>
      <c r="AF782" s="9">
        <f>(VLOOKUP(A782,[1]选股结果!$A$2:$AX$3002,7,FALSE)+VLOOKUP(A782,[1]选股结果!$A$2:$AX$3002,15,FALSE)+VLOOKUP(A782,[1]选股结果!$A$2:$AX$3002,16,FALSE)+VLOOKUP(A782,[1]选股结果!$A$2:$AX$3002,17,FALSE)+VLOOKUP(A782,[1]选股结果!$A$2:$AX$3002,18,FALSE))-(P782/(1+0.13)+W782)</f>
        <v>47965542.8631856</v>
      </c>
      <c r="AG782" s="9">
        <f t="shared" si="59"/>
        <v>564084046.156814</v>
      </c>
      <c r="AH782" s="16">
        <f>AA782-VLOOKUP(A782,[2]选股结果!$A$2:$G$4900,7,FALSE)</f>
        <v>612049589.02</v>
      </c>
    </row>
    <row r="783" spans="1:34">
      <c r="A783" s="5" t="s">
        <v>1596</v>
      </c>
      <c r="B783" s="5" t="s">
        <v>1597</v>
      </c>
      <c r="C783" s="6">
        <v>728617162.36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77574988.47</v>
      </c>
      <c r="O783" s="6">
        <v>67736455.75</v>
      </c>
      <c r="P783" s="6">
        <v>266966780.74</v>
      </c>
      <c r="Q783" s="6">
        <v>11900000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232531447.81</v>
      </c>
      <c r="X783" s="6">
        <v>160079033.72</v>
      </c>
      <c r="Y783" s="9">
        <f t="shared" si="56"/>
        <v>796353618.11</v>
      </c>
      <c r="Z783" s="9">
        <f t="shared" si="57"/>
        <v>671477262.27</v>
      </c>
      <c r="AA783" s="9">
        <f t="shared" si="58"/>
        <v>124876355.84</v>
      </c>
      <c r="AB783" s="10">
        <f>C783/(1+0.13)/VLOOKUP(A783,[1]选股结果!$A$2:$AX$3002,3,FALSE)</f>
        <v>0.971766767642589</v>
      </c>
      <c r="AC783" s="10">
        <f>(P783/(1+0.1)+W783)/(VLOOKUP(A783,[1]选股结果!$A$2:$AX$3002,7,FALSE)+VLOOKUP(A783,[1]选股结果!$A$2:$AX$3002,15,FALSE)+VLOOKUP(A783,[1]选股结果!$A$2:$AX$3002,16,FALSE)+VLOOKUP(A783,[1]选股结果!$A$2:$AX$3002,17,FALSE)+VLOOKUP(A783,[1]选股结果!$A$2:$AX$3002,18,FALSE))</f>
        <v>0.965712726513822</v>
      </c>
      <c r="AD783" s="13"/>
      <c r="AE783" s="10">
        <f>AA783/VLOOKUP(A783,[1]选股结果!$A$2:$AX$3002,35,FALSE)</f>
        <v>0.868805168586172</v>
      </c>
      <c r="AF783" s="9">
        <f>(VLOOKUP(A783,[1]选股结果!$A$2:$AX$3002,7,FALSE)+VLOOKUP(A783,[1]选股结果!$A$2:$AX$3002,15,FALSE)+VLOOKUP(A783,[1]选股结果!$A$2:$AX$3002,16,FALSE)+VLOOKUP(A783,[1]选股结果!$A$2:$AX$3002,17,FALSE)+VLOOKUP(A783,[1]选股结果!$A$2:$AX$3002,18,FALSE))-(P783/(1+0.13)+W783)</f>
        <v>23316098.1645132</v>
      </c>
      <c r="AG783" s="9">
        <f t="shared" si="59"/>
        <v>101560257.675487</v>
      </c>
      <c r="AH783" s="16">
        <f>AA783-VLOOKUP(A783,[2]选股结果!$A$2:$G$4900,7,FALSE)</f>
        <v>124897775.69</v>
      </c>
    </row>
    <row r="784" spans="1:34">
      <c r="A784" s="5" t="s">
        <v>1598</v>
      </c>
      <c r="B784" s="5" t="s">
        <v>1599</v>
      </c>
      <c r="C784" s="6">
        <v>3118653145.23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70895903.43</v>
      </c>
      <c r="O784" s="6">
        <v>28448367.83</v>
      </c>
      <c r="P784" s="6">
        <v>2450899881.14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208607382.89</v>
      </c>
      <c r="X784" s="6">
        <v>143468274.4</v>
      </c>
      <c r="Y784" s="9">
        <f t="shared" ref="Y784:Y844" si="60">C784+D784+E784+F784+G784+H784+I784+J784+K784+L784+M784+O784</f>
        <v>3147101513.06</v>
      </c>
      <c r="Z784" s="9">
        <f t="shared" ref="Z784:Z844" si="61">P784+Q784+R784+S784+T784+U784+V784+W784+X784</f>
        <v>2802975538.43</v>
      </c>
      <c r="AA784" s="9">
        <f t="shared" si="58"/>
        <v>344125974.63</v>
      </c>
      <c r="AB784" s="10">
        <f>C784/(1+0.13)/VLOOKUP(A784,[1]选股结果!$A$2:$AX$3002,3,FALSE)</f>
        <v>0.81313087509295</v>
      </c>
      <c r="AC784" s="10">
        <f>(P784/(1+0.1)+W784)/(VLOOKUP(A784,[1]选股结果!$A$2:$AX$3002,7,FALSE)+VLOOKUP(A784,[1]选股结果!$A$2:$AX$3002,15,FALSE)+VLOOKUP(A784,[1]选股结果!$A$2:$AX$3002,16,FALSE)+VLOOKUP(A784,[1]选股结果!$A$2:$AX$3002,17,FALSE)+VLOOKUP(A784,[1]选股结果!$A$2:$AX$3002,18,FALSE))</f>
        <v>0.729376044183466</v>
      </c>
      <c r="AD784" s="13"/>
      <c r="AE784" s="10">
        <f>AA784/VLOOKUP(A784,[1]选股结果!$A$2:$AX$3002,35,FALSE)</f>
        <v>5.30457213085296</v>
      </c>
      <c r="AF784" s="9">
        <f>(VLOOKUP(A784,[1]选股结果!$A$2:$AX$3002,7,FALSE)+VLOOKUP(A784,[1]选股结果!$A$2:$AX$3002,15,FALSE)+VLOOKUP(A784,[1]选股结果!$A$2:$AX$3002,16,FALSE)+VLOOKUP(A784,[1]选股结果!$A$2:$AX$3002,17,FALSE)+VLOOKUP(A784,[1]选股结果!$A$2:$AX$3002,18,FALSE))-(P784/(1+0.13)+W784)</f>
        <v>963252880.708496</v>
      </c>
      <c r="AG784" s="9">
        <f t="shared" si="59"/>
        <v>-619126906.078496</v>
      </c>
      <c r="AH784" s="16">
        <f>AA784-VLOOKUP(A784,[2]选股结果!$A$2:$G$4900,7,FALSE)</f>
        <v>344125974.63</v>
      </c>
    </row>
    <row r="785" spans="1:34">
      <c r="A785" s="5" t="s">
        <v>1600</v>
      </c>
      <c r="B785" s="5" t="s">
        <v>1601</v>
      </c>
      <c r="C785" s="6">
        <v>2318978462.85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34154563.65</v>
      </c>
      <c r="O785" s="6">
        <v>370897790.34</v>
      </c>
      <c r="P785" s="6">
        <v>2074660850.17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147258885.99</v>
      </c>
      <c r="X785" s="6">
        <v>603018923.39</v>
      </c>
      <c r="Y785" s="9">
        <f t="shared" si="60"/>
        <v>2689876253.19</v>
      </c>
      <c r="Z785" s="9">
        <f t="shared" si="61"/>
        <v>2824938659.55</v>
      </c>
      <c r="AA785" s="9">
        <f t="shared" si="58"/>
        <v>-135062406.36</v>
      </c>
      <c r="AB785" s="10">
        <f>C785/(1+0.13)/VLOOKUP(A785,[1]选股结果!$A$2:$AX$3002,3,FALSE)</f>
        <v>1.03318902852764</v>
      </c>
      <c r="AC785" s="10">
        <f>(P785/(1+0.1)+W785)/(VLOOKUP(A785,[1]选股结果!$A$2:$AX$3002,7,FALSE)+VLOOKUP(A785,[1]选股结果!$A$2:$AX$3002,15,FALSE)+VLOOKUP(A785,[1]选股结果!$A$2:$AX$3002,16,FALSE)+VLOOKUP(A785,[1]选股结果!$A$2:$AX$3002,17,FALSE)+VLOOKUP(A785,[1]选股结果!$A$2:$AX$3002,18,FALSE))</f>
        <v>1.09104912804666</v>
      </c>
      <c r="AD785" s="13"/>
      <c r="AE785" s="10">
        <f>AA785/VLOOKUP(A785,[1]选股结果!$A$2:$AX$3002,35,FALSE)</f>
        <v>-1.59801381406412</v>
      </c>
      <c r="AF785" s="9">
        <f>(VLOOKUP(A785,[1]选股结果!$A$2:$AX$3002,7,FALSE)+VLOOKUP(A785,[1]选股结果!$A$2:$AX$3002,15,FALSE)+VLOOKUP(A785,[1]选股结果!$A$2:$AX$3002,16,FALSE)+VLOOKUP(A785,[1]选股结果!$A$2:$AX$3002,17,FALSE)+VLOOKUP(A785,[1]选股结果!$A$2:$AX$3002,18,FALSE))-(P785/(1+0.13)+W785)</f>
        <v>-119609814.837788</v>
      </c>
      <c r="AG785" s="9">
        <f t="shared" si="59"/>
        <v>-15452591.5222121</v>
      </c>
      <c r="AH785" s="16">
        <f>AA785-VLOOKUP(A785,[2]选股结果!$A$2:$G$4900,7,FALSE)</f>
        <v>-132421873.49</v>
      </c>
    </row>
    <row r="786" spans="1:34">
      <c r="A786" s="5" t="s">
        <v>1602</v>
      </c>
      <c r="B786" s="5" t="s">
        <v>1603</v>
      </c>
      <c r="C786" s="6">
        <v>2724738671.25</v>
      </c>
      <c r="D786" s="6">
        <v>0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125821406.83</v>
      </c>
      <c r="O786" s="6">
        <v>126996842.15</v>
      </c>
      <c r="P786" s="6">
        <v>1920289914.95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285304911.03</v>
      </c>
      <c r="X786" s="6">
        <v>224529721.27</v>
      </c>
      <c r="Y786" s="9">
        <f t="shared" si="60"/>
        <v>2851735513.4</v>
      </c>
      <c r="Z786" s="9">
        <f t="shared" si="61"/>
        <v>2430124547.25</v>
      </c>
      <c r="AA786" s="9">
        <f t="shared" si="58"/>
        <v>421610966.15</v>
      </c>
      <c r="AB786" s="10">
        <f>C786/(1+0.13)/VLOOKUP(A786,[1]选股结果!$A$2:$AX$3002,3,FALSE)</f>
        <v>0.736768401691583</v>
      </c>
      <c r="AC786" s="10">
        <f>(P786/(1+0.1)+W786)/(VLOOKUP(A786,[1]选股结果!$A$2:$AX$3002,7,FALSE)+VLOOKUP(A786,[1]选股结果!$A$2:$AX$3002,15,FALSE)+VLOOKUP(A786,[1]选股结果!$A$2:$AX$3002,16,FALSE)+VLOOKUP(A786,[1]选股结果!$A$2:$AX$3002,17,FALSE)+VLOOKUP(A786,[1]选股结果!$A$2:$AX$3002,18,FALSE))</f>
        <v>0.765108298582054</v>
      </c>
      <c r="AD786" s="13"/>
      <c r="AE786" s="10">
        <f>AA786/VLOOKUP(A786,[1]选股结果!$A$2:$AX$3002,35,FALSE)</f>
        <v>1.0374099511753</v>
      </c>
      <c r="AF786" s="9">
        <f>(VLOOKUP(A786,[1]选股结果!$A$2:$AX$3002,7,FALSE)+VLOOKUP(A786,[1]选股结果!$A$2:$AX$3002,15,FALSE)+VLOOKUP(A786,[1]选股结果!$A$2:$AX$3002,16,FALSE)+VLOOKUP(A786,[1]选股结果!$A$2:$AX$3002,17,FALSE)+VLOOKUP(A786,[1]选股结果!$A$2:$AX$3002,18,FALSE))-(P786/(1+0.13)+W786)</f>
        <v>669879732.299557</v>
      </c>
      <c r="AG786" s="9">
        <f t="shared" si="59"/>
        <v>-248268766.149557</v>
      </c>
      <c r="AH786" s="16">
        <f>AA786-VLOOKUP(A786,[2]选股结果!$A$2:$G$4900,7,FALSE)</f>
        <v>339323323.11</v>
      </c>
    </row>
    <row r="787" spans="1:34">
      <c r="A787" s="5" t="s">
        <v>1604</v>
      </c>
      <c r="B787" s="5" t="s">
        <v>1605</v>
      </c>
      <c r="C787" s="6">
        <v>2223183221.27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257841237.2</v>
      </c>
      <c r="O787" s="6">
        <v>129903699.42</v>
      </c>
      <c r="P787" s="6">
        <v>1256546700.08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288143244.18</v>
      </c>
      <c r="X787" s="6">
        <v>443286247.52</v>
      </c>
      <c r="Y787" s="9">
        <f t="shared" si="60"/>
        <v>2353086920.69</v>
      </c>
      <c r="Z787" s="9">
        <f t="shared" si="61"/>
        <v>1987976191.78</v>
      </c>
      <c r="AA787" s="9">
        <f t="shared" si="58"/>
        <v>365110728.91</v>
      </c>
      <c r="AB787" s="10">
        <f>C787/(1+0.13)/VLOOKUP(A787,[1]选股结果!$A$2:$AX$3002,3,FALSE)</f>
        <v>0.988969824135486</v>
      </c>
      <c r="AC787" s="10">
        <f>(P787/(1+0.1)+W787)/(VLOOKUP(A787,[1]选股结果!$A$2:$AX$3002,7,FALSE)+VLOOKUP(A787,[1]选股结果!$A$2:$AX$3002,15,FALSE)+VLOOKUP(A787,[1]选股结果!$A$2:$AX$3002,16,FALSE)+VLOOKUP(A787,[1]选股结果!$A$2:$AX$3002,17,FALSE)+VLOOKUP(A787,[1]选股结果!$A$2:$AX$3002,18,FALSE))</f>
        <v>0.889143020851388</v>
      </c>
      <c r="AD787" s="13"/>
      <c r="AE787" s="10">
        <f>AA787/VLOOKUP(A787,[1]选股结果!$A$2:$AX$3002,35,FALSE)</f>
        <v>1.15795826476823</v>
      </c>
      <c r="AF787" s="9">
        <f>(VLOOKUP(A787,[1]选股结果!$A$2:$AX$3002,7,FALSE)+VLOOKUP(A787,[1]选股结果!$A$2:$AX$3002,15,FALSE)+VLOOKUP(A787,[1]选股结果!$A$2:$AX$3002,16,FALSE)+VLOOKUP(A787,[1]选股结果!$A$2:$AX$3002,17,FALSE)+VLOOKUP(A787,[1]选股结果!$A$2:$AX$3002,18,FALSE))-(P787/(1+0.13)+W787)</f>
        <v>208674299.900707</v>
      </c>
      <c r="AG787" s="9">
        <f t="shared" si="59"/>
        <v>156436429.009293</v>
      </c>
      <c r="AH787" s="16">
        <f>AA787-VLOOKUP(A787,[2]选股结果!$A$2:$G$4900,7,FALSE)</f>
        <v>365110728.91</v>
      </c>
    </row>
    <row r="788" spans="1:34">
      <c r="A788" s="5" t="s">
        <v>1606</v>
      </c>
      <c r="B788" s="5" t="s">
        <v>1607</v>
      </c>
      <c r="C788" s="6">
        <v>1988371618.67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76667523.48</v>
      </c>
      <c r="O788" s="6">
        <v>35659081.75</v>
      </c>
      <c r="P788" s="6">
        <v>1567503009.4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159317861.03</v>
      </c>
      <c r="X788" s="6">
        <v>63240151.92</v>
      </c>
      <c r="Y788" s="9">
        <f t="shared" si="60"/>
        <v>2024030700.42</v>
      </c>
      <c r="Z788" s="9">
        <f t="shared" si="61"/>
        <v>1790061022.35</v>
      </c>
      <c r="AA788" s="9">
        <f t="shared" si="58"/>
        <v>233969678.07</v>
      </c>
      <c r="AB788" s="10">
        <f>C788/(1+0.13)/VLOOKUP(A788,[1]选股结果!$A$2:$AX$3002,3,FALSE)</f>
        <v>0.541505815419412</v>
      </c>
      <c r="AC788" s="10">
        <f>(P788/(1+0.1)+W788)/(VLOOKUP(A788,[1]选股结果!$A$2:$AX$3002,7,FALSE)+VLOOKUP(A788,[1]选股结果!$A$2:$AX$3002,15,FALSE)+VLOOKUP(A788,[1]选股结果!$A$2:$AX$3002,16,FALSE)+VLOOKUP(A788,[1]选股结果!$A$2:$AX$3002,17,FALSE)+VLOOKUP(A788,[1]选股结果!$A$2:$AX$3002,18,FALSE))</f>
        <v>0.502812728527125</v>
      </c>
      <c r="AD788" s="13"/>
      <c r="AE788" s="10">
        <f>AA788/VLOOKUP(A788,[1]选股结果!$A$2:$AX$3002,35,FALSE)</f>
        <v>0.912102919849723</v>
      </c>
      <c r="AF788" s="9">
        <f>(VLOOKUP(A788,[1]选股结果!$A$2:$AX$3002,7,FALSE)+VLOOKUP(A788,[1]选股结果!$A$2:$AX$3002,15,FALSE)+VLOOKUP(A788,[1]选股结果!$A$2:$AX$3002,16,FALSE)+VLOOKUP(A788,[1]选股结果!$A$2:$AX$3002,17,FALSE)+VLOOKUP(A788,[1]选股结果!$A$2:$AX$3002,18,FALSE))-(P788/(1+0.13)+W788)</f>
        <v>1604427186.08124</v>
      </c>
      <c r="AG788" s="9">
        <f t="shared" si="59"/>
        <v>-1370457508.01124</v>
      </c>
      <c r="AH788" s="16">
        <f>AA788-VLOOKUP(A788,[2]选股结果!$A$2:$G$4900,7,FALSE)</f>
        <v>234216726</v>
      </c>
    </row>
    <row r="789" spans="1:34">
      <c r="A789" s="5" t="s">
        <v>1608</v>
      </c>
      <c r="B789" s="5" t="s">
        <v>1609</v>
      </c>
      <c r="C789" s="6">
        <v>2119299885.38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56420906.28</v>
      </c>
      <c r="O789" s="6">
        <v>228278648.73</v>
      </c>
      <c r="P789" s="6">
        <v>1736403983.66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196092166.08</v>
      </c>
      <c r="X789" s="6">
        <v>234605378.45</v>
      </c>
      <c r="Y789" s="9">
        <f t="shared" si="60"/>
        <v>2347578534.11</v>
      </c>
      <c r="Z789" s="9">
        <f t="shared" si="61"/>
        <v>2167101528.19</v>
      </c>
      <c r="AA789" s="9">
        <f t="shared" si="58"/>
        <v>180477005.92</v>
      </c>
      <c r="AB789" s="10">
        <f>C789/(1+0.13)/VLOOKUP(A789,[1]选股结果!$A$2:$AX$3002,3,FALSE)</f>
        <v>0.970222860125273</v>
      </c>
      <c r="AC789" s="10">
        <f>(P789/(1+0.1)+W789)/(VLOOKUP(A789,[1]选股结果!$A$2:$AX$3002,7,FALSE)+VLOOKUP(A789,[1]选股结果!$A$2:$AX$3002,15,FALSE)+VLOOKUP(A789,[1]选股结果!$A$2:$AX$3002,16,FALSE)+VLOOKUP(A789,[1]选股结果!$A$2:$AX$3002,17,FALSE)+VLOOKUP(A789,[1]选股结果!$A$2:$AX$3002,18,FALSE))</f>
        <v>0.95195084666356</v>
      </c>
      <c r="AD789" s="13"/>
      <c r="AE789" s="10">
        <f>AA789/VLOOKUP(A789,[1]选股结果!$A$2:$AX$3002,35,FALSE)</f>
        <v>6.34800249698574</v>
      </c>
      <c r="AF789" s="9">
        <f>(VLOOKUP(A789,[1]选股结果!$A$2:$AX$3002,7,FALSE)+VLOOKUP(A789,[1]选股结果!$A$2:$AX$3002,15,FALSE)+VLOOKUP(A789,[1]选股结果!$A$2:$AX$3002,16,FALSE)+VLOOKUP(A789,[1]选股结果!$A$2:$AX$3002,17,FALSE)+VLOOKUP(A789,[1]选股结果!$A$2:$AX$3002,18,FALSE))-(P789/(1+0.13)+W789)</f>
        <v>131482344.755575</v>
      </c>
      <c r="AG789" s="9">
        <f t="shared" si="59"/>
        <v>48994661.164425</v>
      </c>
      <c r="AH789" s="16">
        <f>AA789-VLOOKUP(A789,[2]选股结果!$A$2:$G$4900,7,FALSE)</f>
        <v>213365009.54</v>
      </c>
    </row>
    <row r="790" spans="1:34">
      <c r="A790" s="5" t="s">
        <v>1610</v>
      </c>
      <c r="B790" s="5" t="s">
        <v>1611</v>
      </c>
      <c r="C790" s="6">
        <v>2709058798.3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41679189.06</v>
      </c>
      <c r="O790" s="6">
        <v>44515946.93</v>
      </c>
      <c r="P790" s="6">
        <v>2633233308.03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107176867.29</v>
      </c>
      <c r="X790" s="6">
        <v>74105172.36</v>
      </c>
      <c r="Y790" s="9">
        <f t="shared" si="60"/>
        <v>2753574745.23</v>
      </c>
      <c r="Z790" s="9">
        <f t="shared" si="61"/>
        <v>2814515347.68</v>
      </c>
      <c r="AA790" s="9">
        <f t="shared" si="58"/>
        <v>-60940602.4500003</v>
      </c>
      <c r="AB790" s="10">
        <f>C790/(1+0.13)/VLOOKUP(A790,[1]选股结果!$A$2:$AX$3002,3,FALSE)</f>
        <v>0.868431391607079</v>
      </c>
      <c r="AC790" s="10">
        <f>(P790/(1+0.1)+W790)/(VLOOKUP(A790,[1]选股结果!$A$2:$AX$3002,7,FALSE)+VLOOKUP(A790,[1]选股结果!$A$2:$AX$3002,15,FALSE)+VLOOKUP(A790,[1]选股结果!$A$2:$AX$3002,16,FALSE)+VLOOKUP(A790,[1]选股结果!$A$2:$AX$3002,17,FALSE)+VLOOKUP(A790,[1]选股结果!$A$2:$AX$3002,18,FALSE))</f>
        <v>0.929500691803043</v>
      </c>
      <c r="AD790" s="13"/>
      <c r="AE790" s="10">
        <f>AA790/VLOOKUP(A790,[1]选股结果!$A$2:$AX$3002,35,FALSE)</f>
        <v>-1.44924188906229</v>
      </c>
      <c r="AF790" s="9">
        <f>(VLOOKUP(A790,[1]选股结果!$A$2:$AX$3002,7,FALSE)+VLOOKUP(A790,[1]选股结果!$A$2:$AX$3002,15,FALSE)+VLOOKUP(A790,[1]选股结果!$A$2:$AX$3002,16,FALSE)+VLOOKUP(A790,[1]选股结果!$A$2:$AX$3002,17,FALSE)+VLOOKUP(A790,[1]选股结果!$A$2:$AX$3002,18,FALSE))-(P790/(1+0.13)+W790)</f>
        <v>253247338.961593</v>
      </c>
      <c r="AG790" s="9">
        <f t="shared" si="59"/>
        <v>-314187941.411593</v>
      </c>
      <c r="AH790" s="16">
        <f>AA790-VLOOKUP(A790,[2]选股结果!$A$2:$G$4900,7,FALSE)</f>
        <v>-60717682.9700003</v>
      </c>
    </row>
    <row r="791" spans="1:34">
      <c r="A791" s="5" t="s">
        <v>1612</v>
      </c>
      <c r="B791" s="5" t="s">
        <v>1613</v>
      </c>
      <c r="C791" s="6">
        <v>765137209.7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62498822.9</v>
      </c>
      <c r="O791" s="6">
        <v>216867414.42</v>
      </c>
      <c r="P791" s="6">
        <v>690181497.81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212901220.82</v>
      </c>
      <c r="X791" s="6">
        <v>287386894.1</v>
      </c>
      <c r="Y791" s="9">
        <f t="shared" si="60"/>
        <v>982004624.12</v>
      </c>
      <c r="Z791" s="9">
        <f t="shared" si="61"/>
        <v>1190469612.73</v>
      </c>
      <c r="AA791" s="9">
        <f t="shared" si="58"/>
        <v>-208464988.61</v>
      </c>
      <c r="AB791" s="10">
        <f>C791/(1+0.13)/VLOOKUP(A791,[1]选股结果!$A$2:$AX$3002,3,FALSE)</f>
        <v>1.15405576037032</v>
      </c>
      <c r="AC791" s="10">
        <f>(P791/(1+0.1)+W791)/(VLOOKUP(A791,[1]选股结果!$A$2:$AX$3002,7,FALSE)+VLOOKUP(A791,[1]选股结果!$A$2:$AX$3002,15,FALSE)+VLOOKUP(A791,[1]选股结果!$A$2:$AX$3002,16,FALSE)+VLOOKUP(A791,[1]选股结果!$A$2:$AX$3002,17,FALSE)+VLOOKUP(A791,[1]选股结果!$A$2:$AX$3002,18,FALSE))</f>
        <v>1.40484406491045</v>
      </c>
      <c r="AD791" s="13"/>
      <c r="AE791" s="10">
        <f>AA791/VLOOKUP(A791,[1]选股结果!$A$2:$AX$3002,35,FALSE)</f>
        <v>-62.792082822313</v>
      </c>
      <c r="AF791" s="9">
        <f>(VLOOKUP(A791,[1]选股结果!$A$2:$AX$3002,7,FALSE)+VLOOKUP(A791,[1]选股结果!$A$2:$AX$3002,15,FALSE)+VLOOKUP(A791,[1]选股结果!$A$2:$AX$3002,16,FALSE)+VLOOKUP(A791,[1]选股结果!$A$2:$AX$3002,17,FALSE)+VLOOKUP(A791,[1]选股结果!$A$2:$AX$3002,18,FALSE))-(P791/(1+0.13)+W791)</f>
        <v>-225508907.257522</v>
      </c>
      <c r="AG791" s="9">
        <f t="shared" si="59"/>
        <v>17043918.6475222</v>
      </c>
      <c r="AH791" s="16">
        <f>AA791-VLOOKUP(A791,[2]选股结果!$A$2:$G$4900,7,FALSE)</f>
        <v>-208502227.7</v>
      </c>
    </row>
    <row r="792" spans="1:34">
      <c r="A792" s="5" t="s">
        <v>1614</v>
      </c>
      <c r="B792" s="5" t="s">
        <v>1615</v>
      </c>
      <c r="C792" s="6">
        <v>2883823085.02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377936684.54</v>
      </c>
      <c r="O792" s="6">
        <v>100327144.54</v>
      </c>
      <c r="P792" s="6">
        <v>671448016.59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485054008.61</v>
      </c>
      <c r="X792" s="6">
        <v>974333885.8</v>
      </c>
      <c r="Y792" s="9">
        <f t="shared" si="60"/>
        <v>2984150229.56</v>
      </c>
      <c r="Z792" s="9">
        <f t="shared" si="61"/>
        <v>2130835911</v>
      </c>
      <c r="AA792" s="9">
        <f t="shared" si="58"/>
        <v>853314318.56</v>
      </c>
      <c r="AB792" s="10">
        <f>C792/(1+0.13)/VLOOKUP(A792,[1]选股结果!$A$2:$AX$3002,3,FALSE)</f>
        <v>0.769342304829695</v>
      </c>
      <c r="AC792" s="10">
        <f>(P792/(1+0.1)+W792)/(VLOOKUP(A792,[1]选股结果!$A$2:$AX$3002,7,FALSE)+VLOOKUP(A792,[1]选股结果!$A$2:$AX$3002,15,FALSE)+VLOOKUP(A792,[1]选股结果!$A$2:$AX$3002,16,FALSE)+VLOOKUP(A792,[1]选股结果!$A$2:$AX$3002,17,FALSE)+VLOOKUP(A792,[1]选股结果!$A$2:$AX$3002,18,FALSE))</f>
        <v>0.400236266351316</v>
      </c>
      <c r="AD792" s="13"/>
      <c r="AE792" s="10">
        <f>AA792/VLOOKUP(A792,[1]选股结果!$A$2:$AX$3002,35,FALSE)</f>
        <v>1.88598183835593</v>
      </c>
      <c r="AF792" s="9">
        <f>(VLOOKUP(A792,[1]选股结果!$A$2:$AX$3002,7,FALSE)+VLOOKUP(A792,[1]选股结果!$A$2:$AX$3002,15,FALSE)+VLOOKUP(A792,[1]选股结果!$A$2:$AX$3002,16,FALSE)+VLOOKUP(A792,[1]选股结果!$A$2:$AX$3002,17,FALSE)+VLOOKUP(A792,[1]选股结果!$A$2:$AX$3002,18,FALSE))-(P792/(1+0.13)+W792)</f>
        <v>1657780773.73708</v>
      </c>
      <c r="AG792" s="9">
        <f t="shared" si="59"/>
        <v>-804466455.17708</v>
      </c>
      <c r="AH792" s="16">
        <f>AA792-VLOOKUP(A792,[2]选股结果!$A$2:$G$4900,7,FALSE)</f>
        <v>858849348.74</v>
      </c>
    </row>
    <row r="793" spans="1:34">
      <c r="A793" s="5" t="s">
        <v>1616</v>
      </c>
      <c r="B793" s="5" t="s">
        <v>1617</v>
      </c>
      <c r="C793" s="6">
        <v>1115160229.62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23359375.58</v>
      </c>
      <c r="O793" s="6">
        <v>4145995.9</v>
      </c>
      <c r="P793" s="6">
        <v>1158905291.82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96568626.94</v>
      </c>
      <c r="X793" s="6">
        <v>21735225.99</v>
      </c>
      <c r="Y793" s="9">
        <f t="shared" si="60"/>
        <v>1119306225.52</v>
      </c>
      <c r="Z793" s="9">
        <f t="shared" si="61"/>
        <v>1277209144.75</v>
      </c>
      <c r="AA793" s="9">
        <f t="shared" si="58"/>
        <v>-157902919.23</v>
      </c>
      <c r="AB793" s="10">
        <f>C793/(1+0.13)/VLOOKUP(A793,[1]选股结果!$A$2:$AX$3002,3,FALSE)</f>
        <v>0.838583663652616</v>
      </c>
      <c r="AC793" s="10">
        <f>(P793/(1+0.1)+W793)/(VLOOKUP(A793,[1]选股结果!$A$2:$AX$3002,7,FALSE)+VLOOKUP(A793,[1]选股结果!$A$2:$AX$3002,15,FALSE)+VLOOKUP(A793,[1]选股结果!$A$2:$AX$3002,16,FALSE)+VLOOKUP(A793,[1]选股结果!$A$2:$AX$3002,17,FALSE)+VLOOKUP(A793,[1]选股结果!$A$2:$AX$3002,18,FALSE))</f>
        <v>0.999109825273633</v>
      </c>
      <c r="AD793" s="13"/>
      <c r="AE793" s="10">
        <f>AA793/VLOOKUP(A793,[1]选股结果!$A$2:$AX$3002,35,FALSE)</f>
        <v>-7.71166202450289</v>
      </c>
      <c r="AF793" s="9">
        <f>(VLOOKUP(A793,[1]选股结果!$A$2:$AX$3002,7,FALSE)+VLOOKUP(A793,[1]选股结果!$A$2:$AX$3002,15,FALSE)+VLOOKUP(A793,[1]选股结果!$A$2:$AX$3002,16,FALSE)+VLOOKUP(A793,[1]选股结果!$A$2:$AX$3002,17,FALSE)+VLOOKUP(A793,[1]选股结果!$A$2:$AX$3002,18,FALSE))-(P793/(1+0.13)+W793)</f>
        <v>28995079.9745133</v>
      </c>
      <c r="AG793" s="9">
        <f t="shared" si="59"/>
        <v>-186897999.204513</v>
      </c>
      <c r="AH793" s="16">
        <f>AA793-VLOOKUP(A793,[2]选股结果!$A$2:$G$4900,7,FALSE)</f>
        <v>-159452772.72</v>
      </c>
    </row>
    <row r="794" spans="1:34">
      <c r="A794" s="5" t="s">
        <v>1618</v>
      </c>
      <c r="B794" s="5" t="s">
        <v>1619</v>
      </c>
      <c r="C794" s="6">
        <v>1406267358.77</v>
      </c>
      <c r="D794" s="6">
        <v>0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119947004.32</v>
      </c>
      <c r="O794" s="6">
        <v>74207143.33</v>
      </c>
      <c r="P794" s="6">
        <v>799217337.83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461671129.35</v>
      </c>
      <c r="X794" s="6">
        <v>165577537.61</v>
      </c>
      <c r="Y794" s="9">
        <f t="shared" si="60"/>
        <v>1480474502.1</v>
      </c>
      <c r="Z794" s="9">
        <f t="shared" si="61"/>
        <v>1426466004.79</v>
      </c>
      <c r="AA794" s="9">
        <f t="shared" si="58"/>
        <v>54008497.3099999</v>
      </c>
      <c r="AB794" s="10">
        <f>C794/(1+0.13)/VLOOKUP(A794,[1]选股结果!$A$2:$AX$3002,3,FALSE)</f>
        <v>0.5836685725491</v>
      </c>
      <c r="AC794" s="10">
        <f>(P794/(1+0.1)+W794)/(VLOOKUP(A794,[1]选股结果!$A$2:$AX$3002,7,FALSE)+VLOOKUP(A794,[1]选股结果!$A$2:$AX$3002,15,FALSE)+VLOOKUP(A794,[1]选股结果!$A$2:$AX$3002,16,FALSE)+VLOOKUP(A794,[1]选股结果!$A$2:$AX$3002,17,FALSE)+VLOOKUP(A794,[1]选股结果!$A$2:$AX$3002,18,FALSE))</f>
        <v>0.586719609688577</v>
      </c>
      <c r="AD794" s="13"/>
      <c r="AE794" s="10">
        <f>AA794/VLOOKUP(A794,[1]选股结果!$A$2:$AX$3002,35,FALSE)</f>
        <v>0.673611535360711</v>
      </c>
      <c r="AF794" s="9">
        <f>(VLOOKUP(A794,[1]选股结果!$A$2:$AX$3002,7,FALSE)+VLOOKUP(A794,[1]选股结果!$A$2:$AX$3002,15,FALSE)+VLOOKUP(A794,[1]选股结果!$A$2:$AX$3002,16,FALSE)+VLOOKUP(A794,[1]选股结果!$A$2:$AX$3002,17,FALSE)+VLOOKUP(A794,[1]选股结果!$A$2:$AX$3002,18,FALSE))-(P794/(1+0.13)+W794)</f>
        <v>856270170.919469</v>
      </c>
      <c r="AG794" s="9">
        <f t="shared" si="59"/>
        <v>-802261673.609469</v>
      </c>
      <c r="AH794" s="16">
        <f>AA794-VLOOKUP(A794,[2]选股结果!$A$2:$G$4900,7,FALSE)</f>
        <v>53189798.1399999</v>
      </c>
    </row>
    <row r="795" spans="1:34">
      <c r="A795" s="5" t="s">
        <v>1620</v>
      </c>
      <c r="B795" s="5" t="s">
        <v>1621</v>
      </c>
      <c r="C795" s="6">
        <v>3022011423.94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168574301.56</v>
      </c>
      <c r="O795" s="6">
        <v>130902037.28</v>
      </c>
      <c r="P795" s="6">
        <v>1988437217.44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511209874.29</v>
      </c>
      <c r="X795" s="6">
        <v>396881051.78</v>
      </c>
      <c r="Y795" s="9">
        <f t="shared" si="60"/>
        <v>3152913461.22</v>
      </c>
      <c r="Z795" s="9">
        <f t="shared" si="61"/>
        <v>2896528143.51</v>
      </c>
      <c r="AA795" s="9">
        <f t="shared" si="58"/>
        <v>256385317.71</v>
      </c>
      <c r="AB795" s="10">
        <f>C795/(1+0.13)/VLOOKUP(A795,[1]选股结果!$A$2:$AX$3002,3,FALSE)</f>
        <v>0.777987377975769</v>
      </c>
      <c r="AC795" s="10">
        <f>(P795/(1+0.1)+W795)/(VLOOKUP(A795,[1]选股结果!$A$2:$AX$3002,7,FALSE)+VLOOKUP(A795,[1]选股结果!$A$2:$AX$3002,15,FALSE)+VLOOKUP(A795,[1]选股结果!$A$2:$AX$3002,16,FALSE)+VLOOKUP(A795,[1]选股结果!$A$2:$AX$3002,17,FALSE)+VLOOKUP(A795,[1]选股结果!$A$2:$AX$3002,18,FALSE))</f>
        <v>0.766274210849982</v>
      </c>
      <c r="AD795" s="13"/>
      <c r="AE795" s="10">
        <f>AA795/VLOOKUP(A795,[1]选股结果!$A$2:$AX$3002,35,FALSE)</f>
        <v>0.976113237337886</v>
      </c>
      <c r="AF795" s="9">
        <f>(VLOOKUP(A795,[1]选股结果!$A$2:$AX$3002,7,FALSE)+VLOOKUP(A795,[1]选股结果!$A$2:$AX$3002,15,FALSE)+VLOOKUP(A795,[1]选股结果!$A$2:$AX$3002,16,FALSE)+VLOOKUP(A795,[1]选股结果!$A$2:$AX$3002,17,FALSE)+VLOOKUP(A795,[1]选股结果!$A$2:$AX$3002,18,FALSE))-(P795/(1+0.13)+W795)</f>
        <v>755286448.813274</v>
      </c>
      <c r="AG795" s="9">
        <f t="shared" si="59"/>
        <v>-498901131.103274</v>
      </c>
      <c r="AH795" s="16">
        <f>AA795-VLOOKUP(A795,[2]选股结果!$A$2:$G$4900,7,FALSE)</f>
        <v>256791976.97</v>
      </c>
    </row>
    <row r="796" spans="1:34">
      <c r="A796" s="5" t="s">
        <v>1622</v>
      </c>
      <c r="B796" s="5" t="s">
        <v>1623</v>
      </c>
      <c r="C796" s="6">
        <v>4902815719.47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93231801.16</v>
      </c>
      <c r="O796" s="6">
        <v>149375986.22</v>
      </c>
      <c r="P796" s="6">
        <v>3842934605.79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499392748.58</v>
      </c>
      <c r="X796" s="6">
        <v>587721526.91</v>
      </c>
      <c r="Y796" s="9">
        <f t="shared" si="60"/>
        <v>5052191705.69</v>
      </c>
      <c r="Z796" s="9">
        <f t="shared" si="61"/>
        <v>4930048881.28</v>
      </c>
      <c r="AA796" s="9">
        <f t="shared" si="58"/>
        <v>122142824.410001</v>
      </c>
      <c r="AB796" s="10">
        <f>C796/(1+0.13)/VLOOKUP(A796,[1]选股结果!$A$2:$AX$3002,3,FALSE)</f>
        <v>1.11241202723368</v>
      </c>
      <c r="AC796" s="10">
        <f>(P796/(1+0.1)+W796)/(VLOOKUP(A796,[1]选股结果!$A$2:$AX$3002,7,FALSE)+VLOOKUP(A796,[1]选股结果!$A$2:$AX$3002,15,FALSE)+VLOOKUP(A796,[1]选股结果!$A$2:$AX$3002,16,FALSE)+VLOOKUP(A796,[1]选股结果!$A$2:$AX$3002,17,FALSE)+VLOOKUP(A796,[1]选股结果!$A$2:$AX$3002,18,FALSE))</f>
        <v>0.909093881576658</v>
      </c>
      <c r="AD796" s="13"/>
      <c r="AE796" s="10">
        <f>AA796/VLOOKUP(A796,[1]选股结果!$A$2:$AX$3002,35,FALSE)</f>
        <v>-0.186753080848613</v>
      </c>
      <c r="AF796" s="9">
        <f>(VLOOKUP(A796,[1]选股结果!$A$2:$AX$3002,7,FALSE)+VLOOKUP(A796,[1]选股结果!$A$2:$AX$3002,15,FALSE)+VLOOKUP(A796,[1]选股结果!$A$2:$AX$3002,16,FALSE)+VLOOKUP(A796,[1]选股结果!$A$2:$AX$3002,17,FALSE)+VLOOKUP(A796,[1]选股结果!$A$2:$AX$3002,18,FALSE))-(P796/(1+0.13)+W796)</f>
        <v>492032434.380088</v>
      </c>
      <c r="AG796" s="9">
        <f t="shared" si="59"/>
        <v>-369889609.970087</v>
      </c>
      <c r="AH796" s="16">
        <f>AA796-VLOOKUP(A796,[2]选股结果!$A$2:$G$4900,7,FALSE)</f>
        <v>133675108.890001</v>
      </c>
    </row>
    <row r="797" spans="1:34">
      <c r="A797" s="5" t="s">
        <v>1624</v>
      </c>
      <c r="B797" s="5" t="s">
        <v>1625</v>
      </c>
      <c r="C797" s="6">
        <v>481740628.03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15879595.34</v>
      </c>
      <c r="O797" s="6">
        <v>9908614.54</v>
      </c>
      <c r="P797" s="6">
        <v>365025360.04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106868072.91</v>
      </c>
      <c r="X797" s="6">
        <v>36575020.09</v>
      </c>
      <c r="Y797" s="9">
        <f t="shared" si="60"/>
        <v>491649242.57</v>
      </c>
      <c r="Z797" s="9">
        <f t="shared" si="61"/>
        <v>508468453.04</v>
      </c>
      <c r="AA797" s="9">
        <f t="shared" si="58"/>
        <v>-16819210.4700001</v>
      </c>
      <c r="AB797" s="10">
        <f>C797/(1+0.13)/VLOOKUP(A797,[1]选股结果!$A$2:$AX$3002,3,FALSE)</f>
        <v>0.879945766316422</v>
      </c>
      <c r="AC797" s="10">
        <f>(P797/(1+0.1)+W797)/(VLOOKUP(A797,[1]选股结果!$A$2:$AX$3002,7,FALSE)+VLOOKUP(A797,[1]选股结果!$A$2:$AX$3002,15,FALSE)+VLOOKUP(A797,[1]选股结果!$A$2:$AX$3002,16,FALSE)+VLOOKUP(A797,[1]选股结果!$A$2:$AX$3002,17,FALSE)+VLOOKUP(A797,[1]选股结果!$A$2:$AX$3002,18,FALSE))</f>
        <v>0.910100310428757</v>
      </c>
      <c r="AD797" s="13"/>
      <c r="AE797" s="10">
        <f>AA797/VLOOKUP(A797,[1]选股结果!$A$2:$AX$3002,35,FALSE)</f>
        <v>-0.703448603691029</v>
      </c>
      <c r="AF797" s="9">
        <f>(VLOOKUP(A797,[1]选股结果!$A$2:$AX$3002,7,FALSE)+VLOOKUP(A797,[1]选股结果!$A$2:$AX$3002,15,FALSE)+VLOOKUP(A797,[1]选股结果!$A$2:$AX$3002,16,FALSE)+VLOOKUP(A797,[1]选股结果!$A$2:$AX$3002,17,FALSE)+VLOOKUP(A797,[1]选股结果!$A$2:$AX$3002,18,FALSE))-(P797/(1+0.13)+W797)</f>
        <v>52145640.6992036</v>
      </c>
      <c r="AG797" s="9">
        <f t="shared" si="59"/>
        <v>-68964851.1692037</v>
      </c>
      <c r="AH797" s="16">
        <f>AA797-VLOOKUP(A797,[2]选股结果!$A$2:$G$4900,7,FALSE)</f>
        <v>-16839357.5300001</v>
      </c>
    </row>
    <row r="798" spans="1:34">
      <c r="A798" s="5" t="s">
        <v>1626</v>
      </c>
      <c r="B798" s="5" t="s">
        <v>1627</v>
      </c>
      <c r="C798" s="6">
        <v>354689262.23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23356284.36</v>
      </c>
      <c r="O798" s="6">
        <v>7843912.45</v>
      </c>
      <c r="P798" s="6">
        <v>267544463.51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115369029.68</v>
      </c>
      <c r="X798" s="6">
        <v>19268703.95</v>
      </c>
      <c r="Y798" s="9">
        <f t="shared" si="60"/>
        <v>362533174.68</v>
      </c>
      <c r="Z798" s="9">
        <f t="shared" si="61"/>
        <v>402182197.14</v>
      </c>
      <c r="AA798" s="9">
        <f t="shared" si="58"/>
        <v>-39649022.46</v>
      </c>
      <c r="AB798" s="10">
        <f>C798/(1+0.13)/VLOOKUP(A798,[1]选股结果!$A$2:$AX$3002,3,FALSE)</f>
        <v>0.804709795365275</v>
      </c>
      <c r="AC798" s="10">
        <f>(P798/(1+0.1)+W798)/(VLOOKUP(A798,[1]选股结果!$A$2:$AX$3002,7,FALSE)+VLOOKUP(A798,[1]选股结果!$A$2:$AX$3002,15,FALSE)+VLOOKUP(A798,[1]选股结果!$A$2:$AX$3002,16,FALSE)+VLOOKUP(A798,[1]选股结果!$A$2:$AX$3002,17,FALSE)+VLOOKUP(A798,[1]选股结果!$A$2:$AX$3002,18,FALSE))</f>
        <v>0.95941706163549</v>
      </c>
      <c r="AD798" s="13"/>
      <c r="AE798" s="10">
        <f>AA798/VLOOKUP(A798,[1]选股结果!$A$2:$AX$3002,35,FALSE)</f>
        <v>-0.868965690112267</v>
      </c>
      <c r="AF798" s="9">
        <f>(VLOOKUP(A798,[1]选股结果!$A$2:$AX$3002,7,FALSE)+VLOOKUP(A798,[1]选股结果!$A$2:$AX$3002,15,FALSE)+VLOOKUP(A798,[1]选股结果!$A$2:$AX$3002,16,FALSE)+VLOOKUP(A798,[1]选股结果!$A$2:$AX$3002,17,FALSE)+VLOOKUP(A798,[1]选股结果!$A$2:$AX$3002,18,FALSE))-(P798/(1+0.13)+W798)</f>
        <v>21625487.5342478</v>
      </c>
      <c r="AG798" s="9">
        <f t="shared" si="59"/>
        <v>-61274509.9942478</v>
      </c>
      <c r="AH798" s="16">
        <f>AA798-VLOOKUP(A798,[2]选股结果!$A$2:$G$4900,7,FALSE)</f>
        <v>-39627619</v>
      </c>
    </row>
    <row r="799" spans="1:34">
      <c r="A799" s="5" t="s">
        <v>1628</v>
      </c>
      <c r="B799" s="5" t="s">
        <v>1629</v>
      </c>
      <c r="C799" s="6">
        <v>1278768578.69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79742961.11</v>
      </c>
      <c r="O799" s="6">
        <v>96442922</v>
      </c>
      <c r="P799" s="6">
        <v>1036427520.93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299932837.91</v>
      </c>
      <c r="X799" s="6">
        <v>284512081.99</v>
      </c>
      <c r="Y799" s="9">
        <f t="shared" si="60"/>
        <v>1375211500.69</v>
      </c>
      <c r="Z799" s="9">
        <f t="shared" si="61"/>
        <v>1620872440.83</v>
      </c>
      <c r="AA799" s="9">
        <f t="shared" si="58"/>
        <v>-245660940.14</v>
      </c>
      <c r="AB799" s="10">
        <f>C799/(1+0.13)/VLOOKUP(A799,[1]选股结果!$A$2:$AX$3002,3,FALSE)</f>
        <v>0.978023287886586</v>
      </c>
      <c r="AC799" s="10">
        <f>(P799/(1+0.1)+W799)/(VLOOKUP(A799,[1]选股结果!$A$2:$AX$3002,7,FALSE)+VLOOKUP(A799,[1]选股结果!$A$2:$AX$3002,15,FALSE)+VLOOKUP(A799,[1]选股结果!$A$2:$AX$3002,16,FALSE)+VLOOKUP(A799,[1]选股结果!$A$2:$AX$3002,17,FALSE)+VLOOKUP(A799,[1]选股结果!$A$2:$AX$3002,18,FALSE))</f>
        <v>1.06308152302021</v>
      </c>
      <c r="AD799" s="13"/>
      <c r="AE799" s="10">
        <f>AA799/VLOOKUP(A799,[1]选股结果!$A$2:$AX$3002,35,FALSE)</f>
        <v>8.17442342865361</v>
      </c>
      <c r="AF799" s="9">
        <f>(VLOOKUP(A799,[1]选股结果!$A$2:$AX$3002,7,FALSE)+VLOOKUP(A799,[1]选股结果!$A$2:$AX$3002,15,FALSE)+VLOOKUP(A799,[1]选股结果!$A$2:$AX$3002,16,FALSE)+VLOOKUP(A799,[1]选股结果!$A$2:$AX$3002,17,FALSE)+VLOOKUP(A799,[1]选股结果!$A$2:$AX$3002,18,FALSE))-(P799/(1+0.13)+W799)</f>
        <v>-48692200.7982302</v>
      </c>
      <c r="AG799" s="9">
        <f t="shared" si="59"/>
        <v>-196968739.34177</v>
      </c>
      <c r="AH799" s="16">
        <f>AA799-VLOOKUP(A799,[2]选股结果!$A$2:$G$4900,7,FALSE)</f>
        <v>-245675216.52</v>
      </c>
    </row>
    <row r="800" spans="1:34">
      <c r="A800" s="5" t="s">
        <v>1630</v>
      </c>
      <c r="B800" s="5" t="s">
        <v>1631</v>
      </c>
      <c r="C800" s="6">
        <v>13094293005.74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210788300.19</v>
      </c>
      <c r="O800" s="6">
        <v>152061590.99</v>
      </c>
      <c r="P800" s="6">
        <v>12475700046.85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498390595.16</v>
      </c>
      <c r="X800" s="6">
        <v>196533330.74</v>
      </c>
      <c r="Y800" s="9">
        <f t="shared" si="60"/>
        <v>13246354596.73</v>
      </c>
      <c r="Z800" s="9">
        <f t="shared" si="61"/>
        <v>13170623972.75</v>
      </c>
      <c r="AA800" s="9">
        <f t="shared" si="58"/>
        <v>75730623.9799995</v>
      </c>
      <c r="AB800" s="10">
        <f>C800/(1+0.13)/VLOOKUP(A800,[1]选股结果!$A$2:$AX$3002,3,FALSE)</f>
        <v>0.898854129482757</v>
      </c>
      <c r="AC800" s="10">
        <f>(P800/(1+0.1)+W800)/(VLOOKUP(A800,[1]选股结果!$A$2:$AX$3002,7,FALSE)+VLOOKUP(A800,[1]选股结果!$A$2:$AX$3002,15,FALSE)+VLOOKUP(A800,[1]选股结果!$A$2:$AX$3002,16,FALSE)+VLOOKUP(A800,[1]选股结果!$A$2:$AX$3002,17,FALSE)+VLOOKUP(A800,[1]选股结果!$A$2:$AX$3002,18,FALSE))</f>
        <v>1.0235991541947</v>
      </c>
      <c r="AD800" s="13"/>
      <c r="AE800" s="10">
        <f>AA800/VLOOKUP(A800,[1]选股结果!$A$2:$AX$3002,35,FALSE)</f>
        <v>0.112541575786041</v>
      </c>
      <c r="AF800" s="9">
        <f>(VLOOKUP(A800,[1]选股结果!$A$2:$AX$3002,7,FALSE)+VLOOKUP(A800,[1]选股结果!$A$2:$AX$3002,15,FALSE)+VLOOKUP(A800,[1]选股结果!$A$2:$AX$3002,16,FALSE)+VLOOKUP(A800,[1]选股结果!$A$2:$AX$3002,17,FALSE)+VLOOKUP(A800,[1]选股结果!$A$2:$AX$3002,18,FALSE))-(P800/(1+0.13)+W800)</f>
        <v>28132375.6337166</v>
      </c>
      <c r="AG800" s="9">
        <f t="shared" si="59"/>
        <v>47598248.3462829</v>
      </c>
      <c r="AH800" s="16">
        <f>AA800-VLOOKUP(A800,[2]选股结果!$A$2:$G$4900,7,FALSE)</f>
        <v>72841632.3599995</v>
      </c>
    </row>
    <row r="801" spans="1:34">
      <c r="A801" s="5" t="s">
        <v>1632</v>
      </c>
      <c r="B801" s="5" t="s">
        <v>1633</v>
      </c>
      <c r="C801" s="6">
        <v>1296967515.93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52564473.24</v>
      </c>
      <c r="O801" s="6">
        <v>50059333.39</v>
      </c>
      <c r="P801" s="6">
        <v>764477555.38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194002629.8</v>
      </c>
      <c r="X801" s="6">
        <v>174294390.29</v>
      </c>
      <c r="Y801" s="9">
        <f t="shared" si="60"/>
        <v>1347026849.32</v>
      </c>
      <c r="Z801" s="9">
        <f t="shared" si="61"/>
        <v>1132774575.47</v>
      </c>
      <c r="AA801" s="9">
        <f t="shared" si="58"/>
        <v>214252273.85</v>
      </c>
      <c r="AB801" s="10">
        <f>C801/(1+0.13)/VLOOKUP(A801,[1]选股结果!$A$2:$AX$3002,3,FALSE)</f>
        <v>1.02851890297698</v>
      </c>
      <c r="AC801" s="10">
        <f>(P801/(1+0.1)+W801)/(VLOOKUP(A801,[1]选股结果!$A$2:$AX$3002,7,FALSE)+VLOOKUP(A801,[1]选股结果!$A$2:$AX$3002,15,FALSE)+VLOOKUP(A801,[1]选股结果!$A$2:$AX$3002,16,FALSE)+VLOOKUP(A801,[1]选股结果!$A$2:$AX$3002,17,FALSE)+VLOOKUP(A801,[1]选股结果!$A$2:$AX$3002,18,FALSE))</f>
        <v>0.789656981203885</v>
      </c>
      <c r="AD801" s="13"/>
      <c r="AE801" s="10">
        <f>AA801/VLOOKUP(A801,[1]选股结果!$A$2:$AX$3002,35,FALSE)</f>
        <v>-0.968712034841777</v>
      </c>
      <c r="AF801" s="9">
        <f>(VLOOKUP(A801,[1]选股结果!$A$2:$AX$3002,7,FALSE)+VLOOKUP(A801,[1]选股结果!$A$2:$AX$3002,15,FALSE)+VLOOKUP(A801,[1]选股结果!$A$2:$AX$3002,16,FALSE)+VLOOKUP(A801,[1]选股结果!$A$2:$AX$3002,17,FALSE)+VLOOKUP(A801,[1]选股结果!$A$2:$AX$3002,18,FALSE))-(P801/(1+0.13)+W801)</f>
        <v>255251332.599204</v>
      </c>
      <c r="AG801" s="9">
        <f t="shared" si="59"/>
        <v>-40999058.7492036</v>
      </c>
      <c r="AH801" s="16">
        <f>AA801-VLOOKUP(A801,[2]选股结果!$A$2:$G$4900,7,FALSE)</f>
        <v>214231357.9</v>
      </c>
    </row>
    <row r="802" spans="1:34">
      <c r="A802" s="5" t="s">
        <v>1634</v>
      </c>
      <c r="B802" s="5" t="s">
        <v>1635</v>
      </c>
      <c r="C802" s="6">
        <v>1319660362.66</v>
      </c>
      <c r="D802" s="6">
        <v>0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60424656.65</v>
      </c>
      <c r="O802" s="6">
        <v>17997632.04</v>
      </c>
      <c r="P802" s="6">
        <v>848310854.84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180825881.14</v>
      </c>
      <c r="X802" s="6">
        <v>171793065.12</v>
      </c>
      <c r="Y802" s="9">
        <f t="shared" si="60"/>
        <v>1337657994.7</v>
      </c>
      <c r="Z802" s="9">
        <f t="shared" si="61"/>
        <v>1200929801.1</v>
      </c>
      <c r="AA802" s="9">
        <f t="shared" si="58"/>
        <v>136728193.6</v>
      </c>
      <c r="AB802" s="10">
        <f>C802/(1+0.13)/VLOOKUP(A802,[1]选股结果!$A$2:$AX$3002,3,FALSE)</f>
        <v>0.632728886381193</v>
      </c>
      <c r="AC802" s="10">
        <f>(P802/(1+0.1)+W802)/(VLOOKUP(A802,[1]选股结果!$A$2:$AX$3002,7,FALSE)+VLOOKUP(A802,[1]选股结果!$A$2:$AX$3002,15,FALSE)+VLOOKUP(A802,[1]选股结果!$A$2:$AX$3002,16,FALSE)+VLOOKUP(A802,[1]选股结果!$A$2:$AX$3002,17,FALSE)+VLOOKUP(A802,[1]选股结果!$A$2:$AX$3002,18,FALSE))</f>
        <v>0.534606566648139</v>
      </c>
      <c r="AD802" s="13"/>
      <c r="AE802" s="10">
        <f>AA802/VLOOKUP(A802,[1]选股结果!$A$2:$AX$3002,35,FALSE)</f>
        <v>9.79396341100684</v>
      </c>
      <c r="AF802" s="9">
        <f>(VLOOKUP(A802,[1]选股结果!$A$2:$AX$3002,7,FALSE)+VLOOKUP(A802,[1]选股结果!$A$2:$AX$3002,15,FALSE)+VLOOKUP(A802,[1]选股结果!$A$2:$AX$3002,16,FALSE)+VLOOKUP(A802,[1]选股结果!$A$2:$AX$3002,17,FALSE)+VLOOKUP(A802,[1]选股结果!$A$2:$AX$3002,18,FALSE))-(P802/(1+0.13)+W802)</f>
        <v>849238204.755133</v>
      </c>
      <c r="AG802" s="9">
        <f t="shared" si="59"/>
        <v>-712510011.155133</v>
      </c>
      <c r="AH802" s="16">
        <f>AA802-VLOOKUP(A802,[2]选股结果!$A$2:$G$4900,7,FALSE)</f>
        <v>135565978.32</v>
      </c>
    </row>
    <row r="803" spans="1:34">
      <c r="A803" s="5" t="s">
        <v>1636</v>
      </c>
      <c r="B803" s="5" t="s">
        <v>1637</v>
      </c>
      <c r="C803" s="6">
        <v>459978488.56</v>
      </c>
      <c r="D803" s="6">
        <v>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2107240.75</v>
      </c>
      <c r="O803" s="6">
        <v>8326642.52</v>
      </c>
      <c r="P803" s="6">
        <v>394592785.38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26760625.97</v>
      </c>
      <c r="X803" s="6">
        <v>81120930.43</v>
      </c>
      <c r="Y803" s="9">
        <f t="shared" si="60"/>
        <v>468305131.08</v>
      </c>
      <c r="Z803" s="9">
        <f t="shared" si="61"/>
        <v>502474341.78</v>
      </c>
      <c r="AA803" s="9">
        <f t="shared" si="58"/>
        <v>-34169210.7</v>
      </c>
      <c r="AB803" s="10">
        <f>C803/(1+0.13)/VLOOKUP(A803,[1]选股结果!$A$2:$AX$3002,3,FALSE)</f>
        <v>1.01838448265511</v>
      </c>
      <c r="AC803" s="10">
        <f>(P803/(1+0.1)+W803)/(VLOOKUP(A803,[1]选股结果!$A$2:$AX$3002,7,FALSE)+VLOOKUP(A803,[1]选股结果!$A$2:$AX$3002,15,FALSE)+VLOOKUP(A803,[1]选股结果!$A$2:$AX$3002,16,FALSE)+VLOOKUP(A803,[1]选股结果!$A$2:$AX$3002,17,FALSE)+VLOOKUP(A803,[1]选股结果!$A$2:$AX$3002,18,FALSE))</f>
        <v>1.03342798872269</v>
      </c>
      <c r="AD803" s="13"/>
      <c r="AE803" s="10">
        <f>AA803/VLOOKUP(A803,[1]选股结果!$A$2:$AX$3002,35,FALSE)</f>
        <v>-6.85432490540622</v>
      </c>
      <c r="AF803" s="9">
        <f>(VLOOKUP(A803,[1]选股结果!$A$2:$AX$3002,7,FALSE)+VLOOKUP(A803,[1]选股结果!$A$2:$AX$3002,15,FALSE)+VLOOKUP(A803,[1]选股结果!$A$2:$AX$3002,16,FALSE)+VLOOKUP(A803,[1]选股结果!$A$2:$AX$3002,17,FALSE)+VLOOKUP(A803,[1]选股结果!$A$2:$AX$3002,18,FALSE))-(P803/(1+0.13)+W803)</f>
        <v>-2945491.82353985</v>
      </c>
      <c r="AG803" s="9">
        <f t="shared" si="59"/>
        <v>-31223718.8764601</v>
      </c>
      <c r="AH803" s="16">
        <f>AA803-VLOOKUP(A803,[2]选股结果!$A$2:$G$4900,7,FALSE)</f>
        <v>-34169210.7</v>
      </c>
    </row>
    <row r="804" spans="1:34">
      <c r="A804" s="5" t="s">
        <v>1638</v>
      </c>
      <c r="B804" s="5" t="s">
        <v>1639</v>
      </c>
      <c r="C804" s="6">
        <v>1478543595.28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110240724.92</v>
      </c>
      <c r="O804" s="6">
        <v>304994190.41</v>
      </c>
      <c r="P804" s="6">
        <v>718475116.23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109686789.76</v>
      </c>
      <c r="X804" s="6">
        <v>346493233.44</v>
      </c>
      <c r="Y804" s="9">
        <f t="shared" si="60"/>
        <v>1783537785.69</v>
      </c>
      <c r="Z804" s="9">
        <f t="shared" si="61"/>
        <v>1174655139.43</v>
      </c>
      <c r="AA804" s="9">
        <f t="shared" si="58"/>
        <v>608882646.26</v>
      </c>
      <c r="AB804" s="10">
        <f>C804/(1+0.13)/VLOOKUP(A804,[1]选股结果!$A$2:$AX$3002,3,FALSE)</f>
        <v>1.3667341169572</v>
      </c>
      <c r="AC804" s="10">
        <f>(P804/(1+0.1)+W804)/(VLOOKUP(A804,[1]选股结果!$A$2:$AX$3002,7,FALSE)+VLOOKUP(A804,[1]选股结果!$A$2:$AX$3002,15,FALSE)+VLOOKUP(A804,[1]选股结果!$A$2:$AX$3002,16,FALSE)+VLOOKUP(A804,[1]选股结果!$A$2:$AX$3002,17,FALSE)+VLOOKUP(A804,[1]选股结果!$A$2:$AX$3002,18,FALSE))</f>
        <v>1.01595347325399</v>
      </c>
      <c r="AD804" s="13"/>
      <c r="AE804" s="10">
        <f>AA804/VLOOKUP(A804,[1]选股结果!$A$2:$AX$3002,35,FALSE)</f>
        <v>2.66882451379555</v>
      </c>
      <c r="AF804" s="9">
        <f>(VLOOKUP(A804,[1]选股结果!$A$2:$AX$3002,7,FALSE)+VLOOKUP(A804,[1]选股结果!$A$2:$AX$3002,15,FALSE)+VLOOKUP(A804,[1]选股结果!$A$2:$AX$3002,16,FALSE)+VLOOKUP(A804,[1]选股结果!$A$2:$AX$3002,17,FALSE)+VLOOKUP(A804,[1]选股结果!$A$2:$AX$3002,18,FALSE))-(P804/(1+0.13)+W804)</f>
        <v>5361572.26079631</v>
      </c>
      <c r="AG804" s="9">
        <f t="shared" si="59"/>
        <v>603521073.999204</v>
      </c>
      <c r="AH804" s="16">
        <f>AA804-VLOOKUP(A804,[2]选股结果!$A$2:$G$4900,7,FALSE)</f>
        <v>608882646.26</v>
      </c>
    </row>
    <row r="805" spans="1:34">
      <c r="A805" s="5" t="s">
        <v>1640</v>
      </c>
      <c r="B805" s="5" t="s">
        <v>1641</v>
      </c>
      <c r="C805" s="6">
        <v>3763421296.1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216490672.96</v>
      </c>
      <c r="O805" s="6">
        <v>19323469.43</v>
      </c>
      <c r="P805" s="6">
        <v>2680188442.7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365579105.63</v>
      </c>
      <c r="X805" s="6">
        <v>340878836.33</v>
      </c>
      <c r="Y805" s="9">
        <f t="shared" si="60"/>
        <v>3782744765.53</v>
      </c>
      <c r="Z805" s="9">
        <f t="shared" si="61"/>
        <v>3386646384.66</v>
      </c>
      <c r="AA805" s="9">
        <f t="shared" si="58"/>
        <v>396098380.87</v>
      </c>
      <c r="AB805" s="10">
        <f>C805/(1+0.13)/VLOOKUP(A805,[1]选股结果!$A$2:$AX$3002,3,FALSE)</f>
        <v>0.965534335649005</v>
      </c>
      <c r="AC805" s="10">
        <f>(P805/(1+0.1)+W805)/(VLOOKUP(A805,[1]选股结果!$A$2:$AX$3002,7,FALSE)+VLOOKUP(A805,[1]选股结果!$A$2:$AX$3002,15,FALSE)+VLOOKUP(A805,[1]选股结果!$A$2:$AX$3002,16,FALSE)+VLOOKUP(A805,[1]选股结果!$A$2:$AX$3002,17,FALSE)+VLOOKUP(A805,[1]选股结果!$A$2:$AX$3002,18,FALSE))</f>
        <v>0.911745730454318</v>
      </c>
      <c r="AD805" s="13"/>
      <c r="AE805" s="10">
        <f>AA805/VLOOKUP(A805,[1]选股结果!$A$2:$AX$3002,35,FALSE)</f>
        <v>1.38725216268659</v>
      </c>
      <c r="AF805" s="9">
        <f>(VLOOKUP(A805,[1]选股结果!$A$2:$AX$3002,7,FALSE)+VLOOKUP(A805,[1]选股结果!$A$2:$AX$3002,15,FALSE)+VLOOKUP(A805,[1]选股结果!$A$2:$AX$3002,16,FALSE)+VLOOKUP(A805,[1]选股结果!$A$2:$AX$3002,17,FALSE)+VLOOKUP(A805,[1]选股结果!$A$2:$AX$3002,18,FALSE))-(P805/(1+0.13)+W805)</f>
        <v>335923058.119469</v>
      </c>
      <c r="AG805" s="9">
        <f t="shared" si="59"/>
        <v>60175322.7505308</v>
      </c>
      <c r="AH805" s="16">
        <f>AA805-VLOOKUP(A805,[2]选股结果!$A$2:$G$4900,7,FALSE)</f>
        <v>396533296.53</v>
      </c>
    </row>
    <row r="806" spans="1:34">
      <c r="A806" s="5" t="s">
        <v>1642</v>
      </c>
      <c r="B806" s="5" t="s">
        <v>1643</v>
      </c>
      <c r="C806" s="6">
        <v>395387037.84</v>
      </c>
      <c r="D806" s="6">
        <v>0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46872383.49</v>
      </c>
      <c r="O806" s="6">
        <v>109398789.75</v>
      </c>
      <c r="P806" s="6">
        <v>256806826.71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39463303.82</v>
      </c>
      <c r="X806" s="6">
        <v>50045496.92</v>
      </c>
      <c r="Y806" s="9">
        <f t="shared" si="60"/>
        <v>504785827.59</v>
      </c>
      <c r="Z806" s="9">
        <f t="shared" si="61"/>
        <v>346315627.45</v>
      </c>
      <c r="AA806" s="9">
        <f t="shared" si="58"/>
        <v>158470200.14</v>
      </c>
      <c r="AB806" s="10">
        <f>C806/(1+0.13)/VLOOKUP(A806,[1]选股结果!$A$2:$AX$3002,3,FALSE)</f>
        <v>0.799428824949129</v>
      </c>
      <c r="AC806" s="10">
        <f>(P806/(1+0.1)+W806)/(VLOOKUP(A806,[1]选股结果!$A$2:$AX$3002,7,FALSE)+VLOOKUP(A806,[1]选股结果!$A$2:$AX$3002,15,FALSE)+VLOOKUP(A806,[1]选股结果!$A$2:$AX$3002,16,FALSE)+VLOOKUP(A806,[1]选股结果!$A$2:$AX$3002,17,FALSE)+VLOOKUP(A806,[1]选股结果!$A$2:$AX$3002,18,FALSE))</f>
        <v>0.744197464939605</v>
      </c>
      <c r="AD806" s="13"/>
      <c r="AE806" s="10">
        <f>AA806/VLOOKUP(A806,[1]选股结果!$A$2:$AX$3002,35,FALSE)</f>
        <v>0.492818005740366</v>
      </c>
      <c r="AF806" s="9">
        <f>(VLOOKUP(A806,[1]选股结果!$A$2:$AX$3002,7,FALSE)+VLOOKUP(A806,[1]选股结果!$A$2:$AX$3002,15,FALSE)+VLOOKUP(A806,[1]选股结果!$A$2:$AX$3002,16,FALSE)+VLOOKUP(A806,[1]选股结果!$A$2:$AX$3002,17,FALSE)+VLOOKUP(A806,[1]选股结果!$A$2:$AX$3002,18,FALSE))-(P806/(1+0.13)+W806)</f>
        <v>100010090.065575</v>
      </c>
      <c r="AG806" s="9">
        <f t="shared" si="59"/>
        <v>58460110.0744249</v>
      </c>
      <c r="AH806" s="16">
        <f>AA806-VLOOKUP(A806,[2]选股结果!$A$2:$G$4900,7,FALSE)</f>
        <v>158418541.55</v>
      </c>
    </row>
    <row r="807" spans="1:34">
      <c r="A807" s="5" t="s">
        <v>1644</v>
      </c>
      <c r="B807" s="5" t="s">
        <v>1645</v>
      </c>
      <c r="C807" s="6">
        <v>562798836.88</v>
      </c>
      <c r="D807" s="6">
        <v>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41351477.14</v>
      </c>
      <c r="O807" s="6">
        <v>42134957.71</v>
      </c>
      <c r="P807" s="6">
        <v>265439701.46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120455516.45</v>
      </c>
      <c r="X807" s="6">
        <v>96937999.72</v>
      </c>
      <c r="Y807" s="9">
        <f t="shared" si="60"/>
        <v>604933794.59</v>
      </c>
      <c r="Z807" s="9">
        <f t="shared" si="61"/>
        <v>482833217.63</v>
      </c>
      <c r="AA807" s="9">
        <f t="shared" si="58"/>
        <v>122100576.96</v>
      </c>
      <c r="AB807" s="10">
        <f>C807/(1+0.13)/VLOOKUP(A807,[1]选股结果!$A$2:$AX$3002,3,FALSE)</f>
        <v>0.706141944606037</v>
      </c>
      <c r="AC807" s="10">
        <f>(P807/(1+0.1)+W807)/(VLOOKUP(A807,[1]选股结果!$A$2:$AX$3002,7,FALSE)+VLOOKUP(A807,[1]选股结果!$A$2:$AX$3002,15,FALSE)+VLOOKUP(A807,[1]选股结果!$A$2:$AX$3002,16,FALSE)+VLOOKUP(A807,[1]选股结果!$A$2:$AX$3002,17,FALSE)+VLOOKUP(A807,[1]选股结果!$A$2:$AX$3002,18,FALSE))</f>
        <v>0.528212057146634</v>
      </c>
      <c r="AD807" s="13"/>
      <c r="AE807" s="10">
        <f>AA807/VLOOKUP(A807,[1]选股结果!$A$2:$AX$3002,35,FALSE)</f>
        <v>8.11224536515462</v>
      </c>
      <c r="AF807" s="9">
        <f>(VLOOKUP(A807,[1]选股结果!$A$2:$AX$3002,7,FALSE)+VLOOKUP(A807,[1]选股结果!$A$2:$AX$3002,15,FALSE)+VLOOKUP(A807,[1]选股结果!$A$2:$AX$3002,16,FALSE)+VLOOKUP(A807,[1]选股结果!$A$2:$AX$3002,17,FALSE)+VLOOKUP(A807,[1]选股结果!$A$2:$AX$3002,18,FALSE))-(P807/(1+0.13)+W807)</f>
        <v>329526754.377434</v>
      </c>
      <c r="AG807" s="9">
        <f t="shared" si="59"/>
        <v>-207426177.417434</v>
      </c>
      <c r="AH807" s="16">
        <f>AA807-VLOOKUP(A807,[2]选股结果!$A$2:$G$4900,7,FALSE)</f>
        <v>121578314.48</v>
      </c>
    </row>
    <row r="808" spans="1:34">
      <c r="A808" s="5" t="s">
        <v>1646</v>
      </c>
      <c r="B808" s="5" t="s">
        <v>1647</v>
      </c>
      <c r="C808" s="6">
        <v>354680836.33</v>
      </c>
      <c r="D808" s="6">
        <v>0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8442349.75</v>
      </c>
      <c r="O808" s="6">
        <v>2453649.42</v>
      </c>
      <c r="P808" s="6">
        <v>230927074.03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74182559.7</v>
      </c>
      <c r="X808" s="6">
        <v>29118829.24</v>
      </c>
      <c r="Y808" s="9">
        <f t="shared" si="60"/>
        <v>357134485.75</v>
      </c>
      <c r="Z808" s="9">
        <f t="shared" si="61"/>
        <v>334228462.97</v>
      </c>
      <c r="AA808" s="9">
        <f t="shared" si="58"/>
        <v>22906022.78</v>
      </c>
      <c r="AB808" s="10">
        <f>C808/(1+0.13)/VLOOKUP(A808,[1]选股结果!$A$2:$AX$3002,3,FALSE)</f>
        <v>0.922424653898647</v>
      </c>
      <c r="AC808" s="10">
        <f>(P808/(1+0.1)+W808)/(VLOOKUP(A808,[1]选股结果!$A$2:$AX$3002,7,FALSE)+VLOOKUP(A808,[1]选股结果!$A$2:$AX$3002,15,FALSE)+VLOOKUP(A808,[1]选股结果!$A$2:$AX$3002,16,FALSE)+VLOOKUP(A808,[1]选股结果!$A$2:$AX$3002,17,FALSE)+VLOOKUP(A808,[1]选股结果!$A$2:$AX$3002,18,FALSE))</f>
        <v>0.777315282891516</v>
      </c>
      <c r="AD808" s="13"/>
      <c r="AE808" s="10">
        <f>AA808/VLOOKUP(A808,[1]选股结果!$A$2:$AX$3002,35,FALSE)</f>
        <v>-0.484239127970564</v>
      </c>
      <c r="AF808" s="9">
        <f>(VLOOKUP(A808,[1]选股结果!$A$2:$AX$3002,7,FALSE)+VLOOKUP(A808,[1]选股结果!$A$2:$AX$3002,15,FALSE)+VLOOKUP(A808,[1]选股结果!$A$2:$AX$3002,16,FALSE)+VLOOKUP(A808,[1]选股结果!$A$2:$AX$3002,17,FALSE)+VLOOKUP(A808,[1]选股结果!$A$2:$AX$3002,18,FALSE))-(P808/(1+0.13)+W808)</f>
        <v>86966881.7255752</v>
      </c>
      <c r="AG808" s="9">
        <f t="shared" si="59"/>
        <v>-64060858.9455752</v>
      </c>
      <c r="AH808" s="16">
        <f>AA808-VLOOKUP(A808,[2]选股结果!$A$2:$G$4900,7,FALSE)</f>
        <v>24114657.78</v>
      </c>
    </row>
    <row r="809" spans="1:34">
      <c r="A809" s="5" t="s">
        <v>1648</v>
      </c>
      <c r="B809" s="5" t="s">
        <v>1649</v>
      </c>
      <c r="C809" s="6">
        <v>985576977.01</v>
      </c>
      <c r="D809" s="6">
        <v>0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101337616.77</v>
      </c>
      <c r="O809" s="6">
        <v>67702928.94</v>
      </c>
      <c r="P809" s="6">
        <v>366919886.44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200846921.73</v>
      </c>
      <c r="X809" s="6">
        <v>163243400.43</v>
      </c>
      <c r="Y809" s="9">
        <f t="shared" si="60"/>
        <v>1053279905.95</v>
      </c>
      <c r="Z809" s="9">
        <f t="shared" si="61"/>
        <v>731010208.6</v>
      </c>
      <c r="AA809" s="9">
        <f t="shared" si="58"/>
        <v>322269697.35</v>
      </c>
      <c r="AB809" s="10">
        <f>C809/(1+0.13)/VLOOKUP(A809,[1]选股结果!$A$2:$AX$3002,3,FALSE)</f>
        <v>0.900086649888556</v>
      </c>
      <c r="AC809" s="10">
        <f>(P809/(1+0.1)+W809)/(VLOOKUP(A809,[1]选股结果!$A$2:$AX$3002,7,FALSE)+VLOOKUP(A809,[1]选股结果!$A$2:$AX$3002,15,FALSE)+VLOOKUP(A809,[1]选股结果!$A$2:$AX$3002,16,FALSE)+VLOOKUP(A809,[1]选股结果!$A$2:$AX$3002,17,FALSE)+VLOOKUP(A809,[1]选股结果!$A$2:$AX$3002,18,FALSE))</f>
        <v>0.630558965867313</v>
      </c>
      <c r="AD809" s="13"/>
      <c r="AE809" s="10">
        <f>AA809/VLOOKUP(A809,[1]选股结果!$A$2:$AX$3002,35,FALSE)</f>
        <v>2.73843085237864</v>
      </c>
      <c r="AF809" s="9">
        <f>(VLOOKUP(A809,[1]选股结果!$A$2:$AX$3002,7,FALSE)+VLOOKUP(A809,[1]选股结果!$A$2:$AX$3002,15,FALSE)+VLOOKUP(A809,[1]选股结果!$A$2:$AX$3002,16,FALSE)+VLOOKUP(A809,[1]选股结果!$A$2:$AX$3002,17,FALSE)+VLOOKUP(A809,[1]选股结果!$A$2:$AX$3002,18,FALSE))-(P809/(1+0.13)+W809)</f>
        <v>321963818.743805</v>
      </c>
      <c r="AG809" s="9">
        <f t="shared" si="59"/>
        <v>305878.606194854</v>
      </c>
      <c r="AH809" s="16">
        <f>AA809-VLOOKUP(A809,[2]选股结果!$A$2:$G$4900,7,FALSE)</f>
        <v>322270535.29</v>
      </c>
    </row>
    <row r="810" spans="1:34">
      <c r="A810" s="5" t="s">
        <v>1650</v>
      </c>
      <c r="B810" s="5" t="s">
        <v>1651</v>
      </c>
      <c r="C810" s="6">
        <v>1700914195.15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80349162.44</v>
      </c>
      <c r="O810" s="6">
        <v>108840075.14</v>
      </c>
      <c r="P810" s="6">
        <v>1357336370.26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213426238.08</v>
      </c>
      <c r="X810" s="6">
        <v>327839739.25</v>
      </c>
      <c r="Y810" s="9">
        <f t="shared" si="60"/>
        <v>1809754270.29</v>
      </c>
      <c r="Z810" s="9">
        <f t="shared" si="61"/>
        <v>1898602347.59</v>
      </c>
      <c r="AA810" s="9">
        <f t="shared" si="58"/>
        <v>-88848077.2999997</v>
      </c>
      <c r="AB810" s="10">
        <f>C810/(1+0.13)/VLOOKUP(A810,[1]选股结果!$A$2:$AX$3002,3,FALSE)</f>
        <v>1.03700171712664</v>
      </c>
      <c r="AC810" s="10">
        <f>(P810/(1+0.1)+W810)/(VLOOKUP(A810,[1]选股结果!$A$2:$AX$3002,7,FALSE)+VLOOKUP(A810,[1]选股结果!$A$2:$AX$3002,15,FALSE)+VLOOKUP(A810,[1]选股结果!$A$2:$AX$3002,16,FALSE)+VLOOKUP(A810,[1]选股结果!$A$2:$AX$3002,17,FALSE)+VLOOKUP(A810,[1]选股结果!$A$2:$AX$3002,18,FALSE))</f>
        <v>1.00510556891653</v>
      </c>
      <c r="AD810" s="13"/>
      <c r="AE810" s="10">
        <f>AA810/VLOOKUP(A810,[1]选股结果!$A$2:$AX$3002,35,FALSE)</f>
        <v>-4.91219092615073</v>
      </c>
      <c r="AF810" s="9">
        <f>(VLOOKUP(A810,[1]选股结果!$A$2:$AX$3002,7,FALSE)+VLOOKUP(A810,[1]选股结果!$A$2:$AX$3002,15,FALSE)+VLOOKUP(A810,[1]选股结果!$A$2:$AX$3002,16,FALSE)+VLOOKUP(A810,[1]选股结果!$A$2:$AX$3002,17,FALSE)+VLOOKUP(A810,[1]选股结果!$A$2:$AX$3002,18,FALSE))-(P810/(1+0.13)+W810)</f>
        <v>25407423.8213274</v>
      </c>
      <c r="AG810" s="9">
        <f t="shared" si="59"/>
        <v>-114255501.121327</v>
      </c>
      <c r="AH810" s="16">
        <f>AA810-VLOOKUP(A810,[2]选股结果!$A$2:$G$4900,7,FALSE)</f>
        <v>-88848077.2999997</v>
      </c>
    </row>
    <row r="811" spans="1:34">
      <c r="A811" s="5" t="s">
        <v>1652</v>
      </c>
      <c r="B811" s="5" t="s">
        <v>1653</v>
      </c>
      <c r="C811" s="6">
        <v>1816817865.03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75988276.28</v>
      </c>
      <c r="O811" s="6">
        <v>223296788.88</v>
      </c>
      <c r="P811" s="6">
        <v>1367025665.82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311418215.68</v>
      </c>
      <c r="X811" s="6">
        <v>263176449.4</v>
      </c>
      <c r="Y811" s="9">
        <f t="shared" si="60"/>
        <v>2040114653.91</v>
      </c>
      <c r="Z811" s="9">
        <f t="shared" si="61"/>
        <v>1941620330.9</v>
      </c>
      <c r="AA811" s="9">
        <f t="shared" si="58"/>
        <v>98494323.0099998</v>
      </c>
      <c r="AB811" s="10">
        <f>C811/(1+0.13)/VLOOKUP(A811,[1]选股结果!$A$2:$AX$3002,3,FALSE)</f>
        <v>0.964793070552086</v>
      </c>
      <c r="AC811" s="10">
        <f>(P811/(1+0.1)+W811)/(VLOOKUP(A811,[1]选股结果!$A$2:$AX$3002,7,FALSE)+VLOOKUP(A811,[1]选股结果!$A$2:$AX$3002,15,FALSE)+VLOOKUP(A811,[1]选股结果!$A$2:$AX$3002,16,FALSE)+VLOOKUP(A811,[1]选股结果!$A$2:$AX$3002,17,FALSE)+VLOOKUP(A811,[1]选股结果!$A$2:$AX$3002,18,FALSE))</f>
        <v>1.09441271476851</v>
      </c>
      <c r="AD811" s="13"/>
      <c r="AE811" s="10">
        <f>AA811/VLOOKUP(A811,[1]选股结果!$A$2:$AX$3002,35,FALSE)</f>
        <v>0.377480567444197</v>
      </c>
      <c r="AF811" s="9">
        <f>(VLOOKUP(A811,[1]选股结果!$A$2:$AX$3002,7,FALSE)+VLOOKUP(A811,[1]选股结果!$A$2:$AX$3002,15,FALSE)+VLOOKUP(A811,[1]选股结果!$A$2:$AX$3002,16,FALSE)+VLOOKUP(A811,[1]选股结果!$A$2:$AX$3002,17,FALSE)+VLOOKUP(A811,[1]选股结果!$A$2:$AX$3002,18,FALSE))-(P811/(1+0.13)+W811)</f>
        <v>-101081541.479381</v>
      </c>
      <c r="AG811" s="9">
        <f t="shared" si="59"/>
        <v>199575864.489381</v>
      </c>
      <c r="AH811" s="16">
        <f>AA811-VLOOKUP(A811,[2]选股结果!$A$2:$G$4900,7,FALSE)</f>
        <v>158850484.47</v>
      </c>
    </row>
    <row r="812" spans="1:34">
      <c r="A812" s="5" t="s">
        <v>1654</v>
      </c>
      <c r="B812" s="5" t="s">
        <v>1655</v>
      </c>
      <c r="C812" s="6">
        <v>140033243320.17</v>
      </c>
      <c r="D812" s="6">
        <v>1819962.27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3924975354.32</v>
      </c>
      <c r="O812" s="6">
        <v>65802509027.31</v>
      </c>
      <c r="P812" s="6">
        <v>102417677875.72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21039376639.23</v>
      </c>
      <c r="X812" s="6">
        <v>70114814451</v>
      </c>
      <c r="Y812" s="9">
        <f t="shared" si="60"/>
        <v>205837572309.75</v>
      </c>
      <c r="Z812" s="9">
        <f t="shared" si="61"/>
        <v>193571868965.95</v>
      </c>
      <c r="AA812" s="9">
        <f t="shared" si="58"/>
        <v>12265703343.8</v>
      </c>
      <c r="AB812" s="10">
        <f>C812/(1+0.13)/VLOOKUP(A812,[1]选股结果!$A$2:$AX$3002,3,FALSE)</f>
        <v>0.912135529304332</v>
      </c>
      <c r="AC812" s="10">
        <f>(P812/(1+0.1)+W812)/(VLOOKUP(A812,[1]选股结果!$A$2:$AX$3002,7,FALSE)+VLOOKUP(A812,[1]选股结果!$A$2:$AX$3002,15,FALSE)+VLOOKUP(A812,[1]选股结果!$A$2:$AX$3002,16,FALSE)+VLOOKUP(A812,[1]选股结果!$A$2:$AX$3002,17,FALSE)+VLOOKUP(A812,[1]选股结果!$A$2:$AX$3002,18,FALSE))</f>
        <v>0.847917731467115</v>
      </c>
      <c r="AD812" s="13"/>
      <c r="AE812" s="10">
        <f>AA812/VLOOKUP(A812,[1]选股结果!$A$2:$AX$3002,35,FALSE)</f>
        <v>132.742951632827</v>
      </c>
      <c r="AF812" s="9">
        <f>(VLOOKUP(A812,[1]选股结果!$A$2:$AX$3002,7,FALSE)+VLOOKUP(A812,[1]选股结果!$A$2:$AX$3002,15,FALSE)+VLOOKUP(A812,[1]选股结果!$A$2:$AX$3002,16,FALSE)+VLOOKUP(A812,[1]选股结果!$A$2:$AX$3002,17,FALSE)+VLOOKUP(A812,[1]选股结果!$A$2:$AX$3002,18,FALSE))-(P812/(1+0.13)+W812)</f>
        <v>22945122795.796</v>
      </c>
      <c r="AG812" s="9">
        <f t="shared" si="59"/>
        <v>-10679419451.996</v>
      </c>
      <c r="AH812" s="16">
        <f>AA812-VLOOKUP(A812,[2]选股结果!$A$2:$G$4900,7,FALSE)</f>
        <v>12269906602.76</v>
      </c>
    </row>
    <row r="813" spans="1:34">
      <c r="A813" s="5" t="s">
        <v>1656</v>
      </c>
      <c r="B813" s="5" t="s">
        <v>1657</v>
      </c>
      <c r="C813" s="6">
        <v>5158603169.17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553533077.28</v>
      </c>
      <c r="O813" s="6">
        <v>400356648.75</v>
      </c>
      <c r="P813" s="6">
        <v>3771868634.65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688325281.95</v>
      </c>
      <c r="X813" s="6">
        <v>721004882.33</v>
      </c>
      <c r="Y813" s="9">
        <f t="shared" si="60"/>
        <v>5558959817.92</v>
      </c>
      <c r="Z813" s="9">
        <f t="shared" si="61"/>
        <v>5181198798.93</v>
      </c>
      <c r="AA813" s="9">
        <f t="shared" si="58"/>
        <v>377761018.99</v>
      </c>
      <c r="AB813" s="10">
        <f>C813/(1+0.13)/VLOOKUP(A813,[1]选股结果!$A$2:$AX$3002,3,FALSE)</f>
        <v>0.825761359376008</v>
      </c>
      <c r="AC813" s="10">
        <f>(P813/(1+0.1)+W813)/(VLOOKUP(A813,[1]选股结果!$A$2:$AX$3002,7,FALSE)+VLOOKUP(A813,[1]选股结果!$A$2:$AX$3002,15,FALSE)+VLOOKUP(A813,[1]选股结果!$A$2:$AX$3002,16,FALSE)+VLOOKUP(A813,[1]选股结果!$A$2:$AX$3002,17,FALSE)+VLOOKUP(A813,[1]选股结果!$A$2:$AX$3002,18,FALSE))</f>
        <v>0.965580127802326</v>
      </c>
      <c r="AD813" s="13"/>
      <c r="AE813" s="10">
        <f>AA813/VLOOKUP(A813,[1]选股结果!$A$2:$AX$3002,35,FALSE)</f>
        <v>0.343230161429149</v>
      </c>
      <c r="AF813" s="9">
        <f>(VLOOKUP(A813,[1]选股结果!$A$2:$AX$3002,7,FALSE)+VLOOKUP(A813,[1]选股结果!$A$2:$AX$3002,15,FALSE)+VLOOKUP(A813,[1]选股结果!$A$2:$AX$3002,16,FALSE)+VLOOKUP(A813,[1]选股结果!$A$2:$AX$3002,17,FALSE)+VLOOKUP(A813,[1]选股结果!$A$2:$AX$3002,18,FALSE))-(P813/(1+0.13)+W813)</f>
        <v>237803225.696991</v>
      </c>
      <c r="AG813" s="9">
        <f t="shared" si="59"/>
        <v>139957793.293009</v>
      </c>
      <c r="AH813" s="16">
        <f>AA813-VLOOKUP(A813,[2]选股结果!$A$2:$G$4900,7,FALSE)</f>
        <v>377710529.8</v>
      </c>
    </row>
    <row r="814" spans="1:34">
      <c r="A814" s="5" t="s">
        <v>1658</v>
      </c>
      <c r="B814" s="5" t="s">
        <v>1659</v>
      </c>
      <c r="C814" s="6">
        <v>1151856439.07</v>
      </c>
      <c r="D814" s="6">
        <v>0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23066120.68</v>
      </c>
      <c r="O814" s="6">
        <v>82533871.42</v>
      </c>
      <c r="P814" s="6">
        <v>921089944.54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159669391.89</v>
      </c>
      <c r="X814" s="6">
        <v>260909693.02</v>
      </c>
      <c r="Y814" s="9">
        <f t="shared" si="60"/>
        <v>1234390310.49</v>
      </c>
      <c r="Z814" s="9">
        <f t="shared" si="61"/>
        <v>1341669029.45</v>
      </c>
      <c r="AA814" s="9">
        <f t="shared" si="58"/>
        <v>-107278718.96</v>
      </c>
      <c r="AB814" s="10">
        <f>C814/(1+0.13)/VLOOKUP(A814,[1]选股结果!$A$2:$AX$3002,3,FALSE)</f>
        <v>0.87246906042613</v>
      </c>
      <c r="AC814" s="10">
        <f>(P814/(1+0.1)+W814)/(VLOOKUP(A814,[1]选股结果!$A$2:$AX$3002,7,FALSE)+VLOOKUP(A814,[1]选股结果!$A$2:$AX$3002,15,FALSE)+VLOOKUP(A814,[1]选股结果!$A$2:$AX$3002,16,FALSE)+VLOOKUP(A814,[1]选股结果!$A$2:$AX$3002,17,FALSE)+VLOOKUP(A814,[1]选股结果!$A$2:$AX$3002,18,FALSE))</f>
        <v>0.837052757476992</v>
      </c>
      <c r="AD814" s="13"/>
      <c r="AE814" s="10">
        <f>AA814/VLOOKUP(A814,[1]选股结果!$A$2:$AX$3002,35,FALSE)</f>
        <v>-2.80042860622632</v>
      </c>
      <c r="AF814" s="9">
        <f>(VLOOKUP(A814,[1]选股结果!$A$2:$AX$3002,7,FALSE)+VLOOKUP(A814,[1]选股结果!$A$2:$AX$3002,15,FALSE)+VLOOKUP(A814,[1]选股结果!$A$2:$AX$3002,16,FALSE)+VLOOKUP(A814,[1]选股结果!$A$2:$AX$3002,17,FALSE)+VLOOKUP(A814,[1]选股结果!$A$2:$AX$3002,18,FALSE))-(P814/(1+0.13)+W814)</f>
        <v>216319125.204336</v>
      </c>
      <c r="AG814" s="9">
        <f t="shared" si="59"/>
        <v>-323597844.164336</v>
      </c>
      <c r="AH814" s="16">
        <f>AA814-VLOOKUP(A814,[2]选股结果!$A$2:$G$4900,7,FALSE)</f>
        <v>-107304457.08</v>
      </c>
    </row>
    <row r="815" spans="1:34">
      <c r="A815" s="5" t="s">
        <v>1660</v>
      </c>
      <c r="B815" s="5" t="s">
        <v>1661</v>
      </c>
      <c r="C815" s="6">
        <v>603041855.7</v>
      </c>
      <c r="D815" s="6">
        <v>0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22088092.2</v>
      </c>
      <c r="O815" s="6">
        <v>653783905.12</v>
      </c>
      <c r="P815" s="6">
        <v>363368596.5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148686297.7</v>
      </c>
      <c r="X815" s="6">
        <v>485193348.41</v>
      </c>
      <c r="Y815" s="9">
        <f t="shared" si="60"/>
        <v>1256825760.82</v>
      </c>
      <c r="Z815" s="9">
        <f t="shared" si="61"/>
        <v>997248242.61</v>
      </c>
      <c r="AA815" s="9">
        <f t="shared" si="58"/>
        <v>259577518.21</v>
      </c>
      <c r="AB815" s="10">
        <f>C815/(1+0.13)/VLOOKUP(A815,[1]选股结果!$A$2:$AX$3002,3,FALSE)</f>
        <v>0.451501200823508</v>
      </c>
      <c r="AC815" s="10">
        <f>(P815/(1+0.1)+W815)/(VLOOKUP(A815,[1]选股结果!$A$2:$AX$3002,7,FALSE)+VLOOKUP(A815,[1]选股结果!$A$2:$AX$3002,15,FALSE)+VLOOKUP(A815,[1]选股结果!$A$2:$AX$3002,16,FALSE)+VLOOKUP(A815,[1]选股结果!$A$2:$AX$3002,17,FALSE)+VLOOKUP(A815,[1]选股结果!$A$2:$AX$3002,18,FALSE))</f>
        <v>0.380035270889346</v>
      </c>
      <c r="AD815" s="13"/>
      <c r="AE815" s="10">
        <f>AA815/VLOOKUP(A815,[1]选股结果!$A$2:$AX$3002,35,FALSE)</f>
        <v>-3.94529000950624</v>
      </c>
      <c r="AF815" s="9">
        <f>(VLOOKUP(A815,[1]选股结果!$A$2:$AX$3002,7,FALSE)+VLOOKUP(A815,[1]选股结果!$A$2:$AX$3002,15,FALSE)+VLOOKUP(A815,[1]选股结果!$A$2:$AX$3002,16,FALSE)+VLOOKUP(A815,[1]选股结果!$A$2:$AX$3002,17,FALSE)+VLOOKUP(A815,[1]选股结果!$A$2:$AX$3002,18,FALSE))-(P815/(1+0.13)+W815)</f>
        <v>790214171.823982</v>
      </c>
      <c r="AG815" s="9">
        <f t="shared" si="59"/>
        <v>-530636653.613982</v>
      </c>
      <c r="AH815" s="16">
        <f>AA815-VLOOKUP(A815,[2]选股结果!$A$2:$G$4900,7,FALSE)</f>
        <v>260255209.2</v>
      </c>
    </row>
    <row r="816" spans="1:34">
      <c r="A816" s="5" t="s">
        <v>1662</v>
      </c>
      <c r="B816" s="5" t="s">
        <v>1663</v>
      </c>
      <c r="C816" s="6">
        <v>519927988.23</v>
      </c>
      <c r="D816" s="6">
        <v>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30546413.6</v>
      </c>
      <c r="O816" s="6">
        <v>37191281.89</v>
      </c>
      <c r="P816" s="6">
        <v>280477299.32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176489468.78</v>
      </c>
      <c r="X816" s="6">
        <v>47375240.08</v>
      </c>
      <c r="Y816" s="9">
        <f t="shared" si="60"/>
        <v>557119270.12</v>
      </c>
      <c r="Z816" s="9">
        <f t="shared" si="61"/>
        <v>504342008.18</v>
      </c>
      <c r="AA816" s="9">
        <f t="shared" si="58"/>
        <v>52777261.94</v>
      </c>
      <c r="AB816" s="10">
        <f>C816/(1+0.13)/VLOOKUP(A816,[1]选股结果!$A$2:$AX$3002,3,FALSE)</f>
        <v>0.865203623998287</v>
      </c>
      <c r="AC816" s="10">
        <f>(P816/(1+0.1)+W816)/(VLOOKUP(A816,[1]选股结果!$A$2:$AX$3002,7,FALSE)+VLOOKUP(A816,[1]选股结果!$A$2:$AX$3002,15,FALSE)+VLOOKUP(A816,[1]选股结果!$A$2:$AX$3002,16,FALSE)+VLOOKUP(A816,[1]选股结果!$A$2:$AX$3002,17,FALSE)+VLOOKUP(A816,[1]选股结果!$A$2:$AX$3002,18,FALSE))</f>
        <v>0.812906646848573</v>
      </c>
      <c r="AD816" s="13"/>
      <c r="AE816" s="10">
        <f>AA816/VLOOKUP(A816,[1]选股结果!$A$2:$AX$3002,35,FALSE)</f>
        <v>1.14046880671107</v>
      </c>
      <c r="AF816" s="9">
        <f>(VLOOKUP(A816,[1]选股结果!$A$2:$AX$3002,7,FALSE)+VLOOKUP(A816,[1]选股结果!$A$2:$AX$3002,15,FALSE)+VLOOKUP(A816,[1]选股结果!$A$2:$AX$3002,16,FALSE)+VLOOKUP(A816,[1]选股结果!$A$2:$AX$3002,17,FALSE)+VLOOKUP(A816,[1]选股结果!$A$2:$AX$3002,18,FALSE))-(P816/(1+0.13)+W816)</f>
        <v>106073448.33177</v>
      </c>
      <c r="AG816" s="9">
        <f t="shared" si="59"/>
        <v>-53296186.3917699</v>
      </c>
      <c r="AH816" s="16">
        <f>AA816-VLOOKUP(A816,[2]选股结果!$A$2:$G$4900,7,FALSE)</f>
        <v>50553867.45</v>
      </c>
    </row>
    <row r="817" spans="1:34">
      <c r="A817" s="5" t="s">
        <v>1664</v>
      </c>
      <c r="B817" s="5" t="s">
        <v>1665</v>
      </c>
      <c r="C817" s="6">
        <v>665651612.67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98357460.73</v>
      </c>
      <c r="O817" s="6">
        <v>11298239</v>
      </c>
      <c r="P817" s="6">
        <v>442807933.63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68794923.65</v>
      </c>
      <c r="X817" s="6">
        <v>9863723.72</v>
      </c>
      <c r="Y817" s="9">
        <f t="shared" si="60"/>
        <v>676949851.67</v>
      </c>
      <c r="Z817" s="9">
        <f t="shared" si="61"/>
        <v>521466581</v>
      </c>
      <c r="AA817" s="9">
        <f t="shared" si="58"/>
        <v>155483270.67</v>
      </c>
      <c r="AB817" s="10">
        <f>C817/(1+0.13)/VLOOKUP(A817,[1]选股结果!$A$2:$AX$3002,3,FALSE)</f>
        <v>1.0641364583658</v>
      </c>
      <c r="AC817" s="10">
        <f>(P817/(1+0.1)+W817)/(VLOOKUP(A817,[1]选股结果!$A$2:$AX$3002,7,FALSE)+VLOOKUP(A817,[1]选股结果!$A$2:$AX$3002,15,FALSE)+VLOOKUP(A817,[1]选股结果!$A$2:$AX$3002,16,FALSE)+VLOOKUP(A817,[1]选股结果!$A$2:$AX$3002,17,FALSE)+VLOOKUP(A817,[1]选股结果!$A$2:$AX$3002,18,FALSE))</f>
        <v>1.11582561718328</v>
      </c>
      <c r="AD817" s="13"/>
      <c r="AE817" s="10">
        <f>AA817/VLOOKUP(A817,[1]选股结果!$A$2:$AX$3002,35,FALSE)</f>
        <v>1.59374830177393</v>
      </c>
      <c r="AF817" s="9">
        <f>(VLOOKUP(A817,[1]选股结果!$A$2:$AX$3002,7,FALSE)+VLOOKUP(A817,[1]选股结果!$A$2:$AX$3002,15,FALSE)+VLOOKUP(A817,[1]选股结果!$A$2:$AX$3002,16,FALSE)+VLOOKUP(A817,[1]选股结果!$A$2:$AX$3002,17,FALSE)+VLOOKUP(A817,[1]选股结果!$A$2:$AX$3002,18,FALSE))-(P817/(1+0.13)+W817)</f>
        <v>-38239873.6311505</v>
      </c>
      <c r="AG817" s="9">
        <f t="shared" si="59"/>
        <v>193723144.301151</v>
      </c>
      <c r="AH817" s="16">
        <f>AA817-VLOOKUP(A817,[2]选股结果!$A$2:$G$4900,7,FALSE)</f>
        <v>160112420.45</v>
      </c>
    </row>
    <row r="818" spans="1:34">
      <c r="A818" s="5" t="s">
        <v>1666</v>
      </c>
      <c r="B818" s="5" t="s">
        <v>1667</v>
      </c>
      <c r="C818" s="6">
        <v>1289997361.16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43959842.62</v>
      </c>
      <c r="O818" s="6">
        <v>6765465.26</v>
      </c>
      <c r="P818" s="6">
        <v>1224646378.98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125852684.13</v>
      </c>
      <c r="X818" s="6">
        <v>30079937.36</v>
      </c>
      <c r="Y818" s="9">
        <f t="shared" si="60"/>
        <v>1296762826.42</v>
      </c>
      <c r="Z818" s="9">
        <f t="shared" si="61"/>
        <v>1380579000.47</v>
      </c>
      <c r="AA818" s="9">
        <f t="shared" si="58"/>
        <v>-83816174.05</v>
      </c>
      <c r="AB818" s="10">
        <f>C818/(1+0.13)/VLOOKUP(A818,[1]选股结果!$A$2:$AX$3002,3,FALSE)</f>
        <v>0.620583223759727</v>
      </c>
      <c r="AC818" s="10">
        <f>(P818/(1+0.1)+W818)/(VLOOKUP(A818,[1]选股结果!$A$2:$AX$3002,7,FALSE)+VLOOKUP(A818,[1]选股结果!$A$2:$AX$3002,15,FALSE)+VLOOKUP(A818,[1]选股结果!$A$2:$AX$3002,16,FALSE)+VLOOKUP(A818,[1]选股结果!$A$2:$AX$3002,17,FALSE)+VLOOKUP(A818,[1]选股结果!$A$2:$AX$3002,18,FALSE))</f>
        <v>0.730924842062495</v>
      </c>
      <c r="AD818" s="13"/>
      <c r="AE818" s="10">
        <f>AA818/VLOOKUP(A818,[1]选股结果!$A$2:$AX$3002,35,FALSE)</f>
        <v>-0.923676610814518</v>
      </c>
      <c r="AF818" s="9">
        <f>(VLOOKUP(A818,[1]选股结果!$A$2:$AX$3002,7,FALSE)+VLOOKUP(A818,[1]选股结果!$A$2:$AX$3002,15,FALSE)+VLOOKUP(A818,[1]选股结果!$A$2:$AX$3002,16,FALSE)+VLOOKUP(A818,[1]选股结果!$A$2:$AX$3002,17,FALSE)+VLOOKUP(A818,[1]选股结果!$A$2:$AX$3002,18,FALSE))-(P818/(1+0.13)+W818)</f>
        <v>485731445.395575</v>
      </c>
      <c r="AG818" s="9">
        <f t="shared" si="59"/>
        <v>-569547619.445575</v>
      </c>
      <c r="AH818" s="16">
        <f>AA818-VLOOKUP(A818,[2]选股结果!$A$2:$G$4900,7,FALSE)</f>
        <v>-83831990.54</v>
      </c>
    </row>
    <row r="819" spans="1:34">
      <c r="A819" s="5" t="s">
        <v>1668</v>
      </c>
      <c r="B819" s="5" t="s">
        <v>1669</v>
      </c>
      <c r="C819" s="6">
        <v>981720170.5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57818755.68</v>
      </c>
      <c r="O819" s="6">
        <v>48150111.71</v>
      </c>
      <c r="P819" s="6">
        <v>671575650.19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293261523.96</v>
      </c>
      <c r="X819" s="6">
        <v>212157837.89</v>
      </c>
      <c r="Y819" s="9">
        <f t="shared" si="60"/>
        <v>1029870282.21</v>
      </c>
      <c r="Z819" s="9">
        <f t="shared" si="61"/>
        <v>1176995012.04</v>
      </c>
      <c r="AA819" s="9">
        <f t="shared" si="58"/>
        <v>-147124729.83</v>
      </c>
      <c r="AB819" s="10">
        <f>C819/(1+0.13)/VLOOKUP(A819,[1]选股结果!$A$2:$AX$3002,3,FALSE)</f>
        <v>0.782911463501665</v>
      </c>
      <c r="AC819" s="10">
        <f>(P819/(1+0.1)+W819)/(VLOOKUP(A819,[1]选股结果!$A$2:$AX$3002,7,FALSE)+VLOOKUP(A819,[1]选股结果!$A$2:$AX$3002,15,FALSE)+VLOOKUP(A819,[1]选股结果!$A$2:$AX$3002,16,FALSE)+VLOOKUP(A819,[1]选股结果!$A$2:$AX$3002,17,FALSE)+VLOOKUP(A819,[1]选股结果!$A$2:$AX$3002,18,FALSE))</f>
        <v>0.869516181377489</v>
      </c>
      <c r="AD819" s="13"/>
      <c r="AE819" s="10">
        <f>AA819/VLOOKUP(A819,[1]选股结果!$A$2:$AX$3002,35,FALSE)</f>
        <v>-2.01772999685322</v>
      </c>
      <c r="AF819" s="9">
        <f>(VLOOKUP(A819,[1]选股结果!$A$2:$AX$3002,7,FALSE)+VLOOKUP(A819,[1]选股结果!$A$2:$AX$3002,15,FALSE)+VLOOKUP(A819,[1]选股结果!$A$2:$AX$3002,16,FALSE)+VLOOKUP(A819,[1]选股结果!$A$2:$AX$3002,17,FALSE)+VLOOKUP(A819,[1]选股结果!$A$2:$AX$3002,18,FALSE))-(P819/(1+0.13)+W819)</f>
        <v>151834923.888584</v>
      </c>
      <c r="AG819" s="9">
        <f t="shared" si="59"/>
        <v>-298959653.718584</v>
      </c>
      <c r="AH819" s="16">
        <f>AA819-VLOOKUP(A819,[2]选股结果!$A$2:$G$4900,7,FALSE)</f>
        <v>-147091202.27</v>
      </c>
    </row>
    <row r="820" spans="1:34">
      <c r="A820" s="5" t="s">
        <v>1670</v>
      </c>
      <c r="B820" s="5" t="s">
        <v>1671</v>
      </c>
      <c r="C820" s="6">
        <v>1415490526.03</v>
      </c>
      <c r="D820" s="6">
        <v>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16900107.48</v>
      </c>
      <c r="O820" s="6">
        <v>14213279.8</v>
      </c>
      <c r="P820" s="6">
        <v>1229499286.35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158372722.17</v>
      </c>
      <c r="X820" s="6">
        <v>37093060.39</v>
      </c>
      <c r="Y820" s="9">
        <f t="shared" si="60"/>
        <v>1429703805.83</v>
      </c>
      <c r="Z820" s="9">
        <f t="shared" si="61"/>
        <v>1424965068.91</v>
      </c>
      <c r="AA820" s="9">
        <f t="shared" si="58"/>
        <v>4738736.91999984</v>
      </c>
      <c r="AB820" s="10">
        <f>C820/(1+0.13)/VLOOKUP(A820,[1]选股结果!$A$2:$AX$3002,3,FALSE)</f>
        <v>0.907473348381892</v>
      </c>
      <c r="AC820" s="10">
        <f>(P820/(1+0.1)+W820)/(VLOOKUP(A820,[1]选股结果!$A$2:$AX$3002,7,FALSE)+VLOOKUP(A820,[1]选股结果!$A$2:$AX$3002,15,FALSE)+VLOOKUP(A820,[1]选股结果!$A$2:$AX$3002,16,FALSE)+VLOOKUP(A820,[1]选股结果!$A$2:$AX$3002,17,FALSE)+VLOOKUP(A820,[1]选股结果!$A$2:$AX$3002,18,FALSE))</f>
        <v>0.942601104613104</v>
      </c>
      <c r="AD820" s="13"/>
      <c r="AE820" s="10">
        <f>AA820/VLOOKUP(A820,[1]选股结果!$A$2:$AX$3002,35,FALSE)</f>
        <v>0.192089371522903</v>
      </c>
      <c r="AF820" s="9">
        <f>(VLOOKUP(A820,[1]选股结果!$A$2:$AX$3002,7,FALSE)+VLOOKUP(A820,[1]选股结果!$A$2:$AX$3002,15,FALSE)+VLOOKUP(A820,[1]选股结果!$A$2:$AX$3002,16,FALSE)+VLOOKUP(A820,[1]选股结果!$A$2:$AX$3002,17,FALSE)+VLOOKUP(A820,[1]选股结果!$A$2:$AX$3002,18,FALSE))-(P820/(1+0.13)+W820)</f>
        <v>107381146.31354</v>
      </c>
      <c r="AG820" s="9">
        <f t="shared" si="59"/>
        <v>-102642409.39354</v>
      </c>
      <c r="AH820" s="16">
        <f>AA820-VLOOKUP(A820,[2]选股结果!$A$2:$G$4900,7,FALSE)</f>
        <v>4780771.95999984</v>
      </c>
    </row>
    <row r="821" spans="1:34">
      <c r="A821" s="5" t="s">
        <v>1672</v>
      </c>
      <c r="B821" s="5" t="s">
        <v>1673</v>
      </c>
      <c r="C821" s="6">
        <v>1624656023.66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66893732.6</v>
      </c>
      <c r="O821" s="6">
        <v>82240311.1</v>
      </c>
      <c r="P821" s="6">
        <v>1331866484.97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285772309.91</v>
      </c>
      <c r="X821" s="6">
        <v>122576845.02</v>
      </c>
      <c r="Y821" s="9">
        <f t="shared" si="60"/>
        <v>1706896334.76</v>
      </c>
      <c r="Z821" s="9">
        <f t="shared" si="61"/>
        <v>1740215639.9</v>
      </c>
      <c r="AA821" s="9">
        <f t="shared" si="58"/>
        <v>-33319305.1400001</v>
      </c>
      <c r="AB821" s="10">
        <f>C821/(1+0.13)/VLOOKUP(A821,[1]选股结果!$A$2:$AX$3002,3,FALSE)</f>
        <v>1.33513651990738</v>
      </c>
      <c r="AC821" s="10">
        <f>(P821/(1+0.1)+W821)/(VLOOKUP(A821,[1]选股结果!$A$2:$AX$3002,7,FALSE)+VLOOKUP(A821,[1]选股结果!$A$2:$AX$3002,15,FALSE)+VLOOKUP(A821,[1]选股结果!$A$2:$AX$3002,16,FALSE)+VLOOKUP(A821,[1]选股结果!$A$2:$AX$3002,17,FALSE)+VLOOKUP(A821,[1]选股结果!$A$2:$AX$3002,18,FALSE))</f>
        <v>1.46077129618287</v>
      </c>
      <c r="AD821" s="13"/>
      <c r="AE821" s="10">
        <f>AA821/VLOOKUP(A821,[1]选股结果!$A$2:$AX$3002,35,FALSE)</f>
        <v>-0.534782626765425</v>
      </c>
      <c r="AF821" s="9">
        <f>(VLOOKUP(A821,[1]选股结果!$A$2:$AX$3002,7,FALSE)+VLOOKUP(A821,[1]选股结果!$A$2:$AX$3002,15,FALSE)+VLOOKUP(A821,[1]选股结果!$A$2:$AX$3002,16,FALSE)+VLOOKUP(A821,[1]选股结果!$A$2:$AX$3002,17,FALSE)+VLOOKUP(A821,[1]选股结果!$A$2:$AX$3002,18,FALSE))-(P821/(1+0.13)+W821)</f>
        <v>-439915332.943098</v>
      </c>
      <c r="AG821" s="9">
        <f t="shared" si="59"/>
        <v>406596027.803097</v>
      </c>
      <c r="AH821" s="16">
        <f>AA821-VLOOKUP(A821,[2]选股结果!$A$2:$G$4900,7,FALSE)</f>
        <v>-33309734.9700001</v>
      </c>
    </row>
    <row r="822" spans="1:34">
      <c r="A822" s="5" t="s">
        <v>1674</v>
      </c>
      <c r="B822" s="5" t="s">
        <v>1675</v>
      </c>
      <c r="C822" s="6">
        <v>967056397.14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31314704.65</v>
      </c>
      <c r="O822" s="6">
        <v>12081275.6</v>
      </c>
      <c r="P822" s="6">
        <v>764888537.52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83741441.88</v>
      </c>
      <c r="X822" s="6">
        <v>109164280.68</v>
      </c>
      <c r="Y822" s="9">
        <f t="shared" si="60"/>
        <v>979137672.74</v>
      </c>
      <c r="Z822" s="9">
        <f t="shared" si="61"/>
        <v>957794260.08</v>
      </c>
      <c r="AA822" s="9">
        <f t="shared" si="58"/>
        <v>21343412.6600001</v>
      </c>
      <c r="AB822" s="10">
        <f>C822/(1+0.13)/VLOOKUP(A822,[1]选股结果!$A$2:$AX$3002,3,FALSE)</f>
        <v>0.760470630410259</v>
      </c>
      <c r="AC822" s="10">
        <f>(P822/(1+0.1)+W822)/(VLOOKUP(A822,[1]选股结果!$A$2:$AX$3002,7,FALSE)+VLOOKUP(A822,[1]选股结果!$A$2:$AX$3002,15,FALSE)+VLOOKUP(A822,[1]选股结果!$A$2:$AX$3002,16,FALSE)+VLOOKUP(A822,[1]选股结果!$A$2:$AX$3002,17,FALSE)+VLOOKUP(A822,[1]选股结果!$A$2:$AX$3002,18,FALSE))</f>
        <v>0.755043107577023</v>
      </c>
      <c r="AD822" s="13"/>
      <c r="AE822" s="10">
        <f>AA822/VLOOKUP(A822,[1]选股结果!$A$2:$AX$3002,35,FALSE)</f>
        <v>0.246212141375205</v>
      </c>
      <c r="AF822" s="9">
        <f>(VLOOKUP(A822,[1]选股结果!$A$2:$AX$3002,7,FALSE)+VLOOKUP(A822,[1]选股结果!$A$2:$AX$3002,15,FALSE)+VLOOKUP(A822,[1]选股结果!$A$2:$AX$3002,16,FALSE)+VLOOKUP(A822,[1]选股结果!$A$2:$AX$3002,17,FALSE)+VLOOKUP(A822,[1]选股结果!$A$2:$AX$3002,18,FALSE))-(P822/(1+0.13)+W822)</f>
        <v>271220586.190354</v>
      </c>
      <c r="AG822" s="9">
        <f t="shared" si="59"/>
        <v>-249877173.530354</v>
      </c>
      <c r="AH822" s="16">
        <f>AA822-VLOOKUP(A822,[2]选股结果!$A$2:$G$4900,7,FALSE)</f>
        <v>21343412.6600001</v>
      </c>
    </row>
    <row r="823" spans="1:34">
      <c r="A823" s="5" t="s">
        <v>1676</v>
      </c>
      <c r="B823" s="5" t="s">
        <v>1677</v>
      </c>
      <c r="C823" s="6">
        <v>226495488.18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2063258.82</v>
      </c>
      <c r="O823" s="6">
        <v>36192019.97</v>
      </c>
      <c r="P823" s="6">
        <v>152774985.32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61606328.63</v>
      </c>
      <c r="X823" s="6">
        <v>39678933.7</v>
      </c>
      <c r="Y823" s="9">
        <f t="shared" si="60"/>
        <v>262687508.15</v>
      </c>
      <c r="Z823" s="9">
        <f t="shared" si="61"/>
        <v>254060247.65</v>
      </c>
      <c r="AA823" s="9">
        <f t="shared" si="58"/>
        <v>8627260.50000003</v>
      </c>
      <c r="AB823" s="10">
        <f>C823/(1+0.13)/VLOOKUP(A823,[1]选股结果!$A$2:$AX$3002,3,FALSE)</f>
        <v>0.682823544279918</v>
      </c>
      <c r="AC823" s="10">
        <f>(P823/(1+0.1)+W823)/(VLOOKUP(A823,[1]选股结果!$A$2:$AX$3002,7,FALSE)+VLOOKUP(A823,[1]选股结果!$A$2:$AX$3002,15,FALSE)+VLOOKUP(A823,[1]选股结果!$A$2:$AX$3002,16,FALSE)+VLOOKUP(A823,[1]选股结果!$A$2:$AX$3002,17,FALSE)+VLOOKUP(A823,[1]选股结果!$A$2:$AX$3002,18,FALSE))</f>
        <v>0.449339313910344</v>
      </c>
      <c r="AD823" s="13"/>
      <c r="AE823" s="10">
        <f>AA823/VLOOKUP(A823,[1]选股结果!$A$2:$AX$3002,35,FALSE)</f>
        <v>-0.0487241825158356</v>
      </c>
      <c r="AF823" s="9">
        <f>(VLOOKUP(A823,[1]选股结果!$A$2:$AX$3002,7,FALSE)+VLOOKUP(A823,[1]选股结果!$A$2:$AX$3002,15,FALSE)+VLOOKUP(A823,[1]选股结果!$A$2:$AX$3002,16,FALSE)+VLOOKUP(A823,[1]选股结果!$A$2:$AX$3002,17,FALSE)+VLOOKUP(A823,[1]选股结果!$A$2:$AX$3002,18,FALSE))-(P823/(1+0.13)+W823)</f>
        <v>249388954.526903</v>
      </c>
      <c r="AG823" s="9">
        <f t="shared" si="59"/>
        <v>-240761694.026903</v>
      </c>
      <c r="AH823" s="16">
        <f>AA823-VLOOKUP(A823,[2]选股结果!$A$2:$G$4900,7,FALSE)</f>
        <v>5901242.71000003</v>
      </c>
    </row>
    <row r="824" spans="1:34">
      <c r="A824" s="5" t="s">
        <v>1678</v>
      </c>
      <c r="B824" s="5" t="s">
        <v>1679</v>
      </c>
      <c r="C824" s="6">
        <v>3738388489.74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199246266.5</v>
      </c>
      <c r="O824" s="6">
        <v>203495559.3</v>
      </c>
      <c r="P824" s="6">
        <v>2739053974.41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503495243.96</v>
      </c>
      <c r="X824" s="6">
        <v>486118603.53</v>
      </c>
      <c r="Y824" s="9">
        <f t="shared" si="60"/>
        <v>3941884049.04</v>
      </c>
      <c r="Z824" s="9">
        <f t="shared" si="61"/>
        <v>3728667821.9</v>
      </c>
      <c r="AA824" s="9">
        <f t="shared" si="58"/>
        <v>213216227.14</v>
      </c>
      <c r="AB824" s="10">
        <f>C824/(1+0.13)/VLOOKUP(A824,[1]选股结果!$A$2:$AX$3002,3,FALSE)</f>
        <v>0.917491276526437</v>
      </c>
      <c r="AC824" s="10">
        <f>(P824/(1+0.1)+W824)/(VLOOKUP(A824,[1]选股结果!$A$2:$AX$3002,7,FALSE)+VLOOKUP(A824,[1]选股结果!$A$2:$AX$3002,15,FALSE)+VLOOKUP(A824,[1]选股结果!$A$2:$AX$3002,16,FALSE)+VLOOKUP(A824,[1]选股结果!$A$2:$AX$3002,17,FALSE)+VLOOKUP(A824,[1]选股结果!$A$2:$AX$3002,18,FALSE))</f>
        <v>0.918637289506859</v>
      </c>
      <c r="AD824" s="13"/>
      <c r="AE824" s="10">
        <f>AA824/VLOOKUP(A824,[1]选股结果!$A$2:$AX$3002,35,FALSE)</f>
        <v>0.851259775442851</v>
      </c>
      <c r="AF824" s="9">
        <f>(VLOOKUP(A824,[1]选股结果!$A$2:$AX$3002,7,FALSE)+VLOOKUP(A824,[1]选股结果!$A$2:$AX$3002,15,FALSE)+VLOOKUP(A824,[1]选股结果!$A$2:$AX$3002,16,FALSE)+VLOOKUP(A824,[1]选股结果!$A$2:$AX$3002,17,FALSE)+VLOOKUP(A824,[1]选股结果!$A$2:$AX$3002,18,FALSE))-(P824/(1+0.13)+W824)</f>
        <v>331242477.145664</v>
      </c>
      <c r="AG824" s="9">
        <f t="shared" si="59"/>
        <v>-118026250.005664</v>
      </c>
      <c r="AH824" s="16">
        <f>AA824-VLOOKUP(A824,[2]选股结果!$A$2:$G$4900,7,FALSE)</f>
        <v>213540217.68</v>
      </c>
    </row>
    <row r="825" spans="1:34">
      <c r="A825" s="5" t="s">
        <v>1680</v>
      </c>
      <c r="B825" s="5" t="s">
        <v>1681</v>
      </c>
      <c r="C825" s="6">
        <v>5839661702.58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202949415.53</v>
      </c>
      <c r="O825" s="6">
        <v>388600494.42</v>
      </c>
      <c r="P825" s="6">
        <v>5983506987.67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1165923598.37</v>
      </c>
      <c r="X825" s="6">
        <v>732900172.92</v>
      </c>
      <c r="Y825" s="9">
        <f t="shared" si="60"/>
        <v>6228262197</v>
      </c>
      <c r="Z825" s="9">
        <f t="shared" si="61"/>
        <v>7882330758.96</v>
      </c>
      <c r="AA825" s="9">
        <f t="shared" si="58"/>
        <v>-1654068561.96</v>
      </c>
      <c r="AB825" s="10">
        <f>C825/(1+0.13)/VLOOKUP(A825,[1]选股结果!$A$2:$AX$3002,3,FALSE)</f>
        <v>0.737991576619528</v>
      </c>
      <c r="AC825" s="10">
        <f>(P825/(1+0.1)+W825)/(VLOOKUP(A825,[1]选股结果!$A$2:$AX$3002,7,FALSE)+VLOOKUP(A825,[1]选股结果!$A$2:$AX$3002,15,FALSE)+VLOOKUP(A825,[1]选股结果!$A$2:$AX$3002,16,FALSE)+VLOOKUP(A825,[1]选股结果!$A$2:$AX$3002,17,FALSE)+VLOOKUP(A825,[1]选股结果!$A$2:$AX$3002,18,FALSE))</f>
        <v>0.96489069995744</v>
      </c>
      <c r="AD825" s="13"/>
      <c r="AE825" s="10">
        <f>AA825/VLOOKUP(A825,[1]选股结果!$A$2:$AX$3002,35,FALSE)</f>
        <v>-43.8569336840347</v>
      </c>
      <c r="AF825" s="9">
        <f>(VLOOKUP(A825,[1]选股结果!$A$2:$AX$3002,7,FALSE)+VLOOKUP(A825,[1]选股结果!$A$2:$AX$3002,15,FALSE)+VLOOKUP(A825,[1]选股结果!$A$2:$AX$3002,16,FALSE)+VLOOKUP(A825,[1]选股结果!$A$2:$AX$3002,17,FALSE)+VLOOKUP(A825,[1]选股结果!$A$2:$AX$3002,18,FALSE))-(P825/(1+0.13)+W825)</f>
        <v>384765095.828405</v>
      </c>
      <c r="AG825" s="9">
        <f t="shared" si="59"/>
        <v>-2038833657.78841</v>
      </c>
      <c r="AH825" s="16">
        <f>AA825-VLOOKUP(A825,[2]选股结果!$A$2:$G$4900,7,FALSE)</f>
        <v>-1654034825.81</v>
      </c>
    </row>
    <row r="826" spans="1:34">
      <c r="A826" s="5" t="s">
        <v>1682</v>
      </c>
      <c r="B826" s="5" t="s">
        <v>1683</v>
      </c>
      <c r="C826" s="6">
        <v>2176070975.2</v>
      </c>
      <c r="D826" s="6">
        <v>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155182635.61</v>
      </c>
      <c r="O826" s="6">
        <v>47557437.54</v>
      </c>
      <c r="P826" s="6">
        <v>1023699497.74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777581665.71</v>
      </c>
      <c r="X826" s="6">
        <v>145199361.12</v>
      </c>
      <c r="Y826" s="9">
        <f t="shared" si="60"/>
        <v>2223628412.74</v>
      </c>
      <c r="Z826" s="9">
        <f t="shared" si="61"/>
        <v>1946480524.57</v>
      </c>
      <c r="AA826" s="9">
        <f t="shared" si="58"/>
        <v>277147888.17</v>
      </c>
      <c r="AB826" s="10">
        <f>C826/(1+0.13)/VLOOKUP(A826,[1]选股结果!$A$2:$AX$3002,3,FALSE)</f>
        <v>0.973642607318504</v>
      </c>
      <c r="AC826" s="10">
        <f>(P826/(1+0.1)+W826)/(VLOOKUP(A826,[1]选股结果!$A$2:$AX$3002,7,FALSE)+VLOOKUP(A826,[1]选股结果!$A$2:$AX$3002,15,FALSE)+VLOOKUP(A826,[1]选股结果!$A$2:$AX$3002,16,FALSE)+VLOOKUP(A826,[1]选股结果!$A$2:$AX$3002,17,FALSE)+VLOOKUP(A826,[1]选股结果!$A$2:$AX$3002,18,FALSE))</f>
        <v>0.866555302950303</v>
      </c>
      <c r="AD826" s="13"/>
      <c r="AE826" s="10">
        <f>AA826/VLOOKUP(A826,[1]选股结果!$A$2:$AX$3002,35,FALSE)</f>
        <v>-7.52000452836064</v>
      </c>
      <c r="AF826" s="9">
        <f>(VLOOKUP(A826,[1]选股结果!$A$2:$AX$3002,7,FALSE)+VLOOKUP(A826,[1]选股结果!$A$2:$AX$3002,15,FALSE)+VLOOKUP(A826,[1]选股结果!$A$2:$AX$3002,16,FALSE)+VLOOKUP(A826,[1]选股结果!$A$2:$AX$3002,17,FALSE)+VLOOKUP(A826,[1]选股结果!$A$2:$AX$3002,18,FALSE))-(P826/(1+0.13)+W826)</f>
        <v>287763153.418053</v>
      </c>
      <c r="AG826" s="9">
        <f t="shared" si="59"/>
        <v>-10615265.2480531</v>
      </c>
      <c r="AH826" s="16">
        <f>AA826-VLOOKUP(A826,[2]选股结果!$A$2:$G$4900,7,FALSE)</f>
        <v>278806533.71</v>
      </c>
    </row>
    <row r="827" spans="1:34">
      <c r="A827" s="5" t="s">
        <v>1684</v>
      </c>
      <c r="B827" s="5" t="s">
        <v>1685</v>
      </c>
      <c r="C827" s="6">
        <v>203039880.95</v>
      </c>
      <c r="D827" s="6">
        <v>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24860848.07</v>
      </c>
      <c r="O827" s="6">
        <v>16088077.74</v>
      </c>
      <c r="P827" s="6">
        <v>18383986.5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52019049.22</v>
      </c>
      <c r="X827" s="6">
        <v>107464886.28</v>
      </c>
      <c r="Y827" s="9">
        <f t="shared" si="60"/>
        <v>219127958.69</v>
      </c>
      <c r="Z827" s="9">
        <f t="shared" si="61"/>
        <v>177867922</v>
      </c>
      <c r="AA827" s="9">
        <f t="shared" si="58"/>
        <v>41260036.69</v>
      </c>
      <c r="AB827" s="10">
        <f>C827/(1+0.13)/VLOOKUP(A827,[1]选股结果!$A$2:$AX$3002,3,FALSE)</f>
        <v>0.823376848125486</v>
      </c>
      <c r="AC827" s="10">
        <f>(P827/(1+0.1)+W827)/(VLOOKUP(A827,[1]选股结果!$A$2:$AX$3002,7,FALSE)+VLOOKUP(A827,[1]选股结果!$A$2:$AX$3002,15,FALSE)+VLOOKUP(A827,[1]选股结果!$A$2:$AX$3002,16,FALSE)+VLOOKUP(A827,[1]选股结果!$A$2:$AX$3002,17,FALSE)+VLOOKUP(A827,[1]选股结果!$A$2:$AX$3002,18,FALSE))</f>
        <v>0.229081162020715</v>
      </c>
      <c r="AD827" s="13"/>
      <c r="AE827" s="10">
        <f>AA827/VLOOKUP(A827,[1]选股结果!$A$2:$AX$3002,35,FALSE)</f>
        <v>-0.426311026682013</v>
      </c>
      <c r="AF827" s="9">
        <f>(VLOOKUP(A827,[1]选股结果!$A$2:$AX$3002,7,FALSE)+VLOOKUP(A827,[1]选股结果!$A$2:$AX$3002,15,FALSE)+VLOOKUP(A827,[1]选股结果!$A$2:$AX$3002,16,FALSE)+VLOOKUP(A827,[1]选股结果!$A$2:$AX$3002,17,FALSE)+VLOOKUP(A827,[1]选股结果!$A$2:$AX$3002,18,FALSE))-(P827/(1+0.13)+W827)</f>
        <v>231744307.29823</v>
      </c>
      <c r="AG827" s="9">
        <f t="shared" si="59"/>
        <v>-190484270.60823</v>
      </c>
      <c r="AH827" s="16">
        <f>AA827-VLOOKUP(A827,[2]选股结果!$A$2:$G$4900,7,FALSE)</f>
        <v>49798742.49</v>
      </c>
    </row>
    <row r="828" spans="1:34">
      <c r="A828" s="5" t="s">
        <v>1686</v>
      </c>
      <c r="B828" s="5" t="s">
        <v>1687</v>
      </c>
      <c r="C828" s="6">
        <v>6903202749.11</v>
      </c>
      <c r="D828" s="6">
        <v>0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495498394.81</v>
      </c>
      <c r="O828" s="6">
        <v>466474251.06</v>
      </c>
      <c r="P828" s="6">
        <v>5858019060.94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1444884978.64</v>
      </c>
      <c r="X828" s="6">
        <v>328500829.16</v>
      </c>
      <c r="Y828" s="9">
        <f t="shared" si="60"/>
        <v>7369677000.17</v>
      </c>
      <c r="Z828" s="9">
        <f t="shared" si="61"/>
        <v>7631404868.74</v>
      </c>
      <c r="AA828" s="9">
        <f t="shared" si="58"/>
        <v>-261727868.57</v>
      </c>
      <c r="AB828" s="10">
        <f>C828/(1+0.13)/VLOOKUP(A828,[1]选股结果!$A$2:$AX$3002,3,FALSE)</f>
        <v>0.989576906460546</v>
      </c>
      <c r="AC828" s="10">
        <f>(P828/(1+0.1)+W828)/(VLOOKUP(A828,[1]选股结果!$A$2:$AX$3002,7,FALSE)+VLOOKUP(A828,[1]选股结果!$A$2:$AX$3002,15,FALSE)+VLOOKUP(A828,[1]选股结果!$A$2:$AX$3002,16,FALSE)+VLOOKUP(A828,[1]选股结果!$A$2:$AX$3002,17,FALSE)+VLOOKUP(A828,[1]选股结果!$A$2:$AX$3002,18,FALSE))</f>
        <v>1.2189273473016</v>
      </c>
      <c r="AD828" s="13"/>
      <c r="AE828" s="10">
        <f>AA828/VLOOKUP(A828,[1]选股结果!$A$2:$AX$3002,35,FALSE)</f>
        <v>-0.567847612409375</v>
      </c>
      <c r="AF828" s="9">
        <f>(VLOOKUP(A828,[1]选股结果!$A$2:$AX$3002,7,FALSE)+VLOOKUP(A828,[1]选股结果!$A$2:$AX$3002,15,FALSE)+VLOOKUP(A828,[1]选股结果!$A$2:$AX$3002,16,FALSE)+VLOOKUP(A828,[1]选股结果!$A$2:$AX$3002,17,FALSE)+VLOOKUP(A828,[1]选股结果!$A$2:$AX$3002,18,FALSE))-(P828/(1+0.13)+W828)</f>
        <v>-1074616292.73867</v>
      </c>
      <c r="AG828" s="9">
        <f t="shared" si="59"/>
        <v>812888424.168672</v>
      </c>
      <c r="AH828" s="16">
        <f>AA828-VLOOKUP(A828,[2]选股结果!$A$2:$G$4900,7,FALSE)</f>
        <v>-260770323.95</v>
      </c>
    </row>
    <row r="829" spans="1:34">
      <c r="A829" s="5" t="s">
        <v>1688</v>
      </c>
      <c r="B829" s="5" t="s">
        <v>1689</v>
      </c>
      <c r="C829" s="6">
        <v>4619316816.46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408852145</v>
      </c>
      <c r="O829" s="6">
        <v>221223972.77</v>
      </c>
      <c r="P829" s="6">
        <v>2728381561.6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483398275.92</v>
      </c>
      <c r="X829" s="6">
        <v>329025302.85</v>
      </c>
      <c r="Y829" s="9">
        <f t="shared" si="60"/>
        <v>4840540789.23</v>
      </c>
      <c r="Z829" s="9">
        <f t="shared" si="61"/>
        <v>3540805140.37</v>
      </c>
      <c r="AA829" s="9">
        <f t="shared" si="58"/>
        <v>1299735648.86</v>
      </c>
      <c r="AB829" s="10">
        <f>C829/(1+0.13)/VLOOKUP(A829,[1]选股结果!$A$2:$AX$3002,3,FALSE)</f>
        <v>1.01525486219443</v>
      </c>
      <c r="AC829" s="10">
        <f>(P829/(1+0.1)+W829)/(VLOOKUP(A829,[1]选股结果!$A$2:$AX$3002,7,FALSE)+VLOOKUP(A829,[1]选股结果!$A$2:$AX$3002,15,FALSE)+VLOOKUP(A829,[1]选股结果!$A$2:$AX$3002,16,FALSE)+VLOOKUP(A829,[1]选股结果!$A$2:$AX$3002,17,FALSE)+VLOOKUP(A829,[1]选股结果!$A$2:$AX$3002,18,FALSE))</f>
        <v>0.940077089889819</v>
      </c>
      <c r="AD829" s="13"/>
      <c r="AE829" s="10">
        <f>AA829/VLOOKUP(A829,[1]选股结果!$A$2:$AX$3002,35,FALSE)</f>
        <v>1.7597666917301</v>
      </c>
      <c r="AF829" s="9">
        <f>(VLOOKUP(A829,[1]选股结果!$A$2:$AX$3002,7,FALSE)+VLOOKUP(A829,[1]选股结果!$A$2:$AX$3002,15,FALSE)+VLOOKUP(A829,[1]选股结果!$A$2:$AX$3002,16,FALSE)+VLOOKUP(A829,[1]选股结果!$A$2:$AX$3002,17,FALSE)+VLOOKUP(A829,[1]选股结果!$A$2:$AX$3002,18,FALSE))-(P829/(1+0.13)+W829)</f>
        <v>254766587.921858</v>
      </c>
      <c r="AG829" s="9">
        <f t="shared" si="59"/>
        <v>1044969060.93814</v>
      </c>
      <c r="AH829" s="16">
        <f>AA829-VLOOKUP(A829,[2]选股结果!$A$2:$G$4900,7,FALSE)</f>
        <v>1299562109.23</v>
      </c>
    </row>
    <row r="830" spans="1:34">
      <c r="A830" s="5" t="s">
        <v>1690</v>
      </c>
      <c r="B830" s="5" t="s">
        <v>1691</v>
      </c>
      <c r="C830" s="6">
        <v>6796484006.78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385545401.99</v>
      </c>
      <c r="O830" s="6">
        <v>416905832.77</v>
      </c>
      <c r="P830" s="6">
        <v>5744487094.91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1249354424.17</v>
      </c>
      <c r="X830" s="6">
        <v>786098866.79</v>
      </c>
      <c r="Y830" s="9">
        <f t="shared" si="60"/>
        <v>7213389839.55</v>
      </c>
      <c r="Z830" s="9">
        <f t="shared" si="61"/>
        <v>7779940385.87</v>
      </c>
      <c r="AA830" s="9">
        <f t="shared" si="58"/>
        <v>-566550546.320001</v>
      </c>
      <c r="AB830" s="10">
        <f>C830/(1+0.13)/VLOOKUP(A830,[1]选股结果!$A$2:$AX$3002,3,FALSE)</f>
        <v>0.890830074344588</v>
      </c>
      <c r="AC830" s="10">
        <f>(P830/(1+0.1)+W830)/(VLOOKUP(A830,[1]选股结果!$A$2:$AX$3002,7,FALSE)+VLOOKUP(A830,[1]选股结果!$A$2:$AX$3002,15,FALSE)+VLOOKUP(A830,[1]选股结果!$A$2:$AX$3002,16,FALSE)+VLOOKUP(A830,[1]选股结果!$A$2:$AX$3002,17,FALSE)+VLOOKUP(A830,[1]选股结果!$A$2:$AX$3002,18,FALSE))</f>
        <v>1.02511059528853</v>
      </c>
      <c r="AD830" s="13"/>
      <c r="AE830" s="10">
        <f>AA830/VLOOKUP(A830,[1]选股结果!$A$2:$AX$3002,35,FALSE)</f>
        <v>-1.34897522345276</v>
      </c>
      <c r="AF830" s="9">
        <f>(VLOOKUP(A830,[1]选股结果!$A$2:$AX$3002,7,FALSE)+VLOOKUP(A830,[1]选股结果!$A$2:$AX$3002,15,FALSE)+VLOOKUP(A830,[1]选股结果!$A$2:$AX$3002,16,FALSE)+VLOOKUP(A830,[1]选股结果!$A$2:$AX$3002,17,FALSE)+VLOOKUP(A830,[1]选股结果!$A$2:$AX$3002,18,FALSE))-(P830/(1+0.13)+W830)</f>
        <v>-19881350.0904417</v>
      </c>
      <c r="AG830" s="9">
        <f t="shared" si="59"/>
        <v>-546669196.229559</v>
      </c>
      <c r="AH830" s="16">
        <f>AA830-VLOOKUP(A830,[2]选股结果!$A$2:$G$4900,7,FALSE)</f>
        <v>-524107732.360001</v>
      </c>
    </row>
    <row r="831" spans="1:34">
      <c r="A831" s="5" t="s">
        <v>1692</v>
      </c>
      <c r="B831" s="5" t="s">
        <v>1693</v>
      </c>
      <c r="C831" s="6">
        <v>936603112.11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33037589.65</v>
      </c>
      <c r="O831" s="6">
        <v>217481303.91</v>
      </c>
      <c r="P831" s="6">
        <v>601518338.09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131984583.18</v>
      </c>
      <c r="X831" s="6">
        <v>217325416.81</v>
      </c>
      <c r="Y831" s="9">
        <f t="shared" si="60"/>
        <v>1154084416.02</v>
      </c>
      <c r="Z831" s="9">
        <f t="shared" si="61"/>
        <v>950828338.08</v>
      </c>
      <c r="AA831" s="9">
        <f t="shared" si="58"/>
        <v>203256077.94</v>
      </c>
      <c r="AB831" s="10">
        <f>C831/(1+0.13)/VLOOKUP(A831,[1]选股结果!$A$2:$AX$3002,3,FALSE)</f>
        <v>1.73411551668725</v>
      </c>
      <c r="AC831" s="10">
        <f>(P831/(1+0.1)+W831)/(VLOOKUP(A831,[1]选股结果!$A$2:$AX$3002,7,FALSE)+VLOOKUP(A831,[1]选股结果!$A$2:$AX$3002,15,FALSE)+VLOOKUP(A831,[1]选股结果!$A$2:$AX$3002,16,FALSE)+VLOOKUP(A831,[1]选股结果!$A$2:$AX$3002,17,FALSE)+VLOOKUP(A831,[1]选股结果!$A$2:$AX$3002,18,FALSE))</f>
        <v>1.34358584816646</v>
      </c>
      <c r="AD831" s="13"/>
      <c r="AE831" s="10">
        <f>AA831/VLOOKUP(A831,[1]选股结果!$A$2:$AX$3002,35,FALSE)</f>
        <v>-22.4386759487934</v>
      </c>
      <c r="AF831" s="9">
        <f>(VLOOKUP(A831,[1]选股结果!$A$2:$AX$3002,7,FALSE)+VLOOKUP(A831,[1]选股结果!$A$2:$AX$3002,15,FALSE)+VLOOKUP(A831,[1]选股结果!$A$2:$AX$3002,16,FALSE)+VLOOKUP(A831,[1]选股结果!$A$2:$AX$3002,17,FALSE)+VLOOKUP(A831,[1]选股结果!$A$2:$AX$3002,18,FALSE))-(P831/(1+0.13)+W831)</f>
        <v>-159072025.563982</v>
      </c>
      <c r="AG831" s="9">
        <f t="shared" si="59"/>
        <v>362328103.503982</v>
      </c>
      <c r="AH831" s="16">
        <f>AA831-VLOOKUP(A831,[2]选股结果!$A$2:$G$4900,7,FALSE)</f>
        <v>203258597.45</v>
      </c>
    </row>
    <row r="832" spans="1:34">
      <c r="A832" s="5" t="s">
        <v>1694</v>
      </c>
      <c r="B832" s="5" t="s">
        <v>1695</v>
      </c>
      <c r="C832" s="6">
        <v>8495040510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316486476.27</v>
      </c>
      <c r="O832" s="6">
        <v>420093108.57</v>
      </c>
      <c r="P832" s="6">
        <v>6549753304.9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2573540018.67</v>
      </c>
      <c r="X832" s="6">
        <v>881535209.52</v>
      </c>
      <c r="Y832" s="9">
        <f t="shared" si="60"/>
        <v>8915133618.57</v>
      </c>
      <c r="Z832" s="9">
        <f t="shared" si="61"/>
        <v>10004828533.09</v>
      </c>
      <c r="AA832" s="9">
        <f t="shared" si="58"/>
        <v>-1089694914.52</v>
      </c>
      <c r="AB832" s="10">
        <f>C832/(1+0.13)/VLOOKUP(A832,[1]选股结果!$A$2:$AX$3002,3,FALSE)</f>
        <v>0.858298770737481</v>
      </c>
      <c r="AC832" s="10">
        <f>(P832/(1+0.1)+W832)/(VLOOKUP(A832,[1]选股结果!$A$2:$AX$3002,7,FALSE)+VLOOKUP(A832,[1]选股结果!$A$2:$AX$3002,15,FALSE)+VLOOKUP(A832,[1]选股结果!$A$2:$AX$3002,16,FALSE)+VLOOKUP(A832,[1]选股结果!$A$2:$AX$3002,17,FALSE)+VLOOKUP(A832,[1]选股结果!$A$2:$AX$3002,18,FALSE))</f>
        <v>1.02986564036371</v>
      </c>
      <c r="AD832" s="13"/>
      <c r="AE832" s="10">
        <f>AA832/VLOOKUP(A832,[1]选股结果!$A$2:$AX$3002,35,FALSE)</f>
        <v>-4.25368817499726</v>
      </c>
      <c r="AF832" s="9">
        <f>(VLOOKUP(A832,[1]选股结果!$A$2:$AX$3002,7,FALSE)+VLOOKUP(A832,[1]选股结果!$A$2:$AX$3002,15,FALSE)+VLOOKUP(A832,[1]选股结果!$A$2:$AX$3002,16,FALSE)+VLOOKUP(A832,[1]选股结果!$A$2:$AX$3002,17,FALSE)+VLOOKUP(A832,[1]选股结果!$A$2:$AX$3002,18,FALSE))-(P832/(1+0.13)+W832)</f>
        <v>-89224815.8033638</v>
      </c>
      <c r="AG832" s="9">
        <f t="shared" si="59"/>
        <v>-1000470098.71664</v>
      </c>
      <c r="AH832" s="16">
        <f>AA832-VLOOKUP(A832,[2]选股结果!$A$2:$G$4900,7,FALSE)</f>
        <v>-1075888217.06</v>
      </c>
    </row>
    <row r="833" spans="1:34">
      <c r="A833" s="5" t="s">
        <v>1696</v>
      </c>
      <c r="B833" s="5" t="s">
        <v>1697</v>
      </c>
      <c r="C833" s="6">
        <v>1711451555.5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83347257.43</v>
      </c>
      <c r="O833" s="6">
        <v>52189177.72</v>
      </c>
      <c r="P833" s="6">
        <v>1135167894.07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426810919.16</v>
      </c>
      <c r="X833" s="6">
        <v>344176709.46</v>
      </c>
      <c r="Y833" s="9">
        <f t="shared" si="60"/>
        <v>1763640733.22</v>
      </c>
      <c r="Z833" s="9">
        <f t="shared" si="61"/>
        <v>1906155522.69</v>
      </c>
      <c r="AA833" s="9">
        <f t="shared" si="58"/>
        <v>-142514789.47</v>
      </c>
      <c r="AB833" s="10">
        <f>C833/(1+0.13)/VLOOKUP(A833,[1]选股结果!$A$2:$AX$3002,3,FALSE)</f>
        <v>0.827120703857833</v>
      </c>
      <c r="AC833" s="10">
        <f>(P833/(1+0.1)+W833)/(VLOOKUP(A833,[1]选股结果!$A$2:$AX$3002,7,FALSE)+VLOOKUP(A833,[1]选股结果!$A$2:$AX$3002,15,FALSE)+VLOOKUP(A833,[1]选股结果!$A$2:$AX$3002,16,FALSE)+VLOOKUP(A833,[1]选股结果!$A$2:$AX$3002,17,FALSE)+VLOOKUP(A833,[1]选股结果!$A$2:$AX$3002,18,FALSE))</f>
        <v>0.819956570498833</v>
      </c>
      <c r="AD833" s="13"/>
      <c r="AE833" s="10">
        <f>AA833/VLOOKUP(A833,[1]选股结果!$A$2:$AX$3002,35,FALSE)</f>
        <v>-1.64346469739293</v>
      </c>
      <c r="AF833" s="9">
        <f>(VLOOKUP(A833,[1]选股结果!$A$2:$AX$3002,7,FALSE)+VLOOKUP(A833,[1]选股结果!$A$2:$AX$3002,15,FALSE)+VLOOKUP(A833,[1]选股结果!$A$2:$AX$3002,16,FALSE)+VLOOKUP(A833,[1]选股结果!$A$2:$AX$3002,17,FALSE)+VLOOKUP(A833,[1]选股结果!$A$2:$AX$3002,18,FALSE))-(P833/(1+0.13)+W833)</f>
        <v>347712061.325929</v>
      </c>
      <c r="AG833" s="9">
        <f t="shared" si="59"/>
        <v>-490226850.795929</v>
      </c>
      <c r="AH833" s="16">
        <f>AA833-VLOOKUP(A833,[2]选股结果!$A$2:$G$4900,7,FALSE)</f>
        <v>-141807471.25</v>
      </c>
    </row>
    <row r="834" spans="1:34">
      <c r="A834" s="5" t="s">
        <v>1698</v>
      </c>
      <c r="B834" s="5" t="s">
        <v>1699</v>
      </c>
      <c r="C834" s="6">
        <v>2926454374.6</v>
      </c>
      <c r="D834" s="6">
        <v>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115253652.82</v>
      </c>
      <c r="O834" s="6">
        <v>167338511.29</v>
      </c>
      <c r="P834" s="6">
        <v>2089953842.33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720786090.48</v>
      </c>
      <c r="X834" s="6">
        <v>272740291.25</v>
      </c>
      <c r="Y834" s="9">
        <f t="shared" si="60"/>
        <v>3093792885.89</v>
      </c>
      <c r="Z834" s="9">
        <f t="shared" si="61"/>
        <v>3083480224.06</v>
      </c>
      <c r="AA834" s="9">
        <f t="shared" si="58"/>
        <v>10312661.8299999</v>
      </c>
      <c r="AB834" s="10">
        <f>C834/(1+0.13)/VLOOKUP(A834,[1]选股结果!$A$2:$AX$3002,3,FALSE)</f>
        <v>0.829214345555316</v>
      </c>
      <c r="AC834" s="10">
        <f>(P834/(1+0.1)+W834)/(VLOOKUP(A834,[1]选股结果!$A$2:$AX$3002,7,FALSE)+VLOOKUP(A834,[1]选股结果!$A$2:$AX$3002,15,FALSE)+VLOOKUP(A834,[1]选股结果!$A$2:$AX$3002,16,FALSE)+VLOOKUP(A834,[1]选股结果!$A$2:$AX$3002,17,FALSE)+VLOOKUP(A834,[1]选股结果!$A$2:$AX$3002,18,FALSE))</f>
        <v>0.777261862400944</v>
      </c>
      <c r="AD834" s="13"/>
      <c r="AE834" s="10">
        <f>AA834/VLOOKUP(A834,[1]选股结果!$A$2:$AX$3002,35,FALSE)</f>
        <v>-0.0162097099494801</v>
      </c>
      <c r="AF834" s="9">
        <f>(VLOOKUP(A834,[1]选股结果!$A$2:$AX$3002,7,FALSE)+VLOOKUP(A834,[1]选股结果!$A$2:$AX$3002,15,FALSE)+VLOOKUP(A834,[1]选股结果!$A$2:$AX$3002,16,FALSE)+VLOOKUP(A834,[1]选股结果!$A$2:$AX$3002,17,FALSE)+VLOOKUP(A834,[1]选股结果!$A$2:$AX$3002,18,FALSE))-(P834/(1+0.13)+W834)</f>
        <v>801461958.901681</v>
      </c>
      <c r="AG834" s="9">
        <f t="shared" si="59"/>
        <v>-791149297.071681</v>
      </c>
      <c r="AH834" s="16">
        <f>AA834-VLOOKUP(A834,[2]选股结果!$A$2:$G$4900,7,FALSE)</f>
        <v>9979568.1399999</v>
      </c>
    </row>
    <row r="835" spans="1:34">
      <c r="A835" s="5" t="s">
        <v>1700</v>
      </c>
      <c r="B835" s="5" t="s">
        <v>1701</v>
      </c>
      <c r="C835" s="6">
        <v>1612652583.28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36479215.55</v>
      </c>
      <c r="O835" s="6">
        <v>79038586.3</v>
      </c>
      <c r="P835" s="6">
        <v>1325648144.05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244641037.67</v>
      </c>
      <c r="X835" s="6">
        <v>55482078.1</v>
      </c>
      <c r="Y835" s="9">
        <f t="shared" si="60"/>
        <v>1691691169.58</v>
      </c>
      <c r="Z835" s="9">
        <f t="shared" si="61"/>
        <v>1625771259.82</v>
      </c>
      <c r="AA835" s="9">
        <f t="shared" ref="AA835:AA898" si="62">Y835-Z835</f>
        <v>65919909.76</v>
      </c>
      <c r="AB835" s="10">
        <f>C835/(1+0.13)/VLOOKUP(A835,[1]选股结果!$A$2:$AX$3002,3,FALSE)</f>
        <v>0.700657241656695</v>
      </c>
      <c r="AC835" s="10">
        <f>(P835/(1+0.1)+W835)/(VLOOKUP(A835,[1]选股结果!$A$2:$AX$3002,7,FALSE)+VLOOKUP(A835,[1]选股结果!$A$2:$AX$3002,15,FALSE)+VLOOKUP(A835,[1]选股结果!$A$2:$AX$3002,16,FALSE)+VLOOKUP(A835,[1]选股结果!$A$2:$AX$3002,17,FALSE)+VLOOKUP(A835,[1]选股结果!$A$2:$AX$3002,18,FALSE))</f>
        <v>0.767591885083134</v>
      </c>
      <c r="AD835" s="13"/>
      <c r="AE835" s="10">
        <f>AA835/VLOOKUP(A835,[1]选股结果!$A$2:$AX$3002,35,FALSE)</f>
        <v>0.98616385768932</v>
      </c>
      <c r="AF835" s="9">
        <f>(VLOOKUP(A835,[1]选股结果!$A$2:$AX$3002,7,FALSE)+VLOOKUP(A835,[1]选股结果!$A$2:$AX$3002,15,FALSE)+VLOOKUP(A835,[1]选股结果!$A$2:$AX$3002,16,FALSE)+VLOOKUP(A835,[1]选股结果!$A$2:$AX$3002,17,FALSE)+VLOOKUP(A835,[1]选股结果!$A$2:$AX$3002,18,FALSE))-(P835/(1+0.13)+W835)</f>
        <v>470951477.953274</v>
      </c>
      <c r="AG835" s="9">
        <f t="shared" ref="AG835:AG898" si="63">AA835-AF835</f>
        <v>-405031568.193274</v>
      </c>
      <c r="AH835" s="16">
        <f>AA835-VLOOKUP(A835,[2]选股结果!$A$2:$G$4900,7,FALSE)</f>
        <v>65540630.94</v>
      </c>
    </row>
    <row r="836" spans="1:34">
      <c r="A836" s="5" t="s">
        <v>1702</v>
      </c>
      <c r="B836" s="5" t="s">
        <v>1703</v>
      </c>
      <c r="C836" s="6">
        <v>1859130657.69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45909767.49</v>
      </c>
      <c r="O836" s="6">
        <v>47470933.22</v>
      </c>
      <c r="P836" s="6">
        <v>1833799091.17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114246532.46</v>
      </c>
      <c r="X836" s="6">
        <v>105080432.33</v>
      </c>
      <c r="Y836" s="9">
        <f t="shared" si="60"/>
        <v>1906601590.91</v>
      </c>
      <c r="Z836" s="9">
        <f t="shared" si="61"/>
        <v>2053126055.96</v>
      </c>
      <c r="AA836" s="9">
        <f t="shared" si="62"/>
        <v>-146524465.05</v>
      </c>
      <c r="AB836" s="10">
        <f>C836/(1+0.13)/VLOOKUP(A836,[1]选股结果!$A$2:$AX$3002,3,FALSE)</f>
        <v>0.704442091369308</v>
      </c>
      <c r="AC836" s="10">
        <f>(P836/(1+0.1)+W836)/(VLOOKUP(A836,[1]选股结果!$A$2:$AX$3002,7,FALSE)+VLOOKUP(A836,[1]选股结果!$A$2:$AX$3002,15,FALSE)+VLOOKUP(A836,[1]选股结果!$A$2:$AX$3002,16,FALSE)+VLOOKUP(A836,[1]选股结果!$A$2:$AX$3002,17,FALSE)+VLOOKUP(A836,[1]选股结果!$A$2:$AX$3002,18,FALSE))</f>
        <v>0.764876144556648</v>
      </c>
      <c r="AD836" s="13"/>
      <c r="AE836" s="10">
        <f>AA836/VLOOKUP(A836,[1]选股结果!$A$2:$AX$3002,35,FALSE)</f>
        <v>3.15058347602015</v>
      </c>
      <c r="AF836" s="9">
        <f>(VLOOKUP(A836,[1]选股结果!$A$2:$AX$3002,7,FALSE)+VLOOKUP(A836,[1]选股结果!$A$2:$AX$3002,15,FALSE)+VLOOKUP(A836,[1]选股结果!$A$2:$AX$3002,16,FALSE)+VLOOKUP(A836,[1]选股结果!$A$2:$AX$3002,17,FALSE)+VLOOKUP(A836,[1]选股结果!$A$2:$AX$3002,18,FALSE))-(P836/(1+0.13)+W836)</f>
        <v>591844066.957256</v>
      </c>
      <c r="AG836" s="9">
        <f t="shared" si="63"/>
        <v>-738368532.007256</v>
      </c>
      <c r="AH836" s="16">
        <f>AA836-VLOOKUP(A836,[2]选股结果!$A$2:$G$4900,7,FALSE)</f>
        <v>-146524465.05</v>
      </c>
    </row>
    <row r="837" spans="1:34">
      <c r="A837" s="5" t="s">
        <v>1704</v>
      </c>
      <c r="B837" s="5" t="s">
        <v>1705</v>
      </c>
      <c r="C837" s="6">
        <v>639463008.8</v>
      </c>
      <c r="D837" s="6">
        <v>0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73296127.35</v>
      </c>
      <c r="O837" s="6">
        <v>25975191.38</v>
      </c>
      <c r="P837" s="6">
        <v>329817717.18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284228423.54</v>
      </c>
      <c r="X837" s="6">
        <v>80212094.87</v>
      </c>
      <c r="Y837" s="9">
        <f t="shared" si="60"/>
        <v>665438200.18</v>
      </c>
      <c r="Z837" s="9">
        <f t="shared" si="61"/>
        <v>694258235.59</v>
      </c>
      <c r="AA837" s="9">
        <f t="shared" si="62"/>
        <v>-28820035.4100001</v>
      </c>
      <c r="AB837" s="10">
        <f>C837/(1+0.13)/VLOOKUP(A837,[1]选股结果!$A$2:$AX$3002,3,FALSE)</f>
        <v>0.761257955978888</v>
      </c>
      <c r="AC837" s="10">
        <f>(P837/(1+0.1)+W837)/(VLOOKUP(A837,[1]选股结果!$A$2:$AX$3002,7,FALSE)+VLOOKUP(A837,[1]选股结果!$A$2:$AX$3002,15,FALSE)+VLOOKUP(A837,[1]选股结果!$A$2:$AX$3002,16,FALSE)+VLOOKUP(A837,[1]选股结果!$A$2:$AX$3002,17,FALSE)+VLOOKUP(A837,[1]选股结果!$A$2:$AX$3002,18,FALSE))</f>
        <v>0.814184394467587</v>
      </c>
      <c r="AD837" s="13"/>
      <c r="AE837" s="10">
        <f>AA837/VLOOKUP(A837,[1]选股结果!$A$2:$AX$3002,35,FALSE)</f>
        <v>-1.20557478067791</v>
      </c>
      <c r="AF837" s="9">
        <f>(VLOOKUP(A837,[1]选股结果!$A$2:$AX$3002,7,FALSE)+VLOOKUP(A837,[1]选股结果!$A$2:$AX$3002,15,FALSE)+VLOOKUP(A837,[1]选股结果!$A$2:$AX$3002,16,FALSE)+VLOOKUP(A837,[1]选股结果!$A$2:$AX$3002,17,FALSE)+VLOOKUP(A837,[1]选股结果!$A$2:$AX$3002,18,FALSE))-(P837/(1+0.13)+W837)</f>
        <v>141256746.98</v>
      </c>
      <c r="AG837" s="9">
        <f t="shared" si="63"/>
        <v>-170076782.39</v>
      </c>
      <c r="AH837" s="16">
        <f>AA837-VLOOKUP(A837,[2]选股结果!$A$2:$G$4900,7,FALSE)</f>
        <v>-28820035.4100001</v>
      </c>
    </row>
    <row r="838" spans="1:34">
      <c r="A838" s="5" t="s">
        <v>1706</v>
      </c>
      <c r="B838" s="5" t="s">
        <v>1707</v>
      </c>
      <c r="C838" s="6">
        <v>1085615341.85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84689174.63</v>
      </c>
      <c r="O838" s="6">
        <v>50062390.86</v>
      </c>
      <c r="P838" s="6">
        <v>766931209.71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147588826.59</v>
      </c>
      <c r="X838" s="6">
        <v>101419390.85</v>
      </c>
      <c r="Y838" s="9">
        <f t="shared" si="60"/>
        <v>1135677732.71</v>
      </c>
      <c r="Z838" s="9">
        <f t="shared" si="61"/>
        <v>1015939427.15</v>
      </c>
      <c r="AA838" s="9">
        <f t="shared" si="62"/>
        <v>119738305.56</v>
      </c>
      <c r="AB838" s="10">
        <f>C838/(1+0.13)/VLOOKUP(A838,[1]选股结果!$A$2:$AX$3002,3,FALSE)</f>
        <v>0.720134513643549</v>
      </c>
      <c r="AC838" s="10">
        <f>(P838/(1+0.1)+W838)/(VLOOKUP(A838,[1]选股结果!$A$2:$AX$3002,7,FALSE)+VLOOKUP(A838,[1]选股结果!$A$2:$AX$3002,15,FALSE)+VLOOKUP(A838,[1]选股结果!$A$2:$AX$3002,16,FALSE)+VLOOKUP(A838,[1]选股结果!$A$2:$AX$3002,17,FALSE)+VLOOKUP(A838,[1]选股结果!$A$2:$AX$3002,18,FALSE))</f>
        <v>0.702125393603951</v>
      </c>
      <c r="AD838" s="13"/>
      <c r="AE838" s="10">
        <f>AA838/VLOOKUP(A838,[1]选股结果!$A$2:$AX$3002,35,FALSE)</f>
        <v>0.97161317434928</v>
      </c>
      <c r="AF838" s="9">
        <f>(VLOOKUP(A838,[1]选股结果!$A$2:$AX$3002,7,FALSE)+VLOOKUP(A838,[1]选股结果!$A$2:$AX$3002,15,FALSE)+VLOOKUP(A838,[1]选股结果!$A$2:$AX$3002,16,FALSE)+VLOOKUP(A838,[1]选股结果!$A$2:$AX$3002,17,FALSE)+VLOOKUP(A838,[1]选股结果!$A$2:$AX$3002,18,FALSE))-(P838/(1+0.13)+W838)</f>
        <v>376913471.215929</v>
      </c>
      <c r="AG838" s="9">
        <f t="shared" si="63"/>
        <v>-257175165.655929</v>
      </c>
      <c r="AH838" s="16">
        <f>AA838-VLOOKUP(A838,[2]选股结果!$A$2:$G$4900,7,FALSE)</f>
        <v>120091609.46</v>
      </c>
    </row>
    <row r="839" spans="1:34">
      <c r="A839" s="5" t="s">
        <v>1708</v>
      </c>
      <c r="B839" s="5" t="s">
        <v>1709</v>
      </c>
      <c r="C839" s="6">
        <v>6765395067.27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269895957.76</v>
      </c>
      <c r="O839" s="6">
        <v>71907792.67</v>
      </c>
      <c r="P839" s="6">
        <v>3332463064.04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634129544.06</v>
      </c>
      <c r="X839" s="6">
        <v>354581992.93</v>
      </c>
      <c r="Y839" s="9">
        <f t="shared" si="60"/>
        <v>6837302859.94</v>
      </c>
      <c r="Z839" s="9">
        <f t="shared" si="61"/>
        <v>4321174601.03</v>
      </c>
      <c r="AA839" s="9">
        <f t="shared" si="62"/>
        <v>2516128258.91</v>
      </c>
      <c r="AB839" s="10">
        <f>C839/(1+0.13)/VLOOKUP(A839,[1]选股结果!$A$2:$AX$3002,3,FALSE)</f>
        <v>0.910891991036388</v>
      </c>
      <c r="AC839" s="10">
        <f>(P839/(1+0.1)+W839)/(VLOOKUP(A839,[1]选股结果!$A$2:$AX$3002,7,FALSE)+VLOOKUP(A839,[1]选股结果!$A$2:$AX$3002,15,FALSE)+VLOOKUP(A839,[1]选股结果!$A$2:$AX$3002,16,FALSE)+VLOOKUP(A839,[1]选股结果!$A$2:$AX$3002,17,FALSE)+VLOOKUP(A839,[1]选股结果!$A$2:$AX$3002,18,FALSE))</f>
        <v>0.945071198225031</v>
      </c>
      <c r="AD839" s="13"/>
      <c r="AE839" s="10">
        <f>AA839/VLOOKUP(A839,[1]选股结果!$A$2:$AX$3002,35,FALSE)</f>
        <v>0.74422093053294</v>
      </c>
      <c r="AF839" s="9">
        <f>(VLOOKUP(A839,[1]选股结果!$A$2:$AX$3002,7,FALSE)+VLOOKUP(A839,[1]选股结果!$A$2:$AX$3002,15,FALSE)+VLOOKUP(A839,[1]选股结果!$A$2:$AX$3002,16,FALSE)+VLOOKUP(A839,[1]选股结果!$A$2:$AX$3002,17,FALSE)+VLOOKUP(A839,[1]选股结果!$A$2:$AX$3002,18,FALSE))-(P839/(1+0.13)+W839)</f>
        <v>293365257.162478</v>
      </c>
      <c r="AG839" s="9">
        <f t="shared" si="63"/>
        <v>2222763001.74752</v>
      </c>
      <c r="AH839" s="16">
        <f>AA839-VLOOKUP(A839,[2]选股结果!$A$2:$G$4900,7,FALSE)</f>
        <v>2516299456.1</v>
      </c>
    </row>
    <row r="840" spans="1:34">
      <c r="A840" s="5" t="s">
        <v>1710</v>
      </c>
      <c r="B840" s="5" t="s">
        <v>1711</v>
      </c>
      <c r="C840" s="6">
        <v>1479233356.27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82413720.19</v>
      </c>
      <c r="O840" s="6">
        <v>148947793.81</v>
      </c>
      <c r="P840" s="6">
        <v>916800270.47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506723995</v>
      </c>
      <c r="X840" s="6">
        <v>271534995.19</v>
      </c>
      <c r="Y840" s="9">
        <f t="shared" si="60"/>
        <v>1628181150.08</v>
      </c>
      <c r="Z840" s="9">
        <f t="shared" si="61"/>
        <v>1695059260.66</v>
      </c>
      <c r="AA840" s="9">
        <f t="shared" si="62"/>
        <v>-66878110.5800002</v>
      </c>
      <c r="AB840" s="10">
        <f>C840/(1+0.13)/VLOOKUP(A840,[1]选股结果!$A$2:$AX$3002,3,FALSE)</f>
        <v>0.960159101430491</v>
      </c>
      <c r="AC840" s="10">
        <f>(P840/(1+0.1)+W840)/(VLOOKUP(A840,[1]选股结果!$A$2:$AX$3002,7,FALSE)+VLOOKUP(A840,[1]选股结果!$A$2:$AX$3002,15,FALSE)+VLOOKUP(A840,[1]选股结果!$A$2:$AX$3002,16,FALSE)+VLOOKUP(A840,[1]选股结果!$A$2:$AX$3002,17,FALSE)+VLOOKUP(A840,[1]选股结果!$A$2:$AX$3002,18,FALSE))</f>
        <v>1.02194233490227</v>
      </c>
      <c r="AD840" s="13"/>
      <c r="AE840" s="10">
        <f>AA840/VLOOKUP(A840,[1]选股结果!$A$2:$AX$3002,35,FALSE)</f>
        <v>0.380045546813355</v>
      </c>
      <c r="AF840" s="9">
        <f>(VLOOKUP(A840,[1]选股结果!$A$2:$AX$3002,7,FALSE)+VLOOKUP(A840,[1]选股结果!$A$2:$AX$3002,15,FALSE)+VLOOKUP(A840,[1]选股结果!$A$2:$AX$3002,16,FALSE)+VLOOKUP(A840,[1]选股结果!$A$2:$AX$3002,17,FALSE)+VLOOKUP(A840,[1]选股结果!$A$2:$AX$3002,18,FALSE))-(P840/(1+0.13)+W840)</f>
        <v>-6648137.11230087</v>
      </c>
      <c r="AG840" s="9">
        <f t="shared" si="63"/>
        <v>-60229973.4676993</v>
      </c>
      <c r="AH840" s="16">
        <f>AA840-VLOOKUP(A840,[2]选股结果!$A$2:$G$4900,7,FALSE)</f>
        <v>-66954436.6700002</v>
      </c>
    </row>
    <row r="841" spans="1:34">
      <c r="A841" s="5" t="s">
        <v>1712</v>
      </c>
      <c r="B841" s="5" t="s">
        <v>1713</v>
      </c>
      <c r="C841" s="6">
        <v>20335897079.26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414741524.5</v>
      </c>
      <c r="O841" s="6">
        <v>3035980455.26</v>
      </c>
      <c r="P841" s="6">
        <v>17444787561.18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3037390579.69</v>
      </c>
      <c r="X841" s="6">
        <v>2186757204.92</v>
      </c>
      <c r="Y841" s="9">
        <f t="shared" si="60"/>
        <v>23371877534.52</v>
      </c>
      <c r="Z841" s="9">
        <f t="shared" si="61"/>
        <v>22668935345.79</v>
      </c>
      <c r="AA841" s="9">
        <f t="shared" si="62"/>
        <v>702942188.729996</v>
      </c>
      <c r="AB841" s="10">
        <f>C841/(1+0.13)/VLOOKUP(A841,[1]选股结果!$A$2:$AX$3002,3,FALSE)</f>
        <v>0.825249791131119</v>
      </c>
      <c r="AC841" s="10">
        <f>(P841/(1+0.1)+W841)/(VLOOKUP(A841,[1]选股结果!$A$2:$AX$3002,7,FALSE)+VLOOKUP(A841,[1]选股结果!$A$2:$AX$3002,15,FALSE)+VLOOKUP(A841,[1]选股结果!$A$2:$AX$3002,16,FALSE)+VLOOKUP(A841,[1]选股结果!$A$2:$AX$3002,17,FALSE)+VLOOKUP(A841,[1]选股结果!$A$2:$AX$3002,18,FALSE))</f>
        <v>0.933719048721821</v>
      </c>
      <c r="AD841" s="13"/>
      <c r="AE841" s="10">
        <f>AA841/VLOOKUP(A841,[1]选股结果!$A$2:$AX$3002,35,FALSE)</f>
        <v>0.697452757459795</v>
      </c>
      <c r="AF841" s="9">
        <f>(VLOOKUP(A841,[1]选股结果!$A$2:$AX$3002,7,FALSE)+VLOOKUP(A841,[1]选股结果!$A$2:$AX$3002,15,FALSE)+VLOOKUP(A841,[1]选股结果!$A$2:$AX$3002,16,FALSE)+VLOOKUP(A841,[1]选股结果!$A$2:$AX$3002,17,FALSE)+VLOOKUP(A841,[1]选股结果!$A$2:$AX$3002,18,FALSE))-(P841/(1+0.13)+W841)</f>
        <v>1762404021.00062</v>
      </c>
      <c r="AG841" s="9">
        <f t="shared" si="63"/>
        <v>-1059461832.27062</v>
      </c>
      <c r="AH841" s="16">
        <f>AA841-VLOOKUP(A841,[2]选股结果!$A$2:$G$4900,7,FALSE)</f>
        <v>695305962.879996</v>
      </c>
    </row>
    <row r="842" spans="1:34">
      <c r="A842" s="5" t="s">
        <v>1714</v>
      </c>
      <c r="B842" s="5" t="s">
        <v>1715</v>
      </c>
      <c r="C842" s="6">
        <v>23429360695.91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226639917.97</v>
      </c>
      <c r="O842" s="6">
        <v>262387271.04</v>
      </c>
      <c r="P842" s="6">
        <v>20373517100.95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1842187263.41</v>
      </c>
      <c r="X842" s="6">
        <v>703930636.57</v>
      </c>
      <c r="Y842" s="9">
        <f t="shared" si="60"/>
        <v>23691747966.95</v>
      </c>
      <c r="Z842" s="9">
        <f t="shared" si="61"/>
        <v>22919635000.93</v>
      </c>
      <c r="AA842" s="9">
        <f t="shared" si="62"/>
        <v>772112966.02</v>
      </c>
      <c r="AB842" s="10">
        <f>C842/(1+0.13)/VLOOKUP(A842,[1]选股结果!$A$2:$AX$3002,3,FALSE)</f>
        <v>0.884497316536652</v>
      </c>
      <c r="AC842" s="10">
        <f>(P842/(1+0.1)+W842)/(VLOOKUP(A842,[1]选股结果!$A$2:$AX$3002,7,FALSE)+VLOOKUP(A842,[1]选股结果!$A$2:$AX$3002,15,FALSE)+VLOOKUP(A842,[1]选股结果!$A$2:$AX$3002,16,FALSE)+VLOOKUP(A842,[1]选股结果!$A$2:$AX$3002,17,FALSE)+VLOOKUP(A842,[1]选股结果!$A$2:$AX$3002,18,FALSE))</f>
        <v>0.880011370785615</v>
      </c>
      <c r="AD842" s="13"/>
      <c r="AE842" s="10">
        <f>AA842/VLOOKUP(A842,[1]选股结果!$A$2:$AX$3002,35,FALSE)</f>
        <v>-4.22603722277371</v>
      </c>
      <c r="AF842" s="9">
        <f>(VLOOKUP(A842,[1]选股结果!$A$2:$AX$3002,7,FALSE)+VLOOKUP(A842,[1]选股结果!$A$2:$AX$3002,15,FALSE)+VLOOKUP(A842,[1]选股结果!$A$2:$AX$3002,16,FALSE)+VLOOKUP(A842,[1]选股结果!$A$2:$AX$3002,17,FALSE)+VLOOKUP(A842,[1]选股结果!$A$2:$AX$3002,18,FALSE))-(P842/(1+0.13)+W842)</f>
        <v>3268268999.82681</v>
      </c>
      <c r="AG842" s="9">
        <f t="shared" si="63"/>
        <v>-2496156033.80681</v>
      </c>
      <c r="AH842" s="16">
        <f>AA842-VLOOKUP(A842,[2]选股结果!$A$2:$G$4900,7,FALSE)</f>
        <v>775230917.63</v>
      </c>
    </row>
    <row r="843" spans="1:34">
      <c r="A843" s="5" t="s">
        <v>1716</v>
      </c>
      <c r="B843" s="5" t="s">
        <v>1717</v>
      </c>
      <c r="C843" s="6">
        <v>10496962484.91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314408921.77</v>
      </c>
      <c r="O843" s="6">
        <v>85198510.4</v>
      </c>
      <c r="P843" s="6">
        <v>8791733338.07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372529465.94</v>
      </c>
      <c r="X843" s="6">
        <v>355233124.73</v>
      </c>
      <c r="Y843" s="9">
        <f t="shared" si="60"/>
        <v>10582160995.31</v>
      </c>
      <c r="Z843" s="9">
        <f t="shared" si="61"/>
        <v>9519495928.74</v>
      </c>
      <c r="AA843" s="9">
        <f t="shared" si="62"/>
        <v>1062665066.57</v>
      </c>
      <c r="AB843" s="10">
        <f>C843/(1+0.13)/VLOOKUP(A843,[1]选股结果!$A$2:$AX$3002,3,FALSE)</f>
        <v>0.736885388281485</v>
      </c>
      <c r="AC843" s="10">
        <f>(P843/(1+0.1)+W843)/(VLOOKUP(A843,[1]选股结果!$A$2:$AX$3002,7,FALSE)+VLOOKUP(A843,[1]选股结果!$A$2:$AX$3002,15,FALSE)+VLOOKUP(A843,[1]选股结果!$A$2:$AX$3002,16,FALSE)+VLOOKUP(A843,[1]选股结果!$A$2:$AX$3002,17,FALSE)+VLOOKUP(A843,[1]选股结果!$A$2:$AX$3002,18,FALSE))</f>
        <v>0.703633035073284</v>
      </c>
      <c r="AD843" s="13"/>
      <c r="AE843" s="10">
        <f>AA843/VLOOKUP(A843,[1]选股结果!$A$2:$AX$3002,35,FALSE)</f>
        <v>2.27941999440222</v>
      </c>
      <c r="AF843" s="9">
        <f>(VLOOKUP(A843,[1]选股结果!$A$2:$AX$3002,7,FALSE)+VLOOKUP(A843,[1]选股结果!$A$2:$AX$3002,15,FALSE)+VLOOKUP(A843,[1]选股结果!$A$2:$AX$3002,16,FALSE)+VLOOKUP(A843,[1]选股结果!$A$2:$AX$3002,17,FALSE)+VLOOKUP(A843,[1]选股结果!$A$2:$AX$3002,18,FALSE))-(P843/(1+0.13)+W843)</f>
        <v>3735495026.17752</v>
      </c>
      <c r="AG843" s="9">
        <f t="shared" si="63"/>
        <v>-2672829959.60752</v>
      </c>
      <c r="AH843" s="16">
        <f>AA843-VLOOKUP(A843,[2]选股结果!$A$2:$G$4900,7,FALSE)</f>
        <v>1062592332.84</v>
      </c>
    </row>
    <row r="844" spans="1:34">
      <c r="A844" s="5" t="s">
        <v>1718</v>
      </c>
      <c r="B844" s="5" t="s">
        <v>1719</v>
      </c>
      <c r="C844" s="6">
        <v>3512993980.41</v>
      </c>
      <c r="D844" s="6">
        <v>0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57518612.33</v>
      </c>
      <c r="O844" s="6">
        <v>643722773.96</v>
      </c>
      <c r="P844" s="6">
        <v>2060998408.61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762235255.46</v>
      </c>
      <c r="X844" s="6">
        <v>429471072.13</v>
      </c>
      <c r="Y844" s="9">
        <f t="shared" si="60"/>
        <v>4156716754.37</v>
      </c>
      <c r="Z844" s="9">
        <f t="shared" si="61"/>
        <v>3252704736.2</v>
      </c>
      <c r="AA844" s="9">
        <f t="shared" si="62"/>
        <v>904012018.17</v>
      </c>
      <c r="AB844" s="10">
        <f>C844/(1+0.13)/VLOOKUP(A844,[1]选股结果!$A$2:$AX$3002,3,FALSE)</f>
        <v>1.13733441075796</v>
      </c>
      <c r="AC844" s="10">
        <f>(P844/(1+0.1)+W844)/(VLOOKUP(A844,[1]选股结果!$A$2:$AX$3002,7,FALSE)+VLOOKUP(A844,[1]选股结果!$A$2:$AX$3002,15,FALSE)+VLOOKUP(A844,[1]选股结果!$A$2:$AX$3002,16,FALSE)+VLOOKUP(A844,[1]选股结果!$A$2:$AX$3002,17,FALSE)+VLOOKUP(A844,[1]选股结果!$A$2:$AX$3002,18,FALSE))</f>
        <v>0.696105170180653</v>
      </c>
      <c r="AD844" s="13"/>
      <c r="AE844" s="10">
        <f>AA844/VLOOKUP(A844,[1]选股结果!$A$2:$AX$3002,35,FALSE)</f>
        <v>-0.6030327294953</v>
      </c>
      <c r="AF844" s="9">
        <f>(VLOOKUP(A844,[1]选股结果!$A$2:$AX$3002,7,FALSE)+VLOOKUP(A844,[1]选股结果!$A$2:$AX$3002,15,FALSE)+VLOOKUP(A844,[1]选股结果!$A$2:$AX$3002,16,FALSE)+VLOOKUP(A844,[1]选股结果!$A$2:$AX$3002,17,FALSE)+VLOOKUP(A844,[1]选股结果!$A$2:$AX$3002,18,FALSE))-(P844/(1+0.13)+W844)</f>
        <v>1200469955.62</v>
      </c>
      <c r="AG844" s="9">
        <f t="shared" si="63"/>
        <v>-296457937.45</v>
      </c>
      <c r="AH844" s="16">
        <f>AA844-VLOOKUP(A844,[2]选股结果!$A$2:$G$4900,7,FALSE)</f>
        <v>901090750.85</v>
      </c>
    </row>
    <row r="845" spans="1:34">
      <c r="A845" s="5" t="s">
        <v>1720</v>
      </c>
      <c r="B845" s="5" t="s">
        <v>1721</v>
      </c>
      <c r="C845" s="6">
        <v>2303040353.77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47324252.14</v>
      </c>
      <c r="O845" s="6">
        <v>92340761.75</v>
      </c>
      <c r="P845" s="6">
        <v>2613448632.47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69826056.41</v>
      </c>
      <c r="X845" s="6">
        <v>94359804.9</v>
      </c>
      <c r="Y845" s="9">
        <f t="shared" ref="Y845:Y908" si="64">C845+D845+E845+F845+G845+H845+I845+J845+K845+L845+M845+O845</f>
        <v>2395381115.52</v>
      </c>
      <c r="Z845" s="9">
        <f t="shared" ref="Z845:Z908" si="65">P845+Q845+R845+S845+T845+U845+V845+W845+X845</f>
        <v>2777634493.78</v>
      </c>
      <c r="AA845" s="9">
        <f t="shared" si="62"/>
        <v>-382253378.26</v>
      </c>
      <c r="AB845" s="10">
        <f>C845/(1+0.13)/VLOOKUP(A845,[1]选股结果!$A$2:$AX$3002,3,FALSE)</f>
        <v>1.1273131397995</v>
      </c>
      <c r="AC845" s="10">
        <f>(P845/(1+0.1)+W845)/(VLOOKUP(A845,[1]选股结果!$A$2:$AX$3002,7,FALSE)+VLOOKUP(A845,[1]选股结果!$A$2:$AX$3002,15,FALSE)+VLOOKUP(A845,[1]选股结果!$A$2:$AX$3002,16,FALSE)+VLOOKUP(A845,[1]选股结果!$A$2:$AX$3002,17,FALSE)+VLOOKUP(A845,[1]选股结果!$A$2:$AX$3002,18,FALSE))</f>
        <v>1.39737836473306</v>
      </c>
      <c r="AD845" s="13"/>
      <c r="AE845" s="10">
        <f>AA845/VLOOKUP(A845,[1]选股结果!$A$2:$AX$3002,35,FALSE)</f>
        <v>-12.5493183445176</v>
      </c>
      <c r="AF845" s="9">
        <f>(VLOOKUP(A845,[1]选股结果!$A$2:$AX$3002,7,FALSE)+VLOOKUP(A845,[1]选股结果!$A$2:$AX$3002,15,FALSE)+VLOOKUP(A845,[1]选股结果!$A$2:$AX$3002,16,FALSE)+VLOOKUP(A845,[1]选股结果!$A$2:$AX$3002,17,FALSE)+VLOOKUP(A845,[1]选股结果!$A$2:$AX$3002,18,FALSE))-(P845/(1+0.13)+W845)</f>
        <v>-632414721.345929</v>
      </c>
      <c r="AG845" s="9">
        <f t="shared" si="63"/>
        <v>250161343.085929</v>
      </c>
      <c r="AH845" s="16">
        <f>AA845-VLOOKUP(A845,[2]选股结果!$A$2:$G$4900,7,FALSE)</f>
        <v>-382253378.26</v>
      </c>
    </row>
    <row r="846" spans="1:34">
      <c r="A846" s="5" t="s">
        <v>1722</v>
      </c>
      <c r="B846" s="5" t="s">
        <v>1723</v>
      </c>
      <c r="C846" s="6">
        <v>1553709965.76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129227438.31</v>
      </c>
      <c r="O846" s="6">
        <v>76035287.24</v>
      </c>
      <c r="P846" s="6">
        <v>1429933321.75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283295001.28</v>
      </c>
      <c r="X846" s="6">
        <v>102451922.89</v>
      </c>
      <c r="Y846" s="9">
        <f t="shared" si="64"/>
        <v>1629745253</v>
      </c>
      <c r="Z846" s="9">
        <f t="shared" si="65"/>
        <v>1815680245.92</v>
      </c>
      <c r="AA846" s="9">
        <f t="shared" si="62"/>
        <v>-185934992.92</v>
      </c>
      <c r="AB846" s="10">
        <f>C846/(1+0.13)/VLOOKUP(A846,[1]选股结果!$A$2:$AX$3002,3,FALSE)</f>
        <v>0.823132825568291</v>
      </c>
      <c r="AC846" s="10">
        <f>(P846/(1+0.1)+W846)/(VLOOKUP(A846,[1]选股结果!$A$2:$AX$3002,7,FALSE)+VLOOKUP(A846,[1]选股结果!$A$2:$AX$3002,15,FALSE)+VLOOKUP(A846,[1]选股结果!$A$2:$AX$3002,16,FALSE)+VLOOKUP(A846,[1]选股结果!$A$2:$AX$3002,17,FALSE)+VLOOKUP(A846,[1]选股结果!$A$2:$AX$3002,18,FALSE))</f>
        <v>1.02696783505088</v>
      </c>
      <c r="AD846" s="13"/>
      <c r="AE846" s="10">
        <f>AA846/VLOOKUP(A846,[1]选股结果!$A$2:$AX$3002,35,FALSE)</f>
        <v>-2.21144665101697</v>
      </c>
      <c r="AF846" s="9">
        <f>(VLOOKUP(A846,[1]选股结果!$A$2:$AX$3002,7,FALSE)+VLOOKUP(A846,[1]选股结果!$A$2:$AX$3002,15,FALSE)+VLOOKUP(A846,[1]选股结果!$A$2:$AX$3002,16,FALSE)+VLOOKUP(A846,[1]选股结果!$A$2:$AX$3002,17,FALSE)+VLOOKUP(A846,[1]选股结果!$A$2:$AX$3002,18,FALSE))-(P846/(1+0.13)+W846)</f>
        <v>-7063545.27283192</v>
      </c>
      <c r="AG846" s="9">
        <f t="shared" si="63"/>
        <v>-178871447.647168</v>
      </c>
      <c r="AH846" s="16">
        <f>AA846-VLOOKUP(A846,[2]选股结果!$A$2:$G$4900,7,FALSE)</f>
        <v>-185692989.62</v>
      </c>
    </row>
    <row r="847" spans="1:34">
      <c r="A847" s="5" t="s">
        <v>1724</v>
      </c>
      <c r="B847" s="5" t="s">
        <v>1725</v>
      </c>
      <c r="C847" s="6">
        <v>4738697150.51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195697634.72</v>
      </c>
      <c r="O847" s="6">
        <v>137399790.78</v>
      </c>
      <c r="P847" s="6">
        <v>3351306382.81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580992116.72</v>
      </c>
      <c r="X847" s="6">
        <v>461691685.41</v>
      </c>
      <c r="Y847" s="9">
        <f t="shared" si="64"/>
        <v>4876096941.29</v>
      </c>
      <c r="Z847" s="9">
        <f t="shared" si="65"/>
        <v>4393990184.94</v>
      </c>
      <c r="AA847" s="9">
        <f t="shared" si="62"/>
        <v>482106756.35</v>
      </c>
      <c r="AB847" s="10">
        <f>C847/(1+0.13)/VLOOKUP(A847,[1]选股结果!$A$2:$AX$3002,3,FALSE)</f>
        <v>0.887883251077227</v>
      </c>
      <c r="AC847" s="10">
        <f>(P847/(1+0.1)+W847)/(VLOOKUP(A847,[1]选股结果!$A$2:$AX$3002,7,FALSE)+VLOOKUP(A847,[1]选股结果!$A$2:$AX$3002,15,FALSE)+VLOOKUP(A847,[1]选股结果!$A$2:$AX$3002,16,FALSE)+VLOOKUP(A847,[1]选股结果!$A$2:$AX$3002,17,FALSE)+VLOOKUP(A847,[1]选股结果!$A$2:$AX$3002,18,FALSE))</f>
        <v>0.835827902168968</v>
      </c>
      <c r="AD847" s="13"/>
      <c r="AE847" s="10">
        <f>AA847/VLOOKUP(A847,[1]选股结果!$A$2:$AX$3002,35,FALSE)</f>
        <v>2.06399459133863</v>
      </c>
      <c r="AF847" s="9">
        <f>(VLOOKUP(A847,[1]选股结果!$A$2:$AX$3002,7,FALSE)+VLOOKUP(A847,[1]选股结果!$A$2:$AX$3002,15,FALSE)+VLOOKUP(A847,[1]选股结果!$A$2:$AX$3002,16,FALSE)+VLOOKUP(A847,[1]选股结果!$A$2:$AX$3002,17,FALSE)+VLOOKUP(A847,[1]选股结果!$A$2:$AX$3002,18,FALSE))-(P847/(1+0.13)+W847)</f>
        <v>793418941.726194</v>
      </c>
      <c r="AG847" s="9">
        <f t="shared" si="63"/>
        <v>-311312185.376194</v>
      </c>
      <c r="AH847" s="16">
        <f>AA847-VLOOKUP(A847,[2]选股结果!$A$2:$G$4900,7,FALSE)</f>
        <v>482027333.9</v>
      </c>
    </row>
    <row r="848" spans="1:34">
      <c r="A848" s="5" t="s">
        <v>1726</v>
      </c>
      <c r="B848" s="5" t="s">
        <v>1727</v>
      </c>
      <c r="C848" s="6">
        <v>1816220831.16</v>
      </c>
      <c r="D848" s="6">
        <v>0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40385920.8</v>
      </c>
      <c r="O848" s="6">
        <v>25677087.35</v>
      </c>
      <c r="P848" s="6">
        <v>1407423189.76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179988736.48</v>
      </c>
      <c r="X848" s="6">
        <v>99779936.25</v>
      </c>
      <c r="Y848" s="9">
        <f t="shared" si="64"/>
        <v>1841897918.51</v>
      </c>
      <c r="Z848" s="9">
        <f t="shared" si="65"/>
        <v>1687191862.49</v>
      </c>
      <c r="AA848" s="9">
        <f t="shared" si="62"/>
        <v>154706056.02</v>
      </c>
      <c r="AB848" s="10">
        <f>C848/(1+0.13)/VLOOKUP(A848,[1]选股结果!$A$2:$AX$3002,3,FALSE)</f>
        <v>0.618130180659148</v>
      </c>
      <c r="AC848" s="10">
        <f>(P848/(1+0.1)+W848)/(VLOOKUP(A848,[1]选股结果!$A$2:$AX$3002,7,FALSE)+VLOOKUP(A848,[1]选股结果!$A$2:$AX$3002,15,FALSE)+VLOOKUP(A848,[1]选股结果!$A$2:$AX$3002,16,FALSE)+VLOOKUP(A848,[1]选股结果!$A$2:$AX$3002,17,FALSE)+VLOOKUP(A848,[1]选股结果!$A$2:$AX$3002,18,FALSE))</f>
        <v>0.623556743008295</v>
      </c>
      <c r="AD848" s="13"/>
      <c r="AE848" s="10">
        <f>AA848/VLOOKUP(A848,[1]选股结果!$A$2:$AX$3002,35,FALSE)</f>
        <v>0.668325042317918</v>
      </c>
      <c r="AF848" s="9">
        <f>(VLOOKUP(A848,[1]选股结果!$A$2:$AX$3002,7,FALSE)+VLOOKUP(A848,[1]选股结果!$A$2:$AX$3002,15,FALSE)+VLOOKUP(A848,[1]选股结果!$A$2:$AX$3002,16,FALSE)+VLOOKUP(A848,[1]选股结果!$A$2:$AX$3002,17,FALSE)+VLOOKUP(A848,[1]选股结果!$A$2:$AX$3002,18,FALSE))-(P848/(1+0.13)+W848)</f>
        <v>915051816.764778</v>
      </c>
      <c r="AG848" s="9">
        <f t="shared" si="63"/>
        <v>-760345760.744778</v>
      </c>
      <c r="AH848" s="16">
        <f>AA848-VLOOKUP(A848,[2]选股结果!$A$2:$G$4900,7,FALSE)</f>
        <v>154947993.15</v>
      </c>
    </row>
    <row r="849" spans="1:34">
      <c r="A849" s="5" t="s">
        <v>1728</v>
      </c>
      <c r="B849" s="5" t="s">
        <v>1729</v>
      </c>
      <c r="C849" s="6">
        <v>1975986149.19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188279296.51</v>
      </c>
      <c r="O849" s="6">
        <v>233843357.07</v>
      </c>
      <c r="P849" s="6">
        <v>1681821948.11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183518806.37</v>
      </c>
      <c r="X849" s="6">
        <v>277542893.99</v>
      </c>
      <c r="Y849" s="9">
        <f t="shared" si="64"/>
        <v>2209829506.26</v>
      </c>
      <c r="Z849" s="9">
        <f t="shared" si="65"/>
        <v>2142883648.47</v>
      </c>
      <c r="AA849" s="9">
        <f t="shared" si="62"/>
        <v>66945857.7900002</v>
      </c>
      <c r="AB849" s="10">
        <f>C849/(1+0.13)/VLOOKUP(A849,[1]选股结果!$A$2:$AX$3002,3,FALSE)</f>
        <v>0.460655160173208</v>
      </c>
      <c r="AC849" s="10">
        <f>(P849/(1+0.1)+W849)/(VLOOKUP(A849,[1]选股结果!$A$2:$AX$3002,7,FALSE)+VLOOKUP(A849,[1]选股结果!$A$2:$AX$3002,15,FALSE)+VLOOKUP(A849,[1]选股结果!$A$2:$AX$3002,16,FALSE)+VLOOKUP(A849,[1]选股结果!$A$2:$AX$3002,17,FALSE)+VLOOKUP(A849,[1]选股结果!$A$2:$AX$3002,18,FALSE))</f>
        <v>0.508853912063614</v>
      </c>
      <c r="AD849" s="13"/>
      <c r="AE849" s="10">
        <f>AA849/VLOOKUP(A849,[1]选股结果!$A$2:$AX$3002,35,FALSE)</f>
        <v>0.183594165649499</v>
      </c>
      <c r="AF849" s="9">
        <f>(VLOOKUP(A849,[1]选股结果!$A$2:$AX$3002,7,FALSE)+VLOOKUP(A849,[1]选股结果!$A$2:$AX$3002,15,FALSE)+VLOOKUP(A849,[1]选股结果!$A$2:$AX$3002,16,FALSE)+VLOOKUP(A849,[1]选股结果!$A$2:$AX$3002,17,FALSE)+VLOOKUP(A849,[1]选股结果!$A$2:$AX$3002,18,FALSE))-(P849/(1+0.13)+W849)</f>
        <v>1693446684.19301</v>
      </c>
      <c r="AG849" s="9">
        <f t="shared" si="63"/>
        <v>-1626500826.40301</v>
      </c>
      <c r="AH849" s="16">
        <f>AA849-VLOOKUP(A849,[2]选股结果!$A$2:$G$4900,7,FALSE)</f>
        <v>67469861.2100002</v>
      </c>
    </row>
    <row r="850" spans="1:34">
      <c r="A850" s="5" t="s">
        <v>1730</v>
      </c>
      <c r="B850" s="5" t="s">
        <v>1731</v>
      </c>
      <c r="C850" s="6">
        <v>734509013.45</v>
      </c>
      <c r="D850" s="6">
        <v>0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95218493.75</v>
      </c>
      <c r="O850" s="6">
        <v>63433526.32</v>
      </c>
      <c r="P850" s="6">
        <v>166388955.24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160552370.01</v>
      </c>
      <c r="X850" s="6">
        <v>261312856.4</v>
      </c>
      <c r="Y850" s="9">
        <f t="shared" si="64"/>
        <v>797942539.77</v>
      </c>
      <c r="Z850" s="9">
        <f t="shared" si="65"/>
        <v>588254181.65</v>
      </c>
      <c r="AA850" s="9">
        <f t="shared" si="62"/>
        <v>209688358.12</v>
      </c>
      <c r="AB850" s="10">
        <f>C850/(1+0.13)/VLOOKUP(A850,[1]选股结果!$A$2:$AX$3002,3,FALSE)</f>
        <v>0.77783870005364</v>
      </c>
      <c r="AC850" s="10">
        <f>(P850/(1+0.1)+W850)/(VLOOKUP(A850,[1]选股结果!$A$2:$AX$3002,7,FALSE)+VLOOKUP(A850,[1]选股结果!$A$2:$AX$3002,15,FALSE)+VLOOKUP(A850,[1]选股结果!$A$2:$AX$3002,16,FALSE)+VLOOKUP(A850,[1]选股结果!$A$2:$AX$3002,17,FALSE)+VLOOKUP(A850,[1]选股结果!$A$2:$AX$3002,18,FALSE))</f>
        <v>0.395547012175645</v>
      </c>
      <c r="AD850" s="13"/>
      <c r="AE850" s="10">
        <f>AA850/VLOOKUP(A850,[1]选股结果!$A$2:$AX$3002,35,FALSE)</f>
        <v>2.14587420539647</v>
      </c>
      <c r="AF850" s="9">
        <f>(VLOOKUP(A850,[1]选股结果!$A$2:$AX$3002,7,FALSE)+VLOOKUP(A850,[1]选股结果!$A$2:$AX$3002,15,FALSE)+VLOOKUP(A850,[1]选股结果!$A$2:$AX$3002,16,FALSE)+VLOOKUP(A850,[1]选股结果!$A$2:$AX$3002,17,FALSE)+VLOOKUP(A850,[1]选股结果!$A$2:$AX$3002,18,FALSE))-(P850/(1+0.13)+W850)</f>
        <v>480514284.665752</v>
      </c>
      <c r="AG850" s="9">
        <f t="shared" si="63"/>
        <v>-270825926.545752</v>
      </c>
      <c r="AH850" s="16">
        <f>AA850-VLOOKUP(A850,[2]选股结果!$A$2:$G$4900,7,FALSE)</f>
        <v>209688358.12</v>
      </c>
    </row>
    <row r="851" spans="1:34">
      <c r="A851" s="5" t="s">
        <v>1732</v>
      </c>
      <c r="B851" s="5" t="s">
        <v>1733</v>
      </c>
      <c r="C851" s="6">
        <v>3010508796.91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96218379.74</v>
      </c>
      <c r="O851" s="6">
        <v>47367653.03</v>
      </c>
      <c r="P851" s="6">
        <v>2264709857.19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485495417.15</v>
      </c>
      <c r="X851" s="6">
        <v>145909371.47</v>
      </c>
      <c r="Y851" s="9">
        <f t="shared" si="64"/>
        <v>3057876449.94</v>
      </c>
      <c r="Z851" s="9">
        <f t="shared" si="65"/>
        <v>2896114645.81</v>
      </c>
      <c r="AA851" s="9">
        <f t="shared" si="62"/>
        <v>161761804.13</v>
      </c>
      <c r="AB851" s="10">
        <f>C851/(1+0.13)/VLOOKUP(A851,[1]选股结果!$A$2:$AX$3002,3,FALSE)</f>
        <v>0.764887621120474</v>
      </c>
      <c r="AC851" s="10">
        <f>(P851/(1+0.1)+W851)/(VLOOKUP(A851,[1]选股结果!$A$2:$AX$3002,7,FALSE)+VLOOKUP(A851,[1]选股结果!$A$2:$AX$3002,15,FALSE)+VLOOKUP(A851,[1]选股结果!$A$2:$AX$3002,16,FALSE)+VLOOKUP(A851,[1]选股结果!$A$2:$AX$3002,17,FALSE)+VLOOKUP(A851,[1]选股结果!$A$2:$AX$3002,18,FALSE))</f>
        <v>0.767949341552444</v>
      </c>
      <c r="AD851" s="13"/>
      <c r="AE851" s="10">
        <f>AA851/VLOOKUP(A851,[1]选股结果!$A$2:$AX$3002,35,FALSE)</f>
        <v>0.984982440059398</v>
      </c>
      <c r="AF851" s="9">
        <f>(VLOOKUP(A851,[1]选股结果!$A$2:$AX$3002,7,FALSE)+VLOOKUP(A851,[1]选股结果!$A$2:$AX$3002,15,FALSE)+VLOOKUP(A851,[1]选股结果!$A$2:$AX$3002,16,FALSE)+VLOOKUP(A851,[1]选股结果!$A$2:$AX$3002,17,FALSE)+VLOOKUP(A851,[1]选股结果!$A$2:$AX$3002,18,FALSE))-(P851/(1+0.13)+W851)</f>
        <v>823475107.35761</v>
      </c>
      <c r="AG851" s="9">
        <f t="shared" si="63"/>
        <v>-661713303.22761</v>
      </c>
      <c r="AH851" s="16">
        <f>AA851-VLOOKUP(A851,[2]选股结果!$A$2:$G$4900,7,FALSE)</f>
        <v>161930193.47</v>
      </c>
    </row>
    <row r="852" spans="1:34">
      <c r="A852" s="5" t="s">
        <v>1734</v>
      </c>
      <c r="B852" s="5" t="s">
        <v>1735</v>
      </c>
      <c r="C852" s="6">
        <v>648370642.36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30577110.61</v>
      </c>
      <c r="O852" s="6">
        <v>16241223.8</v>
      </c>
      <c r="P852" s="6">
        <v>609720634.24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46446823.47</v>
      </c>
      <c r="X852" s="6">
        <v>18262876.99</v>
      </c>
      <c r="Y852" s="9">
        <f t="shared" si="64"/>
        <v>664611866.16</v>
      </c>
      <c r="Z852" s="9">
        <f t="shared" si="65"/>
        <v>674430334.7</v>
      </c>
      <c r="AA852" s="9">
        <f t="shared" si="62"/>
        <v>-9818468.54000008</v>
      </c>
      <c r="AB852" s="10">
        <f>C852/(1+0.13)/VLOOKUP(A852,[1]选股结果!$A$2:$AX$3002,3,FALSE)</f>
        <v>0.530484075432782</v>
      </c>
      <c r="AC852" s="10">
        <f>(P852/(1+0.1)+W852)/(VLOOKUP(A852,[1]选股结果!$A$2:$AX$3002,7,FALSE)+VLOOKUP(A852,[1]选股结果!$A$2:$AX$3002,15,FALSE)+VLOOKUP(A852,[1]选股结果!$A$2:$AX$3002,16,FALSE)+VLOOKUP(A852,[1]选股结果!$A$2:$AX$3002,17,FALSE)+VLOOKUP(A852,[1]选股结果!$A$2:$AX$3002,18,FALSE))</f>
        <v>0.587100494410099</v>
      </c>
      <c r="AD852" s="13"/>
      <c r="AE852" s="10">
        <f>AA852/VLOOKUP(A852,[1]选股结果!$A$2:$AX$3002,35,FALSE)</f>
        <v>-0.190956894241933</v>
      </c>
      <c r="AF852" s="9">
        <f>(VLOOKUP(A852,[1]选股结果!$A$2:$AX$3002,7,FALSE)+VLOOKUP(A852,[1]选股结果!$A$2:$AX$3002,15,FALSE)+VLOOKUP(A852,[1]选股结果!$A$2:$AX$3002,16,FALSE)+VLOOKUP(A852,[1]选股结果!$A$2:$AX$3002,17,FALSE)+VLOOKUP(A852,[1]选股结果!$A$2:$AX$3002,18,FALSE))-(P852/(1+0.13)+W852)</f>
        <v>437206491.696726</v>
      </c>
      <c r="AG852" s="9">
        <f t="shared" si="63"/>
        <v>-447024960.236726</v>
      </c>
      <c r="AH852" s="16">
        <f>AA852-VLOOKUP(A852,[2]选股结果!$A$2:$G$4900,7,FALSE)</f>
        <v>-9752945.00000008</v>
      </c>
    </row>
    <row r="853" spans="1:34">
      <c r="A853" s="5" t="s">
        <v>1736</v>
      </c>
      <c r="B853" s="5" t="s">
        <v>1737</v>
      </c>
      <c r="C853" s="6">
        <v>10050663426.17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336568287.27</v>
      </c>
      <c r="O853" s="6">
        <v>82475563.84</v>
      </c>
      <c r="P853" s="6">
        <v>7367062873.38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2191264573.12</v>
      </c>
      <c r="X853" s="6">
        <v>710636589.52</v>
      </c>
      <c r="Y853" s="9">
        <f t="shared" si="64"/>
        <v>10133138990.01</v>
      </c>
      <c r="Z853" s="9">
        <f t="shared" si="65"/>
        <v>10268964036.02</v>
      </c>
      <c r="AA853" s="9">
        <f t="shared" si="62"/>
        <v>-135825046.01</v>
      </c>
      <c r="AB853" s="10">
        <f>C853/(1+0.13)/VLOOKUP(A853,[1]选股结果!$A$2:$AX$3002,3,FALSE)</f>
        <v>0.967708884922364</v>
      </c>
      <c r="AC853" s="10">
        <f>(P853/(1+0.1)+W853)/(VLOOKUP(A853,[1]选股结果!$A$2:$AX$3002,7,FALSE)+VLOOKUP(A853,[1]选股结果!$A$2:$AX$3002,15,FALSE)+VLOOKUP(A853,[1]选股结果!$A$2:$AX$3002,16,FALSE)+VLOOKUP(A853,[1]选股结果!$A$2:$AX$3002,17,FALSE)+VLOOKUP(A853,[1]选股结果!$A$2:$AX$3002,18,FALSE))</f>
        <v>1.03096152635309</v>
      </c>
      <c r="AD853" s="13"/>
      <c r="AE853" s="10">
        <f>AA853/VLOOKUP(A853,[1]选股结果!$A$2:$AX$3002,35,FALSE)</f>
        <v>-0.309761797216829</v>
      </c>
      <c r="AF853" s="9">
        <f>(VLOOKUP(A853,[1]选股结果!$A$2:$AX$3002,7,FALSE)+VLOOKUP(A853,[1]选股结果!$A$2:$AX$3002,15,FALSE)+VLOOKUP(A853,[1]选股结果!$A$2:$AX$3002,16,FALSE)+VLOOKUP(A853,[1]选股结果!$A$2:$AX$3002,17,FALSE)+VLOOKUP(A853,[1]选股结果!$A$2:$AX$3002,18,FALSE))-(P853/(1+0.13)+W853)</f>
        <v>-89134376.087965</v>
      </c>
      <c r="AG853" s="9">
        <f t="shared" si="63"/>
        <v>-46690669.922035</v>
      </c>
      <c r="AH853" s="16">
        <f>AA853-VLOOKUP(A853,[2]选股结果!$A$2:$G$4900,7,FALSE)</f>
        <v>-135801881.09</v>
      </c>
    </row>
    <row r="854" spans="1:34">
      <c r="A854" s="5" t="s">
        <v>1738</v>
      </c>
      <c r="B854" s="5" t="s">
        <v>1739</v>
      </c>
      <c r="C854" s="6">
        <v>1789516334.59</v>
      </c>
      <c r="D854" s="6">
        <v>0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55283391.11</v>
      </c>
      <c r="O854" s="6">
        <v>74039376.32</v>
      </c>
      <c r="P854" s="6">
        <v>1137874873.39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195072177.53</v>
      </c>
      <c r="X854" s="6">
        <v>565056957.01</v>
      </c>
      <c r="Y854" s="9">
        <f t="shared" si="64"/>
        <v>1863555710.91</v>
      </c>
      <c r="Z854" s="9">
        <f t="shared" si="65"/>
        <v>1898004007.93</v>
      </c>
      <c r="AA854" s="9">
        <f t="shared" si="62"/>
        <v>-34448297.0200002</v>
      </c>
      <c r="AB854" s="10">
        <f>C854/(1+0.13)/VLOOKUP(A854,[1]选股结果!$A$2:$AX$3002,3,FALSE)</f>
        <v>1.03513629579184</v>
      </c>
      <c r="AC854" s="10">
        <f>(P854/(1+0.1)+W854)/(VLOOKUP(A854,[1]选股结果!$A$2:$AX$3002,7,FALSE)+VLOOKUP(A854,[1]选股结果!$A$2:$AX$3002,15,FALSE)+VLOOKUP(A854,[1]选股结果!$A$2:$AX$3002,16,FALSE)+VLOOKUP(A854,[1]选股结果!$A$2:$AX$3002,17,FALSE)+VLOOKUP(A854,[1]选股结果!$A$2:$AX$3002,18,FALSE))</f>
        <v>0.834336961014451</v>
      </c>
      <c r="AD854" s="13"/>
      <c r="AE854" s="10">
        <f>AA854/VLOOKUP(A854,[1]选股结果!$A$2:$AX$3002,35,FALSE)</f>
        <v>-1.25620690956721</v>
      </c>
      <c r="AF854" s="9">
        <f>(VLOOKUP(A854,[1]选股结果!$A$2:$AX$3002,7,FALSE)+VLOOKUP(A854,[1]选股结果!$A$2:$AX$3002,15,FALSE)+VLOOKUP(A854,[1]选股结果!$A$2:$AX$3002,16,FALSE)+VLOOKUP(A854,[1]选股结果!$A$2:$AX$3002,17,FALSE)+VLOOKUP(A854,[1]选股结果!$A$2:$AX$3002,18,FALSE))-(P854/(1+0.13)+W854)</f>
        <v>271588793.805575</v>
      </c>
      <c r="AG854" s="9">
        <f t="shared" si="63"/>
        <v>-306037090.825575</v>
      </c>
      <c r="AH854" s="16">
        <f>AA854-VLOOKUP(A854,[2]选股结果!$A$2:$G$4900,7,FALSE)</f>
        <v>-34171842.7100002</v>
      </c>
    </row>
    <row r="855" spans="1:34">
      <c r="A855" s="5" t="s">
        <v>1740</v>
      </c>
      <c r="B855" s="5" t="s">
        <v>1741</v>
      </c>
      <c r="C855" s="6">
        <v>2864599637.34</v>
      </c>
      <c r="D855" s="6">
        <v>0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135093409.26</v>
      </c>
      <c r="O855" s="6">
        <v>144967539.08</v>
      </c>
      <c r="P855" s="6">
        <v>2118843151.02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318024280.18</v>
      </c>
      <c r="X855" s="6">
        <v>315338607.48</v>
      </c>
      <c r="Y855" s="9">
        <f t="shared" si="64"/>
        <v>3009567176.42</v>
      </c>
      <c r="Z855" s="9">
        <f t="shared" si="65"/>
        <v>2752206038.68</v>
      </c>
      <c r="AA855" s="9">
        <f t="shared" si="62"/>
        <v>257361137.74</v>
      </c>
      <c r="AB855" s="10">
        <f>C855/(1+0.13)/VLOOKUP(A855,[1]选股结果!$A$2:$AX$3002,3,FALSE)</f>
        <v>0.71155884732863</v>
      </c>
      <c r="AC855" s="10">
        <f>(P855/(1+0.1)+W855)/(VLOOKUP(A855,[1]选股结果!$A$2:$AX$3002,7,FALSE)+VLOOKUP(A855,[1]选股结果!$A$2:$AX$3002,15,FALSE)+VLOOKUP(A855,[1]选股结果!$A$2:$AX$3002,16,FALSE)+VLOOKUP(A855,[1]选股结果!$A$2:$AX$3002,17,FALSE)+VLOOKUP(A855,[1]选股结果!$A$2:$AX$3002,18,FALSE))</f>
        <v>0.679106360587863</v>
      </c>
      <c r="AD855" s="13"/>
      <c r="AE855" s="10">
        <f>AA855/VLOOKUP(A855,[1]选股结果!$A$2:$AX$3002,35,FALSE)</f>
        <v>1.18487203232527</v>
      </c>
      <c r="AF855" s="9">
        <f>(VLOOKUP(A855,[1]选股结果!$A$2:$AX$3002,7,FALSE)+VLOOKUP(A855,[1]选股结果!$A$2:$AX$3002,15,FALSE)+VLOOKUP(A855,[1]选股结果!$A$2:$AX$3002,16,FALSE)+VLOOKUP(A855,[1]选股结果!$A$2:$AX$3002,17,FALSE)+VLOOKUP(A855,[1]选股结果!$A$2:$AX$3002,18,FALSE))-(P855/(1+0.13)+W855)</f>
        <v>1111597020.67903</v>
      </c>
      <c r="AG855" s="9">
        <f t="shared" si="63"/>
        <v>-854235882.939026</v>
      </c>
      <c r="AH855" s="16">
        <f>AA855-VLOOKUP(A855,[2]选股结果!$A$2:$G$4900,7,FALSE)</f>
        <v>259212684.7</v>
      </c>
    </row>
    <row r="856" spans="1:34">
      <c r="A856" s="5" t="s">
        <v>1742</v>
      </c>
      <c r="B856" s="5" t="s">
        <v>1743</v>
      </c>
      <c r="C856" s="6">
        <v>4701180656.83</v>
      </c>
      <c r="D856" s="6">
        <v>0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185176083.71</v>
      </c>
      <c r="O856" s="6">
        <v>35999051.21</v>
      </c>
      <c r="P856" s="6">
        <v>3625489068.91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585429549.98</v>
      </c>
      <c r="X856" s="6">
        <v>495235927.66</v>
      </c>
      <c r="Y856" s="9">
        <f t="shared" si="64"/>
        <v>4737179708.04</v>
      </c>
      <c r="Z856" s="9">
        <f t="shared" si="65"/>
        <v>4706154546.55</v>
      </c>
      <c r="AA856" s="9">
        <f t="shared" si="62"/>
        <v>31025161.4899998</v>
      </c>
      <c r="AB856" s="10">
        <f>C856/(1+0.13)/VLOOKUP(A856,[1]选股结果!$A$2:$AX$3002,3,FALSE)</f>
        <v>0.898312066448369</v>
      </c>
      <c r="AC856" s="10">
        <f>(P856/(1+0.1)+W856)/(VLOOKUP(A856,[1]选股结果!$A$2:$AX$3002,7,FALSE)+VLOOKUP(A856,[1]选股结果!$A$2:$AX$3002,15,FALSE)+VLOOKUP(A856,[1]选股结果!$A$2:$AX$3002,16,FALSE)+VLOOKUP(A856,[1]选股结果!$A$2:$AX$3002,17,FALSE)+VLOOKUP(A856,[1]选股结果!$A$2:$AX$3002,18,FALSE))</f>
        <v>1.00302726786496</v>
      </c>
      <c r="AD856" s="13"/>
      <c r="AE856" s="10">
        <f>AA856/VLOOKUP(A856,[1]选股结果!$A$2:$AX$3002,35,FALSE)</f>
        <v>0.0713391935368895</v>
      </c>
      <c r="AF856" s="9">
        <f>(VLOOKUP(A856,[1]选股结果!$A$2:$AX$3002,7,FALSE)+VLOOKUP(A856,[1]选股结果!$A$2:$AX$3002,15,FALSE)+VLOOKUP(A856,[1]选股结果!$A$2:$AX$3002,16,FALSE)+VLOOKUP(A856,[1]选股结果!$A$2:$AX$3002,17,FALSE)+VLOOKUP(A856,[1]选股结果!$A$2:$AX$3002,18,FALSE))-(P856/(1+0.13)+W856)</f>
        <v>75787388.284955</v>
      </c>
      <c r="AG856" s="9">
        <f t="shared" si="63"/>
        <v>-44762226.7949552</v>
      </c>
      <c r="AH856" s="16">
        <f>AA856-VLOOKUP(A856,[2]选股结果!$A$2:$G$4900,7,FALSE)</f>
        <v>32953550.3399998</v>
      </c>
    </row>
    <row r="857" spans="1:34">
      <c r="A857" s="5" t="s">
        <v>1744</v>
      </c>
      <c r="B857" s="5" t="s">
        <v>1745</v>
      </c>
      <c r="C857" s="6">
        <v>10223858422.74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98282925.22</v>
      </c>
      <c r="O857" s="6">
        <v>16235007.65</v>
      </c>
      <c r="P857" s="6">
        <v>9328451180.25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666774123.14</v>
      </c>
      <c r="X857" s="6">
        <v>175663859.13</v>
      </c>
      <c r="Y857" s="9">
        <f t="shared" si="64"/>
        <v>10240093430.39</v>
      </c>
      <c r="Z857" s="9">
        <f t="shared" si="65"/>
        <v>10170889162.52</v>
      </c>
      <c r="AA857" s="9">
        <f t="shared" si="62"/>
        <v>69204267.8700008</v>
      </c>
      <c r="AB857" s="10">
        <f>C857/(1+0.13)/VLOOKUP(A857,[1]选股结果!$A$2:$AX$3002,3,FALSE)</f>
        <v>1.00572921021413</v>
      </c>
      <c r="AC857" s="10">
        <f>(P857/(1+0.1)+W857)/(VLOOKUP(A857,[1]选股结果!$A$2:$AX$3002,7,FALSE)+VLOOKUP(A857,[1]选股结果!$A$2:$AX$3002,15,FALSE)+VLOOKUP(A857,[1]选股结果!$A$2:$AX$3002,16,FALSE)+VLOOKUP(A857,[1]选股结果!$A$2:$AX$3002,17,FALSE)+VLOOKUP(A857,[1]选股结果!$A$2:$AX$3002,18,FALSE))</f>
        <v>1.01716963478712</v>
      </c>
      <c r="AD857" s="13"/>
      <c r="AE857" s="10">
        <f>AA857/VLOOKUP(A857,[1]选股结果!$A$2:$AX$3002,35,FALSE)</f>
        <v>2.18592322711547</v>
      </c>
      <c r="AF857" s="9">
        <f>(VLOOKUP(A857,[1]选股结果!$A$2:$AX$3002,7,FALSE)+VLOOKUP(A857,[1]选股结果!$A$2:$AX$3002,15,FALSE)+VLOOKUP(A857,[1]选股结果!$A$2:$AX$3002,16,FALSE)+VLOOKUP(A857,[1]选股结果!$A$2:$AX$3002,17,FALSE)+VLOOKUP(A857,[1]选股结果!$A$2:$AX$3002,18,FALSE))-(P857/(1+0.13)+W857)</f>
        <v>70740858.375309</v>
      </c>
      <c r="AG857" s="9">
        <f t="shared" si="63"/>
        <v>-1536590.5053082</v>
      </c>
      <c r="AH857" s="16">
        <f>AA857-VLOOKUP(A857,[2]选股结果!$A$2:$G$4900,7,FALSE)</f>
        <v>69155619.3200008</v>
      </c>
    </row>
    <row r="858" spans="1:34">
      <c r="A858" s="5" t="s">
        <v>1746</v>
      </c>
      <c r="B858" s="5" t="s">
        <v>1747</v>
      </c>
      <c r="C858" s="6">
        <v>973052431.82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35917847.7</v>
      </c>
      <c r="O858" s="6">
        <v>53706672.41</v>
      </c>
      <c r="P858" s="6">
        <v>817427473.61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177545177.87</v>
      </c>
      <c r="X858" s="6">
        <v>47811080.34</v>
      </c>
      <c r="Y858" s="9">
        <f t="shared" si="64"/>
        <v>1026759104.23</v>
      </c>
      <c r="Z858" s="9">
        <f t="shared" si="65"/>
        <v>1042783731.82</v>
      </c>
      <c r="AA858" s="9">
        <f t="shared" si="62"/>
        <v>-16024627.59</v>
      </c>
      <c r="AB858" s="10">
        <f>C858/(1+0.13)/VLOOKUP(A858,[1]选股结果!$A$2:$AX$3002,3,FALSE)</f>
        <v>0.713259555573162</v>
      </c>
      <c r="AC858" s="10">
        <f>(P858/(1+0.1)+W858)/(VLOOKUP(A858,[1]选股结果!$A$2:$AX$3002,7,FALSE)+VLOOKUP(A858,[1]选股结果!$A$2:$AX$3002,15,FALSE)+VLOOKUP(A858,[1]选股结果!$A$2:$AX$3002,16,FALSE)+VLOOKUP(A858,[1]选股结果!$A$2:$AX$3002,17,FALSE)+VLOOKUP(A858,[1]选股结果!$A$2:$AX$3002,18,FALSE))</f>
        <v>0.84109058046401</v>
      </c>
      <c r="AD858" s="13"/>
      <c r="AE858" s="10">
        <f>AA858/VLOOKUP(A858,[1]选股结果!$A$2:$AX$3002,35,FALSE)</f>
        <v>-0.137485074466494</v>
      </c>
      <c r="AF858" s="9">
        <f>(VLOOKUP(A858,[1]选股结果!$A$2:$AX$3002,7,FALSE)+VLOOKUP(A858,[1]选股结果!$A$2:$AX$3002,15,FALSE)+VLOOKUP(A858,[1]选股结果!$A$2:$AX$3002,16,FALSE)+VLOOKUP(A858,[1]选股结果!$A$2:$AX$3002,17,FALSE)+VLOOKUP(A858,[1]选股结果!$A$2:$AX$3002,18,FALSE))-(P858/(1+0.13)+W858)</f>
        <v>193671616.982389</v>
      </c>
      <c r="AG858" s="9">
        <f t="shared" si="63"/>
        <v>-209696244.572389</v>
      </c>
      <c r="AH858" s="16">
        <f>AA858-VLOOKUP(A858,[2]选股结果!$A$2:$G$4900,7,FALSE)</f>
        <v>-16029729.44</v>
      </c>
    </row>
    <row r="859" spans="1:34">
      <c r="A859" s="5" t="s">
        <v>1748</v>
      </c>
      <c r="B859" s="5" t="s">
        <v>1749</v>
      </c>
      <c r="C859" s="6">
        <v>3832096396.79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96076485.14</v>
      </c>
      <c r="O859" s="6">
        <v>66651476.72</v>
      </c>
      <c r="P859" s="6">
        <v>3363248244.83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639080679.96</v>
      </c>
      <c r="X859" s="6">
        <v>104583725.09</v>
      </c>
      <c r="Y859" s="9">
        <f t="shared" si="64"/>
        <v>3898747873.51</v>
      </c>
      <c r="Z859" s="9">
        <f t="shared" si="65"/>
        <v>4106912649.88</v>
      </c>
      <c r="AA859" s="9">
        <f t="shared" si="62"/>
        <v>-208164776.37</v>
      </c>
      <c r="AB859" s="10">
        <f>C859/(1+0.13)/VLOOKUP(A859,[1]选股结果!$A$2:$AX$3002,3,FALSE)</f>
        <v>0.774733475609894</v>
      </c>
      <c r="AC859" s="10">
        <f>(P859/(1+0.1)+W859)/(VLOOKUP(A859,[1]选股结果!$A$2:$AX$3002,7,FALSE)+VLOOKUP(A859,[1]选股结果!$A$2:$AX$3002,15,FALSE)+VLOOKUP(A859,[1]选股结果!$A$2:$AX$3002,16,FALSE)+VLOOKUP(A859,[1]选股结果!$A$2:$AX$3002,17,FALSE)+VLOOKUP(A859,[1]选股结果!$A$2:$AX$3002,18,FALSE))</f>
        <v>0.948267947797017</v>
      </c>
      <c r="AD859" s="13"/>
      <c r="AE859" s="10">
        <f>AA859/VLOOKUP(A859,[1]选股结果!$A$2:$AX$3002,35,FALSE)</f>
        <v>-0.485646842171392</v>
      </c>
      <c r="AF859" s="9">
        <f>(VLOOKUP(A859,[1]选股结果!$A$2:$AX$3002,7,FALSE)+VLOOKUP(A859,[1]选股结果!$A$2:$AX$3002,15,FALSE)+VLOOKUP(A859,[1]选股结果!$A$2:$AX$3002,16,FALSE)+VLOOKUP(A859,[1]选股结果!$A$2:$AX$3002,17,FALSE)+VLOOKUP(A859,[1]选股结果!$A$2:$AX$3002,18,FALSE))-(P859/(1+0.13)+W859)</f>
        <v>282836645.009469</v>
      </c>
      <c r="AG859" s="9">
        <f t="shared" si="63"/>
        <v>-491001421.379469</v>
      </c>
      <c r="AH859" s="16">
        <f>AA859-VLOOKUP(A859,[2]选股结果!$A$2:$G$4900,7,FALSE)</f>
        <v>-208291375.91</v>
      </c>
    </row>
    <row r="860" spans="1:34">
      <c r="A860" s="5" t="s">
        <v>1750</v>
      </c>
      <c r="B860" s="5" t="s">
        <v>1751</v>
      </c>
      <c r="C860" s="6">
        <v>2173458840.61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68343193.85</v>
      </c>
      <c r="O860" s="6">
        <v>57066436</v>
      </c>
      <c r="P860" s="6">
        <v>1627903125.35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510333485.77</v>
      </c>
      <c r="X860" s="6">
        <v>338692719.71</v>
      </c>
      <c r="Y860" s="9">
        <f t="shared" si="64"/>
        <v>2230525276.61</v>
      </c>
      <c r="Z860" s="9">
        <f t="shared" si="65"/>
        <v>2476929330.83</v>
      </c>
      <c r="AA860" s="9">
        <f t="shared" si="62"/>
        <v>-246404054.22</v>
      </c>
      <c r="AB860" s="10">
        <f>C860/(1+0.13)/VLOOKUP(A860,[1]选股结果!$A$2:$AX$3002,3,FALSE)</f>
        <v>0.781225880608022</v>
      </c>
      <c r="AC860" s="10">
        <f>(P860/(1+0.1)+W860)/(VLOOKUP(A860,[1]选股结果!$A$2:$AX$3002,7,FALSE)+VLOOKUP(A860,[1]选股结果!$A$2:$AX$3002,15,FALSE)+VLOOKUP(A860,[1]选股结果!$A$2:$AX$3002,16,FALSE)+VLOOKUP(A860,[1]选股结果!$A$2:$AX$3002,17,FALSE)+VLOOKUP(A860,[1]选股结果!$A$2:$AX$3002,18,FALSE))</f>
        <v>0.804269993692509</v>
      </c>
      <c r="AD860" s="13"/>
      <c r="AE860" s="10">
        <f>AA860/VLOOKUP(A860,[1]选股结果!$A$2:$AX$3002,35,FALSE)</f>
        <v>11.2039557226533</v>
      </c>
      <c r="AF860" s="9">
        <f>(VLOOKUP(A860,[1]选股结果!$A$2:$AX$3002,7,FALSE)+VLOOKUP(A860,[1]选股结果!$A$2:$AX$3002,15,FALSE)+VLOOKUP(A860,[1]选股结果!$A$2:$AX$3002,16,FALSE)+VLOOKUP(A860,[1]选股结果!$A$2:$AX$3002,17,FALSE)+VLOOKUP(A860,[1]选股结果!$A$2:$AX$3002,18,FALSE))-(P860/(1+0.13)+W860)</f>
        <v>523642901.156991</v>
      </c>
      <c r="AG860" s="9">
        <f t="shared" si="63"/>
        <v>-770046955.376992</v>
      </c>
      <c r="AH860" s="16">
        <f>AA860-VLOOKUP(A860,[2]选股结果!$A$2:$G$4900,7,FALSE)</f>
        <v>-246155622.59</v>
      </c>
    </row>
    <row r="861" spans="1:34">
      <c r="A861" s="5" t="s">
        <v>1752</v>
      </c>
      <c r="B861" s="5" t="s">
        <v>1753</v>
      </c>
      <c r="C861" s="6">
        <v>2772652809.4</v>
      </c>
      <c r="D861" s="6">
        <v>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38749.59</v>
      </c>
      <c r="K861" s="6">
        <v>0</v>
      </c>
      <c r="L861" s="6">
        <v>0</v>
      </c>
      <c r="M861" s="6">
        <v>0</v>
      </c>
      <c r="N861" s="6">
        <v>72174822.11</v>
      </c>
      <c r="O861" s="6">
        <v>100692215.75</v>
      </c>
      <c r="P861" s="6">
        <v>2761961688.48</v>
      </c>
      <c r="Q861" s="6">
        <v>89710000</v>
      </c>
      <c r="R861" s="6">
        <v>0</v>
      </c>
      <c r="S861" s="6">
        <v>0</v>
      </c>
      <c r="T861" s="6">
        <v>0</v>
      </c>
      <c r="U861" s="6">
        <v>930.8</v>
      </c>
      <c r="V861" s="6">
        <v>0</v>
      </c>
      <c r="W861" s="6">
        <v>237382661.11</v>
      </c>
      <c r="X861" s="6">
        <v>139105629.75</v>
      </c>
      <c r="Y861" s="9">
        <f t="shared" si="64"/>
        <v>2873383774.74</v>
      </c>
      <c r="Z861" s="9">
        <f t="shared" si="65"/>
        <v>3228160910.14</v>
      </c>
      <c r="AA861" s="9">
        <f t="shared" si="62"/>
        <v>-354777135.4</v>
      </c>
      <c r="AB861" s="10">
        <f>C861/(1+0.13)/VLOOKUP(A861,[1]选股结果!$A$2:$AX$3002,3,FALSE)</f>
        <v>0.937933140426616</v>
      </c>
      <c r="AC861" s="10">
        <f>(P861/(1+0.1)+W861)/(VLOOKUP(A861,[1]选股结果!$A$2:$AX$3002,7,FALSE)+VLOOKUP(A861,[1]选股结果!$A$2:$AX$3002,15,FALSE)+VLOOKUP(A861,[1]选股结果!$A$2:$AX$3002,16,FALSE)+VLOOKUP(A861,[1]选股结果!$A$2:$AX$3002,17,FALSE)+VLOOKUP(A861,[1]选股结果!$A$2:$AX$3002,18,FALSE))</f>
        <v>1.12630733563267</v>
      </c>
      <c r="AD861" s="13"/>
      <c r="AE861" s="10">
        <f>AA861/VLOOKUP(A861,[1]选股结果!$A$2:$AX$3002,35,FALSE)</f>
        <v>-4.1267297721156</v>
      </c>
      <c r="AF861" s="9">
        <f>(VLOOKUP(A861,[1]选股结果!$A$2:$AX$3002,7,FALSE)+VLOOKUP(A861,[1]选股结果!$A$2:$AX$3002,15,FALSE)+VLOOKUP(A861,[1]选股结果!$A$2:$AX$3002,16,FALSE)+VLOOKUP(A861,[1]选股结果!$A$2:$AX$3002,17,FALSE)+VLOOKUP(A861,[1]选股结果!$A$2:$AX$3002,18,FALSE))-(P861/(1+0.13)+W861)</f>
        <v>-241537036.61062</v>
      </c>
      <c r="AG861" s="9">
        <f t="shared" si="63"/>
        <v>-113240098.78938</v>
      </c>
      <c r="AH861" s="16">
        <f>AA861-VLOOKUP(A861,[2]选股结果!$A$2:$G$4900,7,FALSE)</f>
        <v>-342236736.69</v>
      </c>
    </row>
    <row r="862" spans="1:34">
      <c r="A862" s="5" t="s">
        <v>1754</v>
      </c>
      <c r="B862" s="5" t="s">
        <v>1755</v>
      </c>
      <c r="C862" s="6">
        <v>1817891930.23</v>
      </c>
      <c r="D862" s="6">
        <v>0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176228765.23</v>
      </c>
      <c r="O862" s="6">
        <v>152923670.06</v>
      </c>
      <c r="P862" s="6">
        <v>779300809.15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826397610.62</v>
      </c>
      <c r="X862" s="6">
        <v>384968487.96</v>
      </c>
      <c r="Y862" s="9">
        <f t="shared" si="64"/>
        <v>1970815600.29</v>
      </c>
      <c r="Z862" s="9">
        <f t="shared" si="65"/>
        <v>1990666907.73</v>
      </c>
      <c r="AA862" s="9">
        <f t="shared" si="62"/>
        <v>-19851307.4400001</v>
      </c>
      <c r="AB862" s="10">
        <f>C862/(1+0.13)/VLOOKUP(A862,[1]选股结果!$A$2:$AX$3002,3,FALSE)</f>
        <v>0.863714158162467</v>
      </c>
      <c r="AC862" s="10">
        <f>(P862/(1+0.1)+W862)/(VLOOKUP(A862,[1]选股结果!$A$2:$AX$3002,7,FALSE)+VLOOKUP(A862,[1]选股结果!$A$2:$AX$3002,15,FALSE)+VLOOKUP(A862,[1]选股结果!$A$2:$AX$3002,16,FALSE)+VLOOKUP(A862,[1]选股结果!$A$2:$AX$3002,17,FALSE)+VLOOKUP(A862,[1]选股结果!$A$2:$AX$3002,18,FALSE))</f>
        <v>0.756351800664028</v>
      </c>
      <c r="AD862" s="13"/>
      <c r="AE862" s="10">
        <f>AA862/VLOOKUP(A862,[1]选股结果!$A$2:$AX$3002,35,FALSE)</f>
        <v>0.121820737618189</v>
      </c>
      <c r="AF862" s="9">
        <f>(VLOOKUP(A862,[1]选股结果!$A$2:$AX$3002,7,FALSE)+VLOOKUP(A862,[1]选股结果!$A$2:$AX$3002,15,FALSE)+VLOOKUP(A862,[1]选股结果!$A$2:$AX$3002,16,FALSE)+VLOOKUP(A862,[1]选股结果!$A$2:$AX$3002,17,FALSE)+VLOOKUP(A862,[1]选股结果!$A$2:$AX$3002,18,FALSE))-(P862/(1+0.13)+W862)</f>
        <v>513240031.378938</v>
      </c>
      <c r="AG862" s="9">
        <f t="shared" si="63"/>
        <v>-533091338.818938</v>
      </c>
      <c r="AH862" s="16">
        <f>AA862-VLOOKUP(A862,[2]选股结果!$A$2:$G$4900,7,FALSE)</f>
        <v>-20069829.3200001</v>
      </c>
    </row>
    <row r="863" spans="1:34">
      <c r="A863" s="5" t="s">
        <v>1756</v>
      </c>
      <c r="B863" s="5" t="s">
        <v>1757</v>
      </c>
      <c r="C863" s="6">
        <v>1269913384.38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97149582.64</v>
      </c>
      <c r="O863" s="6">
        <v>124791819.05</v>
      </c>
      <c r="P863" s="6">
        <v>681913943.21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138496749.23</v>
      </c>
      <c r="X863" s="6">
        <v>122838069.23</v>
      </c>
      <c r="Y863" s="9">
        <f t="shared" si="64"/>
        <v>1394705203.43</v>
      </c>
      <c r="Z863" s="9">
        <f t="shared" si="65"/>
        <v>943248761.67</v>
      </c>
      <c r="AA863" s="9">
        <f t="shared" si="62"/>
        <v>451456441.76</v>
      </c>
      <c r="AB863" s="10">
        <f>C863/(1+0.13)/VLOOKUP(A863,[1]选股结果!$A$2:$AX$3002,3,FALSE)</f>
        <v>0.682441548659286</v>
      </c>
      <c r="AC863" s="10">
        <f>(P863/(1+0.1)+W863)/(VLOOKUP(A863,[1]选股结果!$A$2:$AX$3002,7,FALSE)+VLOOKUP(A863,[1]选股结果!$A$2:$AX$3002,15,FALSE)+VLOOKUP(A863,[1]选股结果!$A$2:$AX$3002,16,FALSE)+VLOOKUP(A863,[1]选股结果!$A$2:$AX$3002,17,FALSE)+VLOOKUP(A863,[1]选股结果!$A$2:$AX$3002,18,FALSE))</f>
        <v>0.527223308154772</v>
      </c>
      <c r="AD863" s="13"/>
      <c r="AE863" s="10">
        <f>AA863/VLOOKUP(A863,[1]选股结果!$A$2:$AX$3002,35,FALSE)</f>
        <v>2.43300445212277</v>
      </c>
      <c r="AF863" s="9">
        <f>(VLOOKUP(A863,[1]选股结果!$A$2:$AX$3002,7,FALSE)+VLOOKUP(A863,[1]选股结果!$A$2:$AX$3002,15,FALSE)+VLOOKUP(A863,[1]选股结果!$A$2:$AX$3002,16,FALSE)+VLOOKUP(A863,[1]选股结果!$A$2:$AX$3002,17,FALSE)+VLOOKUP(A863,[1]选股结果!$A$2:$AX$3002,18,FALSE))-(P863/(1+0.13)+W863)</f>
        <v>696554354.052478</v>
      </c>
      <c r="AG863" s="9">
        <f t="shared" si="63"/>
        <v>-245097912.292478</v>
      </c>
      <c r="AH863" s="16">
        <f>AA863-VLOOKUP(A863,[2]选股结果!$A$2:$G$4900,7,FALSE)</f>
        <v>451261253.59</v>
      </c>
    </row>
    <row r="864" spans="1:34">
      <c r="A864" s="5" t="s">
        <v>1758</v>
      </c>
      <c r="B864" s="5" t="s">
        <v>1759</v>
      </c>
      <c r="C864" s="6">
        <v>4023815057.56</v>
      </c>
      <c r="D864" s="6">
        <v>0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11526610.74</v>
      </c>
      <c r="K864" s="6">
        <v>0</v>
      </c>
      <c r="L864" s="6">
        <v>0</v>
      </c>
      <c r="M864" s="6">
        <v>0</v>
      </c>
      <c r="N864" s="6">
        <v>166825927.67</v>
      </c>
      <c r="O864" s="6">
        <v>988434964.52</v>
      </c>
      <c r="P864" s="6">
        <v>2537393697.86</v>
      </c>
      <c r="Q864" s="6">
        <v>-62092530.47</v>
      </c>
      <c r="R864" s="6">
        <v>0</v>
      </c>
      <c r="S864" s="6">
        <v>0</v>
      </c>
      <c r="T864" s="6">
        <v>0</v>
      </c>
      <c r="U864" s="6">
        <v>1623.03</v>
      </c>
      <c r="V864" s="6">
        <v>0</v>
      </c>
      <c r="W864" s="6">
        <v>275187318.86</v>
      </c>
      <c r="X864" s="6">
        <v>1250064481.01</v>
      </c>
      <c r="Y864" s="9">
        <f t="shared" si="64"/>
        <v>5023776632.82</v>
      </c>
      <c r="Z864" s="9">
        <f t="shared" si="65"/>
        <v>4000554590.29</v>
      </c>
      <c r="AA864" s="9">
        <f t="shared" si="62"/>
        <v>1023222042.53</v>
      </c>
      <c r="AB864" s="10">
        <f>C864/(1+0.13)/VLOOKUP(A864,[1]选股结果!$A$2:$AX$3002,3,FALSE)</f>
        <v>0.671001833569208</v>
      </c>
      <c r="AC864" s="10">
        <f>(P864/(1+0.1)+W864)/(VLOOKUP(A864,[1]选股结果!$A$2:$AX$3002,7,FALSE)+VLOOKUP(A864,[1]选股结果!$A$2:$AX$3002,15,FALSE)+VLOOKUP(A864,[1]选股结果!$A$2:$AX$3002,16,FALSE)+VLOOKUP(A864,[1]选股结果!$A$2:$AX$3002,17,FALSE)+VLOOKUP(A864,[1]选股结果!$A$2:$AX$3002,18,FALSE))</f>
        <v>0.594965826205091</v>
      </c>
      <c r="AD864" s="13"/>
      <c r="AE864" s="10">
        <f>AA864/VLOOKUP(A864,[1]选股结果!$A$2:$AX$3002,35,FALSE)</f>
        <v>1.46992329967514</v>
      </c>
      <c r="AF864" s="9">
        <f>(VLOOKUP(A864,[1]选股结果!$A$2:$AX$3002,7,FALSE)+VLOOKUP(A864,[1]选股结果!$A$2:$AX$3002,15,FALSE)+VLOOKUP(A864,[1]选股结果!$A$2:$AX$3002,16,FALSE)+VLOOKUP(A864,[1]选股结果!$A$2:$AX$3002,17,FALSE)+VLOOKUP(A864,[1]选股结果!$A$2:$AX$3002,18,FALSE))-(P864/(1+0.13)+W864)</f>
        <v>1818923402.66133</v>
      </c>
      <c r="AG864" s="9">
        <f t="shared" si="63"/>
        <v>-795701360.131327</v>
      </c>
      <c r="AH864" s="16">
        <f>AA864-VLOOKUP(A864,[2]选股结果!$A$2:$G$4900,7,FALSE)</f>
        <v>1006808848.75</v>
      </c>
    </row>
    <row r="865" spans="1:34">
      <c r="A865" s="5" t="s">
        <v>1760</v>
      </c>
      <c r="B865" s="5" t="s">
        <v>1761</v>
      </c>
      <c r="C865" s="6">
        <v>25863023332.9</v>
      </c>
      <c r="D865" s="6">
        <v>0</v>
      </c>
      <c r="E865" s="6">
        <v>0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689392165.19</v>
      </c>
      <c r="O865" s="6">
        <v>108980129.72</v>
      </c>
      <c r="P865" s="6">
        <v>22605749748.73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703255607.9</v>
      </c>
      <c r="X865" s="6">
        <v>474179846</v>
      </c>
      <c r="Y865" s="9">
        <f t="shared" si="64"/>
        <v>25972003462.62</v>
      </c>
      <c r="Z865" s="9">
        <f t="shared" si="65"/>
        <v>23783185202.63</v>
      </c>
      <c r="AA865" s="9">
        <f t="shared" si="62"/>
        <v>2188818259.99</v>
      </c>
      <c r="AB865" s="10">
        <f>C865/(1+0.13)/VLOOKUP(A865,[1]选股结果!$A$2:$AX$3002,3,FALSE)</f>
        <v>0.888648824985705</v>
      </c>
      <c r="AC865" s="10">
        <f>(P865/(1+0.1)+W865)/(VLOOKUP(A865,[1]选股结果!$A$2:$AX$3002,7,FALSE)+VLOOKUP(A865,[1]选股结果!$A$2:$AX$3002,15,FALSE)+VLOOKUP(A865,[1]选股结果!$A$2:$AX$3002,16,FALSE)+VLOOKUP(A865,[1]选股结果!$A$2:$AX$3002,17,FALSE)+VLOOKUP(A865,[1]选股结果!$A$2:$AX$3002,18,FALSE))</f>
        <v>0.920492557445816</v>
      </c>
      <c r="AD865" s="13"/>
      <c r="AE865" s="10">
        <f>AA865/VLOOKUP(A865,[1]选股结果!$A$2:$AX$3002,35,FALSE)</f>
        <v>0.995006720577201</v>
      </c>
      <c r="AF865" s="9">
        <f>(VLOOKUP(A865,[1]选股结果!$A$2:$AX$3002,7,FALSE)+VLOOKUP(A865,[1]选股结果!$A$2:$AX$3002,15,FALSE)+VLOOKUP(A865,[1]选股结果!$A$2:$AX$3002,16,FALSE)+VLOOKUP(A865,[1]选股结果!$A$2:$AX$3002,17,FALSE)+VLOOKUP(A865,[1]选股结果!$A$2:$AX$3002,18,FALSE))-(P865/(1+0.13)+W865)</f>
        <v>2381399784.63761</v>
      </c>
      <c r="AG865" s="9">
        <f t="shared" si="63"/>
        <v>-192581524.647608</v>
      </c>
      <c r="AH865" s="16">
        <f>AA865-VLOOKUP(A865,[2]选股结果!$A$2:$G$4900,7,FALSE)</f>
        <v>2190387780.13</v>
      </c>
    </row>
    <row r="866" spans="1:34">
      <c r="A866" s="5" t="s">
        <v>1762</v>
      </c>
      <c r="B866" s="5" t="s">
        <v>1763</v>
      </c>
      <c r="C866" s="6">
        <v>2737957475.39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138692362.12</v>
      </c>
      <c r="O866" s="6">
        <v>41699284.66</v>
      </c>
      <c r="P866" s="6">
        <v>2159967901.9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257034720.67</v>
      </c>
      <c r="X866" s="6">
        <v>231414469.18</v>
      </c>
      <c r="Y866" s="9">
        <f t="shared" si="64"/>
        <v>2779656760.05</v>
      </c>
      <c r="Z866" s="9">
        <f t="shared" si="65"/>
        <v>2648417091.75</v>
      </c>
      <c r="AA866" s="9">
        <f t="shared" si="62"/>
        <v>131239668.3</v>
      </c>
      <c r="AB866" s="10">
        <f>C866/(1+0.13)/VLOOKUP(A866,[1]选股结果!$A$2:$AX$3002,3,FALSE)</f>
        <v>0.899991974032264</v>
      </c>
      <c r="AC866" s="10">
        <f>(P866/(1+0.1)+W866)/(VLOOKUP(A866,[1]选股结果!$A$2:$AX$3002,7,FALSE)+VLOOKUP(A866,[1]选股结果!$A$2:$AX$3002,15,FALSE)+VLOOKUP(A866,[1]选股结果!$A$2:$AX$3002,16,FALSE)+VLOOKUP(A866,[1]选股结果!$A$2:$AX$3002,17,FALSE)+VLOOKUP(A866,[1]选股结果!$A$2:$AX$3002,18,FALSE))</f>
        <v>0.967800690024217</v>
      </c>
      <c r="AD866" s="13"/>
      <c r="AE866" s="10">
        <f>AA866/VLOOKUP(A866,[1]选股结果!$A$2:$AX$3002,35,FALSE)</f>
        <v>0.342742746680815</v>
      </c>
      <c r="AF866" s="9">
        <f>(VLOOKUP(A866,[1]选股结果!$A$2:$AX$3002,7,FALSE)+VLOOKUP(A866,[1]选股结果!$A$2:$AX$3002,15,FALSE)+VLOOKUP(A866,[1]选股结果!$A$2:$AX$3002,16,FALSE)+VLOOKUP(A866,[1]选股结果!$A$2:$AX$3002,17,FALSE)+VLOOKUP(A866,[1]选股结果!$A$2:$AX$3002,18,FALSE))-(P866/(1+0.13)+W866)</f>
        <v>126013253.479468</v>
      </c>
      <c r="AG866" s="9">
        <f t="shared" si="63"/>
        <v>5226414.82053165</v>
      </c>
      <c r="AH866" s="16">
        <f>AA866-VLOOKUP(A866,[2]选股结果!$A$2:$G$4900,7,FALSE)</f>
        <v>120049197.73</v>
      </c>
    </row>
    <row r="867" spans="1:34">
      <c r="A867" s="5" t="s">
        <v>1764</v>
      </c>
      <c r="B867" s="5" t="s">
        <v>1765</v>
      </c>
      <c r="C867" s="6">
        <v>3920562781.93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45061241.75</v>
      </c>
      <c r="K867" s="6">
        <v>0</v>
      </c>
      <c r="L867" s="6">
        <v>0</v>
      </c>
      <c r="M867" s="6">
        <v>0</v>
      </c>
      <c r="N867" s="6">
        <v>262589818.16</v>
      </c>
      <c r="O867" s="6">
        <v>153700146.5</v>
      </c>
      <c r="P867" s="6">
        <v>445003916.94</v>
      </c>
      <c r="Q867" s="6">
        <v>137944977.13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2170608178</v>
      </c>
      <c r="X867" s="6">
        <v>672058328.78</v>
      </c>
      <c r="Y867" s="9">
        <f t="shared" si="64"/>
        <v>4119324170.18</v>
      </c>
      <c r="Z867" s="9">
        <f t="shared" si="65"/>
        <v>3425615400.85</v>
      </c>
      <c r="AA867" s="9">
        <f t="shared" si="62"/>
        <v>693708769.33</v>
      </c>
      <c r="AB867" s="10">
        <f>C867/(1+0.13)/VLOOKUP(A867,[1]选股结果!$A$2:$AX$3002,3,FALSE)</f>
        <v>0.975677985547873</v>
      </c>
      <c r="AC867" s="10">
        <f>(P867/(1+0.1)+W867)/(VLOOKUP(A867,[1]选股结果!$A$2:$AX$3002,7,FALSE)+VLOOKUP(A867,[1]选股结果!$A$2:$AX$3002,15,FALSE)+VLOOKUP(A867,[1]选股结果!$A$2:$AX$3002,16,FALSE)+VLOOKUP(A867,[1]选股结果!$A$2:$AX$3002,17,FALSE)+VLOOKUP(A867,[1]选股结果!$A$2:$AX$3002,18,FALSE))</f>
        <v>0.822898735212325</v>
      </c>
      <c r="AD867" s="13"/>
      <c r="AE867" s="10">
        <f>AA867/VLOOKUP(A867,[1]选股结果!$A$2:$AX$3002,35,FALSE)</f>
        <v>1.67713856089951</v>
      </c>
      <c r="AF867" s="9">
        <f>(VLOOKUP(A867,[1]选股结果!$A$2:$AX$3002,7,FALSE)+VLOOKUP(A867,[1]选股结果!$A$2:$AX$3002,15,FALSE)+VLOOKUP(A867,[1]选股结果!$A$2:$AX$3002,16,FALSE)+VLOOKUP(A867,[1]选股结果!$A$2:$AX$3002,17,FALSE)+VLOOKUP(A867,[1]选股结果!$A$2:$AX$3002,18,FALSE))-(P867/(1+0.13)+W867)</f>
        <v>564956179.246903</v>
      </c>
      <c r="AG867" s="9">
        <f t="shared" si="63"/>
        <v>128752590.083097</v>
      </c>
      <c r="AH867" s="16">
        <f>AA867-VLOOKUP(A867,[2]选股结果!$A$2:$G$4900,7,FALSE)</f>
        <v>693663984.76</v>
      </c>
    </row>
    <row r="868" spans="1:34">
      <c r="A868" s="5" t="s">
        <v>1766</v>
      </c>
      <c r="B868" s="5" t="s">
        <v>1767</v>
      </c>
      <c r="C868" s="6">
        <v>5822493918.2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179400983.74</v>
      </c>
      <c r="O868" s="6">
        <v>805936232.16</v>
      </c>
      <c r="P868" s="6">
        <v>4530156985.89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331398392.69</v>
      </c>
      <c r="X868" s="6">
        <v>1337509650.74</v>
      </c>
      <c r="Y868" s="9">
        <f t="shared" si="64"/>
        <v>6628430150.36</v>
      </c>
      <c r="Z868" s="9">
        <f t="shared" si="65"/>
        <v>6199065029.32</v>
      </c>
      <c r="AA868" s="9">
        <f t="shared" si="62"/>
        <v>429365121.04</v>
      </c>
      <c r="AB868" s="10">
        <f>C868/(1+0.13)/VLOOKUP(A868,[1]选股结果!$A$2:$AX$3002,3,FALSE)</f>
        <v>0.921594522597655</v>
      </c>
      <c r="AC868" s="10">
        <f>(P868/(1+0.1)+W868)/(VLOOKUP(A868,[1]选股结果!$A$2:$AX$3002,7,FALSE)+VLOOKUP(A868,[1]选股结果!$A$2:$AX$3002,15,FALSE)+VLOOKUP(A868,[1]选股结果!$A$2:$AX$3002,16,FALSE)+VLOOKUP(A868,[1]选股结果!$A$2:$AX$3002,17,FALSE)+VLOOKUP(A868,[1]选股结果!$A$2:$AX$3002,18,FALSE))</f>
        <v>0.96172899710937</v>
      </c>
      <c r="AD868" s="13"/>
      <c r="AE868" s="10">
        <f>AA868/VLOOKUP(A868,[1]选股结果!$A$2:$AX$3002,35,FALSE)</f>
        <v>0.723657579486312</v>
      </c>
      <c r="AF868" s="9">
        <f>(VLOOKUP(A868,[1]选股结果!$A$2:$AX$3002,7,FALSE)+VLOOKUP(A868,[1]选股结果!$A$2:$AX$3002,15,FALSE)+VLOOKUP(A868,[1]选股结果!$A$2:$AX$3002,16,FALSE)+VLOOKUP(A868,[1]选股结果!$A$2:$AX$3002,17,FALSE)+VLOOKUP(A868,[1]选股结果!$A$2:$AX$3002,18,FALSE))-(P868/(1+0.13)+W868)</f>
        <v>286408134.761505</v>
      </c>
      <c r="AG868" s="9">
        <f t="shared" si="63"/>
        <v>142956986.278495</v>
      </c>
      <c r="AH868" s="16">
        <f>AA868-VLOOKUP(A868,[2]选股结果!$A$2:$G$4900,7,FALSE)</f>
        <v>424135708.17</v>
      </c>
    </row>
    <row r="869" spans="1:34">
      <c r="A869" s="5" t="s">
        <v>1768</v>
      </c>
      <c r="B869" s="5" t="s">
        <v>1769</v>
      </c>
      <c r="C869" s="6">
        <v>779328523.24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75891148.28</v>
      </c>
      <c r="O869" s="6">
        <v>14533950.86</v>
      </c>
      <c r="P869" s="6">
        <v>182453935.38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101498870.03</v>
      </c>
      <c r="X869" s="6">
        <v>255149532.01</v>
      </c>
      <c r="Y869" s="9">
        <f t="shared" si="64"/>
        <v>793862474.1</v>
      </c>
      <c r="Z869" s="9">
        <f t="shared" si="65"/>
        <v>539102337.42</v>
      </c>
      <c r="AA869" s="9">
        <f t="shared" si="62"/>
        <v>254760136.68</v>
      </c>
      <c r="AB869" s="10">
        <f>C869/(1+0.13)/VLOOKUP(A869,[1]选股结果!$A$2:$AX$3002,3,FALSE)</f>
        <v>1.04508608510082</v>
      </c>
      <c r="AC869" s="10">
        <f>(P869/(1+0.1)+W869)/(VLOOKUP(A869,[1]选股结果!$A$2:$AX$3002,7,FALSE)+VLOOKUP(A869,[1]选股结果!$A$2:$AX$3002,15,FALSE)+VLOOKUP(A869,[1]选股结果!$A$2:$AX$3002,16,FALSE)+VLOOKUP(A869,[1]选股结果!$A$2:$AX$3002,17,FALSE)+VLOOKUP(A869,[1]选股结果!$A$2:$AX$3002,18,FALSE))</f>
        <v>0.453270589009139</v>
      </c>
      <c r="AD869" s="13"/>
      <c r="AE869" s="10">
        <f>AA869/VLOOKUP(A869,[1]选股结果!$A$2:$AX$3002,35,FALSE)</f>
        <v>2.28471708649355</v>
      </c>
      <c r="AF869" s="9">
        <f>(VLOOKUP(A869,[1]选股结果!$A$2:$AX$3002,7,FALSE)+VLOOKUP(A869,[1]选股结果!$A$2:$AX$3002,15,FALSE)+VLOOKUP(A869,[1]选股结果!$A$2:$AX$3002,16,FALSE)+VLOOKUP(A869,[1]选股结果!$A$2:$AX$3002,17,FALSE)+VLOOKUP(A869,[1]选股结果!$A$2:$AX$3002,18,FALSE))-(P869/(1+0.13)+W869)</f>
        <v>326897237.321681</v>
      </c>
      <c r="AG869" s="9">
        <f t="shared" si="63"/>
        <v>-72137100.6416815</v>
      </c>
      <c r="AH869" s="16">
        <f>AA869-VLOOKUP(A869,[2]选股结果!$A$2:$G$4900,7,FALSE)</f>
        <v>254760136.68</v>
      </c>
    </row>
    <row r="870" spans="1:34">
      <c r="A870" s="5" t="s">
        <v>1770</v>
      </c>
      <c r="B870" s="5" t="s">
        <v>1771</v>
      </c>
      <c r="C870" s="6">
        <v>676927461.18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103898463.78</v>
      </c>
      <c r="O870" s="6">
        <v>5929423.08</v>
      </c>
      <c r="P870" s="6">
        <v>538243726.65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301350446.42</v>
      </c>
      <c r="X870" s="6">
        <v>193141473.6</v>
      </c>
      <c r="Y870" s="9">
        <f t="shared" si="64"/>
        <v>682856884.26</v>
      </c>
      <c r="Z870" s="9">
        <f t="shared" si="65"/>
        <v>1032735646.67</v>
      </c>
      <c r="AA870" s="9">
        <f t="shared" si="62"/>
        <v>-349878762.41</v>
      </c>
      <c r="AB870" s="10">
        <f>C870/(1+0.13)/VLOOKUP(A870,[1]选股结果!$A$2:$AX$3002,3,FALSE)</f>
        <v>0.584049704080306</v>
      </c>
      <c r="AC870" s="10">
        <f>(P870/(1+0.1)+W870)/(VLOOKUP(A870,[1]选股结果!$A$2:$AX$3002,7,FALSE)+VLOOKUP(A870,[1]选股结果!$A$2:$AX$3002,15,FALSE)+VLOOKUP(A870,[1]选股结果!$A$2:$AX$3002,16,FALSE)+VLOOKUP(A870,[1]选股结果!$A$2:$AX$3002,17,FALSE)+VLOOKUP(A870,[1]选股结果!$A$2:$AX$3002,18,FALSE))</f>
        <v>0.846759637175565</v>
      </c>
      <c r="AD870" s="13"/>
      <c r="AE870" s="10">
        <f>AA870/VLOOKUP(A870,[1]选股结果!$A$2:$AX$3002,35,FALSE)</f>
        <v>-6.90738279499994</v>
      </c>
      <c r="AF870" s="9">
        <f>(VLOOKUP(A870,[1]选股结果!$A$2:$AX$3002,7,FALSE)+VLOOKUP(A870,[1]选股结果!$A$2:$AX$3002,15,FALSE)+VLOOKUP(A870,[1]选股结果!$A$2:$AX$3002,16,FALSE)+VLOOKUP(A870,[1]选股结果!$A$2:$AX$3002,17,FALSE)+VLOOKUP(A870,[1]选股结果!$A$2:$AX$3002,18,FALSE))-(P870/(1+0.13)+W870)</f>
        <v>156078987.16885</v>
      </c>
      <c r="AG870" s="9">
        <f t="shared" si="63"/>
        <v>-505957749.57885</v>
      </c>
      <c r="AH870" s="16">
        <f>AA870-VLOOKUP(A870,[2]选股结果!$A$2:$G$4900,7,FALSE)</f>
        <v>-349787893.5</v>
      </c>
    </row>
    <row r="871" spans="1:34">
      <c r="A871" s="5" t="s">
        <v>1772</v>
      </c>
      <c r="B871" s="5" t="s">
        <v>1773</v>
      </c>
      <c r="C871" s="6">
        <v>1745272788.78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123587870.01</v>
      </c>
      <c r="O871" s="6">
        <v>42868780.31</v>
      </c>
      <c r="P871" s="6">
        <v>1230173122.28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470795263.79</v>
      </c>
      <c r="X871" s="6">
        <v>157614950.52</v>
      </c>
      <c r="Y871" s="9">
        <f t="shared" si="64"/>
        <v>1788141569.09</v>
      </c>
      <c r="Z871" s="9">
        <f t="shared" si="65"/>
        <v>1858583336.59</v>
      </c>
      <c r="AA871" s="9">
        <f t="shared" si="62"/>
        <v>-70441767.5</v>
      </c>
      <c r="AB871" s="10">
        <f>C871/(1+0.13)/VLOOKUP(A871,[1]选股结果!$A$2:$AX$3002,3,FALSE)</f>
        <v>0.631750038537677</v>
      </c>
      <c r="AC871" s="10">
        <f>(P871/(1+0.1)+W871)/(VLOOKUP(A871,[1]选股结果!$A$2:$AX$3002,7,FALSE)+VLOOKUP(A871,[1]选股结果!$A$2:$AX$3002,15,FALSE)+VLOOKUP(A871,[1]选股结果!$A$2:$AX$3002,16,FALSE)+VLOOKUP(A871,[1]选股结果!$A$2:$AX$3002,17,FALSE)+VLOOKUP(A871,[1]选股结果!$A$2:$AX$3002,18,FALSE))</f>
        <v>1.0770818911826</v>
      </c>
      <c r="AD871" s="13"/>
      <c r="AE871" s="10">
        <f>AA871/VLOOKUP(A871,[1]选股结果!$A$2:$AX$3002,35,FALSE)</f>
        <v>-0.0782024764843752</v>
      </c>
      <c r="AF871" s="9">
        <f>(VLOOKUP(A871,[1]选股结果!$A$2:$AX$3002,7,FALSE)+VLOOKUP(A871,[1]选股结果!$A$2:$AX$3002,15,FALSE)+VLOOKUP(A871,[1]选股结果!$A$2:$AX$3002,16,FALSE)+VLOOKUP(A871,[1]选股结果!$A$2:$AX$3002,17,FALSE)+VLOOKUP(A871,[1]选股结果!$A$2:$AX$3002,18,FALSE))-(P871/(1+0.13)+W871)</f>
        <v>-84036762.2887609</v>
      </c>
      <c r="AG871" s="9">
        <f t="shared" si="63"/>
        <v>13594994.7887609</v>
      </c>
      <c r="AH871" s="16">
        <f>AA871-VLOOKUP(A871,[2]选股结果!$A$2:$G$4900,7,FALSE)</f>
        <v>-70293392.9</v>
      </c>
    </row>
    <row r="872" spans="1:34">
      <c r="A872" s="5" t="s">
        <v>1774</v>
      </c>
      <c r="B872" s="5" t="s">
        <v>1775</v>
      </c>
      <c r="C872" s="6">
        <v>57804183013.33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3798000076.89</v>
      </c>
      <c r="O872" s="6">
        <v>1506042792.76</v>
      </c>
      <c r="P872" s="6">
        <v>40981820273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9760464456.89</v>
      </c>
      <c r="X872" s="6">
        <v>4061568079.94</v>
      </c>
      <c r="Y872" s="9">
        <f t="shared" si="64"/>
        <v>59310225806.09</v>
      </c>
      <c r="Z872" s="9">
        <f t="shared" si="65"/>
        <v>54803852809.83</v>
      </c>
      <c r="AA872" s="9">
        <f t="shared" si="62"/>
        <v>4506372996.26</v>
      </c>
      <c r="AB872" s="10">
        <f>C872/(1+0.13)/VLOOKUP(A872,[1]选股结果!$A$2:$AX$3002,3,FALSE)</f>
        <v>0.919554518095541</v>
      </c>
      <c r="AC872" s="10">
        <f>(P872/(1+0.1)+W872)/(VLOOKUP(A872,[1]选股结果!$A$2:$AX$3002,7,FALSE)+VLOOKUP(A872,[1]选股结果!$A$2:$AX$3002,15,FALSE)+VLOOKUP(A872,[1]选股结果!$A$2:$AX$3002,16,FALSE)+VLOOKUP(A872,[1]选股结果!$A$2:$AX$3002,17,FALSE)+VLOOKUP(A872,[1]选股结果!$A$2:$AX$3002,18,FALSE))</f>
        <v>1.06047019522864</v>
      </c>
      <c r="AD872" s="13"/>
      <c r="AE872" s="10">
        <f>AA872/VLOOKUP(A872,[1]选股结果!$A$2:$AX$3002,35,FALSE)</f>
        <v>0.463129930951615</v>
      </c>
      <c r="AF872" s="9">
        <f>(VLOOKUP(A872,[1]选股结果!$A$2:$AX$3002,7,FALSE)+VLOOKUP(A872,[1]选股结果!$A$2:$AX$3002,15,FALSE)+VLOOKUP(A872,[1]选股结果!$A$2:$AX$3002,16,FALSE)+VLOOKUP(A872,[1]选股结果!$A$2:$AX$3002,17,FALSE)+VLOOKUP(A872,[1]选股结果!$A$2:$AX$3002,18,FALSE))-(P872/(1+0.13)+W872)</f>
        <v>-1691884420.03567</v>
      </c>
      <c r="AG872" s="9">
        <f t="shared" si="63"/>
        <v>6198257416.29567</v>
      </c>
      <c r="AH872" s="16">
        <f>AA872-VLOOKUP(A872,[2]选股结果!$A$2:$G$4900,7,FALSE)</f>
        <v>4517654393.1</v>
      </c>
    </row>
    <row r="873" spans="1:34">
      <c r="A873" s="5" t="s">
        <v>1776</v>
      </c>
      <c r="B873" s="5" t="s">
        <v>1777</v>
      </c>
      <c r="C873" s="6">
        <v>73752930132.25</v>
      </c>
      <c r="D873" s="6">
        <v>3671458800.85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104442479.6</v>
      </c>
      <c r="K873" s="6">
        <v>0</v>
      </c>
      <c r="L873" s="6">
        <v>0</v>
      </c>
      <c r="M873" s="6">
        <v>0</v>
      </c>
      <c r="N873" s="6">
        <v>461964722.47</v>
      </c>
      <c r="O873" s="6">
        <v>489324458.06</v>
      </c>
      <c r="P873" s="6">
        <v>76874377074.32</v>
      </c>
      <c r="Q873" s="6">
        <v>3855207208.71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412643250.83</v>
      </c>
      <c r="X873" s="6">
        <v>1285134478.44</v>
      </c>
      <c r="Y873" s="9">
        <f t="shared" si="64"/>
        <v>78018155870.76</v>
      </c>
      <c r="Z873" s="9">
        <f t="shared" si="65"/>
        <v>82427362012.3</v>
      </c>
      <c r="AA873" s="9">
        <f t="shared" si="62"/>
        <v>-4409206141.54001</v>
      </c>
      <c r="AB873" s="10">
        <f>C873/(1+0.13)/VLOOKUP(A873,[1]选股结果!$A$2:$AX$3002,3,FALSE)</f>
        <v>1.00057591948665</v>
      </c>
      <c r="AC873" s="10">
        <f>(P873/(1+0.1)+W873)/(VLOOKUP(A873,[1]选股结果!$A$2:$AX$3002,7,FALSE)+VLOOKUP(A873,[1]选股结果!$A$2:$AX$3002,15,FALSE)+VLOOKUP(A873,[1]选股结果!$A$2:$AX$3002,16,FALSE)+VLOOKUP(A873,[1]选股结果!$A$2:$AX$3002,17,FALSE)+VLOOKUP(A873,[1]选股结果!$A$2:$AX$3002,18,FALSE))</f>
        <v>1.09155302022646</v>
      </c>
      <c r="AD873" s="13"/>
      <c r="AE873" s="10">
        <f>AA873/VLOOKUP(A873,[1]选股结果!$A$2:$AX$3002,35,FALSE)</f>
        <v>-5.95042784895609</v>
      </c>
      <c r="AF873" s="9">
        <f>(VLOOKUP(A873,[1]选股结果!$A$2:$AX$3002,7,FALSE)+VLOOKUP(A873,[1]选股结果!$A$2:$AX$3002,15,FALSE)+VLOOKUP(A873,[1]选股结果!$A$2:$AX$3002,16,FALSE)+VLOOKUP(A873,[1]选股结果!$A$2:$AX$3002,17,FALSE)+VLOOKUP(A873,[1]选股结果!$A$2:$AX$3002,18,FALSE))-(P873/(1+0.13)+W873)</f>
        <v>-4040842837.93373</v>
      </c>
      <c r="AG873" s="9">
        <f t="shared" si="63"/>
        <v>-368363303.606279</v>
      </c>
      <c r="AH873" s="16">
        <f>AA873-VLOOKUP(A873,[2]选股结果!$A$2:$G$4900,7,FALSE)</f>
        <v>-4409196222.40001</v>
      </c>
    </row>
    <row r="874" spans="1:34">
      <c r="A874" s="5" t="s">
        <v>1778</v>
      </c>
      <c r="B874" s="5" t="s">
        <v>1779</v>
      </c>
      <c r="C874" s="6">
        <v>122089288.06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5081413.04</v>
      </c>
      <c r="O874" s="6">
        <v>13803910.11</v>
      </c>
      <c r="P874" s="6">
        <v>112909314.48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25645163.17</v>
      </c>
      <c r="X874" s="6">
        <v>31696613.27</v>
      </c>
      <c r="Y874" s="9">
        <f t="shared" si="64"/>
        <v>135893198.17</v>
      </c>
      <c r="Z874" s="9">
        <f t="shared" si="65"/>
        <v>170251090.92</v>
      </c>
      <c r="AA874" s="9">
        <f t="shared" si="62"/>
        <v>-34357892.75</v>
      </c>
      <c r="AB874" s="10">
        <f>C874/(1+0.13)/VLOOKUP(A874,[1]选股结果!$A$2:$AX$3002,3,FALSE)</f>
        <v>0.909067615968876</v>
      </c>
      <c r="AC874" s="10">
        <f>(P874/(1+0.1)+W874)/(VLOOKUP(A874,[1]选股结果!$A$2:$AX$3002,7,FALSE)+VLOOKUP(A874,[1]选股结果!$A$2:$AX$3002,15,FALSE)+VLOOKUP(A874,[1]选股结果!$A$2:$AX$3002,16,FALSE)+VLOOKUP(A874,[1]选股结果!$A$2:$AX$3002,17,FALSE)+VLOOKUP(A874,[1]选股结果!$A$2:$AX$3002,18,FALSE))</f>
        <v>0.959729278418372</v>
      </c>
      <c r="AD874" s="13"/>
      <c r="AE874" s="10">
        <f>AA874/VLOOKUP(A874,[1]选股结果!$A$2:$AX$3002,35,FALSE)</f>
        <v>1.97409764308588</v>
      </c>
      <c r="AF874" s="9">
        <f>(VLOOKUP(A874,[1]选股结果!$A$2:$AX$3002,7,FALSE)+VLOOKUP(A874,[1]选股结果!$A$2:$AX$3002,15,FALSE)+VLOOKUP(A874,[1]选股结果!$A$2:$AX$3002,16,FALSE)+VLOOKUP(A874,[1]选股结果!$A$2:$AX$3002,17,FALSE)+VLOOKUP(A874,[1]选股结果!$A$2:$AX$3002,18,FALSE))-(P874/(1+0.13)+W874)</f>
        <v>8108196.49256635</v>
      </c>
      <c r="AG874" s="9">
        <f t="shared" si="63"/>
        <v>-42466089.2425663</v>
      </c>
      <c r="AH874" s="16">
        <f>AA874-VLOOKUP(A874,[2]选股结果!$A$2:$G$4900,7,FALSE)</f>
        <v>-34358364.36</v>
      </c>
    </row>
    <row r="875" spans="1:34">
      <c r="A875" s="5" t="s">
        <v>1780</v>
      </c>
      <c r="B875" s="5" t="s">
        <v>1781</v>
      </c>
      <c r="C875" s="6">
        <v>1432204662.85</v>
      </c>
      <c r="D875" s="6">
        <v>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92768010.42</v>
      </c>
      <c r="O875" s="6">
        <v>92697195.01</v>
      </c>
      <c r="P875" s="6">
        <v>703007842.49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222886274.19</v>
      </c>
      <c r="X875" s="6">
        <v>505289633.38</v>
      </c>
      <c r="Y875" s="9">
        <f t="shared" si="64"/>
        <v>1524901857.86</v>
      </c>
      <c r="Z875" s="9">
        <f t="shared" si="65"/>
        <v>1431183750.06</v>
      </c>
      <c r="AA875" s="9">
        <f t="shared" si="62"/>
        <v>93718107.8</v>
      </c>
      <c r="AB875" s="10">
        <f>C875/(1+0.13)/VLOOKUP(A875,[1]选股结果!$A$2:$AX$3002,3,FALSE)</f>
        <v>0.739925017815922</v>
      </c>
      <c r="AC875" s="10">
        <f>(P875/(1+0.1)+W875)/(VLOOKUP(A875,[1]选股结果!$A$2:$AX$3002,7,FALSE)+VLOOKUP(A875,[1]选股结果!$A$2:$AX$3002,15,FALSE)+VLOOKUP(A875,[1]选股结果!$A$2:$AX$3002,16,FALSE)+VLOOKUP(A875,[1]选股结果!$A$2:$AX$3002,17,FALSE)+VLOOKUP(A875,[1]选股结果!$A$2:$AX$3002,18,FALSE))</f>
        <v>0.513704061777359</v>
      </c>
      <c r="AD875" s="13"/>
      <c r="AE875" s="10">
        <f>AA875/VLOOKUP(A875,[1]选股结果!$A$2:$AX$3002,35,FALSE)</f>
        <v>25.3613608332355</v>
      </c>
      <c r="AF875" s="9">
        <f>(VLOOKUP(A875,[1]选股结果!$A$2:$AX$3002,7,FALSE)+VLOOKUP(A875,[1]选股结果!$A$2:$AX$3002,15,FALSE)+VLOOKUP(A875,[1]选股结果!$A$2:$AX$3002,16,FALSE)+VLOOKUP(A875,[1]选股结果!$A$2:$AX$3002,17,FALSE)+VLOOKUP(A875,[1]选股结果!$A$2:$AX$3002,18,FALSE))-(P875/(1+0.13)+W875)</f>
        <v>832961278.438053</v>
      </c>
      <c r="AG875" s="9">
        <f t="shared" si="63"/>
        <v>-739243170.638053</v>
      </c>
      <c r="AH875" s="16">
        <f>AA875-VLOOKUP(A875,[2]选股结果!$A$2:$G$4900,7,FALSE)</f>
        <v>93621624.17</v>
      </c>
    </row>
    <row r="876" spans="1:34">
      <c r="A876" s="5" t="s">
        <v>1782</v>
      </c>
      <c r="B876" s="5" t="s">
        <v>1783</v>
      </c>
      <c r="C876" s="6">
        <v>15158240985.1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362962578.6</v>
      </c>
      <c r="O876" s="6">
        <v>1285134778.34</v>
      </c>
      <c r="P876" s="6">
        <v>11533024883.67</v>
      </c>
      <c r="Q876" s="6">
        <v>-4231275.69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1524346792.42</v>
      </c>
      <c r="X876" s="6">
        <v>1140096185.21</v>
      </c>
      <c r="Y876" s="9">
        <f t="shared" si="64"/>
        <v>16443375763.44</v>
      </c>
      <c r="Z876" s="9">
        <f t="shared" si="65"/>
        <v>14193236585.61</v>
      </c>
      <c r="AA876" s="9">
        <f t="shared" si="62"/>
        <v>2250139177.83</v>
      </c>
      <c r="AB876" s="10">
        <f>C876/(1+0.13)/VLOOKUP(A876,[1]选股结果!$A$2:$AX$3002,3,FALSE)</f>
        <v>1.4584685048252</v>
      </c>
      <c r="AC876" s="10">
        <f>(P876/(1+0.1)+W876)/(VLOOKUP(A876,[1]选股结果!$A$2:$AX$3002,7,FALSE)+VLOOKUP(A876,[1]选股结果!$A$2:$AX$3002,15,FALSE)+VLOOKUP(A876,[1]选股结果!$A$2:$AX$3002,16,FALSE)+VLOOKUP(A876,[1]选股结果!$A$2:$AX$3002,17,FALSE)+VLOOKUP(A876,[1]选股结果!$A$2:$AX$3002,18,FALSE))</f>
        <v>1.33844247896834</v>
      </c>
      <c r="AD876" s="13"/>
      <c r="AE876" s="10">
        <f>AA876/VLOOKUP(A876,[1]选股结果!$A$2:$AX$3002,35,FALSE)</f>
        <v>10.4609171386422</v>
      </c>
      <c r="AF876" s="9">
        <f>(VLOOKUP(A876,[1]选股结果!$A$2:$AX$3002,7,FALSE)+VLOOKUP(A876,[1]选股结果!$A$2:$AX$3002,15,FALSE)+VLOOKUP(A876,[1]选股结果!$A$2:$AX$3002,16,FALSE)+VLOOKUP(A876,[1]选股结果!$A$2:$AX$3002,17,FALSE)+VLOOKUP(A876,[1]选股结果!$A$2:$AX$3002,18,FALSE))-(P876/(1+0.13)+W876)</f>
        <v>-2758257964.03239</v>
      </c>
      <c r="AG876" s="9">
        <f t="shared" si="63"/>
        <v>5008397141.86239</v>
      </c>
      <c r="AH876" s="16">
        <f>AA876-VLOOKUP(A876,[2]选股结果!$A$2:$G$4900,7,FALSE)</f>
        <v>2469780253.1</v>
      </c>
    </row>
    <row r="877" spans="1:34">
      <c r="A877" s="5" t="s">
        <v>1784</v>
      </c>
      <c r="B877" s="5" t="s">
        <v>1785</v>
      </c>
      <c r="C877" s="6">
        <v>1940850918.45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66880336.76</v>
      </c>
      <c r="O877" s="6">
        <v>7837858.15</v>
      </c>
      <c r="P877" s="6">
        <v>1455529941.8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306690698.67</v>
      </c>
      <c r="X877" s="6">
        <v>174121374.2</v>
      </c>
      <c r="Y877" s="9">
        <f t="shared" si="64"/>
        <v>1948688776.6</v>
      </c>
      <c r="Z877" s="9">
        <f t="shared" si="65"/>
        <v>1936342014.67</v>
      </c>
      <c r="AA877" s="9">
        <f t="shared" si="62"/>
        <v>12346761.9300001</v>
      </c>
      <c r="AB877" s="10">
        <f>C877/(1+0.13)/VLOOKUP(A877,[1]选股结果!$A$2:$AX$3002,3,FALSE)</f>
        <v>0.621215337068094</v>
      </c>
      <c r="AC877" s="10">
        <f>(P877/(1+0.1)+W877)/(VLOOKUP(A877,[1]选股结果!$A$2:$AX$3002,7,FALSE)+VLOOKUP(A877,[1]选股结果!$A$2:$AX$3002,15,FALSE)+VLOOKUP(A877,[1]选股结果!$A$2:$AX$3002,16,FALSE)+VLOOKUP(A877,[1]选股结果!$A$2:$AX$3002,17,FALSE)+VLOOKUP(A877,[1]选股结果!$A$2:$AX$3002,18,FALSE))</f>
        <v>0.603826878137481</v>
      </c>
      <c r="AD877" s="13"/>
      <c r="AE877" s="10">
        <f>AA877/VLOOKUP(A877,[1]选股结果!$A$2:$AX$3002,35,FALSE)</f>
        <v>0.252851435708317</v>
      </c>
      <c r="AF877" s="9">
        <f>(VLOOKUP(A877,[1]选股结果!$A$2:$AX$3002,7,FALSE)+VLOOKUP(A877,[1]选股结果!$A$2:$AX$3002,15,FALSE)+VLOOKUP(A877,[1]选股结果!$A$2:$AX$3002,16,FALSE)+VLOOKUP(A877,[1]选股结果!$A$2:$AX$3002,17,FALSE)+VLOOKUP(A877,[1]选股结果!$A$2:$AX$3002,18,FALSE))-(P877/(1+0.13)+W877)</f>
        <v>1104512888.27673</v>
      </c>
      <c r="AG877" s="9">
        <f t="shared" si="63"/>
        <v>-1092166126.34673</v>
      </c>
      <c r="AH877" s="16">
        <f>AA877-VLOOKUP(A877,[2]选股结果!$A$2:$G$4900,7,FALSE)</f>
        <v>13711788.4700001</v>
      </c>
    </row>
    <row r="878" spans="1:34">
      <c r="A878" s="5" t="s">
        <v>1786</v>
      </c>
      <c r="B878" s="5" t="s">
        <v>1787</v>
      </c>
      <c r="C878" s="6">
        <v>1908637582.33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120015162.86</v>
      </c>
      <c r="O878" s="6">
        <v>75376428.39</v>
      </c>
      <c r="P878" s="6">
        <v>1672153187.51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314476563.04</v>
      </c>
      <c r="X878" s="6">
        <v>134613071.05</v>
      </c>
      <c r="Y878" s="9">
        <f t="shared" si="64"/>
        <v>1984014010.72</v>
      </c>
      <c r="Z878" s="9">
        <f t="shared" si="65"/>
        <v>2121242821.6</v>
      </c>
      <c r="AA878" s="9">
        <f t="shared" si="62"/>
        <v>-137228810.88</v>
      </c>
      <c r="AB878" s="10">
        <f>C878/(1+0.13)/VLOOKUP(A878,[1]选股结果!$A$2:$AX$3002,3,FALSE)</f>
        <v>0.718758546124464</v>
      </c>
      <c r="AC878" s="10">
        <f>(P878/(1+0.1)+W878)/(VLOOKUP(A878,[1]选股结果!$A$2:$AX$3002,7,FALSE)+VLOOKUP(A878,[1]选股结果!$A$2:$AX$3002,15,FALSE)+VLOOKUP(A878,[1]选股结果!$A$2:$AX$3002,16,FALSE)+VLOOKUP(A878,[1]选股结果!$A$2:$AX$3002,17,FALSE)+VLOOKUP(A878,[1]选股结果!$A$2:$AX$3002,18,FALSE))</f>
        <v>0.9045369795103</v>
      </c>
      <c r="AD878" s="13"/>
      <c r="AE878" s="10">
        <f>AA878/VLOOKUP(A878,[1]选股结果!$A$2:$AX$3002,35,FALSE)</f>
        <v>-0.648927226625404</v>
      </c>
      <c r="AF878" s="9">
        <f>(VLOOKUP(A878,[1]选股结果!$A$2:$AX$3002,7,FALSE)+VLOOKUP(A878,[1]选股结果!$A$2:$AX$3002,15,FALSE)+VLOOKUP(A878,[1]选股结果!$A$2:$AX$3002,16,FALSE)+VLOOKUP(A878,[1]选股结果!$A$2:$AX$3002,17,FALSE)+VLOOKUP(A878,[1]选股结果!$A$2:$AX$3002,18,FALSE))-(P878/(1+0.13)+W878)</f>
        <v>233979357.782743</v>
      </c>
      <c r="AG878" s="9">
        <f t="shared" si="63"/>
        <v>-371208168.662743</v>
      </c>
      <c r="AH878" s="16">
        <f>AA878-VLOOKUP(A878,[2]选股结果!$A$2:$G$4900,7,FALSE)</f>
        <v>-137110779.11</v>
      </c>
    </row>
    <row r="879" spans="1:34">
      <c r="A879" s="5" t="s">
        <v>1788</v>
      </c>
      <c r="B879" s="5" t="s">
        <v>1789</v>
      </c>
      <c r="C879" s="6">
        <v>15535514126</v>
      </c>
      <c r="D879" s="6">
        <v>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1332901385</v>
      </c>
      <c r="O879" s="6">
        <v>178046275</v>
      </c>
      <c r="P879" s="6">
        <v>9093847255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1952936687</v>
      </c>
      <c r="X879" s="6">
        <v>1284259933</v>
      </c>
      <c r="Y879" s="9">
        <f t="shared" si="64"/>
        <v>15713560401</v>
      </c>
      <c r="Z879" s="9">
        <f t="shared" si="65"/>
        <v>12331043875</v>
      </c>
      <c r="AA879" s="9">
        <f t="shared" si="62"/>
        <v>3382516526</v>
      </c>
      <c r="AB879" s="10">
        <f>C879/(1+0.13)/VLOOKUP(A879,[1]选股结果!$A$2:$AX$3002,3,FALSE)</f>
        <v>1.08372997117921</v>
      </c>
      <c r="AC879" s="10">
        <f>(P879/(1+0.1)+W879)/(VLOOKUP(A879,[1]选股结果!$A$2:$AX$3002,7,FALSE)+VLOOKUP(A879,[1]选股结果!$A$2:$AX$3002,15,FALSE)+VLOOKUP(A879,[1]选股结果!$A$2:$AX$3002,16,FALSE)+VLOOKUP(A879,[1]选股结果!$A$2:$AX$3002,17,FALSE)+VLOOKUP(A879,[1]选股结果!$A$2:$AX$3002,18,FALSE))</f>
        <v>0.88091799280542</v>
      </c>
      <c r="AD879" s="13"/>
      <c r="AE879" s="10">
        <f>AA879/VLOOKUP(A879,[1]选股结果!$A$2:$AX$3002,35,FALSE)</f>
        <v>5.60697461533673</v>
      </c>
      <c r="AF879" s="9">
        <f>(VLOOKUP(A879,[1]选股结果!$A$2:$AX$3002,7,FALSE)+VLOOKUP(A879,[1]选股结果!$A$2:$AX$3002,15,FALSE)+VLOOKUP(A879,[1]选股结果!$A$2:$AX$3002,16,FALSE)+VLOOKUP(A879,[1]选股结果!$A$2:$AX$3002,17,FALSE)+VLOOKUP(A879,[1]选股结果!$A$2:$AX$3002,18,FALSE))-(P879/(1+0.13)+W879)</f>
        <v>1601024916.9469</v>
      </c>
      <c r="AG879" s="9">
        <f t="shared" si="63"/>
        <v>1781491609.0531</v>
      </c>
      <c r="AH879" s="16">
        <f>AA879-VLOOKUP(A879,[2]选股结果!$A$2:$G$4900,7,FALSE)</f>
        <v>3369526723</v>
      </c>
    </row>
    <row r="880" spans="1:34">
      <c r="A880" s="5" t="s">
        <v>1790</v>
      </c>
      <c r="B880" s="5" t="s">
        <v>1791</v>
      </c>
      <c r="C880" s="6">
        <v>8556725152.29</v>
      </c>
      <c r="D880" s="6">
        <v>0</v>
      </c>
      <c r="E880" s="6">
        <v>0</v>
      </c>
      <c r="F880" s="6">
        <v>0</v>
      </c>
      <c r="G880" s="6">
        <v>8256758171.49</v>
      </c>
      <c r="H880" s="6">
        <v>0</v>
      </c>
      <c r="I880" s="6">
        <v>0</v>
      </c>
      <c r="J880" s="6">
        <v>1030865616.05</v>
      </c>
      <c r="K880" s="6">
        <v>0</v>
      </c>
      <c r="L880" s="6">
        <v>0</v>
      </c>
      <c r="M880" s="6">
        <v>0</v>
      </c>
      <c r="N880" s="6">
        <v>361625500.87</v>
      </c>
      <c r="O880" s="6">
        <v>1719801245.15</v>
      </c>
      <c r="P880" s="6">
        <v>8441107406.68</v>
      </c>
      <c r="Q880" s="6">
        <v>0</v>
      </c>
      <c r="R880" s="6">
        <v>0</v>
      </c>
      <c r="S880" s="6">
        <v>1353732628.39</v>
      </c>
      <c r="T880" s="6">
        <v>0</v>
      </c>
      <c r="U880" s="6">
        <v>953430071.97</v>
      </c>
      <c r="V880" s="6">
        <v>112209568.05</v>
      </c>
      <c r="W880" s="6">
        <v>1240040654.82</v>
      </c>
      <c r="X880" s="6">
        <v>637121961.99</v>
      </c>
      <c r="Y880" s="9">
        <f t="shared" si="64"/>
        <v>19564150184.98</v>
      </c>
      <c r="Z880" s="9">
        <f t="shared" si="65"/>
        <v>12737642291.9</v>
      </c>
      <c r="AA880" s="9">
        <f t="shared" si="62"/>
        <v>6826507893.08</v>
      </c>
      <c r="AB880" s="10">
        <f>C880/(1+0.13)/VLOOKUP(A880,[1]选股结果!$A$2:$AX$3002,3,FALSE)</f>
        <v>1.1960398640222</v>
      </c>
      <c r="AC880" s="10">
        <f>(P880/(1+0.1)+W880)/(VLOOKUP(A880,[1]选股结果!$A$2:$AX$3002,7,FALSE)+VLOOKUP(A880,[1]选股结果!$A$2:$AX$3002,15,FALSE)+VLOOKUP(A880,[1]选股结果!$A$2:$AX$3002,16,FALSE)+VLOOKUP(A880,[1]选股结果!$A$2:$AX$3002,17,FALSE)+VLOOKUP(A880,[1]选股结果!$A$2:$AX$3002,18,FALSE))</f>
        <v>1.11728066504571</v>
      </c>
      <c r="AD880" s="13"/>
      <c r="AE880" s="10">
        <f>AA880/VLOOKUP(A880,[1]选股结果!$A$2:$AX$3002,35,FALSE)</f>
        <v>-14.78034333366</v>
      </c>
      <c r="AF880" s="9">
        <f>(VLOOKUP(A880,[1]选股结果!$A$2:$AX$3002,7,FALSE)+VLOOKUP(A880,[1]选股结果!$A$2:$AX$3002,15,FALSE)+VLOOKUP(A880,[1]选股结果!$A$2:$AX$3002,16,FALSE)+VLOOKUP(A880,[1]选股结果!$A$2:$AX$3002,17,FALSE)+VLOOKUP(A880,[1]选股结果!$A$2:$AX$3002,18,FALSE))-(P880/(1+0.13)+W880)</f>
        <v>-731949190.024072</v>
      </c>
      <c r="AG880" s="9">
        <f t="shared" si="63"/>
        <v>7558457083.10407</v>
      </c>
      <c r="AH880" s="16">
        <f>AA880-VLOOKUP(A880,[2]选股结果!$A$2:$G$4900,7,FALSE)</f>
        <v>6825607763.73</v>
      </c>
    </row>
    <row r="881" spans="1:34">
      <c r="A881" s="5" t="s">
        <v>1792</v>
      </c>
      <c r="B881" s="5" t="s">
        <v>1793</v>
      </c>
      <c r="C881" s="6">
        <v>2114231657.46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242960106.51</v>
      </c>
      <c r="O881" s="6">
        <v>1104376344.65</v>
      </c>
      <c r="P881" s="6">
        <v>760040992.04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304560653.24</v>
      </c>
      <c r="X881" s="6">
        <v>1604646897.75</v>
      </c>
      <c r="Y881" s="9">
        <f t="shared" si="64"/>
        <v>3218608002.11</v>
      </c>
      <c r="Z881" s="9">
        <f t="shared" si="65"/>
        <v>2669248543.03</v>
      </c>
      <c r="AA881" s="9">
        <f t="shared" si="62"/>
        <v>549359459.08</v>
      </c>
      <c r="AB881" s="10">
        <f>C881/(1+0.13)/VLOOKUP(A881,[1]选股结果!$A$2:$AX$3002,3,FALSE)</f>
        <v>0.945782989276277</v>
      </c>
      <c r="AC881" s="10">
        <f>(P881/(1+0.1)+W881)/(VLOOKUP(A881,[1]选股结果!$A$2:$AX$3002,7,FALSE)+VLOOKUP(A881,[1]选股结果!$A$2:$AX$3002,15,FALSE)+VLOOKUP(A881,[1]选股结果!$A$2:$AX$3002,16,FALSE)+VLOOKUP(A881,[1]选股结果!$A$2:$AX$3002,17,FALSE)+VLOOKUP(A881,[1]选股结果!$A$2:$AX$3002,18,FALSE))</f>
        <v>0.568035326695252</v>
      </c>
      <c r="AD881" s="13"/>
      <c r="AE881" s="10">
        <f>AA881/VLOOKUP(A881,[1]选股结果!$A$2:$AX$3002,35,FALSE)</f>
        <v>4.97519416588741</v>
      </c>
      <c r="AF881" s="9">
        <f>(VLOOKUP(A881,[1]选股结果!$A$2:$AX$3002,7,FALSE)+VLOOKUP(A881,[1]选股结果!$A$2:$AX$3002,15,FALSE)+VLOOKUP(A881,[1]选股结果!$A$2:$AX$3002,16,FALSE)+VLOOKUP(A881,[1]选股结果!$A$2:$AX$3002,17,FALSE)+VLOOKUP(A881,[1]选股结果!$A$2:$AX$3002,18,FALSE))-(P881/(1+0.13)+W881)</f>
        <v>775380885.636991</v>
      </c>
      <c r="AG881" s="9">
        <f t="shared" si="63"/>
        <v>-226021426.556991</v>
      </c>
      <c r="AH881" s="16">
        <f>AA881-VLOOKUP(A881,[2]选股结果!$A$2:$G$4900,7,FALSE)</f>
        <v>549353607.86</v>
      </c>
    </row>
    <row r="882" spans="1:34">
      <c r="A882" s="5" t="s">
        <v>1794</v>
      </c>
      <c r="B882" s="5" t="s">
        <v>1795</v>
      </c>
      <c r="C882" s="6">
        <v>650113313.53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25663594.1</v>
      </c>
      <c r="O882" s="6">
        <v>34379235.66</v>
      </c>
      <c r="P882" s="6">
        <v>298720299.49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108945734.55</v>
      </c>
      <c r="X882" s="6">
        <v>56727929</v>
      </c>
      <c r="Y882" s="9">
        <f t="shared" si="64"/>
        <v>684492549.19</v>
      </c>
      <c r="Z882" s="9">
        <f t="shared" si="65"/>
        <v>464393963.04</v>
      </c>
      <c r="AA882" s="9">
        <f t="shared" si="62"/>
        <v>220098586.15</v>
      </c>
      <c r="AB882" s="10">
        <f>C882/(1+0.13)/VLOOKUP(A882,[1]选股结果!$A$2:$AX$3002,3,FALSE)</f>
        <v>0.830784963801601</v>
      </c>
      <c r="AC882" s="10">
        <f>(P882/(1+0.1)+W882)/(VLOOKUP(A882,[1]选股结果!$A$2:$AX$3002,7,FALSE)+VLOOKUP(A882,[1]选股结果!$A$2:$AX$3002,15,FALSE)+VLOOKUP(A882,[1]选股结果!$A$2:$AX$3002,16,FALSE)+VLOOKUP(A882,[1]选股结果!$A$2:$AX$3002,17,FALSE)+VLOOKUP(A882,[1]选股结果!$A$2:$AX$3002,18,FALSE))</f>
        <v>0.88126368280534</v>
      </c>
      <c r="AD882" s="13"/>
      <c r="AE882" s="10">
        <f>AA882/VLOOKUP(A882,[1]选股结果!$A$2:$AX$3002,35,FALSE)</f>
        <v>0.919997259174712</v>
      </c>
      <c r="AF882" s="9">
        <f>(VLOOKUP(A882,[1]选股结果!$A$2:$AX$3002,7,FALSE)+VLOOKUP(A882,[1]选股结果!$A$2:$AX$3002,15,FALSE)+VLOOKUP(A882,[1]选股结果!$A$2:$AX$3002,16,FALSE)+VLOOKUP(A882,[1]选股结果!$A$2:$AX$3002,17,FALSE)+VLOOKUP(A882,[1]选股结果!$A$2:$AX$3002,18,FALSE))-(P882/(1+0.13)+W882)</f>
        <v>58477306.3437168</v>
      </c>
      <c r="AG882" s="9">
        <f t="shared" si="63"/>
        <v>161621279.806283</v>
      </c>
      <c r="AH882" s="16">
        <f>AA882-VLOOKUP(A882,[2]选股结果!$A$2:$G$4900,7,FALSE)</f>
        <v>220100739.12</v>
      </c>
    </row>
    <row r="883" spans="1:34">
      <c r="A883" s="5" t="s">
        <v>1796</v>
      </c>
      <c r="B883" s="5" t="s">
        <v>1797</v>
      </c>
      <c r="C883" s="6">
        <v>4201672039.51</v>
      </c>
      <c r="D883" s="6">
        <v>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89932764.45</v>
      </c>
      <c r="O883" s="6">
        <v>42255599.29</v>
      </c>
      <c r="P883" s="6">
        <v>3397529774.85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1055044943.05</v>
      </c>
      <c r="X883" s="6">
        <v>129522756.9</v>
      </c>
      <c r="Y883" s="9">
        <f t="shared" si="64"/>
        <v>4243927638.8</v>
      </c>
      <c r="Z883" s="9">
        <f t="shared" si="65"/>
        <v>4582097474.8</v>
      </c>
      <c r="AA883" s="9">
        <f t="shared" si="62"/>
        <v>-338169835.999999</v>
      </c>
      <c r="AB883" s="10">
        <f>C883/(1+0.13)/VLOOKUP(A883,[1]选股结果!$A$2:$AX$3002,3,FALSE)</f>
        <v>0.992581093042222</v>
      </c>
      <c r="AC883" s="10">
        <f>(P883/(1+0.1)+W883)/(VLOOKUP(A883,[1]选股结果!$A$2:$AX$3002,7,FALSE)+VLOOKUP(A883,[1]选股结果!$A$2:$AX$3002,15,FALSE)+VLOOKUP(A883,[1]选股结果!$A$2:$AX$3002,16,FALSE)+VLOOKUP(A883,[1]选股结果!$A$2:$AX$3002,17,FALSE)+VLOOKUP(A883,[1]选股结果!$A$2:$AX$3002,18,FALSE))</f>
        <v>1.10129192281277</v>
      </c>
      <c r="AD883" s="13"/>
      <c r="AE883" s="10">
        <f>AA883/VLOOKUP(A883,[1]选股结果!$A$2:$AX$3002,35,FALSE)</f>
        <v>10.0078908219262</v>
      </c>
      <c r="AF883" s="9">
        <f>(VLOOKUP(A883,[1]选股结果!$A$2:$AX$3002,7,FALSE)+VLOOKUP(A883,[1]选股结果!$A$2:$AX$3002,15,FALSE)+VLOOKUP(A883,[1]选股结果!$A$2:$AX$3002,16,FALSE)+VLOOKUP(A883,[1]选股结果!$A$2:$AX$3002,17,FALSE)+VLOOKUP(A883,[1]选股结果!$A$2:$AX$3002,18,FALSE))-(P883/(1+0.13)+W883)</f>
        <v>-299119914.476372</v>
      </c>
      <c r="AG883" s="9">
        <f t="shared" si="63"/>
        <v>-39049921.5236267</v>
      </c>
      <c r="AH883" s="16">
        <f>AA883-VLOOKUP(A883,[2]选股结果!$A$2:$G$4900,7,FALSE)</f>
        <v>-329837741.599999</v>
      </c>
    </row>
    <row r="884" spans="1:34">
      <c r="A884" s="5" t="s">
        <v>1798</v>
      </c>
      <c r="B884" s="5" t="s">
        <v>1799</v>
      </c>
      <c r="C884" s="6">
        <v>398964995.65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13176572.57</v>
      </c>
      <c r="O884" s="6">
        <v>216823505.4</v>
      </c>
      <c r="P884" s="6">
        <v>435387577.02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76376984.45</v>
      </c>
      <c r="X884" s="6">
        <v>96452180.68</v>
      </c>
      <c r="Y884" s="9">
        <f t="shared" si="64"/>
        <v>615788501.05</v>
      </c>
      <c r="Z884" s="9">
        <f t="shared" si="65"/>
        <v>608216742.15</v>
      </c>
      <c r="AA884" s="9">
        <f t="shared" si="62"/>
        <v>7571758.89999998</v>
      </c>
      <c r="AB884" s="10">
        <f>C884/(1+0.13)/VLOOKUP(A884,[1]选股结果!$A$2:$AX$3002,3,FALSE)</f>
        <v>0.931409072351106</v>
      </c>
      <c r="AC884" s="10">
        <f>(P884/(1+0.1)+W884)/(VLOOKUP(A884,[1]选股结果!$A$2:$AX$3002,7,FALSE)+VLOOKUP(A884,[1]选股结果!$A$2:$AX$3002,15,FALSE)+VLOOKUP(A884,[1]选股结果!$A$2:$AX$3002,16,FALSE)+VLOOKUP(A884,[1]选股结果!$A$2:$AX$3002,17,FALSE)+VLOOKUP(A884,[1]选股结果!$A$2:$AX$3002,18,FALSE))</f>
        <v>1.21474504543858</v>
      </c>
      <c r="AD884" s="13"/>
      <c r="AE884" s="10">
        <f>AA884/VLOOKUP(A884,[1]选股结果!$A$2:$AX$3002,35,FALSE)</f>
        <v>-1.12735922094174</v>
      </c>
      <c r="AF884" s="9">
        <f>(VLOOKUP(A884,[1]选股结果!$A$2:$AX$3002,7,FALSE)+VLOOKUP(A884,[1]选股结果!$A$2:$AX$3002,15,FALSE)+VLOOKUP(A884,[1]选股结果!$A$2:$AX$3002,16,FALSE)+VLOOKUP(A884,[1]选股结果!$A$2:$AX$3002,17,FALSE)+VLOOKUP(A884,[1]选股结果!$A$2:$AX$3002,18,FALSE))-(P884/(1+0.13)+W884)</f>
        <v>-72965456.7756637</v>
      </c>
      <c r="AG884" s="9">
        <f t="shared" si="63"/>
        <v>80537215.6756637</v>
      </c>
      <c r="AH884" s="16">
        <f>AA884-VLOOKUP(A884,[2]选股结果!$A$2:$G$4900,7,FALSE)</f>
        <v>11238808.58</v>
      </c>
    </row>
    <row r="885" spans="1:34">
      <c r="A885" s="5" t="s">
        <v>1800</v>
      </c>
      <c r="B885" s="5" t="s">
        <v>1801</v>
      </c>
      <c r="C885" s="6">
        <v>16783327047.74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481080095.61</v>
      </c>
      <c r="O885" s="6">
        <v>857132478.44</v>
      </c>
      <c r="P885" s="6">
        <v>16235556218.02</v>
      </c>
      <c r="Q885" s="6">
        <v>137131683.72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876546432.42</v>
      </c>
      <c r="X885" s="6">
        <v>280211773.46</v>
      </c>
      <c r="Y885" s="9">
        <f t="shared" si="64"/>
        <v>17640459526.18</v>
      </c>
      <c r="Z885" s="9">
        <f t="shared" si="65"/>
        <v>17529446107.62</v>
      </c>
      <c r="AA885" s="9">
        <f t="shared" si="62"/>
        <v>111013418.560001</v>
      </c>
      <c r="AB885" s="10">
        <f>C885/(1+0.13)/VLOOKUP(A885,[1]选股结果!$A$2:$AX$3002,3,FALSE)</f>
        <v>0.816850113264447</v>
      </c>
      <c r="AC885" s="10">
        <f>(P885/(1+0.1)+W885)/(VLOOKUP(A885,[1]选股结果!$A$2:$AX$3002,7,FALSE)+VLOOKUP(A885,[1]选股结果!$A$2:$AX$3002,15,FALSE)+VLOOKUP(A885,[1]选股结果!$A$2:$AX$3002,16,FALSE)+VLOOKUP(A885,[1]选股结果!$A$2:$AX$3002,17,FALSE)+VLOOKUP(A885,[1]选股结果!$A$2:$AX$3002,18,FALSE))</f>
        <v>0.944085724361956</v>
      </c>
      <c r="AD885" s="13"/>
      <c r="AE885" s="10">
        <f>AA885/VLOOKUP(A885,[1]选股结果!$A$2:$AX$3002,35,FALSE)</f>
        <v>0.0834038808439621</v>
      </c>
      <c r="AF885" s="9">
        <f>(VLOOKUP(A885,[1]选股结果!$A$2:$AX$3002,7,FALSE)+VLOOKUP(A885,[1]选股结果!$A$2:$AX$3002,15,FALSE)+VLOOKUP(A885,[1]选股结果!$A$2:$AX$3002,16,FALSE)+VLOOKUP(A885,[1]选股结果!$A$2:$AX$3002,17,FALSE)+VLOOKUP(A885,[1]选股结果!$A$2:$AX$3002,18,FALSE))-(P885/(1+0.13)+W885)</f>
        <v>1317911491.95557</v>
      </c>
      <c r="AG885" s="9">
        <f t="shared" si="63"/>
        <v>-1206898073.39557</v>
      </c>
      <c r="AH885" s="16">
        <f>AA885-VLOOKUP(A885,[2]选股结果!$A$2:$G$4900,7,FALSE)</f>
        <v>110875883.890001</v>
      </c>
    </row>
    <row r="886" spans="1:34">
      <c r="A886" s="5" t="s">
        <v>1802</v>
      </c>
      <c r="B886" s="5" t="s">
        <v>1803</v>
      </c>
      <c r="C886" s="6">
        <v>5776029700.51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729936769.52</v>
      </c>
      <c r="O886" s="6">
        <v>133542586.71</v>
      </c>
      <c r="P886" s="6">
        <v>3196239419.76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630326708.49</v>
      </c>
      <c r="X886" s="6">
        <v>275281302.83</v>
      </c>
      <c r="Y886" s="9">
        <f t="shared" si="64"/>
        <v>5909572287.22</v>
      </c>
      <c r="Z886" s="9">
        <f t="shared" si="65"/>
        <v>4101847431.08</v>
      </c>
      <c r="AA886" s="9">
        <f t="shared" si="62"/>
        <v>1807724856.14</v>
      </c>
      <c r="AB886" s="10">
        <f>C886/(1+0.13)/VLOOKUP(A886,[1]选股结果!$A$2:$AX$3002,3,FALSE)</f>
        <v>0.570366281429999</v>
      </c>
      <c r="AC886" s="10">
        <f>(P886/(1+0.1)+W886)/(VLOOKUP(A886,[1]选股结果!$A$2:$AX$3002,7,FALSE)+VLOOKUP(A886,[1]选股结果!$A$2:$AX$3002,15,FALSE)+VLOOKUP(A886,[1]选股结果!$A$2:$AX$3002,16,FALSE)+VLOOKUP(A886,[1]选股结果!$A$2:$AX$3002,17,FALSE)+VLOOKUP(A886,[1]选股结果!$A$2:$AX$3002,18,FALSE))</f>
        <v>0.469941479397865</v>
      </c>
      <c r="AD886" s="13"/>
      <c r="AE886" s="10">
        <f>AA886/VLOOKUP(A886,[1]选股结果!$A$2:$AX$3002,35,FALSE)</f>
        <v>1.68852734026857</v>
      </c>
      <c r="AF886" s="9">
        <f>(VLOOKUP(A886,[1]选股结果!$A$2:$AX$3002,7,FALSE)+VLOOKUP(A886,[1]选股结果!$A$2:$AX$3002,15,FALSE)+VLOOKUP(A886,[1]选股结果!$A$2:$AX$3002,16,FALSE)+VLOOKUP(A886,[1]选股结果!$A$2:$AX$3002,17,FALSE)+VLOOKUP(A886,[1]选股结果!$A$2:$AX$3002,18,FALSE))-(P886/(1+0.13)+W886)</f>
        <v>4065481633.9054</v>
      </c>
      <c r="AG886" s="9">
        <f t="shared" si="63"/>
        <v>-2257756777.7654</v>
      </c>
      <c r="AH886" s="16">
        <f>AA886-VLOOKUP(A886,[2]选股结果!$A$2:$G$4900,7,FALSE)</f>
        <v>1809238950.16</v>
      </c>
    </row>
    <row r="887" spans="1:34">
      <c r="A887" s="5" t="s">
        <v>1804</v>
      </c>
      <c r="B887" s="5" t="s">
        <v>1805</v>
      </c>
      <c r="C887" s="6">
        <v>2155521161.2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83052268.1</v>
      </c>
      <c r="O887" s="6">
        <v>602048560.83</v>
      </c>
      <c r="P887" s="6">
        <v>1828154024.66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253321986.52</v>
      </c>
      <c r="X887" s="6">
        <v>868973207.66</v>
      </c>
      <c r="Y887" s="9">
        <f t="shared" si="64"/>
        <v>2757569722.03</v>
      </c>
      <c r="Z887" s="9">
        <f t="shared" si="65"/>
        <v>2950449218.84</v>
      </c>
      <c r="AA887" s="9">
        <f t="shared" si="62"/>
        <v>-192879496.81</v>
      </c>
      <c r="AB887" s="10">
        <f>C887/(1+0.13)/VLOOKUP(A887,[1]选股结果!$A$2:$AX$3002,3,FALSE)</f>
        <v>0.492937360227469</v>
      </c>
      <c r="AC887" s="10">
        <f>(P887/(1+0.1)+W887)/(VLOOKUP(A887,[1]选股结果!$A$2:$AX$3002,7,FALSE)+VLOOKUP(A887,[1]选股结果!$A$2:$AX$3002,15,FALSE)+VLOOKUP(A887,[1]选股结果!$A$2:$AX$3002,16,FALSE)+VLOOKUP(A887,[1]选股结果!$A$2:$AX$3002,17,FALSE)+VLOOKUP(A887,[1]选股结果!$A$2:$AX$3002,18,FALSE))</f>
        <v>0.545594400589325</v>
      </c>
      <c r="AD887" s="13"/>
      <c r="AE887" s="10">
        <f>AA887/VLOOKUP(A887,[1]选股结果!$A$2:$AX$3002,35,FALSE)</f>
        <v>-8.09985704554937</v>
      </c>
      <c r="AF887" s="9">
        <f>(VLOOKUP(A887,[1]选股结果!$A$2:$AX$3002,7,FALSE)+VLOOKUP(A887,[1]选股结果!$A$2:$AX$3002,15,FALSE)+VLOOKUP(A887,[1]选股结果!$A$2:$AX$3002,16,FALSE)+VLOOKUP(A887,[1]选股结果!$A$2:$AX$3002,17,FALSE)+VLOOKUP(A887,[1]选股结果!$A$2:$AX$3002,18,FALSE))-(P887/(1+0.13)+W887)</f>
        <v>1639289527.4269</v>
      </c>
      <c r="AG887" s="9">
        <f t="shared" si="63"/>
        <v>-1832169024.2369</v>
      </c>
      <c r="AH887" s="16">
        <f>AA887-VLOOKUP(A887,[2]选股结果!$A$2:$G$4900,7,FALSE)</f>
        <v>-192284403.32</v>
      </c>
    </row>
    <row r="888" spans="1:34">
      <c r="A888" s="5" t="s">
        <v>1806</v>
      </c>
      <c r="B888" s="5" t="s">
        <v>1807</v>
      </c>
      <c r="C888" s="6">
        <v>771335856.54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25917555.11</v>
      </c>
      <c r="O888" s="6">
        <v>35710710.7</v>
      </c>
      <c r="P888" s="6">
        <v>532173210.69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198122958.07</v>
      </c>
      <c r="X888" s="6">
        <v>151304238.76</v>
      </c>
      <c r="Y888" s="9">
        <f t="shared" si="64"/>
        <v>807046567.24</v>
      </c>
      <c r="Z888" s="9">
        <f t="shared" si="65"/>
        <v>881600407.52</v>
      </c>
      <c r="AA888" s="9">
        <f t="shared" si="62"/>
        <v>-74553840.28</v>
      </c>
      <c r="AB888" s="10">
        <f>C888/(1+0.13)/VLOOKUP(A888,[1]选股结果!$A$2:$AX$3002,3,FALSE)</f>
        <v>0.86354603494454</v>
      </c>
      <c r="AC888" s="10">
        <f>(P888/(1+0.1)+W888)/(VLOOKUP(A888,[1]选股结果!$A$2:$AX$3002,7,FALSE)+VLOOKUP(A888,[1]选股结果!$A$2:$AX$3002,15,FALSE)+VLOOKUP(A888,[1]选股结果!$A$2:$AX$3002,16,FALSE)+VLOOKUP(A888,[1]选股结果!$A$2:$AX$3002,17,FALSE)+VLOOKUP(A888,[1]选股结果!$A$2:$AX$3002,18,FALSE))</f>
        <v>0.818876777274503</v>
      </c>
      <c r="AD888" s="13"/>
      <c r="AE888" s="10">
        <f>AA888/VLOOKUP(A888,[1]选股结果!$A$2:$AX$3002,35,FALSE)</f>
        <v>-12.7396848501025</v>
      </c>
      <c r="AF888" s="9">
        <f>(VLOOKUP(A888,[1]选股结果!$A$2:$AX$3002,7,FALSE)+VLOOKUP(A888,[1]选股结果!$A$2:$AX$3002,15,FALSE)+VLOOKUP(A888,[1]选股结果!$A$2:$AX$3002,16,FALSE)+VLOOKUP(A888,[1]选股结果!$A$2:$AX$3002,17,FALSE)+VLOOKUP(A888,[1]选股结果!$A$2:$AX$3002,18,FALSE))-(P888/(1+0.13)+W888)</f>
        <v>163673817.206549</v>
      </c>
      <c r="AG888" s="9">
        <f t="shared" si="63"/>
        <v>-238227657.486549</v>
      </c>
      <c r="AH888" s="16">
        <f>AA888-VLOOKUP(A888,[2]选股结果!$A$2:$G$4900,7,FALSE)</f>
        <v>-74663353.52</v>
      </c>
    </row>
    <row r="889" spans="1:34">
      <c r="A889" s="5" t="s">
        <v>1808</v>
      </c>
      <c r="B889" s="5" t="s">
        <v>1809</v>
      </c>
      <c r="C889" s="6">
        <v>1743221630.37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78434503.9</v>
      </c>
      <c r="O889" s="6">
        <v>135629424.49</v>
      </c>
      <c r="P889" s="6">
        <v>777029197.13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133726820.59</v>
      </c>
      <c r="X889" s="6">
        <v>328578393.23</v>
      </c>
      <c r="Y889" s="9">
        <f t="shared" si="64"/>
        <v>1878851054.86</v>
      </c>
      <c r="Z889" s="9">
        <f t="shared" si="65"/>
        <v>1239334410.95</v>
      </c>
      <c r="AA889" s="9">
        <f t="shared" si="62"/>
        <v>639516643.91</v>
      </c>
      <c r="AB889" s="10">
        <f>C889/(1+0.13)/VLOOKUP(A889,[1]选股结果!$A$2:$AX$3002,3,FALSE)</f>
        <v>1.06669840636615</v>
      </c>
      <c r="AC889" s="10">
        <f>(P889/(1+0.1)+W889)/(VLOOKUP(A889,[1]选股结果!$A$2:$AX$3002,7,FALSE)+VLOOKUP(A889,[1]选股结果!$A$2:$AX$3002,15,FALSE)+VLOOKUP(A889,[1]选股结果!$A$2:$AX$3002,16,FALSE)+VLOOKUP(A889,[1]选股结果!$A$2:$AX$3002,17,FALSE)+VLOOKUP(A889,[1]选股结果!$A$2:$AX$3002,18,FALSE))</f>
        <v>0.561756208399152</v>
      </c>
      <c r="AD889" s="13"/>
      <c r="AE889" s="10">
        <f>AA889/VLOOKUP(A889,[1]选股结果!$A$2:$AX$3002,35,FALSE)</f>
        <v>1.20499705394744</v>
      </c>
      <c r="AF889" s="9">
        <f>(VLOOKUP(A889,[1]选股结果!$A$2:$AX$3002,7,FALSE)+VLOOKUP(A889,[1]选股结果!$A$2:$AX$3002,15,FALSE)+VLOOKUP(A889,[1]选股结果!$A$2:$AX$3002,16,FALSE)+VLOOKUP(A889,[1]选股结果!$A$2:$AX$3002,17,FALSE)+VLOOKUP(A889,[1]选股结果!$A$2:$AX$3002,18,FALSE))-(P889/(1+0.13)+W889)</f>
        <v>674155573.612832</v>
      </c>
      <c r="AG889" s="9">
        <f t="shared" si="63"/>
        <v>-34638929.7028317</v>
      </c>
      <c r="AH889" s="16">
        <f>AA889-VLOOKUP(A889,[2]选股结果!$A$2:$G$4900,7,FALSE)</f>
        <v>639516643.91</v>
      </c>
    </row>
    <row r="890" spans="1:34">
      <c r="A890" s="5" t="s">
        <v>1810</v>
      </c>
      <c r="B890" s="5" t="s">
        <v>1811</v>
      </c>
      <c r="C890" s="6">
        <v>3813265959.35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242464276.2</v>
      </c>
      <c r="O890" s="6">
        <v>232459059.45</v>
      </c>
      <c r="P890" s="6">
        <v>2865337177.09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346066903.91</v>
      </c>
      <c r="X890" s="6">
        <v>259821047.65</v>
      </c>
      <c r="Y890" s="9">
        <f t="shared" si="64"/>
        <v>4045725018.8</v>
      </c>
      <c r="Z890" s="9">
        <f t="shared" si="65"/>
        <v>3471225128.65</v>
      </c>
      <c r="AA890" s="9">
        <f t="shared" si="62"/>
        <v>574499890.15</v>
      </c>
      <c r="AB890" s="10">
        <f>C890/(1+0.13)/VLOOKUP(A890,[1]选股结果!$A$2:$AX$3002,3,FALSE)</f>
        <v>0.779322569454024</v>
      </c>
      <c r="AC890" s="10">
        <f>(P890/(1+0.1)+W890)/(VLOOKUP(A890,[1]选股结果!$A$2:$AX$3002,7,FALSE)+VLOOKUP(A890,[1]选股结果!$A$2:$AX$3002,15,FALSE)+VLOOKUP(A890,[1]选股结果!$A$2:$AX$3002,16,FALSE)+VLOOKUP(A890,[1]选股结果!$A$2:$AX$3002,17,FALSE)+VLOOKUP(A890,[1]选股结果!$A$2:$AX$3002,18,FALSE))</f>
        <v>0.763272107450733</v>
      </c>
      <c r="AD890" s="13"/>
      <c r="AE890" s="10">
        <f>AA890/VLOOKUP(A890,[1]选股结果!$A$2:$AX$3002,35,FALSE)</f>
        <v>1.58040522477457</v>
      </c>
      <c r="AF890" s="9">
        <f>(VLOOKUP(A890,[1]选股结果!$A$2:$AX$3002,7,FALSE)+VLOOKUP(A890,[1]选股结果!$A$2:$AX$3002,15,FALSE)+VLOOKUP(A890,[1]选股结果!$A$2:$AX$3002,16,FALSE)+VLOOKUP(A890,[1]选股结果!$A$2:$AX$3002,17,FALSE)+VLOOKUP(A890,[1]选股结果!$A$2:$AX$3002,18,FALSE))-(P890/(1+0.13)+W890)</f>
        <v>984379174.936194</v>
      </c>
      <c r="AG890" s="9">
        <f t="shared" si="63"/>
        <v>-409879284.786194</v>
      </c>
      <c r="AH890" s="16">
        <f>AA890-VLOOKUP(A890,[2]选股结果!$A$2:$G$4900,7,FALSE)</f>
        <v>576453813.61</v>
      </c>
    </row>
    <row r="891" spans="1:34">
      <c r="A891" s="5" t="s">
        <v>1812</v>
      </c>
      <c r="B891" s="5" t="s">
        <v>1813</v>
      </c>
      <c r="C891" s="6">
        <v>4670966135.04</v>
      </c>
      <c r="D891" s="6">
        <v>0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194970534.11</v>
      </c>
      <c r="O891" s="6">
        <v>24715486.53</v>
      </c>
      <c r="P891" s="6">
        <v>3027678107.47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200664975.59</v>
      </c>
      <c r="X891" s="6">
        <v>1531330005.04</v>
      </c>
      <c r="Y891" s="9">
        <f t="shared" si="64"/>
        <v>4695681621.57</v>
      </c>
      <c r="Z891" s="9">
        <f t="shared" si="65"/>
        <v>4759673088.1</v>
      </c>
      <c r="AA891" s="9">
        <f t="shared" si="62"/>
        <v>-63991466.5300007</v>
      </c>
      <c r="AB891" s="10">
        <f>C891/(1+0.13)/VLOOKUP(A891,[1]选股结果!$A$2:$AX$3002,3,FALSE)</f>
        <v>1.22511496275577</v>
      </c>
      <c r="AC891" s="10">
        <f>(P891/(1+0.1)+W891)/(VLOOKUP(A891,[1]选股结果!$A$2:$AX$3002,7,FALSE)+VLOOKUP(A891,[1]选股结果!$A$2:$AX$3002,15,FALSE)+VLOOKUP(A891,[1]选股结果!$A$2:$AX$3002,16,FALSE)+VLOOKUP(A891,[1]选股结果!$A$2:$AX$3002,17,FALSE)+VLOOKUP(A891,[1]选股结果!$A$2:$AX$3002,18,FALSE))</f>
        <v>0.946233528380543</v>
      </c>
      <c r="AD891" s="13"/>
      <c r="AE891" s="10">
        <f>AA891/VLOOKUP(A891,[1]选股结果!$A$2:$AX$3002,35,FALSE)</f>
        <v>-0.205597850037907</v>
      </c>
      <c r="AF891" s="9">
        <f>(VLOOKUP(A891,[1]选股结果!$A$2:$AX$3002,7,FALSE)+VLOOKUP(A891,[1]选股结果!$A$2:$AX$3002,15,FALSE)+VLOOKUP(A891,[1]选股结果!$A$2:$AX$3002,16,FALSE)+VLOOKUP(A891,[1]选股结果!$A$2:$AX$3002,17,FALSE)+VLOOKUP(A891,[1]选股结果!$A$2:$AX$3002,18,FALSE))-(P891/(1+0.13)+W891)</f>
        <v>240873233.286903</v>
      </c>
      <c r="AG891" s="9">
        <f t="shared" si="63"/>
        <v>-304864699.816904</v>
      </c>
      <c r="AH891" s="16">
        <f>AA891-VLOOKUP(A891,[2]选股结果!$A$2:$G$4900,7,FALSE)</f>
        <v>-63855935.5300007</v>
      </c>
    </row>
    <row r="892" spans="1:34">
      <c r="A892" s="5" t="s">
        <v>1814</v>
      </c>
      <c r="B892" s="5" t="s">
        <v>1815</v>
      </c>
      <c r="C892" s="6">
        <v>3284186915.63</v>
      </c>
      <c r="D892" s="6">
        <v>0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94768464.98</v>
      </c>
      <c r="O892" s="6">
        <v>41174482.62</v>
      </c>
      <c r="P892" s="6">
        <v>1995204719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738798048.89</v>
      </c>
      <c r="X892" s="6">
        <v>146661102.11</v>
      </c>
      <c r="Y892" s="9">
        <f t="shared" si="64"/>
        <v>3325361398.25</v>
      </c>
      <c r="Z892" s="9">
        <f t="shared" si="65"/>
        <v>2880663870</v>
      </c>
      <c r="AA892" s="9">
        <f t="shared" si="62"/>
        <v>444697528.25</v>
      </c>
      <c r="AB892" s="10">
        <f>C892/(1+0.13)/VLOOKUP(A892,[1]选股结果!$A$2:$AX$3002,3,FALSE)</f>
        <v>0.782012521201931</v>
      </c>
      <c r="AC892" s="10">
        <f>(P892/(1+0.1)+W892)/(VLOOKUP(A892,[1]选股结果!$A$2:$AX$3002,7,FALSE)+VLOOKUP(A892,[1]选股结果!$A$2:$AX$3002,15,FALSE)+VLOOKUP(A892,[1]选股结果!$A$2:$AX$3002,16,FALSE)+VLOOKUP(A892,[1]选股结果!$A$2:$AX$3002,17,FALSE)+VLOOKUP(A892,[1]选股结果!$A$2:$AX$3002,18,FALSE))</f>
        <v>0.818934144578276</v>
      </c>
      <c r="AD892" s="13"/>
      <c r="AE892" s="10">
        <f>AA892/VLOOKUP(A892,[1]选股结果!$A$2:$AX$3002,35,FALSE)</f>
        <v>0.933219910956873</v>
      </c>
      <c r="AF892" s="9">
        <f>(VLOOKUP(A892,[1]选股结果!$A$2:$AX$3002,7,FALSE)+VLOOKUP(A892,[1]选股结果!$A$2:$AX$3002,15,FALSE)+VLOOKUP(A892,[1]选股结果!$A$2:$AX$3002,16,FALSE)+VLOOKUP(A892,[1]选股结果!$A$2:$AX$3002,17,FALSE)+VLOOKUP(A892,[1]选股结果!$A$2:$AX$3002,18,FALSE))-(P892/(1+0.13)+W892)</f>
        <v>612537467.569646</v>
      </c>
      <c r="AG892" s="9">
        <f t="shared" si="63"/>
        <v>-167839939.319646</v>
      </c>
      <c r="AH892" s="16">
        <f>AA892-VLOOKUP(A892,[2]选股结果!$A$2:$G$4900,7,FALSE)</f>
        <v>448248764.92</v>
      </c>
    </row>
    <row r="893" spans="1:34">
      <c r="A893" s="5" t="s">
        <v>1816</v>
      </c>
      <c r="B893" s="5" t="s">
        <v>1817</v>
      </c>
      <c r="C893" s="6">
        <v>2635190302.3</v>
      </c>
      <c r="D893" s="6">
        <v>0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193874107.29</v>
      </c>
      <c r="O893" s="6">
        <v>159924175.44</v>
      </c>
      <c r="P893" s="6">
        <v>510717342.76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455748511.66</v>
      </c>
      <c r="X893" s="6">
        <v>1428081953.89</v>
      </c>
      <c r="Y893" s="9">
        <f t="shared" si="64"/>
        <v>2795114477.74</v>
      </c>
      <c r="Z893" s="9">
        <f t="shared" si="65"/>
        <v>2394547808.31</v>
      </c>
      <c r="AA893" s="9">
        <f t="shared" si="62"/>
        <v>400566669.43</v>
      </c>
      <c r="AB893" s="10">
        <f>C893/(1+0.13)/VLOOKUP(A893,[1]选股结果!$A$2:$AX$3002,3,FALSE)</f>
        <v>1.00596227420086</v>
      </c>
      <c r="AC893" s="10">
        <f>(P893/(1+0.1)+W893)/(VLOOKUP(A893,[1]选股结果!$A$2:$AX$3002,7,FALSE)+VLOOKUP(A893,[1]选股结果!$A$2:$AX$3002,15,FALSE)+VLOOKUP(A893,[1]选股结果!$A$2:$AX$3002,16,FALSE)+VLOOKUP(A893,[1]选股结果!$A$2:$AX$3002,17,FALSE)+VLOOKUP(A893,[1]选股结果!$A$2:$AX$3002,18,FALSE))</f>
        <v>0.423776938928367</v>
      </c>
      <c r="AD893" s="13"/>
      <c r="AE893" s="10">
        <f>AA893/VLOOKUP(A893,[1]选股结果!$A$2:$AX$3002,35,FALSE)</f>
        <v>5.62637105060511</v>
      </c>
      <c r="AF893" s="9">
        <f>(VLOOKUP(A893,[1]选股结果!$A$2:$AX$3002,7,FALSE)+VLOOKUP(A893,[1]选股结果!$A$2:$AX$3002,15,FALSE)+VLOOKUP(A893,[1]选股结果!$A$2:$AX$3002,16,FALSE)+VLOOKUP(A893,[1]选股结果!$A$2:$AX$3002,17,FALSE)+VLOOKUP(A893,[1]选股结果!$A$2:$AX$3002,18,FALSE))-(P893/(1+0.13)+W893)</f>
        <v>1263329992.24991</v>
      </c>
      <c r="AG893" s="9">
        <f t="shared" si="63"/>
        <v>-862763322.819911</v>
      </c>
      <c r="AH893" s="16">
        <f>AA893-VLOOKUP(A893,[2]选股结果!$A$2:$G$4900,7,FALSE)</f>
        <v>400575254.12</v>
      </c>
    </row>
    <row r="894" spans="1:34">
      <c r="A894" s="5" t="s">
        <v>1818</v>
      </c>
      <c r="B894" s="5" t="s">
        <v>1819</v>
      </c>
      <c r="C894" s="6">
        <v>1431019579.89</v>
      </c>
      <c r="D894" s="6">
        <v>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74273712.99</v>
      </c>
      <c r="O894" s="6">
        <v>19250220.89</v>
      </c>
      <c r="P894" s="6">
        <v>973952815.11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131903878.53</v>
      </c>
      <c r="X894" s="6">
        <v>88120989.9</v>
      </c>
      <c r="Y894" s="9">
        <f t="shared" si="64"/>
        <v>1450269800.78</v>
      </c>
      <c r="Z894" s="9">
        <f t="shared" si="65"/>
        <v>1193977683.54</v>
      </c>
      <c r="AA894" s="9">
        <f t="shared" si="62"/>
        <v>256292117.24</v>
      </c>
      <c r="AB894" s="10">
        <f>C894/(1+0.13)/VLOOKUP(A894,[1]选股结果!$A$2:$AX$3002,3,FALSE)</f>
        <v>0.842359983591536</v>
      </c>
      <c r="AC894" s="10">
        <f>(P894/(1+0.1)+W894)/(VLOOKUP(A894,[1]选股结果!$A$2:$AX$3002,7,FALSE)+VLOOKUP(A894,[1]选股结果!$A$2:$AX$3002,15,FALSE)+VLOOKUP(A894,[1]选股结果!$A$2:$AX$3002,16,FALSE)+VLOOKUP(A894,[1]选股结果!$A$2:$AX$3002,17,FALSE)+VLOOKUP(A894,[1]选股结果!$A$2:$AX$3002,18,FALSE))</f>
        <v>0.822320087967561</v>
      </c>
      <c r="AD894" s="13"/>
      <c r="AE894" s="10">
        <f>AA894/VLOOKUP(A894,[1]选股结果!$A$2:$AX$3002,35,FALSE)</f>
        <v>1.25972107843245</v>
      </c>
      <c r="AF894" s="9">
        <f>(VLOOKUP(A894,[1]选股结果!$A$2:$AX$3002,7,FALSE)+VLOOKUP(A894,[1]选股结果!$A$2:$AX$3002,15,FALSE)+VLOOKUP(A894,[1]选股结果!$A$2:$AX$3002,16,FALSE)+VLOOKUP(A894,[1]选股结果!$A$2:$AX$3002,17,FALSE)+VLOOKUP(A894,[1]选股结果!$A$2:$AX$3002,18,FALSE))-(P894/(1+0.13)+W894)</f>
        <v>243319367.954956</v>
      </c>
      <c r="AG894" s="9">
        <f t="shared" si="63"/>
        <v>12972749.2850442</v>
      </c>
      <c r="AH894" s="16">
        <f>AA894-VLOOKUP(A894,[2]选股结果!$A$2:$G$4900,7,FALSE)</f>
        <v>256413861.21</v>
      </c>
    </row>
    <row r="895" spans="1:34">
      <c r="A895" s="5" t="s">
        <v>1820</v>
      </c>
      <c r="B895" s="5" t="s">
        <v>1821</v>
      </c>
      <c r="C895" s="6">
        <v>2797125375.31</v>
      </c>
      <c r="D895" s="6">
        <v>0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308551093.13</v>
      </c>
      <c r="O895" s="6">
        <v>105796977.96</v>
      </c>
      <c r="P895" s="6">
        <v>1416087087.2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1204225956.67</v>
      </c>
      <c r="X895" s="6">
        <v>498892710.65</v>
      </c>
      <c r="Y895" s="9">
        <f t="shared" si="64"/>
        <v>2902922353.27</v>
      </c>
      <c r="Z895" s="9">
        <f t="shared" si="65"/>
        <v>3119205754.52</v>
      </c>
      <c r="AA895" s="9">
        <f t="shared" si="62"/>
        <v>-216283401.25</v>
      </c>
      <c r="AB895" s="10">
        <f>C895/(1+0.13)/VLOOKUP(A895,[1]选股结果!$A$2:$AX$3002,3,FALSE)</f>
        <v>1.18027358179636</v>
      </c>
      <c r="AC895" s="10">
        <f>(P895/(1+0.1)+W895)/(VLOOKUP(A895,[1]选股结果!$A$2:$AX$3002,7,FALSE)+VLOOKUP(A895,[1]选股结果!$A$2:$AX$3002,15,FALSE)+VLOOKUP(A895,[1]选股结果!$A$2:$AX$3002,16,FALSE)+VLOOKUP(A895,[1]选股结果!$A$2:$AX$3002,17,FALSE)+VLOOKUP(A895,[1]选股结果!$A$2:$AX$3002,18,FALSE))</f>
        <v>1.05574298694027</v>
      </c>
      <c r="AD895" s="13"/>
      <c r="AE895" s="10">
        <f>AA895/VLOOKUP(A895,[1]选股结果!$A$2:$AX$3002,35,FALSE)</f>
        <v>1.27184146101755</v>
      </c>
      <c r="AF895" s="9">
        <f>(VLOOKUP(A895,[1]选股结果!$A$2:$AX$3002,7,FALSE)+VLOOKUP(A895,[1]选股结果!$A$2:$AX$3002,15,FALSE)+VLOOKUP(A895,[1]选股结果!$A$2:$AX$3002,16,FALSE)+VLOOKUP(A895,[1]选股结果!$A$2:$AX$3002,17,FALSE)+VLOOKUP(A895,[1]选股结果!$A$2:$AX$3002,18,FALSE))-(P895/(1+0.13)+W895)</f>
        <v>-97377253.7513275</v>
      </c>
      <c r="AG895" s="9">
        <f t="shared" si="63"/>
        <v>-118906147.498672</v>
      </c>
      <c r="AH895" s="16">
        <f>AA895-VLOOKUP(A895,[2]选股结果!$A$2:$G$4900,7,FALSE)</f>
        <v>-218533885.72</v>
      </c>
    </row>
    <row r="896" spans="1:34">
      <c r="A896" s="5" t="s">
        <v>1822</v>
      </c>
      <c r="B896" s="5" t="s">
        <v>1823</v>
      </c>
      <c r="C896" s="6">
        <v>3148958879.85</v>
      </c>
      <c r="D896" s="6">
        <v>0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703975965.16</v>
      </c>
      <c r="O896" s="6">
        <v>169480121.54</v>
      </c>
      <c r="P896" s="6">
        <v>1228123580.9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399925715.56</v>
      </c>
      <c r="X896" s="6">
        <v>230472512.22</v>
      </c>
      <c r="Y896" s="9">
        <f t="shared" si="64"/>
        <v>3318439001.39</v>
      </c>
      <c r="Z896" s="9">
        <f t="shared" si="65"/>
        <v>1858521808.68</v>
      </c>
      <c r="AA896" s="9">
        <f t="shared" si="62"/>
        <v>1459917192.71</v>
      </c>
      <c r="AB896" s="10">
        <f>C896/(1+0.13)/VLOOKUP(A896,[1]选股结果!$A$2:$AX$3002,3,FALSE)</f>
        <v>0.655520072690418</v>
      </c>
      <c r="AC896" s="10">
        <f>(P896/(1+0.1)+W896)/(VLOOKUP(A896,[1]选股结果!$A$2:$AX$3002,7,FALSE)+VLOOKUP(A896,[1]选股结果!$A$2:$AX$3002,15,FALSE)+VLOOKUP(A896,[1]选股结果!$A$2:$AX$3002,16,FALSE)+VLOOKUP(A896,[1]选股结果!$A$2:$AX$3002,17,FALSE)+VLOOKUP(A896,[1]选股结果!$A$2:$AX$3002,18,FALSE))</f>
        <v>0.407314728214588</v>
      </c>
      <c r="AD896" s="13"/>
      <c r="AE896" s="10">
        <f>AA896/VLOOKUP(A896,[1]选股结果!$A$2:$AX$3002,35,FALSE)</f>
        <v>2.59596502285802</v>
      </c>
      <c r="AF896" s="9">
        <f>(VLOOKUP(A896,[1]选股结果!$A$2:$AX$3002,7,FALSE)+VLOOKUP(A896,[1]选股结果!$A$2:$AX$3002,15,FALSE)+VLOOKUP(A896,[1]选股结果!$A$2:$AX$3002,16,FALSE)+VLOOKUP(A896,[1]选股结果!$A$2:$AX$3002,17,FALSE)+VLOOKUP(A896,[1]选股结果!$A$2:$AX$3002,18,FALSE))-(P896/(1+0.13)+W896)</f>
        <v>2236163063.07487</v>
      </c>
      <c r="AG896" s="9">
        <f t="shared" si="63"/>
        <v>-776245870.364867</v>
      </c>
      <c r="AH896" s="16">
        <f>AA896-VLOOKUP(A896,[2]选股结果!$A$2:$G$4900,7,FALSE)</f>
        <v>1459917192.71</v>
      </c>
    </row>
    <row r="897" spans="1:34">
      <c r="A897" s="5" t="s">
        <v>1824</v>
      </c>
      <c r="B897" s="5" t="s">
        <v>1825</v>
      </c>
      <c r="C897" s="6">
        <v>7236909133.79</v>
      </c>
      <c r="D897" s="6">
        <v>0</v>
      </c>
      <c r="E897" s="6">
        <v>0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242589018.36</v>
      </c>
      <c r="O897" s="6">
        <v>11983050.78</v>
      </c>
      <c r="P897" s="6">
        <v>7000427499.89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396064609.38</v>
      </c>
      <c r="X897" s="6">
        <v>240764532.21</v>
      </c>
      <c r="Y897" s="9">
        <f t="shared" si="64"/>
        <v>7248892184.57</v>
      </c>
      <c r="Z897" s="9">
        <f t="shared" si="65"/>
        <v>7637256641.48</v>
      </c>
      <c r="AA897" s="9">
        <f t="shared" si="62"/>
        <v>-388364456.910001</v>
      </c>
      <c r="AB897" s="10">
        <f>C897/(1+0.13)/VLOOKUP(A897,[1]选股结果!$A$2:$AX$3002,3,FALSE)</f>
        <v>0.691334425325663</v>
      </c>
      <c r="AC897" s="10">
        <f>(P897/(1+0.1)+W897)/(VLOOKUP(A897,[1]选股结果!$A$2:$AX$3002,7,FALSE)+VLOOKUP(A897,[1]选股结果!$A$2:$AX$3002,15,FALSE)+VLOOKUP(A897,[1]选股结果!$A$2:$AX$3002,16,FALSE)+VLOOKUP(A897,[1]选股结果!$A$2:$AX$3002,17,FALSE)+VLOOKUP(A897,[1]选股结果!$A$2:$AX$3002,18,FALSE))</f>
        <v>0.762735659203607</v>
      </c>
      <c r="AD897" s="13"/>
      <c r="AE897" s="10">
        <f>AA897/VLOOKUP(A897,[1]选股结果!$A$2:$AX$3002,35,FALSE)</f>
        <v>-1.20638149780489</v>
      </c>
      <c r="AF897" s="9">
        <f>(VLOOKUP(A897,[1]选股结果!$A$2:$AX$3002,7,FALSE)+VLOOKUP(A897,[1]选股结果!$A$2:$AX$3002,15,FALSE)+VLOOKUP(A897,[1]选股结果!$A$2:$AX$3002,16,FALSE)+VLOOKUP(A897,[1]选股结果!$A$2:$AX$3002,17,FALSE)+VLOOKUP(A897,[1]选股结果!$A$2:$AX$3002,18,FALSE))-(P897/(1+0.13)+W897)</f>
        <v>2271818902.44655</v>
      </c>
      <c r="AG897" s="9">
        <f t="shared" si="63"/>
        <v>-2660183359.35655</v>
      </c>
      <c r="AH897" s="16">
        <f>AA897-VLOOKUP(A897,[2]选股结果!$A$2:$G$4900,7,FALSE)</f>
        <v>-388376787.450001</v>
      </c>
    </row>
    <row r="898" spans="1:34">
      <c r="A898" s="5" t="s">
        <v>1826</v>
      </c>
      <c r="B898" s="5" t="s">
        <v>1827</v>
      </c>
      <c r="C898" s="6">
        <v>1459733056.6</v>
      </c>
      <c r="D898" s="6">
        <v>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116196259.39</v>
      </c>
      <c r="O898" s="6">
        <v>17823612.66</v>
      </c>
      <c r="P898" s="6">
        <v>1301209534.06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89784822.01</v>
      </c>
      <c r="X898" s="6">
        <v>46301952.06</v>
      </c>
      <c r="Y898" s="9">
        <f t="shared" si="64"/>
        <v>1477556669.26</v>
      </c>
      <c r="Z898" s="9">
        <f t="shared" si="65"/>
        <v>1437296308.13</v>
      </c>
      <c r="AA898" s="9">
        <f t="shared" si="62"/>
        <v>40260361.1300001</v>
      </c>
      <c r="AB898" s="10">
        <f>C898/(1+0.13)/VLOOKUP(A898,[1]选股结果!$A$2:$AX$3002,3,FALSE)</f>
        <v>0.519309872070366</v>
      </c>
      <c r="AC898" s="10">
        <f>(P898/(1+0.1)+W898)/(VLOOKUP(A898,[1]选股结果!$A$2:$AX$3002,7,FALSE)+VLOOKUP(A898,[1]选股结果!$A$2:$AX$3002,15,FALSE)+VLOOKUP(A898,[1]选股结果!$A$2:$AX$3002,16,FALSE)+VLOOKUP(A898,[1]选股结果!$A$2:$AX$3002,17,FALSE)+VLOOKUP(A898,[1]选股结果!$A$2:$AX$3002,18,FALSE))</f>
        <v>0.559310771169147</v>
      </c>
      <c r="AD898" s="13"/>
      <c r="AE898" s="10">
        <f>AA898/VLOOKUP(A898,[1]选股结果!$A$2:$AX$3002,35,FALSE)</f>
        <v>0.296102607438801</v>
      </c>
      <c r="AF898" s="9">
        <f>(VLOOKUP(A898,[1]选股结果!$A$2:$AX$3002,7,FALSE)+VLOOKUP(A898,[1]选股结果!$A$2:$AX$3002,15,FALSE)+VLOOKUP(A898,[1]选股结果!$A$2:$AX$3002,16,FALSE)+VLOOKUP(A898,[1]选股结果!$A$2:$AX$3002,17,FALSE)+VLOOKUP(A898,[1]选股结果!$A$2:$AX$3002,18,FALSE))-(P898/(1+0.13)+W898)</f>
        <v>1034186082.53</v>
      </c>
      <c r="AG898" s="9">
        <f t="shared" si="63"/>
        <v>-993925721.4</v>
      </c>
      <c r="AH898" s="16">
        <f>AA898-VLOOKUP(A898,[2]选股结果!$A$2:$G$4900,7,FALSE)</f>
        <v>40241307.2600001</v>
      </c>
    </row>
    <row r="899" spans="1:34">
      <c r="A899" s="5" t="s">
        <v>1828</v>
      </c>
      <c r="B899" s="5" t="s">
        <v>1829</v>
      </c>
      <c r="C899" s="6">
        <v>5377105314.89</v>
      </c>
      <c r="D899" s="6">
        <v>0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75505870</v>
      </c>
      <c r="O899" s="6">
        <v>91258586.98</v>
      </c>
      <c r="P899" s="6">
        <v>5207726624.86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210511659.69</v>
      </c>
      <c r="X899" s="6">
        <v>142255535.32</v>
      </c>
      <c r="Y899" s="9">
        <f t="shared" si="64"/>
        <v>5468363901.87</v>
      </c>
      <c r="Z899" s="9">
        <f t="shared" si="65"/>
        <v>5560493819.87</v>
      </c>
      <c r="AA899" s="9">
        <f t="shared" ref="AA899:AA962" si="66">Y899-Z899</f>
        <v>-92129917.999999</v>
      </c>
      <c r="AB899" s="10">
        <f>C899/(1+0.13)/VLOOKUP(A899,[1]选股结果!$A$2:$AX$3002,3,FALSE)</f>
        <v>0.941081668203536</v>
      </c>
      <c r="AC899" s="10">
        <f>(P899/(1+0.1)+W899)/(VLOOKUP(A899,[1]选股结果!$A$2:$AX$3002,7,FALSE)+VLOOKUP(A899,[1]选股结果!$A$2:$AX$3002,15,FALSE)+VLOOKUP(A899,[1]选股结果!$A$2:$AX$3002,16,FALSE)+VLOOKUP(A899,[1]选股结果!$A$2:$AX$3002,17,FALSE)+VLOOKUP(A899,[1]选股结果!$A$2:$AX$3002,18,FALSE))</f>
        <v>1.0525422721226</v>
      </c>
      <c r="AD899" s="13"/>
      <c r="AE899" s="10">
        <f>AA899/VLOOKUP(A899,[1]选股结果!$A$2:$AX$3002,35,FALSE)</f>
        <v>-0.315509588116099</v>
      </c>
      <c r="AF899" s="9">
        <f>(VLOOKUP(A899,[1]选股结果!$A$2:$AX$3002,7,FALSE)+VLOOKUP(A899,[1]选股结果!$A$2:$AX$3002,15,FALSE)+VLOOKUP(A899,[1]选股结果!$A$2:$AX$3002,16,FALSE)+VLOOKUP(A899,[1]选股结果!$A$2:$AX$3002,17,FALSE)+VLOOKUP(A899,[1]选股结果!$A$2:$AX$3002,18,FALSE))-(P899/(1+0.13)+W899)</f>
        <v>-121152548.029468</v>
      </c>
      <c r="AG899" s="9">
        <f t="shared" ref="AG899:AG962" si="67">AA899-AF899</f>
        <v>29022630.0294686</v>
      </c>
      <c r="AH899" s="16">
        <f>AA899-VLOOKUP(A899,[2]选股结果!$A$2:$G$4900,7,FALSE)</f>
        <v>-93601234.709999</v>
      </c>
    </row>
    <row r="900" spans="1:34">
      <c r="A900" s="5" t="s">
        <v>1830</v>
      </c>
      <c r="B900" s="5" t="s">
        <v>1831</v>
      </c>
      <c r="C900" s="6">
        <v>6982810320.63</v>
      </c>
      <c r="D900" s="6">
        <v>0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321673030.31</v>
      </c>
      <c r="O900" s="6">
        <v>121513355.73</v>
      </c>
      <c r="P900" s="6">
        <v>5615496896.7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1352774652.89</v>
      </c>
      <c r="X900" s="6">
        <v>624073099.54</v>
      </c>
      <c r="Y900" s="9">
        <f t="shared" si="64"/>
        <v>7104323676.36</v>
      </c>
      <c r="Z900" s="9">
        <f t="shared" si="65"/>
        <v>7592344649.13</v>
      </c>
      <c r="AA900" s="9">
        <f t="shared" si="66"/>
        <v>-488020972.77</v>
      </c>
      <c r="AB900" s="10">
        <f>C900/(1+0.13)/VLOOKUP(A900,[1]选股结果!$A$2:$AX$3002,3,FALSE)</f>
        <v>0.804633469398166</v>
      </c>
      <c r="AC900" s="10">
        <f>(P900/(1+0.1)+W900)/(VLOOKUP(A900,[1]选股结果!$A$2:$AX$3002,7,FALSE)+VLOOKUP(A900,[1]选股结果!$A$2:$AX$3002,15,FALSE)+VLOOKUP(A900,[1]选股结果!$A$2:$AX$3002,16,FALSE)+VLOOKUP(A900,[1]选股结果!$A$2:$AX$3002,17,FALSE)+VLOOKUP(A900,[1]选股结果!$A$2:$AX$3002,18,FALSE))</f>
        <v>0.971685417223621</v>
      </c>
      <c r="AD900" s="13"/>
      <c r="AE900" s="10">
        <f>AA900/VLOOKUP(A900,[1]选股结果!$A$2:$AX$3002,35,FALSE)</f>
        <v>-0.426598870888365</v>
      </c>
      <c r="AF900" s="9">
        <f>(VLOOKUP(A900,[1]选股结果!$A$2:$AX$3002,7,FALSE)+VLOOKUP(A900,[1]选股结果!$A$2:$AX$3002,15,FALSE)+VLOOKUP(A900,[1]选股结果!$A$2:$AX$3002,16,FALSE)+VLOOKUP(A900,[1]选股结果!$A$2:$AX$3002,17,FALSE)+VLOOKUP(A900,[1]选股结果!$A$2:$AX$3002,18,FALSE))-(P900/(1+0.13)+W900)</f>
        <v>323708174.694512</v>
      </c>
      <c r="AG900" s="9">
        <f t="shared" si="67"/>
        <v>-811729147.464512</v>
      </c>
      <c r="AH900" s="16">
        <f>AA900-VLOOKUP(A900,[2]选股结果!$A$2:$G$4900,7,FALSE)</f>
        <v>-488074188.65</v>
      </c>
    </row>
    <row r="901" spans="1:34">
      <c r="A901" s="5" t="s">
        <v>1832</v>
      </c>
      <c r="B901" s="5" t="s">
        <v>1833</v>
      </c>
      <c r="C901" s="6">
        <v>258099804.37</v>
      </c>
      <c r="D901" s="6">
        <v>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16877096.07</v>
      </c>
      <c r="O901" s="6">
        <v>34232742.9</v>
      </c>
      <c r="P901" s="6">
        <v>227267051.02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48816224.54</v>
      </c>
      <c r="X901" s="6">
        <v>66373278.8</v>
      </c>
      <c r="Y901" s="9">
        <f t="shared" si="64"/>
        <v>292332547.27</v>
      </c>
      <c r="Z901" s="9">
        <f t="shared" si="65"/>
        <v>342456554.36</v>
      </c>
      <c r="AA901" s="9">
        <f t="shared" si="66"/>
        <v>-50124007.09</v>
      </c>
      <c r="AB901" s="10">
        <f>C901/(1+0.13)/VLOOKUP(A901,[1]选股结果!$A$2:$AX$3002,3,FALSE)</f>
        <v>0.714451374813683</v>
      </c>
      <c r="AC901" s="10">
        <f>(P901/(1+0.1)+W901)/(VLOOKUP(A901,[1]选股结果!$A$2:$AX$3002,7,FALSE)+VLOOKUP(A901,[1]选股结果!$A$2:$AX$3002,15,FALSE)+VLOOKUP(A901,[1]选股结果!$A$2:$AX$3002,16,FALSE)+VLOOKUP(A901,[1]选股结果!$A$2:$AX$3002,17,FALSE)+VLOOKUP(A901,[1]选股结果!$A$2:$AX$3002,18,FALSE))</f>
        <v>0.82405095063889</v>
      </c>
      <c r="AD901" s="13"/>
      <c r="AE901" s="10">
        <f>AA901/VLOOKUP(A901,[1]选股结果!$A$2:$AX$3002,35,FALSE)</f>
        <v>-0.134848563609799</v>
      </c>
      <c r="AF901" s="9">
        <f>(VLOOKUP(A901,[1]选股结果!$A$2:$AX$3002,7,FALSE)+VLOOKUP(A901,[1]选股结果!$A$2:$AX$3002,15,FALSE)+VLOOKUP(A901,[1]选股结果!$A$2:$AX$3002,16,FALSE)+VLOOKUP(A901,[1]选股结果!$A$2:$AX$3002,17,FALSE)+VLOOKUP(A901,[1]选股结果!$A$2:$AX$3002,18,FALSE))-(P901/(1+0.13)+W901)</f>
        <v>60022250.9715044</v>
      </c>
      <c r="AG901" s="9">
        <f t="shared" si="67"/>
        <v>-110146258.061504</v>
      </c>
      <c r="AH901" s="16">
        <f>AA901-VLOOKUP(A901,[2]选股结果!$A$2:$G$4900,7,FALSE)</f>
        <v>-50551482.77</v>
      </c>
    </row>
    <row r="902" spans="1:34">
      <c r="A902" s="5" t="s">
        <v>1834</v>
      </c>
      <c r="B902" s="5" t="s">
        <v>1835</v>
      </c>
      <c r="C902" s="6">
        <v>634999077.96</v>
      </c>
      <c r="D902" s="6">
        <v>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48842343.35</v>
      </c>
      <c r="O902" s="6">
        <v>31854069.64</v>
      </c>
      <c r="P902" s="6">
        <v>538915886.89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171600519.41</v>
      </c>
      <c r="X902" s="6">
        <v>91996582.13</v>
      </c>
      <c r="Y902" s="9">
        <f t="shared" si="64"/>
        <v>666853147.6</v>
      </c>
      <c r="Z902" s="9">
        <f t="shared" si="65"/>
        <v>802512988.43</v>
      </c>
      <c r="AA902" s="9">
        <f t="shared" si="66"/>
        <v>-135659840.83</v>
      </c>
      <c r="AB902" s="10">
        <f>C902/(1+0.13)/VLOOKUP(A902,[1]选股结果!$A$2:$AX$3002,3,FALSE)</f>
        <v>0.834779843403172</v>
      </c>
      <c r="AC902" s="10">
        <f>(P902/(1+0.1)+W902)/(VLOOKUP(A902,[1]选股结果!$A$2:$AX$3002,7,FALSE)+VLOOKUP(A902,[1]选股结果!$A$2:$AX$3002,15,FALSE)+VLOOKUP(A902,[1]选股结果!$A$2:$AX$3002,16,FALSE)+VLOOKUP(A902,[1]选股结果!$A$2:$AX$3002,17,FALSE)+VLOOKUP(A902,[1]选股结果!$A$2:$AX$3002,18,FALSE))</f>
        <v>1.08509050529252</v>
      </c>
      <c r="AD902" s="13"/>
      <c r="AE902" s="10">
        <f>AA902/VLOOKUP(A902,[1]选股结果!$A$2:$AX$3002,35,FALSE)</f>
        <v>-48.2716816946335</v>
      </c>
      <c r="AF902" s="9">
        <f>(VLOOKUP(A902,[1]选股结果!$A$2:$AX$3002,7,FALSE)+VLOOKUP(A902,[1]选股结果!$A$2:$AX$3002,15,FALSE)+VLOOKUP(A902,[1]选股结果!$A$2:$AX$3002,16,FALSE)+VLOOKUP(A902,[1]选股结果!$A$2:$AX$3002,17,FALSE)+VLOOKUP(A902,[1]选股结果!$A$2:$AX$3002,18,FALSE))-(P902/(1+0.13)+W902)</f>
        <v>-38868499.3619469</v>
      </c>
      <c r="AG902" s="9">
        <f t="shared" si="67"/>
        <v>-96791341.4680531</v>
      </c>
      <c r="AH902" s="16">
        <f>AA902-VLOOKUP(A902,[2]选股结果!$A$2:$G$4900,7,FALSE)</f>
        <v>-135451790.14</v>
      </c>
    </row>
    <row r="903" spans="1:34">
      <c r="A903" s="5" t="s">
        <v>1836</v>
      </c>
      <c r="B903" s="5" t="s">
        <v>1837</v>
      </c>
      <c r="C903" s="6">
        <v>1413980816.79</v>
      </c>
      <c r="D903" s="6">
        <v>0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112766700.24</v>
      </c>
      <c r="O903" s="6">
        <v>31661226.49</v>
      </c>
      <c r="P903" s="6">
        <v>732989466.72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347641005.91</v>
      </c>
      <c r="X903" s="6">
        <v>69293590.24</v>
      </c>
      <c r="Y903" s="9">
        <f t="shared" si="64"/>
        <v>1445642043.28</v>
      </c>
      <c r="Z903" s="9">
        <f t="shared" si="65"/>
        <v>1149924062.87</v>
      </c>
      <c r="AA903" s="9">
        <f t="shared" si="66"/>
        <v>295717980.41</v>
      </c>
      <c r="AB903" s="10">
        <f>C903/(1+0.13)/VLOOKUP(A903,[1]选股结果!$A$2:$AX$3002,3,FALSE)</f>
        <v>0.654987075491445</v>
      </c>
      <c r="AC903" s="10">
        <f>(P903/(1+0.1)+W903)/(VLOOKUP(A903,[1]选股结果!$A$2:$AX$3002,7,FALSE)+VLOOKUP(A903,[1]选股结果!$A$2:$AX$3002,15,FALSE)+VLOOKUP(A903,[1]选股结果!$A$2:$AX$3002,16,FALSE)+VLOOKUP(A903,[1]选股结果!$A$2:$AX$3002,17,FALSE)+VLOOKUP(A903,[1]选股结果!$A$2:$AX$3002,18,FALSE))</f>
        <v>0.590433546531823</v>
      </c>
      <c r="AD903" s="13"/>
      <c r="AE903" s="10">
        <f>AA903/VLOOKUP(A903,[1]选股结果!$A$2:$AX$3002,35,FALSE)</f>
        <v>1.92747059018523</v>
      </c>
      <c r="AF903" s="9">
        <f>(VLOOKUP(A903,[1]选股结果!$A$2:$AX$3002,7,FALSE)+VLOOKUP(A903,[1]选股结果!$A$2:$AX$3002,15,FALSE)+VLOOKUP(A903,[1]选股结果!$A$2:$AX$3002,16,FALSE)+VLOOKUP(A903,[1]选股结果!$A$2:$AX$3002,17,FALSE)+VLOOKUP(A903,[1]选股结果!$A$2:$AX$3002,18,FALSE))-(P903/(1+0.13)+W903)</f>
        <v>721069486.725044</v>
      </c>
      <c r="AG903" s="9">
        <f t="shared" si="67"/>
        <v>-425351506.315044</v>
      </c>
      <c r="AH903" s="16">
        <f>AA903-VLOOKUP(A903,[2]选股结果!$A$2:$G$4900,7,FALSE)</f>
        <v>296028138.16</v>
      </c>
    </row>
    <row r="904" spans="1:34">
      <c r="A904" s="5" t="s">
        <v>1838</v>
      </c>
      <c r="B904" s="5" t="s">
        <v>1839</v>
      </c>
      <c r="C904" s="6">
        <v>2986249909.87</v>
      </c>
      <c r="D904" s="6">
        <v>0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109019287.08</v>
      </c>
      <c r="O904" s="6">
        <v>35577902.87</v>
      </c>
      <c r="P904" s="6">
        <v>2070100215.43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334285580.35</v>
      </c>
      <c r="X904" s="6">
        <v>62048905.69</v>
      </c>
      <c r="Y904" s="9">
        <f t="shared" si="64"/>
        <v>3021827812.74</v>
      </c>
      <c r="Z904" s="9">
        <f t="shared" si="65"/>
        <v>2466434701.47</v>
      </c>
      <c r="AA904" s="9">
        <f t="shared" si="66"/>
        <v>555393111.27</v>
      </c>
      <c r="AB904" s="10">
        <f>C904/(1+0.13)/VLOOKUP(A904,[1]选股结果!$A$2:$AX$3002,3,FALSE)</f>
        <v>0.928069305244611</v>
      </c>
      <c r="AC904" s="10">
        <f>(P904/(1+0.1)+W904)/(VLOOKUP(A904,[1]选股结果!$A$2:$AX$3002,7,FALSE)+VLOOKUP(A904,[1]选股结果!$A$2:$AX$3002,15,FALSE)+VLOOKUP(A904,[1]选股结果!$A$2:$AX$3002,16,FALSE)+VLOOKUP(A904,[1]选股结果!$A$2:$AX$3002,17,FALSE)+VLOOKUP(A904,[1]选股结果!$A$2:$AX$3002,18,FALSE))</f>
        <v>0.833833010610774</v>
      </c>
      <c r="AD904" s="13"/>
      <c r="AE904" s="10">
        <f>AA904/VLOOKUP(A904,[1]选股结果!$A$2:$AX$3002,35,FALSE)</f>
        <v>3.96878017457484</v>
      </c>
      <c r="AF904" s="9">
        <f>(VLOOKUP(A904,[1]选股结果!$A$2:$AX$3002,7,FALSE)+VLOOKUP(A904,[1]选股结果!$A$2:$AX$3002,15,FALSE)+VLOOKUP(A904,[1]选股结果!$A$2:$AX$3002,16,FALSE)+VLOOKUP(A904,[1]选股结果!$A$2:$AX$3002,17,FALSE)+VLOOKUP(A904,[1]选股结果!$A$2:$AX$3002,18,FALSE))-(P904/(1+0.13)+W904)</f>
        <v>491607492.069115</v>
      </c>
      <c r="AG904" s="9">
        <f t="shared" si="67"/>
        <v>63785619.2008853</v>
      </c>
      <c r="AH904" s="16">
        <f>AA904-VLOOKUP(A904,[2]选股结果!$A$2:$G$4900,7,FALSE)</f>
        <v>555393691.37</v>
      </c>
    </row>
    <row r="905" spans="1:34">
      <c r="A905" s="5" t="s">
        <v>1840</v>
      </c>
      <c r="B905" s="5" t="s">
        <v>1841</v>
      </c>
      <c r="C905" s="6">
        <v>633834479.24</v>
      </c>
      <c r="D905" s="6">
        <v>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5768626.19</v>
      </c>
      <c r="O905" s="6">
        <v>205643155.53</v>
      </c>
      <c r="P905" s="6">
        <v>745719013.43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22919866.86</v>
      </c>
      <c r="X905" s="6">
        <v>255241664.17</v>
      </c>
      <c r="Y905" s="9">
        <f t="shared" si="64"/>
        <v>839477634.77</v>
      </c>
      <c r="Z905" s="9">
        <f t="shared" si="65"/>
        <v>1023880544.46</v>
      </c>
      <c r="AA905" s="9">
        <f t="shared" si="66"/>
        <v>-184402909.69</v>
      </c>
      <c r="AB905" s="10">
        <f>C905/(1+0.13)/VLOOKUP(A905,[1]选股结果!$A$2:$AX$3002,3,FALSE)</f>
        <v>0.673089967045522</v>
      </c>
      <c r="AC905" s="10">
        <f>(P905/(1+0.1)+W905)/(VLOOKUP(A905,[1]选股结果!$A$2:$AX$3002,7,FALSE)+VLOOKUP(A905,[1]选股结果!$A$2:$AX$3002,15,FALSE)+VLOOKUP(A905,[1]选股结果!$A$2:$AX$3002,16,FALSE)+VLOOKUP(A905,[1]选股结果!$A$2:$AX$3002,17,FALSE)+VLOOKUP(A905,[1]选股结果!$A$2:$AX$3002,18,FALSE))</f>
        <v>0.873861769562718</v>
      </c>
      <c r="AD905" s="13"/>
      <c r="AE905" s="10">
        <f>AA905/VLOOKUP(A905,[1]选股结果!$A$2:$AX$3002,35,FALSE)</f>
        <v>-27.9932837778967</v>
      </c>
      <c r="AF905" s="9">
        <f>(VLOOKUP(A905,[1]选股结果!$A$2:$AX$3002,7,FALSE)+VLOOKUP(A905,[1]选股结果!$A$2:$AX$3002,15,FALSE)+VLOOKUP(A905,[1]选股结果!$A$2:$AX$3002,16,FALSE)+VLOOKUP(A905,[1]选股结果!$A$2:$AX$3002,17,FALSE)+VLOOKUP(A905,[1]选股结果!$A$2:$AX$3002,18,FALSE))-(P905/(1+0.13)+W905)</f>
        <v>119162220.240973</v>
      </c>
      <c r="AG905" s="9">
        <f t="shared" si="67"/>
        <v>-303565129.930973</v>
      </c>
      <c r="AH905" s="16">
        <f>AA905-VLOOKUP(A905,[2]选股结果!$A$2:$G$4900,7,FALSE)</f>
        <v>-184402909.69</v>
      </c>
    </row>
    <row r="906" spans="1:34">
      <c r="A906" s="5" t="s">
        <v>1842</v>
      </c>
      <c r="B906" s="5" t="s">
        <v>1843</v>
      </c>
      <c r="C906" s="6">
        <v>1095731607.29</v>
      </c>
      <c r="D906" s="6">
        <v>0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85406520.64</v>
      </c>
      <c r="O906" s="6">
        <v>134759606.18</v>
      </c>
      <c r="P906" s="6">
        <v>733896339.86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102630718.96</v>
      </c>
      <c r="X906" s="6">
        <v>262428132.06</v>
      </c>
      <c r="Y906" s="9">
        <f t="shared" si="64"/>
        <v>1230491213.47</v>
      </c>
      <c r="Z906" s="9">
        <f t="shared" si="65"/>
        <v>1098955190.88</v>
      </c>
      <c r="AA906" s="9">
        <f t="shared" si="66"/>
        <v>131536022.59</v>
      </c>
      <c r="AB906" s="10">
        <f>C906/(1+0.13)/VLOOKUP(A906,[1]选股结果!$A$2:$AX$3002,3,FALSE)</f>
        <v>0.87618387943325</v>
      </c>
      <c r="AC906" s="10">
        <f>(P906/(1+0.1)+W906)/(VLOOKUP(A906,[1]选股结果!$A$2:$AX$3002,7,FALSE)+VLOOKUP(A906,[1]选股结果!$A$2:$AX$3002,15,FALSE)+VLOOKUP(A906,[1]选股结果!$A$2:$AX$3002,16,FALSE)+VLOOKUP(A906,[1]选股结果!$A$2:$AX$3002,17,FALSE)+VLOOKUP(A906,[1]选股结果!$A$2:$AX$3002,18,FALSE))</f>
        <v>0.881202974313575</v>
      </c>
      <c r="AD906" s="13"/>
      <c r="AE906" s="10">
        <f>AA906/VLOOKUP(A906,[1]选股结果!$A$2:$AX$3002,35,FALSE)</f>
        <v>0.73258899935262</v>
      </c>
      <c r="AF906" s="9">
        <f>(VLOOKUP(A906,[1]选股结果!$A$2:$AX$3002,7,FALSE)+VLOOKUP(A906,[1]选股结果!$A$2:$AX$3002,15,FALSE)+VLOOKUP(A906,[1]选股结果!$A$2:$AX$3002,16,FALSE)+VLOOKUP(A906,[1]选股结果!$A$2:$AX$3002,17,FALSE)+VLOOKUP(A906,[1]选股结果!$A$2:$AX$3002,18,FALSE))-(P906/(1+0.13)+W906)</f>
        <v>121492476.093274</v>
      </c>
      <c r="AG906" s="9">
        <f t="shared" si="67"/>
        <v>10043546.4967255</v>
      </c>
      <c r="AH906" s="16">
        <f>AA906-VLOOKUP(A906,[2]选股结果!$A$2:$G$4900,7,FALSE)</f>
        <v>132366674.82</v>
      </c>
    </row>
    <row r="907" spans="1:34">
      <c r="A907" s="5" t="s">
        <v>1844</v>
      </c>
      <c r="B907" s="5" t="s">
        <v>1845</v>
      </c>
      <c r="C907" s="6">
        <v>2803774574.28</v>
      </c>
      <c r="D907" s="6">
        <v>0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54791915.04</v>
      </c>
      <c r="O907" s="6">
        <v>94761232.05</v>
      </c>
      <c r="P907" s="6">
        <v>2734637943.61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107204812.1</v>
      </c>
      <c r="X907" s="6">
        <v>129499039.76</v>
      </c>
      <c r="Y907" s="9">
        <f t="shared" si="64"/>
        <v>2898535806.33</v>
      </c>
      <c r="Z907" s="9">
        <f t="shared" si="65"/>
        <v>2971341795.47</v>
      </c>
      <c r="AA907" s="9">
        <f t="shared" si="66"/>
        <v>-72805989.1399999</v>
      </c>
      <c r="AB907" s="10">
        <f>C907/(1+0.13)/VLOOKUP(A907,[1]选股结果!$A$2:$AX$3002,3,FALSE)</f>
        <v>0.893843454898193</v>
      </c>
      <c r="AC907" s="10">
        <f>(P907/(1+0.1)+W907)/(VLOOKUP(A907,[1]选股结果!$A$2:$AX$3002,7,FALSE)+VLOOKUP(A907,[1]选股结果!$A$2:$AX$3002,15,FALSE)+VLOOKUP(A907,[1]选股结果!$A$2:$AX$3002,16,FALSE)+VLOOKUP(A907,[1]选股结果!$A$2:$AX$3002,17,FALSE)+VLOOKUP(A907,[1]选股结果!$A$2:$AX$3002,18,FALSE))</f>
        <v>0.958767466725049</v>
      </c>
      <c r="AD907" s="13"/>
      <c r="AE907" s="10">
        <f>AA907/VLOOKUP(A907,[1]选股结果!$A$2:$AX$3002,35,FALSE)</f>
        <v>-1.03552888514603</v>
      </c>
      <c r="AF907" s="9">
        <f>(VLOOKUP(A907,[1]选股结果!$A$2:$AX$3002,7,FALSE)+VLOOKUP(A907,[1]选股结果!$A$2:$AX$3002,15,FALSE)+VLOOKUP(A907,[1]选股结果!$A$2:$AX$3002,16,FALSE)+VLOOKUP(A907,[1]选股结果!$A$2:$AX$3002,17,FALSE)+VLOOKUP(A907,[1]选股结果!$A$2:$AX$3002,18,FALSE))-(P907/(1+0.13)+W907)</f>
        <v>177525169.25407</v>
      </c>
      <c r="AG907" s="9">
        <f t="shared" si="67"/>
        <v>-250331158.39407</v>
      </c>
      <c r="AH907" s="16">
        <f>AA907-VLOOKUP(A907,[2]选股结果!$A$2:$G$4900,7,FALSE)</f>
        <v>-72993949.4999999</v>
      </c>
    </row>
    <row r="908" spans="1:34">
      <c r="A908" s="5" t="s">
        <v>1846</v>
      </c>
      <c r="B908" s="5" t="s">
        <v>1847</v>
      </c>
      <c r="C908" s="6">
        <v>2870626159.31</v>
      </c>
      <c r="D908" s="6">
        <v>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150877047.08</v>
      </c>
      <c r="O908" s="6">
        <v>71659072.31</v>
      </c>
      <c r="P908" s="6">
        <v>1886301433.83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347044390.27</v>
      </c>
      <c r="X908" s="6">
        <v>241252332.05</v>
      </c>
      <c r="Y908" s="9">
        <f t="shared" si="64"/>
        <v>2942285231.62</v>
      </c>
      <c r="Z908" s="9">
        <f t="shared" si="65"/>
        <v>2474598156.15</v>
      </c>
      <c r="AA908" s="9">
        <f t="shared" si="66"/>
        <v>467687075.47</v>
      </c>
      <c r="AB908" s="10">
        <f>C908/(1+0.13)/VLOOKUP(A908,[1]选股结果!$A$2:$AX$3002,3,FALSE)</f>
        <v>0.858685718388654</v>
      </c>
      <c r="AC908" s="10">
        <f>(P908/(1+0.1)+W908)/(VLOOKUP(A908,[1]选股结果!$A$2:$AX$3002,7,FALSE)+VLOOKUP(A908,[1]选股结果!$A$2:$AX$3002,15,FALSE)+VLOOKUP(A908,[1]选股结果!$A$2:$AX$3002,16,FALSE)+VLOOKUP(A908,[1]选股结果!$A$2:$AX$3002,17,FALSE)+VLOOKUP(A908,[1]选股结果!$A$2:$AX$3002,18,FALSE))</f>
        <v>0.722972293602816</v>
      </c>
      <c r="AD908" s="13"/>
      <c r="AE908" s="10">
        <f>AA908/VLOOKUP(A908,[1]选股结果!$A$2:$AX$3002,35,FALSE)</f>
        <v>4.47331811682705</v>
      </c>
      <c r="AF908" s="9">
        <f>(VLOOKUP(A908,[1]选股结果!$A$2:$AX$3002,7,FALSE)+VLOOKUP(A908,[1]选股结果!$A$2:$AX$3002,15,FALSE)+VLOOKUP(A908,[1]选股结果!$A$2:$AX$3002,16,FALSE)+VLOOKUP(A908,[1]选股结果!$A$2:$AX$3002,17,FALSE)+VLOOKUP(A908,[1]选股结果!$A$2:$AX$3002,18,FALSE))-(P908/(1+0.13)+W908)</f>
        <v>835588850.655663</v>
      </c>
      <c r="AG908" s="9">
        <f t="shared" si="67"/>
        <v>-367901775.185663</v>
      </c>
      <c r="AH908" s="16">
        <f>AA908-VLOOKUP(A908,[2]选股结果!$A$2:$G$4900,7,FALSE)</f>
        <v>467692188.39</v>
      </c>
    </row>
    <row r="909" spans="1:34">
      <c r="A909" s="5" t="s">
        <v>1848</v>
      </c>
      <c r="B909" s="5" t="s">
        <v>1849</v>
      </c>
      <c r="C909" s="6">
        <v>2500564847.85</v>
      </c>
      <c r="D909" s="6">
        <v>0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34207438.92</v>
      </c>
      <c r="O909" s="6">
        <v>15241982.04</v>
      </c>
      <c r="P909" s="6">
        <v>2353251626.69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107108117.56</v>
      </c>
      <c r="X909" s="6">
        <v>72081202.91</v>
      </c>
      <c r="Y909" s="9">
        <f t="shared" ref="Y909:Y924" si="68">C909+D909+E909+F909+G909+H909+I909+J909+K909+L909+M909+O909</f>
        <v>2515806829.89</v>
      </c>
      <c r="Z909" s="9">
        <f t="shared" ref="Z909:Z924" si="69">P909+Q909+R909+S909+T909+U909+V909+W909+X909</f>
        <v>2532440947.16</v>
      </c>
      <c r="AA909" s="9">
        <f t="shared" si="66"/>
        <v>-16634117.27</v>
      </c>
      <c r="AB909" s="10">
        <f>C909/(1+0.13)/VLOOKUP(A909,[1]选股结果!$A$2:$AX$3002,3,FALSE)</f>
        <v>0.729070596391328</v>
      </c>
      <c r="AC909" s="10">
        <f>(P909/(1+0.1)+W909)/(VLOOKUP(A909,[1]选股结果!$A$2:$AX$3002,7,FALSE)+VLOOKUP(A909,[1]选股结果!$A$2:$AX$3002,15,FALSE)+VLOOKUP(A909,[1]选股结果!$A$2:$AX$3002,16,FALSE)+VLOOKUP(A909,[1]选股结果!$A$2:$AX$3002,17,FALSE)+VLOOKUP(A909,[1]选股结果!$A$2:$AX$3002,18,FALSE))</f>
        <v>0.786316190349347</v>
      </c>
      <c r="AD909" s="13"/>
      <c r="AE909" s="10">
        <f>AA909/VLOOKUP(A909,[1]选股结果!$A$2:$AX$3002,35,FALSE)</f>
        <v>-0.12767203613531</v>
      </c>
      <c r="AF909" s="9">
        <f>(VLOOKUP(A909,[1]选股结果!$A$2:$AX$3002,7,FALSE)+VLOOKUP(A909,[1]选股结果!$A$2:$AX$3002,15,FALSE)+VLOOKUP(A909,[1]选股结果!$A$2:$AX$3002,16,FALSE)+VLOOKUP(A909,[1]选股结果!$A$2:$AX$3002,17,FALSE)+VLOOKUP(A909,[1]选股结果!$A$2:$AX$3002,18,FALSE))-(P909/(1+0.13)+W909)</f>
        <v>667269659.397522</v>
      </c>
      <c r="AG909" s="9">
        <f t="shared" si="67"/>
        <v>-683903776.667522</v>
      </c>
      <c r="AH909" s="16">
        <f>AA909-VLOOKUP(A909,[2]选股结果!$A$2:$G$4900,7,FALSE)</f>
        <v>-16365243.95</v>
      </c>
    </row>
    <row r="910" spans="1:34">
      <c r="A910" s="5" t="s">
        <v>1850</v>
      </c>
      <c r="B910" s="5" t="s">
        <v>1851</v>
      </c>
      <c r="C910" s="6">
        <v>22121500250.6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524677841.1</v>
      </c>
      <c r="O910" s="6">
        <v>239650963.89</v>
      </c>
      <c r="P910" s="6">
        <v>18119525230.81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2097888840.96</v>
      </c>
      <c r="X910" s="6">
        <v>460567101.16</v>
      </c>
      <c r="Y910" s="9">
        <f t="shared" si="68"/>
        <v>22361151214.49</v>
      </c>
      <c r="Z910" s="9">
        <f t="shared" si="69"/>
        <v>20677981172.93</v>
      </c>
      <c r="AA910" s="9">
        <f t="shared" si="66"/>
        <v>1683170041.56</v>
      </c>
      <c r="AB910" s="10">
        <f>C910/(1+0.13)/VLOOKUP(A910,[1]选股结果!$A$2:$AX$3002,3,FALSE)</f>
        <v>1.13829260987096</v>
      </c>
      <c r="AC910" s="10">
        <f>(P910/(1+0.1)+W910)/(VLOOKUP(A910,[1]选股结果!$A$2:$AX$3002,7,FALSE)+VLOOKUP(A910,[1]选股结果!$A$2:$AX$3002,15,FALSE)+VLOOKUP(A910,[1]选股结果!$A$2:$AX$3002,16,FALSE)+VLOOKUP(A910,[1]选股结果!$A$2:$AX$3002,17,FALSE)+VLOOKUP(A910,[1]选股结果!$A$2:$AX$3002,18,FALSE))</f>
        <v>1.08063598077437</v>
      </c>
      <c r="AD910" s="13"/>
      <c r="AE910" s="10">
        <f>AA910/VLOOKUP(A910,[1]选股结果!$A$2:$AX$3002,35,FALSE)</f>
        <v>-14.8963529353296</v>
      </c>
      <c r="AF910" s="9">
        <f>(VLOOKUP(A910,[1]选股结果!$A$2:$AX$3002,7,FALSE)+VLOOKUP(A910,[1]选股结果!$A$2:$AX$3002,15,FALSE)+VLOOKUP(A910,[1]选股结果!$A$2:$AX$3002,16,FALSE)+VLOOKUP(A910,[1]选股结果!$A$2:$AX$3002,17,FALSE)+VLOOKUP(A910,[1]选股结果!$A$2:$AX$3002,18,FALSE))-(P910/(1+0.13)+W910)</f>
        <v>-948371091.352833</v>
      </c>
      <c r="AG910" s="9">
        <f t="shared" si="67"/>
        <v>2631541132.91283</v>
      </c>
      <c r="AH910" s="16">
        <f>AA910-VLOOKUP(A910,[2]选股结果!$A$2:$G$4900,7,FALSE)</f>
        <v>1857686222.89</v>
      </c>
    </row>
    <row r="911" spans="1:34">
      <c r="A911" s="5" t="s">
        <v>1852</v>
      </c>
      <c r="B911" s="5" t="s">
        <v>1853</v>
      </c>
      <c r="C911" s="6">
        <v>1248188103.52</v>
      </c>
      <c r="D911" s="6">
        <v>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1243876.72</v>
      </c>
      <c r="K911" s="6">
        <v>0</v>
      </c>
      <c r="L911" s="6">
        <v>0</v>
      </c>
      <c r="M911" s="6">
        <v>0</v>
      </c>
      <c r="N911" s="6">
        <v>119372548.74</v>
      </c>
      <c r="O911" s="6">
        <v>189255964.06</v>
      </c>
      <c r="P911" s="6">
        <v>1286443352.84</v>
      </c>
      <c r="Q911" s="6">
        <v>-14014324.29</v>
      </c>
      <c r="R911" s="6">
        <v>0</v>
      </c>
      <c r="S911" s="6">
        <v>0</v>
      </c>
      <c r="T911" s="6">
        <v>0</v>
      </c>
      <c r="U911" s="6">
        <v>1237</v>
      </c>
      <c r="V911" s="6">
        <v>0</v>
      </c>
      <c r="W911" s="6">
        <v>222912614.88</v>
      </c>
      <c r="X911" s="6">
        <v>144760623.23</v>
      </c>
      <c r="Y911" s="9">
        <f t="shared" si="68"/>
        <v>1438687944.3</v>
      </c>
      <c r="Z911" s="9">
        <f t="shared" si="69"/>
        <v>1640103503.66</v>
      </c>
      <c r="AA911" s="9">
        <f t="shared" si="66"/>
        <v>-201415559.36</v>
      </c>
      <c r="AB911" s="10">
        <f>C911/(1+0.13)/VLOOKUP(A911,[1]选股结果!$A$2:$AX$3002,3,FALSE)</f>
        <v>0.779208864368716</v>
      </c>
      <c r="AC911" s="10">
        <f>(P911/(1+0.1)+W911)/(VLOOKUP(A911,[1]选股结果!$A$2:$AX$3002,7,FALSE)+VLOOKUP(A911,[1]选股结果!$A$2:$AX$3002,15,FALSE)+VLOOKUP(A911,[1]选股结果!$A$2:$AX$3002,16,FALSE)+VLOOKUP(A911,[1]选股结果!$A$2:$AX$3002,17,FALSE)+VLOOKUP(A911,[1]选股结果!$A$2:$AX$3002,18,FALSE))</f>
        <v>1.10139588066461</v>
      </c>
      <c r="AD911" s="13"/>
      <c r="AE911" s="10">
        <f>AA911/VLOOKUP(A911,[1]选股结果!$A$2:$AX$3002,35,FALSE)</f>
        <v>-2.46317233614049</v>
      </c>
      <c r="AF911" s="9">
        <f>(VLOOKUP(A911,[1]选股结果!$A$2:$AX$3002,7,FALSE)+VLOOKUP(A911,[1]选股结果!$A$2:$AX$3002,15,FALSE)+VLOOKUP(A911,[1]选股结果!$A$2:$AX$3002,16,FALSE)+VLOOKUP(A911,[1]选股结果!$A$2:$AX$3002,17,FALSE)+VLOOKUP(A911,[1]选股结果!$A$2:$AX$3002,18,FALSE))-(P911/(1+0.13)+W911)</f>
        <v>-97138176.3111506</v>
      </c>
      <c r="AG911" s="9">
        <f t="shared" si="67"/>
        <v>-104277383.048849</v>
      </c>
      <c r="AH911" s="16">
        <f>AA911-VLOOKUP(A911,[2]选股结果!$A$2:$G$4900,7,FALSE)</f>
        <v>-202950848.03</v>
      </c>
    </row>
    <row r="912" spans="1:34">
      <c r="A912" s="5" t="s">
        <v>1854</v>
      </c>
      <c r="B912" s="5" t="s">
        <v>1855</v>
      </c>
      <c r="C912" s="6">
        <v>1687439998.32</v>
      </c>
      <c r="D912" s="6">
        <v>0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19647486.12</v>
      </c>
      <c r="O912" s="6">
        <v>46158652.78</v>
      </c>
      <c r="P912" s="6">
        <v>1164981314.31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349755384.78</v>
      </c>
      <c r="X912" s="6">
        <v>90764847.61</v>
      </c>
      <c r="Y912" s="9">
        <f t="shared" si="68"/>
        <v>1733598651.1</v>
      </c>
      <c r="Z912" s="9">
        <f t="shared" si="69"/>
        <v>1605501546.7</v>
      </c>
      <c r="AA912" s="9">
        <f t="shared" si="66"/>
        <v>128097104.4</v>
      </c>
      <c r="AB912" s="10">
        <f>C912/(1+0.13)/VLOOKUP(A912,[1]选股结果!$A$2:$AX$3002,3,FALSE)</f>
        <v>0.87830512880731</v>
      </c>
      <c r="AC912" s="10">
        <f>(P912/(1+0.1)+W912)/(VLOOKUP(A912,[1]选股结果!$A$2:$AX$3002,7,FALSE)+VLOOKUP(A912,[1]选股结果!$A$2:$AX$3002,15,FALSE)+VLOOKUP(A912,[1]选股结果!$A$2:$AX$3002,16,FALSE)+VLOOKUP(A912,[1]选股结果!$A$2:$AX$3002,17,FALSE)+VLOOKUP(A912,[1]选股结果!$A$2:$AX$3002,18,FALSE))</f>
        <v>0.990286572164967</v>
      </c>
      <c r="AD912" s="13"/>
      <c r="AE912" s="10">
        <f>AA912/VLOOKUP(A912,[1]选股结果!$A$2:$AX$3002,35,FALSE)</f>
        <v>0.576488788708282</v>
      </c>
      <c r="AF912" s="9">
        <f>(VLOOKUP(A912,[1]选股结果!$A$2:$AX$3002,7,FALSE)+VLOOKUP(A912,[1]选股结果!$A$2:$AX$3002,15,FALSE)+VLOOKUP(A912,[1]选股结果!$A$2:$AX$3002,16,FALSE)+VLOOKUP(A912,[1]选股结果!$A$2:$AX$3002,17,FALSE)+VLOOKUP(A912,[1]选股结果!$A$2:$AX$3002,18,FALSE))-(P912/(1+0.13)+W912)</f>
        <v>41935796.4014161</v>
      </c>
      <c r="AG912" s="9">
        <f t="shared" si="67"/>
        <v>86161307.9985839</v>
      </c>
      <c r="AH912" s="16">
        <f>AA912-VLOOKUP(A912,[2]选股结果!$A$2:$G$4900,7,FALSE)</f>
        <v>133463928.39</v>
      </c>
    </row>
    <row r="913" spans="1:34">
      <c r="A913" s="5" t="s">
        <v>1856</v>
      </c>
      <c r="B913" s="5" t="s">
        <v>1857</v>
      </c>
      <c r="C913" s="6">
        <v>20325341539.83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679219962.27</v>
      </c>
      <c r="O913" s="6">
        <v>1653570352.33</v>
      </c>
      <c r="P913" s="6">
        <v>19145044096.61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2098522235.48</v>
      </c>
      <c r="X913" s="6">
        <v>3443705337.25</v>
      </c>
      <c r="Y913" s="9">
        <f t="shared" si="68"/>
        <v>21978911892.16</v>
      </c>
      <c r="Z913" s="9">
        <f t="shared" si="69"/>
        <v>24687271669.34</v>
      </c>
      <c r="AA913" s="9">
        <f t="shared" si="66"/>
        <v>-2708359777.18</v>
      </c>
      <c r="AB913" s="10">
        <f>C913/(1+0.13)/VLOOKUP(A913,[1]选股结果!$A$2:$AX$3002,3,FALSE)</f>
        <v>0.689231516799135</v>
      </c>
      <c r="AC913" s="10">
        <f>(P913/(1+0.1)+W913)/(VLOOKUP(A913,[1]选股结果!$A$2:$AX$3002,7,FALSE)+VLOOKUP(A913,[1]选股结果!$A$2:$AX$3002,15,FALSE)+VLOOKUP(A913,[1]选股结果!$A$2:$AX$3002,16,FALSE)+VLOOKUP(A913,[1]选股结果!$A$2:$AX$3002,17,FALSE)+VLOOKUP(A913,[1]选股结果!$A$2:$AX$3002,18,FALSE))</f>
        <v>0.804985438180074</v>
      </c>
      <c r="AD913" s="13"/>
      <c r="AE913" s="10">
        <f>AA913/VLOOKUP(A913,[1]选股结果!$A$2:$AX$3002,35,FALSE)</f>
        <v>-2.2560456916514</v>
      </c>
      <c r="AF913" s="9">
        <f>(VLOOKUP(A913,[1]选股结果!$A$2:$AX$3002,7,FALSE)+VLOOKUP(A913,[1]选股结果!$A$2:$AX$3002,15,FALSE)+VLOOKUP(A913,[1]选股结果!$A$2:$AX$3002,16,FALSE)+VLOOKUP(A913,[1]选股结果!$A$2:$AX$3002,17,FALSE)+VLOOKUP(A913,[1]选股结果!$A$2:$AX$3002,18,FALSE))-(P913/(1+0.13)+W913)</f>
        <v>5186862206.71513</v>
      </c>
      <c r="AG913" s="9">
        <f t="shared" si="67"/>
        <v>-7895221983.89513</v>
      </c>
      <c r="AH913" s="16">
        <f>AA913-VLOOKUP(A913,[2]选股结果!$A$2:$G$4900,7,FALSE)</f>
        <v>-2724777193.01</v>
      </c>
    </row>
    <row r="914" spans="1:34">
      <c r="A914" s="5" t="s">
        <v>1858</v>
      </c>
      <c r="B914" s="5" t="s">
        <v>1859</v>
      </c>
      <c r="C914" s="6">
        <v>7095598511.09</v>
      </c>
      <c r="D914" s="6">
        <v>0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317935958.07</v>
      </c>
      <c r="O914" s="6">
        <v>318233744.52</v>
      </c>
      <c r="P914" s="6">
        <v>5505104506.95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451648152.47</v>
      </c>
      <c r="X914" s="6">
        <v>214570938.04</v>
      </c>
      <c r="Y914" s="9">
        <f t="shared" si="68"/>
        <v>7413832255.61</v>
      </c>
      <c r="Z914" s="9">
        <f t="shared" si="69"/>
        <v>6171323597.46</v>
      </c>
      <c r="AA914" s="9">
        <f t="shared" si="66"/>
        <v>1242508658.15</v>
      </c>
      <c r="AB914" s="10">
        <f>C914/(1+0.13)/VLOOKUP(A914,[1]选股结果!$A$2:$AX$3002,3,FALSE)</f>
        <v>0.890204995337261</v>
      </c>
      <c r="AC914" s="10">
        <f>(P914/(1+0.1)+W914)/(VLOOKUP(A914,[1]选股结果!$A$2:$AX$3002,7,FALSE)+VLOOKUP(A914,[1]选股结果!$A$2:$AX$3002,15,FALSE)+VLOOKUP(A914,[1]选股结果!$A$2:$AX$3002,16,FALSE)+VLOOKUP(A914,[1]选股结果!$A$2:$AX$3002,17,FALSE)+VLOOKUP(A914,[1]选股结果!$A$2:$AX$3002,18,FALSE))</f>
        <v>1.06703979150764</v>
      </c>
      <c r="AD914" s="13"/>
      <c r="AE914" s="10">
        <f>AA914/VLOOKUP(A914,[1]选股结果!$A$2:$AX$3002,35,FALSE)</f>
        <v>0.494946472739615</v>
      </c>
      <c r="AF914" s="9">
        <f>(VLOOKUP(A914,[1]选股结果!$A$2:$AX$3002,7,FALSE)+VLOOKUP(A914,[1]选股结果!$A$2:$AX$3002,15,FALSE)+VLOOKUP(A914,[1]选股结果!$A$2:$AX$3002,16,FALSE)+VLOOKUP(A914,[1]选股结果!$A$2:$AX$3002,17,FALSE)+VLOOKUP(A914,[1]选股结果!$A$2:$AX$3002,18,FALSE))-(P914/(1+0.13)+W914)</f>
        <v>-209940196.585753</v>
      </c>
      <c r="AG914" s="9">
        <f t="shared" si="67"/>
        <v>1452448854.73575</v>
      </c>
      <c r="AH914" s="16">
        <f>AA914-VLOOKUP(A914,[2]选股结果!$A$2:$G$4900,7,FALSE)</f>
        <v>1242270505.31</v>
      </c>
    </row>
    <row r="915" spans="1:34">
      <c r="A915" s="5" t="s">
        <v>1860</v>
      </c>
      <c r="B915" s="5" t="s">
        <v>1861</v>
      </c>
      <c r="C915" s="6">
        <v>4330260556.15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569318067.48</v>
      </c>
      <c r="O915" s="6">
        <v>91291489.36</v>
      </c>
      <c r="P915" s="6">
        <v>2218864317.95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578222000.04</v>
      </c>
      <c r="X915" s="6">
        <v>127821920.9</v>
      </c>
      <c r="Y915" s="9">
        <f t="shared" si="68"/>
        <v>4421552045.51</v>
      </c>
      <c r="Z915" s="9">
        <f t="shared" si="69"/>
        <v>2924908238.89</v>
      </c>
      <c r="AA915" s="9">
        <f t="shared" si="66"/>
        <v>1496643806.62</v>
      </c>
      <c r="AB915" s="10">
        <f>C915/(1+0.13)/VLOOKUP(A915,[1]选股结果!$A$2:$AX$3002,3,FALSE)</f>
        <v>1.03060271109448</v>
      </c>
      <c r="AC915" s="10">
        <f>(P915/(1+0.1)+W915)/(VLOOKUP(A915,[1]选股结果!$A$2:$AX$3002,7,FALSE)+VLOOKUP(A915,[1]选股结果!$A$2:$AX$3002,15,FALSE)+VLOOKUP(A915,[1]选股结果!$A$2:$AX$3002,16,FALSE)+VLOOKUP(A915,[1]选股结果!$A$2:$AX$3002,17,FALSE)+VLOOKUP(A915,[1]选股结果!$A$2:$AX$3002,18,FALSE))</f>
        <v>0.798699511740658</v>
      </c>
      <c r="AD915" s="13"/>
      <c r="AE915" s="10">
        <f>AA915/VLOOKUP(A915,[1]选股结果!$A$2:$AX$3002,35,FALSE)</f>
        <v>2.76334113778287</v>
      </c>
      <c r="AF915" s="9">
        <f>(VLOOKUP(A915,[1]选股结果!$A$2:$AX$3002,7,FALSE)+VLOOKUP(A915,[1]选股结果!$A$2:$AX$3002,15,FALSE)+VLOOKUP(A915,[1]选股结果!$A$2:$AX$3002,16,FALSE)+VLOOKUP(A915,[1]选股结果!$A$2:$AX$3002,17,FALSE)+VLOOKUP(A915,[1]选股结果!$A$2:$AX$3002,18,FALSE))-(P915/(1+0.13)+W915)</f>
        <v>707677898.691328</v>
      </c>
      <c r="AG915" s="9">
        <f t="shared" si="67"/>
        <v>788965907.928672</v>
      </c>
      <c r="AH915" s="16">
        <f>AA915-VLOOKUP(A915,[2]选股结果!$A$2:$G$4900,7,FALSE)</f>
        <v>1543012750.88</v>
      </c>
    </row>
    <row r="916" spans="1:34">
      <c r="A916" s="5" t="s">
        <v>1862</v>
      </c>
      <c r="B916" s="5" t="s">
        <v>1863</v>
      </c>
      <c r="C916" s="6">
        <v>21361860431.16</v>
      </c>
      <c r="D916" s="6">
        <v>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461564909.77</v>
      </c>
      <c r="O916" s="6">
        <v>196100027.3</v>
      </c>
      <c r="P916" s="6">
        <v>19680796790.49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347924436.12</v>
      </c>
      <c r="X916" s="6">
        <v>902780498.8</v>
      </c>
      <c r="Y916" s="9">
        <f t="shared" si="68"/>
        <v>21557960458.46</v>
      </c>
      <c r="Z916" s="9">
        <f t="shared" si="69"/>
        <v>20931501725.41</v>
      </c>
      <c r="AA916" s="9">
        <f t="shared" si="66"/>
        <v>626458733.049999</v>
      </c>
      <c r="AB916" s="10">
        <f>C916/(1+0.13)/VLOOKUP(A916,[1]选股结果!$A$2:$AX$3002,3,FALSE)</f>
        <v>0.976920771911865</v>
      </c>
      <c r="AC916" s="10">
        <f>(P916/(1+0.1)+W916)/(VLOOKUP(A916,[1]选股结果!$A$2:$AX$3002,7,FALSE)+VLOOKUP(A916,[1]选股结果!$A$2:$AX$3002,15,FALSE)+VLOOKUP(A916,[1]选股结果!$A$2:$AX$3002,16,FALSE)+VLOOKUP(A916,[1]选股结果!$A$2:$AX$3002,17,FALSE)+VLOOKUP(A916,[1]选股结果!$A$2:$AX$3002,18,FALSE))</f>
        <v>0.980039690015422</v>
      </c>
      <c r="AD916" s="13"/>
      <c r="AE916" s="10">
        <f>AA916/VLOOKUP(A916,[1]选股结果!$A$2:$AX$3002,35,FALSE)</f>
        <v>1.41826868489759</v>
      </c>
      <c r="AF916" s="9">
        <f>(VLOOKUP(A916,[1]选股结果!$A$2:$AX$3002,7,FALSE)+VLOOKUP(A916,[1]选股结果!$A$2:$AX$3002,15,FALSE)+VLOOKUP(A916,[1]选股结果!$A$2:$AX$3002,16,FALSE)+VLOOKUP(A916,[1]选股结果!$A$2:$AX$3002,17,FALSE)+VLOOKUP(A916,[1]选股结果!$A$2:$AX$3002,18,FALSE))-(P916/(1+0.13)+W916)</f>
        <v>846481245.762741</v>
      </c>
      <c r="AG916" s="9">
        <f t="shared" si="67"/>
        <v>-220022512.712742</v>
      </c>
      <c r="AH916" s="16">
        <f>AA916-VLOOKUP(A916,[2]选股结果!$A$2:$G$4900,7,FALSE)</f>
        <v>626778341.739999</v>
      </c>
    </row>
    <row r="917" spans="1:34">
      <c r="A917" s="5" t="s">
        <v>1864</v>
      </c>
      <c r="B917" s="5" t="s">
        <v>1865</v>
      </c>
      <c r="C917" s="6">
        <v>5575874751</v>
      </c>
      <c r="D917" s="6">
        <v>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163485118</v>
      </c>
      <c r="O917" s="6">
        <v>94743000</v>
      </c>
      <c r="P917" s="6">
        <v>3357340710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978091722</v>
      </c>
      <c r="X917" s="6">
        <v>210644861</v>
      </c>
      <c r="Y917" s="9">
        <f t="shared" si="68"/>
        <v>5670617751</v>
      </c>
      <c r="Z917" s="9">
        <f t="shared" si="69"/>
        <v>4546077293</v>
      </c>
      <c r="AA917" s="9">
        <f t="shared" si="66"/>
        <v>1124540458</v>
      </c>
      <c r="AB917" s="10">
        <f>C917/(1+0.13)/VLOOKUP(A917,[1]选股结果!$A$2:$AX$3002,3,FALSE)</f>
        <v>0.911814254161809</v>
      </c>
      <c r="AC917" s="10">
        <f>(P917/(1+0.1)+W917)/(VLOOKUP(A917,[1]选股结果!$A$2:$AX$3002,7,FALSE)+VLOOKUP(A917,[1]选股结果!$A$2:$AX$3002,15,FALSE)+VLOOKUP(A917,[1]选股结果!$A$2:$AX$3002,16,FALSE)+VLOOKUP(A917,[1]选股结果!$A$2:$AX$3002,17,FALSE)+VLOOKUP(A917,[1]选股结果!$A$2:$AX$3002,18,FALSE))</f>
        <v>0.887824019898407</v>
      </c>
      <c r="AD917" s="13"/>
      <c r="AE917" s="10">
        <f>AA917/VLOOKUP(A917,[1]选股结果!$A$2:$AX$3002,35,FALSE)</f>
        <v>1.5966834688282</v>
      </c>
      <c r="AF917" s="9">
        <f>(VLOOKUP(A917,[1]选股结果!$A$2:$AX$3002,7,FALSE)+VLOOKUP(A917,[1]选股结果!$A$2:$AX$3002,15,FALSE)+VLOOKUP(A917,[1]选股结果!$A$2:$AX$3002,16,FALSE)+VLOOKUP(A917,[1]选股结果!$A$2:$AX$3002,17,FALSE)+VLOOKUP(A917,[1]选股结果!$A$2:$AX$3002,18,FALSE))-(P917/(1+0.13)+W917)</f>
        <v>590245541.548672</v>
      </c>
      <c r="AG917" s="9">
        <f t="shared" si="67"/>
        <v>534294916.451328</v>
      </c>
      <c r="AH917" s="16">
        <f>AA917-VLOOKUP(A917,[2]选股结果!$A$2:$G$4900,7,FALSE)</f>
        <v>1120398903</v>
      </c>
    </row>
    <row r="918" spans="1:34">
      <c r="A918" s="5" t="s">
        <v>1866</v>
      </c>
      <c r="B918" s="5" t="s">
        <v>1867</v>
      </c>
      <c r="C918" s="6">
        <v>2898924898.69</v>
      </c>
      <c r="D918" s="6">
        <v>0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181286700.82</v>
      </c>
      <c r="O918" s="6">
        <v>217518068.52</v>
      </c>
      <c r="P918" s="6">
        <v>2076190243.12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823978126.16</v>
      </c>
      <c r="X918" s="6">
        <v>374712531.32</v>
      </c>
      <c r="Y918" s="9">
        <f t="shared" si="68"/>
        <v>3116442967.21</v>
      </c>
      <c r="Z918" s="9">
        <f t="shared" si="69"/>
        <v>3274880900.6</v>
      </c>
      <c r="AA918" s="9">
        <f t="shared" si="66"/>
        <v>-158437933.39</v>
      </c>
      <c r="AB918" s="10">
        <f>C918/(1+0.13)/VLOOKUP(A918,[1]选股结果!$A$2:$AX$3002,3,FALSE)</f>
        <v>0.721361784583354</v>
      </c>
      <c r="AC918" s="10">
        <f>(P918/(1+0.1)+W918)/(VLOOKUP(A918,[1]选股结果!$A$2:$AX$3002,7,FALSE)+VLOOKUP(A918,[1]选股结果!$A$2:$AX$3002,15,FALSE)+VLOOKUP(A918,[1]选股结果!$A$2:$AX$3002,16,FALSE)+VLOOKUP(A918,[1]选股结果!$A$2:$AX$3002,17,FALSE)+VLOOKUP(A918,[1]选股结果!$A$2:$AX$3002,18,FALSE))</f>
        <v>0.840529383833722</v>
      </c>
      <c r="AD918" s="13"/>
      <c r="AE918" s="10">
        <f>AA918/VLOOKUP(A918,[1]选股结果!$A$2:$AX$3002,35,FALSE)</f>
        <v>-0.465958025439091</v>
      </c>
      <c r="AF918" s="9">
        <f>(VLOOKUP(A918,[1]选股结果!$A$2:$AX$3002,7,FALSE)+VLOOKUP(A918,[1]选股结果!$A$2:$AX$3002,15,FALSE)+VLOOKUP(A918,[1]选股结果!$A$2:$AX$3002,16,FALSE)+VLOOKUP(A918,[1]选股结果!$A$2:$AX$3002,17,FALSE)+VLOOKUP(A918,[1]选股结果!$A$2:$AX$3002,18,FALSE))-(P918/(1+0.13)+W918)</f>
        <v>564537860.703717</v>
      </c>
      <c r="AG918" s="9">
        <f t="shared" si="67"/>
        <v>-722975794.093717</v>
      </c>
      <c r="AH918" s="16">
        <f>AA918-VLOOKUP(A918,[2]选股结果!$A$2:$G$4900,7,FALSE)</f>
        <v>-158426082.58</v>
      </c>
    </row>
    <row r="919" spans="1:34">
      <c r="A919" s="5" t="s">
        <v>1868</v>
      </c>
      <c r="B919" s="5" t="s">
        <v>1869</v>
      </c>
      <c r="C919" s="6">
        <v>3368085065.73</v>
      </c>
      <c r="D919" s="6">
        <v>0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585517645.77</v>
      </c>
      <c r="O919" s="6">
        <v>32635047.98</v>
      </c>
      <c r="P919" s="6">
        <v>1074719374.32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413999807.01</v>
      </c>
      <c r="X919" s="6">
        <v>245707318.86</v>
      </c>
      <c r="Y919" s="9">
        <f t="shared" si="68"/>
        <v>3400720113.71</v>
      </c>
      <c r="Z919" s="9">
        <f t="shared" si="69"/>
        <v>1734426500.19</v>
      </c>
      <c r="AA919" s="9">
        <f t="shared" si="66"/>
        <v>1666293613.52</v>
      </c>
      <c r="AB919" s="10">
        <f>C919/(1+0.13)/VLOOKUP(A919,[1]选股结果!$A$2:$AX$3002,3,FALSE)</f>
        <v>0.76964183971166</v>
      </c>
      <c r="AC919" s="10">
        <f>(P919/(1+0.1)+W919)/(VLOOKUP(A919,[1]选股结果!$A$2:$AX$3002,7,FALSE)+VLOOKUP(A919,[1]选股结果!$A$2:$AX$3002,15,FALSE)+VLOOKUP(A919,[1]选股结果!$A$2:$AX$3002,16,FALSE)+VLOOKUP(A919,[1]选股结果!$A$2:$AX$3002,17,FALSE)+VLOOKUP(A919,[1]选股结果!$A$2:$AX$3002,18,FALSE))</f>
        <v>0.640803924417129</v>
      </c>
      <c r="AD919" s="13"/>
      <c r="AE919" s="10">
        <f>AA919/VLOOKUP(A919,[1]选股结果!$A$2:$AX$3002,35,FALSE)</f>
        <v>2.41194925793221</v>
      </c>
      <c r="AF919" s="9">
        <f>(VLOOKUP(A919,[1]选股结果!$A$2:$AX$3002,7,FALSE)+VLOOKUP(A919,[1]选股结果!$A$2:$AX$3002,15,FALSE)+VLOOKUP(A919,[1]选股结果!$A$2:$AX$3002,16,FALSE)+VLOOKUP(A919,[1]选股结果!$A$2:$AX$3002,17,FALSE)+VLOOKUP(A919,[1]选股结果!$A$2:$AX$3002,18,FALSE))-(P919/(1+0.13)+W919)</f>
        <v>805659086.231416</v>
      </c>
      <c r="AG919" s="9">
        <f t="shared" si="67"/>
        <v>860634527.288584</v>
      </c>
      <c r="AH919" s="16">
        <f>AA919-VLOOKUP(A919,[2]选股结果!$A$2:$G$4900,7,FALSE)</f>
        <v>1667645860.84</v>
      </c>
    </row>
    <row r="920" spans="1:34">
      <c r="A920" s="5" t="s">
        <v>1870</v>
      </c>
      <c r="B920" s="5" t="s">
        <v>1871</v>
      </c>
      <c r="C920" s="6">
        <v>654300035.26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21300418.02</v>
      </c>
      <c r="O920" s="6">
        <v>13486493.39</v>
      </c>
      <c r="P920" s="6">
        <v>285243843.55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226149675.91</v>
      </c>
      <c r="X920" s="6">
        <v>70949961.71</v>
      </c>
      <c r="Y920" s="9">
        <f t="shared" si="68"/>
        <v>667786528.65</v>
      </c>
      <c r="Z920" s="9">
        <f t="shared" si="69"/>
        <v>582343481.17</v>
      </c>
      <c r="AA920" s="9">
        <f t="shared" si="66"/>
        <v>85443047.4799999</v>
      </c>
      <c r="AB920" s="10">
        <f>C920/(1+0.13)/VLOOKUP(A920,[1]选股结果!$A$2:$AX$3002,3,FALSE)</f>
        <v>0.863077765847373</v>
      </c>
      <c r="AC920" s="10">
        <f>(P920/(1+0.1)+W920)/(VLOOKUP(A920,[1]选股结果!$A$2:$AX$3002,7,FALSE)+VLOOKUP(A920,[1]选股结果!$A$2:$AX$3002,15,FALSE)+VLOOKUP(A920,[1]选股结果!$A$2:$AX$3002,16,FALSE)+VLOOKUP(A920,[1]选股结果!$A$2:$AX$3002,17,FALSE)+VLOOKUP(A920,[1]选股结果!$A$2:$AX$3002,18,FALSE))</f>
        <v>0.804135790620524</v>
      </c>
      <c r="AD920" s="13"/>
      <c r="AE920" s="10">
        <f>AA920/VLOOKUP(A920,[1]选股结果!$A$2:$AX$3002,35,FALSE)</f>
        <v>0.969837778094688</v>
      </c>
      <c r="AF920" s="9">
        <f>(VLOOKUP(A920,[1]选股结果!$A$2:$AX$3002,7,FALSE)+VLOOKUP(A920,[1]选股结果!$A$2:$AX$3002,15,FALSE)+VLOOKUP(A920,[1]选股结果!$A$2:$AX$3002,16,FALSE)+VLOOKUP(A920,[1]选股结果!$A$2:$AX$3002,17,FALSE)+VLOOKUP(A920,[1]选股结果!$A$2:$AX$3002,18,FALSE))-(P920/(1+0.13)+W920)</f>
        <v>125128963.897257</v>
      </c>
      <c r="AG920" s="9">
        <f t="shared" si="67"/>
        <v>-39685916.4172568</v>
      </c>
      <c r="AH920" s="16">
        <f>AA920-VLOOKUP(A920,[2]选股结果!$A$2:$G$4900,7,FALSE)</f>
        <v>83892751.3299999</v>
      </c>
    </row>
    <row r="921" spans="1:34">
      <c r="A921" s="5" t="s">
        <v>1872</v>
      </c>
      <c r="B921" s="5" t="s">
        <v>1873</v>
      </c>
      <c r="C921" s="6">
        <v>18513254904.77</v>
      </c>
      <c r="D921" s="6">
        <v>0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171672221.21</v>
      </c>
      <c r="O921" s="6">
        <v>258699829.73</v>
      </c>
      <c r="P921" s="6">
        <v>16741127602.89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974342471.63</v>
      </c>
      <c r="X921" s="6">
        <v>307510724.88</v>
      </c>
      <c r="Y921" s="9">
        <f t="shared" si="68"/>
        <v>18771954734.5</v>
      </c>
      <c r="Z921" s="9">
        <f t="shared" si="69"/>
        <v>18022980799.4</v>
      </c>
      <c r="AA921" s="9">
        <f t="shared" si="66"/>
        <v>748973935.099998</v>
      </c>
      <c r="AB921" s="10">
        <f>C921/(1+0.13)/VLOOKUP(A921,[1]选股结果!$A$2:$AX$3002,3,FALSE)</f>
        <v>0.968847212179807</v>
      </c>
      <c r="AC921" s="10">
        <f>(P921/(1+0.1)+W921)/(VLOOKUP(A921,[1]选股结果!$A$2:$AX$3002,7,FALSE)+VLOOKUP(A921,[1]选股结果!$A$2:$AX$3002,15,FALSE)+VLOOKUP(A921,[1]选股结果!$A$2:$AX$3002,16,FALSE)+VLOOKUP(A921,[1]选股结果!$A$2:$AX$3002,17,FALSE)+VLOOKUP(A921,[1]选股结果!$A$2:$AX$3002,18,FALSE))</f>
        <v>0.936057293343779</v>
      </c>
      <c r="AD921" s="13"/>
      <c r="AE921" s="10">
        <f>AA921/VLOOKUP(A921,[1]选股结果!$A$2:$AX$3002,35,FALSE)</f>
        <v>-2.0706317955311</v>
      </c>
      <c r="AF921" s="9">
        <f>(VLOOKUP(A921,[1]选股结果!$A$2:$AX$3002,7,FALSE)+VLOOKUP(A921,[1]选股结果!$A$2:$AX$3002,15,FALSE)+VLOOKUP(A921,[1]选股结果!$A$2:$AX$3002,16,FALSE)+VLOOKUP(A921,[1]选股结果!$A$2:$AX$3002,17,FALSE)+VLOOKUP(A921,[1]选股结果!$A$2:$AX$3002,18,FALSE))-(P921/(1+0.13)+W921)</f>
        <v>1510242049.23089</v>
      </c>
      <c r="AG921" s="9">
        <f t="shared" si="67"/>
        <v>-761268114.130888</v>
      </c>
      <c r="AH921" s="16">
        <f>AA921-VLOOKUP(A921,[2]选股结果!$A$2:$G$4900,7,FALSE)</f>
        <v>758698774.559998</v>
      </c>
    </row>
    <row r="922" spans="1:34">
      <c r="A922" s="5" t="s">
        <v>1874</v>
      </c>
      <c r="B922" s="5" t="s">
        <v>1875</v>
      </c>
      <c r="C922" s="6">
        <v>1859444110.2</v>
      </c>
      <c r="D922" s="6">
        <v>0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142527677.41</v>
      </c>
      <c r="O922" s="6">
        <v>56620303.91</v>
      </c>
      <c r="P922" s="6">
        <v>1217764111.65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129636493.6</v>
      </c>
      <c r="X922" s="6">
        <v>123145605.56</v>
      </c>
      <c r="Y922" s="9">
        <f t="shared" si="68"/>
        <v>1916064414.11</v>
      </c>
      <c r="Z922" s="9">
        <f t="shared" si="69"/>
        <v>1470546210.81</v>
      </c>
      <c r="AA922" s="9">
        <f t="shared" si="66"/>
        <v>445518203.3</v>
      </c>
      <c r="AB922" s="10">
        <f>C922/(1+0.13)/VLOOKUP(A922,[1]选股结果!$A$2:$AX$3002,3,FALSE)</f>
        <v>0.929927387866643</v>
      </c>
      <c r="AC922" s="10">
        <f>(P922/(1+0.1)+W922)/(VLOOKUP(A922,[1]选股结果!$A$2:$AX$3002,7,FALSE)+VLOOKUP(A922,[1]选股结果!$A$2:$AX$3002,15,FALSE)+VLOOKUP(A922,[1]选股结果!$A$2:$AX$3002,16,FALSE)+VLOOKUP(A922,[1]选股结果!$A$2:$AX$3002,17,FALSE)+VLOOKUP(A922,[1]选股结果!$A$2:$AX$3002,18,FALSE))</f>
        <v>0.840629294079035</v>
      </c>
      <c r="AD922" s="13"/>
      <c r="AE922" s="10">
        <f>AA922/VLOOKUP(A922,[1]选股结果!$A$2:$AX$3002,35,FALSE)</f>
        <v>1.72365623555422</v>
      </c>
      <c r="AF922" s="9">
        <f>(VLOOKUP(A922,[1]选股结果!$A$2:$AX$3002,7,FALSE)+VLOOKUP(A922,[1]选股结果!$A$2:$AX$3002,15,FALSE)+VLOOKUP(A922,[1]选股结果!$A$2:$AX$3002,16,FALSE)+VLOOKUP(A922,[1]选股结果!$A$2:$AX$3002,17,FALSE)+VLOOKUP(A922,[1]选股结果!$A$2:$AX$3002,18,FALSE))-(P922/(1+0.13)+W922)</f>
        <v>263849708.927522</v>
      </c>
      <c r="AG922" s="9">
        <f t="shared" si="67"/>
        <v>181668494.372478</v>
      </c>
      <c r="AH922" s="16">
        <f>AA922-VLOOKUP(A922,[2]选股结果!$A$2:$G$4900,7,FALSE)</f>
        <v>445582205.24</v>
      </c>
    </row>
    <row r="923" spans="1:34">
      <c r="A923" s="5" t="s">
        <v>1876</v>
      </c>
      <c r="B923" s="5" t="s">
        <v>1877</v>
      </c>
      <c r="C923" s="6">
        <v>3813575817.77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101130937.45</v>
      </c>
      <c r="O923" s="6">
        <v>138465173.46</v>
      </c>
      <c r="P923" s="6">
        <v>3394886637.43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157778472.01</v>
      </c>
      <c r="X923" s="6">
        <v>334192204.34</v>
      </c>
      <c r="Y923" s="9">
        <f t="shared" si="68"/>
        <v>3952040991.23</v>
      </c>
      <c r="Z923" s="9">
        <f t="shared" si="69"/>
        <v>3886857313.78</v>
      </c>
      <c r="AA923" s="9">
        <f t="shared" si="66"/>
        <v>65183677.4500003</v>
      </c>
      <c r="AB923" s="10">
        <f>C923/(1+0.13)/VLOOKUP(A923,[1]选股结果!$A$2:$AX$3002,3,FALSE)</f>
        <v>0.80656457519706</v>
      </c>
      <c r="AC923" s="10">
        <f>(P923/(1+0.1)+W923)/(VLOOKUP(A923,[1]选股结果!$A$2:$AX$3002,7,FALSE)+VLOOKUP(A923,[1]选股结果!$A$2:$AX$3002,15,FALSE)+VLOOKUP(A923,[1]选股结果!$A$2:$AX$3002,16,FALSE)+VLOOKUP(A923,[1]选股结果!$A$2:$AX$3002,17,FALSE)+VLOOKUP(A923,[1]选股结果!$A$2:$AX$3002,18,FALSE))</f>
        <v>0.793263370214909</v>
      </c>
      <c r="AD923" s="13"/>
      <c r="AE923" s="10">
        <f>AA923/VLOOKUP(A923,[1]选股结果!$A$2:$AX$3002,35,FALSE)</f>
        <v>-1.75957278731541</v>
      </c>
      <c r="AF923" s="9">
        <f>(VLOOKUP(A923,[1]选股结果!$A$2:$AX$3002,7,FALSE)+VLOOKUP(A923,[1]选股结果!$A$2:$AX$3002,15,FALSE)+VLOOKUP(A923,[1]选股结果!$A$2:$AX$3002,16,FALSE)+VLOOKUP(A923,[1]选股结果!$A$2:$AX$3002,17,FALSE)+VLOOKUP(A923,[1]选股结果!$A$2:$AX$3002,18,FALSE))-(P923/(1+0.13)+W923)</f>
        <v>927382571.747345</v>
      </c>
      <c r="AG923" s="9">
        <f t="shared" si="67"/>
        <v>-862198894.297345</v>
      </c>
      <c r="AH923" s="16">
        <f>AA923-VLOOKUP(A923,[2]选股结果!$A$2:$G$4900,7,FALSE)</f>
        <v>66112602.6100003</v>
      </c>
    </row>
    <row r="924" spans="1:34">
      <c r="A924" s="5" t="s">
        <v>1878</v>
      </c>
      <c r="B924" s="5" t="s">
        <v>1879</v>
      </c>
      <c r="C924" s="6">
        <v>3058234318.79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91761704.96</v>
      </c>
      <c r="O924" s="6">
        <v>155674620.84</v>
      </c>
      <c r="P924" s="6">
        <v>1995202049.29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453482374.17</v>
      </c>
      <c r="X924" s="6">
        <v>273037390.59</v>
      </c>
      <c r="Y924" s="9">
        <f t="shared" si="68"/>
        <v>3213908939.63</v>
      </c>
      <c r="Z924" s="9">
        <f t="shared" si="69"/>
        <v>2721721814.05</v>
      </c>
      <c r="AA924" s="9">
        <f t="shared" si="66"/>
        <v>492187125.58</v>
      </c>
      <c r="AB924" s="10">
        <f>C924/(1+0.13)/VLOOKUP(A924,[1]选股结果!$A$2:$AX$3002,3,FALSE)</f>
        <v>0.665661909381582</v>
      </c>
      <c r="AC924" s="10">
        <f>(P924/(1+0.1)+W924)/(VLOOKUP(A924,[1]选股结果!$A$2:$AX$3002,7,FALSE)+VLOOKUP(A924,[1]选股结果!$A$2:$AX$3002,15,FALSE)+VLOOKUP(A924,[1]选股结果!$A$2:$AX$3002,16,FALSE)+VLOOKUP(A924,[1]选股结果!$A$2:$AX$3002,17,FALSE)+VLOOKUP(A924,[1]选股结果!$A$2:$AX$3002,18,FALSE))</f>
        <v>0.609141219931923</v>
      </c>
      <c r="AD924" s="13"/>
      <c r="AE924" s="10">
        <f>AA924/VLOOKUP(A924,[1]选股结果!$A$2:$AX$3002,35,FALSE)</f>
        <v>2.33550929263084</v>
      </c>
      <c r="AF924" s="9">
        <f>(VLOOKUP(A924,[1]选股结果!$A$2:$AX$3002,7,FALSE)+VLOOKUP(A924,[1]选股结果!$A$2:$AX$3002,15,FALSE)+VLOOKUP(A924,[1]选股结果!$A$2:$AX$3002,16,FALSE)+VLOOKUP(A924,[1]选股结果!$A$2:$AX$3002,17,FALSE)+VLOOKUP(A924,[1]选股结果!$A$2:$AX$3002,18,FALSE))-(P924/(1+0.13)+W924)</f>
        <v>1502981455.29487</v>
      </c>
      <c r="AG924" s="9">
        <f t="shared" si="67"/>
        <v>-1010794329.71487</v>
      </c>
      <c r="AH924" s="16">
        <f>AA924-VLOOKUP(A924,[2]选股结果!$A$2:$G$4900,7,FALSE)</f>
        <v>493666929.17</v>
      </c>
    </row>
    <row r="925" spans="1:34">
      <c r="A925" s="5" t="s">
        <v>1880</v>
      </c>
      <c r="B925" s="5" t="s">
        <v>1881</v>
      </c>
      <c r="C925" s="6">
        <v>482069886.1</v>
      </c>
      <c r="D925" s="6">
        <v>0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12848414.52</v>
      </c>
      <c r="O925" s="6">
        <v>53909738.38</v>
      </c>
      <c r="P925" s="6">
        <v>427587888.85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65988577</v>
      </c>
      <c r="X925" s="6">
        <v>88970097.1</v>
      </c>
      <c r="Y925" s="9">
        <f t="shared" ref="Y925:Y977" si="70">C925+D925+E925+F925+G925+H925+I925+J925+K925+L925+M925+O925</f>
        <v>535979624.48</v>
      </c>
      <c r="Z925" s="9">
        <f t="shared" ref="Z925:Z977" si="71">P925+Q925+R925+S925+T925+U925+V925+W925+X925</f>
        <v>582546562.95</v>
      </c>
      <c r="AA925" s="9">
        <f t="shared" si="66"/>
        <v>-46566938.47</v>
      </c>
      <c r="AB925" s="10">
        <f>C925/(1+0.13)/VLOOKUP(A925,[1]选股结果!$A$2:$AX$3002,3,FALSE)</f>
        <v>0.954230546864481</v>
      </c>
      <c r="AC925" s="10">
        <f>(P925/(1+0.1)+W925)/(VLOOKUP(A925,[1]选股结果!$A$2:$AX$3002,7,FALSE)+VLOOKUP(A925,[1]选股结果!$A$2:$AX$3002,15,FALSE)+VLOOKUP(A925,[1]选股结果!$A$2:$AX$3002,16,FALSE)+VLOOKUP(A925,[1]选股结果!$A$2:$AX$3002,17,FALSE)+VLOOKUP(A925,[1]选股结果!$A$2:$AX$3002,18,FALSE))</f>
        <v>1.1005111790538</v>
      </c>
      <c r="AD925" s="13"/>
      <c r="AE925" s="10">
        <f>AA925/VLOOKUP(A925,[1]选股结果!$A$2:$AX$3002,35,FALSE)</f>
        <v>-2.47867806132559</v>
      </c>
      <c r="AF925" s="9">
        <f>(VLOOKUP(A925,[1]选股结果!$A$2:$AX$3002,7,FALSE)+VLOOKUP(A925,[1]选股结果!$A$2:$AX$3002,15,FALSE)+VLOOKUP(A925,[1]选股结果!$A$2:$AX$3002,16,FALSE)+VLOOKUP(A925,[1]选股结果!$A$2:$AX$3002,17,FALSE)+VLOOKUP(A925,[1]选股结果!$A$2:$AX$3002,18,FALSE))-(P925/(1+0.13)+W925)</f>
        <v>-31208909.1241593</v>
      </c>
      <c r="AG925" s="9">
        <f t="shared" si="67"/>
        <v>-15358029.3458407</v>
      </c>
      <c r="AH925" s="16">
        <f>AA925-VLOOKUP(A925,[2]选股结果!$A$2:$G$4900,7,FALSE)</f>
        <v>-46515722.92</v>
      </c>
    </row>
    <row r="926" spans="1:34">
      <c r="A926" s="5" t="s">
        <v>1882</v>
      </c>
      <c r="B926" s="5" t="s">
        <v>1883</v>
      </c>
      <c r="C926" s="6">
        <v>101730554992.27</v>
      </c>
      <c r="D926" s="6">
        <v>0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2476798954.75</v>
      </c>
      <c r="O926" s="6">
        <v>2333143128.87</v>
      </c>
      <c r="P926" s="6">
        <v>85555466364.06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10263500180</v>
      </c>
      <c r="X926" s="6">
        <v>2242500413.86</v>
      </c>
      <c r="Y926" s="9">
        <f t="shared" si="70"/>
        <v>104063698121.14</v>
      </c>
      <c r="Z926" s="9">
        <f t="shared" si="71"/>
        <v>98061466957.92</v>
      </c>
      <c r="AA926" s="9">
        <f t="shared" si="66"/>
        <v>6002231163.22</v>
      </c>
      <c r="AB926" s="10">
        <f>C926/(1+0.13)/VLOOKUP(A926,[1]选股结果!$A$2:$AX$3002,3,FALSE)</f>
        <v>1.11127230083355</v>
      </c>
      <c r="AC926" s="10">
        <f>(P926/(1+0.1)+W926)/(VLOOKUP(A926,[1]选股结果!$A$2:$AX$3002,7,FALSE)+VLOOKUP(A926,[1]选股结果!$A$2:$AX$3002,15,FALSE)+VLOOKUP(A926,[1]选股结果!$A$2:$AX$3002,16,FALSE)+VLOOKUP(A926,[1]选股结果!$A$2:$AX$3002,17,FALSE)+VLOOKUP(A926,[1]选股结果!$A$2:$AX$3002,18,FALSE))</f>
        <v>1.15710749068534</v>
      </c>
      <c r="AD926" s="13"/>
      <c r="AE926" s="10">
        <f>AA926/VLOOKUP(A926,[1]选股结果!$A$2:$AX$3002,35,FALSE)</f>
        <v>1.28603936853825</v>
      </c>
      <c r="AF926" s="9">
        <f>(VLOOKUP(A926,[1]选股结果!$A$2:$AX$3002,7,FALSE)+VLOOKUP(A926,[1]选股结果!$A$2:$AX$3002,15,FALSE)+VLOOKUP(A926,[1]选股结果!$A$2:$AX$3002,16,FALSE)+VLOOKUP(A926,[1]选股结果!$A$2:$AX$3002,17,FALSE)+VLOOKUP(A926,[1]选股结果!$A$2:$AX$3002,18,FALSE))-(P926/(1+0.13)+W926)</f>
        <v>-9888991816.2085</v>
      </c>
      <c r="AG926" s="9">
        <f t="shared" si="67"/>
        <v>15891222979.4285</v>
      </c>
      <c r="AH926" s="16">
        <f>AA926-VLOOKUP(A926,[2]选股结果!$A$2:$G$4900,7,FALSE)</f>
        <v>5954455762.22</v>
      </c>
    </row>
    <row r="927" spans="1:34">
      <c r="A927" s="5" t="s">
        <v>1884</v>
      </c>
      <c r="B927" s="5" t="s">
        <v>1885</v>
      </c>
      <c r="C927" s="6">
        <v>501905154.07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8356240.55</v>
      </c>
      <c r="O927" s="6">
        <v>59107570.1</v>
      </c>
      <c r="P927" s="6">
        <v>435261388.91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45200424</v>
      </c>
      <c r="X927" s="6">
        <v>94712487.94</v>
      </c>
      <c r="Y927" s="9">
        <f t="shared" si="70"/>
        <v>561012724.17</v>
      </c>
      <c r="Z927" s="9">
        <f t="shared" si="71"/>
        <v>575174300.85</v>
      </c>
      <c r="AA927" s="9">
        <f t="shared" si="66"/>
        <v>-14161576.6800001</v>
      </c>
      <c r="AB927" s="10">
        <f>C927/(1+0.13)/VLOOKUP(A927,[1]选股结果!$A$2:$AX$3002,3,FALSE)</f>
        <v>0.922664241800962</v>
      </c>
      <c r="AC927" s="10">
        <f>(P927/(1+0.1)+W927)/(VLOOKUP(A927,[1]选股结果!$A$2:$AX$3002,7,FALSE)+VLOOKUP(A927,[1]选股结果!$A$2:$AX$3002,15,FALSE)+VLOOKUP(A927,[1]选股结果!$A$2:$AX$3002,16,FALSE)+VLOOKUP(A927,[1]选股结果!$A$2:$AX$3002,17,FALSE)+VLOOKUP(A927,[1]选股结果!$A$2:$AX$3002,18,FALSE))</f>
        <v>0.944538428521705</v>
      </c>
      <c r="AD927" s="13"/>
      <c r="AE927" s="10">
        <f>AA927/VLOOKUP(A927,[1]选股结果!$A$2:$AX$3002,35,FALSE)</f>
        <v>-1.0027892898826</v>
      </c>
      <c r="AF927" s="9">
        <f>(VLOOKUP(A927,[1]选股结果!$A$2:$AX$3002,7,FALSE)+VLOOKUP(A927,[1]选股结果!$A$2:$AX$3002,15,FALSE)+VLOOKUP(A927,[1]选股结果!$A$2:$AX$3002,16,FALSE)+VLOOKUP(A927,[1]选股结果!$A$2:$AX$3002,17,FALSE)+VLOOKUP(A927,[1]选股结果!$A$2:$AX$3002,18,FALSE))-(P927/(1+0.13)+W927)</f>
        <v>36393509.9081415</v>
      </c>
      <c r="AG927" s="9">
        <f t="shared" si="67"/>
        <v>-50555086.5881416</v>
      </c>
      <c r="AH927" s="16">
        <f>AA927-VLOOKUP(A927,[2]选股结果!$A$2:$G$4900,7,FALSE)</f>
        <v>-14232108.1700001</v>
      </c>
    </row>
    <row r="928" spans="1:34">
      <c r="A928" s="5" t="s">
        <v>1886</v>
      </c>
      <c r="B928" s="5" t="s">
        <v>1887</v>
      </c>
      <c r="C928" s="6">
        <v>2760721936.68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38735205.02</v>
      </c>
      <c r="O928" s="6">
        <v>61131857.96</v>
      </c>
      <c r="P928" s="6">
        <v>2652573607.87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225133958.02</v>
      </c>
      <c r="X928" s="6">
        <v>86955534.86</v>
      </c>
      <c r="Y928" s="9">
        <f t="shared" si="70"/>
        <v>2821853794.64</v>
      </c>
      <c r="Z928" s="9">
        <f t="shared" si="71"/>
        <v>2964663100.75</v>
      </c>
      <c r="AA928" s="9">
        <f t="shared" si="66"/>
        <v>-142809306.11</v>
      </c>
      <c r="AB928" s="10">
        <f>C928/(1+0.13)/VLOOKUP(A928,[1]选股结果!$A$2:$AX$3002,3,FALSE)</f>
        <v>0.831847240614211</v>
      </c>
      <c r="AC928" s="10">
        <f>(P928/(1+0.1)+W928)/(VLOOKUP(A928,[1]选股结果!$A$2:$AX$3002,7,FALSE)+VLOOKUP(A928,[1]选股结果!$A$2:$AX$3002,15,FALSE)+VLOOKUP(A928,[1]选股结果!$A$2:$AX$3002,16,FALSE)+VLOOKUP(A928,[1]选股结果!$A$2:$AX$3002,17,FALSE)+VLOOKUP(A928,[1]选股结果!$A$2:$AX$3002,18,FALSE))</f>
        <v>0.896913572931511</v>
      </c>
      <c r="AD928" s="13"/>
      <c r="AE928" s="10">
        <f>AA928/VLOOKUP(A928,[1]选股结果!$A$2:$AX$3002,35,FALSE)</f>
        <v>-1.4551408660647</v>
      </c>
      <c r="AF928" s="9">
        <f>(VLOOKUP(A928,[1]选股结果!$A$2:$AX$3002,7,FALSE)+VLOOKUP(A928,[1]选股结果!$A$2:$AX$3002,15,FALSE)+VLOOKUP(A928,[1]选股结果!$A$2:$AX$3002,16,FALSE)+VLOOKUP(A928,[1]选股结果!$A$2:$AX$3002,17,FALSE)+VLOOKUP(A928,[1]选股结果!$A$2:$AX$3002,18,FALSE))-(P928/(1+0.13)+W928)</f>
        <v>367052839.078673</v>
      </c>
      <c r="AG928" s="9">
        <f t="shared" si="67"/>
        <v>-509862145.188673</v>
      </c>
      <c r="AH928" s="16">
        <f>AA928-VLOOKUP(A928,[2]选股结果!$A$2:$G$4900,7,FALSE)</f>
        <v>-143231381.49</v>
      </c>
    </row>
    <row r="929" spans="1:34">
      <c r="A929" s="5" t="s">
        <v>1888</v>
      </c>
      <c r="B929" s="5" t="s">
        <v>1889</v>
      </c>
      <c r="C929" s="6">
        <v>2784468237.19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139652574.6</v>
      </c>
      <c r="O929" s="6">
        <v>350319011.45</v>
      </c>
      <c r="P929" s="6">
        <v>1988680696.13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197998618.87</v>
      </c>
      <c r="X929" s="6">
        <v>359259462.81</v>
      </c>
      <c r="Y929" s="9">
        <f t="shared" si="70"/>
        <v>3134787248.64</v>
      </c>
      <c r="Z929" s="9">
        <f t="shared" si="71"/>
        <v>2545938777.81</v>
      </c>
      <c r="AA929" s="9">
        <f t="shared" si="66"/>
        <v>588848470.83</v>
      </c>
      <c r="AB929" s="10">
        <f>C929/(1+0.13)/VLOOKUP(A929,[1]选股结果!$A$2:$AX$3002,3,FALSE)</f>
        <v>0.809429958902945</v>
      </c>
      <c r="AC929" s="10">
        <f>(P929/(1+0.1)+W929)/(VLOOKUP(A929,[1]选股结果!$A$2:$AX$3002,7,FALSE)+VLOOKUP(A929,[1]选股结果!$A$2:$AX$3002,15,FALSE)+VLOOKUP(A929,[1]选股结果!$A$2:$AX$3002,16,FALSE)+VLOOKUP(A929,[1]选股结果!$A$2:$AX$3002,17,FALSE)+VLOOKUP(A929,[1]选股结果!$A$2:$AX$3002,18,FALSE))</f>
        <v>0.738940009559961</v>
      </c>
      <c r="AD929" s="13"/>
      <c r="AE929" s="10">
        <f>AA929/VLOOKUP(A929,[1]选股结果!$A$2:$AX$3002,35,FALSE)</f>
        <v>2.0952811201211</v>
      </c>
      <c r="AF929" s="9">
        <f>(VLOOKUP(A929,[1]选股结果!$A$2:$AX$3002,7,FALSE)+VLOOKUP(A929,[1]选股结果!$A$2:$AX$3002,15,FALSE)+VLOOKUP(A929,[1]选股结果!$A$2:$AX$3002,16,FALSE)+VLOOKUP(A929,[1]选股结果!$A$2:$AX$3002,17,FALSE)+VLOOKUP(A929,[1]选股结果!$A$2:$AX$3002,18,FALSE))-(P929/(1+0.13)+W929)</f>
        <v>756657714.716018</v>
      </c>
      <c r="AG929" s="9">
        <f t="shared" si="67"/>
        <v>-167809243.886018</v>
      </c>
      <c r="AH929" s="16">
        <f>AA929-VLOOKUP(A929,[2]选股结果!$A$2:$G$4900,7,FALSE)</f>
        <v>594185059.73</v>
      </c>
    </row>
    <row r="930" spans="1:34">
      <c r="A930" s="5" t="s">
        <v>1890</v>
      </c>
      <c r="B930" s="5" t="s">
        <v>1891</v>
      </c>
      <c r="C930" s="6">
        <v>1025799229.8</v>
      </c>
      <c r="D930" s="6">
        <v>0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16030757.6</v>
      </c>
      <c r="O930" s="6">
        <v>29220442.36</v>
      </c>
      <c r="P930" s="6">
        <v>1128938341.2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220487860.18</v>
      </c>
      <c r="X930" s="6">
        <v>130875213.14</v>
      </c>
      <c r="Y930" s="9">
        <f t="shared" si="70"/>
        <v>1055019672.16</v>
      </c>
      <c r="Z930" s="9">
        <f t="shared" si="71"/>
        <v>1480301414.52</v>
      </c>
      <c r="AA930" s="9">
        <f t="shared" si="66"/>
        <v>-425281742.36</v>
      </c>
      <c r="AB930" s="10">
        <f>C930/(1+0.13)/VLOOKUP(A930,[1]选股结果!$A$2:$AX$3002,3,FALSE)</f>
        <v>1.02882465957817</v>
      </c>
      <c r="AC930" s="10">
        <f>(P930/(1+0.1)+W930)/(VLOOKUP(A930,[1]选股结果!$A$2:$AX$3002,7,FALSE)+VLOOKUP(A930,[1]选股结果!$A$2:$AX$3002,15,FALSE)+VLOOKUP(A930,[1]选股结果!$A$2:$AX$3002,16,FALSE)+VLOOKUP(A930,[1]选股结果!$A$2:$AX$3002,17,FALSE)+VLOOKUP(A930,[1]选股结果!$A$2:$AX$3002,18,FALSE))</f>
        <v>1.28708917029133</v>
      </c>
      <c r="AD930" s="13"/>
      <c r="AE930" s="10">
        <f>AA930/VLOOKUP(A930,[1]选股结果!$A$2:$AX$3002,35,FALSE)</f>
        <v>2.6151636305641</v>
      </c>
      <c r="AF930" s="9">
        <f>(VLOOKUP(A930,[1]选股结果!$A$2:$AX$3002,7,FALSE)+VLOOKUP(A930,[1]选股结果!$A$2:$AX$3002,15,FALSE)+VLOOKUP(A930,[1]选股结果!$A$2:$AX$3002,16,FALSE)+VLOOKUP(A930,[1]选股结果!$A$2:$AX$3002,17,FALSE)+VLOOKUP(A930,[1]选股结果!$A$2:$AX$3002,18,FALSE))-(P930/(1+0.13)+W930)</f>
        <v>-250854427.408053</v>
      </c>
      <c r="AG930" s="9">
        <f t="shared" si="67"/>
        <v>-174427314.951947</v>
      </c>
      <c r="AH930" s="16">
        <f>AA930-VLOOKUP(A930,[2]选股结果!$A$2:$G$4900,7,FALSE)</f>
        <v>-417893979.77</v>
      </c>
    </row>
    <row r="931" spans="1:34">
      <c r="A931" s="5" t="s">
        <v>1892</v>
      </c>
      <c r="B931" s="5" t="s">
        <v>1893</v>
      </c>
      <c r="C931" s="6">
        <v>1425411310.83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96849580.18</v>
      </c>
      <c r="O931" s="6">
        <v>205774941.24</v>
      </c>
      <c r="P931" s="6">
        <v>1253568842.93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126823952.81</v>
      </c>
      <c r="X931" s="6">
        <v>165618527.26</v>
      </c>
      <c r="Y931" s="9">
        <f t="shared" si="70"/>
        <v>1631186252.07</v>
      </c>
      <c r="Z931" s="9">
        <f t="shared" si="71"/>
        <v>1546011323</v>
      </c>
      <c r="AA931" s="9">
        <f t="shared" si="66"/>
        <v>85174929.0699999</v>
      </c>
      <c r="AB931" s="10">
        <f>C931/(1+0.13)/VLOOKUP(A931,[1]选股结果!$A$2:$AX$3002,3,FALSE)</f>
        <v>0.850182102202766</v>
      </c>
      <c r="AC931" s="10">
        <f>(P931/(1+0.1)+W931)/(VLOOKUP(A931,[1]选股结果!$A$2:$AX$3002,7,FALSE)+VLOOKUP(A931,[1]选股结果!$A$2:$AX$3002,15,FALSE)+VLOOKUP(A931,[1]选股结果!$A$2:$AX$3002,16,FALSE)+VLOOKUP(A931,[1]选股结果!$A$2:$AX$3002,17,FALSE)+VLOOKUP(A931,[1]选股结果!$A$2:$AX$3002,18,FALSE))</f>
        <v>1.00200517083404</v>
      </c>
      <c r="AD931" s="13"/>
      <c r="AE931" s="10">
        <f>AA931/VLOOKUP(A931,[1]选股结果!$A$2:$AX$3002,35,FALSE)</f>
        <v>0.45338167032134</v>
      </c>
      <c r="AF931" s="9">
        <f>(VLOOKUP(A931,[1]选股结果!$A$2:$AX$3002,7,FALSE)+VLOOKUP(A931,[1]选股结果!$A$2:$AX$3002,15,FALSE)+VLOOKUP(A931,[1]选股结果!$A$2:$AX$3002,16,FALSE)+VLOOKUP(A931,[1]选股结果!$A$2:$AX$3002,17,FALSE)+VLOOKUP(A931,[1]选股结果!$A$2:$AX$3002,18,FALSE))-(P931/(1+0.13)+W931)</f>
        <v>27720749.9548674</v>
      </c>
      <c r="AG931" s="9">
        <f t="shared" si="67"/>
        <v>57454179.1151325</v>
      </c>
      <c r="AH931" s="16">
        <f>AA931-VLOOKUP(A931,[2]选股结果!$A$2:$G$4900,7,FALSE)</f>
        <v>84579344.5299999</v>
      </c>
    </row>
    <row r="932" spans="1:34">
      <c r="A932" s="5" t="s">
        <v>1894</v>
      </c>
      <c r="B932" s="5" t="s">
        <v>1895</v>
      </c>
      <c r="C932" s="6">
        <v>8625513896.16</v>
      </c>
      <c r="D932" s="6">
        <v>0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317055565.36</v>
      </c>
      <c r="O932" s="6">
        <v>553780363.54</v>
      </c>
      <c r="P932" s="6">
        <v>6537027033.65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479655083.47</v>
      </c>
      <c r="X932" s="6">
        <v>1155257088.2</v>
      </c>
      <c r="Y932" s="9">
        <f t="shared" si="70"/>
        <v>9179294259.7</v>
      </c>
      <c r="Z932" s="9">
        <f t="shared" si="71"/>
        <v>8171939205.32</v>
      </c>
      <c r="AA932" s="9">
        <f t="shared" si="66"/>
        <v>1007355054.38</v>
      </c>
      <c r="AB932" s="10">
        <f>C932/(1+0.13)/VLOOKUP(A932,[1]选股结果!$A$2:$AX$3002,3,FALSE)</f>
        <v>1.08566670377903</v>
      </c>
      <c r="AC932" s="10">
        <f>(P932/(1+0.1)+W932)/(VLOOKUP(A932,[1]选股结果!$A$2:$AX$3002,7,FALSE)+VLOOKUP(A932,[1]选股结果!$A$2:$AX$3002,15,FALSE)+VLOOKUP(A932,[1]选股结果!$A$2:$AX$3002,16,FALSE)+VLOOKUP(A932,[1]选股结果!$A$2:$AX$3002,17,FALSE)+VLOOKUP(A932,[1]选股结果!$A$2:$AX$3002,18,FALSE))</f>
        <v>0.965709188423159</v>
      </c>
      <c r="AD932" s="13"/>
      <c r="AE932" s="10">
        <f>AA932/VLOOKUP(A932,[1]选股结果!$A$2:$AX$3002,35,FALSE)</f>
        <v>-43.1427478321303</v>
      </c>
      <c r="AF932" s="9">
        <f>(VLOOKUP(A932,[1]选股结果!$A$2:$AX$3002,7,FALSE)+VLOOKUP(A932,[1]选股结果!$A$2:$AX$3002,15,FALSE)+VLOOKUP(A932,[1]选股结果!$A$2:$AX$3002,16,FALSE)+VLOOKUP(A932,[1]选股结果!$A$2:$AX$3002,17,FALSE)+VLOOKUP(A932,[1]选股结果!$A$2:$AX$3002,18,FALSE))-(P932/(1+0.13)+W932)</f>
        <v>385821723.113539</v>
      </c>
      <c r="AG932" s="9">
        <f t="shared" si="67"/>
        <v>621533331.266461</v>
      </c>
      <c r="AH932" s="16">
        <f>AA932-VLOOKUP(A932,[2]选股结果!$A$2:$G$4900,7,FALSE)</f>
        <v>1006598920.15</v>
      </c>
    </row>
    <row r="933" spans="1:34">
      <c r="A933" s="5" t="s">
        <v>1896</v>
      </c>
      <c r="B933" s="5" t="s">
        <v>1897</v>
      </c>
      <c r="C933" s="6">
        <v>2204116100.23</v>
      </c>
      <c r="D933" s="6">
        <v>0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86811082.86</v>
      </c>
      <c r="O933" s="6">
        <v>190377430.27</v>
      </c>
      <c r="P933" s="6">
        <v>1758846115.97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333320752.11</v>
      </c>
      <c r="X933" s="6">
        <v>377517558.25</v>
      </c>
      <c r="Y933" s="9">
        <f t="shared" si="70"/>
        <v>2394493530.5</v>
      </c>
      <c r="Z933" s="9">
        <f t="shared" si="71"/>
        <v>2469684426.33</v>
      </c>
      <c r="AA933" s="9">
        <f t="shared" si="66"/>
        <v>-75190895.8299999</v>
      </c>
      <c r="AB933" s="10">
        <f>C933/(1+0.13)/VLOOKUP(A933,[1]选股结果!$A$2:$AX$3002,3,FALSE)</f>
        <v>0.675881887244441</v>
      </c>
      <c r="AC933" s="10">
        <f>(P933/(1+0.1)+W933)/(VLOOKUP(A933,[1]选股结果!$A$2:$AX$3002,7,FALSE)+VLOOKUP(A933,[1]选股结果!$A$2:$AX$3002,15,FALSE)+VLOOKUP(A933,[1]选股结果!$A$2:$AX$3002,16,FALSE)+VLOOKUP(A933,[1]选股结果!$A$2:$AX$3002,17,FALSE)+VLOOKUP(A933,[1]选股结果!$A$2:$AX$3002,18,FALSE))</f>
        <v>0.754560867850991</v>
      </c>
      <c r="AD933" s="13"/>
      <c r="AE933" s="10">
        <f>AA933/VLOOKUP(A933,[1]选股结果!$A$2:$AX$3002,35,FALSE)</f>
        <v>-0.286430610881267</v>
      </c>
      <c r="AF933" s="9">
        <f>(VLOOKUP(A933,[1]选股结果!$A$2:$AX$3002,7,FALSE)+VLOOKUP(A933,[1]选股结果!$A$2:$AX$3002,15,FALSE)+VLOOKUP(A933,[1]选股结果!$A$2:$AX$3002,16,FALSE)+VLOOKUP(A933,[1]选股结果!$A$2:$AX$3002,17,FALSE)+VLOOKUP(A933,[1]选股结果!$A$2:$AX$3002,18,FALSE))-(P933/(1+0.13)+W933)</f>
        <v>670968050.705929</v>
      </c>
      <c r="AG933" s="9">
        <f t="shared" si="67"/>
        <v>-746158946.535929</v>
      </c>
      <c r="AH933" s="16">
        <f>AA933-VLOOKUP(A933,[2]选股结果!$A$2:$G$4900,7,FALSE)</f>
        <v>-69939348.8499999</v>
      </c>
    </row>
    <row r="934" spans="1:34">
      <c r="A934" s="5" t="s">
        <v>1898</v>
      </c>
      <c r="B934" s="5" t="s">
        <v>1899</v>
      </c>
      <c r="C934" s="6">
        <v>1574123571.32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118465424.17</v>
      </c>
      <c r="O934" s="6">
        <v>47647354.89</v>
      </c>
      <c r="P934" s="6">
        <v>861231857.26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325475952.34</v>
      </c>
      <c r="X934" s="6">
        <v>150220240.11</v>
      </c>
      <c r="Y934" s="9">
        <f t="shared" si="70"/>
        <v>1621770926.21</v>
      </c>
      <c r="Z934" s="9">
        <f t="shared" si="71"/>
        <v>1336928049.71</v>
      </c>
      <c r="AA934" s="9">
        <f t="shared" si="66"/>
        <v>284842876.5</v>
      </c>
      <c r="AB934" s="10">
        <f>C934/(1+0.13)/VLOOKUP(A934,[1]选股结果!$A$2:$AX$3002,3,FALSE)</f>
        <v>0.539350074531875</v>
      </c>
      <c r="AC934" s="10">
        <f>(P934/(1+0.1)+W934)/(VLOOKUP(A934,[1]选股结果!$A$2:$AX$3002,7,FALSE)+VLOOKUP(A934,[1]选股结果!$A$2:$AX$3002,15,FALSE)+VLOOKUP(A934,[1]选股结果!$A$2:$AX$3002,16,FALSE)+VLOOKUP(A934,[1]选股结果!$A$2:$AX$3002,17,FALSE)+VLOOKUP(A934,[1]选股结果!$A$2:$AX$3002,18,FALSE))</f>
        <v>0.503027110929285</v>
      </c>
      <c r="AD934" s="13"/>
      <c r="AE934" s="10">
        <f>AA934/VLOOKUP(A934,[1]选股结果!$A$2:$AX$3002,35,FALSE)</f>
        <v>0.886384708967473</v>
      </c>
      <c r="AF934" s="9">
        <f>(VLOOKUP(A934,[1]选股结果!$A$2:$AX$3002,7,FALSE)+VLOOKUP(A934,[1]选股结果!$A$2:$AX$3002,15,FALSE)+VLOOKUP(A934,[1]选股结果!$A$2:$AX$3002,16,FALSE)+VLOOKUP(A934,[1]选股结果!$A$2:$AX$3002,17,FALSE)+VLOOKUP(A934,[1]选股结果!$A$2:$AX$3002,18,FALSE))-(P934/(1+0.13)+W934)</f>
        <v>1115859567.5492</v>
      </c>
      <c r="AG934" s="9">
        <f t="shared" si="67"/>
        <v>-831016691.049204</v>
      </c>
      <c r="AH934" s="16">
        <f>AA934-VLOOKUP(A934,[2]选股结果!$A$2:$G$4900,7,FALSE)</f>
        <v>284970078.34</v>
      </c>
    </row>
    <row r="935" spans="1:34">
      <c r="A935" s="5" t="s">
        <v>1900</v>
      </c>
      <c r="B935" s="5" t="s">
        <v>1901</v>
      </c>
      <c r="C935" s="6">
        <v>1641108629.36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13598231.15</v>
      </c>
      <c r="O935" s="6">
        <v>208655600.06</v>
      </c>
      <c r="P935" s="6">
        <v>1592497444.93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27759577.24</v>
      </c>
      <c r="X935" s="6">
        <v>167706877.88</v>
      </c>
      <c r="Y935" s="9">
        <f t="shared" si="70"/>
        <v>1849764229.42</v>
      </c>
      <c r="Z935" s="9">
        <f t="shared" si="71"/>
        <v>1787963900.05</v>
      </c>
      <c r="AA935" s="9">
        <f t="shared" si="66"/>
        <v>61800329.3699996</v>
      </c>
      <c r="AB935" s="10">
        <f>C935/(1+0.13)/VLOOKUP(A935,[1]选股结果!$A$2:$AX$3002,3,FALSE)</f>
        <v>0.850136727996308</v>
      </c>
      <c r="AC935" s="10">
        <f>(P935/(1+0.1)+W935)/(VLOOKUP(A935,[1]选股结果!$A$2:$AX$3002,7,FALSE)+VLOOKUP(A935,[1]选股结果!$A$2:$AX$3002,15,FALSE)+VLOOKUP(A935,[1]选股结果!$A$2:$AX$3002,16,FALSE)+VLOOKUP(A935,[1]选股结果!$A$2:$AX$3002,17,FALSE)+VLOOKUP(A935,[1]选股结果!$A$2:$AX$3002,18,FALSE))</f>
        <v>0.8768107275136</v>
      </c>
      <c r="AD935" s="13"/>
      <c r="AE935" s="10">
        <f>AA935/VLOOKUP(A935,[1]选股结果!$A$2:$AX$3002,35,FALSE)</f>
        <v>-6.64266892807415</v>
      </c>
      <c r="AF935" s="9">
        <f>(VLOOKUP(A935,[1]选股结果!$A$2:$AX$3002,7,FALSE)+VLOOKUP(A935,[1]选股结果!$A$2:$AX$3002,15,FALSE)+VLOOKUP(A935,[1]选股结果!$A$2:$AX$3002,16,FALSE)+VLOOKUP(A935,[1]选股结果!$A$2:$AX$3002,17,FALSE)+VLOOKUP(A935,[1]选股结果!$A$2:$AX$3002,18,FALSE))-(P935/(1+0.13)+W935)</f>
        <v>245736318.045663</v>
      </c>
      <c r="AG935" s="9">
        <f t="shared" si="67"/>
        <v>-183935988.675664</v>
      </c>
      <c r="AH935" s="16">
        <f>AA935-VLOOKUP(A935,[2]选股结果!$A$2:$G$4900,7,FALSE)</f>
        <v>61771161.4599996</v>
      </c>
    </row>
    <row r="936" spans="1:34">
      <c r="A936" s="5" t="s">
        <v>1902</v>
      </c>
      <c r="B936" s="5" t="s">
        <v>1903</v>
      </c>
      <c r="C936" s="6">
        <v>848935532.34</v>
      </c>
      <c r="D936" s="6">
        <v>0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16432166.11</v>
      </c>
      <c r="O936" s="6">
        <v>7059422.31</v>
      </c>
      <c r="P936" s="6">
        <v>850795473.61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152719138.06</v>
      </c>
      <c r="X936" s="6">
        <v>70023116.16</v>
      </c>
      <c r="Y936" s="9">
        <f t="shared" si="70"/>
        <v>855994954.65</v>
      </c>
      <c r="Z936" s="9">
        <f t="shared" si="71"/>
        <v>1073537727.83</v>
      </c>
      <c r="AA936" s="9">
        <f t="shared" si="66"/>
        <v>-217542773.18</v>
      </c>
      <c r="AB936" s="10">
        <f>C936/(1+0.13)/VLOOKUP(A936,[1]选股结果!$A$2:$AX$3002,3,FALSE)</f>
        <v>0.937654309056551</v>
      </c>
      <c r="AC936" s="10">
        <f>(P936/(1+0.1)+W936)/(VLOOKUP(A936,[1]选股结果!$A$2:$AX$3002,7,FALSE)+VLOOKUP(A936,[1]选股结果!$A$2:$AX$3002,15,FALSE)+VLOOKUP(A936,[1]选股结果!$A$2:$AX$3002,16,FALSE)+VLOOKUP(A936,[1]选股结果!$A$2:$AX$3002,17,FALSE)+VLOOKUP(A936,[1]选股结果!$A$2:$AX$3002,18,FALSE))</f>
        <v>1.15011263120761</v>
      </c>
      <c r="AD936" s="13"/>
      <c r="AE936" s="10">
        <f>AA936/VLOOKUP(A936,[1]选股结果!$A$2:$AX$3002,35,FALSE)</f>
        <v>85.5892828365802</v>
      </c>
      <c r="AF936" s="9">
        <f>(VLOOKUP(A936,[1]选股结果!$A$2:$AX$3002,7,FALSE)+VLOOKUP(A936,[1]选股结果!$A$2:$AX$3002,15,FALSE)+VLOOKUP(A936,[1]选股结果!$A$2:$AX$3002,16,FALSE)+VLOOKUP(A936,[1]选股结果!$A$2:$AX$3002,17,FALSE)+VLOOKUP(A936,[1]选股结果!$A$2:$AX$3002,18,FALSE))-(P936/(1+0.13)+W936)</f>
        <v>-100349513.967434</v>
      </c>
      <c r="AG936" s="9">
        <f t="shared" si="67"/>
        <v>-117193259.212566</v>
      </c>
      <c r="AH936" s="16">
        <f>AA936-VLOOKUP(A936,[2]选股结果!$A$2:$G$4900,7,FALSE)</f>
        <v>-217180582.33</v>
      </c>
    </row>
    <row r="937" spans="1:34">
      <c r="A937" s="5" t="s">
        <v>1904</v>
      </c>
      <c r="B937" s="5" t="s">
        <v>1905</v>
      </c>
      <c r="C937" s="6">
        <v>2943375764.16</v>
      </c>
      <c r="D937" s="6">
        <v>0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118344482.97</v>
      </c>
      <c r="O937" s="6">
        <v>360880351.34</v>
      </c>
      <c r="P937" s="6">
        <v>2753963226.04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92948109.98</v>
      </c>
      <c r="X937" s="6">
        <v>459868572.24</v>
      </c>
      <c r="Y937" s="9">
        <f t="shared" si="70"/>
        <v>3304256115.5</v>
      </c>
      <c r="Z937" s="9">
        <f t="shared" si="71"/>
        <v>3306779908.26</v>
      </c>
      <c r="AA937" s="9">
        <f t="shared" si="66"/>
        <v>-2523792.76000023</v>
      </c>
      <c r="AB937" s="10">
        <f>C937/(1+0.13)/VLOOKUP(A937,[1]选股结果!$A$2:$AX$3002,3,FALSE)</f>
        <v>0.819058596625896</v>
      </c>
      <c r="AC937" s="10">
        <f>(P937/(1+0.1)+W937)/(VLOOKUP(A937,[1]选股结果!$A$2:$AX$3002,7,FALSE)+VLOOKUP(A937,[1]选股结果!$A$2:$AX$3002,15,FALSE)+VLOOKUP(A937,[1]选股结果!$A$2:$AX$3002,16,FALSE)+VLOOKUP(A937,[1]选股结果!$A$2:$AX$3002,17,FALSE)+VLOOKUP(A937,[1]选股结果!$A$2:$AX$3002,18,FALSE))</f>
        <v>0.98076533474103</v>
      </c>
      <c r="AD937" s="13"/>
      <c r="AE937" s="10">
        <f>AA937/VLOOKUP(A937,[1]选股结果!$A$2:$AX$3002,35,FALSE)</f>
        <v>-0.00591830788549644</v>
      </c>
      <c r="AF937" s="9">
        <f>(VLOOKUP(A937,[1]选股结果!$A$2:$AX$3002,7,FALSE)+VLOOKUP(A937,[1]选股结果!$A$2:$AX$3002,15,FALSE)+VLOOKUP(A937,[1]选股结果!$A$2:$AX$3002,16,FALSE)+VLOOKUP(A937,[1]选股结果!$A$2:$AX$3002,17,FALSE)+VLOOKUP(A937,[1]选股结果!$A$2:$AX$3002,18,FALSE))-(P937/(1+0.13)+W937)</f>
        <v>117390616.924512</v>
      </c>
      <c r="AG937" s="9">
        <f t="shared" si="67"/>
        <v>-119914409.684513</v>
      </c>
      <c r="AH937" s="16">
        <f>AA937-VLOOKUP(A937,[2]选股结果!$A$2:$G$4900,7,FALSE)</f>
        <v>-2413126.58000023</v>
      </c>
    </row>
    <row r="938" spans="1:34">
      <c r="A938" s="5" t="s">
        <v>1906</v>
      </c>
      <c r="B938" s="5" t="s">
        <v>1907</v>
      </c>
      <c r="C938" s="6">
        <v>1988138477.95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28279674.67</v>
      </c>
      <c r="O938" s="6">
        <v>306983521.06</v>
      </c>
      <c r="P938" s="6">
        <v>1767701952.97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151571593.54</v>
      </c>
      <c r="X938" s="6">
        <v>591177412.85</v>
      </c>
      <c r="Y938" s="9">
        <f t="shared" si="70"/>
        <v>2295121999.01</v>
      </c>
      <c r="Z938" s="9">
        <f t="shared" si="71"/>
        <v>2510450959.36</v>
      </c>
      <c r="AA938" s="9">
        <f t="shared" si="66"/>
        <v>-215328960.35</v>
      </c>
      <c r="AB938" s="10">
        <f>C938/(1+0.13)/VLOOKUP(A938,[1]选股结果!$A$2:$AX$3002,3,FALSE)</f>
        <v>0.939297128650348</v>
      </c>
      <c r="AC938" s="10">
        <f>(P938/(1+0.1)+W938)/(VLOOKUP(A938,[1]选股结果!$A$2:$AX$3002,7,FALSE)+VLOOKUP(A938,[1]选股结果!$A$2:$AX$3002,15,FALSE)+VLOOKUP(A938,[1]选股结果!$A$2:$AX$3002,16,FALSE)+VLOOKUP(A938,[1]选股结果!$A$2:$AX$3002,17,FALSE)+VLOOKUP(A938,[1]选股结果!$A$2:$AX$3002,18,FALSE))</f>
        <v>0.93613100565021</v>
      </c>
      <c r="AD938" s="13"/>
      <c r="AE938" s="10">
        <f>AA938/VLOOKUP(A938,[1]选股结果!$A$2:$AX$3002,35,FALSE)</f>
        <v>-1.95695929919601</v>
      </c>
      <c r="AF938" s="9">
        <f>(VLOOKUP(A938,[1]选股结果!$A$2:$AX$3002,7,FALSE)+VLOOKUP(A938,[1]选股结果!$A$2:$AX$3002,15,FALSE)+VLOOKUP(A938,[1]选股结果!$A$2:$AX$3002,16,FALSE)+VLOOKUP(A938,[1]选股结果!$A$2:$AX$3002,17,FALSE)+VLOOKUP(A938,[1]选股结果!$A$2:$AX$3002,18,FALSE))-(P938/(1+0.13)+W938)</f>
        <v>162645168.142124</v>
      </c>
      <c r="AG938" s="9">
        <f t="shared" si="67"/>
        <v>-377974128.492124</v>
      </c>
      <c r="AH938" s="16">
        <f>AA938-VLOOKUP(A938,[2]选股结果!$A$2:$G$4900,7,FALSE)</f>
        <v>-214989816.01</v>
      </c>
    </row>
    <row r="939" spans="1:34">
      <c r="A939" s="5" t="s">
        <v>1908</v>
      </c>
      <c r="B939" s="5" t="s">
        <v>1909</v>
      </c>
      <c r="C939" s="6">
        <v>5604008278.52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200313396.39</v>
      </c>
      <c r="O939" s="6">
        <v>483275883.26</v>
      </c>
      <c r="P939" s="6">
        <v>3723446979.84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759844200.86</v>
      </c>
      <c r="X939" s="6">
        <v>1204955187.73</v>
      </c>
      <c r="Y939" s="9">
        <f t="shared" si="70"/>
        <v>6087284161.78</v>
      </c>
      <c r="Z939" s="9">
        <f t="shared" si="71"/>
        <v>5688246368.43</v>
      </c>
      <c r="AA939" s="9">
        <f t="shared" si="66"/>
        <v>399037793.35</v>
      </c>
      <c r="AB939" s="10">
        <f>C939/(1+0.13)/VLOOKUP(A939,[1]选股结果!$A$2:$AX$3002,3,FALSE)</f>
        <v>0.976223410150861</v>
      </c>
      <c r="AC939" s="10">
        <f>(P939/(1+0.1)+W939)/(VLOOKUP(A939,[1]选股结果!$A$2:$AX$3002,7,FALSE)+VLOOKUP(A939,[1]选股结果!$A$2:$AX$3002,15,FALSE)+VLOOKUP(A939,[1]选股结果!$A$2:$AX$3002,16,FALSE)+VLOOKUP(A939,[1]选股结果!$A$2:$AX$3002,17,FALSE)+VLOOKUP(A939,[1]选股结果!$A$2:$AX$3002,18,FALSE))</f>
        <v>0.834781143948175</v>
      </c>
      <c r="AD939" s="13"/>
      <c r="AE939" s="10">
        <f>AA939/VLOOKUP(A939,[1]选股结果!$A$2:$AX$3002,35,FALSE)</f>
        <v>1.20543709207663</v>
      </c>
      <c r="AF939" s="9">
        <f>(VLOOKUP(A939,[1]选股结果!$A$2:$AX$3002,7,FALSE)+VLOOKUP(A939,[1]选股结果!$A$2:$AX$3002,15,FALSE)+VLOOKUP(A939,[1]选股结果!$A$2:$AX$3002,16,FALSE)+VLOOKUP(A939,[1]选股结果!$A$2:$AX$3002,17,FALSE)+VLOOKUP(A939,[1]选股结果!$A$2:$AX$3002,18,FALSE))-(P939/(1+0.13)+W939)</f>
        <v>910198897.502742</v>
      </c>
      <c r="AG939" s="9">
        <f t="shared" si="67"/>
        <v>-511161104.152742</v>
      </c>
      <c r="AH939" s="16">
        <f>AA939-VLOOKUP(A939,[2]选股结果!$A$2:$G$4900,7,FALSE)</f>
        <v>398942120</v>
      </c>
    </row>
    <row r="940" spans="1:34">
      <c r="A940" s="5" t="s">
        <v>1910</v>
      </c>
      <c r="B940" s="5" t="s">
        <v>1911</v>
      </c>
      <c r="C940" s="6">
        <v>3005201405.73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52205356.67</v>
      </c>
      <c r="O940" s="6">
        <v>10319283.4</v>
      </c>
      <c r="P940" s="6">
        <v>3044618770.07</v>
      </c>
      <c r="Q940" s="6">
        <v>-3320474.5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171763950.37</v>
      </c>
      <c r="X940" s="6">
        <v>124956442.52</v>
      </c>
      <c r="Y940" s="9">
        <f t="shared" si="70"/>
        <v>3015520689.13</v>
      </c>
      <c r="Z940" s="9">
        <f t="shared" si="71"/>
        <v>3338018688.46</v>
      </c>
      <c r="AA940" s="9">
        <f t="shared" si="66"/>
        <v>-322497999.33</v>
      </c>
      <c r="AB940" s="10">
        <f>C940/(1+0.13)/VLOOKUP(A940,[1]选股结果!$A$2:$AX$3002,3,FALSE)</f>
        <v>0.902953934069439</v>
      </c>
      <c r="AC940" s="10">
        <f>(P940/(1+0.1)+W940)/(VLOOKUP(A940,[1]选股结果!$A$2:$AX$3002,7,FALSE)+VLOOKUP(A940,[1]选股结果!$A$2:$AX$3002,15,FALSE)+VLOOKUP(A940,[1]选股结果!$A$2:$AX$3002,16,FALSE)+VLOOKUP(A940,[1]选股结果!$A$2:$AX$3002,17,FALSE)+VLOOKUP(A940,[1]选股结果!$A$2:$AX$3002,18,FALSE))</f>
        <v>1.00023380301348</v>
      </c>
      <c r="AD940" s="13"/>
      <c r="AE940" s="10">
        <f>AA940/VLOOKUP(A940,[1]选股结果!$A$2:$AX$3002,35,FALSE)</f>
        <v>3.90040015756014</v>
      </c>
      <c r="AF940" s="9">
        <f>(VLOOKUP(A940,[1]选股结果!$A$2:$AX$3002,7,FALSE)+VLOOKUP(A940,[1]选股结果!$A$2:$AX$3002,15,FALSE)+VLOOKUP(A940,[1]选股结果!$A$2:$AX$3002,16,FALSE)+VLOOKUP(A940,[1]选股结果!$A$2:$AX$3002,17,FALSE)+VLOOKUP(A940,[1]选股结果!$A$2:$AX$3002,18,FALSE))-(P940/(1+0.13)+W940)</f>
        <v>72795225.1527429</v>
      </c>
      <c r="AG940" s="9">
        <f t="shared" si="67"/>
        <v>-395293224.482743</v>
      </c>
      <c r="AH940" s="16">
        <f>AA940-VLOOKUP(A940,[2]选股结果!$A$2:$G$4900,7,FALSE)</f>
        <v>-322422030.02</v>
      </c>
    </row>
    <row r="941" spans="1:34">
      <c r="A941" s="5" t="s">
        <v>1912</v>
      </c>
      <c r="B941" s="5" t="s">
        <v>1913</v>
      </c>
      <c r="C941" s="6">
        <v>2368013363.11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80580473.47</v>
      </c>
      <c r="O941" s="6">
        <v>491433101.23</v>
      </c>
      <c r="P941" s="6">
        <v>2045028572.84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234589650.11</v>
      </c>
      <c r="X941" s="6">
        <v>612125178.7</v>
      </c>
      <c r="Y941" s="9">
        <f t="shared" si="70"/>
        <v>2859446464.34</v>
      </c>
      <c r="Z941" s="9">
        <f t="shared" si="71"/>
        <v>2891743401.65</v>
      </c>
      <c r="AA941" s="9">
        <f t="shared" si="66"/>
        <v>-32296937.3099995</v>
      </c>
      <c r="AB941" s="10">
        <f>C941/(1+0.13)/VLOOKUP(A941,[1]选股结果!$A$2:$AX$3002,3,FALSE)</f>
        <v>0.953768718262296</v>
      </c>
      <c r="AC941" s="10">
        <f>(P941/(1+0.1)+W941)/(VLOOKUP(A941,[1]选股结果!$A$2:$AX$3002,7,FALSE)+VLOOKUP(A941,[1]选股结果!$A$2:$AX$3002,15,FALSE)+VLOOKUP(A941,[1]选股结果!$A$2:$AX$3002,16,FALSE)+VLOOKUP(A941,[1]选股结果!$A$2:$AX$3002,17,FALSE)+VLOOKUP(A941,[1]选股结果!$A$2:$AX$3002,18,FALSE))</f>
        <v>0.903884222791332</v>
      </c>
      <c r="AD941" s="13"/>
      <c r="AE941" s="10">
        <f>AA941/VLOOKUP(A941,[1]选股结果!$A$2:$AX$3002,35,FALSE)</f>
        <v>2.020701930309</v>
      </c>
      <c r="AF941" s="9">
        <f>(VLOOKUP(A941,[1]选股结果!$A$2:$AX$3002,7,FALSE)+VLOOKUP(A941,[1]选股结果!$A$2:$AX$3002,15,FALSE)+VLOOKUP(A941,[1]选股结果!$A$2:$AX$3002,16,FALSE)+VLOOKUP(A941,[1]选股结果!$A$2:$AX$3002,17,FALSE)+VLOOKUP(A941,[1]选股结果!$A$2:$AX$3002,18,FALSE))-(P941/(1+0.13)+W941)</f>
        <v>271994261.446548</v>
      </c>
      <c r="AG941" s="9">
        <f t="shared" si="67"/>
        <v>-304291198.756548</v>
      </c>
      <c r="AH941" s="16">
        <f>AA941-VLOOKUP(A941,[2]选股结果!$A$2:$G$4900,7,FALSE)</f>
        <v>207516885.350001</v>
      </c>
    </row>
    <row r="942" spans="1:34">
      <c r="A942" s="5" t="s">
        <v>1914</v>
      </c>
      <c r="B942" s="5" t="s">
        <v>1915</v>
      </c>
      <c r="C942" s="6">
        <v>545204573.79</v>
      </c>
      <c r="D942" s="6">
        <v>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33724084.33</v>
      </c>
      <c r="O942" s="6">
        <v>631315508.68</v>
      </c>
      <c r="P942" s="6">
        <v>387167108.49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67854042.57</v>
      </c>
      <c r="X942" s="6">
        <v>570722870.99</v>
      </c>
      <c r="Y942" s="9">
        <f t="shared" si="70"/>
        <v>1176520082.47</v>
      </c>
      <c r="Z942" s="9">
        <f t="shared" si="71"/>
        <v>1025744022.05</v>
      </c>
      <c r="AA942" s="9">
        <f t="shared" si="66"/>
        <v>150776060.42</v>
      </c>
      <c r="AB942" s="10">
        <f>C942/(1+0.13)/VLOOKUP(A942,[1]选股结果!$A$2:$AX$3002,3,FALSE)</f>
        <v>1.51137262743162</v>
      </c>
      <c r="AC942" s="10">
        <f>(P942/(1+0.1)+W942)/(VLOOKUP(A942,[1]选股结果!$A$2:$AX$3002,7,FALSE)+VLOOKUP(A942,[1]选股结果!$A$2:$AX$3002,15,FALSE)+VLOOKUP(A942,[1]选股结果!$A$2:$AX$3002,16,FALSE)+VLOOKUP(A942,[1]选股结果!$A$2:$AX$3002,17,FALSE)+VLOOKUP(A942,[1]选股结果!$A$2:$AX$3002,18,FALSE))</f>
        <v>2.10450833149532</v>
      </c>
      <c r="AD942" s="13"/>
      <c r="AE942" s="10">
        <f>AA942/VLOOKUP(A942,[1]选股结果!$A$2:$AX$3002,35,FALSE)</f>
        <v>1.50265020116038</v>
      </c>
      <c r="AF942" s="9">
        <f>(VLOOKUP(A942,[1]选股结果!$A$2:$AX$3002,7,FALSE)+VLOOKUP(A942,[1]选股结果!$A$2:$AX$3002,15,FALSE)+VLOOKUP(A942,[1]选股结果!$A$2:$AX$3002,16,FALSE)+VLOOKUP(A942,[1]选股结果!$A$2:$AX$3002,17,FALSE)+VLOOKUP(A942,[1]选股结果!$A$2:$AX$3002,18,FALSE))-(P942/(1+0.13)+W942)</f>
        <v>-210991810.295664</v>
      </c>
      <c r="AG942" s="9">
        <f t="shared" si="67"/>
        <v>361767870.715664</v>
      </c>
      <c r="AH942" s="16">
        <f>AA942-VLOOKUP(A942,[2]选股结果!$A$2:$G$4900,7,FALSE)</f>
        <v>150776060.42</v>
      </c>
    </row>
    <row r="943" spans="1:34">
      <c r="A943" s="5" t="s">
        <v>1916</v>
      </c>
      <c r="B943" s="5" t="s">
        <v>1917</v>
      </c>
      <c r="C943" s="6">
        <v>165828081982.63</v>
      </c>
      <c r="D943" s="6">
        <v>0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6611069564.31</v>
      </c>
      <c r="O943" s="6">
        <v>4692401886.03</v>
      </c>
      <c r="P943" s="6">
        <v>124028678471.63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2273737019.8</v>
      </c>
      <c r="X943" s="6">
        <v>5122217207.61</v>
      </c>
      <c r="Y943" s="9">
        <f t="shared" si="70"/>
        <v>170520483868.66</v>
      </c>
      <c r="Z943" s="9">
        <f t="shared" si="71"/>
        <v>131424632699.04</v>
      </c>
      <c r="AA943" s="9">
        <f t="shared" si="66"/>
        <v>39095851169.62</v>
      </c>
      <c r="AB943" s="10">
        <f>C943/(1+0.13)/VLOOKUP(A943,[1]选股结果!$A$2:$AX$3002,3,FALSE)</f>
        <v>1.1344608093793</v>
      </c>
      <c r="AC943" s="10">
        <f>(P943/(1+0.1)+W943)/(VLOOKUP(A943,[1]选股结果!$A$2:$AX$3002,7,FALSE)+VLOOKUP(A943,[1]选股结果!$A$2:$AX$3002,15,FALSE)+VLOOKUP(A943,[1]选股结果!$A$2:$AX$3002,16,FALSE)+VLOOKUP(A943,[1]选股结果!$A$2:$AX$3002,17,FALSE)+VLOOKUP(A943,[1]选股结果!$A$2:$AX$3002,18,FALSE))</f>
        <v>1.11236957976883</v>
      </c>
      <c r="AD943" s="13"/>
      <c r="AE943" s="10">
        <f>AA943/VLOOKUP(A943,[1]选股结果!$A$2:$AX$3002,35,FALSE)</f>
        <v>2.09528645625983</v>
      </c>
      <c r="AF943" s="9">
        <f>(VLOOKUP(A943,[1]选股结果!$A$2:$AX$3002,7,FALSE)+VLOOKUP(A943,[1]选股结果!$A$2:$AX$3002,15,FALSE)+VLOOKUP(A943,[1]选股结果!$A$2:$AX$3002,16,FALSE)+VLOOKUP(A943,[1]选股结果!$A$2:$AX$3002,17,FALSE)+VLOOKUP(A943,[1]选股结果!$A$2:$AX$3002,18,FALSE))-(P943/(1+0.13)+W943)</f>
        <v>-8626377802.82993</v>
      </c>
      <c r="AG943" s="9">
        <f t="shared" si="67"/>
        <v>47722228972.4499</v>
      </c>
      <c r="AH943" s="16">
        <f>AA943-VLOOKUP(A943,[2]选股结果!$A$2:$G$4900,7,FALSE)</f>
        <v>39104185500.36</v>
      </c>
    </row>
    <row r="944" spans="1:34">
      <c r="A944" s="5" t="s">
        <v>1918</v>
      </c>
      <c r="B944" s="5" t="s">
        <v>1919</v>
      </c>
      <c r="C944" s="6">
        <v>228964034.8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20098599.07</v>
      </c>
      <c r="O944" s="6">
        <v>8787567.16</v>
      </c>
      <c r="P944" s="6">
        <v>225314581.76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46028201.64</v>
      </c>
      <c r="X944" s="6">
        <v>23384238.12</v>
      </c>
      <c r="Y944" s="9">
        <f t="shared" si="70"/>
        <v>237751601.96</v>
      </c>
      <c r="Z944" s="9">
        <f t="shared" si="71"/>
        <v>294727021.52</v>
      </c>
      <c r="AA944" s="9">
        <f t="shared" si="66"/>
        <v>-56975419.56</v>
      </c>
      <c r="AB944" s="10">
        <f>C944/(1+0.13)/VLOOKUP(A944,[1]选股结果!$A$2:$AX$3002,3,FALSE)</f>
        <v>0.770107094839801</v>
      </c>
      <c r="AC944" s="10">
        <f>(P944/(1+0.1)+W944)/(VLOOKUP(A944,[1]选股结果!$A$2:$AX$3002,7,FALSE)+VLOOKUP(A944,[1]选股结果!$A$2:$AX$3002,15,FALSE)+VLOOKUP(A944,[1]选股结果!$A$2:$AX$3002,16,FALSE)+VLOOKUP(A944,[1]选股结果!$A$2:$AX$3002,17,FALSE)+VLOOKUP(A944,[1]选股结果!$A$2:$AX$3002,18,FALSE))</f>
        <v>0.95401848009581</v>
      </c>
      <c r="AD944" s="13"/>
      <c r="AE944" s="10">
        <f>AA944/VLOOKUP(A944,[1]选股结果!$A$2:$AX$3002,35,FALSE)</f>
        <v>-54.1117833987026</v>
      </c>
      <c r="AF944" s="9">
        <f>(VLOOKUP(A944,[1]选股结果!$A$2:$AX$3002,7,FALSE)+VLOOKUP(A944,[1]选股结果!$A$2:$AX$3002,15,FALSE)+VLOOKUP(A944,[1]选股结果!$A$2:$AX$3002,16,FALSE)+VLOOKUP(A944,[1]选股结果!$A$2:$AX$3002,17,FALSE)+VLOOKUP(A944,[1]选股结果!$A$2:$AX$3002,18,FALSE))-(P944/(1+0.13)+W944)</f>
        <v>17528866.5841593</v>
      </c>
      <c r="AG944" s="9">
        <f t="shared" si="67"/>
        <v>-74504286.1441593</v>
      </c>
      <c r="AH944" s="16">
        <f>AA944-VLOOKUP(A944,[2]选股结果!$A$2:$G$4900,7,FALSE)</f>
        <v>-56988463.01</v>
      </c>
    </row>
    <row r="945" spans="1:34">
      <c r="A945" s="5" t="s">
        <v>1920</v>
      </c>
      <c r="B945" s="5" t="s">
        <v>1921</v>
      </c>
      <c r="C945" s="6">
        <v>194618482.78</v>
      </c>
      <c r="D945" s="6">
        <v>0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22713278.33</v>
      </c>
      <c r="O945" s="6">
        <v>5977615.81</v>
      </c>
      <c r="P945" s="6">
        <v>151630268.09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15317841.76</v>
      </c>
      <c r="X945" s="6">
        <v>20442521.52</v>
      </c>
      <c r="Y945" s="9">
        <f t="shared" si="70"/>
        <v>200596098.59</v>
      </c>
      <c r="Z945" s="9">
        <f t="shared" si="71"/>
        <v>187390631.37</v>
      </c>
      <c r="AA945" s="9">
        <f t="shared" si="66"/>
        <v>13205467.22</v>
      </c>
      <c r="AB945" s="10">
        <f>C945/(1+0.13)/VLOOKUP(A945,[1]选股结果!$A$2:$AX$3002,3,FALSE)</f>
        <v>0.818157462407397</v>
      </c>
      <c r="AC945" s="10">
        <f>(P945/(1+0.1)+W945)/(VLOOKUP(A945,[1]选股结果!$A$2:$AX$3002,7,FALSE)+VLOOKUP(A945,[1]选股结果!$A$2:$AX$3002,15,FALSE)+VLOOKUP(A945,[1]选股结果!$A$2:$AX$3002,16,FALSE)+VLOOKUP(A945,[1]选股结果!$A$2:$AX$3002,17,FALSE)+VLOOKUP(A945,[1]选股结果!$A$2:$AX$3002,18,FALSE))</f>
        <v>0.817524648052044</v>
      </c>
      <c r="AD945" s="13"/>
      <c r="AE945" s="10">
        <f>AA945/VLOOKUP(A945,[1]选股结果!$A$2:$AX$3002,35,FALSE)</f>
        <v>0.739780640633232</v>
      </c>
      <c r="AF945" s="9">
        <f>(VLOOKUP(A945,[1]选股结果!$A$2:$AX$3002,7,FALSE)+VLOOKUP(A945,[1]选股结果!$A$2:$AX$3002,15,FALSE)+VLOOKUP(A945,[1]选股结果!$A$2:$AX$3002,16,FALSE)+VLOOKUP(A945,[1]选股结果!$A$2:$AX$3002,17,FALSE)+VLOOKUP(A945,[1]选股结果!$A$2:$AX$3002,18,FALSE))-(P945/(1+0.13)+W945)</f>
        <v>37846443.8342478</v>
      </c>
      <c r="AG945" s="9">
        <f t="shared" si="67"/>
        <v>-24640976.6142478</v>
      </c>
      <c r="AH945" s="16">
        <f>AA945-VLOOKUP(A945,[2]选股结果!$A$2:$G$4900,7,FALSE)</f>
        <v>13205467.22</v>
      </c>
    </row>
    <row r="946" spans="1:34">
      <c r="A946" s="5" t="s">
        <v>1922</v>
      </c>
      <c r="B946" s="5" t="s">
        <v>1923</v>
      </c>
      <c r="C946" s="6">
        <v>2293923653.59</v>
      </c>
      <c r="D946" s="6">
        <v>0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254063549.34</v>
      </c>
      <c r="O946" s="6">
        <v>92666201.3</v>
      </c>
      <c r="P946" s="6">
        <v>1393177757.18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366631700.92</v>
      </c>
      <c r="X946" s="6">
        <v>248585848.03</v>
      </c>
      <c r="Y946" s="9">
        <f t="shared" si="70"/>
        <v>2386589854.89</v>
      </c>
      <c r="Z946" s="9">
        <f t="shared" si="71"/>
        <v>2008395306.13</v>
      </c>
      <c r="AA946" s="9">
        <f t="shared" si="66"/>
        <v>378194548.76</v>
      </c>
      <c r="AB946" s="10">
        <f>C946/(1+0.13)/VLOOKUP(A946,[1]选股结果!$A$2:$AX$3002,3,FALSE)</f>
        <v>0.589110580098144</v>
      </c>
      <c r="AC946" s="10">
        <f>(P946/(1+0.1)+W946)/(VLOOKUP(A946,[1]选股结果!$A$2:$AX$3002,7,FALSE)+VLOOKUP(A946,[1]选股结果!$A$2:$AX$3002,15,FALSE)+VLOOKUP(A946,[1]选股结果!$A$2:$AX$3002,16,FALSE)+VLOOKUP(A946,[1]选股结果!$A$2:$AX$3002,17,FALSE)+VLOOKUP(A946,[1]选股结果!$A$2:$AX$3002,18,FALSE))</f>
        <v>0.622917832966834</v>
      </c>
      <c r="AD946" s="13"/>
      <c r="AE946" s="10">
        <f>AA946/VLOOKUP(A946,[1]选股结果!$A$2:$AX$3002,35,FALSE)</f>
        <v>0.571819991885242</v>
      </c>
      <c r="AF946" s="9">
        <f>(VLOOKUP(A946,[1]选股结果!$A$2:$AX$3002,7,FALSE)+VLOOKUP(A946,[1]选股结果!$A$2:$AX$3002,15,FALSE)+VLOOKUP(A946,[1]选股结果!$A$2:$AX$3002,16,FALSE)+VLOOKUP(A946,[1]选股结果!$A$2:$AX$3002,17,FALSE)+VLOOKUP(A946,[1]选股结果!$A$2:$AX$3002,18,FALSE))-(P946/(1+0.13)+W946)</f>
        <v>1022253117.0592</v>
      </c>
      <c r="AG946" s="9">
        <f t="shared" si="67"/>
        <v>-644058568.299203</v>
      </c>
      <c r="AH946" s="16">
        <f>AA946-VLOOKUP(A946,[2]选股结果!$A$2:$G$4900,7,FALSE)</f>
        <v>381937675.14</v>
      </c>
    </row>
    <row r="947" spans="1:34">
      <c r="A947" s="5" t="s">
        <v>1924</v>
      </c>
      <c r="B947" s="5" t="s">
        <v>1925</v>
      </c>
      <c r="C947" s="6">
        <v>5992760850.37</v>
      </c>
      <c r="D947" s="6">
        <v>0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187109346.19</v>
      </c>
      <c r="O947" s="6">
        <v>53622631.77</v>
      </c>
      <c r="P947" s="6">
        <v>5826932489.37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251982234.19</v>
      </c>
      <c r="X947" s="6">
        <v>158694198.19</v>
      </c>
      <c r="Y947" s="9">
        <f t="shared" si="70"/>
        <v>6046383482.14</v>
      </c>
      <c r="Z947" s="9">
        <f t="shared" si="71"/>
        <v>6237608921.75</v>
      </c>
      <c r="AA947" s="9">
        <f t="shared" si="66"/>
        <v>-191225439.609999</v>
      </c>
      <c r="AB947" s="10">
        <f>C947/(1+0.13)/VLOOKUP(A947,[1]选股结果!$A$2:$AX$3002,3,FALSE)</f>
        <v>0.861518802134523</v>
      </c>
      <c r="AC947" s="10">
        <f>(P947/(1+0.1)+W947)/(VLOOKUP(A947,[1]选股结果!$A$2:$AX$3002,7,FALSE)+VLOOKUP(A947,[1]选股结果!$A$2:$AX$3002,15,FALSE)+VLOOKUP(A947,[1]选股结果!$A$2:$AX$3002,16,FALSE)+VLOOKUP(A947,[1]选股结果!$A$2:$AX$3002,17,FALSE)+VLOOKUP(A947,[1]选股结果!$A$2:$AX$3002,18,FALSE))</f>
        <v>1.05274403719283</v>
      </c>
      <c r="AD947" s="13"/>
      <c r="AE947" s="10">
        <f>AA947/VLOOKUP(A947,[1]选股结果!$A$2:$AX$3002,35,FALSE)</f>
        <v>-0.282237369862159</v>
      </c>
      <c r="AF947" s="9">
        <f>(VLOOKUP(A947,[1]选股结果!$A$2:$AX$3002,7,FALSE)+VLOOKUP(A947,[1]选股结果!$A$2:$AX$3002,15,FALSE)+VLOOKUP(A947,[1]选股结果!$A$2:$AX$3002,16,FALSE)+VLOOKUP(A947,[1]选股结果!$A$2:$AX$3002,17,FALSE)+VLOOKUP(A947,[1]选股结果!$A$2:$AX$3002,18,FALSE))-(P947/(1+0.13)+W947)</f>
        <v>-137388896.941239</v>
      </c>
      <c r="AG947" s="9">
        <f t="shared" si="67"/>
        <v>-53836542.6687596</v>
      </c>
      <c r="AH947" s="16">
        <f>AA947-VLOOKUP(A947,[2]选股结果!$A$2:$G$4900,7,FALSE)</f>
        <v>-190859381.339999</v>
      </c>
    </row>
    <row r="948" spans="1:34">
      <c r="A948" s="5" t="s">
        <v>1926</v>
      </c>
      <c r="B948" s="5" t="s">
        <v>1927</v>
      </c>
      <c r="C948" s="6">
        <v>371812557.2</v>
      </c>
      <c r="D948" s="6">
        <v>0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5849665.3</v>
      </c>
      <c r="O948" s="6">
        <v>88502557.48</v>
      </c>
      <c r="P948" s="6">
        <v>447026957.18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39801832.91</v>
      </c>
      <c r="X948" s="6">
        <v>169762957.42</v>
      </c>
      <c r="Y948" s="9">
        <f t="shared" si="70"/>
        <v>460315114.68</v>
      </c>
      <c r="Z948" s="9">
        <f t="shared" si="71"/>
        <v>656591747.51</v>
      </c>
      <c r="AA948" s="9">
        <f t="shared" si="66"/>
        <v>-196276632.83</v>
      </c>
      <c r="AB948" s="10">
        <f>C948/(1+0.13)/VLOOKUP(A948,[1]选股结果!$A$2:$AX$3002,3,FALSE)</f>
        <v>0.853760273628324</v>
      </c>
      <c r="AC948" s="10">
        <f>(P948/(1+0.1)+W948)/(VLOOKUP(A948,[1]选股结果!$A$2:$AX$3002,7,FALSE)+VLOOKUP(A948,[1]选股结果!$A$2:$AX$3002,15,FALSE)+VLOOKUP(A948,[1]选股结果!$A$2:$AX$3002,16,FALSE)+VLOOKUP(A948,[1]选股结果!$A$2:$AX$3002,17,FALSE)+VLOOKUP(A948,[1]选股结果!$A$2:$AX$3002,18,FALSE))</f>
        <v>1.12288401888936</v>
      </c>
      <c r="AD948" s="13"/>
      <c r="AE948" s="10">
        <f>AA948/VLOOKUP(A948,[1]选股结果!$A$2:$AX$3002,35,FALSE)</f>
        <v>12.645452048288</v>
      </c>
      <c r="AF948" s="9">
        <f>(VLOOKUP(A948,[1]选股结果!$A$2:$AX$3002,7,FALSE)+VLOOKUP(A948,[1]选股结果!$A$2:$AX$3002,15,FALSE)+VLOOKUP(A948,[1]选股结果!$A$2:$AX$3002,16,FALSE)+VLOOKUP(A948,[1]选股结果!$A$2:$AX$3002,17,FALSE)+VLOOKUP(A948,[1]选股结果!$A$2:$AX$3002,18,FALSE))-(P948/(1+0.13)+W948)</f>
        <v>-38040213.5904425</v>
      </c>
      <c r="AG948" s="9">
        <f t="shared" si="67"/>
        <v>-158236419.239557</v>
      </c>
      <c r="AH948" s="16">
        <f>AA948-VLOOKUP(A948,[2]选股结果!$A$2:$G$4900,7,FALSE)</f>
        <v>-196158990.85</v>
      </c>
    </row>
    <row r="949" spans="1:34">
      <c r="A949" s="5" t="s">
        <v>1928</v>
      </c>
      <c r="B949" s="5" t="s">
        <v>1929</v>
      </c>
      <c r="C949" s="6">
        <v>4554901262.5</v>
      </c>
      <c r="D949" s="6">
        <v>0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7932000</v>
      </c>
      <c r="K949" s="6">
        <v>0</v>
      </c>
      <c r="L949" s="6">
        <v>0</v>
      </c>
      <c r="M949" s="6">
        <v>0</v>
      </c>
      <c r="N949" s="6">
        <v>7041505</v>
      </c>
      <c r="O949" s="6">
        <v>481495214.92</v>
      </c>
      <c r="P949" s="6">
        <v>4798426979.86</v>
      </c>
      <c r="Q949" s="6">
        <v>7330000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95053732.77</v>
      </c>
      <c r="X949" s="6">
        <v>500500330.33</v>
      </c>
      <c r="Y949" s="9">
        <f t="shared" si="70"/>
        <v>5044328477.42</v>
      </c>
      <c r="Z949" s="9">
        <f t="shared" si="71"/>
        <v>5401311042.96</v>
      </c>
      <c r="AA949" s="9">
        <f t="shared" si="66"/>
        <v>-356982565.54</v>
      </c>
      <c r="AB949" s="10">
        <f>C949/(1+0.13)/VLOOKUP(A949,[1]选股结果!$A$2:$AX$3002,3,FALSE)</f>
        <v>0.997482391399049</v>
      </c>
      <c r="AC949" s="10">
        <f>(P949/(1+0.1)+W949)/(VLOOKUP(A949,[1]选股结果!$A$2:$AX$3002,7,FALSE)+VLOOKUP(A949,[1]选股结果!$A$2:$AX$3002,15,FALSE)+VLOOKUP(A949,[1]选股结果!$A$2:$AX$3002,16,FALSE)+VLOOKUP(A949,[1]选股结果!$A$2:$AX$3002,17,FALSE)+VLOOKUP(A949,[1]选股结果!$A$2:$AX$3002,18,FALSE))</f>
        <v>1.01968735973815</v>
      </c>
      <c r="AD949" s="13"/>
      <c r="AE949" s="10">
        <f>AA949/VLOOKUP(A949,[1]选股结果!$A$2:$AX$3002,35,FALSE)</f>
        <v>0.161250660262684</v>
      </c>
      <c r="AF949" s="9">
        <f>(VLOOKUP(A949,[1]选股结果!$A$2:$AX$3002,7,FALSE)+VLOOKUP(A949,[1]选股结果!$A$2:$AX$3002,15,FALSE)+VLOOKUP(A949,[1]选股结果!$A$2:$AX$3002,16,FALSE)+VLOOKUP(A949,[1]选股结果!$A$2:$AX$3002,17,FALSE)+VLOOKUP(A949,[1]选股结果!$A$2:$AX$3002,18,FALSE))-(P949/(1+0.13)+W949)</f>
        <v>29753349.0817699</v>
      </c>
      <c r="AG949" s="9">
        <f t="shared" si="67"/>
        <v>-386735914.62177</v>
      </c>
      <c r="AH949" s="16">
        <f>AA949-VLOOKUP(A949,[2]选股结果!$A$2:$G$4900,7,FALSE)</f>
        <v>-353771613.58</v>
      </c>
    </row>
    <row r="950" spans="1:34">
      <c r="A950" s="5" t="s">
        <v>1930</v>
      </c>
      <c r="B950" s="5" t="s">
        <v>1931</v>
      </c>
      <c r="C950" s="6">
        <v>9363449994.49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75032251.8</v>
      </c>
      <c r="O950" s="6">
        <v>165600731.95</v>
      </c>
      <c r="P950" s="6">
        <v>9577433234.88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224785961.72</v>
      </c>
      <c r="X950" s="6">
        <v>407684639.11</v>
      </c>
      <c r="Y950" s="9">
        <f t="shared" si="70"/>
        <v>9529050726.44</v>
      </c>
      <c r="Z950" s="9">
        <f t="shared" si="71"/>
        <v>10209903835.71</v>
      </c>
      <c r="AA950" s="9">
        <f t="shared" si="66"/>
        <v>-680853109.269999</v>
      </c>
      <c r="AB950" s="10">
        <f>C950/(1+0.13)/VLOOKUP(A950,[1]选股结果!$A$2:$AX$3002,3,FALSE)</f>
        <v>0.718116436122686</v>
      </c>
      <c r="AC950" s="10">
        <f>(P950/(1+0.1)+W950)/(VLOOKUP(A950,[1]选股结果!$A$2:$AX$3002,7,FALSE)+VLOOKUP(A950,[1]选股结果!$A$2:$AX$3002,15,FALSE)+VLOOKUP(A950,[1]选股结果!$A$2:$AX$3002,16,FALSE)+VLOOKUP(A950,[1]选股结果!$A$2:$AX$3002,17,FALSE)+VLOOKUP(A950,[1]选股结果!$A$2:$AX$3002,18,FALSE))</f>
        <v>0.808831007063368</v>
      </c>
      <c r="AD950" s="13"/>
      <c r="AE950" s="10">
        <f>AA950/VLOOKUP(A950,[1]选股结果!$A$2:$AX$3002,35,FALSE)</f>
        <v>-8.0762816892089</v>
      </c>
      <c r="AF950" s="9">
        <f>(VLOOKUP(A950,[1]选股结果!$A$2:$AX$3002,7,FALSE)+VLOOKUP(A950,[1]选股结果!$A$2:$AX$3002,15,FALSE)+VLOOKUP(A950,[1]选股结果!$A$2:$AX$3002,16,FALSE)+VLOOKUP(A950,[1]选股结果!$A$2:$AX$3002,17,FALSE)+VLOOKUP(A950,[1]选股结果!$A$2:$AX$3002,18,FALSE))-(P950/(1+0.13)+W950)</f>
        <v>2342142852.03283</v>
      </c>
      <c r="AG950" s="9">
        <f t="shared" si="67"/>
        <v>-3022995961.30283</v>
      </c>
      <c r="AH950" s="16">
        <f>AA950-VLOOKUP(A950,[2]选股结果!$A$2:$G$4900,7,FALSE)</f>
        <v>-687342578.129999</v>
      </c>
    </row>
    <row r="951" spans="1:34">
      <c r="A951" s="5" t="s">
        <v>1932</v>
      </c>
      <c r="B951" s="5" t="s">
        <v>1933</v>
      </c>
      <c r="C951" s="6">
        <v>2967659647.02</v>
      </c>
      <c r="D951" s="6">
        <v>0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97309142.96</v>
      </c>
      <c r="O951" s="6">
        <v>354708455.56</v>
      </c>
      <c r="P951" s="6">
        <v>2803806847.52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275504720.11</v>
      </c>
      <c r="X951" s="6">
        <v>750406644.25</v>
      </c>
      <c r="Y951" s="9">
        <f t="shared" si="70"/>
        <v>3322368102.58</v>
      </c>
      <c r="Z951" s="9">
        <f t="shared" si="71"/>
        <v>3829718211.88</v>
      </c>
      <c r="AA951" s="9">
        <f t="shared" si="66"/>
        <v>-507350109.3</v>
      </c>
      <c r="AB951" s="10">
        <f>C951/(1+0.13)/VLOOKUP(A951,[1]选股结果!$A$2:$AX$3002,3,FALSE)</f>
        <v>0.826739388204114</v>
      </c>
      <c r="AC951" s="10">
        <f>(P951/(1+0.1)+W951)/(VLOOKUP(A951,[1]选股结果!$A$2:$AX$3002,7,FALSE)+VLOOKUP(A951,[1]选股结果!$A$2:$AX$3002,15,FALSE)+VLOOKUP(A951,[1]选股结果!$A$2:$AX$3002,16,FALSE)+VLOOKUP(A951,[1]选股结果!$A$2:$AX$3002,17,FALSE)+VLOOKUP(A951,[1]选股结果!$A$2:$AX$3002,18,FALSE))</f>
        <v>0.861222763125205</v>
      </c>
      <c r="AD951" s="13"/>
      <c r="AE951" s="10">
        <f>AA951/VLOOKUP(A951,[1]选股结果!$A$2:$AX$3002,35,FALSE)</f>
        <v>1.26530374748563</v>
      </c>
      <c r="AF951" s="9">
        <f>(VLOOKUP(A951,[1]选股结果!$A$2:$AX$3002,7,FALSE)+VLOOKUP(A951,[1]选股结果!$A$2:$AX$3002,15,FALSE)+VLOOKUP(A951,[1]选股结果!$A$2:$AX$3002,16,FALSE)+VLOOKUP(A951,[1]选股结果!$A$2:$AX$3002,17,FALSE)+VLOOKUP(A951,[1]选股结果!$A$2:$AX$3002,18,FALSE))-(P951/(1+0.13)+W951)</f>
        <v>522796709.52469</v>
      </c>
      <c r="AG951" s="9">
        <f t="shared" si="67"/>
        <v>-1030146818.82469</v>
      </c>
      <c r="AH951" s="16">
        <f>AA951-VLOOKUP(A951,[2]选股结果!$A$2:$G$4900,7,FALSE)</f>
        <v>-519891103.5</v>
      </c>
    </row>
    <row r="952" spans="1:34">
      <c r="A952" s="5" t="s">
        <v>1934</v>
      </c>
      <c r="B952" s="5" t="s">
        <v>1935</v>
      </c>
      <c r="C952" s="6">
        <v>2106750243.83</v>
      </c>
      <c r="D952" s="6">
        <v>0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274487337.47</v>
      </c>
      <c r="O952" s="6">
        <v>71328361.75</v>
      </c>
      <c r="P952" s="6">
        <v>693910460.91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229690349.31</v>
      </c>
      <c r="X952" s="6">
        <v>457748151.81</v>
      </c>
      <c r="Y952" s="9">
        <f t="shared" si="70"/>
        <v>2178078605.58</v>
      </c>
      <c r="Z952" s="9">
        <f t="shared" si="71"/>
        <v>1381348962.03</v>
      </c>
      <c r="AA952" s="9">
        <f t="shared" si="66"/>
        <v>796729643.55</v>
      </c>
      <c r="AB952" s="10">
        <f>C952/(1+0.13)/VLOOKUP(A952,[1]选股结果!$A$2:$AX$3002,3,FALSE)</f>
        <v>0.953486773371102</v>
      </c>
      <c r="AC952" s="10">
        <f>(P952/(1+0.1)+W952)/(VLOOKUP(A952,[1]选股结果!$A$2:$AX$3002,7,FALSE)+VLOOKUP(A952,[1]选股结果!$A$2:$AX$3002,15,FALSE)+VLOOKUP(A952,[1]选股结果!$A$2:$AX$3002,16,FALSE)+VLOOKUP(A952,[1]选股结果!$A$2:$AX$3002,17,FALSE)+VLOOKUP(A952,[1]选股结果!$A$2:$AX$3002,18,FALSE))</f>
        <v>0.5927971332969</v>
      </c>
      <c r="AD952" s="13"/>
      <c r="AE952" s="10">
        <f>AA952/VLOOKUP(A952,[1]选股结果!$A$2:$AX$3002,35,FALSE)</f>
        <v>1.60112954529195</v>
      </c>
      <c r="AF952" s="9">
        <f>(VLOOKUP(A952,[1]选股结果!$A$2:$AX$3002,7,FALSE)+VLOOKUP(A952,[1]选股结果!$A$2:$AX$3002,15,FALSE)+VLOOKUP(A952,[1]选股结果!$A$2:$AX$3002,16,FALSE)+VLOOKUP(A952,[1]选股结果!$A$2:$AX$3002,17,FALSE)+VLOOKUP(A952,[1]选股结果!$A$2:$AX$3002,18,FALSE))-(P952/(1+0.13)+W952)</f>
        <v>607852745.267345</v>
      </c>
      <c r="AG952" s="9">
        <f t="shared" si="67"/>
        <v>188876898.282655</v>
      </c>
      <c r="AH952" s="16">
        <f>AA952-VLOOKUP(A952,[2]选股结果!$A$2:$G$4900,7,FALSE)</f>
        <v>796729643.55</v>
      </c>
    </row>
    <row r="953" spans="1:34">
      <c r="A953" s="5" t="s">
        <v>1936</v>
      </c>
      <c r="B953" s="5" t="s">
        <v>1937</v>
      </c>
      <c r="C953" s="6">
        <v>7324508658.96</v>
      </c>
      <c r="D953" s="6">
        <v>0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416514502.07</v>
      </c>
      <c r="O953" s="6">
        <v>201223220.26</v>
      </c>
      <c r="P953" s="6">
        <v>3622856682.21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845300418.79</v>
      </c>
      <c r="X953" s="6">
        <v>1650111409.9</v>
      </c>
      <c r="Y953" s="9">
        <f t="shared" si="70"/>
        <v>7525731879.22</v>
      </c>
      <c r="Z953" s="9">
        <f t="shared" si="71"/>
        <v>6118268510.9</v>
      </c>
      <c r="AA953" s="9">
        <f t="shared" si="66"/>
        <v>1407463368.32</v>
      </c>
      <c r="AB953" s="10">
        <f>C953/(1+0.13)/VLOOKUP(A953,[1]选股结果!$A$2:$AX$3002,3,FALSE)</f>
        <v>0.916702292119</v>
      </c>
      <c r="AC953" s="10">
        <f>(P953/(1+0.1)+W953)/(VLOOKUP(A953,[1]选股结果!$A$2:$AX$3002,7,FALSE)+VLOOKUP(A953,[1]选股结果!$A$2:$AX$3002,15,FALSE)+VLOOKUP(A953,[1]选股结果!$A$2:$AX$3002,16,FALSE)+VLOOKUP(A953,[1]选股结果!$A$2:$AX$3002,17,FALSE)+VLOOKUP(A953,[1]选股结果!$A$2:$AX$3002,18,FALSE))</f>
        <v>0.730099075267063</v>
      </c>
      <c r="AD953" s="13"/>
      <c r="AE953" s="10">
        <f>AA953/VLOOKUP(A953,[1]选股结果!$A$2:$AX$3002,35,FALSE)</f>
        <v>1.08753427109814</v>
      </c>
      <c r="AF953" s="9">
        <f>(VLOOKUP(A953,[1]选股结果!$A$2:$AX$3002,7,FALSE)+VLOOKUP(A953,[1]选股结果!$A$2:$AX$3002,15,FALSE)+VLOOKUP(A953,[1]选股结果!$A$2:$AX$3002,16,FALSE)+VLOOKUP(A953,[1]选股结果!$A$2:$AX$3002,17,FALSE)+VLOOKUP(A953,[1]选股结果!$A$2:$AX$3002,18,FALSE))-(P953/(1+0.13)+W953)</f>
        <v>1617460286.35717</v>
      </c>
      <c r="AG953" s="9">
        <f t="shared" si="67"/>
        <v>-209996918.037167</v>
      </c>
      <c r="AH953" s="16">
        <f>AA953-VLOOKUP(A953,[2]选股结果!$A$2:$G$4900,7,FALSE)</f>
        <v>1405545728.56</v>
      </c>
    </row>
    <row r="954" spans="1:34">
      <c r="A954" s="5" t="s">
        <v>1938</v>
      </c>
      <c r="B954" s="5" t="s">
        <v>1939</v>
      </c>
      <c r="C954" s="6">
        <v>1354976385.02</v>
      </c>
      <c r="D954" s="6">
        <v>0</v>
      </c>
      <c r="E954" s="6">
        <v>0</v>
      </c>
      <c r="F954" s="6">
        <v>0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66316912.64</v>
      </c>
      <c r="O954" s="6">
        <v>106583111.13</v>
      </c>
      <c r="P954" s="6">
        <v>854909139.73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236359108.34</v>
      </c>
      <c r="X954" s="6">
        <v>300472875.33</v>
      </c>
      <c r="Y954" s="9">
        <f t="shared" si="70"/>
        <v>1461559496.15</v>
      </c>
      <c r="Z954" s="9">
        <f t="shared" si="71"/>
        <v>1391741123.4</v>
      </c>
      <c r="AA954" s="9">
        <f t="shared" si="66"/>
        <v>69818372.7500002</v>
      </c>
      <c r="AB954" s="10">
        <f>C954/(1+0.13)/VLOOKUP(A954,[1]选股结果!$A$2:$AX$3002,3,FALSE)</f>
        <v>1.14602340158371</v>
      </c>
      <c r="AC954" s="10">
        <f>(P954/(1+0.1)+W954)/(VLOOKUP(A954,[1]选股结果!$A$2:$AX$3002,7,FALSE)+VLOOKUP(A954,[1]选股结果!$A$2:$AX$3002,15,FALSE)+VLOOKUP(A954,[1]选股结果!$A$2:$AX$3002,16,FALSE)+VLOOKUP(A954,[1]选股结果!$A$2:$AX$3002,17,FALSE)+VLOOKUP(A954,[1]选股结果!$A$2:$AX$3002,18,FALSE))</f>
        <v>0.98642140181544</v>
      </c>
      <c r="AD954" s="13"/>
      <c r="AE954" s="10">
        <f>AA954/VLOOKUP(A954,[1]选股结果!$A$2:$AX$3002,35,FALSE)</f>
        <v>6.09280782843559</v>
      </c>
      <c r="AF954" s="9">
        <f>(VLOOKUP(A954,[1]选股结果!$A$2:$AX$3002,7,FALSE)+VLOOKUP(A954,[1]选股结果!$A$2:$AX$3002,15,FALSE)+VLOOKUP(A954,[1]选股结果!$A$2:$AX$3002,16,FALSE)+VLOOKUP(A954,[1]选股结果!$A$2:$AX$3002,17,FALSE)+VLOOKUP(A954,[1]选股结果!$A$2:$AX$3002,18,FALSE))-(P954/(1+0.13)+W954)</f>
        <v>34585392.9769911</v>
      </c>
      <c r="AG954" s="9">
        <f t="shared" si="67"/>
        <v>35232979.7730091</v>
      </c>
      <c r="AH954" s="16">
        <f>AA954-VLOOKUP(A954,[2]选股结果!$A$2:$G$4900,7,FALSE)</f>
        <v>73700106.1100002</v>
      </c>
    </row>
    <row r="955" spans="1:34">
      <c r="A955" s="5" t="s">
        <v>1940</v>
      </c>
      <c r="B955" s="5" t="s">
        <v>1941</v>
      </c>
      <c r="C955" s="6">
        <v>6360944202.22</v>
      </c>
      <c r="D955" s="6">
        <v>0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417475289.56</v>
      </c>
      <c r="O955" s="6">
        <v>57981575.27</v>
      </c>
      <c r="P955" s="6">
        <v>3837395641.87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631740057.84</v>
      </c>
      <c r="X955" s="6">
        <v>653191699.3</v>
      </c>
      <c r="Y955" s="9">
        <f t="shared" si="70"/>
        <v>6418925777.49</v>
      </c>
      <c r="Z955" s="9">
        <f t="shared" si="71"/>
        <v>5122327399.01</v>
      </c>
      <c r="AA955" s="9">
        <f t="shared" si="66"/>
        <v>1296598378.48</v>
      </c>
      <c r="AB955" s="10">
        <f>C955/(1+0.13)/VLOOKUP(A955,[1]选股结果!$A$2:$AX$3002,3,FALSE)</f>
        <v>0.897097415021509</v>
      </c>
      <c r="AC955" s="10">
        <f>(P955/(1+0.1)+W955)/(VLOOKUP(A955,[1]选股结果!$A$2:$AX$3002,7,FALSE)+VLOOKUP(A955,[1]选股结果!$A$2:$AX$3002,15,FALSE)+VLOOKUP(A955,[1]选股结果!$A$2:$AX$3002,16,FALSE)+VLOOKUP(A955,[1]选股结果!$A$2:$AX$3002,17,FALSE)+VLOOKUP(A955,[1]选股结果!$A$2:$AX$3002,18,FALSE))</f>
        <v>0.718892386093021</v>
      </c>
      <c r="AD955" s="13"/>
      <c r="AE955" s="10">
        <f>AA955/VLOOKUP(A955,[1]选股结果!$A$2:$AX$3002,35,FALSE)</f>
        <v>2.76783345213654</v>
      </c>
      <c r="AF955" s="9">
        <f>(VLOOKUP(A955,[1]选股结果!$A$2:$AX$3002,7,FALSE)+VLOOKUP(A955,[1]选股结果!$A$2:$AX$3002,15,FALSE)+VLOOKUP(A955,[1]选股结果!$A$2:$AX$3002,16,FALSE)+VLOOKUP(A955,[1]选股结果!$A$2:$AX$3002,17,FALSE)+VLOOKUP(A955,[1]选股结果!$A$2:$AX$3002,18,FALSE))-(P955/(1+0.13)+W955)</f>
        <v>1703764820.75239</v>
      </c>
      <c r="AG955" s="9">
        <f t="shared" si="67"/>
        <v>-407166442.272389</v>
      </c>
      <c r="AH955" s="16">
        <f>AA955-VLOOKUP(A955,[2]选股结果!$A$2:$G$4900,7,FALSE)</f>
        <v>1296288731.76</v>
      </c>
    </row>
    <row r="956" spans="1:34">
      <c r="A956" s="5" t="s">
        <v>1942</v>
      </c>
      <c r="B956" s="5" t="s">
        <v>1943</v>
      </c>
      <c r="C956" s="6">
        <v>2117746907.02</v>
      </c>
      <c r="D956" s="6">
        <v>0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24647844.78</v>
      </c>
      <c r="O956" s="6">
        <v>254279155.19</v>
      </c>
      <c r="P956" s="6">
        <v>1605738828.06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228925781.9</v>
      </c>
      <c r="X956" s="6">
        <v>359527570.9</v>
      </c>
      <c r="Y956" s="9">
        <f t="shared" si="70"/>
        <v>2372026062.21</v>
      </c>
      <c r="Z956" s="9">
        <f t="shared" si="71"/>
        <v>2194192180.86</v>
      </c>
      <c r="AA956" s="9">
        <f t="shared" si="66"/>
        <v>177833881.35</v>
      </c>
      <c r="AB956" s="10">
        <f>C956/(1+0.13)/VLOOKUP(A956,[1]选股结果!$A$2:$AX$3002,3,FALSE)</f>
        <v>0.920282670270775</v>
      </c>
      <c r="AC956" s="10">
        <f>(P956/(1+0.1)+W956)/(VLOOKUP(A956,[1]选股结果!$A$2:$AX$3002,7,FALSE)+VLOOKUP(A956,[1]选股结果!$A$2:$AX$3002,15,FALSE)+VLOOKUP(A956,[1]选股结果!$A$2:$AX$3002,16,FALSE)+VLOOKUP(A956,[1]选股结果!$A$2:$AX$3002,17,FALSE)+VLOOKUP(A956,[1]选股结果!$A$2:$AX$3002,18,FALSE))</f>
        <v>0.776979036130676</v>
      </c>
      <c r="AD956" s="13"/>
      <c r="AE956" s="10">
        <f>AA956/VLOOKUP(A956,[1]选股结果!$A$2:$AX$3002,35,FALSE)</f>
        <v>-0.682469652458391</v>
      </c>
      <c r="AF956" s="9">
        <f>(VLOOKUP(A956,[1]选股结果!$A$2:$AX$3002,7,FALSE)+VLOOKUP(A956,[1]选股结果!$A$2:$AX$3002,15,FALSE)+VLOOKUP(A956,[1]选股结果!$A$2:$AX$3002,16,FALSE)+VLOOKUP(A956,[1]选股结果!$A$2:$AX$3002,17,FALSE)+VLOOKUP(A956,[1]选股结果!$A$2:$AX$3002,18,FALSE))-(P956/(1+0.13)+W956)</f>
        <v>523469128.687522</v>
      </c>
      <c r="AG956" s="9">
        <f t="shared" si="67"/>
        <v>-345635247.337522</v>
      </c>
      <c r="AH956" s="16">
        <f>AA956-VLOOKUP(A956,[2]选股结果!$A$2:$G$4900,7,FALSE)</f>
        <v>177916580.1</v>
      </c>
    </row>
    <row r="957" spans="1:34">
      <c r="A957" s="5" t="s">
        <v>1944</v>
      </c>
      <c r="B957" s="5" t="s">
        <v>1945</v>
      </c>
      <c r="C957" s="6">
        <v>1073692582.66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5720956.85</v>
      </c>
      <c r="O957" s="6">
        <v>41051797.01</v>
      </c>
      <c r="P957" s="6">
        <v>947893700.34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93630127.56</v>
      </c>
      <c r="X957" s="6">
        <v>58645972.75</v>
      </c>
      <c r="Y957" s="9">
        <f t="shared" si="70"/>
        <v>1114744379.67</v>
      </c>
      <c r="Z957" s="9">
        <f t="shared" si="71"/>
        <v>1100169800.65</v>
      </c>
      <c r="AA957" s="9">
        <f t="shared" si="66"/>
        <v>14574579.02</v>
      </c>
      <c r="AB957" s="10">
        <f>C957/(1+0.13)/VLOOKUP(A957,[1]选股结果!$A$2:$AX$3002,3,FALSE)</f>
        <v>0.875191682522268</v>
      </c>
      <c r="AC957" s="10">
        <f>(P957/(1+0.1)+W957)/(VLOOKUP(A957,[1]选股结果!$A$2:$AX$3002,7,FALSE)+VLOOKUP(A957,[1]选股结果!$A$2:$AX$3002,15,FALSE)+VLOOKUP(A957,[1]选股结果!$A$2:$AX$3002,16,FALSE)+VLOOKUP(A957,[1]选股结果!$A$2:$AX$3002,17,FALSE)+VLOOKUP(A957,[1]选股结果!$A$2:$AX$3002,18,FALSE))</f>
        <v>0.846615126560851</v>
      </c>
      <c r="AD957" s="13"/>
      <c r="AE957" s="10">
        <f>AA957/VLOOKUP(A957,[1]选股结果!$A$2:$AX$3002,35,FALSE)</f>
        <v>-0.334808671593648</v>
      </c>
      <c r="AF957" s="9">
        <f>(VLOOKUP(A957,[1]选股结果!$A$2:$AX$3002,7,FALSE)+VLOOKUP(A957,[1]选股结果!$A$2:$AX$3002,15,FALSE)+VLOOKUP(A957,[1]选股结果!$A$2:$AX$3002,16,FALSE)+VLOOKUP(A957,[1]选股结果!$A$2:$AX$3002,17,FALSE)+VLOOKUP(A957,[1]选股结果!$A$2:$AX$3002,18,FALSE))-(P957/(1+0.13)+W957)</f>
        <v>195962700.55823</v>
      </c>
      <c r="AG957" s="9">
        <f t="shared" si="67"/>
        <v>-181388121.53823</v>
      </c>
      <c r="AH957" s="16">
        <f>AA957-VLOOKUP(A957,[2]选股结果!$A$2:$G$4900,7,FALSE)</f>
        <v>14552364.41</v>
      </c>
    </row>
    <row r="958" spans="1:34">
      <c r="A958" s="5" t="s">
        <v>1946</v>
      </c>
      <c r="B958" s="5" t="s">
        <v>1947</v>
      </c>
      <c r="C958" s="6">
        <v>415451566.88</v>
      </c>
      <c r="D958" s="6">
        <v>0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13164633.81</v>
      </c>
      <c r="O958" s="6">
        <v>54151121.35</v>
      </c>
      <c r="P958" s="6">
        <v>190439193.93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108685707.47</v>
      </c>
      <c r="X958" s="6">
        <v>79530042.41</v>
      </c>
      <c r="Y958" s="9">
        <f t="shared" si="70"/>
        <v>469602688.23</v>
      </c>
      <c r="Z958" s="9">
        <f t="shared" si="71"/>
        <v>378654943.81</v>
      </c>
      <c r="AA958" s="9">
        <f t="shared" si="66"/>
        <v>90947744.4200001</v>
      </c>
      <c r="AB958" s="10">
        <f>C958/(1+0.13)/VLOOKUP(A958,[1]选股结果!$A$2:$AX$3002,3,FALSE)</f>
        <v>0.843269555732769</v>
      </c>
      <c r="AC958" s="10">
        <f>(P958/(1+0.1)+W958)/(VLOOKUP(A958,[1]选股结果!$A$2:$AX$3002,7,FALSE)+VLOOKUP(A958,[1]选股结果!$A$2:$AX$3002,15,FALSE)+VLOOKUP(A958,[1]选股结果!$A$2:$AX$3002,16,FALSE)+VLOOKUP(A958,[1]选股结果!$A$2:$AX$3002,17,FALSE)+VLOOKUP(A958,[1]选股结果!$A$2:$AX$3002,18,FALSE))</f>
        <v>0.642450115565796</v>
      </c>
      <c r="AD958" s="13"/>
      <c r="AE958" s="10">
        <f>AA958/VLOOKUP(A958,[1]选股结果!$A$2:$AX$3002,35,FALSE)</f>
        <v>12.9383601180249</v>
      </c>
      <c r="AF958" s="9">
        <f>(VLOOKUP(A958,[1]选股结果!$A$2:$AX$3002,7,FALSE)+VLOOKUP(A958,[1]选股结果!$A$2:$AX$3002,15,FALSE)+VLOOKUP(A958,[1]选股结果!$A$2:$AX$3002,16,FALSE)+VLOOKUP(A958,[1]选股结果!$A$2:$AX$3002,17,FALSE)+VLOOKUP(A958,[1]选股结果!$A$2:$AX$3002,18,FALSE))-(P958/(1+0.13)+W958)</f>
        <v>161436373.784956</v>
      </c>
      <c r="AG958" s="9">
        <f t="shared" si="67"/>
        <v>-70488629.3649556</v>
      </c>
      <c r="AH958" s="16">
        <f>AA958-VLOOKUP(A958,[2]选股结果!$A$2:$G$4900,7,FALSE)</f>
        <v>115435966.5</v>
      </c>
    </row>
    <row r="959" spans="1:34">
      <c r="A959" s="5" t="s">
        <v>1948</v>
      </c>
      <c r="B959" s="5" t="s">
        <v>1949</v>
      </c>
      <c r="C959" s="6">
        <v>418316407.24</v>
      </c>
      <c r="D959" s="6">
        <v>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7142191.31</v>
      </c>
      <c r="O959" s="6">
        <v>15240095.99</v>
      </c>
      <c r="P959" s="6">
        <v>209481683.58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36206247.82</v>
      </c>
      <c r="X959" s="6">
        <v>27409556.25</v>
      </c>
      <c r="Y959" s="9">
        <f t="shared" si="70"/>
        <v>433556503.23</v>
      </c>
      <c r="Z959" s="9">
        <f t="shared" si="71"/>
        <v>273097487.65</v>
      </c>
      <c r="AA959" s="9">
        <f t="shared" si="66"/>
        <v>160459015.58</v>
      </c>
      <c r="AB959" s="10">
        <f>C959/(1+0.13)/VLOOKUP(A959,[1]选股结果!$A$2:$AX$3002,3,FALSE)</f>
        <v>0.924319344977582</v>
      </c>
      <c r="AC959" s="10">
        <f>(P959/(1+0.1)+W959)/(VLOOKUP(A959,[1]选股结果!$A$2:$AX$3002,7,FALSE)+VLOOKUP(A959,[1]选股结果!$A$2:$AX$3002,15,FALSE)+VLOOKUP(A959,[1]选股结果!$A$2:$AX$3002,16,FALSE)+VLOOKUP(A959,[1]选股结果!$A$2:$AX$3002,17,FALSE)+VLOOKUP(A959,[1]选股结果!$A$2:$AX$3002,18,FALSE))</f>
        <v>0.649303465990781</v>
      </c>
      <c r="AD959" s="13"/>
      <c r="AE959" s="10">
        <f>AA959/VLOOKUP(A959,[1]选股结果!$A$2:$AX$3002,35,FALSE)</f>
        <v>3.10124719786869</v>
      </c>
      <c r="AF959" s="9">
        <f>(VLOOKUP(A959,[1]选股结果!$A$2:$AX$3002,7,FALSE)+VLOOKUP(A959,[1]选股结果!$A$2:$AX$3002,15,FALSE)+VLOOKUP(A959,[1]选股结果!$A$2:$AX$3002,16,FALSE)+VLOOKUP(A959,[1]选股结果!$A$2:$AX$3002,17,FALSE)+VLOOKUP(A959,[1]选股结果!$A$2:$AX$3002,18,FALSE))-(P959/(1+0.13)+W959)</f>
        <v>127469073.302743</v>
      </c>
      <c r="AG959" s="9">
        <f t="shared" si="67"/>
        <v>32989942.2772567</v>
      </c>
      <c r="AH959" s="16">
        <f>AA959-VLOOKUP(A959,[2]选股结果!$A$2:$G$4900,7,FALSE)</f>
        <v>165244562.99</v>
      </c>
    </row>
    <row r="960" spans="1:34">
      <c r="A960" s="5" t="s">
        <v>1950</v>
      </c>
      <c r="B960" s="5" t="s">
        <v>1951</v>
      </c>
      <c r="C960" s="6">
        <v>822883533.14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100498750.17</v>
      </c>
      <c r="O960" s="6">
        <v>7840077.59</v>
      </c>
      <c r="P960" s="6">
        <v>431241726.89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167952002.09</v>
      </c>
      <c r="X960" s="6">
        <v>56460428.43</v>
      </c>
      <c r="Y960" s="9">
        <f t="shared" si="70"/>
        <v>830723610.73</v>
      </c>
      <c r="Z960" s="9">
        <f t="shared" si="71"/>
        <v>655654157.41</v>
      </c>
      <c r="AA960" s="9">
        <f t="shared" si="66"/>
        <v>175069453.32</v>
      </c>
      <c r="AB960" s="10">
        <f>C960/(1+0.13)/VLOOKUP(A960,[1]选股结果!$A$2:$AX$3002,3,FALSE)</f>
        <v>0.590851458303373</v>
      </c>
      <c r="AC960" s="10">
        <f>(P960/(1+0.1)+W960)/(VLOOKUP(A960,[1]选股结果!$A$2:$AX$3002,7,FALSE)+VLOOKUP(A960,[1]选股结果!$A$2:$AX$3002,15,FALSE)+VLOOKUP(A960,[1]选股结果!$A$2:$AX$3002,16,FALSE)+VLOOKUP(A960,[1]选股结果!$A$2:$AX$3002,17,FALSE)+VLOOKUP(A960,[1]选股结果!$A$2:$AX$3002,18,FALSE))</f>
        <v>0.535584715521594</v>
      </c>
      <c r="AD960" s="13"/>
      <c r="AE960" s="10">
        <f>AA960/VLOOKUP(A960,[1]选股结果!$A$2:$AX$3002,35,FALSE)</f>
        <v>1.27577310002392</v>
      </c>
      <c r="AF960" s="9">
        <f>(VLOOKUP(A960,[1]选股结果!$A$2:$AX$3002,7,FALSE)+VLOOKUP(A960,[1]选股结果!$A$2:$AX$3002,15,FALSE)+VLOOKUP(A960,[1]选股结果!$A$2:$AX$3002,16,FALSE)+VLOOKUP(A960,[1]选股结果!$A$2:$AX$3002,17,FALSE)+VLOOKUP(A960,[1]选股结果!$A$2:$AX$3002,18,FALSE))-(P960/(1+0.13)+W960)</f>
        <v>495985583.10469</v>
      </c>
      <c r="AG960" s="9">
        <f t="shared" si="67"/>
        <v>-320916129.78469</v>
      </c>
      <c r="AH960" s="16">
        <f>AA960-VLOOKUP(A960,[2]选股结果!$A$2:$G$4900,7,FALSE)</f>
        <v>175022408.2</v>
      </c>
    </row>
    <row r="961" spans="1:34">
      <c r="A961" s="5" t="s">
        <v>1952</v>
      </c>
      <c r="B961" s="5" t="s">
        <v>1953</v>
      </c>
      <c r="C961" s="6">
        <v>1422968794.85</v>
      </c>
      <c r="D961" s="6">
        <v>0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99066408.28</v>
      </c>
      <c r="O961" s="6">
        <v>152756020.43</v>
      </c>
      <c r="P961" s="6">
        <v>584048596.72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290727998.95</v>
      </c>
      <c r="X961" s="6">
        <v>416028762</v>
      </c>
      <c r="Y961" s="9">
        <f t="shared" si="70"/>
        <v>1575724815.28</v>
      </c>
      <c r="Z961" s="9">
        <f t="shared" si="71"/>
        <v>1290805357.67</v>
      </c>
      <c r="AA961" s="9">
        <f t="shared" si="66"/>
        <v>284919457.61</v>
      </c>
      <c r="AB961" s="10">
        <f>C961/(1+0.13)/VLOOKUP(A961,[1]选股结果!$A$2:$AX$3002,3,FALSE)</f>
        <v>0.763196055630838</v>
      </c>
      <c r="AC961" s="10">
        <f>(P961/(1+0.1)+W961)/(VLOOKUP(A961,[1]选股结果!$A$2:$AX$3002,7,FALSE)+VLOOKUP(A961,[1]选股结果!$A$2:$AX$3002,15,FALSE)+VLOOKUP(A961,[1]选股结果!$A$2:$AX$3002,16,FALSE)+VLOOKUP(A961,[1]选股结果!$A$2:$AX$3002,17,FALSE)+VLOOKUP(A961,[1]选股结果!$A$2:$AX$3002,18,FALSE))</f>
        <v>0.793181093290886</v>
      </c>
      <c r="AD961" s="13"/>
      <c r="AE961" s="10">
        <f>AA961/VLOOKUP(A961,[1]选股结果!$A$2:$AX$3002,35,FALSE)</f>
        <v>0.421657949397413</v>
      </c>
      <c r="AF961" s="9">
        <f>(VLOOKUP(A961,[1]选股结果!$A$2:$AX$3002,7,FALSE)+VLOOKUP(A961,[1]选股结果!$A$2:$AX$3002,15,FALSE)+VLOOKUP(A961,[1]选股结果!$A$2:$AX$3002,16,FALSE)+VLOOKUP(A961,[1]选股结果!$A$2:$AX$3002,17,FALSE)+VLOOKUP(A961,[1]选股结果!$A$2:$AX$3002,18,FALSE))-(P961/(1+0.13)+W961)</f>
        <v>228346321.881062</v>
      </c>
      <c r="AG961" s="9">
        <f t="shared" si="67"/>
        <v>56573135.7289382</v>
      </c>
      <c r="AH961" s="16">
        <f>AA961-VLOOKUP(A961,[2]选股结果!$A$2:$G$4900,7,FALSE)</f>
        <v>284860059.77</v>
      </c>
    </row>
    <row r="962" spans="1:34">
      <c r="A962" s="5" t="s">
        <v>1954</v>
      </c>
      <c r="B962" s="5" t="s">
        <v>1955</v>
      </c>
      <c r="C962" s="6">
        <v>1892556094.58</v>
      </c>
      <c r="D962" s="6">
        <v>0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84029084.48</v>
      </c>
      <c r="O962" s="6">
        <v>57930681.5</v>
      </c>
      <c r="P962" s="6">
        <v>1191704079.07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306890375.16</v>
      </c>
      <c r="X962" s="6">
        <v>185897579.41</v>
      </c>
      <c r="Y962" s="9">
        <f t="shared" si="70"/>
        <v>1950486776.08</v>
      </c>
      <c r="Z962" s="9">
        <f t="shared" si="71"/>
        <v>1684492033.64</v>
      </c>
      <c r="AA962" s="9">
        <f t="shared" si="66"/>
        <v>265994742.44</v>
      </c>
      <c r="AB962" s="10">
        <f>C962/(1+0.13)/VLOOKUP(A962,[1]选股结果!$A$2:$AX$3002,3,FALSE)</f>
        <v>0.906450946095156</v>
      </c>
      <c r="AC962" s="10">
        <f>(P962/(1+0.1)+W962)/(VLOOKUP(A962,[1]选股结果!$A$2:$AX$3002,7,FALSE)+VLOOKUP(A962,[1]选股结果!$A$2:$AX$3002,15,FALSE)+VLOOKUP(A962,[1]选股结果!$A$2:$AX$3002,16,FALSE)+VLOOKUP(A962,[1]选股结果!$A$2:$AX$3002,17,FALSE)+VLOOKUP(A962,[1]选股结果!$A$2:$AX$3002,18,FALSE))</f>
        <v>0.875509027311788</v>
      </c>
      <c r="AD962" s="13"/>
      <c r="AE962" s="10">
        <f>AA962/VLOOKUP(A962,[1]选股结果!$A$2:$AX$3002,35,FALSE)</f>
        <v>1.02349972134223</v>
      </c>
      <c r="AF962" s="9">
        <f>(VLOOKUP(A962,[1]选股结果!$A$2:$AX$3002,7,FALSE)+VLOOKUP(A962,[1]选股结果!$A$2:$AX$3002,15,FALSE)+VLOOKUP(A962,[1]选股结果!$A$2:$AX$3002,16,FALSE)+VLOOKUP(A962,[1]选股结果!$A$2:$AX$3002,17,FALSE)+VLOOKUP(A962,[1]选股结果!$A$2:$AX$3002,18,FALSE))-(P962/(1+0.13)+W962)</f>
        <v>226446432.362036</v>
      </c>
      <c r="AG962" s="9">
        <f t="shared" si="67"/>
        <v>39548310.0779645</v>
      </c>
      <c r="AH962" s="16">
        <f>AA962-VLOOKUP(A962,[2]选股结果!$A$2:$G$4900,7,FALSE)</f>
        <v>265994742.44</v>
      </c>
    </row>
    <row r="963" spans="1:34">
      <c r="A963" s="5" t="s">
        <v>1956</v>
      </c>
      <c r="B963" s="5" t="s">
        <v>1957</v>
      </c>
      <c r="C963" s="6">
        <v>801084388.49</v>
      </c>
      <c r="D963" s="6">
        <v>0</v>
      </c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74687876.09</v>
      </c>
      <c r="O963" s="6">
        <v>65933493.96</v>
      </c>
      <c r="P963" s="6">
        <v>616945181.38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208811549.64</v>
      </c>
      <c r="X963" s="6">
        <v>114331897.35</v>
      </c>
      <c r="Y963" s="9">
        <f t="shared" si="70"/>
        <v>867017882.45</v>
      </c>
      <c r="Z963" s="9">
        <f t="shared" si="71"/>
        <v>940088628.37</v>
      </c>
      <c r="AA963" s="9">
        <f t="shared" ref="AA963:AA1026" si="72">Y963-Z963</f>
        <v>-73070745.92</v>
      </c>
      <c r="AB963" s="10">
        <f>C963/(1+0.13)/VLOOKUP(A963,[1]选股结果!$A$2:$AX$3002,3,FALSE)</f>
        <v>0.610992076290373</v>
      </c>
      <c r="AC963" s="10">
        <f>(P963/(1+0.1)+W963)/(VLOOKUP(A963,[1]选股结果!$A$2:$AX$3002,7,FALSE)+VLOOKUP(A963,[1]选股结果!$A$2:$AX$3002,15,FALSE)+VLOOKUP(A963,[1]选股结果!$A$2:$AX$3002,16,FALSE)+VLOOKUP(A963,[1]选股结果!$A$2:$AX$3002,17,FALSE)+VLOOKUP(A963,[1]选股结果!$A$2:$AX$3002,18,FALSE))</f>
        <v>0.767704591670037</v>
      </c>
      <c r="AD963" s="13"/>
      <c r="AE963" s="10">
        <f>AA963/VLOOKUP(A963,[1]选股结果!$A$2:$AX$3002,35,FALSE)</f>
        <v>2.10904325265712</v>
      </c>
      <c r="AF963" s="9">
        <f>(VLOOKUP(A963,[1]选股结果!$A$2:$AX$3002,7,FALSE)+VLOOKUP(A963,[1]选股结果!$A$2:$AX$3002,15,FALSE)+VLOOKUP(A963,[1]选股结果!$A$2:$AX$3002,16,FALSE)+VLOOKUP(A963,[1]选股结果!$A$2:$AX$3002,17,FALSE)+VLOOKUP(A963,[1]选股结果!$A$2:$AX$3002,18,FALSE))-(P963/(1+0.13)+W963)</f>
        <v>247780422.618053</v>
      </c>
      <c r="AG963" s="9">
        <f t="shared" ref="AG963:AG1026" si="73">AA963-AF963</f>
        <v>-320851168.538053</v>
      </c>
      <c r="AH963" s="16">
        <f>AA963-VLOOKUP(A963,[2]选股结果!$A$2:$G$4900,7,FALSE)</f>
        <v>-78490273.83</v>
      </c>
    </row>
    <row r="964" spans="1:34">
      <c r="A964" s="5" t="s">
        <v>1958</v>
      </c>
      <c r="B964" s="5" t="s">
        <v>1959</v>
      </c>
      <c r="C964" s="6">
        <v>1629780886.45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57805021.84</v>
      </c>
      <c r="O964" s="6">
        <v>81043275.45</v>
      </c>
      <c r="P964" s="6">
        <v>763775707.29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341666899.25</v>
      </c>
      <c r="X964" s="6">
        <v>101209012.23</v>
      </c>
      <c r="Y964" s="9">
        <f t="shared" si="70"/>
        <v>1710824161.9</v>
      </c>
      <c r="Z964" s="9">
        <f t="shared" si="71"/>
        <v>1206651618.77</v>
      </c>
      <c r="AA964" s="9">
        <f t="shared" si="72"/>
        <v>504172543.13</v>
      </c>
      <c r="AB964" s="10">
        <f>C964/(1+0.13)/VLOOKUP(A964,[1]选股结果!$A$2:$AX$3002,3,FALSE)</f>
        <v>0.956663298525305</v>
      </c>
      <c r="AC964" s="10">
        <f>(P964/(1+0.1)+W964)/(VLOOKUP(A964,[1]选股结果!$A$2:$AX$3002,7,FALSE)+VLOOKUP(A964,[1]选股结果!$A$2:$AX$3002,15,FALSE)+VLOOKUP(A964,[1]选股结果!$A$2:$AX$3002,16,FALSE)+VLOOKUP(A964,[1]选股结果!$A$2:$AX$3002,17,FALSE)+VLOOKUP(A964,[1]选股结果!$A$2:$AX$3002,18,FALSE))</f>
        <v>0.793137316634665</v>
      </c>
      <c r="AD964" s="13"/>
      <c r="AE964" s="10">
        <f>AA964/VLOOKUP(A964,[1]选股结果!$A$2:$AX$3002,35,FALSE)</f>
        <v>4.96513694469955</v>
      </c>
      <c r="AF964" s="9">
        <f>(VLOOKUP(A964,[1]选股结果!$A$2:$AX$3002,7,FALSE)+VLOOKUP(A964,[1]选股结果!$A$2:$AX$3002,15,FALSE)+VLOOKUP(A964,[1]选股结果!$A$2:$AX$3002,16,FALSE)+VLOOKUP(A964,[1]选股结果!$A$2:$AX$3002,17,FALSE)+VLOOKUP(A964,[1]选股结果!$A$2:$AX$3002,18,FALSE))-(P964/(1+0.13)+W964)</f>
        <v>288641140.683628</v>
      </c>
      <c r="AG964" s="9">
        <f t="shared" si="73"/>
        <v>215531402.446372</v>
      </c>
      <c r="AH964" s="16">
        <f>AA964-VLOOKUP(A964,[2]选股结果!$A$2:$G$4900,7,FALSE)</f>
        <v>504210953.08</v>
      </c>
    </row>
    <row r="965" spans="1:34">
      <c r="A965" s="5" t="s">
        <v>1960</v>
      </c>
      <c r="B965" s="5" t="s">
        <v>1961</v>
      </c>
      <c r="C965" s="6">
        <v>2708691539.57</v>
      </c>
      <c r="D965" s="6">
        <v>0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108790026.91</v>
      </c>
      <c r="O965" s="6">
        <v>10280365.87</v>
      </c>
      <c r="P965" s="6">
        <v>2156150267.43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129698465.73</v>
      </c>
      <c r="X965" s="6">
        <v>119511498.43</v>
      </c>
      <c r="Y965" s="9">
        <f t="shared" si="70"/>
        <v>2718971905.44</v>
      </c>
      <c r="Z965" s="9">
        <f t="shared" si="71"/>
        <v>2405360231.59</v>
      </c>
      <c r="AA965" s="9">
        <f t="shared" si="72"/>
        <v>313611673.85</v>
      </c>
      <c r="AB965" s="10">
        <f>C965/(1+0.13)/VLOOKUP(A965,[1]选股结果!$A$2:$AX$3002,3,FALSE)</f>
        <v>0.838715165379631</v>
      </c>
      <c r="AC965" s="10">
        <f>(P965/(1+0.1)+W965)/(VLOOKUP(A965,[1]选股结果!$A$2:$AX$3002,7,FALSE)+VLOOKUP(A965,[1]选股结果!$A$2:$AX$3002,15,FALSE)+VLOOKUP(A965,[1]选股结果!$A$2:$AX$3002,16,FALSE)+VLOOKUP(A965,[1]选股结果!$A$2:$AX$3002,17,FALSE)+VLOOKUP(A965,[1]选股结果!$A$2:$AX$3002,18,FALSE))</f>
        <v>0.771360646502116</v>
      </c>
      <c r="AD965" s="13"/>
      <c r="AE965" s="10">
        <f>AA965/VLOOKUP(A965,[1]选股结果!$A$2:$AX$3002,35,FALSE)</f>
        <v>2.05635575643561</v>
      </c>
      <c r="AF965" s="9">
        <f>(VLOOKUP(A965,[1]选股结果!$A$2:$AX$3002,7,FALSE)+VLOOKUP(A965,[1]选股结果!$A$2:$AX$3002,15,FALSE)+VLOOKUP(A965,[1]选股结果!$A$2:$AX$3002,16,FALSE)+VLOOKUP(A965,[1]选股结果!$A$2:$AX$3002,17,FALSE)+VLOOKUP(A965,[1]选股结果!$A$2:$AX$3002,18,FALSE))-(P965/(1+0.13)+W965)</f>
        <v>671487971.51354</v>
      </c>
      <c r="AG965" s="9">
        <f t="shared" si="73"/>
        <v>-357876297.66354</v>
      </c>
      <c r="AH965" s="16">
        <f>AA965-VLOOKUP(A965,[2]选股结果!$A$2:$G$4900,7,FALSE)</f>
        <v>310300766.27</v>
      </c>
    </row>
    <row r="966" spans="1:34">
      <c r="A966" s="5" t="s">
        <v>1962</v>
      </c>
      <c r="B966" s="5" t="s">
        <v>1963</v>
      </c>
      <c r="C966" s="6">
        <v>1401624635.52</v>
      </c>
      <c r="D966" s="6">
        <v>0</v>
      </c>
      <c r="E966" s="6">
        <v>0</v>
      </c>
      <c r="F966" s="6">
        <v>0</v>
      </c>
      <c r="G966" s="6">
        <v>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50732106.14</v>
      </c>
      <c r="O966" s="6">
        <v>9817738.8</v>
      </c>
      <c r="P966" s="6">
        <v>1038046067.06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133481729.43</v>
      </c>
      <c r="X966" s="6">
        <v>30425998.28</v>
      </c>
      <c r="Y966" s="9">
        <f t="shared" si="70"/>
        <v>1411442374.32</v>
      </c>
      <c r="Z966" s="9">
        <f t="shared" si="71"/>
        <v>1201953794.77</v>
      </c>
      <c r="AA966" s="9">
        <f t="shared" si="72"/>
        <v>209488579.55</v>
      </c>
      <c r="AB966" s="10">
        <f>C966/(1+0.13)/VLOOKUP(A966,[1]选股结果!$A$2:$AX$3002,3,FALSE)</f>
        <v>0.93005946556187</v>
      </c>
      <c r="AC966" s="10">
        <f>(P966/(1+0.1)+W966)/(VLOOKUP(A966,[1]选股结果!$A$2:$AX$3002,7,FALSE)+VLOOKUP(A966,[1]选股结果!$A$2:$AX$3002,15,FALSE)+VLOOKUP(A966,[1]选股结果!$A$2:$AX$3002,16,FALSE)+VLOOKUP(A966,[1]选股结果!$A$2:$AX$3002,17,FALSE)+VLOOKUP(A966,[1]选股结果!$A$2:$AX$3002,18,FALSE))</f>
        <v>0.927014034794253</v>
      </c>
      <c r="AD966" s="13"/>
      <c r="AE966" s="10">
        <f>AA966/VLOOKUP(A966,[1]选股结果!$A$2:$AX$3002,35,FALSE)</f>
        <v>1.80539722894391</v>
      </c>
      <c r="AF966" s="9">
        <f>(VLOOKUP(A966,[1]选股结果!$A$2:$AX$3002,7,FALSE)+VLOOKUP(A966,[1]选股结果!$A$2:$AX$3002,15,FALSE)+VLOOKUP(A966,[1]选股结果!$A$2:$AX$3002,16,FALSE)+VLOOKUP(A966,[1]选股结果!$A$2:$AX$3002,17,FALSE)+VLOOKUP(A966,[1]选股结果!$A$2:$AX$3002,18,FALSE))-(P966/(1+0.13)+W966)</f>
        <v>109860707.803805</v>
      </c>
      <c r="AG966" s="9">
        <f t="shared" si="73"/>
        <v>99627871.7461949</v>
      </c>
      <c r="AH966" s="16">
        <f>AA966-VLOOKUP(A966,[2]选股结果!$A$2:$G$4900,7,FALSE)</f>
        <v>208573774.67</v>
      </c>
    </row>
    <row r="967" spans="1:34">
      <c r="A967" s="5" t="s">
        <v>1964</v>
      </c>
      <c r="B967" s="5" t="s">
        <v>1965</v>
      </c>
      <c r="C967" s="6">
        <v>1186725252.6</v>
      </c>
      <c r="D967" s="6">
        <v>0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64072659.97</v>
      </c>
      <c r="O967" s="6">
        <v>50394754.6</v>
      </c>
      <c r="P967" s="6">
        <v>909805656.69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170148985.12</v>
      </c>
      <c r="X967" s="6">
        <v>138058859.08</v>
      </c>
      <c r="Y967" s="9">
        <f t="shared" si="70"/>
        <v>1237120007.2</v>
      </c>
      <c r="Z967" s="9">
        <f t="shared" si="71"/>
        <v>1218013500.89</v>
      </c>
      <c r="AA967" s="9">
        <f t="shared" si="72"/>
        <v>19106506.3099999</v>
      </c>
      <c r="AB967" s="10">
        <f>C967/(1+0.13)/VLOOKUP(A967,[1]选股结果!$A$2:$AX$3002,3,FALSE)</f>
        <v>0.981658826037436</v>
      </c>
      <c r="AC967" s="10">
        <f>(P967/(1+0.1)+W967)/(VLOOKUP(A967,[1]选股结果!$A$2:$AX$3002,7,FALSE)+VLOOKUP(A967,[1]选股结果!$A$2:$AX$3002,15,FALSE)+VLOOKUP(A967,[1]选股结果!$A$2:$AX$3002,16,FALSE)+VLOOKUP(A967,[1]选股结果!$A$2:$AX$3002,17,FALSE)+VLOOKUP(A967,[1]选股结果!$A$2:$AX$3002,18,FALSE))</f>
        <v>0.942653146693839</v>
      </c>
      <c r="AD967" s="13"/>
      <c r="AE967" s="10">
        <f>AA967/VLOOKUP(A967,[1]选股结果!$A$2:$AX$3002,35,FALSE)</f>
        <v>0.644466148482029</v>
      </c>
      <c r="AF967" s="9">
        <f>(VLOOKUP(A967,[1]选股结果!$A$2:$AX$3002,7,FALSE)+VLOOKUP(A967,[1]选股结果!$A$2:$AX$3002,15,FALSE)+VLOOKUP(A967,[1]选股结果!$A$2:$AX$3002,16,FALSE)+VLOOKUP(A967,[1]选股结果!$A$2:$AX$3002,17,FALSE)+VLOOKUP(A967,[1]选股结果!$A$2:$AX$3002,18,FALSE))-(P967/(1+0.13)+W967)</f>
        <v>82626284.986814</v>
      </c>
      <c r="AG967" s="9">
        <f t="shared" si="73"/>
        <v>-63519778.6768141</v>
      </c>
      <c r="AH967" s="16">
        <f>AA967-VLOOKUP(A967,[2]选股结果!$A$2:$G$4900,7,FALSE)</f>
        <v>18540550.4499999</v>
      </c>
    </row>
    <row r="968" spans="1:34">
      <c r="A968" s="5" t="s">
        <v>1966</v>
      </c>
      <c r="B968" s="5" t="s">
        <v>1967</v>
      </c>
      <c r="C968" s="6">
        <v>802031705.82</v>
      </c>
      <c r="D968" s="6">
        <v>0</v>
      </c>
      <c r="E968" s="6">
        <v>0</v>
      </c>
      <c r="F968" s="6">
        <v>0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31181899.12</v>
      </c>
      <c r="O968" s="6">
        <v>15196683.94</v>
      </c>
      <c r="P968" s="6">
        <v>434272493.09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175196082.92</v>
      </c>
      <c r="X968" s="6">
        <v>146645440.6</v>
      </c>
      <c r="Y968" s="9">
        <f t="shared" si="70"/>
        <v>817228389.76</v>
      </c>
      <c r="Z968" s="9">
        <f t="shared" si="71"/>
        <v>756114016.61</v>
      </c>
      <c r="AA968" s="9">
        <f t="shared" si="72"/>
        <v>61114373.1500001</v>
      </c>
      <c r="AB968" s="10">
        <f>C968/(1+0.13)/VLOOKUP(A968,[1]选股结果!$A$2:$AX$3002,3,FALSE)</f>
        <v>0.91145333386236</v>
      </c>
      <c r="AC968" s="10">
        <f>(P968/(1+0.1)+W968)/(VLOOKUP(A968,[1]选股结果!$A$2:$AX$3002,7,FALSE)+VLOOKUP(A968,[1]选股结果!$A$2:$AX$3002,15,FALSE)+VLOOKUP(A968,[1]选股结果!$A$2:$AX$3002,16,FALSE)+VLOOKUP(A968,[1]选股结果!$A$2:$AX$3002,17,FALSE)+VLOOKUP(A968,[1]选股结果!$A$2:$AX$3002,18,FALSE))</f>
        <v>0.726862208310538</v>
      </c>
      <c r="AD968" s="13"/>
      <c r="AE968" s="10">
        <f>AA968/VLOOKUP(A968,[1]选股结果!$A$2:$AX$3002,35,FALSE)</f>
        <v>1.42014970208678</v>
      </c>
      <c r="AF968" s="9">
        <f>(VLOOKUP(A968,[1]选股结果!$A$2:$AX$3002,7,FALSE)+VLOOKUP(A968,[1]选股结果!$A$2:$AX$3002,15,FALSE)+VLOOKUP(A968,[1]选股结果!$A$2:$AX$3002,16,FALSE)+VLOOKUP(A968,[1]选股结果!$A$2:$AX$3002,17,FALSE)+VLOOKUP(A968,[1]选股结果!$A$2:$AX$3002,18,FALSE))-(P968/(1+0.13)+W968)</f>
        <v>224669846.512389</v>
      </c>
      <c r="AG968" s="9">
        <f t="shared" si="73"/>
        <v>-163555473.362389</v>
      </c>
      <c r="AH968" s="16">
        <f>AA968-VLOOKUP(A968,[2]选股结果!$A$2:$G$4900,7,FALSE)</f>
        <v>62207526.0200001</v>
      </c>
    </row>
    <row r="969" spans="1:34">
      <c r="A969" s="5" t="s">
        <v>1968</v>
      </c>
      <c r="B969" s="5" t="s">
        <v>1969</v>
      </c>
      <c r="C969" s="6">
        <v>1537183830.34</v>
      </c>
      <c r="D969" s="6">
        <v>0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112576845.89</v>
      </c>
      <c r="O969" s="6">
        <v>30638485.62</v>
      </c>
      <c r="P969" s="6">
        <v>1092884294.54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205441728.68</v>
      </c>
      <c r="X969" s="6">
        <v>114028522.37</v>
      </c>
      <c r="Y969" s="9">
        <f t="shared" si="70"/>
        <v>1567822315.96</v>
      </c>
      <c r="Z969" s="9">
        <f t="shared" si="71"/>
        <v>1412354545.59</v>
      </c>
      <c r="AA969" s="9">
        <f t="shared" si="72"/>
        <v>155467770.37</v>
      </c>
      <c r="AB969" s="10">
        <f>C969/(1+0.13)/VLOOKUP(A969,[1]选股结果!$A$2:$AX$3002,3,FALSE)</f>
        <v>0.807803485035717</v>
      </c>
      <c r="AC969" s="10">
        <f>(P969/(1+0.1)+W969)/(VLOOKUP(A969,[1]选股结果!$A$2:$AX$3002,7,FALSE)+VLOOKUP(A969,[1]选股结果!$A$2:$AX$3002,15,FALSE)+VLOOKUP(A969,[1]选股结果!$A$2:$AX$3002,16,FALSE)+VLOOKUP(A969,[1]选股结果!$A$2:$AX$3002,17,FALSE)+VLOOKUP(A969,[1]选股结果!$A$2:$AX$3002,18,FALSE))</f>
        <v>0.81268856610641</v>
      </c>
      <c r="AD969" s="13"/>
      <c r="AE969" s="10">
        <f>AA969/VLOOKUP(A969,[1]选股结果!$A$2:$AX$3002,35,FALSE)</f>
        <v>1.17518985223204</v>
      </c>
      <c r="AF969" s="9">
        <f>(VLOOKUP(A969,[1]选股结果!$A$2:$AX$3002,7,FALSE)+VLOOKUP(A969,[1]选股结果!$A$2:$AX$3002,15,FALSE)+VLOOKUP(A969,[1]选股结果!$A$2:$AX$3002,16,FALSE)+VLOOKUP(A969,[1]选股结果!$A$2:$AX$3002,17,FALSE)+VLOOKUP(A969,[1]选股结果!$A$2:$AX$3002,18,FALSE))-(P969/(1+0.13)+W969)</f>
        <v>302720595.544248</v>
      </c>
      <c r="AG969" s="9">
        <f t="shared" si="73"/>
        <v>-147252825.174248</v>
      </c>
      <c r="AH969" s="16">
        <f>AA969-VLOOKUP(A969,[2]选股结果!$A$2:$G$4900,7,FALSE)</f>
        <v>155582790.07</v>
      </c>
    </row>
    <row r="970" spans="1:34">
      <c r="A970" s="5" t="s">
        <v>1970</v>
      </c>
      <c r="B970" s="5" t="s">
        <v>1971</v>
      </c>
      <c r="C970" s="6">
        <v>2495260704.14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140677818.71</v>
      </c>
      <c r="O970" s="6">
        <v>103811548.95</v>
      </c>
      <c r="P970" s="6">
        <v>1818296687.27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452861708.63</v>
      </c>
      <c r="X970" s="6">
        <v>220476579.27</v>
      </c>
      <c r="Y970" s="9">
        <f t="shared" si="70"/>
        <v>2599072253.09</v>
      </c>
      <c r="Z970" s="9">
        <f t="shared" si="71"/>
        <v>2491634975.17</v>
      </c>
      <c r="AA970" s="9">
        <f t="shared" si="72"/>
        <v>107437277.92</v>
      </c>
      <c r="AB970" s="10">
        <f>C970/(1+0.13)/VLOOKUP(A970,[1]选股结果!$A$2:$AX$3002,3,FALSE)</f>
        <v>0.713114369380389</v>
      </c>
      <c r="AC970" s="10">
        <f>(P970/(1+0.1)+W970)/(VLOOKUP(A970,[1]选股结果!$A$2:$AX$3002,7,FALSE)+VLOOKUP(A970,[1]选股结果!$A$2:$AX$3002,15,FALSE)+VLOOKUP(A970,[1]选股结果!$A$2:$AX$3002,16,FALSE)+VLOOKUP(A970,[1]选股结果!$A$2:$AX$3002,17,FALSE)+VLOOKUP(A970,[1]选股结果!$A$2:$AX$3002,18,FALSE))</f>
        <v>0.718406770830871</v>
      </c>
      <c r="AD970" s="13"/>
      <c r="AE970" s="10">
        <f>AA970/VLOOKUP(A970,[1]选股结果!$A$2:$AX$3002,35,FALSE)</f>
        <v>1.2184003194664</v>
      </c>
      <c r="AF970" s="9">
        <f>(VLOOKUP(A970,[1]选股结果!$A$2:$AX$3002,7,FALSE)+VLOOKUP(A970,[1]选股结果!$A$2:$AX$3002,15,FALSE)+VLOOKUP(A970,[1]选股结果!$A$2:$AX$3002,16,FALSE)+VLOOKUP(A970,[1]选股结果!$A$2:$AX$3002,17,FALSE)+VLOOKUP(A970,[1]选股结果!$A$2:$AX$3002,18,FALSE))-(P970/(1+0.13)+W970)</f>
        <v>869316337.131681</v>
      </c>
      <c r="AG970" s="9">
        <f t="shared" si="73"/>
        <v>-761879059.211681</v>
      </c>
      <c r="AH970" s="16">
        <f>AA970-VLOOKUP(A970,[2]选股结果!$A$2:$G$4900,7,FALSE)</f>
        <v>107469610.77</v>
      </c>
    </row>
    <row r="971" spans="1:34">
      <c r="A971" s="5" t="s">
        <v>1972</v>
      </c>
      <c r="B971" s="5" t="s">
        <v>1973</v>
      </c>
      <c r="C971" s="6">
        <v>3041297711.31</v>
      </c>
      <c r="D971" s="6">
        <v>0</v>
      </c>
      <c r="E971" s="6">
        <v>0</v>
      </c>
      <c r="F971" s="6">
        <v>0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40869171.1</v>
      </c>
      <c r="O971" s="6">
        <v>152713762.87</v>
      </c>
      <c r="P971" s="6">
        <v>2168348936.67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437336911.49</v>
      </c>
      <c r="X971" s="6">
        <v>441493162.89</v>
      </c>
      <c r="Y971" s="9">
        <f t="shared" si="70"/>
        <v>3194011474.18</v>
      </c>
      <c r="Z971" s="9">
        <f t="shared" si="71"/>
        <v>3047179011.05</v>
      </c>
      <c r="AA971" s="9">
        <f t="shared" si="72"/>
        <v>146832463.13</v>
      </c>
      <c r="AB971" s="10">
        <f>C971/(1+0.13)/VLOOKUP(A971,[1]选股结果!$A$2:$AX$3002,3,FALSE)</f>
        <v>1.24305872917078</v>
      </c>
      <c r="AC971" s="10">
        <f>(P971/(1+0.1)+W971)/(VLOOKUP(A971,[1]选股结果!$A$2:$AX$3002,7,FALSE)+VLOOKUP(A971,[1]选股结果!$A$2:$AX$3002,15,FALSE)+VLOOKUP(A971,[1]选股结果!$A$2:$AX$3002,16,FALSE)+VLOOKUP(A971,[1]选股结果!$A$2:$AX$3002,17,FALSE)+VLOOKUP(A971,[1]选股结果!$A$2:$AX$3002,18,FALSE))</f>
        <v>1.02316835044959</v>
      </c>
      <c r="AD971" s="13"/>
      <c r="AE971" s="10">
        <f>AA971/VLOOKUP(A971,[1]选股结果!$A$2:$AX$3002,35,FALSE)</f>
        <v>-0.564170560669526</v>
      </c>
      <c r="AF971" s="9">
        <f>(VLOOKUP(A971,[1]选股结果!$A$2:$AX$3002,7,FALSE)+VLOOKUP(A971,[1]选股结果!$A$2:$AX$3002,15,FALSE)+VLOOKUP(A971,[1]选股结果!$A$2:$AX$3002,16,FALSE)+VLOOKUP(A971,[1]选股结果!$A$2:$AX$3002,17,FALSE)+VLOOKUP(A971,[1]选股结果!$A$2:$AX$3002,18,FALSE))-(P971/(1+0.13)+W971)</f>
        <v>-2205419.49973488</v>
      </c>
      <c r="AG971" s="9">
        <f t="shared" si="73"/>
        <v>149037882.629735</v>
      </c>
      <c r="AH971" s="16">
        <f>AA971-VLOOKUP(A971,[2]选股结果!$A$2:$G$4900,7,FALSE)</f>
        <v>147175767.45</v>
      </c>
    </row>
    <row r="972" spans="1:34">
      <c r="A972" s="5" t="s">
        <v>1974</v>
      </c>
      <c r="B972" s="5" t="s">
        <v>1975</v>
      </c>
      <c r="C972" s="6">
        <v>164780787.09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5210436.1</v>
      </c>
      <c r="O972" s="6">
        <v>108516017.47</v>
      </c>
      <c r="P972" s="6">
        <v>134076890.86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48608953.69</v>
      </c>
      <c r="X972" s="6">
        <v>115369872.78</v>
      </c>
      <c r="Y972" s="9">
        <f t="shared" si="70"/>
        <v>273296804.56</v>
      </c>
      <c r="Z972" s="9">
        <f t="shared" si="71"/>
        <v>298055717.33</v>
      </c>
      <c r="AA972" s="9">
        <f t="shared" si="72"/>
        <v>-24758912.77</v>
      </c>
      <c r="AB972" s="10">
        <f>C972/(1+0.13)/VLOOKUP(A972,[1]选股结果!$A$2:$AX$3002,3,FALSE)</f>
        <v>0.865774742131319</v>
      </c>
      <c r="AC972" s="10">
        <f>(P972/(1+0.1)+W972)/(VLOOKUP(A972,[1]选股结果!$A$2:$AX$3002,7,FALSE)+VLOOKUP(A972,[1]选股结果!$A$2:$AX$3002,15,FALSE)+VLOOKUP(A972,[1]选股结果!$A$2:$AX$3002,16,FALSE)+VLOOKUP(A972,[1]选股结果!$A$2:$AX$3002,17,FALSE)+VLOOKUP(A972,[1]选股结果!$A$2:$AX$3002,18,FALSE))</f>
        <v>0.80608759519114</v>
      </c>
      <c r="AD972" s="13"/>
      <c r="AE972" s="10">
        <f>AA972/VLOOKUP(A972,[1]选股结果!$A$2:$AX$3002,35,FALSE)</f>
        <v>0.466907882298053</v>
      </c>
      <c r="AF972" s="9">
        <f>(VLOOKUP(A972,[1]选股结果!$A$2:$AX$3002,7,FALSE)+VLOOKUP(A972,[1]选股结果!$A$2:$AX$3002,15,FALSE)+VLOOKUP(A972,[1]选股结果!$A$2:$AX$3002,16,FALSE)+VLOOKUP(A972,[1]选股结果!$A$2:$AX$3002,17,FALSE)+VLOOKUP(A972,[1]选股结果!$A$2:$AX$3002,18,FALSE))-(P972/(1+0.13)+W972)</f>
        <v>44250728.1146902</v>
      </c>
      <c r="AG972" s="9">
        <f t="shared" si="73"/>
        <v>-69009640.8846902</v>
      </c>
      <c r="AH972" s="16">
        <f>AA972-VLOOKUP(A972,[2]选股结果!$A$2:$G$4900,7,FALSE)</f>
        <v>-24123112.43</v>
      </c>
    </row>
    <row r="973" spans="1:34">
      <c r="A973" s="5" t="s">
        <v>1976</v>
      </c>
      <c r="B973" s="5" t="s">
        <v>1977</v>
      </c>
      <c r="C973" s="6">
        <v>883614599.72</v>
      </c>
      <c r="D973" s="6">
        <v>0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56777681.65</v>
      </c>
      <c r="O973" s="6">
        <v>76687076.85</v>
      </c>
      <c r="P973" s="6">
        <v>434708137.24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406066441.87</v>
      </c>
      <c r="X973" s="6">
        <v>209283684.28</v>
      </c>
      <c r="Y973" s="9">
        <f t="shared" si="70"/>
        <v>960301676.57</v>
      </c>
      <c r="Z973" s="9">
        <f t="shared" si="71"/>
        <v>1050058263.39</v>
      </c>
      <c r="AA973" s="9">
        <f t="shared" si="72"/>
        <v>-89756586.8199999</v>
      </c>
      <c r="AB973" s="10">
        <f>C973/(1+0.13)/VLOOKUP(A973,[1]选股结果!$A$2:$AX$3002,3,FALSE)</f>
        <v>0.890303521694686</v>
      </c>
      <c r="AC973" s="10">
        <f>(P973/(1+0.1)+W973)/(VLOOKUP(A973,[1]选股结果!$A$2:$AX$3002,7,FALSE)+VLOOKUP(A973,[1]选股结果!$A$2:$AX$3002,15,FALSE)+VLOOKUP(A973,[1]选股结果!$A$2:$AX$3002,16,FALSE)+VLOOKUP(A973,[1]选股结果!$A$2:$AX$3002,17,FALSE)+VLOOKUP(A973,[1]选股结果!$A$2:$AX$3002,18,FALSE))</f>
        <v>0.83244387164971</v>
      </c>
      <c r="AD973" s="13"/>
      <c r="AE973" s="10">
        <f>AA973/VLOOKUP(A973,[1]选股结果!$A$2:$AX$3002,35,FALSE)</f>
        <v>0.5316400983004</v>
      </c>
      <c r="AF973" s="9">
        <f>(VLOOKUP(A973,[1]选股结果!$A$2:$AX$3002,7,FALSE)+VLOOKUP(A973,[1]选股结果!$A$2:$AX$3002,15,FALSE)+VLOOKUP(A973,[1]选股结果!$A$2:$AX$3002,16,FALSE)+VLOOKUP(A973,[1]选股结果!$A$2:$AX$3002,17,FALSE)+VLOOKUP(A973,[1]选股结果!$A$2:$AX$3002,18,FALSE))-(P973/(1+0.13)+W973)</f>
        <v>171770245.295929</v>
      </c>
      <c r="AG973" s="9">
        <f t="shared" si="73"/>
        <v>-261526832.115929</v>
      </c>
      <c r="AH973" s="16">
        <f>AA973-VLOOKUP(A973,[2]选股结果!$A$2:$G$4900,7,FALSE)</f>
        <v>-89515406.2899999</v>
      </c>
    </row>
    <row r="974" spans="1:34">
      <c r="A974" s="5" t="s">
        <v>1978</v>
      </c>
      <c r="B974" s="5" t="s">
        <v>1979</v>
      </c>
      <c r="C974" s="6">
        <v>3954911329.4</v>
      </c>
      <c r="D974" s="6">
        <v>0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323043994.99</v>
      </c>
      <c r="O974" s="6">
        <v>110595591.6</v>
      </c>
      <c r="P974" s="6">
        <v>3024532405.91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406346610.27</v>
      </c>
      <c r="X974" s="6">
        <v>118744064.96</v>
      </c>
      <c r="Y974" s="9">
        <f t="shared" si="70"/>
        <v>4065506921</v>
      </c>
      <c r="Z974" s="9">
        <f t="shared" si="71"/>
        <v>3549623081.14</v>
      </c>
      <c r="AA974" s="9">
        <f t="shared" si="72"/>
        <v>515883839.86</v>
      </c>
      <c r="AB974" s="10">
        <f>C974/(1+0.13)/VLOOKUP(A974,[1]选股结果!$A$2:$AX$3002,3,FALSE)</f>
        <v>0.671208668470737</v>
      </c>
      <c r="AC974" s="10">
        <f>(P974/(1+0.1)+W974)/(VLOOKUP(A974,[1]选股结果!$A$2:$AX$3002,7,FALSE)+VLOOKUP(A974,[1]选股结果!$A$2:$AX$3002,15,FALSE)+VLOOKUP(A974,[1]选股结果!$A$2:$AX$3002,16,FALSE)+VLOOKUP(A974,[1]选股结果!$A$2:$AX$3002,17,FALSE)+VLOOKUP(A974,[1]选股结果!$A$2:$AX$3002,18,FALSE))</f>
        <v>0.74888277002132</v>
      </c>
      <c r="AD974" s="13"/>
      <c r="AE974" s="10">
        <f>AA974/VLOOKUP(A974,[1]选股结果!$A$2:$AX$3002,35,FALSE)</f>
        <v>0.508809975972763</v>
      </c>
      <c r="AF974" s="9">
        <f>(VLOOKUP(A974,[1]选股结果!$A$2:$AX$3002,7,FALSE)+VLOOKUP(A974,[1]选股结果!$A$2:$AX$3002,15,FALSE)+VLOOKUP(A974,[1]选股结果!$A$2:$AX$3002,16,FALSE)+VLOOKUP(A974,[1]选股结果!$A$2:$AX$3002,17,FALSE)+VLOOKUP(A974,[1]选股结果!$A$2:$AX$3002,18,FALSE))-(P974/(1+0.13)+W974)</f>
        <v>1131249006.17717</v>
      </c>
      <c r="AG974" s="9">
        <f t="shared" si="73"/>
        <v>-615365166.317168</v>
      </c>
      <c r="AH974" s="16">
        <f>AA974-VLOOKUP(A974,[2]选股结果!$A$2:$G$4900,7,FALSE)</f>
        <v>516774465.19</v>
      </c>
    </row>
    <row r="975" spans="1:34">
      <c r="A975" s="5" t="s">
        <v>1980</v>
      </c>
      <c r="B975" s="5" t="s">
        <v>1981</v>
      </c>
      <c r="C975" s="6">
        <v>21013451077.06</v>
      </c>
      <c r="D975" s="6">
        <v>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1282287893.48</v>
      </c>
      <c r="O975" s="6">
        <v>205422481.56</v>
      </c>
      <c r="P975" s="6">
        <v>19255521533.04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388052642.16</v>
      </c>
      <c r="X975" s="6">
        <v>237204516.93</v>
      </c>
      <c r="Y975" s="9">
        <f t="shared" si="70"/>
        <v>21218873558.62</v>
      </c>
      <c r="Z975" s="9">
        <f t="shared" si="71"/>
        <v>19880778692.13</v>
      </c>
      <c r="AA975" s="9">
        <f t="shared" si="72"/>
        <v>1338094866.49</v>
      </c>
      <c r="AB975" s="10">
        <f>C975/(1+0.13)/VLOOKUP(A975,[1]选股结果!$A$2:$AX$3002,3,FALSE)</f>
        <v>0.853348204276095</v>
      </c>
      <c r="AC975" s="10">
        <f>(P975/(1+0.1)+W975)/(VLOOKUP(A975,[1]选股结果!$A$2:$AX$3002,7,FALSE)+VLOOKUP(A975,[1]选股结果!$A$2:$AX$3002,15,FALSE)+VLOOKUP(A975,[1]选股结果!$A$2:$AX$3002,16,FALSE)+VLOOKUP(A975,[1]选股结果!$A$2:$AX$3002,17,FALSE)+VLOOKUP(A975,[1]选股结果!$A$2:$AX$3002,18,FALSE))</f>
        <v>1.04752833459738</v>
      </c>
      <c r="AD975" s="13"/>
      <c r="AE975" s="10">
        <f>AA975/VLOOKUP(A975,[1]选股结果!$A$2:$AX$3002,35,FALSE)</f>
        <v>0.428732260844223</v>
      </c>
      <c r="AF975" s="9">
        <f>(VLOOKUP(A975,[1]选股结果!$A$2:$AX$3002,7,FALSE)+VLOOKUP(A975,[1]选股结果!$A$2:$AX$3002,15,FALSE)+VLOOKUP(A975,[1]选股结果!$A$2:$AX$3002,16,FALSE)+VLOOKUP(A975,[1]选股结果!$A$2:$AX$3002,17,FALSE)+VLOOKUP(A975,[1]选股结果!$A$2:$AX$3002,18,FALSE))-(P975/(1+0.13)+W975)</f>
        <v>-347107372.853279</v>
      </c>
      <c r="AG975" s="9">
        <f t="shared" si="73"/>
        <v>1685202239.34328</v>
      </c>
      <c r="AH975" s="16">
        <f>AA975-VLOOKUP(A975,[2]选股结果!$A$2:$G$4900,7,FALSE)</f>
        <v>1337465023.64</v>
      </c>
    </row>
    <row r="976" spans="1:34">
      <c r="A976" s="5" t="s">
        <v>1982</v>
      </c>
      <c r="B976" s="5" t="s">
        <v>1983</v>
      </c>
      <c r="C976" s="6">
        <v>9568058029.45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185660544.52</v>
      </c>
      <c r="O976" s="6">
        <v>43607389.4</v>
      </c>
      <c r="P976" s="6">
        <v>8978900390.23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352581156.13</v>
      </c>
      <c r="X976" s="6">
        <v>303599589.27</v>
      </c>
      <c r="Y976" s="9">
        <f t="shared" si="70"/>
        <v>9611665418.85</v>
      </c>
      <c r="Z976" s="9">
        <f t="shared" si="71"/>
        <v>9635081135.63</v>
      </c>
      <c r="AA976" s="9">
        <f t="shared" si="72"/>
        <v>-23415716.7799988</v>
      </c>
      <c r="AB976" s="10">
        <f>C976/(1+0.13)/VLOOKUP(A976,[1]选股结果!$A$2:$AX$3002,3,FALSE)</f>
        <v>0.908903296930503</v>
      </c>
      <c r="AC976" s="10">
        <f>(P976/(1+0.1)+W976)/(VLOOKUP(A976,[1]选股结果!$A$2:$AX$3002,7,FALSE)+VLOOKUP(A976,[1]选股结果!$A$2:$AX$3002,15,FALSE)+VLOOKUP(A976,[1]选股结果!$A$2:$AX$3002,16,FALSE)+VLOOKUP(A976,[1]选股结果!$A$2:$AX$3002,17,FALSE)+VLOOKUP(A976,[1]选股结果!$A$2:$AX$3002,18,FALSE))</f>
        <v>0.957895675939312</v>
      </c>
      <c r="AD976" s="13"/>
      <c r="AE976" s="10">
        <f>AA976/VLOOKUP(A976,[1]选股结果!$A$2:$AX$3002,35,FALSE)</f>
        <v>-0.0899615522154334</v>
      </c>
      <c r="AF976" s="9">
        <f>(VLOOKUP(A976,[1]选股结果!$A$2:$AX$3002,7,FALSE)+VLOOKUP(A976,[1]选股结果!$A$2:$AX$3002,15,FALSE)+VLOOKUP(A976,[1]选股结果!$A$2:$AX$3002,16,FALSE)+VLOOKUP(A976,[1]选股结果!$A$2:$AX$3002,17,FALSE)+VLOOKUP(A976,[1]选股结果!$A$2:$AX$3002,18,FALSE))-(P976/(1+0.13)+W976)</f>
        <v>590993745.643893</v>
      </c>
      <c r="AG976" s="9">
        <f t="shared" si="73"/>
        <v>-614409462.423892</v>
      </c>
      <c r="AH976" s="16">
        <f>AA976-VLOOKUP(A976,[2]选股结果!$A$2:$G$4900,7,FALSE)</f>
        <v>-23272500.3699988</v>
      </c>
    </row>
    <row r="977" spans="1:34">
      <c r="A977" s="5" t="s">
        <v>1984</v>
      </c>
      <c r="B977" s="5" t="s">
        <v>1985</v>
      </c>
      <c r="C977" s="6">
        <v>4209032041.63</v>
      </c>
      <c r="D977" s="6">
        <v>0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314419939.28</v>
      </c>
      <c r="O977" s="6">
        <v>168602478.79</v>
      </c>
      <c r="P977" s="6">
        <v>2957338363.29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522903807.05</v>
      </c>
      <c r="X977" s="6">
        <v>341922624.59</v>
      </c>
      <c r="Y977" s="9">
        <f t="shared" si="70"/>
        <v>4377634520.42</v>
      </c>
      <c r="Z977" s="9">
        <f t="shared" si="71"/>
        <v>3822164794.93</v>
      </c>
      <c r="AA977" s="9">
        <f t="shared" si="72"/>
        <v>555469725.49</v>
      </c>
      <c r="AB977" s="10">
        <f>C977/(1+0.13)/VLOOKUP(A977,[1]选股结果!$A$2:$AX$3002,3,FALSE)</f>
        <v>0.88699145525187</v>
      </c>
      <c r="AC977" s="10">
        <f>(P977/(1+0.1)+W977)/(VLOOKUP(A977,[1]选股结果!$A$2:$AX$3002,7,FALSE)+VLOOKUP(A977,[1]选股结果!$A$2:$AX$3002,15,FALSE)+VLOOKUP(A977,[1]选股结果!$A$2:$AX$3002,16,FALSE)+VLOOKUP(A977,[1]选股结果!$A$2:$AX$3002,17,FALSE)+VLOOKUP(A977,[1]选股结果!$A$2:$AX$3002,18,FALSE))</f>
        <v>0.829782508561826</v>
      </c>
      <c r="AD977" s="13"/>
      <c r="AE977" s="10">
        <f>AA977/VLOOKUP(A977,[1]选股结果!$A$2:$AX$3002,35,FALSE)</f>
        <v>1.51396763614389</v>
      </c>
      <c r="AF977" s="9">
        <f>(VLOOKUP(A977,[1]选股结果!$A$2:$AX$3002,7,FALSE)+VLOOKUP(A977,[1]选股结果!$A$2:$AX$3002,15,FALSE)+VLOOKUP(A977,[1]选股结果!$A$2:$AX$3002,16,FALSE)+VLOOKUP(A977,[1]选股结果!$A$2:$AX$3002,17,FALSE)+VLOOKUP(A977,[1]选股结果!$A$2:$AX$3002,18,FALSE))-(P977/(1+0.13)+W977)</f>
        <v>730145194.048142</v>
      </c>
      <c r="AG977" s="9">
        <f t="shared" si="73"/>
        <v>-174675468.558142</v>
      </c>
      <c r="AH977" s="16">
        <f>AA977-VLOOKUP(A977,[2]选股结果!$A$2:$G$4900,7,FALSE)</f>
        <v>555468266.14</v>
      </c>
    </row>
    <row r="978" spans="1:34">
      <c r="A978" s="5" t="s">
        <v>1986</v>
      </c>
      <c r="B978" s="5" t="s">
        <v>1987</v>
      </c>
      <c r="C978" s="6">
        <v>2565645260.69</v>
      </c>
      <c r="D978" s="6">
        <v>0</v>
      </c>
      <c r="E978" s="6">
        <v>0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101773233.82</v>
      </c>
      <c r="O978" s="6">
        <v>29798733.36</v>
      </c>
      <c r="P978" s="6">
        <v>2052159689.23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363887930.37</v>
      </c>
      <c r="X978" s="6">
        <v>119220296.3</v>
      </c>
      <c r="Y978" s="9">
        <f t="shared" ref="Y978:Y1030" si="74">C978+D978+E978+F978+G978+H978+I978+J978+K978+L978+M978+O978</f>
        <v>2595443994.05</v>
      </c>
      <c r="Z978" s="9">
        <f t="shared" ref="Z978:Z1030" si="75">P978+Q978+R978+S978+T978+U978+V978+W978+X978</f>
        <v>2535267915.9</v>
      </c>
      <c r="AA978" s="9">
        <f t="shared" si="72"/>
        <v>60176078.1500001</v>
      </c>
      <c r="AB978" s="10">
        <f>C978/(1+0.13)/VLOOKUP(A978,[1]选股结果!$A$2:$AX$3002,3,FALSE)</f>
        <v>0.932694163428175</v>
      </c>
      <c r="AC978" s="10">
        <f>(P978/(1+0.1)+W978)/(VLOOKUP(A978,[1]选股结果!$A$2:$AX$3002,7,FALSE)+VLOOKUP(A978,[1]选股结果!$A$2:$AX$3002,15,FALSE)+VLOOKUP(A978,[1]选股结果!$A$2:$AX$3002,16,FALSE)+VLOOKUP(A978,[1]选股结果!$A$2:$AX$3002,17,FALSE)+VLOOKUP(A978,[1]选股结果!$A$2:$AX$3002,18,FALSE))</f>
        <v>0.994789937835696</v>
      </c>
      <c r="AD978" s="13"/>
      <c r="AE978" s="10">
        <f>AA978/VLOOKUP(A978,[1]选股结果!$A$2:$AX$3002,35,FALSE)</f>
        <v>0.404163566586721</v>
      </c>
      <c r="AF978" s="9">
        <f>(VLOOKUP(A978,[1]选股结果!$A$2:$AX$3002,7,FALSE)+VLOOKUP(A978,[1]选股结果!$A$2:$AX$3002,15,FALSE)+VLOOKUP(A978,[1]选股结果!$A$2:$AX$3002,16,FALSE)+VLOOKUP(A978,[1]选股结果!$A$2:$AX$3002,17,FALSE)+VLOOKUP(A978,[1]选股结果!$A$2:$AX$3002,18,FALSE))-(P978/(1+0.13)+W978)</f>
        <v>61205801.1175218</v>
      </c>
      <c r="AG978" s="9">
        <f t="shared" si="73"/>
        <v>-1029722.96752166</v>
      </c>
      <c r="AH978" s="16">
        <f>AA978-VLOOKUP(A978,[2]选股结果!$A$2:$G$4900,7,FALSE)</f>
        <v>59845931.2000001</v>
      </c>
    </row>
    <row r="979" spans="1:34">
      <c r="A979" s="5" t="s">
        <v>1988</v>
      </c>
      <c r="B979" s="5" t="s">
        <v>1989</v>
      </c>
      <c r="C979" s="6">
        <v>4431750990.01</v>
      </c>
      <c r="D979" s="6">
        <v>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191374727.28</v>
      </c>
      <c r="O979" s="6">
        <v>500923227.62</v>
      </c>
      <c r="P979" s="6">
        <v>3497851894.29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387406903.76</v>
      </c>
      <c r="X979" s="6">
        <v>524653696.83</v>
      </c>
      <c r="Y979" s="9">
        <f t="shared" si="74"/>
        <v>4932674217.63</v>
      </c>
      <c r="Z979" s="9">
        <f t="shared" si="75"/>
        <v>4409912494.88</v>
      </c>
      <c r="AA979" s="9">
        <f t="shared" si="72"/>
        <v>522761722.75</v>
      </c>
      <c r="AB979" s="10">
        <f>C979/(1+0.13)/VLOOKUP(A979,[1]选股结果!$A$2:$AX$3002,3,FALSE)</f>
        <v>0.698895399147989</v>
      </c>
      <c r="AC979" s="10">
        <f>(P979/(1+0.1)+W979)/(VLOOKUP(A979,[1]选股结果!$A$2:$AX$3002,7,FALSE)+VLOOKUP(A979,[1]选股结果!$A$2:$AX$3002,15,FALSE)+VLOOKUP(A979,[1]选股结果!$A$2:$AX$3002,16,FALSE)+VLOOKUP(A979,[1]选股结果!$A$2:$AX$3002,17,FALSE)+VLOOKUP(A979,[1]选股结果!$A$2:$AX$3002,18,FALSE))</f>
        <v>0.655834344725074</v>
      </c>
      <c r="AD979" s="13"/>
      <c r="AE979" s="10">
        <f>AA979/VLOOKUP(A979,[1]选股结果!$A$2:$AX$3002,35,FALSE)</f>
        <v>2.62553095650123</v>
      </c>
      <c r="AF979" s="9">
        <f>(VLOOKUP(A979,[1]选股结果!$A$2:$AX$3002,7,FALSE)+VLOOKUP(A979,[1]选股结果!$A$2:$AX$3002,15,FALSE)+VLOOKUP(A979,[1]选股结果!$A$2:$AX$3002,16,FALSE)+VLOOKUP(A979,[1]选股结果!$A$2:$AX$3002,17,FALSE)+VLOOKUP(A979,[1]选股结果!$A$2:$AX$3002,18,FALSE))-(P979/(1+0.13)+W979)</f>
        <v>1956437522.87106</v>
      </c>
      <c r="AG979" s="9">
        <f t="shared" si="73"/>
        <v>-1433675800.12106</v>
      </c>
      <c r="AH979" s="16">
        <f>AA979-VLOOKUP(A979,[2]选股结果!$A$2:$G$4900,7,FALSE)</f>
        <v>640737851.76</v>
      </c>
    </row>
    <row r="980" spans="1:34">
      <c r="A980" s="5" t="s">
        <v>1990</v>
      </c>
      <c r="B980" s="5" t="s">
        <v>1991</v>
      </c>
      <c r="C980" s="6">
        <v>3472013424.46</v>
      </c>
      <c r="D980" s="6">
        <v>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184583744.19</v>
      </c>
      <c r="O980" s="6">
        <v>31749248.19</v>
      </c>
      <c r="P980" s="6">
        <v>2850214270.48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196983889.08</v>
      </c>
      <c r="X980" s="6">
        <v>179342558.45</v>
      </c>
      <c r="Y980" s="9">
        <f t="shared" si="74"/>
        <v>3503762672.65</v>
      </c>
      <c r="Z980" s="9">
        <f t="shared" si="75"/>
        <v>3226540718.01</v>
      </c>
      <c r="AA980" s="9">
        <f t="shared" si="72"/>
        <v>277221954.64</v>
      </c>
      <c r="AB980" s="10">
        <f>C980/(1+0.13)/VLOOKUP(A980,[1]选股结果!$A$2:$AX$3002,3,FALSE)</f>
        <v>0.928615997540885</v>
      </c>
      <c r="AC980" s="10">
        <f>(P980/(1+0.1)+W980)/(VLOOKUP(A980,[1]选股结果!$A$2:$AX$3002,7,FALSE)+VLOOKUP(A980,[1]选股结果!$A$2:$AX$3002,15,FALSE)+VLOOKUP(A980,[1]选股结果!$A$2:$AX$3002,16,FALSE)+VLOOKUP(A980,[1]选股结果!$A$2:$AX$3002,17,FALSE)+VLOOKUP(A980,[1]选股结果!$A$2:$AX$3002,18,FALSE))</f>
        <v>1.00511675729526</v>
      </c>
      <c r="AD980" s="13"/>
      <c r="AE980" s="10">
        <f>AA980/VLOOKUP(A980,[1]选股结果!$A$2:$AX$3002,35,FALSE)</f>
        <v>0.754122806456724</v>
      </c>
      <c r="AF980" s="9">
        <f>(VLOOKUP(A980,[1]选股结果!$A$2:$AX$3002,7,FALSE)+VLOOKUP(A980,[1]选股结果!$A$2:$AX$3002,15,FALSE)+VLOOKUP(A980,[1]选股结果!$A$2:$AX$3002,16,FALSE)+VLOOKUP(A980,[1]选股结果!$A$2:$AX$3002,17,FALSE)+VLOOKUP(A980,[1]选股结果!$A$2:$AX$3002,18,FALSE))-(P980/(1+0.13)+W980)</f>
        <v>54597024.0108848</v>
      </c>
      <c r="AG980" s="9">
        <f t="shared" si="73"/>
        <v>222624930.629115</v>
      </c>
      <c r="AH980" s="16">
        <f>AA980-VLOOKUP(A980,[2]选股结果!$A$2:$G$4900,7,FALSE)</f>
        <v>277308943.11</v>
      </c>
    </row>
    <row r="981" spans="1:34">
      <c r="A981" s="5" t="s">
        <v>1992</v>
      </c>
      <c r="B981" s="5" t="s">
        <v>1993</v>
      </c>
      <c r="C981" s="6">
        <v>7293179891.92</v>
      </c>
      <c r="D981" s="6">
        <v>0</v>
      </c>
      <c r="E981" s="6">
        <v>0</v>
      </c>
      <c r="F981" s="6">
        <v>0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252828929.02</v>
      </c>
      <c r="O981" s="6">
        <v>171725907.37</v>
      </c>
      <c r="P981" s="6">
        <v>5817068595.26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541092098.68</v>
      </c>
      <c r="X981" s="6">
        <v>182131043.25</v>
      </c>
      <c r="Y981" s="9">
        <f t="shared" si="74"/>
        <v>7464905799.29</v>
      </c>
      <c r="Z981" s="9">
        <f t="shared" si="75"/>
        <v>6540291737.19</v>
      </c>
      <c r="AA981" s="9">
        <f t="shared" si="72"/>
        <v>924614062.099999</v>
      </c>
      <c r="AB981" s="10">
        <f>C981/(1+0.13)/VLOOKUP(A981,[1]选股结果!$A$2:$AX$3002,3,FALSE)</f>
        <v>0.639530611934467</v>
      </c>
      <c r="AC981" s="10">
        <f>(P981/(1+0.1)+W981)/(VLOOKUP(A981,[1]选股结果!$A$2:$AX$3002,7,FALSE)+VLOOKUP(A981,[1]选股结果!$A$2:$AX$3002,15,FALSE)+VLOOKUP(A981,[1]选股结果!$A$2:$AX$3002,16,FALSE)+VLOOKUP(A981,[1]选股结果!$A$2:$AX$3002,17,FALSE)+VLOOKUP(A981,[1]选股结果!$A$2:$AX$3002,18,FALSE))</f>
        <v>0.646939228991954</v>
      </c>
      <c r="AD981" s="13"/>
      <c r="AE981" s="10">
        <f>AA981/VLOOKUP(A981,[1]选股结果!$A$2:$AX$3002,35,FALSE)</f>
        <v>1.24958225837477</v>
      </c>
      <c r="AF981" s="9">
        <f>(VLOOKUP(A981,[1]选股结果!$A$2:$AX$3002,7,FALSE)+VLOOKUP(A981,[1]选股结果!$A$2:$AX$3002,15,FALSE)+VLOOKUP(A981,[1]选股结果!$A$2:$AX$3002,16,FALSE)+VLOOKUP(A981,[1]选股结果!$A$2:$AX$3002,17,FALSE)+VLOOKUP(A981,[1]选股结果!$A$2:$AX$3002,18,FALSE))-(P981/(1+0.13)+W981)</f>
        <v>3321699249.75062</v>
      </c>
      <c r="AG981" s="9">
        <f t="shared" si="73"/>
        <v>-2397085187.65062</v>
      </c>
      <c r="AH981" s="16">
        <f>AA981-VLOOKUP(A981,[2]选股结果!$A$2:$G$4900,7,FALSE)</f>
        <v>926554017.069999</v>
      </c>
    </row>
    <row r="982" spans="1:34">
      <c r="A982" s="5" t="s">
        <v>1994</v>
      </c>
      <c r="B982" s="5" t="s">
        <v>1995</v>
      </c>
      <c r="C982" s="6">
        <v>4023255881.07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109936436.49</v>
      </c>
      <c r="O982" s="6">
        <v>6519295.72</v>
      </c>
      <c r="P982" s="6">
        <v>3866770748.41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315758753.15</v>
      </c>
      <c r="X982" s="6">
        <v>152010258.89</v>
      </c>
      <c r="Y982" s="9">
        <f t="shared" si="74"/>
        <v>4029775176.79</v>
      </c>
      <c r="Z982" s="9">
        <f t="shared" si="75"/>
        <v>4334539760.45</v>
      </c>
      <c r="AA982" s="9">
        <f t="shared" si="72"/>
        <v>-304764583.66</v>
      </c>
      <c r="AB982" s="10">
        <f>C982/(1+0.13)/VLOOKUP(A982,[1]选股结果!$A$2:$AX$3002,3,FALSE)</f>
        <v>0.833494967346044</v>
      </c>
      <c r="AC982" s="10">
        <f>(P982/(1+0.1)+W982)/(VLOOKUP(A982,[1]选股结果!$A$2:$AX$3002,7,FALSE)+VLOOKUP(A982,[1]选股结果!$A$2:$AX$3002,15,FALSE)+VLOOKUP(A982,[1]选股结果!$A$2:$AX$3002,16,FALSE)+VLOOKUP(A982,[1]选股结果!$A$2:$AX$3002,17,FALSE)+VLOOKUP(A982,[1]选股结果!$A$2:$AX$3002,18,FALSE))</f>
        <v>0.964957438999525</v>
      </c>
      <c r="AD982" s="13"/>
      <c r="AE982" s="10">
        <f>AA982/VLOOKUP(A982,[1]选股结果!$A$2:$AX$3002,35,FALSE)</f>
        <v>-1.12553916498201</v>
      </c>
      <c r="AF982" s="9">
        <f>(VLOOKUP(A982,[1]选股结果!$A$2:$AX$3002,7,FALSE)+VLOOKUP(A982,[1]选股结果!$A$2:$AX$3002,15,FALSE)+VLOOKUP(A982,[1]选股结果!$A$2:$AX$3002,16,FALSE)+VLOOKUP(A982,[1]选股结果!$A$2:$AX$3002,17,FALSE)+VLOOKUP(A982,[1]选股结果!$A$2:$AX$3002,18,FALSE))-(P982/(1+0.13)+W982)</f>
        <v>232448583.617965</v>
      </c>
      <c r="AG982" s="9">
        <f t="shared" si="73"/>
        <v>-537213167.277965</v>
      </c>
      <c r="AH982" s="16">
        <f>AA982-VLOOKUP(A982,[2]选股结果!$A$2:$G$4900,7,FALSE)</f>
        <v>-304160529.69</v>
      </c>
    </row>
    <row r="983" spans="1:34">
      <c r="A983" s="5" t="s">
        <v>1996</v>
      </c>
      <c r="B983" s="5" t="s">
        <v>1997</v>
      </c>
      <c r="C983" s="6">
        <v>13438791438.71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673576820.22</v>
      </c>
      <c r="O983" s="6">
        <v>1893971522.01</v>
      </c>
      <c r="P983" s="6">
        <v>11805799058.81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1269234890.37</v>
      </c>
      <c r="X983" s="6">
        <v>2015722970.68</v>
      </c>
      <c r="Y983" s="9">
        <f t="shared" si="74"/>
        <v>15332762960.72</v>
      </c>
      <c r="Z983" s="9">
        <f t="shared" si="75"/>
        <v>15090756919.86</v>
      </c>
      <c r="AA983" s="9">
        <f t="shared" si="72"/>
        <v>242006040.859999</v>
      </c>
      <c r="AB983" s="10">
        <f>C983/(1+0.13)/VLOOKUP(A983,[1]选股结果!$A$2:$AX$3002,3,FALSE)</f>
        <v>0.88901174155199</v>
      </c>
      <c r="AC983" s="10">
        <f>(P983/(1+0.1)+W983)/(VLOOKUP(A983,[1]选股结果!$A$2:$AX$3002,7,FALSE)+VLOOKUP(A983,[1]选股结果!$A$2:$AX$3002,15,FALSE)+VLOOKUP(A983,[1]选股结果!$A$2:$AX$3002,16,FALSE)+VLOOKUP(A983,[1]选股结果!$A$2:$AX$3002,17,FALSE)+VLOOKUP(A983,[1]选股结果!$A$2:$AX$3002,18,FALSE))</f>
        <v>0.964210093520408</v>
      </c>
      <c r="AD983" s="13"/>
      <c r="AE983" s="10">
        <f>AA983/VLOOKUP(A983,[1]选股结果!$A$2:$AX$3002,35,FALSE)</f>
        <v>0.41101935849893</v>
      </c>
      <c r="AF983" s="9">
        <f>(VLOOKUP(A983,[1]选股结果!$A$2:$AX$3002,7,FALSE)+VLOOKUP(A983,[1]选股结果!$A$2:$AX$3002,15,FALSE)+VLOOKUP(A983,[1]选股结果!$A$2:$AX$3002,16,FALSE)+VLOOKUP(A983,[1]选股结果!$A$2:$AX$3002,17,FALSE)+VLOOKUP(A983,[1]选股结果!$A$2:$AX$3002,18,FALSE))-(P983/(1+0.13)+W983)</f>
        <v>730421297.512478</v>
      </c>
      <c r="AG983" s="9">
        <f t="shared" si="73"/>
        <v>-488415256.652479</v>
      </c>
      <c r="AH983" s="16">
        <f>AA983-VLOOKUP(A983,[2]选股结果!$A$2:$G$4900,7,FALSE)</f>
        <v>242084586.819999</v>
      </c>
    </row>
    <row r="984" spans="1:34">
      <c r="A984" s="5" t="s">
        <v>1998</v>
      </c>
      <c r="B984" s="5" t="s">
        <v>1999</v>
      </c>
      <c r="C984" s="6">
        <v>2978408522.99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123695967.66</v>
      </c>
      <c r="O984" s="6">
        <v>206861802.62</v>
      </c>
      <c r="P984" s="6">
        <v>3225085910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251074528.02</v>
      </c>
      <c r="X984" s="6">
        <v>230483972.55</v>
      </c>
      <c r="Y984" s="9">
        <f t="shared" si="74"/>
        <v>3185270325.61</v>
      </c>
      <c r="Z984" s="9">
        <f t="shared" si="75"/>
        <v>3706644410.57</v>
      </c>
      <c r="AA984" s="9">
        <f t="shared" si="72"/>
        <v>-521374084.960001</v>
      </c>
      <c r="AB984" s="10">
        <f>C984/(1+0.13)/VLOOKUP(A984,[1]选股结果!$A$2:$AX$3002,3,FALSE)</f>
        <v>0.764323910412264</v>
      </c>
      <c r="AC984" s="10">
        <f>(P984/(1+0.1)+W984)/(VLOOKUP(A984,[1]选股结果!$A$2:$AX$3002,7,FALSE)+VLOOKUP(A984,[1]选股结果!$A$2:$AX$3002,15,FALSE)+VLOOKUP(A984,[1]选股结果!$A$2:$AX$3002,16,FALSE)+VLOOKUP(A984,[1]选股结果!$A$2:$AX$3002,17,FALSE)+VLOOKUP(A984,[1]选股结果!$A$2:$AX$3002,18,FALSE))</f>
        <v>1.00351637893941</v>
      </c>
      <c r="AD984" s="13"/>
      <c r="AE984" s="10">
        <f>AA984/VLOOKUP(A984,[1]选股结果!$A$2:$AX$3002,35,FALSE)</f>
        <v>-5.59300184616217</v>
      </c>
      <c r="AF984" s="9">
        <f>(VLOOKUP(A984,[1]选股结果!$A$2:$AX$3002,7,FALSE)+VLOOKUP(A984,[1]选股结果!$A$2:$AX$3002,15,FALSE)+VLOOKUP(A984,[1]选股结果!$A$2:$AX$3002,16,FALSE)+VLOOKUP(A984,[1]选股结果!$A$2:$AX$3002,17,FALSE)+VLOOKUP(A984,[1]选股结果!$A$2:$AX$3002,18,FALSE))-(P984/(1+0.13)+W984)</f>
        <v>66684642.1363721</v>
      </c>
      <c r="AG984" s="9">
        <f t="shared" si="73"/>
        <v>-588058727.096373</v>
      </c>
      <c r="AH984" s="16">
        <f>AA984-VLOOKUP(A984,[2]选股结果!$A$2:$G$4900,7,FALSE)</f>
        <v>-521987051.790001</v>
      </c>
    </row>
    <row r="985" spans="1:34">
      <c r="A985" s="5" t="s">
        <v>2000</v>
      </c>
      <c r="B985" s="5" t="s">
        <v>2001</v>
      </c>
      <c r="C985" s="6">
        <v>5316950221.39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201843982.73</v>
      </c>
      <c r="O985" s="6">
        <v>306921039.29</v>
      </c>
      <c r="P985" s="6">
        <v>3624137238.13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754541683.71</v>
      </c>
      <c r="X985" s="6">
        <v>955917117.89</v>
      </c>
      <c r="Y985" s="9">
        <f t="shared" si="74"/>
        <v>5623871260.68</v>
      </c>
      <c r="Z985" s="9">
        <f t="shared" si="75"/>
        <v>5334596039.73</v>
      </c>
      <c r="AA985" s="9">
        <f t="shared" si="72"/>
        <v>289275220.95</v>
      </c>
      <c r="AB985" s="10">
        <f>C985/(1+0.13)/VLOOKUP(A985,[1]选股结果!$A$2:$AX$3002,3,FALSE)</f>
        <v>0.836901138618409</v>
      </c>
      <c r="AC985" s="10">
        <f>(P985/(1+0.1)+W985)/(VLOOKUP(A985,[1]选股结果!$A$2:$AX$3002,7,FALSE)+VLOOKUP(A985,[1]选股结果!$A$2:$AX$3002,15,FALSE)+VLOOKUP(A985,[1]选股结果!$A$2:$AX$3002,16,FALSE)+VLOOKUP(A985,[1]选股结果!$A$2:$AX$3002,17,FALSE)+VLOOKUP(A985,[1]选股结果!$A$2:$AX$3002,18,FALSE))</f>
        <v>0.78564446078663</v>
      </c>
      <c r="AD985" s="13"/>
      <c r="AE985" s="10">
        <f>AA985/VLOOKUP(A985,[1]选股结果!$A$2:$AX$3002,35,FALSE)</f>
        <v>0.570329960029385</v>
      </c>
      <c r="AF985" s="9">
        <f>(VLOOKUP(A985,[1]选股结果!$A$2:$AX$3002,7,FALSE)+VLOOKUP(A985,[1]选股结果!$A$2:$AX$3002,15,FALSE)+VLOOKUP(A985,[1]选股结果!$A$2:$AX$3002,16,FALSE)+VLOOKUP(A985,[1]选股结果!$A$2:$AX$3002,17,FALSE)+VLOOKUP(A985,[1]选股结果!$A$2:$AX$3002,18,FALSE))-(P985/(1+0.13)+W985)</f>
        <v>1192257665.19973</v>
      </c>
      <c r="AG985" s="9">
        <f t="shared" si="73"/>
        <v>-902982444.249734</v>
      </c>
      <c r="AH985" s="16">
        <f>AA985-VLOOKUP(A985,[2]选股结果!$A$2:$G$4900,7,FALSE)</f>
        <v>284807015.99</v>
      </c>
    </row>
    <row r="986" spans="1:34">
      <c r="A986" s="5" t="s">
        <v>2002</v>
      </c>
      <c r="B986" s="5" t="s">
        <v>2003</v>
      </c>
      <c r="C986" s="6">
        <v>4160664388.22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136520498.12</v>
      </c>
      <c r="O986" s="6">
        <v>201522687.8</v>
      </c>
      <c r="P986" s="6">
        <v>4035999236.19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589297030.68</v>
      </c>
      <c r="X986" s="6">
        <v>64888226.48</v>
      </c>
      <c r="Y986" s="9">
        <f t="shared" si="74"/>
        <v>4362187076.02</v>
      </c>
      <c r="Z986" s="9">
        <f t="shared" si="75"/>
        <v>4690184493.35</v>
      </c>
      <c r="AA986" s="9">
        <f t="shared" si="72"/>
        <v>-327997417.33</v>
      </c>
      <c r="AB986" s="10">
        <f>C986/(1+0.13)/VLOOKUP(A986,[1]选股结果!$A$2:$AX$3002,3,FALSE)</f>
        <v>0.890027516627638</v>
      </c>
      <c r="AC986" s="10">
        <f>(P986/(1+0.1)+W986)/(VLOOKUP(A986,[1]选股结果!$A$2:$AX$3002,7,FALSE)+VLOOKUP(A986,[1]选股结果!$A$2:$AX$3002,15,FALSE)+VLOOKUP(A986,[1]选股结果!$A$2:$AX$3002,16,FALSE)+VLOOKUP(A986,[1]选股结果!$A$2:$AX$3002,17,FALSE)+VLOOKUP(A986,[1]选股结果!$A$2:$AX$3002,18,FALSE))</f>
        <v>1.08404393410725</v>
      </c>
      <c r="AD986" s="13"/>
      <c r="AE986" s="10">
        <f>AA986/VLOOKUP(A986,[1]选股结果!$A$2:$AX$3002,35,FALSE)</f>
        <v>-2.5657717989129</v>
      </c>
      <c r="AF986" s="9">
        <f>(VLOOKUP(A986,[1]选股结果!$A$2:$AX$3002,7,FALSE)+VLOOKUP(A986,[1]选股结果!$A$2:$AX$3002,15,FALSE)+VLOOKUP(A986,[1]选股结果!$A$2:$AX$3002,16,FALSE)+VLOOKUP(A986,[1]选股结果!$A$2:$AX$3002,17,FALSE)+VLOOKUP(A986,[1]选股结果!$A$2:$AX$3002,18,FALSE))-(P986/(1+0.13)+W986)</f>
        <v>-232735462.941151</v>
      </c>
      <c r="AG986" s="9">
        <f t="shared" si="73"/>
        <v>-95261954.3888493</v>
      </c>
      <c r="AH986" s="16">
        <f>AA986-VLOOKUP(A986,[2]选股结果!$A$2:$G$4900,7,FALSE)</f>
        <v>-328061242.7</v>
      </c>
    </row>
    <row r="987" spans="1:34">
      <c r="A987" s="5" t="s">
        <v>2004</v>
      </c>
      <c r="B987" s="5" t="s">
        <v>2005</v>
      </c>
      <c r="C987" s="6">
        <v>2395368298.88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172126453.92</v>
      </c>
      <c r="O987" s="6">
        <v>232299228.05</v>
      </c>
      <c r="P987" s="6">
        <v>2057842414.14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108230016.26</v>
      </c>
      <c r="X987" s="6">
        <v>262842393.61</v>
      </c>
      <c r="Y987" s="9">
        <f t="shared" si="74"/>
        <v>2627667526.93</v>
      </c>
      <c r="Z987" s="9">
        <f t="shared" si="75"/>
        <v>2428914824.01</v>
      </c>
      <c r="AA987" s="9">
        <f t="shared" si="72"/>
        <v>198752702.92</v>
      </c>
      <c r="AB987" s="10">
        <f>C987/(1+0.13)/VLOOKUP(A987,[1]选股结果!$A$2:$AX$3002,3,FALSE)</f>
        <v>1.04824069571098</v>
      </c>
      <c r="AC987" s="10">
        <f>(P987/(1+0.1)+W987)/(VLOOKUP(A987,[1]选股结果!$A$2:$AX$3002,7,FALSE)+VLOOKUP(A987,[1]选股结果!$A$2:$AX$3002,15,FALSE)+VLOOKUP(A987,[1]选股结果!$A$2:$AX$3002,16,FALSE)+VLOOKUP(A987,[1]选股结果!$A$2:$AX$3002,17,FALSE)+VLOOKUP(A987,[1]选股结果!$A$2:$AX$3002,18,FALSE))</f>
        <v>1.22537723573976</v>
      </c>
      <c r="AD987" s="13"/>
      <c r="AE987" s="10">
        <f>AA987/VLOOKUP(A987,[1]选股结果!$A$2:$AX$3002,35,FALSE)</f>
        <v>0.570360511424354</v>
      </c>
      <c r="AF987" s="9">
        <f>(VLOOKUP(A987,[1]选股结果!$A$2:$AX$3002,7,FALSE)+VLOOKUP(A987,[1]选股结果!$A$2:$AX$3002,15,FALSE)+VLOOKUP(A987,[1]选股结果!$A$2:$AX$3002,16,FALSE)+VLOOKUP(A987,[1]选股结果!$A$2:$AX$3002,17,FALSE)+VLOOKUP(A987,[1]选股结果!$A$2:$AX$3002,18,FALSE))-(P987/(1+0.13)+W987)</f>
        <v>-314320021.879823</v>
      </c>
      <c r="AG987" s="9">
        <f t="shared" si="73"/>
        <v>513072724.799823</v>
      </c>
      <c r="AH987" s="16">
        <f>AA987-VLOOKUP(A987,[2]选股结果!$A$2:$G$4900,7,FALSE)</f>
        <v>198752702.92</v>
      </c>
    </row>
    <row r="988" spans="1:34">
      <c r="A988" s="5" t="s">
        <v>2006</v>
      </c>
      <c r="B988" s="5" t="s">
        <v>2007</v>
      </c>
      <c r="C988" s="6">
        <v>313724940.99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44291853.35</v>
      </c>
      <c r="O988" s="6">
        <v>14554065.11</v>
      </c>
      <c r="P988" s="6">
        <v>200337412.93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74014040.99</v>
      </c>
      <c r="X988" s="6">
        <v>30601634.65</v>
      </c>
      <c r="Y988" s="9">
        <f t="shared" si="74"/>
        <v>328279006.1</v>
      </c>
      <c r="Z988" s="9">
        <f t="shared" si="75"/>
        <v>304953088.57</v>
      </c>
      <c r="AA988" s="9">
        <f t="shared" si="72"/>
        <v>23325917.53</v>
      </c>
      <c r="AB988" s="10">
        <f>C988/(1+0.13)/VLOOKUP(A988,[1]选股结果!$A$2:$AX$3002,3,FALSE)</f>
        <v>1.0336238659631</v>
      </c>
      <c r="AC988" s="10">
        <f>(P988/(1+0.1)+W988)/(VLOOKUP(A988,[1]选股结果!$A$2:$AX$3002,7,FALSE)+VLOOKUP(A988,[1]选股结果!$A$2:$AX$3002,15,FALSE)+VLOOKUP(A988,[1]选股结果!$A$2:$AX$3002,16,FALSE)+VLOOKUP(A988,[1]选股结果!$A$2:$AX$3002,17,FALSE)+VLOOKUP(A988,[1]选股结果!$A$2:$AX$3002,18,FALSE))</f>
        <v>0.981057889208078</v>
      </c>
      <c r="AD988" s="13"/>
      <c r="AE988" s="10">
        <f>AA988/VLOOKUP(A988,[1]选股结果!$A$2:$AX$3002,35,FALSE)</f>
        <v>0.203826951810111</v>
      </c>
      <c r="AF988" s="9">
        <f>(VLOOKUP(A988,[1]选股结果!$A$2:$AX$3002,7,FALSE)+VLOOKUP(A988,[1]选股结果!$A$2:$AX$3002,15,FALSE)+VLOOKUP(A988,[1]选股结果!$A$2:$AX$3002,16,FALSE)+VLOOKUP(A988,[1]选股结果!$A$2:$AX$3002,17,FALSE)+VLOOKUP(A988,[1]选股结果!$A$2:$AX$3002,18,FALSE))-(P988/(1+0.13)+W988)</f>
        <v>9780665.5142478</v>
      </c>
      <c r="AG988" s="9">
        <f t="shared" si="73"/>
        <v>13545252.0157522</v>
      </c>
      <c r="AH988" s="16">
        <f>AA988-VLOOKUP(A988,[2]选股结果!$A$2:$G$4900,7,FALSE)</f>
        <v>23305851.28</v>
      </c>
    </row>
    <row r="989" spans="1:34">
      <c r="A989" s="5" t="s">
        <v>2008</v>
      </c>
      <c r="B989" s="5" t="s">
        <v>2009</v>
      </c>
      <c r="C989" s="6">
        <v>2248115897.98</v>
      </c>
      <c r="D989" s="6">
        <v>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53634321.54</v>
      </c>
      <c r="O989" s="6">
        <v>12547821.22</v>
      </c>
      <c r="P989" s="6">
        <v>1713165712.58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371255919.1</v>
      </c>
      <c r="X989" s="6">
        <v>151984800.97</v>
      </c>
      <c r="Y989" s="9">
        <f t="shared" si="74"/>
        <v>2260663719.2</v>
      </c>
      <c r="Z989" s="9">
        <f t="shared" si="75"/>
        <v>2236406432.65</v>
      </c>
      <c r="AA989" s="9">
        <f t="shared" si="72"/>
        <v>24257286.5500002</v>
      </c>
      <c r="AB989" s="10">
        <f>C989/(1+0.13)/VLOOKUP(A989,[1]选股结果!$A$2:$AX$3002,3,FALSE)</f>
        <v>0.954770775698584</v>
      </c>
      <c r="AC989" s="10">
        <f>(P989/(1+0.1)+W989)/(VLOOKUP(A989,[1]选股结果!$A$2:$AX$3002,7,FALSE)+VLOOKUP(A989,[1]选股结果!$A$2:$AX$3002,15,FALSE)+VLOOKUP(A989,[1]选股结果!$A$2:$AX$3002,16,FALSE)+VLOOKUP(A989,[1]选股结果!$A$2:$AX$3002,17,FALSE)+VLOOKUP(A989,[1]选股结果!$A$2:$AX$3002,18,FALSE))</f>
        <v>0.890645811404235</v>
      </c>
      <c r="AD989" s="13"/>
      <c r="AE989" s="10">
        <f>AA989/VLOOKUP(A989,[1]选股结果!$A$2:$AX$3002,35,FALSE)</f>
        <v>-0.0917765483752793</v>
      </c>
      <c r="AF989" s="9">
        <f>(VLOOKUP(A989,[1]选股结果!$A$2:$AX$3002,7,FALSE)+VLOOKUP(A989,[1]选股结果!$A$2:$AX$3002,15,FALSE)+VLOOKUP(A989,[1]选股结果!$A$2:$AX$3002,16,FALSE)+VLOOKUP(A989,[1]选股结果!$A$2:$AX$3002,17,FALSE)+VLOOKUP(A989,[1]选股结果!$A$2:$AX$3002,18,FALSE))-(P989/(1+0.13)+W989)</f>
        <v>278152273.869292</v>
      </c>
      <c r="AG989" s="9">
        <f t="shared" si="73"/>
        <v>-253894987.319292</v>
      </c>
      <c r="AH989" s="16">
        <f>AA989-VLOOKUP(A989,[2]选股结果!$A$2:$G$4900,7,FALSE)</f>
        <v>114663.770000197</v>
      </c>
    </row>
    <row r="990" spans="1:34">
      <c r="A990" s="5" t="s">
        <v>2010</v>
      </c>
      <c r="B990" s="5" t="s">
        <v>2011</v>
      </c>
      <c r="C990" s="6">
        <v>3583919983.57</v>
      </c>
      <c r="D990" s="6">
        <v>0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35769038.78</v>
      </c>
      <c r="O990" s="6">
        <v>118597472.62</v>
      </c>
      <c r="P990" s="6">
        <v>3068271137.83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387736061.89</v>
      </c>
      <c r="X990" s="6">
        <v>270580117.12</v>
      </c>
      <c r="Y990" s="9">
        <f t="shared" si="74"/>
        <v>3702517456.19</v>
      </c>
      <c r="Z990" s="9">
        <f t="shared" si="75"/>
        <v>3726587316.84</v>
      </c>
      <c r="AA990" s="9">
        <f t="shared" si="72"/>
        <v>-24069860.6499996</v>
      </c>
      <c r="AB990" s="10">
        <f>C990/(1+0.13)/VLOOKUP(A990,[1]选股结果!$A$2:$AX$3002,3,FALSE)</f>
        <v>0.857633308476809</v>
      </c>
      <c r="AC990" s="10">
        <f>(P990/(1+0.1)+W990)/(VLOOKUP(A990,[1]选股结果!$A$2:$AX$3002,7,FALSE)+VLOOKUP(A990,[1]选股结果!$A$2:$AX$3002,15,FALSE)+VLOOKUP(A990,[1]选股结果!$A$2:$AX$3002,16,FALSE)+VLOOKUP(A990,[1]选股结果!$A$2:$AX$3002,17,FALSE)+VLOOKUP(A990,[1]选股结果!$A$2:$AX$3002,18,FALSE))</f>
        <v>0.894109988194791</v>
      </c>
      <c r="AD990" s="13"/>
      <c r="AE990" s="10">
        <f>AA990/VLOOKUP(A990,[1]选股结果!$A$2:$AX$3002,35,FALSE)</f>
        <v>0.067543533306008</v>
      </c>
      <c r="AF990" s="9">
        <f>(VLOOKUP(A990,[1]选股结果!$A$2:$AX$3002,7,FALSE)+VLOOKUP(A990,[1]选股结果!$A$2:$AX$3002,15,FALSE)+VLOOKUP(A990,[1]选股结果!$A$2:$AX$3002,16,FALSE)+VLOOKUP(A990,[1]选股结果!$A$2:$AX$3002,17,FALSE)+VLOOKUP(A990,[1]选股结果!$A$2:$AX$3002,18,FALSE))-(P990/(1+0.13)+W990)</f>
        <v>450316025.960088</v>
      </c>
      <c r="AG990" s="9">
        <f t="shared" si="73"/>
        <v>-474385886.610088</v>
      </c>
      <c r="AH990" s="16">
        <f>AA990-VLOOKUP(A990,[2]选股结果!$A$2:$G$4900,7,FALSE)</f>
        <v>-22262042.3799996</v>
      </c>
    </row>
    <row r="991" spans="1:34">
      <c r="A991" s="5" t="s">
        <v>2012</v>
      </c>
      <c r="B991" s="5" t="s">
        <v>2013</v>
      </c>
      <c r="C991" s="6">
        <v>507111396.2</v>
      </c>
      <c r="D991" s="6">
        <v>0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29797578.45</v>
      </c>
      <c r="O991" s="6">
        <v>7446335.56</v>
      </c>
      <c r="P991" s="6">
        <v>218340723.01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69281330.76</v>
      </c>
      <c r="X991" s="6">
        <v>28206637.4</v>
      </c>
      <c r="Y991" s="9">
        <f t="shared" si="74"/>
        <v>514557731.76</v>
      </c>
      <c r="Z991" s="9">
        <f t="shared" si="75"/>
        <v>315828691.17</v>
      </c>
      <c r="AA991" s="9">
        <f t="shared" si="72"/>
        <v>198729040.59</v>
      </c>
      <c r="AB991" s="10">
        <f>C991/(1+0.13)/VLOOKUP(A991,[1]选股结果!$A$2:$AX$3002,3,FALSE)</f>
        <v>0.923092358772733</v>
      </c>
      <c r="AC991" s="10">
        <f>(P991/(1+0.1)+W991)/(VLOOKUP(A991,[1]选股结果!$A$2:$AX$3002,7,FALSE)+VLOOKUP(A991,[1]选股结果!$A$2:$AX$3002,15,FALSE)+VLOOKUP(A991,[1]选股结果!$A$2:$AX$3002,16,FALSE)+VLOOKUP(A991,[1]选股结果!$A$2:$AX$3002,17,FALSE)+VLOOKUP(A991,[1]选股结果!$A$2:$AX$3002,18,FALSE))</f>
        <v>0.682725301334078</v>
      </c>
      <c r="AD991" s="13"/>
      <c r="AE991" s="10">
        <f>AA991/VLOOKUP(A991,[1]选股结果!$A$2:$AX$3002,35,FALSE)</f>
        <v>2.38416192354739</v>
      </c>
      <c r="AF991" s="9">
        <f>(VLOOKUP(A991,[1]选股结果!$A$2:$AX$3002,7,FALSE)+VLOOKUP(A991,[1]选股结果!$A$2:$AX$3002,15,FALSE)+VLOOKUP(A991,[1]选股结果!$A$2:$AX$3002,16,FALSE)+VLOOKUP(A991,[1]选股结果!$A$2:$AX$3002,17,FALSE)+VLOOKUP(A991,[1]选股结果!$A$2:$AX$3002,18,FALSE))-(P991/(1+0.13)+W991)</f>
        <v>129708557.940089</v>
      </c>
      <c r="AG991" s="9">
        <f t="shared" si="73"/>
        <v>69020482.6499115</v>
      </c>
      <c r="AH991" s="16">
        <f>AA991-VLOOKUP(A991,[2]选股结果!$A$2:$G$4900,7,FALSE)</f>
        <v>197776158.07</v>
      </c>
    </row>
    <row r="992" spans="1:34">
      <c r="A992" s="5" t="s">
        <v>2014</v>
      </c>
      <c r="B992" s="5" t="s">
        <v>2015</v>
      </c>
      <c r="C992" s="6">
        <v>1454164005.03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67720928.07</v>
      </c>
      <c r="O992" s="6">
        <v>16040352.27</v>
      </c>
      <c r="P992" s="6">
        <v>953549757.98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189706232.14</v>
      </c>
      <c r="X992" s="6">
        <v>268611154.83</v>
      </c>
      <c r="Y992" s="9">
        <f t="shared" si="74"/>
        <v>1470204357.3</v>
      </c>
      <c r="Z992" s="9">
        <f t="shared" si="75"/>
        <v>1411867144.95</v>
      </c>
      <c r="AA992" s="9">
        <f t="shared" si="72"/>
        <v>58337212.3500001</v>
      </c>
      <c r="AB992" s="10">
        <f>C992/(1+0.13)/VLOOKUP(A992,[1]选股结果!$A$2:$AX$3002,3,FALSE)</f>
        <v>0.940438057915317</v>
      </c>
      <c r="AC992" s="10">
        <f>(P992/(1+0.1)+W992)/(VLOOKUP(A992,[1]选股结果!$A$2:$AX$3002,7,FALSE)+VLOOKUP(A992,[1]选股结果!$A$2:$AX$3002,15,FALSE)+VLOOKUP(A992,[1]选股结果!$A$2:$AX$3002,16,FALSE)+VLOOKUP(A992,[1]选股结果!$A$2:$AX$3002,17,FALSE)+VLOOKUP(A992,[1]选股结果!$A$2:$AX$3002,18,FALSE))</f>
        <v>0.868837684288299</v>
      </c>
      <c r="AD992" s="13"/>
      <c r="AE992" s="10">
        <f>AA992/VLOOKUP(A992,[1]选股结果!$A$2:$AX$3002,35,FALSE)</f>
        <v>0.3325685933909</v>
      </c>
      <c r="AF992" s="9">
        <f>(VLOOKUP(A992,[1]选股结果!$A$2:$AX$3002,7,FALSE)+VLOOKUP(A992,[1]选股结果!$A$2:$AX$3002,15,FALSE)+VLOOKUP(A992,[1]选股结果!$A$2:$AX$3002,16,FALSE)+VLOOKUP(A992,[1]选股结果!$A$2:$AX$3002,17,FALSE)+VLOOKUP(A992,[1]选股结果!$A$2:$AX$3002,18,FALSE))-(P992/(1+0.13)+W992)</f>
        <v>182516963.254867</v>
      </c>
      <c r="AG992" s="9">
        <f t="shared" si="73"/>
        <v>-124179750.904867</v>
      </c>
      <c r="AH992" s="16">
        <f>AA992-VLOOKUP(A992,[2]选股结果!$A$2:$G$4900,7,FALSE)</f>
        <v>58337212.3500001</v>
      </c>
    </row>
    <row r="993" spans="1:34">
      <c r="A993" s="5" t="s">
        <v>2016</v>
      </c>
      <c r="B993" s="5" t="s">
        <v>2017</v>
      </c>
      <c r="C993" s="6">
        <v>1493370829.17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48627024.58</v>
      </c>
      <c r="O993" s="6">
        <v>79007078.67</v>
      </c>
      <c r="P993" s="6">
        <v>1005951665.68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246207979.78</v>
      </c>
      <c r="X993" s="6">
        <v>239753475.2</v>
      </c>
      <c r="Y993" s="9">
        <f t="shared" si="74"/>
        <v>1572377907.84</v>
      </c>
      <c r="Z993" s="9">
        <f t="shared" si="75"/>
        <v>1491913120.66</v>
      </c>
      <c r="AA993" s="9">
        <f t="shared" si="72"/>
        <v>80464787.1800001</v>
      </c>
      <c r="AB993" s="10">
        <f>C993/(1+0.13)/VLOOKUP(A993,[1]选股结果!$A$2:$AX$3002,3,FALSE)</f>
        <v>1.14725318055762</v>
      </c>
      <c r="AC993" s="10">
        <f>(P993/(1+0.1)+W993)/(VLOOKUP(A993,[1]选股结果!$A$2:$AX$3002,7,FALSE)+VLOOKUP(A993,[1]选股结果!$A$2:$AX$3002,15,FALSE)+VLOOKUP(A993,[1]选股结果!$A$2:$AX$3002,16,FALSE)+VLOOKUP(A993,[1]选股结果!$A$2:$AX$3002,17,FALSE)+VLOOKUP(A993,[1]选股结果!$A$2:$AX$3002,18,FALSE))</f>
        <v>1.11895977493677</v>
      </c>
      <c r="AD993" s="13"/>
      <c r="AE993" s="10">
        <f>AA993/VLOOKUP(A993,[1]选股结果!$A$2:$AX$3002,35,FALSE)</f>
        <v>0.751153860144277</v>
      </c>
      <c r="AF993" s="9">
        <f>(VLOOKUP(A993,[1]选股结果!$A$2:$AX$3002,7,FALSE)+VLOOKUP(A993,[1]选股结果!$A$2:$AX$3002,15,FALSE)+VLOOKUP(A993,[1]选股结果!$A$2:$AX$3002,16,FALSE)+VLOOKUP(A993,[1]选股结果!$A$2:$AX$3002,17,FALSE)+VLOOKUP(A993,[1]选股结果!$A$2:$AX$3002,18,FALSE))-(P993/(1+0.13)+W993)</f>
        <v>-99119504.2611507</v>
      </c>
      <c r="AG993" s="9">
        <f t="shared" si="73"/>
        <v>179584291.441151</v>
      </c>
      <c r="AH993" s="16">
        <f>AA993-VLOOKUP(A993,[2]选股结果!$A$2:$G$4900,7,FALSE)</f>
        <v>80464787.1800001</v>
      </c>
    </row>
    <row r="994" spans="1:34">
      <c r="A994" s="5" t="s">
        <v>2018</v>
      </c>
      <c r="B994" s="5" t="s">
        <v>2019</v>
      </c>
      <c r="C994" s="6">
        <v>207599591.12</v>
      </c>
      <c r="D994" s="6">
        <v>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20088472.05</v>
      </c>
      <c r="O994" s="6">
        <v>1285381.37</v>
      </c>
      <c r="P994" s="6">
        <v>83431807.43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38151649.17</v>
      </c>
      <c r="X994" s="6">
        <v>10956020.29</v>
      </c>
      <c r="Y994" s="9">
        <f t="shared" si="74"/>
        <v>208884972.49</v>
      </c>
      <c r="Z994" s="9">
        <f t="shared" si="75"/>
        <v>132539476.89</v>
      </c>
      <c r="AA994" s="9">
        <f t="shared" si="72"/>
        <v>76345495.6</v>
      </c>
      <c r="AB994" s="10">
        <f>C994/(1+0.13)/VLOOKUP(A994,[1]选股结果!$A$2:$AX$3002,3,FALSE)</f>
        <v>0.719214089323189</v>
      </c>
      <c r="AC994" s="10">
        <f>(P994/(1+0.1)+W994)/(VLOOKUP(A994,[1]选股结果!$A$2:$AX$3002,7,FALSE)+VLOOKUP(A994,[1]选股结果!$A$2:$AX$3002,15,FALSE)+VLOOKUP(A994,[1]选股结果!$A$2:$AX$3002,16,FALSE)+VLOOKUP(A994,[1]选股结果!$A$2:$AX$3002,17,FALSE)+VLOOKUP(A994,[1]选股结果!$A$2:$AX$3002,18,FALSE))</f>
        <v>0.454302028481212</v>
      </c>
      <c r="AD994" s="13"/>
      <c r="AE994" s="10">
        <f>AA994/VLOOKUP(A994,[1]选股结果!$A$2:$AX$3002,35,FALSE)</f>
        <v>14.5796717284231</v>
      </c>
      <c r="AF994" s="9">
        <f>(VLOOKUP(A994,[1]选股结果!$A$2:$AX$3002,7,FALSE)+VLOOKUP(A994,[1]选股结果!$A$2:$AX$3002,15,FALSE)+VLOOKUP(A994,[1]选股结果!$A$2:$AX$3002,16,FALSE)+VLOOKUP(A994,[1]选股结果!$A$2:$AX$3002,17,FALSE)+VLOOKUP(A994,[1]选股结果!$A$2:$AX$3002,18,FALSE))-(P994/(1+0.13)+W994)</f>
        <v>138946519.217345</v>
      </c>
      <c r="AG994" s="9">
        <f t="shared" si="73"/>
        <v>-62601023.6173451</v>
      </c>
      <c r="AH994" s="16">
        <f>AA994-VLOOKUP(A994,[2]选股结果!$A$2:$G$4900,7,FALSE)</f>
        <v>76423965.7</v>
      </c>
    </row>
    <row r="995" spans="1:34">
      <c r="A995" s="5" t="s">
        <v>2020</v>
      </c>
      <c r="B995" s="5" t="s">
        <v>2021</v>
      </c>
      <c r="C995" s="6">
        <v>422203225.75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25915813.11</v>
      </c>
      <c r="O995" s="6">
        <v>1903184.84</v>
      </c>
      <c r="P995" s="6">
        <v>248869355.41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92692838.16</v>
      </c>
      <c r="X995" s="6">
        <v>22128481.37</v>
      </c>
      <c r="Y995" s="9">
        <f t="shared" si="74"/>
        <v>424106410.59</v>
      </c>
      <c r="Z995" s="9">
        <f t="shared" si="75"/>
        <v>363690674.94</v>
      </c>
      <c r="AA995" s="9">
        <f t="shared" si="72"/>
        <v>60415735.65</v>
      </c>
      <c r="AB995" s="10">
        <f>C995/(1+0.13)/VLOOKUP(A995,[1]选股结果!$A$2:$AX$3002,3,FALSE)</f>
        <v>0.855509026537183</v>
      </c>
      <c r="AC995" s="10">
        <f>(P995/(1+0.1)+W995)/(VLOOKUP(A995,[1]选股结果!$A$2:$AX$3002,7,FALSE)+VLOOKUP(A995,[1]选股结果!$A$2:$AX$3002,15,FALSE)+VLOOKUP(A995,[1]选股结果!$A$2:$AX$3002,16,FALSE)+VLOOKUP(A995,[1]选股结果!$A$2:$AX$3002,17,FALSE)+VLOOKUP(A995,[1]选股结果!$A$2:$AX$3002,18,FALSE))</f>
        <v>0.896956732459798</v>
      </c>
      <c r="AD995" s="13"/>
      <c r="AE995" s="10">
        <f>AA995/VLOOKUP(A995,[1]选股结果!$A$2:$AX$3002,35,FALSE)</f>
        <v>0.853909661374112</v>
      </c>
      <c r="AF995" s="9">
        <f>(VLOOKUP(A995,[1]选股结果!$A$2:$AX$3002,7,FALSE)+VLOOKUP(A995,[1]选股结果!$A$2:$AX$3002,15,FALSE)+VLOOKUP(A995,[1]选股结果!$A$2:$AX$3002,16,FALSE)+VLOOKUP(A995,[1]选股结果!$A$2:$AX$3002,17,FALSE)+VLOOKUP(A995,[1]选股结果!$A$2:$AX$3002,18,FALSE))-(P995/(1+0.13)+W995)</f>
        <v>42646376.920531</v>
      </c>
      <c r="AG995" s="9">
        <f t="shared" si="73"/>
        <v>17769358.729469</v>
      </c>
      <c r="AH995" s="16">
        <f>AA995-VLOOKUP(A995,[2]选股结果!$A$2:$G$4900,7,FALSE)</f>
        <v>60405370.74</v>
      </c>
    </row>
    <row r="996" spans="1:34">
      <c r="A996" s="5" t="s">
        <v>2022</v>
      </c>
      <c r="B996" s="5" t="s">
        <v>2023</v>
      </c>
      <c r="C996" s="6">
        <v>1313854842.45</v>
      </c>
      <c r="D996" s="6">
        <v>0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36565230.18</v>
      </c>
      <c r="O996" s="6">
        <v>188877760.87</v>
      </c>
      <c r="P996" s="6">
        <v>767043989.76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175762355.07</v>
      </c>
      <c r="X996" s="6">
        <v>331935227.94</v>
      </c>
      <c r="Y996" s="9">
        <f t="shared" si="74"/>
        <v>1502732603.32</v>
      </c>
      <c r="Z996" s="9">
        <f t="shared" si="75"/>
        <v>1274741572.77</v>
      </c>
      <c r="AA996" s="9">
        <f t="shared" si="72"/>
        <v>227991030.55</v>
      </c>
      <c r="AB996" s="10">
        <f>C996/(1+0.13)/VLOOKUP(A996,[1]选股结果!$A$2:$AX$3002,3,FALSE)</f>
        <v>1.1343544236304</v>
      </c>
      <c r="AC996" s="10">
        <f>(P996/(1+0.1)+W996)/(VLOOKUP(A996,[1]选股结果!$A$2:$AX$3002,7,FALSE)+VLOOKUP(A996,[1]选股结果!$A$2:$AX$3002,15,FALSE)+VLOOKUP(A996,[1]选股结果!$A$2:$AX$3002,16,FALSE)+VLOOKUP(A996,[1]选股结果!$A$2:$AX$3002,17,FALSE)+VLOOKUP(A996,[1]选股结果!$A$2:$AX$3002,18,FALSE))</f>
        <v>1.01757096310907</v>
      </c>
      <c r="AD996" s="13"/>
      <c r="AE996" s="10">
        <f>AA996/VLOOKUP(A996,[1]选股结果!$A$2:$AX$3002,35,FALSE)</f>
        <v>2.02395125049482</v>
      </c>
      <c r="AF996" s="9">
        <f>(VLOOKUP(A996,[1]选股结果!$A$2:$AX$3002,7,FALSE)+VLOOKUP(A996,[1]选股结果!$A$2:$AX$3002,15,FALSE)+VLOOKUP(A996,[1]选股结果!$A$2:$AX$3002,16,FALSE)+VLOOKUP(A996,[1]选股结果!$A$2:$AX$3002,17,FALSE)+VLOOKUP(A996,[1]选股结果!$A$2:$AX$3002,18,FALSE))-(P996/(1+0.13)+W996)</f>
        <v>3436854.72194695</v>
      </c>
      <c r="AG996" s="9">
        <f t="shared" si="73"/>
        <v>224554175.828053</v>
      </c>
      <c r="AH996" s="16">
        <f>AA996-VLOOKUP(A996,[2]选股结果!$A$2:$G$4900,7,FALSE)</f>
        <v>228959593.37</v>
      </c>
    </row>
    <row r="997" spans="1:34">
      <c r="A997" s="5" t="s">
        <v>2024</v>
      </c>
      <c r="B997" s="5" t="s">
        <v>2025</v>
      </c>
      <c r="C997" s="6">
        <v>12124538200.28</v>
      </c>
      <c r="D997" s="6">
        <v>0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263768615.73</v>
      </c>
      <c r="O997" s="6">
        <v>129101119.47</v>
      </c>
      <c r="P997" s="6">
        <v>1951257229.42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1269958582.52</v>
      </c>
      <c r="X997" s="6">
        <v>6661066307.04</v>
      </c>
      <c r="Y997" s="9">
        <f t="shared" si="74"/>
        <v>12253639319.75</v>
      </c>
      <c r="Z997" s="9">
        <f t="shared" si="75"/>
        <v>9882282118.98</v>
      </c>
      <c r="AA997" s="9">
        <f t="shared" si="72"/>
        <v>2371357200.77</v>
      </c>
      <c r="AB997" s="10">
        <f>C997/(1+0.13)/VLOOKUP(A997,[1]选股结果!$A$2:$AX$3002,3,FALSE)</f>
        <v>0.885969608883284</v>
      </c>
      <c r="AC997" s="10">
        <f>(P997/(1+0.1)+W997)/(VLOOKUP(A997,[1]选股结果!$A$2:$AX$3002,7,FALSE)+VLOOKUP(A997,[1]选股结果!$A$2:$AX$3002,15,FALSE)+VLOOKUP(A997,[1]选股结果!$A$2:$AX$3002,16,FALSE)+VLOOKUP(A997,[1]选股结果!$A$2:$AX$3002,17,FALSE)+VLOOKUP(A997,[1]选股结果!$A$2:$AX$3002,18,FALSE))</f>
        <v>0.290897713662221</v>
      </c>
      <c r="AD997" s="13"/>
      <c r="AE997" s="10">
        <f>AA997/VLOOKUP(A997,[1]选股结果!$A$2:$AX$3002,35,FALSE)</f>
        <v>1.48501890700796</v>
      </c>
      <c r="AF997" s="9">
        <f>(VLOOKUP(A997,[1]选股结果!$A$2:$AX$3002,7,FALSE)+VLOOKUP(A997,[1]选股结果!$A$2:$AX$3002,15,FALSE)+VLOOKUP(A997,[1]选股结果!$A$2:$AX$3002,16,FALSE)+VLOOKUP(A997,[1]选股结果!$A$2:$AX$3002,17,FALSE)+VLOOKUP(A997,[1]选股结果!$A$2:$AX$3002,18,FALSE))-(P997/(1+0.13)+W997)</f>
        <v>7466835800.38876</v>
      </c>
      <c r="AG997" s="9">
        <f t="shared" si="73"/>
        <v>-5095478599.61876</v>
      </c>
      <c r="AH997" s="16">
        <f>AA997-VLOOKUP(A997,[2]选股结果!$A$2:$G$4900,7,FALSE)</f>
        <v>2373756824.18</v>
      </c>
    </row>
    <row r="998" spans="1:34">
      <c r="A998" s="5" t="s">
        <v>2026</v>
      </c>
      <c r="B998" s="5" t="s">
        <v>2027</v>
      </c>
      <c r="C998" s="6">
        <v>16104156424.96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157406465.77</v>
      </c>
      <c r="O998" s="6">
        <v>182733260.09</v>
      </c>
      <c r="P998" s="6">
        <v>14905819393.28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373906127.77</v>
      </c>
      <c r="X998" s="6">
        <v>335738987.26</v>
      </c>
      <c r="Y998" s="9">
        <f t="shared" si="74"/>
        <v>16286889685.05</v>
      </c>
      <c r="Z998" s="9">
        <f t="shared" si="75"/>
        <v>15615464508.31</v>
      </c>
      <c r="AA998" s="9">
        <f t="shared" si="72"/>
        <v>671425176.739998</v>
      </c>
      <c r="AB998" s="10">
        <f>C998/(1+0.13)/VLOOKUP(A998,[1]选股结果!$A$2:$AX$3002,3,FALSE)</f>
        <v>0.954732677561304</v>
      </c>
      <c r="AC998" s="10">
        <f>(P998/(1+0.1)+W998)/(VLOOKUP(A998,[1]选股结果!$A$2:$AX$3002,7,FALSE)+VLOOKUP(A998,[1]选股结果!$A$2:$AX$3002,15,FALSE)+VLOOKUP(A998,[1]选股结果!$A$2:$AX$3002,16,FALSE)+VLOOKUP(A998,[1]选股结果!$A$2:$AX$3002,17,FALSE)+VLOOKUP(A998,[1]选股结果!$A$2:$AX$3002,18,FALSE))</f>
        <v>0.966771051430023</v>
      </c>
      <c r="AD998" s="13"/>
      <c r="AE998" s="10">
        <f>AA998/VLOOKUP(A998,[1]选股结果!$A$2:$AX$3002,35,FALSE)</f>
        <v>1.50273594479903</v>
      </c>
      <c r="AF998" s="9">
        <f>(VLOOKUP(A998,[1]选股结果!$A$2:$AX$3002,7,FALSE)+VLOOKUP(A998,[1]选股结果!$A$2:$AX$3002,15,FALSE)+VLOOKUP(A998,[1]选股结果!$A$2:$AX$3002,16,FALSE)+VLOOKUP(A998,[1]选股结果!$A$2:$AX$3002,17,FALSE)+VLOOKUP(A998,[1]选股结果!$A$2:$AX$3002,18,FALSE))-(P998/(1+0.13)+W998)</f>
        <v>838359345.197874</v>
      </c>
      <c r="AG998" s="9">
        <f t="shared" si="73"/>
        <v>-166934168.457876</v>
      </c>
      <c r="AH998" s="16">
        <f>AA998-VLOOKUP(A998,[2]选股结果!$A$2:$G$4900,7,FALSE)</f>
        <v>676595076.999998</v>
      </c>
    </row>
    <row r="999" spans="1:34">
      <c r="A999" s="5" t="s">
        <v>2028</v>
      </c>
      <c r="B999" s="5" t="s">
        <v>2029</v>
      </c>
      <c r="C999" s="6">
        <v>4300361808.04</v>
      </c>
      <c r="D999" s="6">
        <v>0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320942388.72</v>
      </c>
      <c r="O999" s="6">
        <v>101146230.27</v>
      </c>
      <c r="P999" s="6">
        <v>1902675680.16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397315739.47</v>
      </c>
      <c r="X999" s="6">
        <v>415843161.96</v>
      </c>
      <c r="Y999" s="9">
        <f t="shared" si="74"/>
        <v>4401508038.31</v>
      </c>
      <c r="Z999" s="9">
        <f t="shared" si="75"/>
        <v>2715834581.59</v>
      </c>
      <c r="AA999" s="9">
        <f t="shared" si="72"/>
        <v>1685673456.72</v>
      </c>
      <c r="AB999" s="10">
        <f>C999/(1+0.13)/VLOOKUP(A999,[1]选股结果!$A$2:$AX$3002,3,FALSE)</f>
        <v>0.980213017357409</v>
      </c>
      <c r="AC999" s="10">
        <f>(P999/(1+0.1)+W999)/(VLOOKUP(A999,[1]选股结果!$A$2:$AX$3002,7,FALSE)+VLOOKUP(A999,[1]选股结果!$A$2:$AX$3002,15,FALSE)+VLOOKUP(A999,[1]选股结果!$A$2:$AX$3002,16,FALSE)+VLOOKUP(A999,[1]选股结果!$A$2:$AX$3002,17,FALSE)+VLOOKUP(A999,[1]选股结果!$A$2:$AX$3002,18,FALSE))</f>
        <v>0.650298727135913</v>
      </c>
      <c r="AD999" s="13"/>
      <c r="AE999" s="10">
        <f>AA999/VLOOKUP(A999,[1]选股结果!$A$2:$AX$3002,35,FALSE)</f>
        <v>2.86234295687013</v>
      </c>
      <c r="AF999" s="9">
        <f>(VLOOKUP(A999,[1]选股结果!$A$2:$AX$3002,7,FALSE)+VLOOKUP(A999,[1]选股结果!$A$2:$AX$3002,15,FALSE)+VLOOKUP(A999,[1]选股结果!$A$2:$AX$3002,16,FALSE)+VLOOKUP(A999,[1]选股结果!$A$2:$AX$3002,17,FALSE)+VLOOKUP(A999,[1]选股结果!$A$2:$AX$3002,18,FALSE))-(P999/(1+0.13)+W999)</f>
        <v>1189737112.14779</v>
      </c>
      <c r="AG999" s="9">
        <f t="shared" si="73"/>
        <v>495936344.572213</v>
      </c>
      <c r="AH999" s="16">
        <f>AA999-VLOOKUP(A999,[2]选股结果!$A$2:$G$4900,7,FALSE)</f>
        <v>1685943680.43</v>
      </c>
    </row>
    <row r="1000" spans="1:34">
      <c r="A1000" s="5" t="s">
        <v>2030</v>
      </c>
      <c r="B1000" s="5" t="s">
        <v>2031</v>
      </c>
      <c r="C1000" s="6">
        <v>1581710052.66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259766102.03</v>
      </c>
      <c r="O1000" s="6">
        <v>69791620.8</v>
      </c>
      <c r="P1000" s="6">
        <v>119380425.29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675840096.17</v>
      </c>
      <c r="X1000" s="6">
        <v>288200773.87</v>
      </c>
      <c r="Y1000" s="9">
        <f t="shared" si="74"/>
        <v>1651501673.46</v>
      </c>
      <c r="Z1000" s="9">
        <f t="shared" si="75"/>
        <v>1083421295.33</v>
      </c>
      <c r="AA1000" s="9">
        <f t="shared" si="72"/>
        <v>568080378.13</v>
      </c>
      <c r="AB1000" s="10">
        <f>C1000/(1+0.13)/VLOOKUP(A1000,[1]选股结果!$A$2:$AX$3002,3,FALSE)</f>
        <v>0.907641077283582</v>
      </c>
      <c r="AC1000" s="10">
        <f>(P1000/(1+0.1)+W1000)/(VLOOKUP(A1000,[1]选股结果!$A$2:$AX$3002,7,FALSE)+VLOOKUP(A1000,[1]选股结果!$A$2:$AX$3002,15,FALSE)+VLOOKUP(A1000,[1]选股结果!$A$2:$AX$3002,16,FALSE)+VLOOKUP(A1000,[1]选股结果!$A$2:$AX$3002,17,FALSE)+VLOOKUP(A1000,[1]选股结果!$A$2:$AX$3002,18,FALSE))</f>
        <v>0.639805025610911</v>
      </c>
      <c r="AD1000" s="13"/>
      <c r="AE1000" s="10">
        <f>AA1000/VLOOKUP(A1000,[1]选股结果!$A$2:$AX$3002,35,FALSE)</f>
        <v>0.726580138105555</v>
      </c>
      <c r="AF1000" s="9">
        <f>(VLOOKUP(A1000,[1]选股结果!$A$2:$AX$3002,7,FALSE)+VLOOKUP(A1000,[1]选股结果!$A$2:$AX$3002,15,FALSE)+VLOOKUP(A1000,[1]选股结果!$A$2:$AX$3002,16,FALSE)+VLOOKUP(A1000,[1]选股结果!$A$2:$AX$3002,17,FALSE)+VLOOKUP(A1000,[1]选股结果!$A$2:$AX$3002,18,FALSE))-(P1000/(1+0.13)+W1000)</f>
        <v>444461609.778053</v>
      </c>
      <c r="AG1000" s="9">
        <f t="shared" si="73"/>
        <v>123618768.351947</v>
      </c>
      <c r="AH1000" s="16">
        <f>AA1000-VLOOKUP(A1000,[2]选股结果!$A$2:$G$4900,7,FALSE)</f>
        <v>569229752.18</v>
      </c>
    </row>
    <row r="1001" spans="1:34">
      <c r="A1001" s="5" t="s">
        <v>2032</v>
      </c>
      <c r="B1001" s="5" t="s">
        <v>2033</v>
      </c>
      <c r="C1001" s="6">
        <v>1370454150.88</v>
      </c>
      <c r="D1001" s="6">
        <v>0</v>
      </c>
      <c r="E1001" s="6">
        <v>0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75641244.86</v>
      </c>
      <c r="O1001" s="6">
        <v>26248627.42</v>
      </c>
      <c r="P1001" s="6">
        <v>977752387.31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188692858.17</v>
      </c>
      <c r="X1001" s="6">
        <v>90526065.35</v>
      </c>
      <c r="Y1001" s="9">
        <f t="shared" si="74"/>
        <v>1396702778.3</v>
      </c>
      <c r="Z1001" s="9">
        <f t="shared" si="75"/>
        <v>1256971310.83</v>
      </c>
      <c r="AA1001" s="9">
        <f t="shared" si="72"/>
        <v>139731467.47</v>
      </c>
      <c r="AB1001" s="10">
        <f>C1001/(1+0.13)/VLOOKUP(A1001,[1]选股结果!$A$2:$AX$3002,3,FALSE)</f>
        <v>0.799296329518934</v>
      </c>
      <c r="AC1001" s="10">
        <f>(P1001/(1+0.1)+W1001)/(VLOOKUP(A1001,[1]选股结果!$A$2:$AX$3002,7,FALSE)+VLOOKUP(A1001,[1]选股结果!$A$2:$AX$3002,15,FALSE)+VLOOKUP(A1001,[1]选股结果!$A$2:$AX$3002,16,FALSE)+VLOOKUP(A1001,[1]选股结果!$A$2:$AX$3002,17,FALSE)+VLOOKUP(A1001,[1]选股结果!$A$2:$AX$3002,18,FALSE))</f>
        <v>0.78432106900441</v>
      </c>
      <c r="AD1001" s="13"/>
      <c r="AE1001" s="10">
        <f>AA1001/VLOOKUP(A1001,[1]选股结果!$A$2:$AX$3002,35,FALSE)</f>
        <v>1.69087430071973</v>
      </c>
      <c r="AF1001" s="9">
        <f>(VLOOKUP(A1001,[1]选股结果!$A$2:$AX$3002,7,FALSE)+VLOOKUP(A1001,[1]选股结果!$A$2:$AX$3002,15,FALSE)+VLOOKUP(A1001,[1]选股结果!$A$2:$AX$3002,16,FALSE)+VLOOKUP(A1001,[1]选股结果!$A$2:$AX$3002,17,FALSE)+VLOOKUP(A1001,[1]选股结果!$A$2:$AX$3002,18,FALSE))-(P1001/(1+0.13)+W1001)</f>
        <v>319913976.52062</v>
      </c>
      <c r="AG1001" s="9">
        <f t="shared" si="73"/>
        <v>-180182509.05062</v>
      </c>
      <c r="AH1001" s="16">
        <f>AA1001-VLOOKUP(A1001,[2]选股结果!$A$2:$G$4900,7,FALSE)</f>
        <v>139844259.95</v>
      </c>
    </row>
    <row r="1002" spans="1:34">
      <c r="A1002" s="5" t="s">
        <v>2034</v>
      </c>
      <c r="B1002" s="5" t="s">
        <v>2035</v>
      </c>
      <c r="C1002" s="6">
        <v>1373763574.43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38446107.63</v>
      </c>
      <c r="O1002" s="6">
        <v>107441569.49</v>
      </c>
      <c r="P1002" s="6">
        <v>1634996485.92</v>
      </c>
      <c r="Q1002" s="6">
        <v>26841237.48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44346973</v>
      </c>
      <c r="X1002" s="6">
        <v>116348002.01</v>
      </c>
      <c r="Y1002" s="9">
        <f t="shared" si="74"/>
        <v>1481205143.92</v>
      </c>
      <c r="Z1002" s="9">
        <f t="shared" si="75"/>
        <v>1822532698.41</v>
      </c>
      <c r="AA1002" s="9">
        <f t="shared" si="72"/>
        <v>-341327554.49</v>
      </c>
      <c r="AB1002" s="10">
        <f>C1002/(1+0.13)/VLOOKUP(A1002,[1]选股结果!$A$2:$AX$3002,3,FALSE)</f>
        <v>0.686197597171517</v>
      </c>
      <c r="AC1002" s="10">
        <f>(P1002/(1+0.1)+W1002)/(VLOOKUP(A1002,[1]选股结果!$A$2:$AX$3002,7,FALSE)+VLOOKUP(A1002,[1]选股结果!$A$2:$AX$3002,15,FALSE)+VLOOKUP(A1002,[1]选股结果!$A$2:$AX$3002,16,FALSE)+VLOOKUP(A1002,[1]选股结果!$A$2:$AX$3002,17,FALSE)+VLOOKUP(A1002,[1]选股结果!$A$2:$AX$3002,18,FALSE))</f>
        <v>0.899965538938655</v>
      </c>
      <c r="AD1002" s="13"/>
      <c r="AE1002" s="10">
        <f>AA1002/VLOOKUP(A1002,[1]选股结果!$A$2:$AX$3002,35,FALSE)</f>
        <v>-7.79875445625855</v>
      </c>
      <c r="AF1002" s="9">
        <f>(VLOOKUP(A1002,[1]选股结果!$A$2:$AX$3002,7,FALSE)+VLOOKUP(A1002,[1]选股结果!$A$2:$AX$3002,15,FALSE)+VLOOKUP(A1002,[1]选股结果!$A$2:$AX$3002,16,FALSE)+VLOOKUP(A1002,[1]选股结果!$A$2:$AX$3002,17,FALSE)+VLOOKUP(A1002,[1]选股结果!$A$2:$AX$3002,18,FALSE))-(P1002/(1+0.13)+W1002)</f>
        <v>209604624.028053</v>
      </c>
      <c r="AG1002" s="9">
        <f t="shared" si="73"/>
        <v>-550932178.518053</v>
      </c>
      <c r="AH1002" s="16">
        <f>AA1002-VLOOKUP(A1002,[2]选股结果!$A$2:$G$4900,7,FALSE)</f>
        <v>-344996815.1</v>
      </c>
    </row>
    <row r="1003" spans="1:34">
      <c r="A1003" s="5" t="s">
        <v>2036</v>
      </c>
      <c r="B1003" s="5" t="s">
        <v>2037</v>
      </c>
      <c r="C1003" s="6">
        <v>1276684907.47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90937294.45</v>
      </c>
      <c r="O1003" s="6">
        <v>27814939.15</v>
      </c>
      <c r="P1003" s="6">
        <v>1031674608.37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95130636.14</v>
      </c>
      <c r="X1003" s="6">
        <v>22961595.91</v>
      </c>
      <c r="Y1003" s="9">
        <f t="shared" si="74"/>
        <v>1304499846.62</v>
      </c>
      <c r="Z1003" s="9">
        <f t="shared" si="75"/>
        <v>1149766840.42</v>
      </c>
      <c r="AA1003" s="9">
        <f t="shared" si="72"/>
        <v>154733006.2</v>
      </c>
      <c r="AB1003" s="10">
        <f>C1003/(1+0.13)/VLOOKUP(A1003,[1]选股结果!$A$2:$AX$3002,3,FALSE)</f>
        <v>2.48906832957642</v>
      </c>
      <c r="AC1003" s="10">
        <f>(P1003/(1+0.1)+W1003)/(VLOOKUP(A1003,[1]选股结果!$A$2:$AX$3002,7,FALSE)+VLOOKUP(A1003,[1]选股结果!$A$2:$AX$3002,15,FALSE)+VLOOKUP(A1003,[1]选股结果!$A$2:$AX$3002,16,FALSE)+VLOOKUP(A1003,[1]选股结果!$A$2:$AX$3002,17,FALSE)+VLOOKUP(A1003,[1]选股结果!$A$2:$AX$3002,18,FALSE))</f>
        <v>2.84082693953648</v>
      </c>
      <c r="AD1003" s="13"/>
      <c r="AE1003" s="10">
        <f>AA1003/VLOOKUP(A1003,[1]选股结果!$A$2:$AX$3002,35,FALSE)</f>
        <v>2.02071666304934</v>
      </c>
      <c r="AF1003" s="9">
        <f>(VLOOKUP(A1003,[1]选股结果!$A$2:$AX$3002,7,FALSE)+VLOOKUP(A1003,[1]选股结果!$A$2:$AX$3002,15,FALSE)+VLOOKUP(A1003,[1]选股结果!$A$2:$AX$3002,16,FALSE)+VLOOKUP(A1003,[1]选股结果!$A$2:$AX$3002,17,FALSE)+VLOOKUP(A1003,[1]选股结果!$A$2:$AX$3002,18,FALSE))-(P1003/(1+0.13)+W1003)</f>
        <v>-644484641.368496</v>
      </c>
      <c r="AG1003" s="9">
        <f t="shared" si="73"/>
        <v>799217647.568496</v>
      </c>
      <c r="AH1003" s="16">
        <f>AA1003-VLOOKUP(A1003,[2]选股结果!$A$2:$G$4900,7,FALSE)</f>
        <v>154667131.62</v>
      </c>
    </row>
    <row r="1004" spans="1:34">
      <c r="A1004" s="5" t="s">
        <v>2038</v>
      </c>
      <c r="B1004" s="5" t="s">
        <v>2039</v>
      </c>
      <c r="C1004" s="6">
        <v>1517878791.82</v>
      </c>
      <c r="D1004" s="6">
        <v>0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44228912.06</v>
      </c>
      <c r="O1004" s="6">
        <v>20998935.09</v>
      </c>
      <c r="P1004" s="6">
        <v>1447601832.2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225401164.47</v>
      </c>
      <c r="X1004" s="6">
        <v>149708112.74</v>
      </c>
      <c r="Y1004" s="9">
        <f t="shared" si="74"/>
        <v>1538877726.91</v>
      </c>
      <c r="Z1004" s="9">
        <f t="shared" si="75"/>
        <v>1822711109.41</v>
      </c>
      <c r="AA1004" s="9">
        <f t="shared" si="72"/>
        <v>-283833382.5</v>
      </c>
      <c r="AB1004" s="10">
        <f>C1004/(1+0.13)/VLOOKUP(A1004,[1]选股结果!$A$2:$AX$3002,3,FALSE)</f>
        <v>0.704796221167151</v>
      </c>
      <c r="AC1004" s="10">
        <f>(P1004/(1+0.1)+W1004)/(VLOOKUP(A1004,[1]选股结果!$A$2:$AX$3002,7,FALSE)+VLOOKUP(A1004,[1]选股结果!$A$2:$AX$3002,15,FALSE)+VLOOKUP(A1004,[1]选股结果!$A$2:$AX$3002,16,FALSE)+VLOOKUP(A1004,[1]选股结果!$A$2:$AX$3002,17,FALSE)+VLOOKUP(A1004,[1]选股结果!$A$2:$AX$3002,18,FALSE))</f>
        <v>0.814035272931312</v>
      </c>
      <c r="AD1004" s="13"/>
      <c r="AE1004" s="10">
        <f>AA1004/VLOOKUP(A1004,[1]选股结果!$A$2:$AX$3002,35,FALSE)</f>
        <v>29.0080378022463</v>
      </c>
      <c r="AF1004" s="9">
        <f>(VLOOKUP(A1004,[1]选股结果!$A$2:$AX$3002,7,FALSE)+VLOOKUP(A1004,[1]选股结果!$A$2:$AX$3002,15,FALSE)+VLOOKUP(A1004,[1]选股结果!$A$2:$AX$3002,16,FALSE)+VLOOKUP(A1004,[1]选股结果!$A$2:$AX$3002,17,FALSE)+VLOOKUP(A1004,[1]选股结果!$A$2:$AX$3002,18,FALSE))-(P1004/(1+0.13)+W1004)</f>
        <v>387068485.441416</v>
      </c>
      <c r="AG1004" s="9">
        <f t="shared" si="73"/>
        <v>-670901867.941416</v>
      </c>
      <c r="AH1004" s="16">
        <f>AA1004-VLOOKUP(A1004,[2]选股结果!$A$2:$G$4900,7,FALSE)</f>
        <v>-282491183.83</v>
      </c>
    </row>
    <row r="1005" spans="1:34">
      <c r="A1005" s="5" t="s">
        <v>2040</v>
      </c>
      <c r="B1005" s="5" t="s">
        <v>2041</v>
      </c>
      <c r="C1005" s="6">
        <v>10513572258.68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1159636791.21</v>
      </c>
      <c r="O1005" s="6">
        <v>255342242.46</v>
      </c>
      <c r="P1005" s="6">
        <v>6349030037.58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901833043.38</v>
      </c>
      <c r="X1005" s="6">
        <v>1361302452.59</v>
      </c>
      <c r="Y1005" s="9">
        <f t="shared" si="74"/>
        <v>10768914501.14</v>
      </c>
      <c r="Z1005" s="9">
        <f t="shared" si="75"/>
        <v>8612165533.55</v>
      </c>
      <c r="AA1005" s="9">
        <f t="shared" si="72"/>
        <v>2156748967.59</v>
      </c>
      <c r="AB1005" s="10">
        <f>C1005/(1+0.13)/VLOOKUP(A1005,[1]选股结果!$A$2:$AX$3002,3,FALSE)</f>
        <v>0.928465705244268</v>
      </c>
      <c r="AC1005" s="10">
        <f>(P1005/(1+0.1)+W1005)/(VLOOKUP(A1005,[1]选股结果!$A$2:$AX$3002,7,FALSE)+VLOOKUP(A1005,[1]选股结果!$A$2:$AX$3002,15,FALSE)+VLOOKUP(A1005,[1]选股结果!$A$2:$AX$3002,16,FALSE)+VLOOKUP(A1005,[1]选股结果!$A$2:$AX$3002,17,FALSE)+VLOOKUP(A1005,[1]选股结果!$A$2:$AX$3002,18,FALSE))</f>
        <v>0.78005127053695</v>
      </c>
      <c r="AD1005" s="13"/>
      <c r="AE1005" s="10">
        <f>AA1005/VLOOKUP(A1005,[1]选股结果!$A$2:$AX$3002,35,FALSE)</f>
        <v>2.41081831035234</v>
      </c>
      <c r="AF1005" s="9">
        <f>(VLOOKUP(A1005,[1]选股结果!$A$2:$AX$3002,7,FALSE)+VLOOKUP(A1005,[1]选股结果!$A$2:$AX$3002,15,FALSE)+VLOOKUP(A1005,[1]选股结果!$A$2:$AX$3002,16,FALSE)+VLOOKUP(A1005,[1]选股结果!$A$2:$AX$3002,17,FALSE)+VLOOKUP(A1005,[1]选股结果!$A$2:$AX$3002,18,FALSE))-(P1005/(1+0.13)+W1005)</f>
        <v>2034992060.69434</v>
      </c>
      <c r="AG1005" s="9">
        <f t="shared" si="73"/>
        <v>121756906.895664</v>
      </c>
      <c r="AH1005" s="16">
        <f>AA1005-VLOOKUP(A1005,[2]选股结果!$A$2:$G$4900,7,FALSE)</f>
        <v>2114078283.89</v>
      </c>
    </row>
    <row r="1006" spans="1:34">
      <c r="A1006" s="5" t="s">
        <v>2042</v>
      </c>
      <c r="B1006" s="5" t="s">
        <v>2043</v>
      </c>
      <c r="C1006" s="6">
        <v>3513478387.28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141970278.32</v>
      </c>
      <c r="O1006" s="6">
        <v>848437418.31</v>
      </c>
      <c r="P1006" s="6">
        <v>4310490170.65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368193653.35</v>
      </c>
      <c r="X1006" s="6">
        <v>1572949940.2</v>
      </c>
      <c r="Y1006" s="9">
        <f t="shared" si="74"/>
        <v>4361915805.59</v>
      </c>
      <c r="Z1006" s="9">
        <f t="shared" si="75"/>
        <v>6251633764.2</v>
      </c>
      <c r="AA1006" s="9">
        <f t="shared" si="72"/>
        <v>-1889717958.61</v>
      </c>
      <c r="AB1006" s="10">
        <f>C1006/(1+0.13)/VLOOKUP(A1006,[1]选股结果!$A$2:$AX$3002,3,FALSE)</f>
        <v>0.650260507971721</v>
      </c>
      <c r="AC1006" s="10">
        <f>(P1006/(1+0.1)+W1006)/(VLOOKUP(A1006,[1]选股结果!$A$2:$AX$3002,7,FALSE)+VLOOKUP(A1006,[1]选股结果!$A$2:$AX$3002,15,FALSE)+VLOOKUP(A1006,[1]选股结果!$A$2:$AX$3002,16,FALSE)+VLOOKUP(A1006,[1]选股结果!$A$2:$AX$3002,17,FALSE)+VLOOKUP(A1006,[1]选股结果!$A$2:$AX$3002,18,FALSE))</f>
        <v>0.998880602418309</v>
      </c>
      <c r="AD1006" s="13"/>
      <c r="AE1006" s="10">
        <f>AA1006/VLOOKUP(A1006,[1]选股结果!$A$2:$AX$3002,35,FALSE)</f>
        <v>12.5869275061671</v>
      </c>
      <c r="AF1006" s="9">
        <f>(VLOOKUP(A1006,[1]选股结果!$A$2:$AX$3002,7,FALSE)+VLOOKUP(A1006,[1]选股结果!$A$2:$AX$3002,15,FALSE)+VLOOKUP(A1006,[1]选股结果!$A$2:$AX$3002,16,FALSE)+VLOOKUP(A1006,[1]选股结果!$A$2:$AX$3002,17,FALSE)+VLOOKUP(A1006,[1]选股结果!$A$2:$AX$3002,18,FALSE))-(P1006/(1+0.13)+W1006)</f>
        <v>108838391.268319</v>
      </c>
      <c r="AG1006" s="9">
        <f t="shared" si="73"/>
        <v>-1998556349.87832</v>
      </c>
      <c r="AH1006" s="16">
        <f>AA1006-VLOOKUP(A1006,[2]选股结果!$A$2:$G$4900,7,FALSE)</f>
        <v>-1889788487.16</v>
      </c>
    </row>
    <row r="1007" spans="1:34">
      <c r="A1007" s="5" t="s">
        <v>2044</v>
      </c>
      <c r="B1007" s="5" t="s">
        <v>2045</v>
      </c>
      <c r="C1007" s="6">
        <v>1277771520.91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59153291.58</v>
      </c>
      <c r="O1007" s="6">
        <v>46913871.08</v>
      </c>
      <c r="P1007" s="6">
        <v>775015070.05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149366241.94</v>
      </c>
      <c r="X1007" s="6">
        <v>146368362.74</v>
      </c>
      <c r="Y1007" s="9">
        <f t="shared" si="74"/>
        <v>1324685391.99</v>
      </c>
      <c r="Z1007" s="9">
        <f t="shared" si="75"/>
        <v>1070749674.73</v>
      </c>
      <c r="AA1007" s="9">
        <f t="shared" si="72"/>
        <v>253935717.26</v>
      </c>
      <c r="AB1007" s="10">
        <f>C1007/(1+0.13)/VLOOKUP(A1007,[1]选股结果!$A$2:$AX$3002,3,FALSE)</f>
        <v>0.988700866465655</v>
      </c>
      <c r="AC1007" s="10">
        <f>(P1007/(1+0.1)+W1007)/(VLOOKUP(A1007,[1]选股结果!$A$2:$AX$3002,7,FALSE)+VLOOKUP(A1007,[1]选股结果!$A$2:$AX$3002,15,FALSE)+VLOOKUP(A1007,[1]选股结果!$A$2:$AX$3002,16,FALSE)+VLOOKUP(A1007,[1]选股结果!$A$2:$AX$3002,17,FALSE)+VLOOKUP(A1007,[1]选股结果!$A$2:$AX$3002,18,FALSE))</f>
        <v>0.75119658324045</v>
      </c>
      <c r="AD1007" s="13"/>
      <c r="AE1007" s="10">
        <f>AA1007/VLOOKUP(A1007,[1]选股结果!$A$2:$AX$3002,35,FALSE)</f>
        <v>-28.2895038164947</v>
      </c>
      <c r="AF1007" s="9">
        <f>(VLOOKUP(A1007,[1]选股结果!$A$2:$AX$3002,7,FALSE)+VLOOKUP(A1007,[1]选股结果!$A$2:$AX$3002,15,FALSE)+VLOOKUP(A1007,[1]选股结果!$A$2:$AX$3002,16,FALSE)+VLOOKUP(A1007,[1]选股结果!$A$2:$AX$3002,17,FALSE)+VLOOKUP(A1007,[1]选股结果!$A$2:$AX$3002,18,FALSE))-(P1007/(1+0.13)+W1007)</f>
        <v>301533282.117965</v>
      </c>
      <c r="AG1007" s="9">
        <f t="shared" si="73"/>
        <v>-47597564.8579645</v>
      </c>
      <c r="AH1007" s="16">
        <f>AA1007-VLOOKUP(A1007,[2]选股结果!$A$2:$G$4900,7,FALSE)</f>
        <v>254923758.43</v>
      </c>
    </row>
    <row r="1008" spans="1:34">
      <c r="A1008" s="5" t="s">
        <v>2046</v>
      </c>
      <c r="B1008" s="5" t="s">
        <v>2047</v>
      </c>
      <c r="C1008" s="6">
        <v>769868721.37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93392675.49</v>
      </c>
      <c r="O1008" s="6">
        <v>52273210.34</v>
      </c>
      <c r="P1008" s="6">
        <v>138038670.19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177880935.07</v>
      </c>
      <c r="X1008" s="6">
        <v>250750045.72</v>
      </c>
      <c r="Y1008" s="9">
        <f t="shared" si="74"/>
        <v>822141931.71</v>
      </c>
      <c r="Z1008" s="9">
        <f t="shared" si="75"/>
        <v>566669650.98</v>
      </c>
      <c r="AA1008" s="9">
        <f t="shared" si="72"/>
        <v>255472280.73</v>
      </c>
      <c r="AB1008" s="10">
        <f>C1008/(1+0.13)/VLOOKUP(A1008,[1]选股结果!$A$2:$AX$3002,3,FALSE)</f>
        <v>1.01151876823397</v>
      </c>
      <c r="AC1008" s="10">
        <f>(P1008/(1+0.1)+W1008)/(VLOOKUP(A1008,[1]选股结果!$A$2:$AX$3002,7,FALSE)+VLOOKUP(A1008,[1]选股结果!$A$2:$AX$3002,15,FALSE)+VLOOKUP(A1008,[1]选股结果!$A$2:$AX$3002,16,FALSE)+VLOOKUP(A1008,[1]选股结果!$A$2:$AX$3002,17,FALSE)+VLOOKUP(A1008,[1]选股结果!$A$2:$AX$3002,18,FALSE))</f>
        <v>0.515707560552878</v>
      </c>
      <c r="AD1008" s="13"/>
      <c r="AE1008" s="10">
        <f>AA1008/VLOOKUP(A1008,[1]选股结果!$A$2:$AX$3002,35,FALSE)</f>
        <v>4.06982050369611</v>
      </c>
      <c r="AF1008" s="9">
        <f>(VLOOKUP(A1008,[1]选股结果!$A$2:$AX$3002,7,FALSE)+VLOOKUP(A1008,[1]选股结果!$A$2:$AX$3002,15,FALSE)+VLOOKUP(A1008,[1]选股结果!$A$2:$AX$3002,16,FALSE)+VLOOKUP(A1008,[1]选股结果!$A$2:$AX$3002,17,FALSE)+VLOOKUP(A1008,[1]选股结果!$A$2:$AX$3002,18,FALSE))-(P1008/(1+0.13)+W1008)</f>
        <v>288221930.257611</v>
      </c>
      <c r="AG1008" s="9">
        <f t="shared" si="73"/>
        <v>-32749649.5276106</v>
      </c>
      <c r="AH1008" s="16">
        <f>AA1008-VLOOKUP(A1008,[2]选股结果!$A$2:$G$4900,7,FALSE)</f>
        <v>255472280.73</v>
      </c>
    </row>
    <row r="1009" spans="1:34">
      <c r="A1009" s="5" t="s">
        <v>2048</v>
      </c>
      <c r="B1009" s="5" t="s">
        <v>2049</v>
      </c>
      <c r="C1009" s="6">
        <v>18388788629.01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54251806.42</v>
      </c>
      <c r="O1009" s="6">
        <v>46740243.76</v>
      </c>
      <c r="P1009" s="6">
        <v>17397611008.3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872100878.19</v>
      </c>
      <c r="X1009" s="6">
        <v>263560788.98</v>
      </c>
      <c r="Y1009" s="9">
        <f t="shared" si="74"/>
        <v>18435528872.77</v>
      </c>
      <c r="Z1009" s="9">
        <f t="shared" si="75"/>
        <v>18533272675.47</v>
      </c>
      <c r="AA1009" s="9">
        <f t="shared" si="72"/>
        <v>-97743802.7000008</v>
      </c>
      <c r="AB1009" s="10">
        <f>C1009/(1+0.13)/VLOOKUP(A1009,[1]选股结果!$A$2:$AX$3002,3,FALSE)</f>
        <v>1.00110283068703</v>
      </c>
      <c r="AC1009" s="10">
        <f>(P1009/(1+0.1)+W1009)/(VLOOKUP(A1009,[1]选股结果!$A$2:$AX$3002,7,FALSE)+VLOOKUP(A1009,[1]选股结果!$A$2:$AX$3002,15,FALSE)+VLOOKUP(A1009,[1]选股结果!$A$2:$AX$3002,16,FALSE)+VLOOKUP(A1009,[1]选股结果!$A$2:$AX$3002,17,FALSE)+VLOOKUP(A1009,[1]选股结果!$A$2:$AX$3002,18,FALSE))</f>
        <v>1.02411250496776</v>
      </c>
      <c r="AD1009" s="13"/>
      <c r="AE1009" s="10">
        <f>AA1009/VLOOKUP(A1009,[1]选股结果!$A$2:$AX$3002,35,FALSE)</f>
        <v>0.240165004667552</v>
      </c>
      <c r="AF1009" s="9">
        <f>(VLOOKUP(A1009,[1]选股结果!$A$2:$AX$3002,7,FALSE)+VLOOKUP(A1009,[1]选股结果!$A$2:$AX$3002,15,FALSE)+VLOOKUP(A1009,[1]选股结果!$A$2:$AX$3002,16,FALSE)+VLOOKUP(A1009,[1]选股结果!$A$2:$AX$3002,17,FALSE)+VLOOKUP(A1009,[1]选股结果!$A$2:$AX$3002,18,FALSE))-(P1009/(1+0.13)+W1009)</f>
        <v>26976149.6913261</v>
      </c>
      <c r="AG1009" s="9">
        <f t="shared" si="73"/>
        <v>-124719952.391327</v>
      </c>
      <c r="AH1009" s="16">
        <f>AA1009-VLOOKUP(A1009,[2]选股结果!$A$2:$G$4900,7,FALSE)</f>
        <v>-131864302.430001</v>
      </c>
    </row>
    <row r="1010" spans="1:34">
      <c r="A1010" s="5" t="s">
        <v>2050</v>
      </c>
      <c r="B1010" s="5" t="s">
        <v>2051</v>
      </c>
      <c r="C1010" s="6">
        <v>2354265104.25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310374791.64</v>
      </c>
      <c r="O1010" s="6">
        <v>53191743.43</v>
      </c>
      <c r="P1010" s="6">
        <v>1071156618.36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247537908.09</v>
      </c>
      <c r="X1010" s="6">
        <v>116394141.53</v>
      </c>
      <c r="Y1010" s="9">
        <f t="shared" si="74"/>
        <v>2407456847.68</v>
      </c>
      <c r="Z1010" s="9">
        <f t="shared" si="75"/>
        <v>1435088667.98</v>
      </c>
      <c r="AA1010" s="9">
        <f t="shared" si="72"/>
        <v>972368179.7</v>
      </c>
      <c r="AB1010" s="10">
        <f>C1010/(1+0.13)/VLOOKUP(A1010,[1]选股结果!$A$2:$AX$3002,3,FALSE)</f>
        <v>1.08819683103234</v>
      </c>
      <c r="AC1010" s="10">
        <f>(P1010/(1+0.1)+W1010)/(VLOOKUP(A1010,[1]选股结果!$A$2:$AX$3002,7,FALSE)+VLOOKUP(A1010,[1]选股结果!$A$2:$AX$3002,15,FALSE)+VLOOKUP(A1010,[1]选股结果!$A$2:$AX$3002,16,FALSE)+VLOOKUP(A1010,[1]选股结果!$A$2:$AX$3002,17,FALSE)+VLOOKUP(A1010,[1]选股结果!$A$2:$AX$3002,18,FALSE))</f>
        <v>0.966277443229625</v>
      </c>
      <c r="AD1010" s="13"/>
      <c r="AE1010" s="10">
        <f>AA1010/VLOOKUP(A1010,[1]选股结果!$A$2:$AX$3002,35,FALSE)</f>
        <v>1.85892718883835</v>
      </c>
      <c r="AF1010" s="9">
        <f>(VLOOKUP(A1010,[1]选股结果!$A$2:$AX$3002,7,FALSE)+VLOOKUP(A1010,[1]选股结果!$A$2:$AX$3002,15,FALSE)+VLOOKUP(A1010,[1]选股结果!$A$2:$AX$3002,16,FALSE)+VLOOKUP(A1010,[1]选股结果!$A$2:$AX$3002,17,FALSE)+VLOOKUP(A1010,[1]选股结果!$A$2:$AX$3002,18,FALSE))-(P1010/(1+0.13)+W1010)</f>
        <v>68475819.3519466</v>
      </c>
      <c r="AG1010" s="9">
        <f t="shared" si="73"/>
        <v>903892360.348053</v>
      </c>
      <c r="AH1010" s="16">
        <f>AA1010-VLOOKUP(A1010,[2]选股结果!$A$2:$G$4900,7,FALSE)</f>
        <v>972368179.7</v>
      </c>
    </row>
    <row r="1011" spans="1:34">
      <c r="A1011" s="5" t="s">
        <v>2052</v>
      </c>
      <c r="B1011" s="5" t="s">
        <v>2053</v>
      </c>
      <c r="C1011" s="6">
        <v>1540589297.43</v>
      </c>
      <c r="D1011" s="6">
        <v>0</v>
      </c>
      <c r="E1011" s="6">
        <v>0</v>
      </c>
      <c r="F1011" s="6">
        <v>0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139698654.47</v>
      </c>
      <c r="O1011" s="6">
        <v>138912851.74</v>
      </c>
      <c r="P1011" s="6">
        <v>693630425.4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257753096.63</v>
      </c>
      <c r="X1011" s="6">
        <v>510043301.12</v>
      </c>
      <c r="Y1011" s="9">
        <f t="shared" si="74"/>
        <v>1679502149.17</v>
      </c>
      <c r="Z1011" s="9">
        <f t="shared" si="75"/>
        <v>1461426823.15</v>
      </c>
      <c r="AA1011" s="9">
        <f t="shared" si="72"/>
        <v>218075326.02</v>
      </c>
      <c r="AB1011" s="10">
        <f>C1011/(1+0.13)/VLOOKUP(A1011,[1]选股结果!$A$2:$AX$3002,3,FALSE)</f>
        <v>0.822254107573253</v>
      </c>
      <c r="AC1011" s="10">
        <f>(P1011/(1+0.1)+W1011)/(VLOOKUP(A1011,[1]选股结果!$A$2:$AX$3002,7,FALSE)+VLOOKUP(A1011,[1]选股结果!$A$2:$AX$3002,15,FALSE)+VLOOKUP(A1011,[1]选股结果!$A$2:$AX$3002,16,FALSE)+VLOOKUP(A1011,[1]选股结果!$A$2:$AX$3002,17,FALSE)+VLOOKUP(A1011,[1]选股结果!$A$2:$AX$3002,18,FALSE))</f>
        <v>0.590083131622576</v>
      </c>
      <c r="AD1011" s="13"/>
      <c r="AE1011" s="10">
        <f>AA1011/VLOOKUP(A1011,[1]选股结果!$A$2:$AX$3002,35,FALSE)</f>
        <v>8.95702739832927</v>
      </c>
      <c r="AF1011" s="9">
        <f>(VLOOKUP(A1011,[1]选股结果!$A$2:$AX$3002,7,FALSE)+VLOOKUP(A1011,[1]选股结果!$A$2:$AX$3002,15,FALSE)+VLOOKUP(A1011,[1]选股结果!$A$2:$AX$3002,16,FALSE)+VLOOKUP(A1011,[1]选股结果!$A$2:$AX$3002,17,FALSE)+VLOOKUP(A1011,[1]选股结果!$A$2:$AX$3002,18,FALSE))-(P1011/(1+0.13)+W1011)</f>
        <v>633840197.592743</v>
      </c>
      <c r="AG1011" s="9">
        <f t="shared" si="73"/>
        <v>-415764871.572743</v>
      </c>
      <c r="AH1011" s="16">
        <f>AA1011-VLOOKUP(A1011,[2]选股结果!$A$2:$G$4900,7,FALSE)</f>
        <v>218050073.7</v>
      </c>
    </row>
    <row r="1012" spans="1:34">
      <c r="A1012" s="5" t="s">
        <v>2054</v>
      </c>
      <c r="B1012" s="5" t="s">
        <v>2055</v>
      </c>
      <c r="C1012" s="6">
        <v>655612504.32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23430737.88</v>
      </c>
      <c r="O1012" s="6">
        <v>49439206.09</v>
      </c>
      <c r="P1012" s="6">
        <v>448663655.26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141818474.88</v>
      </c>
      <c r="X1012" s="6">
        <v>97136577.15</v>
      </c>
      <c r="Y1012" s="9">
        <f t="shared" si="74"/>
        <v>705051710.41</v>
      </c>
      <c r="Z1012" s="9">
        <f t="shared" si="75"/>
        <v>687618707.29</v>
      </c>
      <c r="AA1012" s="9">
        <f t="shared" si="72"/>
        <v>17433003.1200001</v>
      </c>
      <c r="AB1012" s="10">
        <f>C1012/(1+0.13)/VLOOKUP(A1012,[1]选股结果!$A$2:$AX$3002,3,FALSE)</f>
        <v>0.844410807431203</v>
      </c>
      <c r="AC1012" s="10">
        <f>(P1012/(1+0.1)+W1012)/(VLOOKUP(A1012,[1]选股结果!$A$2:$AX$3002,7,FALSE)+VLOOKUP(A1012,[1]选股结果!$A$2:$AX$3002,15,FALSE)+VLOOKUP(A1012,[1]选股结果!$A$2:$AX$3002,16,FALSE)+VLOOKUP(A1012,[1]选股结果!$A$2:$AX$3002,17,FALSE)+VLOOKUP(A1012,[1]选股结果!$A$2:$AX$3002,18,FALSE))</f>
        <v>0.817164401403389</v>
      </c>
      <c r="AD1012" s="13"/>
      <c r="AE1012" s="10">
        <f>AA1012/VLOOKUP(A1012,[1]选股结果!$A$2:$AX$3002,35,FALSE)</f>
        <v>1.97152582743892</v>
      </c>
      <c r="AF1012" s="9">
        <f>(VLOOKUP(A1012,[1]选股结果!$A$2:$AX$3002,7,FALSE)+VLOOKUP(A1012,[1]选股结果!$A$2:$AX$3002,15,FALSE)+VLOOKUP(A1012,[1]选股结果!$A$2:$AX$3002,16,FALSE)+VLOOKUP(A1012,[1]选股结果!$A$2:$AX$3002,17,FALSE)+VLOOKUP(A1012,[1]选股结果!$A$2:$AX$3002,18,FALSE))-(P1012/(1+0.13)+W1012)</f>
        <v>133819397.179026</v>
      </c>
      <c r="AG1012" s="9">
        <f t="shared" si="73"/>
        <v>-116386394.059026</v>
      </c>
      <c r="AH1012" s="16">
        <f>AA1012-VLOOKUP(A1012,[2]选股结果!$A$2:$G$4900,7,FALSE)</f>
        <v>17513928.7600001</v>
      </c>
    </row>
    <row r="1013" spans="1:34">
      <c r="A1013" s="5" t="s">
        <v>2056</v>
      </c>
      <c r="B1013" s="5" t="s">
        <v>2057</v>
      </c>
      <c r="C1013" s="6">
        <v>7842251737.65</v>
      </c>
      <c r="D1013" s="6">
        <v>0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628024767.76</v>
      </c>
      <c r="O1013" s="6">
        <v>236383431.24</v>
      </c>
      <c r="P1013" s="6">
        <v>4740193277.53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1339885836.89</v>
      </c>
      <c r="X1013" s="6">
        <v>843031873.98</v>
      </c>
      <c r="Y1013" s="9">
        <f t="shared" si="74"/>
        <v>8078635168.89</v>
      </c>
      <c r="Z1013" s="9">
        <f t="shared" si="75"/>
        <v>6923110988.4</v>
      </c>
      <c r="AA1013" s="9">
        <f t="shared" si="72"/>
        <v>1155524180.49</v>
      </c>
      <c r="AB1013" s="10">
        <f>C1013/(1+0.13)/VLOOKUP(A1013,[1]选股结果!$A$2:$AX$3002,3,FALSE)</f>
        <v>0.958070053583439</v>
      </c>
      <c r="AC1013" s="10">
        <f>(P1013/(1+0.1)+W1013)/(VLOOKUP(A1013,[1]选股结果!$A$2:$AX$3002,7,FALSE)+VLOOKUP(A1013,[1]选股结果!$A$2:$AX$3002,15,FALSE)+VLOOKUP(A1013,[1]选股结果!$A$2:$AX$3002,16,FALSE)+VLOOKUP(A1013,[1]选股结果!$A$2:$AX$3002,17,FALSE)+VLOOKUP(A1013,[1]选股结果!$A$2:$AX$3002,18,FALSE))</f>
        <v>0.913167355152892</v>
      </c>
      <c r="AD1013" s="13"/>
      <c r="AE1013" s="10">
        <f>AA1013/VLOOKUP(A1013,[1]选股结果!$A$2:$AX$3002,35,FALSE)</f>
        <v>1.35441312451453</v>
      </c>
      <c r="AF1013" s="9">
        <f>(VLOOKUP(A1013,[1]选股结果!$A$2:$AX$3002,7,FALSE)+VLOOKUP(A1013,[1]选股结果!$A$2:$AX$3002,15,FALSE)+VLOOKUP(A1013,[1]选股结果!$A$2:$AX$3002,16,FALSE)+VLOOKUP(A1013,[1]选股结果!$A$2:$AX$3002,17,FALSE)+VLOOKUP(A1013,[1]选股结果!$A$2:$AX$3002,18,FALSE))-(P1013/(1+0.13)+W1013)</f>
        <v>651580499.611328</v>
      </c>
      <c r="AG1013" s="9">
        <f t="shared" si="73"/>
        <v>503943680.878672</v>
      </c>
      <c r="AH1013" s="16">
        <f>AA1013-VLOOKUP(A1013,[2]选股结果!$A$2:$G$4900,7,FALSE)</f>
        <v>1155123521.86</v>
      </c>
    </row>
    <row r="1014" spans="1:34">
      <c r="A1014" s="5" t="s">
        <v>2058</v>
      </c>
      <c r="B1014" s="5" t="s">
        <v>2059</v>
      </c>
      <c r="C1014" s="6">
        <v>2750750165.94</v>
      </c>
      <c r="D1014" s="6">
        <v>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235675698.6</v>
      </c>
      <c r="O1014" s="6">
        <v>378325070.86</v>
      </c>
      <c r="P1014" s="6">
        <v>1869909555.54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472261458.44</v>
      </c>
      <c r="X1014" s="6">
        <v>389733388.77</v>
      </c>
      <c r="Y1014" s="9">
        <f t="shared" si="74"/>
        <v>3129075236.8</v>
      </c>
      <c r="Z1014" s="9">
        <f t="shared" si="75"/>
        <v>2731904402.75</v>
      </c>
      <c r="AA1014" s="9">
        <f t="shared" si="72"/>
        <v>397170834.05</v>
      </c>
      <c r="AB1014" s="10">
        <f>C1014/(1+0.13)/VLOOKUP(A1014,[1]选股结果!$A$2:$AX$3002,3,FALSE)</f>
        <v>0.653056590676553</v>
      </c>
      <c r="AC1014" s="10">
        <f>(P1014/(1+0.1)+W1014)/(VLOOKUP(A1014,[1]选股结果!$A$2:$AX$3002,7,FALSE)+VLOOKUP(A1014,[1]选股结果!$A$2:$AX$3002,15,FALSE)+VLOOKUP(A1014,[1]选股结果!$A$2:$AX$3002,16,FALSE)+VLOOKUP(A1014,[1]选股结果!$A$2:$AX$3002,17,FALSE)+VLOOKUP(A1014,[1]选股结果!$A$2:$AX$3002,18,FALSE))</f>
        <v>0.686730061015522</v>
      </c>
      <c r="AD1014" s="13"/>
      <c r="AE1014" s="10">
        <f>AA1014/VLOOKUP(A1014,[1]选股结果!$A$2:$AX$3002,35,FALSE)</f>
        <v>1.28675386345982</v>
      </c>
      <c r="AF1014" s="9">
        <f>(VLOOKUP(A1014,[1]选股结果!$A$2:$AX$3002,7,FALSE)+VLOOKUP(A1014,[1]选股结果!$A$2:$AX$3002,15,FALSE)+VLOOKUP(A1014,[1]选股结果!$A$2:$AX$3002,16,FALSE)+VLOOKUP(A1014,[1]选股结果!$A$2:$AX$3002,17,FALSE)+VLOOKUP(A1014,[1]选股结果!$A$2:$AX$3002,18,FALSE))-(P1014/(1+0.13)+W1014)</f>
        <v>1036027122.91796</v>
      </c>
      <c r="AG1014" s="9">
        <f t="shared" si="73"/>
        <v>-638856288.867964</v>
      </c>
      <c r="AH1014" s="16">
        <f>AA1014-VLOOKUP(A1014,[2]选股结果!$A$2:$G$4900,7,FALSE)</f>
        <v>398512440.8</v>
      </c>
    </row>
    <row r="1015" spans="1:34">
      <c r="A1015" s="5" t="s">
        <v>2060</v>
      </c>
      <c r="B1015" s="5" t="s">
        <v>2061</v>
      </c>
      <c r="C1015" s="6">
        <v>3010181104.44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60688149.37</v>
      </c>
      <c r="O1015" s="6">
        <v>100380421.28</v>
      </c>
      <c r="P1015" s="6">
        <v>2891869288.37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157734672.22</v>
      </c>
      <c r="X1015" s="6">
        <v>56047678.02</v>
      </c>
      <c r="Y1015" s="9">
        <f t="shared" si="74"/>
        <v>3110561525.72</v>
      </c>
      <c r="Z1015" s="9">
        <f t="shared" si="75"/>
        <v>3105651638.61</v>
      </c>
      <c r="AA1015" s="9">
        <f t="shared" si="72"/>
        <v>4909887.11000061</v>
      </c>
      <c r="AB1015" s="10">
        <f>C1015/(1+0.13)/VLOOKUP(A1015,[1]选股结果!$A$2:$AX$3002,3,FALSE)</f>
        <v>0.928566769693542</v>
      </c>
      <c r="AC1015" s="10">
        <f>(P1015/(1+0.1)+W1015)/(VLOOKUP(A1015,[1]选股结果!$A$2:$AX$3002,7,FALSE)+VLOOKUP(A1015,[1]选股结果!$A$2:$AX$3002,15,FALSE)+VLOOKUP(A1015,[1]选股结果!$A$2:$AX$3002,16,FALSE)+VLOOKUP(A1015,[1]选股结果!$A$2:$AX$3002,17,FALSE)+VLOOKUP(A1015,[1]选股结果!$A$2:$AX$3002,18,FALSE))</f>
        <v>1.00203959695502</v>
      </c>
      <c r="AD1015" s="13"/>
      <c r="AE1015" s="10">
        <f>AA1015/VLOOKUP(A1015,[1]选股结果!$A$2:$AX$3002,35,FALSE)</f>
        <v>0.0384427370133855</v>
      </c>
      <c r="AF1015" s="9">
        <f>(VLOOKUP(A1015,[1]选股结果!$A$2:$AX$3002,7,FALSE)+VLOOKUP(A1015,[1]选股结果!$A$2:$AX$3002,15,FALSE)+VLOOKUP(A1015,[1]选股结果!$A$2:$AX$3002,16,FALSE)+VLOOKUP(A1015,[1]选股结果!$A$2:$AX$3002,17,FALSE)+VLOOKUP(A1015,[1]选股结果!$A$2:$AX$3002,18,FALSE))-(P1015/(1+0.13)+W1015)</f>
        <v>64123529.3206201</v>
      </c>
      <c r="AG1015" s="9">
        <f t="shared" si="73"/>
        <v>-59213642.2106194</v>
      </c>
      <c r="AH1015" s="16">
        <f>AA1015-VLOOKUP(A1015,[2]选股结果!$A$2:$G$4900,7,FALSE)</f>
        <v>4909887.11000061</v>
      </c>
    </row>
    <row r="1016" spans="1:34">
      <c r="A1016" s="5" t="s">
        <v>2062</v>
      </c>
      <c r="B1016" s="5" t="s">
        <v>2063</v>
      </c>
      <c r="C1016" s="6">
        <v>1022914910.59</v>
      </c>
      <c r="D1016" s="6">
        <v>0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28920741.91</v>
      </c>
      <c r="O1016" s="6">
        <v>17627291.41</v>
      </c>
      <c r="P1016" s="6">
        <v>851308147.89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115043155.86</v>
      </c>
      <c r="X1016" s="6">
        <v>34982436.09</v>
      </c>
      <c r="Y1016" s="9">
        <f t="shared" si="74"/>
        <v>1040542202</v>
      </c>
      <c r="Z1016" s="9">
        <f t="shared" si="75"/>
        <v>1001333739.84</v>
      </c>
      <c r="AA1016" s="9">
        <f t="shared" si="72"/>
        <v>39208462.16</v>
      </c>
      <c r="AB1016" s="10">
        <f>C1016/(1+0.13)/VLOOKUP(A1016,[1]选股结果!$A$2:$AX$3002,3,FALSE)</f>
        <v>0.610130264334514</v>
      </c>
      <c r="AC1016" s="10">
        <f>(P1016/(1+0.1)+W1016)/(VLOOKUP(A1016,[1]选股结果!$A$2:$AX$3002,7,FALSE)+VLOOKUP(A1016,[1]选股结果!$A$2:$AX$3002,15,FALSE)+VLOOKUP(A1016,[1]选股结果!$A$2:$AX$3002,16,FALSE)+VLOOKUP(A1016,[1]选股结果!$A$2:$AX$3002,17,FALSE)+VLOOKUP(A1016,[1]选股结果!$A$2:$AX$3002,18,FALSE))</f>
        <v>0.651041495016441</v>
      </c>
      <c r="AD1016" s="13"/>
      <c r="AE1016" s="10">
        <f>AA1016/VLOOKUP(A1016,[1]选股结果!$A$2:$AX$3002,35,FALSE)</f>
        <v>0.437779098436268</v>
      </c>
      <c r="AF1016" s="9">
        <f>(VLOOKUP(A1016,[1]选股结果!$A$2:$AX$3002,7,FALSE)+VLOOKUP(A1016,[1]选股结果!$A$2:$AX$3002,15,FALSE)+VLOOKUP(A1016,[1]选股结果!$A$2:$AX$3002,16,FALSE)+VLOOKUP(A1016,[1]选股结果!$A$2:$AX$3002,17,FALSE)+VLOOKUP(A1016,[1]选股结果!$A$2:$AX$3002,18,FALSE))-(P1016/(1+0.13)+W1016)</f>
        <v>497029190.219469</v>
      </c>
      <c r="AG1016" s="9">
        <f t="shared" si="73"/>
        <v>-457820728.059469</v>
      </c>
      <c r="AH1016" s="16">
        <f>AA1016-VLOOKUP(A1016,[2]选股结果!$A$2:$G$4900,7,FALSE)</f>
        <v>39865634.04</v>
      </c>
    </row>
    <row r="1017" spans="1:34">
      <c r="A1017" s="5" t="s">
        <v>2064</v>
      </c>
      <c r="B1017" s="5" t="s">
        <v>2065</v>
      </c>
      <c r="C1017" s="6">
        <v>383394603.06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3374847.16</v>
      </c>
      <c r="O1017" s="6">
        <v>4171987.34</v>
      </c>
      <c r="P1017" s="6">
        <v>317297982.31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23466517.28</v>
      </c>
      <c r="X1017" s="6">
        <v>34276870.91</v>
      </c>
      <c r="Y1017" s="9">
        <f t="shared" si="74"/>
        <v>387566590.4</v>
      </c>
      <c r="Z1017" s="9">
        <f t="shared" si="75"/>
        <v>375041370.5</v>
      </c>
      <c r="AA1017" s="9">
        <f t="shared" si="72"/>
        <v>12525219.9</v>
      </c>
      <c r="AB1017" s="10">
        <f>C1017/(1+0.13)/VLOOKUP(A1017,[1]选股结果!$A$2:$AX$3002,3,FALSE)</f>
        <v>0.956528262192123</v>
      </c>
      <c r="AC1017" s="10">
        <f>(P1017/(1+0.1)+W1017)/(VLOOKUP(A1017,[1]选股结果!$A$2:$AX$3002,7,FALSE)+VLOOKUP(A1017,[1]选股结果!$A$2:$AX$3002,15,FALSE)+VLOOKUP(A1017,[1]选股结果!$A$2:$AX$3002,16,FALSE)+VLOOKUP(A1017,[1]选股结果!$A$2:$AX$3002,17,FALSE)+VLOOKUP(A1017,[1]选股结果!$A$2:$AX$3002,18,FALSE))</f>
        <v>0.958481381844476</v>
      </c>
      <c r="AD1017" s="13"/>
      <c r="AE1017" s="10">
        <f>AA1017/VLOOKUP(A1017,[1]选股结果!$A$2:$AX$3002,35,FALSE)</f>
        <v>0.406928127696799</v>
      </c>
      <c r="AF1017" s="9">
        <f>(VLOOKUP(A1017,[1]选股结果!$A$2:$AX$3002,7,FALSE)+VLOOKUP(A1017,[1]选股结果!$A$2:$AX$3002,15,FALSE)+VLOOKUP(A1017,[1]选股结果!$A$2:$AX$3002,16,FALSE)+VLOOKUP(A1017,[1]选股结果!$A$2:$AX$3002,17,FALSE)+VLOOKUP(A1017,[1]选股结果!$A$2:$AX$3002,18,FALSE))-(P1017/(1+0.13)+W1017)</f>
        <v>21169467.8793805</v>
      </c>
      <c r="AG1017" s="9">
        <f t="shared" si="73"/>
        <v>-8644247.97938046</v>
      </c>
      <c r="AH1017" s="16">
        <f>AA1017-VLOOKUP(A1017,[2]选股结果!$A$2:$G$4900,7,FALSE)</f>
        <v>12253993.86</v>
      </c>
    </row>
    <row r="1018" spans="1:34">
      <c r="A1018" s="5" t="s">
        <v>2066</v>
      </c>
      <c r="B1018" s="5" t="s">
        <v>2067</v>
      </c>
      <c r="C1018" s="6">
        <v>1407159295.89</v>
      </c>
      <c r="D1018" s="6">
        <v>0</v>
      </c>
      <c r="E1018" s="6">
        <v>0</v>
      </c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20075222.5</v>
      </c>
      <c r="O1018" s="6">
        <v>17813306.25</v>
      </c>
      <c r="P1018" s="6">
        <v>1409187108.39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118726097.76</v>
      </c>
      <c r="X1018" s="6">
        <v>81245943.42</v>
      </c>
      <c r="Y1018" s="9">
        <f t="shared" si="74"/>
        <v>1424972602.14</v>
      </c>
      <c r="Z1018" s="9">
        <f t="shared" si="75"/>
        <v>1609159149.57</v>
      </c>
      <c r="AA1018" s="9">
        <f t="shared" si="72"/>
        <v>-184186547.43</v>
      </c>
      <c r="AB1018" s="10">
        <f>C1018/(1+0.13)/VLOOKUP(A1018,[1]选股结果!$A$2:$AX$3002,3,FALSE)</f>
        <v>0.902085790339662</v>
      </c>
      <c r="AC1018" s="10">
        <f>(P1018/(1+0.1)+W1018)/(VLOOKUP(A1018,[1]选股结果!$A$2:$AX$3002,7,FALSE)+VLOOKUP(A1018,[1]选股结果!$A$2:$AX$3002,15,FALSE)+VLOOKUP(A1018,[1]选股结果!$A$2:$AX$3002,16,FALSE)+VLOOKUP(A1018,[1]选股结果!$A$2:$AX$3002,17,FALSE)+VLOOKUP(A1018,[1]选股结果!$A$2:$AX$3002,18,FALSE))</f>
        <v>1.0491427030245</v>
      </c>
      <c r="AD1018" s="13"/>
      <c r="AE1018" s="10">
        <f>AA1018/VLOOKUP(A1018,[1]选股结果!$A$2:$AX$3002,35,FALSE)</f>
        <v>-4.18932024834973</v>
      </c>
      <c r="AF1018" s="9">
        <f>(VLOOKUP(A1018,[1]选股结果!$A$2:$AX$3002,7,FALSE)+VLOOKUP(A1018,[1]选股结果!$A$2:$AX$3002,15,FALSE)+VLOOKUP(A1018,[1]选股结果!$A$2:$AX$3002,16,FALSE)+VLOOKUP(A1018,[1]选股结果!$A$2:$AX$3002,17,FALSE)+VLOOKUP(A1018,[1]选股结果!$A$2:$AX$3002,18,FALSE))-(P1018/(1+0.13)+W1018)</f>
        <v>-31557073.5832744</v>
      </c>
      <c r="AG1018" s="9">
        <f t="shared" si="73"/>
        <v>-152629473.846726</v>
      </c>
      <c r="AH1018" s="16">
        <f>AA1018-VLOOKUP(A1018,[2]选股结果!$A$2:$G$4900,7,FALSE)</f>
        <v>-184186547.43</v>
      </c>
    </row>
    <row r="1019" spans="1:34">
      <c r="A1019" s="5" t="s">
        <v>2068</v>
      </c>
      <c r="B1019" s="5" t="s">
        <v>2069</v>
      </c>
      <c r="C1019" s="6">
        <v>1902755233.17</v>
      </c>
      <c r="D1019" s="6">
        <v>0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31656978.79</v>
      </c>
      <c r="O1019" s="6">
        <v>23291843.47</v>
      </c>
      <c r="P1019" s="6">
        <v>1197787538.34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433207691.17</v>
      </c>
      <c r="X1019" s="6">
        <v>68749348.37</v>
      </c>
      <c r="Y1019" s="9">
        <f t="shared" si="74"/>
        <v>1926047076.64</v>
      </c>
      <c r="Z1019" s="9">
        <f t="shared" si="75"/>
        <v>1699744577.88</v>
      </c>
      <c r="AA1019" s="9">
        <f t="shared" si="72"/>
        <v>226302498.76</v>
      </c>
      <c r="AB1019" s="10">
        <f>C1019/(1+0.13)/VLOOKUP(A1019,[1]选股结果!$A$2:$AX$3002,3,FALSE)</f>
        <v>0.786181000447314</v>
      </c>
      <c r="AC1019" s="10">
        <f>(P1019/(1+0.1)+W1019)/(VLOOKUP(A1019,[1]选股结果!$A$2:$AX$3002,7,FALSE)+VLOOKUP(A1019,[1]选股结果!$A$2:$AX$3002,15,FALSE)+VLOOKUP(A1019,[1]选股结果!$A$2:$AX$3002,16,FALSE)+VLOOKUP(A1019,[1]选股结果!$A$2:$AX$3002,17,FALSE)+VLOOKUP(A1019,[1]选股结果!$A$2:$AX$3002,18,FALSE))</f>
        <v>0.773045422390863</v>
      </c>
      <c r="AD1019" s="13"/>
      <c r="AE1019" s="10">
        <f>AA1019/VLOOKUP(A1019,[1]选股结果!$A$2:$AX$3002,35,FALSE)</f>
        <v>1.71191371685092</v>
      </c>
      <c r="AF1019" s="9">
        <f>(VLOOKUP(A1019,[1]选股结果!$A$2:$AX$3002,7,FALSE)+VLOOKUP(A1019,[1]选股结果!$A$2:$AX$3002,15,FALSE)+VLOOKUP(A1019,[1]选股结果!$A$2:$AX$3002,16,FALSE)+VLOOKUP(A1019,[1]选股结果!$A$2:$AX$3002,17,FALSE)+VLOOKUP(A1019,[1]选股结果!$A$2:$AX$3002,18,FALSE))-(P1019/(1+0.13)+W1019)</f>
        <v>475776193.047699</v>
      </c>
      <c r="AG1019" s="9">
        <f t="shared" si="73"/>
        <v>-249473694.287699</v>
      </c>
      <c r="AH1019" s="16">
        <f>AA1019-VLOOKUP(A1019,[2]选股结果!$A$2:$G$4900,7,FALSE)</f>
        <v>226319613.37</v>
      </c>
    </row>
    <row r="1020" spans="1:34">
      <c r="A1020" s="5" t="s">
        <v>2070</v>
      </c>
      <c r="B1020" s="5" t="s">
        <v>2071</v>
      </c>
      <c r="C1020" s="6">
        <v>1378712746.7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95578309.27</v>
      </c>
      <c r="O1020" s="6">
        <v>32337721.72</v>
      </c>
      <c r="P1020" s="6">
        <v>1213634183.22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145964349.78</v>
      </c>
      <c r="X1020" s="6">
        <v>117759604.88</v>
      </c>
      <c r="Y1020" s="9">
        <f t="shared" si="74"/>
        <v>1411050468.42</v>
      </c>
      <c r="Z1020" s="9">
        <f t="shared" si="75"/>
        <v>1477358137.88</v>
      </c>
      <c r="AA1020" s="9">
        <f t="shared" si="72"/>
        <v>-66307669.46</v>
      </c>
      <c r="AB1020" s="10">
        <f>C1020/(1+0.13)/VLOOKUP(A1020,[1]选股结果!$A$2:$AX$3002,3,FALSE)</f>
        <v>0.818779094912441</v>
      </c>
      <c r="AC1020" s="10">
        <f>(P1020/(1+0.1)+W1020)/(VLOOKUP(A1020,[1]选股结果!$A$2:$AX$3002,7,FALSE)+VLOOKUP(A1020,[1]选股结果!$A$2:$AX$3002,15,FALSE)+VLOOKUP(A1020,[1]选股结果!$A$2:$AX$3002,16,FALSE)+VLOOKUP(A1020,[1]选股结果!$A$2:$AX$3002,17,FALSE)+VLOOKUP(A1020,[1]选股结果!$A$2:$AX$3002,18,FALSE))</f>
        <v>0.843208634354651</v>
      </c>
      <c r="AD1020" s="13"/>
      <c r="AE1020" s="10">
        <f>AA1020/VLOOKUP(A1020,[1]选股结果!$A$2:$AX$3002,35,FALSE)</f>
        <v>-5.48951182549088</v>
      </c>
      <c r="AF1020" s="9">
        <f>(VLOOKUP(A1020,[1]选股结果!$A$2:$AX$3002,7,FALSE)+VLOOKUP(A1020,[1]选股结果!$A$2:$AX$3002,15,FALSE)+VLOOKUP(A1020,[1]选股结果!$A$2:$AX$3002,16,FALSE)+VLOOKUP(A1020,[1]选股结果!$A$2:$AX$3002,17,FALSE)+VLOOKUP(A1020,[1]选股结果!$A$2:$AX$3002,18,FALSE))-(P1020/(1+0.13)+W1020)</f>
        <v>261587804.997876</v>
      </c>
      <c r="AG1020" s="9">
        <f t="shared" si="73"/>
        <v>-327895474.457876</v>
      </c>
      <c r="AH1020" s="16">
        <f>AA1020-VLOOKUP(A1020,[2]选股结果!$A$2:$G$4900,7,FALSE)</f>
        <v>-66307669.46</v>
      </c>
    </row>
    <row r="1021" spans="1:34">
      <c r="A1021" s="5" t="s">
        <v>2072</v>
      </c>
      <c r="B1021" s="5" t="s">
        <v>2073</v>
      </c>
      <c r="C1021" s="6">
        <v>349798702.34</v>
      </c>
      <c r="D1021" s="6">
        <v>0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20677644.28</v>
      </c>
      <c r="O1021" s="6">
        <v>27632068.74</v>
      </c>
      <c r="P1021" s="6">
        <v>20182636.65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81600258.89</v>
      </c>
      <c r="X1021" s="6">
        <v>281435570.35</v>
      </c>
      <c r="Y1021" s="9">
        <f t="shared" si="74"/>
        <v>377430771.08</v>
      </c>
      <c r="Z1021" s="9">
        <f t="shared" si="75"/>
        <v>383218465.89</v>
      </c>
      <c r="AA1021" s="9">
        <f t="shared" si="72"/>
        <v>-5787694.81</v>
      </c>
      <c r="AB1021" s="10">
        <f>C1021/(1+0.13)/VLOOKUP(A1021,[1]选股结果!$A$2:$AX$3002,3,FALSE)</f>
        <v>0.980255226642209</v>
      </c>
      <c r="AC1021" s="10">
        <f>(P1021/(1+0.1)+W1021)/(VLOOKUP(A1021,[1]选股结果!$A$2:$AX$3002,7,FALSE)+VLOOKUP(A1021,[1]选股结果!$A$2:$AX$3002,15,FALSE)+VLOOKUP(A1021,[1]选股结果!$A$2:$AX$3002,16,FALSE)+VLOOKUP(A1021,[1]选股结果!$A$2:$AX$3002,17,FALSE)+VLOOKUP(A1021,[1]选股结果!$A$2:$AX$3002,18,FALSE))</f>
        <v>0.223931546892806</v>
      </c>
      <c r="AD1021" s="13"/>
      <c r="AE1021" s="10">
        <f>AA1021/VLOOKUP(A1021,[1]选股结果!$A$2:$AX$3002,35,FALSE)</f>
        <v>-0.0169097851427012</v>
      </c>
      <c r="AF1021" s="9">
        <f>(VLOOKUP(A1021,[1]选股结果!$A$2:$AX$3002,7,FALSE)+VLOOKUP(A1021,[1]选股结果!$A$2:$AX$3002,15,FALSE)+VLOOKUP(A1021,[1]选股结果!$A$2:$AX$3002,16,FALSE)+VLOOKUP(A1021,[1]选股结果!$A$2:$AX$3002,17,FALSE)+VLOOKUP(A1021,[1]选股结果!$A$2:$AX$3002,18,FALSE))-(P1021/(1+0.13)+W1021)</f>
        <v>346872318.98177</v>
      </c>
      <c r="AG1021" s="9">
        <f t="shared" si="73"/>
        <v>-352660013.79177</v>
      </c>
      <c r="AH1021" s="16">
        <f>AA1021-VLOOKUP(A1021,[2]选股结果!$A$2:$G$4900,7,FALSE)</f>
        <v>-5787694.81</v>
      </c>
    </row>
    <row r="1022" spans="1:34">
      <c r="A1022" s="5" t="s">
        <v>2074</v>
      </c>
      <c r="B1022" s="5" t="s">
        <v>2075</v>
      </c>
      <c r="C1022" s="6">
        <v>797357301.82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27934214.71</v>
      </c>
      <c r="O1022" s="6">
        <v>387872327.83</v>
      </c>
      <c r="P1022" s="6">
        <v>380744544.94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140749319.99</v>
      </c>
      <c r="X1022" s="6">
        <v>350310170.01</v>
      </c>
      <c r="Y1022" s="9">
        <f t="shared" si="74"/>
        <v>1185229629.65</v>
      </c>
      <c r="Z1022" s="9">
        <f t="shared" si="75"/>
        <v>871804034.94</v>
      </c>
      <c r="AA1022" s="9">
        <f t="shared" si="72"/>
        <v>313425594.71</v>
      </c>
      <c r="AB1022" s="10">
        <f>C1022/(1+0.13)/VLOOKUP(A1022,[1]选股结果!$A$2:$AX$3002,3,FALSE)</f>
        <v>0.92626085217001</v>
      </c>
      <c r="AC1022" s="10">
        <f>(P1022/(1+0.1)+W1022)/(VLOOKUP(A1022,[1]选股结果!$A$2:$AX$3002,7,FALSE)+VLOOKUP(A1022,[1]选股结果!$A$2:$AX$3002,15,FALSE)+VLOOKUP(A1022,[1]选股结果!$A$2:$AX$3002,16,FALSE)+VLOOKUP(A1022,[1]选股结果!$A$2:$AX$3002,17,FALSE)+VLOOKUP(A1022,[1]选股结果!$A$2:$AX$3002,18,FALSE))</f>
        <v>0.578056915270902</v>
      </c>
      <c r="AD1022" s="13"/>
      <c r="AE1022" s="10">
        <f>AA1022/VLOOKUP(A1022,[1]选股结果!$A$2:$AX$3002,35,FALSE)</f>
        <v>-19.3073198823158</v>
      </c>
      <c r="AF1022" s="9">
        <f>(VLOOKUP(A1022,[1]选股结果!$A$2:$AX$3002,7,FALSE)+VLOOKUP(A1022,[1]选股结果!$A$2:$AX$3002,15,FALSE)+VLOOKUP(A1022,[1]选股结果!$A$2:$AX$3002,16,FALSE)+VLOOKUP(A1022,[1]选股结果!$A$2:$AX$3002,17,FALSE)+VLOOKUP(A1022,[1]选股结果!$A$2:$AX$3002,18,FALSE))-(P1022/(1+0.13)+W1022)</f>
        <v>364579861.561859</v>
      </c>
      <c r="AG1022" s="9">
        <f t="shared" si="73"/>
        <v>-51154266.8518586</v>
      </c>
      <c r="AH1022" s="16">
        <f>AA1022-VLOOKUP(A1022,[2]选股结果!$A$2:$G$4900,7,FALSE)</f>
        <v>313621613.06</v>
      </c>
    </row>
    <row r="1023" spans="1:34">
      <c r="A1023" s="5" t="s">
        <v>2076</v>
      </c>
      <c r="B1023" s="5" t="s">
        <v>2077</v>
      </c>
      <c r="C1023" s="6">
        <v>4170630177.56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178769721.27</v>
      </c>
      <c r="O1023" s="6">
        <v>174770044.22</v>
      </c>
      <c r="P1023" s="6">
        <v>2176852723.11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1136634626.52</v>
      </c>
      <c r="X1023" s="6">
        <v>718158126.89</v>
      </c>
      <c r="Y1023" s="9">
        <f t="shared" si="74"/>
        <v>4345400221.78</v>
      </c>
      <c r="Z1023" s="9">
        <f t="shared" si="75"/>
        <v>4031645476.52</v>
      </c>
      <c r="AA1023" s="9">
        <f t="shared" si="72"/>
        <v>313754745.26</v>
      </c>
      <c r="AB1023" s="10">
        <f>C1023/(1+0.13)/VLOOKUP(A1023,[1]选股结果!$A$2:$AX$3002,3,FALSE)</f>
        <v>1.03398685554463</v>
      </c>
      <c r="AC1023" s="10">
        <f>(P1023/(1+0.1)+W1023)/(VLOOKUP(A1023,[1]选股结果!$A$2:$AX$3002,7,FALSE)+VLOOKUP(A1023,[1]选股结果!$A$2:$AX$3002,15,FALSE)+VLOOKUP(A1023,[1]选股结果!$A$2:$AX$3002,16,FALSE)+VLOOKUP(A1023,[1]选股结果!$A$2:$AX$3002,17,FALSE)+VLOOKUP(A1023,[1]选股结果!$A$2:$AX$3002,18,FALSE))</f>
        <v>0.854252419089773</v>
      </c>
      <c r="AD1023" s="13"/>
      <c r="AE1023" s="10">
        <f>AA1023/VLOOKUP(A1023,[1]选股结果!$A$2:$AX$3002,35,FALSE)</f>
        <v>-1.41581627881007</v>
      </c>
      <c r="AF1023" s="9">
        <f>(VLOOKUP(A1023,[1]选股结果!$A$2:$AX$3002,7,FALSE)+VLOOKUP(A1023,[1]选股结果!$A$2:$AX$3002,15,FALSE)+VLOOKUP(A1023,[1]选股结果!$A$2:$AX$3002,16,FALSE)+VLOOKUP(A1023,[1]选股结果!$A$2:$AX$3002,17,FALSE)+VLOOKUP(A1023,[1]选股结果!$A$2:$AX$3002,18,FALSE))-(P1023/(1+0.13)+W1023)</f>
        <v>584102814.054602</v>
      </c>
      <c r="AG1023" s="9">
        <f t="shared" si="73"/>
        <v>-270348068.794602</v>
      </c>
      <c r="AH1023" s="16">
        <f>AA1023-VLOOKUP(A1023,[2]选股结果!$A$2:$G$4900,7,FALSE)</f>
        <v>313235916.37</v>
      </c>
    </row>
    <row r="1024" spans="1:34">
      <c r="A1024" s="5" t="s">
        <v>2078</v>
      </c>
      <c r="B1024" s="5" t="s">
        <v>2079</v>
      </c>
      <c r="C1024" s="6">
        <v>4877986419.52</v>
      </c>
      <c r="D1024" s="6">
        <v>0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88302417.85</v>
      </c>
      <c r="O1024" s="6">
        <v>32711484.01</v>
      </c>
      <c r="P1024" s="6">
        <v>4427633639.44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152040042.71</v>
      </c>
      <c r="X1024" s="6">
        <v>229605244.88</v>
      </c>
      <c r="Y1024" s="9">
        <f t="shared" si="74"/>
        <v>4910697903.53</v>
      </c>
      <c r="Z1024" s="9">
        <f t="shared" si="75"/>
        <v>4809278927.03</v>
      </c>
      <c r="AA1024" s="9">
        <f t="shared" si="72"/>
        <v>101418976.500001</v>
      </c>
      <c r="AB1024" s="10">
        <f>C1024/(1+0.13)/VLOOKUP(A1024,[1]选股结果!$A$2:$AX$3002,3,FALSE)</f>
        <v>0.88834636192851</v>
      </c>
      <c r="AC1024" s="10">
        <f>(P1024/(1+0.1)+W1024)/(VLOOKUP(A1024,[1]选股结果!$A$2:$AX$3002,7,FALSE)+VLOOKUP(A1024,[1]选股结果!$A$2:$AX$3002,15,FALSE)+VLOOKUP(A1024,[1]选股结果!$A$2:$AX$3002,16,FALSE)+VLOOKUP(A1024,[1]选股结果!$A$2:$AX$3002,17,FALSE)+VLOOKUP(A1024,[1]选股结果!$A$2:$AX$3002,18,FALSE))</f>
        <v>0.879721451277027</v>
      </c>
      <c r="AD1024" s="13"/>
      <c r="AE1024" s="10">
        <f>AA1024/VLOOKUP(A1024,[1]选股结果!$A$2:$AX$3002,35,FALSE)</f>
        <v>0.69829150190645</v>
      </c>
      <c r="AF1024" s="9">
        <f>(VLOOKUP(A1024,[1]选股结果!$A$2:$AX$3002,7,FALSE)+VLOOKUP(A1024,[1]选股结果!$A$2:$AX$3002,15,FALSE)+VLOOKUP(A1024,[1]选股结果!$A$2:$AX$3002,16,FALSE)+VLOOKUP(A1024,[1]选股结果!$A$2:$AX$3002,17,FALSE)+VLOOKUP(A1024,[1]选股结果!$A$2:$AX$3002,18,FALSE))-(P1024/(1+0.13)+W1024)</f>
        <v>677977553.618495</v>
      </c>
      <c r="AG1024" s="9">
        <f t="shared" si="73"/>
        <v>-576558577.118494</v>
      </c>
      <c r="AH1024" s="16">
        <f>AA1024-VLOOKUP(A1024,[2]选股结果!$A$2:$G$4900,7,FALSE)</f>
        <v>101418976.500001</v>
      </c>
    </row>
    <row r="1025" spans="1:34">
      <c r="A1025" s="5" t="s">
        <v>2080</v>
      </c>
      <c r="B1025" s="5" t="s">
        <v>2081</v>
      </c>
      <c r="C1025" s="6">
        <v>4530795536.09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258734168.73</v>
      </c>
      <c r="O1025" s="6">
        <v>69550568.96</v>
      </c>
      <c r="P1025" s="6">
        <v>2757940788.09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138747285.16</v>
      </c>
      <c r="X1025" s="6">
        <v>232677764.69</v>
      </c>
      <c r="Y1025" s="9">
        <f t="shared" si="74"/>
        <v>4600346105.05</v>
      </c>
      <c r="Z1025" s="9">
        <f t="shared" si="75"/>
        <v>3129365837.94</v>
      </c>
      <c r="AA1025" s="9">
        <f t="shared" si="72"/>
        <v>1470980267.11</v>
      </c>
      <c r="AB1025" s="10">
        <f>C1025/(1+0.13)/VLOOKUP(A1025,[1]选股结果!$A$2:$AX$3002,3,FALSE)</f>
        <v>0.945535084620758</v>
      </c>
      <c r="AC1025" s="10">
        <f>(P1025/(1+0.1)+W1025)/(VLOOKUP(A1025,[1]选股结果!$A$2:$AX$3002,7,FALSE)+VLOOKUP(A1025,[1]选股结果!$A$2:$AX$3002,15,FALSE)+VLOOKUP(A1025,[1]选股结果!$A$2:$AX$3002,16,FALSE)+VLOOKUP(A1025,[1]选股结果!$A$2:$AX$3002,17,FALSE)+VLOOKUP(A1025,[1]选股结果!$A$2:$AX$3002,18,FALSE))</f>
        <v>0.837294460453842</v>
      </c>
      <c r="AD1025" s="13"/>
      <c r="AE1025" s="10">
        <f>AA1025/VLOOKUP(A1025,[1]选股结果!$A$2:$AX$3002,35,FALSE)</f>
        <v>1.61214269791583</v>
      </c>
      <c r="AF1025" s="9">
        <f>(VLOOKUP(A1025,[1]选股结果!$A$2:$AX$3002,7,FALSE)+VLOOKUP(A1025,[1]选股结果!$A$2:$AX$3002,15,FALSE)+VLOOKUP(A1025,[1]选股结果!$A$2:$AX$3002,16,FALSE)+VLOOKUP(A1025,[1]选股结果!$A$2:$AX$3002,17,FALSE)+VLOOKUP(A1025,[1]选股结果!$A$2:$AX$3002,18,FALSE))-(P1025/(1+0.13)+W1025)</f>
        <v>580735319.458584</v>
      </c>
      <c r="AG1025" s="9">
        <f t="shared" si="73"/>
        <v>890244947.651416</v>
      </c>
      <c r="AH1025" s="16">
        <f>AA1025-VLOOKUP(A1025,[2]选股结果!$A$2:$G$4900,7,FALSE)</f>
        <v>1470984788.85</v>
      </c>
    </row>
    <row r="1026" spans="1:34">
      <c r="A1026" s="5" t="s">
        <v>2082</v>
      </c>
      <c r="B1026" s="5" t="s">
        <v>2083</v>
      </c>
      <c r="C1026" s="6">
        <v>651136622.32</v>
      </c>
      <c r="D1026" s="6">
        <v>0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28348557.31</v>
      </c>
      <c r="O1026" s="6">
        <v>43401586.7</v>
      </c>
      <c r="P1026" s="6">
        <v>552919062.29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164167121.9</v>
      </c>
      <c r="X1026" s="6">
        <v>121269943.67</v>
      </c>
      <c r="Y1026" s="9">
        <f t="shared" si="74"/>
        <v>694538209.02</v>
      </c>
      <c r="Z1026" s="9">
        <f t="shared" si="75"/>
        <v>838356127.86</v>
      </c>
      <c r="AA1026" s="9">
        <f t="shared" si="72"/>
        <v>-143817918.84</v>
      </c>
      <c r="AB1026" s="10">
        <f>C1026/(1+0.13)/VLOOKUP(A1026,[1]选股结果!$A$2:$AX$3002,3,FALSE)</f>
        <v>0.989113412073958</v>
      </c>
      <c r="AC1026" s="10">
        <f>(P1026/(1+0.1)+W1026)/(VLOOKUP(A1026,[1]选股结果!$A$2:$AX$3002,7,FALSE)+VLOOKUP(A1026,[1]选股结果!$A$2:$AX$3002,15,FALSE)+VLOOKUP(A1026,[1]选股结果!$A$2:$AX$3002,16,FALSE)+VLOOKUP(A1026,[1]选股结果!$A$2:$AX$3002,17,FALSE)+VLOOKUP(A1026,[1]选股结果!$A$2:$AX$3002,18,FALSE))</f>
        <v>1.09728513813326</v>
      </c>
      <c r="AD1026" s="13"/>
      <c r="AE1026" s="10">
        <f>AA1026/VLOOKUP(A1026,[1]选股结果!$A$2:$AX$3002,35,FALSE)</f>
        <v>-55.7340934041119</v>
      </c>
      <c r="AF1026" s="9">
        <f>(VLOOKUP(A1026,[1]选股结果!$A$2:$AX$3002,7,FALSE)+VLOOKUP(A1026,[1]选股结果!$A$2:$AX$3002,15,FALSE)+VLOOKUP(A1026,[1]选股结果!$A$2:$AX$3002,16,FALSE)+VLOOKUP(A1026,[1]选股结果!$A$2:$AX$3002,17,FALSE)+VLOOKUP(A1026,[1]选股结果!$A$2:$AX$3002,18,FALSE))-(P1026/(1+0.13)+W1026)</f>
        <v>-45775446.5614159</v>
      </c>
      <c r="AG1026" s="9">
        <f t="shared" si="73"/>
        <v>-98042472.2785841</v>
      </c>
      <c r="AH1026" s="16">
        <f>AA1026-VLOOKUP(A1026,[2]选股结果!$A$2:$G$4900,7,FALSE)</f>
        <v>-143817918.84</v>
      </c>
    </row>
    <row r="1027" spans="1:34">
      <c r="A1027" s="5" t="s">
        <v>2084</v>
      </c>
      <c r="B1027" s="5" t="s">
        <v>2085</v>
      </c>
      <c r="C1027" s="6">
        <v>5675017086.8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164646395.05</v>
      </c>
      <c r="O1027" s="6">
        <v>127024089.11</v>
      </c>
      <c r="P1027" s="6">
        <v>4418532093.92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317124414.62</v>
      </c>
      <c r="X1027" s="6">
        <v>202005386.43</v>
      </c>
      <c r="Y1027" s="9">
        <f t="shared" si="74"/>
        <v>5802041175.91</v>
      </c>
      <c r="Z1027" s="9">
        <f t="shared" si="75"/>
        <v>4937661894.97</v>
      </c>
      <c r="AA1027" s="9">
        <f t="shared" ref="AA1027:AA1090" si="76">Y1027-Z1027</f>
        <v>864379280.94</v>
      </c>
      <c r="AB1027" s="10">
        <f>C1027/(1+0.13)/VLOOKUP(A1027,[1]选股结果!$A$2:$AX$3002,3,FALSE)</f>
        <v>1.03386806621685</v>
      </c>
      <c r="AC1027" s="10">
        <f>(P1027/(1+0.1)+W1027)/(VLOOKUP(A1027,[1]选股结果!$A$2:$AX$3002,7,FALSE)+VLOOKUP(A1027,[1]选股结果!$A$2:$AX$3002,15,FALSE)+VLOOKUP(A1027,[1]选股结果!$A$2:$AX$3002,16,FALSE)+VLOOKUP(A1027,[1]选股结果!$A$2:$AX$3002,17,FALSE)+VLOOKUP(A1027,[1]选股结果!$A$2:$AX$3002,18,FALSE))</f>
        <v>0.951935652726464</v>
      </c>
      <c r="AD1027" s="13"/>
      <c r="AE1027" s="10">
        <f>AA1027/VLOOKUP(A1027,[1]选股结果!$A$2:$AX$3002,35,FALSE)</f>
        <v>2.79970506114259</v>
      </c>
      <c r="AF1027" s="9">
        <f>(VLOOKUP(A1027,[1]选股结果!$A$2:$AX$3002,7,FALSE)+VLOOKUP(A1027,[1]选股结果!$A$2:$AX$3002,15,FALSE)+VLOOKUP(A1027,[1]选股结果!$A$2:$AX$3002,16,FALSE)+VLOOKUP(A1027,[1]选股结果!$A$2:$AX$3002,17,FALSE)+VLOOKUP(A1027,[1]选股结果!$A$2:$AX$3002,18,FALSE))-(P1027/(1+0.13)+W1027)</f>
        <v>325469281.750443</v>
      </c>
      <c r="AG1027" s="9">
        <f t="shared" ref="AG1027:AG1090" si="77">AA1027-AF1027</f>
        <v>538909999.189558</v>
      </c>
      <c r="AH1027" s="16">
        <f>AA1027-VLOOKUP(A1027,[2]选股结果!$A$2:$G$4900,7,FALSE)</f>
        <v>861080983.5</v>
      </c>
    </row>
    <row r="1028" spans="1:34">
      <c r="A1028" s="5" t="s">
        <v>2086</v>
      </c>
      <c r="B1028" s="5" t="s">
        <v>2087</v>
      </c>
      <c r="C1028" s="6">
        <v>19655052069.14</v>
      </c>
      <c r="D1028" s="6">
        <v>0</v>
      </c>
      <c r="E1028" s="6">
        <v>0</v>
      </c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778610467.03</v>
      </c>
      <c r="O1028" s="6">
        <v>1729437264.07</v>
      </c>
      <c r="P1028" s="6">
        <v>16312313273.26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573815484.94</v>
      </c>
      <c r="X1028" s="6">
        <v>2890026155.69</v>
      </c>
      <c r="Y1028" s="9">
        <f t="shared" si="74"/>
        <v>21384489333.21</v>
      </c>
      <c r="Z1028" s="9">
        <f t="shared" si="75"/>
        <v>19776154913.89</v>
      </c>
      <c r="AA1028" s="9">
        <f t="shared" si="76"/>
        <v>1608334419.32</v>
      </c>
      <c r="AB1028" s="10">
        <f>C1028/(1+0.13)/VLOOKUP(A1028,[1]选股结果!$A$2:$AX$3002,3,FALSE)</f>
        <v>0.986285990350841</v>
      </c>
      <c r="AC1028" s="10">
        <f>(P1028/(1+0.1)+W1028)/(VLOOKUP(A1028,[1]选股结果!$A$2:$AX$3002,7,FALSE)+VLOOKUP(A1028,[1]选股结果!$A$2:$AX$3002,15,FALSE)+VLOOKUP(A1028,[1]选股结果!$A$2:$AX$3002,16,FALSE)+VLOOKUP(A1028,[1]选股结果!$A$2:$AX$3002,17,FALSE)+VLOOKUP(A1028,[1]选股结果!$A$2:$AX$3002,18,FALSE))</f>
        <v>0.920543201089502</v>
      </c>
      <c r="AD1028" s="13"/>
      <c r="AE1028" s="10">
        <f>AA1028/VLOOKUP(A1028,[1]选股结果!$A$2:$AX$3002,35,FALSE)</f>
        <v>4.82261870762951</v>
      </c>
      <c r="AF1028" s="9">
        <f>(VLOOKUP(A1028,[1]选股结果!$A$2:$AX$3002,7,FALSE)+VLOOKUP(A1028,[1]选股结果!$A$2:$AX$3002,15,FALSE)+VLOOKUP(A1028,[1]选股结果!$A$2:$AX$3002,16,FALSE)+VLOOKUP(A1028,[1]选股结果!$A$2:$AX$3002,17,FALSE)+VLOOKUP(A1028,[1]选股结果!$A$2:$AX$3002,18,FALSE))-(P1028/(1+0.13)+W1028)</f>
        <v>1723228569.85805</v>
      </c>
      <c r="AG1028" s="9">
        <f t="shared" si="77"/>
        <v>-114894150.538051</v>
      </c>
      <c r="AH1028" s="16">
        <f>AA1028-VLOOKUP(A1028,[2]选股结果!$A$2:$G$4900,7,FALSE)</f>
        <v>1614030839.38</v>
      </c>
    </row>
    <row r="1029" spans="1:34">
      <c r="A1029" s="5" t="s">
        <v>2088</v>
      </c>
      <c r="B1029" s="5" t="s">
        <v>2089</v>
      </c>
      <c r="C1029" s="6">
        <v>1368489083.18</v>
      </c>
      <c r="D1029" s="6">
        <v>0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57724679.6</v>
      </c>
      <c r="O1029" s="6">
        <v>103031459.64</v>
      </c>
      <c r="P1029" s="6">
        <v>1008375568.63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265414575.47</v>
      </c>
      <c r="X1029" s="6">
        <v>128069500.21</v>
      </c>
      <c r="Y1029" s="9">
        <f t="shared" si="74"/>
        <v>1471520542.82</v>
      </c>
      <c r="Z1029" s="9">
        <f t="shared" si="75"/>
        <v>1401859644.31</v>
      </c>
      <c r="AA1029" s="9">
        <f t="shared" si="76"/>
        <v>69660898.5100002</v>
      </c>
      <c r="AB1029" s="10">
        <f>C1029/(1+0.13)/VLOOKUP(A1029,[1]选股结果!$A$2:$AX$3002,3,FALSE)</f>
        <v>0.631845550261672</v>
      </c>
      <c r="AC1029" s="10">
        <f>(P1029/(1+0.1)+W1029)/(VLOOKUP(A1029,[1]选股结果!$A$2:$AX$3002,7,FALSE)+VLOOKUP(A1029,[1]选股结果!$A$2:$AX$3002,15,FALSE)+VLOOKUP(A1029,[1]选股结果!$A$2:$AX$3002,16,FALSE)+VLOOKUP(A1029,[1]选股结果!$A$2:$AX$3002,17,FALSE)+VLOOKUP(A1029,[1]选股结果!$A$2:$AX$3002,18,FALSE))</f>
        <v>0.6169743484053</v>
      </c>
      <c r="AD1029" s="13"/>
      <c r="AE1029" s="10">
        <f>AA1029/VLOOKUP(A1029,[1]选股结果!$A$2:$AX$3002,35,FALSE)</f>
        <v>-3.07635252728589</v>
      </c>
      <c r="AF1029" s="9">
        <f>(VLOOKUP(A1029,[1]选股结果!$A$2:$AX$3002,7,FALSE)+VLOOKUP(A1029,[1]选股结果!$A$2:$AX$3002,15,FALSE)+VLOOKUP(A1029,[1]选股结果!$A$2:$AX$3002,16,FALSE)+VLOOKUP(A1029,[1]选股结果!$A$2:$AX$3002,17,FALSE)+VLOOKUP(A1029,[1]选股结果!$A$2:$AX$3002,18,FALSE))-(P1029/(1+0.13)+W1029)</f>
        <v>758212455.900442</v>
      </c>
      <c r="AG1029" s="9">
        <f t="shared" si="77"/>
        <v>-688551557.390442</v>
      </c>
      <c r="AH1029" s="16">
        <f>AA1029-VLOOKUP(A1029,[2]选股结果!$A$2:$G$4900,7,FALSE)</f>
        <v>69920540.5400002</v>
      </c>
    </row>
    <row r="1030" spans="1:34">
      <c r="A1030" s="5" t="s">
        <v>2090</v>
      </c>
      <c r="B1030" s="5" t="s">
        <v>2091</v>
      </c>
      <c r="C1030" s="6">
        <v>627350163.51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17777010.67</v>
      </c>
      <c r="O1030" s="6">
        <v>60413813</v>
      </c>
      <c r="P1030" s="6">
        <v>548534524.42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52234356.27</v>
      </c>
      <c r="X1030" s="6">
        <v>109777685.98</v>
      </c>
      <c r="Y1030" s="9">
        <f t="shared" si="74"/>
        <v>687763976.51</v>
      </c>
      <c r="Z1030" s="9">
        <f t="shared" si="75"/>
        <v>710546566.67</v>
      </c>
      <c r="AA1030" s="9">
        <f t="shared" si="76"/>
        <v>-22782590.16</v>
      </c>
      <c r="AB1030" s="10">
        <f>C1030/(1+0.13)/VLOOKUP(A1030,[1]选股结果!$A$2:$AX$3002,3,FALSE)</f>
        <v>1.26378147131876</v>
      </c>
      <c r="AC1030" s="10">
        <f>(P1030/(1+0.1)+W1030)/(VLOOKUP(A1030,[1]选股结果!$A$2:$AX$3002,7,FALSE)+VLOOKUP(A1030,[1]选股结果!$A$2:$AX$3002,15,FALSE)+VLOOKUP(A1030,[1]选股结果!$A$2:$AX$3002,16,FALSE)+VLOOKUP(A1030,[1]选股结果!$A$2:$AX$3002,17,FALSE)+VLOOKUP(A1030,[1]选股结果!$A$2:$AX$3002,18,FALSE))</f>
        <v>1.30759533615699</v>
      </c>
      <c r="AD1030" s="13"/>
      <c r="AE1030" s="10">
        <f>AA1030/VLOOKUP(A1030,[1]选股结果!$A$2:$AX$3002,35,FALSE)</f>
        <v>-1.13295431670475</v>
      </c>
      <c r="AF1030" s="9">
        <f>(VLOOKUP(A1030,[1]选股结果!$A$2:$AX$3002,7,FALSE)+VLOOKUP(A1030,[1]选股结果!$A$2:$AX$3002,15,FALSE)+VLOOKUP(A1030,[1]选股结果!$A$2:$AX$3002,16,FALSE)+VLOOKUP(A1030,[1]选股结果!$A$2:$AX$3002,17,FALSE)+VLOOKUP(A1030,[1]选股结果!$A$2:$AX$3002,18,FALSE))-(P1030/(1+0.13)+W1030)</f>
        <v>-116353816.012566</v>
      </c>
      <c r="AG1030" s="9">
        <f t="shared" si="77"/>
        <v>93571225.8525665</v>
      </c>
      <c r="AH1030" s="16">
        <f>AA1030-VLOOKUP(A1030,[2]选股结果!$A$2:$G$4900,7,FALSE)</f>
        <v>-22868146.07</v>
      </c>
    </row>
    <row r="1031" spans="1:34">
      <c r="A1031" s="5" t="s">
        <v>2092</v>
      </c>
      <c r="B1031" s="5" t="s">
        <v>2093</v>
      </c>
      <c r="C1031" s="6">
        <v>2536355435.32</v>
      </c>
      <c r="D1031" s="6">
        <v>0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100501085.01</v>
      </c>
      <c r="O1031" s="6">
        <v>58576958.92</v>
      </c>
      <c r="P1031" s="6">
        <v>2144384398.72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271855061.95</v>
      </c>
      <c r="X1031" s="6">
        <v>204723314.03</v>
      </c>
      <c r="Y1031" s="9">
        <f t="shared" ref="Y1031:Y1054" si="78">C1031+D1031+E1031+F1031+G1031+H1031+I1031+J1031+K1031+L1031+M1031+O1031</f>
        <v>2594932394.24</v>
      </c>
      <c r="Z1031" s="9">
        <f t="shared" ref="Z1031:Z1054" si="79">P1031+Q1031+R1031+S1031+T1031+U1031+V1031+W1031+X1031</f>
        <v>2620962774.7</v>
      </c>
      <c r="AA1031" s="9">
        <f t="shared" si="76"/>
        <v>-26030380.46</v>
      </c>
      <c r="AB1031" s="10">
        <f>C1031/(1+0.13)/VLOOKUP(A1031,[1]选股结果!$A$2:$AX$3002,3,FALSE)</f>
        <v>0.796240237163805</v>
      </c>
      <c r="AC1031" s="10">
        <f>(P1031/(1+0.1)+W1031)/(VLOOKUP(A1031,[1]选股结果!$A$2:$AX$3002,7,FALSE)+VLOOKUP(A1031,[1]选股结果!$A$2:$AX$3002,15,FALSE)+VLOOKUP(A1031,[1]选股结果!$A$2:$AX$3002,16,FALSE)+VLOOKUP(A1031,[1]选股结果!$A$2:$AX$3002,17,FALSE)+VLOOKUP(A1031,[1]选股结果!$A$2:$AX$3002,18,FALSE))</f>
        <v>0.839061652805203</v>
      </c>
      <c r="AD1031" s="13"/>
      <c r="AE1031" s="10">
        <f>AA1031/VLOOKUP(A1031,[1]选股结果!$A$2:$AX$3002,35,FALSE)</f>
        <v>-0.288818497695656</v>
      </c>
      <c r="AF1031" s="9">
        <f>(VLOOKUP(A1031,[1]选股结果!$A$2:$AX$3002,7,FALSE)+VLOOKUP(A1031,[1]选股结果!$A$2:$AX$3002,15,FALSE)+VLOOKUP(A1031,[1]选股结果!$A$2:$AX$3002,16,FALSE)+VLOOKUP(A1031,[1]选股结果!$A$2:$AX$3002,17,FALSE)+VLOOKUP(A1031,[1]选股结果!$A$2:$AX$3002,18,FALSE))-(P1031/(1+0.13)+W1031)</f>
        <v>477816253.35823</v>
      </c>
      <c r="AG1031" s="9">
        <f t="shared" si="77"/>
        <v>-503846633.81823</v>
      </c>
      <c r="AH1031" s="16">
        <f>AA1031-VLOOKUP(A1031,[2]选股结果!$A$2:$G$4900,7,FALSE)</f>
        <v>-25529175.64</v>
      </c>
    </row>
    <row r="1032" spans="1:34">
      <c r="A1032" s="5" t="s">
        <v>2094</v>
      </c>
      <c r="B1032" s="5" t="s">
        <v>2095</v>
      </c>
      <c r="C1032" s="6">
        <v>129994762000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4728294000</v>
      </c>
      <c r="O1032" s="6">
        <v>2986765000</v>
      </c>
      <c r="P1032" s="6">
        <v>75270056000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19988910000</v>
      </c>
      <c r="X1032" s="6">
        <v>4372519000</v>
      </c>
      <c r="Y1032" s="9">
        <f t="shared" si="78"/>
        <v>132981527000</v>
      </c>
      <c r="Z1032" s="9">
        <f t="shared" si="79"/>
        <v>99631485000</v>
      </c>
      <c r="AA1032" s="9">
        <f t="shared" si="76"/>
        <v>33350042000</v>
      </c>
      <c r="AB1032" s="10">
        <f>C1032/(1+0.13)/VLOOKUP(A1032,[1]选股结果!$A$2:$AX$3002,3,FALSE)</f>
        <v>0.792325532652211</v>
      </c>
      <c r="AC1032" s="10">
        <f>(P1032/(1+0.1)+W1032)/(VLOOKUP(A1032,[1]选股结果!$A$2:$AX$3002,7,FALSE)+VLOOKUP(A1032,[1]选股结果!$A$2:$AX$3002,15,FALSE)+VLOOKUP(A1032,[1]选股结果!$A$2:$AX$3002,16,FALSE)+VLOOKUP(A1032,[1]选股结果!$A$2:$AX$3002,17,FALSE)+VLOOKUP(A1032,[1]选股结果!$A$2:$AX$3002,18,FALSE))</f>
        <v>0.625297566564256</v>
      </c>
      <c r="AD1032" s="13"/>
      <c r="AE1032" s="10">
        <f>AA1032/VLOOKUP(A1032,[1]选股结果!$A$2:$AX$3002,35,FALSE)</f>
        <v>18.6410142040437</v>
      </c>
      <c r="AF1032" s="9">
        <f>(VLOOKUP(A1032,[1]选股结果!$A$2:$AX$3002,7,FALSE)+VLOOKUP(A1032,[1]选股结果!$A$2:$AX$3002,15,FALSE)+VLOOKUP(A1032,[1]选股结果!$A$2:$AX$3002,16,FALSE)+VLOOKUP(A1032,[1]选股结果!$A$2:$AX$3002,17,FALSE)+VLOOKUP(A1032,[1]选股结果!$A$2:$AX$3002,18,FALSE))-(P1032/(1+0.13)+W1032)</f>
        <v>54799073973.4513</v>
      </c>
      <c r="AG1032" s="9">
        <f t="shared" si="77"/>
        <v>-21449031973.4513</v>
      </c>
      <c r="AH1032" s="16">
        <f>AA1032-VLOOKUP(A1032,[2]选股结果!$A$2:$G$4900,7,FALSE)</f>
        <v>33606648000</v>
      </c>
    </row>
    <row r="1033" spans="1:34">
      <c r="A1033" s="5" t="s">
        <v>2096</v>
      </c>
      <c r="B1033" s="5" t="s">
        <v>2097</v>
      </c>
      <c r="C1033" s="6">
        <v>2756486786.69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228015071.12</v>
      </c>
      <c r="O1033" s="6">
        <v>50975671.95</v>
      </c>
      <c r="P1033" s="6">
        <v>1924789777.63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1253448340.42</v>
      </c>
      <c r="X1033" s="6">
        <v>92536647.96</v>
      </c>
      <c r="Y1033" s="9">
        <f t="shared" si="78"/>
        <v>2807462458.64</v>
      </c>
      <c r="Z1033" s="9">
        <f t="shared" si="79"/>
        <v>3270774766.01</v>
      </c>
      <c r="AA1033" s="9">
        <f t="shared" si="76"/>
        <v>-463312307.37</v>
      </c>
      <c r="AB1033" s="10">
        <f>C1033/(1+0.13)/VLOOKUP(A1033,[1]选股结果!$A$2:$AX$3002,3,FALSE)</f>
        <v>0.53847503113532</v>
      </c>
      <c r="AC1033" s="10">
        <f>(P1033/(1+0.1)+W1033)/(VLOOKUP(A1033,[1]选股结果!$A$2:$AX$3002,7,FALSE)+VLOOKUP(A1033,[1]选股结果!$A$2:$AX$3002,15,FALSE)+VLOOKUP(A1033,[1]选股结果!$A$2:$AX$3002,16,FALSE)+VLOOKUP(A1033,[1]选股结果!$A$2:$AX$3002,17,FALSE)+VLOOKUP(A1033,[1]选股结果!$A$2:$AX$3002,18,FALSE))</f>
        <v>0.837757466905489</v>
      </c>
      <c r="AD1033" s="13"/>
      <c r="AE1033" s="10">
        <f>AA1033/VLOOKUP(A1033,[1]选股结果!$A$2:$AX$3002,35,FALSE)</f>
        <v>-0.570732273861753</v>
      </c>
      <c r="AF1033" s="9">
        <f>(VLOOKUP(A1033,[1]选股结果!$A$2:$AX$3002,7,FALSE)+VLOOKUP(A1033,[1]选股结果!$A$2:$AX$3002,15,FALSE)+VLOOKUP(A1033,[1]选股结果!$A$2:$AX$3002,16,FALSE)+VLOOKUP(A1033,[1]选股结果!$A$2:$AX$3002,17,FALSE)+VLOOKUP(A1033,[1]选股结果!$A$2:$AX$3002,18,FALSE))-(P1033/(1+0.13)+W1033)</f>
        <v>628074581.006725</v>
      </c>
      <c r="AG1033" s="9">
        <f t="shared" si="77"/>
        <v>-1091386888.37673</v>
      </c>
      <c r="AH1033" s="16">
        <f>AA1033-VLOOKUP(A1033,[2]选股结果!$A$2:$G$4900,7,FALSE)</f>
        <v>-457495534.47</v>
      </c>
    </row>
    <row r="1034" spans="1:34">
      <c r="A1034" s="5" t="s">
        <v>2098</v>
      </c>
      <c r="B1034" s="5" t="s">
        <v>2099</v>
      </c>
      <c r="C1034" s="6">
        <v>1705496772.93</v>
      </c>
      <c r="D1034" s="6">
        <v>0</v>
      </c>
      <c r="E1034" s="6">
        <v>0</v>
      </c>
      <c r="F1034" s="6">
        <v>0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136102040.64</v>
      </c>
      <c r="O1034" s="6">
        <v>119258356.94</v>
      </c>
      <c r="P1034" s="6">
        <v>1245504697.91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289627348.47</v>
      </c>
      <c r="X1034" s="6">
        <v>130472357.93</v>
      </c>
      <c r="Y1034" s="9">
        <f t="shared" si="78"/>
        <v>1824755129.87</v>
      </c>
      <c r="Z1034" s="9">
        <f t="shared" si="79"/>
        <v>1665604404.31</v>
      </c>
      <c r="AA1034" s="9">
        <f t="shared" si="76"/>
        <v>159150725.56</v>
      </c>
      <c r="AB1034" s="10">
        <f>C1034/(1+0.13)/VLOOKUP(A1034,[1]选股结果!$A$2:$AX$3002,3,FALSE)</f>
        <v>0.790427795133685</v>
      </c>
      <c r="AC1034" s="10">
        <f>(P1034/(1+0.1)+W1034)/(VLOOKUP(A1034,[1]选股结果!$A$2:$AX$3002,7,FALSE)+VLOOKUP(A1034,[1]选股结果!$A$2:$AX$3002,15,FALSE)+VLOOKUP(A1034,[1]选股结果!$A$2:$AX$3002,16,FALSE)+VLOOKUP(A1034,[1]选股结果!$A$2:$AX$3002,17,FALSE)+VLOOKUP(A1034,[1]选股结果!$A$2:$AX$3002,18,FALSE))</f>
        <v>0.785800019274231</v>
      </c>
      <c r="AD1034" s="13"/>
      <c r="AE1034" s="10">
        <f>AA1034/VLOOKUP(A1034,[1]选股结果!$A$2:$AX$3002,35,FALSE)</f>
        <v>-1.82622775989854</v>
      </c>
      <c r="AF1034" s="9">
        <f>(VLOOKUP(A1034,[1]选股结果!$A$2:$AX$3002,7,FALSE)+VLOOKUP(A1034,[1]选股结果!$A$2:$AX$3002,15,FALSE)+VLOOKUP(A1034,[1]选股结果!$A$2:$AX$3002,16,FALSE)+VLOOKUP(A1034,[1]选股结果!$A$2:$AX$3002,17,FALSE)+VLOOKUP(A1034,[1]选股结果!$A$2:$AX$3002,18,FALSE))-(P1034/(1+0.13)+W1034)</f>
        <v>417655101.516991</v>
      </c>
      <c r="AG1034" s="9">
        <f t="shared" si="77"/>
        <v>-258504375.956991</v>
      </c>
      <c r="AH1034" s="16">
        <f>AA1034-VLOOKUP(A1034,[2]选股结果!$A$2:$G$4900,7,FALSE)</f>
        <v>159071390.59</v>
      </c>
    </row>
    <row r="1035" spans="1:34">
      <c r="A1035" s="5" t="s">
        <v>2100</v>
      </c>
      <c r="B1035" s="5" t="s">
        <v>2101</v>
      </c>
      <c r="C1035" s="6">
        <v>4038607720.19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63078511.39</v>
      </c>
      <c r="O1035" s="6">
        <v>19123537.79</v>
      </c>
      <c r="P1035" s="6">
        <v>2989466676.97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389772563.55</v>
      </c>
      <c r="X1035" s="6">
        <v>53086459.23</v>
      </c>
      <c r="Y1035" s="9">
        <f t="shared" si="78"/>
        <v>4057731257.98</v>
      </c>
      <c r="Z1035" s="9">
        <f t="shared" si="79"/>
        <v>3432325699.75</v>
      </c>
      <c r="AA1035" s="9">
        <f t="shared" si="76"/>
        <v>625405558.23</v>
      </c>
      <c r="AB1035" s="10">
        <f>C1035/(1+0.13)/VLOOKUP(A1035,[1]选股结果!$A$2:$AX$3002,3,FALSE)</f>
        <v>0.889197965442437</v>
      </c>
      <c r="AC1035" s="10">
        <f>(P1035/(1+0.1)+W1035)/(VLOOKUP(A1035,[1]选股结果!$A$2:$AX$3002,7,FALSE)+VLOOKUP(A1035,[1]选股结果!$A$2:$AX$3002,15,FALSE)+VLOOKUP(A1035,[1]选股结果!$A$2:$AX$3002,16,FALSE)+VLOOKUP(A1035,[1]选股结果!$A$2:$AX$3002,17,FALSE)+VLOOKUP(A1035,[1]选股结果!$A$2:$AX$3002,18,FALSE))</f>
        <v>0.94939696500458</v>
      </c>
      <c r="AD1035" s="13"/>
      <c r="AE1035" s="10">
        <f>AA1035/VLOOKUP(A1035,[1]选股结果!$A$2:$AX$3002,35,FALSE)</f>
        <v>0.905738430809969</v>
      </c>
      <c r="AF1035" s="9">
        <f>(VLOOKUP(A1035,[1]选股结果!$A$2:$AX$3002,7,FALSE)+VLOOKUP(A1035,[1]选股结果!$A$2:$AX$3002,15,FALSE)+VLOOKUP(A1035,[1]选股结果!$A$2:$AX$3002,16,FALSE)+VLOOKUP(A1035,[1]选股结果!$A$2:$AX$3002,17,FALSE)+VLOOKUP(A1035,[1]选股结果!$A$2:$AX$3002,18,FALSE))-(P1035/(1+0.13)+W1035)</f>
        <v>237779952.408142</v>
      </c>
      <c r="AG1035" s="9">
        <f t="shared" si="77"/>
        <v>387625605.821858</v>
      </c>
      <c r="AH1035" s="16">
        <f>AA1035-VLOOKUP(A1035,[2]选股结果!$A$2:$G$4900,7,FALSE)</f>
        <v>625405558.23</v>
      </c>
    </row>
    <row r="1036" spans="1:34">
      <c r="A1036" s="5" t="s">
        <v>2102</v>
      </c>
      <c r="B1036" s="5" t="s">
        <v>2103</v>
      </c>
      <c r="C1036" s="6">
        <v>1210091358.13</v>
      </c>
      <c r="D1036" s="6">
        <v>0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59257935.14</v>
      </c>
      <c r="O1036" s="6">
        <v>12230490.74</v>
      </c>
      <c r="P1036" s="6">
        <v>839383962.34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184090803.72</v>
      </c>
      <c r="X1036" s="6">
        <v>110069490.77</v>
      </c>
      <c r="Y1036" s="9">
        <f t="shared" si="78"/>
        <v>1222321848.87</v>
      </c>
      <c r="Z1036" s="9">
        <f t="shared" si="79"/>
        <v>1133544256.83</v>
      </c>
      <c r="AA1036" s="9">
        <f t="shared" si="76"/>
        <v>88777592.04</v>
      </c>
      <c r="AB1036" s="10">
        <f>C1036/(1+0.13)/VLOOKUP(A1036,[1]选股结果!$A$2:$AX$3002,3,FALSE)</f>
        <v>0.913848734485586</v>
      </c>
      <c r="AC1036" s="10">
        <f>(P1036/(1+0.1)+W1036)/(VLOOKUP(A1036,[1]选股结果!$A$2:$AX$3002,7,FALSE)+VLOOKUP(A1036,[1]选股结果!$A$2:$AX$3002,15,FALSE)+VLOOKUP(A1036,[1]选股结果!$A$2:$AX$3002,16,FALSE)+VLOOKUP(A1036,[1]选股结果!$A$2:$AX$3002,17,FALSE)+VLOOKUP(A1036,[1]选股结果!$A$2:$AX$3002,18,FALSE))</f>
        <v>0.889416496742594</v>
      </c>
      <c r="AD1036" s="13"/>
      <c r="AE1036" s="10">
        <f>AA1036/VLOOKUP(A1036,[1]选股结果!$A$2:$AX$3002,35,FALSE)</f>
        <v>0.913923821895953</v>
      </c>
      <c r="AF1036" s="9">
        <f>(VLOOKUP(A1036,[1]选股结果!$A$2:$AX$3002,7,FALSE)+VLOOKUP(A1036,[1]选股结果!$A$2:$AX$3002,15,FALSE)+VLOOKUP(A1036,[1]选股结果!$A$2:$AX$3002,16,FALSE)+VLOOKUP(A1036,[1]选股结果!$A$2:$AX$3002,17,FALSE)+VLOOKUP(A1036,[1]选股结果!$A$2:$AX$3002,18,FALSE))-(P1036/(1+0.13)+W1036)</f>
        <v>138022456.092389</v>
      </c>
      <c r="AG1036" s="9">
        <f t="shared" si="77"/>
        <v>-49244864.0523893</v>
      </c>
      <c r="AH1036" s="16">
        <f>AA1036-VLOOKUP(A1036,[2]选股结果!$A$2:$G$4900,7,FALSE)</f>
        <v>89693205.39</v>
      </c>
    </row>
    <row r="1037" spans="1:34">
      <c r="A1037" s="5" t="s">
        <v>2104</v>
      </c>
      <c r="B1037" s="5" t="s">
        <v>2105</v>
      </c>
      <c r="C1037" s="6">
        <v>1707415280.43</v>
      </c>
      <c r="D1037" s="6">
        <v>0</v>
      </c>
      <c r="E1037" s="6">
        <v>0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73529119.43</v>
      </c>
      <c r="O1037" s="6">
        <v>20315478.52</v>
      </c>
      <c r="P1037" s="6">
        <v>1156774764.77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378770649.15</v>
      </c>
      <c r="X1037" s="6">
        <v>156892199.32</v>
      </c>
      <c r="Y1037" s="9">
        <f t="shared" si="78"/>
        <v>1727730758.95</v>
      </c>
      <c r="Z1037" s="9">
        <f t="shared" si="79"/>
        <v>1692437613.24</v>
      </c>
      <c r="AA1037" s="9">
        <f t="shared" si="76"/>
        <v>35293145.71</v>
      </c>
      <c r="AB1037" s="10">
        <f>C1037/(1+0.13)/VLOOKUP(A1037,[1]选股结果!$A$2:$AX$3002,3,FALSE)</f>
        <v>0.824701167201528</v>
      </c>
      <c r="AC1037" s="10">
        <f>(P1037/(1+0.1)+W1037)/(VLOOKUP(A1037,[1]选股结果!$A$2:$AX$3002,7,FALSE)+VLOOKUP(A1037,[1]选股结果!$A$2:$AX$3002,15,FALSE)+VLOOKUP(A1037,[1]选股结果!$A$2:$AX$3002,16,FALSE)+VLOOKUP(A1037,[1]选股结果!$A$2:$AX$3002,17,FALSE)+VLOOKUP(A1037,[1]选股结果!$A$2:$AX$3002,18,FALSE))</f>
        <v>0.824206327520026</v>
      </c>
      <c r="AD1037" s="13"/>
      <c r="AE1037" s="10">
        <f>AA1037/VLOOKUP(A1037,[1]选股结果!$A$2:$AX$3002,35,FALSE)</f>
        <v>0.544194365611721</v>
      </c>
      <c r="AF1037" s="9">
        <f>(VLOOKUP(A1037,[1]选股结果!$A$2:$AX$3002,7,FALSE)+VLOOKUP(A1037,[1]选股结果!$A$2:$AX$3002,15,FALSE)+VLOOKUP(A1037,[1]选股结果!$A$2:$AX$3002,16,FALSE)+VLOOKUP(A1037,[1]选股结果!$A$2:$AX$3002,17,FALSE)+VLOOKUP(A1037,[1]选股结果!$A$2:$AX$3002,18,FALSE))-(P1037/(1+0.13)+W1037)</f>
        <v>333003311.432655</v>
      </c>
      <c r="AG1037" s="9">
        <f t="shared" si="77"/>
        <v>-297710165.722655</v>
      </c>
      <c r="AH1037" s="16">
        <f>AA1037-VLOOKUP(A1037,[2]选股结果!$A$2:$G$4900,7,FALSE)</f>
        <v>35471269.25</v>
      </c>
    </row>
    <row r="1038" spans="1:34">
      <c r="A1038" s="5" t="s">
        <v>2106</v>
      </c>
      <c r="B1038" s="5" t="s">
        <v>2107</v>
      </c>
      <c r="C1038" s="6">
        <v>21325713894.53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483926666.72</v>
      </c>
      <c r="O1038" s="6">
        <v>266154094.91</v>
      </c>
      <c r="P1038" s="6">
        <v>16300390613.88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4849745621.93</v>
      </c>
      <c r="X1038" s="6">
        <v>368875492.86</v>
      </c>
      <c r="Y1038" s="9">
        <f t="shared" si="78"/>
        <v>21591867989.44</v>
      </c>
      <c r="Z1038" s="9">
        <f t="shared" si="79"/>
        <v>21519011728.67</v>
      </c>
      <c r="AA1038" s="9">
        <f t="shared" si="76"/>
        <v>72856260.7700005</v>
      </c>
      <c r="AB1038" s="10">
        <f>C1038/(1+0.13)/VLOOKUP(A1038,[1]选股结果!$A$2:$AX$3002,3,FALSE)</f>
        <v>0.872566238620506</v>
      </c>
      <c r="AC1038" s="10">
        <f>(P1038/(1+0.1)+W1038)/(VLOOKUP(A1038,[1]选股结果!$A$2:$AX$3002,7,FALSE)+VLOOKUP(A1038,[1]选股结果!$A$2:$AX$3002,15,FALSE)+VLOOKUP(A1038,[1]选股结果!$A$2:$AX$3002,16,FALSE)+VLOOKUP(A1038,[1]选股结果!$A$2:$AX$3002,17,FALSE)+VLOOKUP(A1038,[1]选股结果!$A$2:$AX$3002,18,FALSE))</f>
        <v>0.969800418541343</v>
      </c>
      <c r="AD1038" s="13"/>
      <c r="AE1038" s="10">
        <f>AA1038/VLOOKUP(A1038,[1]选股结果!$A$2:$AX$3002,35,FALSE)</f>
        <v>0.065064432691408</v>
      </c>
      <c r="AF1038" s="9">
        <f>(VLOOKUP(A1038,[1]选股结果!$A$2:$AX$3002,7,FALSE)+VLOOKUP(A1038,[1]选股结果!$A$2:$AX$3002,15,FALSE)+VLOOKUP(A1038,[1]选股结果!$A$2:$AX$3002,16,FALSE)+VLOOKUP(A1038,[1]选股结果!$A$2:$AX$3002,17,FALSE)+VLOOKUP(A1038,[1]选股结果!$A$2:$AX$3002,18,FALSE))-(P1038/(1+0.13)+W1038)</f>
        <v>1005882730.55805</v>
      </c>
      <c r="AG1038" s="9">
        <f t="shared" si="77"/>
        <v>-933026469.788052</v>
      </c>
      <c r="AH1038" s="16">
        <f>AA1038-VLOOKUP(A1038,[2]选股结果!$A$2:$G$4900,7,FALSE)</f>
        <v>66844357.6400005</v>
      </c>
    </row>
    <row r="1039" spans="1:34">
      <c r="A1039" s="5" t="s">
        <v>2108</v>
      </c>
      <c r="B1039" s="5" t="s">
        <v>2109</v>
      </c>
      <c r="C1039" s="6">
        <v>12574861053.56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37568204.19</v>
      </c>
      <c r="K1039" s="6">
        <v>0</v>
      </c>
      <c r="L1039" s="6">
        <v>0</v>
      </c>
      <c r="M1039" s="6">
        <v>0</v>
      </c>
      <c r="N1039" s="6">
        <v>1645851321.38</v>
      </c>
      <c r="O1039" s="6">
        <v>304501921.42</v>
      </c>
      <c r="P1039" s="6">
        <v>6243768608.09</v>
      </c>
      <c r="Q1039" s="6">
        <v>-28886523.23</v>
      </c>
      <c r="R1039" s="6">
        <v>0</v>
      </c>
      <c r="S1039" s="6">
        <v>0</v>
      </c>
      <c r="T1039" s="6">
        <v>0</v>
      </c>
      <c r="U1039" s="6">
        <v>10879.62</v>
      </c>
      <c r="V1039" s="6">
        <v>0</v>
      </c>
      <c r="W1039" s="6">
        <v>1008521858.78</v>
      </c>
      <c r="X1039" s="6">
        <v>842963719.77</v>
      </c>
      <c r="Y1039" s="9">
        <f t="shared" si="78"/>
        <v>12916931179.17</v>
      </c>
      <c r="Z1039" s="9">
        <f t="shared" si="79"/>
        <v>8066378543.03</v>
      </c>
      <c r="AA1039" s="9">
        <f t="shared" si="76"/>
        <v>4850552636.14</v>
      </c>
      <c r="AB1039" s="10">
        <f>C1039/(1+0.13)/VLOOKUP(A1039,[1]选股结果!$A$2:$AX$3002,3,FALSE)</f>
        <v>0.728835945297915</v>
      </c>
      <c r="AC1039" s="10">
        <f>(P1039/(1+0.1)+W1039)/(VLOOKUP(A1039,[1]选股结果!$A$2:$AX$3002,7,FALSE)+VLOOKUP(A1039,[1]选股结果!$A$2:$AX$3002,15,FALSE)+VLOOKUP(A1039,[1]选股结果!$A$2:$AX$3002,16,FALSE)+VLOOKUP(A1039,[1]选股结果!$A$2:$AX$3002,17,FALSE)+VLOOKUP(A1039,[1]选股结果!$A$2:$AX$3002,18,FALSE))</f>
        <v>0.628576495902969</v>
      </c>
      <c r="AD1039" s="13"/>
      <c r="AE1039" s="10">
        <f>AA1039/VLOOKUP(A1039,[1]选股结果!$A$2:$AX$3002,35,FALSE)</f>
        <v>1.2932211292292</v>
      </c>
      <c r="AF1039" s="9">
        <f>(VLOOKUP(A1039,[1]选股结果!$A$2:$AX$3002,7,FALSE)+VLOOKUP(A1039,[1]选股结果!$A$2:$AX$3002,15,FALSE)+VLOOKUP(A1039,[1]选股结果!$A$2:$AX$3002,16,FALSE)+VLOOKUP(A1039,[1]选股结果!$A$2:$AX$3002,17,FALSE)+VLOOKUP(A1039,[1]选股结果!$A$2:$AX$3002,18,FALSE))-(P1039/(1+0.13)+W1039)</f>
        <v>4100643911.42761</v>
      </c>
      <c r="AG1039" s="9">
        <f t="shared" si="77"/>
        <v>749908724.71239</v>
      </c>
      <c r="AH1039" s="16">
        <f>AA1039-VLOOKUP(A1039,[2]选股结果!$A$2:$G$4900,7,FALSE)</f>
        <v>4844037405.26</v>
      </c>
    </row>
    <row r="1040" spans="1:34">
      <c r="A1040" s="5" t="s">
        <v>2110</v>
      </c>
      <c r="B1040" s="5" t="s">
        <v>2111</v>
      </c>
      <c r="C1040" s="6">
        <v>10641149729.95</v>
      </c>
      <c r="D1040" s="6">
        <v>0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752046071.78</v>
      </c>
      <c r="O1040" s="6">
        <v>292652108.02</v>
      </c>
      <c r="P1040" s="6">
        <v>6685938538.91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1795777811.29</v>
      </c>
      <c r="X1040" s="6">
        <v>693426052.55</v>
      </c>
      <c r="Y1040" s="9">
        <f t="shared" si="78"/>
        <v>10933801837.97</v>
      </c>
      <c r="Z1040" s="9">
        <f t="shared" si="79"/>
        <v>9175142402.75</v>
      </c>
      <c r="AA1040" s="9">
        <f t="shared" si="76"/>
        <v>1758659435.22</v>
      </c>
      <c r="AB1040" s="10">
        <f>C1040/(1+0.13)/VLOOKUP(A1040,[1]选股结果!$A$2:$AX$3002,3,FALSE)</f>
        <v>0.873072497343757</v>
      </c>
      <c r="AC1040" s="10">
        <f>(P1040/(1+0.1)+W1040)/(VLOOKUP(A1040,[1]选股结果!$A$2:$AX$3002,7,FALSE)+VLOOKUP(A1040,[1]选股结果!$A$2:$AX$3002,15,FALSE)+VLOOKUP(A1040,[1]选股结果!$A$2:$AX$3002,16,FALSE)+VLOOKUP(A1040,[1]选股结果!$A$2:$AX$3002,17,FALSE)+VLOOKUP(A1040,[1]选股结果!$A$2:$AX$3002,18,FALSE))</f>
        <v>0.828373771755768</v>
      </c>
      <c r="AD1040" s="13"/>
      <c r="AE1040" s="10">
        <f>AA1040/VLOOKUP(A1040,[1]选股结果!$A$2:$AX$3002,35,FALSE)</f>
        <v>0.631291155363557</v>
      </c>
      <c r="AF1040" s="9">
        <f>(VLOOKUP(A1040,[1]选股结果!$A$2:$AX$3002,7,FALSE)+VLOOKUP(A1040,[1]选股结果!$A$2:$AX$3002,15,FALSE)+VLOOKUP(A1040,[1]选股结果!$A$2:$AX$3002,16,FALSE)+VLOOKUP(A1040,[1]选股结果!$A$2:$AX$3002,17,FALSE)+VLOOKUP(A1040,[1]选股结果!$A$2:$AX$3002,18,FALSE))-(P1040/(1+0.13)+W1040)</f>
        <v>1792717202.3531</v>
      </c>
      <c r="AG1040" s="9">
        <f t="shared" si="77"/>
        <v>-34057767.1330969</v>
      </c>
      <c r="AH1040" s="16">
        <f>AA1040-VLOOKUP(A1040,[2]选股结果!$A$2:$G$4900,7,FALSE)</f>
        <v>1761509432.94</v>
      </c>
    </row>
    <row r="1041" spans="1:34">
      <c r="A1041" s="5" t="s">
        <v>2112</v>
      </c>
      <c r="B1041" s="5" t="s">
        <v>2113</v>
      </c>
      <c r="C1041" s="6">
        <v>7208742093.49</v>
      </c>
      <c r="D1041" s="6">
        <v>0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991720675.33</v>
      </c>
      <c r="O1041" s="6">
        <v>95381622.17</v>
      </c>
      <c r="P1041" s="6">
        <v>2395330142.05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1577112890.6</v>
      </c>
      <c r="X1041" s="6">
        <v>2116066275.06</v>
      </c>
      <c r="Y1041" s="9">
        <f t="shared" si="78"/>
        <v>7304123715.66</v>
      </c>
      <c r="Z1041" s="9">
        <f t="shared" si="79"/>
        <v>6088509307.71</v>
      </c>
      <c r="AA1041" s="9">
        <f t="shared" si="76"/>
        <v>1215614407.95</v>
      </c>
      <c r="AB1041" s="10">
        <f>C1041/(1+0.13)/VLOOKUP(A1041,[1]选股结果!$A$2:$AX$3002,3,FALSE)</f>
        <v>0.786456362882323</v>
      </c>
      <c r="AC1041" s="10">
        <f>(P1041/(1+0.1)+W1041)/(VLOOKUP(A1041,[1]选股结果!$A$2:$AX$3002,7,FALSE)+VLOOKUP(A1041,[1]选股结果!$A$2:$AX$3002,15,FALSE)+VLOOKUP(A1041,[1]选股结果!$A$2:$AX$3002,16,FALSE)+VLOOKUP(A1041,[1]选股结果!$A$2:$AX$3002,17,FALSE)+VLOOKUP(A1041,[1]选股结果!$A$2:$AX$3002,18,FALSE))</f>
        <v>0.561142850976131</v>
      </c>
      <c r="AD1041" s="13"/>
      <c r="AE1041" s="10">
        <f>AA1041/VLOOKUP(A1041,[1]选股结果!$A$2:$AX$3002,35,FALSE)</f>
        <v>1.04492563892823</v>
      </c>
      <c r="AF1041" s="9">
        <f>(VLOOKUP(A1041,[1]选股结果!$A$2:$AX$3002,7,FALSE)+VLOOKUP(A1041,[1]选股结果!$A$2:$AX$3002,15,FALSE)+VLOOKUP(A1041,[1]选股结果!$A$2:$AX$3002,16,FALSE)+VLOOKUP(A1041,[1]选股结果!$A$2:$AX$3002,17,FALSE)+VLOOKUP(A1041,[1]选股结果!$A$2:$AX$3002,18,FALSE))-(P1041/(1+0.13)+W1041)</f>
        <v>2994266583.12513</v>
      </c>
      <c r="AG1041" s="9">
        <f t="shared" si="77"/>
        <v>-1778652175.17513</v>
      </c>
      <c r="AH1041" s="16">
        <f>AA1041-VLOOKUP(A1041,[2]选股结果!$A$2:$G$4900,7,FALSE)</f>
        <v>1214842795.47</v>
      </c>
    </row>
    <row r="1042" spans="1:34">
      <c r="A1042" s="5" t="s">
        <v>2114</v>
      </c>
      <c r="B1042" s="5" t="s">
        <v>2115</v>
      </c>
      <c r="C1042" s="6">
        <v>3045399913.99</v>
      </c>
      <c r="D1042" s="6">
        <v>0</v>
      </c>
      <c r="E1042" s="6">
        <v>0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159608824.75</v>
      </c>
      <c r="O1042" s="6">
        <v>295632918.9</v>
      </c>
      <c r="P1042" s="6">
        <v>1856471500.38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317333427.6</v>
      </c>
      <c r="X1042" s="6">
        <v>688643358.55</v>
      </c>
      <c r="Y1042" s="9">
        <f t="shared" si="78"/>
        <v>3341032832.89</v>
      </c>
      <c r="Z1042" s="9">
        <f t="shared" si="79"/>
        <v>2862448286.53</v>
      </c>
      <c r="AA1042" s="9">
        <f t="shared" si="76"/>
        <v>478584546.36</v>
      </c>
      <c r="AB1042" s="10">
        <f>C1042/(1+0.13)/VLOOKUP(A1042,[1]选股结果!$A$2:$AX$3002,3,FALSE)</f>
        <v>0.923995818294868</v>
      </c>
      <c r="AC1042" s="10">
        <f>(P1042/(1+0.1)+W1042)/(VLOOKUP(A1042,[1]选股结果!$A$2:$AX$3002,7,FALSE)+VLOOKUP(A1042,[1]选股结果!$A$2:$AX$3002,15,FALSE)+VLOOKUP(A1042,[1]选股结果!$A$2:$AX$3002,16,FALSE)+VLOOKUP(A1042,[1]选股结果!$A$2:$AX$3002,17,FALSE)+VLOOKUP(A1042,[1]选股结果!$A$2:$AX$3002,18,FALSE))</f>
        <v>0.823988598153488</v>
      </c>
      <c r="AD1042" s="13"/>
      <c r="AE1042" s="10">
        <f>AA1042/VLOOKUP(A1042,[1]选股结果!$A$2:$AX$3002,35,FALSE)</f>
        <v>1.19567005896023</v>
      </c>
      <c r="AF1042" s="9">
        <f>(VLOOKUP(A1042,[1]选股结果!$A$2:$AX$3002,7,FALSE)+VLOOKUP(A1042,[1]选股结果!$A$2:$AX$3002,15,FALSE)+VLOOKUP(A1042,[1]选股结果!$A$2:$AX$3002,16,FALSE)+VLOOKUP(A1042,[1]选股结果!$A$2:$AX$3002,17,FALSE)+VLOOKUP(A1042,[1]选股结果!$A$2:$AX$3002,18,FALSE))-(P1042/(1+0.13)+W1042)</f>
        <v>473099759.730353</v>
      </c>
      <c r="AG1042" s="9">
        <f t="shared" si="77"/>
        <v>5484786.62964666</v>
      </c>
      <c r="AH1042" s="16">
        <f>AA1042-VLOOKUP(A1042,[2]选股结果!$A$2:$G$4900,7,FALSE)</f>
        <v>478596990.28</v>
      </c>
    </row>
    <row r="1043" spans="1:34">
      <c r="A1043" s="5" t="s">
        <v>2116</v>
      </c>
      <c r="B1043" s="5" t="s">
        <v>2117</v>
      </c>
      <c r="C1043" s="6">
        <v>750311830.47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57558893.7</v>
      </c>
      <c r="O1043" s="6">
        <v>47932445.49</v>
      </c>
      <c r="P1043" s="6">
        <v>529093295.6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135803277.62</v>
      </c>
      <c r="X1043" s="6">
        <v>52181313.41</v>
      </c>
      <c r="Y1043" s="9">
        <f t="shared" si="78"/>
        <v>798244275.96</v>
      </c>
      <c r="Z1043" s="9">
        <f t="shared" si="79"/>
        <v>717077886.63</v>
      </c>
      <c r="AA1043" s="9">
        <f t="shared" si="76"/>
        <v>81166389.33</v>
      </c>
      <c r="AB1043" s="10">
        <f>C1043/(1+0.13)/VLOOKUP(A1043,[1]选股结果!$A$2:$AX$3002,3,FALSE)</f>
        <v>0.87034114701585</v>
      </c>
      <c r="AC1043" s="10">
        <f>(P1043/(1+0.1)+W1043)/(VLOOKUP(A1043,[1]选股结果!$A$2:$AX$3002,7,FALSE)+VLOOKUP(A1043,[1]选股结果!$A$2:$AX$3002,15,FALSE)+VLOOKUP(A1043,[1]选股结果!$A$2:$AX$3002,16,FALSE)+VLOOKUP(A1043,[1]选股结果!$A$2:$AX$3002,17,FALSE)+VLOOKUP(A1043,[1]选股结果!$A$2:$AX$3002,18,FALSE))</f>
        <v>1.02333948484782</v>
      </c>
      <c r="AD1043" s="13"/>
      <c r="AE1043" s="10">
        <f>AA1043/VLOOKUP(A1043,[1]选股结果!$A$2:$AX$3002,35,FALSE)</f>
        <v>0.576285109521656</v>
      </c>
      <c r="AF1043" s="9">
        <f>(VLOOKUP(A1043,[1]选股结果!$A$2:$AX$3002,7,FALSE)+VLOOKUP(A1043,[1]选股结果!$A$2:$AX$3002,15,FALSE)+VLOOKUP(A1043,[1]选股结果!$A$2:$AX$3002,16,FALSE)+VLOOKUP(A1043,[1]选股结果!$A$2:$AX$3002,17,FALSE)+VLOOKUP(A1043,[1]选股结果!$A$2:$AX$3002,18,FALSE))-(P1043/(1+0.13)+W1043)</f>
        <v>-1297652.87823021</v>
      </c>
      <c r="AG1043" s="9">
        <f t="shared" si="77"/>
        <v>82464042.2082302</v>
      </c>
      <c r="AH1043" s="16">
        <f>AA1043-VLOOKUP(A1043,[2]选股结果!$A$2:$G$4900,7,FALSE)</f>
        <v>81552012.14</v>
      </c>
    </row>
    <row r="1044" spans="1:34">
      <c r="A1044" s="5" t="s">
        <v>2118</v>
      </c>
      <c r="B1044" s="5" t="s">
        <v>2119</v>
      </c>
      <c r="C1044" s="6">
        <v>3764009075.38</v>
      </c>
      <c r="D1044" s="6">
        <v>0</v>
      </c>
      <c r="E1044" s="6">
        <v>0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257440759.41</v>
      </c>
      <c r="O1044" s="6">
        <v>82925359</v>
      </c>
      <c r="P1044" s="6">
        <v>1272319232.44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4999319418.01</v>
      </c>
      <c r="X1044" s="6">
        <v>963675208.24</v>
      </c>
      <c r="Y1044" s="9">
        <f t="shared" si="78"/>
        <v>3846934434.38</v>
      </c>
      <c r="Z1044" s="9">
        <f t="shared" si="79"/>
        <v>7235313858.69</v>
      </c>
      <c r="AA1044" s="9">
        <f t="shared" si="76"/>
        <v>-3388379424.31</v>
      </c>
      <c r="AB1044" s="10">
        <f>C1044/(1+0.13)/VLOOKUP(A1044,[1]选股结果!$A$2:$AX$3002,3,FALSE)</f>
        <v>0.528627022038764</v>
      </c>
      <c r="AC1044" s="10">
        <f>(P1044/(1+0.1)+W1044)/(VLOOKUP(A1044,[1]选股结果!$A$2:$AX$3002,7,FALSE)+VLOOKUP(A1044,[1]选股结果!$A$2:$AX$3002,15,FALSE)+VLOOKUP(A1044,[1]选股结果!$A$2:$AX$3002,16,FALSE)+VLOOKUP(A1044,[1]选股结果!$A$2:$AX$3002,17,FALSE)+VLOOKUP(A1044,[1]选股结果!$A$2:$AX$3002,18,FALSE))</f>
        <v>0.88456309697857</v>
      </c>
      <c r="AD1044" s="13"/>
      <c r="AE1044" s="10">
        <f>AA1044/VLOOKUP(A1044,[1]选股结果!$A$2:$AX$3002,35,FALSE)</f>
        <v>3.53418095168265</v>
      </c>
      <c r="AF1044" s="9">
        <f>(VLOOKUP(A1044,[1]选股结果!$A$2:$AX$3002,7,FALSE)+VLOOKUP(A1044,[1]选股结果!$A$2:$AX$3002,15,FALSE)+VLOOKUP(A1044,[1]选股结果!$A$2:$AX$3002,16,FALSE)+VLOOKUP(A1044,[1]选股结果!$A$2:$AX$3002,17,FALSE)+VLOOKUP(A1044,[1]选股结果!$A$2:$AX$3002,18,FALSE))-(P1044/(1+0.13)+W1044)</f>
        <v>834072009.811769</v>
      </c>
      <c r="AG1044" s="9">
        <f t="shared" si="77"/>
        <v>-4222451434.12177</v>
      </c>
      <c r="AH1044" s="16">
        <f>AA1044-VLOOKUP(A1044,[2]选股结果!$A$2:$G$4900,7,FALSE)</f>
        <v>-3388548252.34</v>
      </c>
    </row>
    <row r="1045" spans="1:34">
      <c r="A1045" s="5" t="s">
        <v>2120</v>
      </c>
      <c r="B1045" s="5" t="s">
        <v>2121</v>
      </c>
      <c r="C1045" s="6">
        <v>20704057542.78</v>
      </c>
      <c r="D1045" s="6">
        <v>0</v>
      </c>
      <c r="E1045" s="6">
        <v>0</v>
      </c>
      <c r="F1045" s="6">
        <v>0</v>
      </c>
      <c r="G1045" s="6">
        <v>0</v>
      </c>
      <c r="H1045" s="6">
        <v>0</v>
      </c>
      <c r="I1045" s="6">
        <v>0</v>
      </c>
      <c r="J1045" s="6">
        <v>750271727.05</v>
      </c>
      <c r="K1045" s="6">
        <v>0</v>
      </c>
      <c r="L1045" s="6">
        <v>0</v>
      </c>
      <c r="M1045" s="6">
        <v>0</v>
      </c>
      <c r="N1045" s="6">
        <v>1639685425.88</v>
      </c>
      <c r="O1045" s="6">
        <v>4056283584.64</v>
      </c>
      <c r="P1045" s="6">
        <v>19832369569.98</v>
      </c>
      <c r="Q1045" s="6">
        <v>0</v>
      </c>
      <c r="R1045" s="6">
        <v>0</v>
      </c>
      <c r="S1045" s="6">
        <v>0</v>
      </c>
      <c r="T1045" s="6">
        <v>0</v>
      </c>
      <c r="U1045" s="6">
        <v>1002500</v>
      </c>
      <c r="V1045" s="6">
        <v>0</v>
      </c>
      <c r="W1045" s="6">
        <v>1084121734.1</v>
      </c>
      <c r="X1045" s="6">
        <v>2486396156.3</v>
      </c>
      <c r="Y1045" s="9">
        <f t="shared" si="78"/>
        <v>25510612854.47</v>
      </c>
      <c r="Z1045" s="9">
        <f t="shared" si="79"/>
        <v>23403889960.38</v>
      </c>
      <c r="AA1045" s="9">
        <f t="shared" si="76"/>
        <v>2106722894.09</v>
      </c>
      <c r="AB1045" s="10">
        <f>C1045/(1+0.13)/VLOOKUP(A1045,[1]选股结果!$A$2:$AX$3002,3,FALSE)</f>
        <v>0.931473711482902</v>
      </c>
      <c r="AC1045" s="10">
        <f>(P1045/(1+0.1)+W1045)/(VLOOKUP(A1045,[1]选股结果!$A$2:$AX$3002,7,FALSE)+VLOOKUP(A1045,[1]选股结果!$A$2:$AX$3002,15,FALSE)+VLOOKUP(A1045,[1]选股结果!$A$2:$AX$3002,16,FALSE)+VLOOKUP(A1045,[1]选股结果!$A$2:$AX$3002,17,FALSE)+VLOOKUP(A1045,[1]选股结果!$A$2:$AX$3002,18,FALSE))</f>
        <v>0.975676472218858</v>
      </c>
      <c r="AD1045" s="13"/>
      <c r="AE1045" s="10">
        <f>AA1045/VLOOKUP(A1045,[1]选股结果!$A$2:$AX$3002,35,FALSE)</f>
        <v>2.4398706697926</v>
      </c>
      <c r="AF1045" s="9">
        <f>(VLOOKUP(A1045,[1]选股结果!$A$2:$AX$3002,7,FALSE)+VLOOKUP(A1045,[1]选股结果!$A$2:$AX$3002,15,FALSE)+VLOOKUP(A1045,[1]选股结果!$A$2:$AX$3002,16,FALSE)+VLOOKUP(A1045,[1]选股结果!$A$2:$AX$3002,17,FALSE)+VLOOKUP(A1045,[1]选股结果!$A$2:$AX$3002,18,FALSE))-(P1045/(1+0.13)+W1045)</f>
        <v>955156419.944248</v>
      </c>
      <c r="AG1045" s="9">
        <f t="shared" si="77"/>
        <v>1151566474.14575</v>
      </c>
      <c r="AH1045" s="16">
        <f>AA1045-VLOOKUP(A1045,[2]选股结果!$A$2:$G$4900,7,FALSE)</f>
        <v>2106466393.26</v>
      </c>
    </row>
    <row r="1046" spans="1:34">
      <c r="A1046" s="5" t="s">
        <v>2122</v>
      </c>
      <c r="B1046" s="5" t="s">
        <v>2123</v>
      </c>
      <c r="C1046" s="6">
        <v>1124031246.99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104875242.25</v>
      </c>
      <c r="O1046" s="6">
        <v>47138262.32</v>
      </c>
      <c r="P1046" s="6">
        <v>705400088.16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394187094.64</v>
      </c>
      <c r="X1046" s="6">
        <v>83426677.62</v>
      </c>
      <c r="Y1046" s="9">
        <f t="shared" si="78"/>
        <v>1171169509.31</v>
      </c>
      <c r="Z1046" s="9">
        <f t="shared" si="79"/>
        <v>1183013860.42</v>
      </c>
      <c r="AA1046" s="9">
        <f t="shared" si="76"/>
        <v>-11844351.1100001</v>
      </c>
      <c r="AB1046" s="10">
        <f>C1046/(1+0.13)/VLOOKUP(A1046,[1]选股结果!$A$2:$AX$3002,3,FALSE)</f>
        <v>1.15120152986036</v>
      </c>
      <c r="AC1046" s="10">
        <f>(P1046/(1+0.1)+W1046)/(VLOOKUP(A1046,[1]选股结果!$A$2:$AX$3002,7,FALSE)+VLOOKUP(A1046,[1]选股结果!$A$2:$AX$3002,15,FALSE)+VLOOKUP(A1046,[1]选股结果!$A$2:$AX$3002,16,FALSE)+VLOOKUP(A1046,[1]选股结果!$A$2:$AX$3002,17,FALSE)+VLOOKUP(A1046,[1]选股结果!$A$2:$AX$3002,18,FALSE))</f>
        <v>1.25272968363703</v>
      </c>
      <c r="AD1046" s="13"/>
      <c r="AE1046" s="10">
        <f>AA1046/VLOOKUP(A1046,[1]选股结果!$A$2:$AX$3002,35,FALSE)</f>
        <v>-0.343310107471804</v>
      </c>
      <c r="AF1046" s="9">
        <f>(VLOOKUP(A1046,[1]选股结果!$A$2:$AX$3002,7,FALSE)+VLOOKUP(A1046,[1]选股结果!$A$2:$AX$3002,15,FALSE)+VLOOKUP(A1046,[1]选股结果!$A$2:$AX$3002,16,FALSE)+VLOOKUP(A1046,[1]选股结果!$A$2:$AX$3002,17,FALSE)+VLOOKUP(A1046,[1]选股结果!$A$2:$AX$3002,18,FALSE))-(P1046/(1+0.13)+W1046)</f>
        <v>-191872042.838319</v>
      </c>
      <c r="AG1046" s="9">
        <f t="shared" si="77"/>
        <v>180027691.728318</v>
      </c>
      <c r="AH1046" s="16">
        <f>AA1046-VLOOKUP(A1046,[2]选股结果!$A$2:$G$4900,7,FALSE)</f>
        <v>-11888463.7900001</v>
      </c>
    </row>
    <row r="1047" spans="1:34">
      <c r="A1047" s="5" t="s">
        <v>2124</v>
      </c>
      <c r="B1047" s="5" t="s">
        <v>2125</v>
      </c>
      <c r="C1047" s="6">
        <v>1840915237.19</v>
      </c>
      <c r="D1047" s="6">
        <v>0</v>
      </c>
      <c r="E1047" s="6">
        <v>0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27384668.42</v>
      </c>
      <c r="O1047" s="6">
        <v>165062113.97</v>
      </c>
      <c r="P1047" s="6">
        <v>1361149118.94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168930109.34</v>
      </c>
      <c r="X1047" s="6">
        <v>523161454.8</v>
      </c>
      <c r="Y1047" s="9">
        <f t="shared" si="78"/>
        <v>2005977351.16</v>
      </c>
      <c r="Z1047" s="9">
        <f t="shared" si="79"/>
        <v>2053240683.08</v>
      </c>
      <c r="AA1047" s="9">
        <f t="shared" si="76"/>
        <v>-47263331.9199998</v>
      </c>
      <c r="AB1047" s="10">
        <f>C1047/(1+0.13)/VLOOKUP(A1047,[1]选股结果!$A$2:$AX$3002,3,FALSE)</f>
        <v>0.803613758024784</v>
      </c>
      <c r="AC1047" s="10">
        <f>(P1047/(1+0.1)+W1047)/(VLOOKUP(A1047,[1]选股结果!$A$2:$AX$3002,7,FALSE)+VLOOKUP(A1047,[1]选股结果!$A$2:$AX$3002,15,FALSE)+VLOOKUP(A1047,[1]选股结果!$A$2:$AX$3002,16,FALSE)+VLOOKUP(A1047,[1]选股结果!$A$2:$AX$3002,17,FALSE)+VLOOKUP(A1047,[1]选股结果!$A$2:$AX$3002,18,FALSE))</f>
        <v>0.637330656749601</v>
      </c>
      <c r="AD1047" s="13"/>
      <c r="AE1047" s="10">
        <f>AA1047/VLOOKUP(A1047,[1]选股结果!$A$2:$AX$3002,35,FALSE)</f>
        <v>0.368547753801945</v>
      </c>
      <c r="AF1047" s="9">
        <f>(VLOOKUP(A1047,[1]选股结果!$A$2:$AX$3002,7,FALSE)+VLOOKUP(A1047,[1]选股结果!$A$2:$AX$3002,15,FALSE)+VLOOKUP(A1047,[1]选股结果!$A$2:$AX$3002,16,FALSE)+VLOOKUP(A1047,[1]选股结果!$A$2:$AX$3002,17,FALSE)+VLOOKUP(A1047,[1]选股结果!$A$2:$AX$3002,18,FALSE))-(P1047/(1+0.13)+W1047)</f>
        <v>833120322.065221</v>
      </c>
      <c r="AG1047" s="9">
        <f t="shared" si="77"/>
        <v>-880383653.985221</v>
      </c>
      <c r="AH1047" s="16">
        <f>AA1047-VLOOKUP(A1047,[2]选股结果!$A$2:$G$4900,7,FALSE)</f>
        <v>-47197358.6399998</v>
      </c>
    </row>
    <row r="1048" spans="1:34">
      <c r="A1048" s="5" t="s">
        <v>2126</v>
      </c>
      <c r="B1048" s="5" t="s">
        <v>2127</v>
      </c>
      <c r="C1048" s="6">
        <v>2382779347.81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64912293.11</v>
      </c>
      <c r="O1048" s="6">
        <v>39581691.59</v>
      </c>
      <c r="P1048" s="6">
        <v>1630409017.32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409726364.04</v>
      </c>
      <c r="X1048" s="6">
        <v>233649053.48</v>
      </c>
      <c r="Y1048" s="9">
        <f t="shared" si="78"/>
        <v>2422361039.4</v>
      </c>
      <c r="Z1048" s="9">
        <f t="shared" si="79"/>
        <v>2273784434.84</v>
      </c>
      <c r="AA1048" s="9">
        <f t="shared" si="76"/>
        <v>148576604.56</v>
      </c>
      <c r="AB1048" s="10">
        <f>C1048/(1+0.13)/VLOOKUP(A1048,[1]选股结果!$A$2:$AX$3002,3,FALSE)</f>
        <v>0.853109168110661</v>
      </c>
      <c r="AC1048" s="10">
        <f>(P1048/(1+0.1)+W1048)/(VLOOKUP(A1048,[1]选股结果!$A$2:$AX$3002,7,FALSE)+VLOOKUP(A1048,[1]选股结果!$A$2:$AX$3002,15,FALSE)+VLOOKUP(A1048,[1]选股结果!$A$2:$AX$3002,16,FALSE)+VLOOKUP(A1048,[1]选股结果!$A$2:$AX$3002,17,FALSE)+VLOOKUP(A1048,[1]选股结果!$A$2:$AX$3002,18,FALSE))</f>
        <v>0.865511078082225</v>
      </c>
      <c r="AD1048" s="13"/>
      <c r="AE1048" s="10">
        <f>AA1048/VLOOKUP(A1048,[1]选股结果!$A$2:$AX$3002,35,FALSE)</f>
        <v>0.453617741325104</v>
      </c>
      <c r="AF1048" s="9">
        <f>(VLOOKUP(A1048,[1]选股结果!$A$2:$AX$3002,7,FALSE)+VLOOKUP(A1048,[1]选股结果!$A$2:$AX$3002,15,FALSE)+VLOOKUP(A1048,[1]选股结果!$A$2:$AX$3002,16,FALSE)+VLOOKUP(A1048,[1]选股结果!$A$2:$AX$3002,17,FALSE)+VLOOKUP(A1048,[1]选股结果!$A$2:$AX$3002,18,FALSE))-(P1048/(1+0.13)+W1048)</f>
        <v>333328845.873717</v>
      </c>
      <c r="AG1048" s="9">
        <f t="shared" si="77"/>
        <v>-184752241.313717</v>
      </c>
      <c r="AH1048" s="16">
        <f>AA1048-VLOOKUP(A1048,[2]选股结果!$A$2:$G$4900,7,FALSE)</f>
        <v>148831162.01</v>
      </c>
    </row>
    <row r="1049" spans="1:34">
      <c r="A1049" s="5" t="s">
        <v>2128</v>
      </c>
      <c r="B1049" s="5" t="s">
        <v>2129</v>
      </c>
      <c r="C1049" s="6">
        <v>2913798255.17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115579219.07</v>
      </c>
      <c r="O1049" s="6">
        <v>194968613.91</v>
      </c>
      <c r="P1049" s="6">
        <v>1074784997.53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545925592.19</v>
      </c>
      <c r="X1049" s="6">
        <v>997172629.25</v>
      </c>
      <c r="Y1049" s="9">
        <f t="shared" si="78"/>
        <v>3108766869.08</v>
      </c>
      <c r="Z1049" s="9">
        <f t="shared" si="79"/>
        <v>2617883218.97</v>
      </c>
      <c r="AA1049" s="9">
        <f t="shared" si="76"/>
        <v>490883650.11</v>
      </c>
      <c r="AB1049" s="10">
        <f>C1049/(1+0.13)/VLOOKUP(A1049,[1]选股结果!$A$2:$AX$3002,3,FALSE)</f>
        <v>0.972790207086304</v>
      </c>
      <c r="AC1049" s="10">
        <f>(P1049/(1+0.1)+W1049)/(VLOOKUP(A1049,[1]选股结果!$A$2:$AX$3002,7,FALSE)+VLOOKUP(A1049,[1]选股结果!$A$2:$AX$3002,15,FALSE)+VLOOKUP(A1049,[1]选股结果!$A$2:$AX$3002,16,FALSE)+VLOOKUP(A1049,[1]选股结果!$A$2:$AX$3002,17,FALSE)+VLOOKUP(A1049,[1]选股结果!$A$2:$AX$3002,18,FALSE))</f>
        <v>0.613608361698698</v>
      </c>
      <c r="AD1049" s="13"/>
      <c r="AE1049" s="10">
        <f>AA1049/VLOOKUP(A1049,[1]选股结果!$A$2:$AX$3002,35,FALSE)</f>
        <v>3.45096100457684</v>
      </c>
      <c r="AF1049" s="9">
        <f>(VLOOKUP(A1049,[1]选股结果!$A$2:$AX$3002,7,FALSE)+VLOOKUP(A1049,[1]选股结果!$A$2:$AX$3002,15,FALSE)+VLOOKUP(A1049,[1]选股结果!$A$2:$AX$3002,16,FALSE)+VLOOKUP(A1049,[1]选股结果!$A$2:$AX$3002,17,FALSE)+VLOOKUP(A1049,[1]选股结果!$A$2:$AX$3002,18,FALSE))-(P1049/(1+0.13)+W1049)</f>
        <v>984981095.454248</v>
      </c>
      <c r="AG1049" s="9">
        <f t="shared" si="77"/>
        <v>-494097445.344248</v>
      </c>
      <c r="AH1049" s="16">
        <f>AA1049-VLOOKUP(A1049,[2]选股结果!$A$2:$G$4900,7,FALSE)</f>
        <v>490410750.65</v>
      </c>
    </row>
    <row r="1050" spans="1:34">
      <c r="A1050" s="5" t="s">
        <v>2130</v>
      </c>
      <c r="B1050" s="5" t="s">
        <v>2131</v>
      </c>
      <c r="C1050" s="6">
        <v>902807948.74</v>
      </c>
      <c r="D1050" s="6">
        <v>0</v>
      </c>
      <c r="E1050" s="6">
        <v>0</v>
      </c>
      <c r="F1050" s="6">
        <v>0</v>
      </c>
      <c r="G1050" s="6">
        <v>0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14117699.2</v>
      </c>
      <c r="O1050" s="6">
        <v>34400880.4</v>
      </c>
      <c r="P1050" s="6">
        <v>657623112.98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208925920.66</v>
      </c>
      <c r="X1050" s="6">
        <v>38107036.94</v>
      </c>
      <c r="Y1050" s="9">
        <f t="shared" si="78"/>
        <v>937208829.14</v>
      </c>
      <c r="Z1050" s="9">
        <f t="shared" si="79"/>
        <v>904656070.58</v>
      </c>
      <c r="AA1050" s="9">
        <f t="shared" si="76"/>
        <v>32552758.5600001</v>
      </c>
      <c r="AB1050" s="10">
        <f>C1050/(1+0.13)/VLOOKUP(A1050,[1]选股结果!$A$2:$AX$3002,3,FALSE)</f>
        <v>0.747929190666737</v>
      </c>
      <c r="AC1050" s="10">
        <f>(P1050/(1+0.1)+W1050)/(VLOOKUP(A1050,[1]选股结果!$A$2:$AX$3002,7,FALSE)+VLOOKUP(A1050,[1]选股结果!$A$2:$AX$3002,15,FALSE)+VLOOKUP(A1050,[1]选股结果!$A$2:$AX$3002,16,FALSE)+VLOOKUP(A1050,[1]选股结果!$A$2:$AX$3002,17,FALSE)+VLOOKUP(A1050,[1]选股结果!$A$2:$AX$3002,18,FALSE))</f>
        <v>0.758610775908941</v>
      </c>
      <c r="AD1050" s="13"/>
      <c r="AE1050" s="10">
        <f>AA1050/VLOOKUP(A1050,[1]选股结果!$A$2:$AX$3002,35,FALSE)</f>
        <v>1.86769536982469</v>
      </c>
      <c r="AF1050" s="9">
        <f>(VLOOKUP(A1050,[1]选股结果!$A$2:$AX$3002,7,FALSE)+VLOOKUP(A1050,[1]选股结果!$A$2:$AX$3002,15,FALSE)+VLOOKUP(A1050,[1]选股结果!$A$2:$AX$3002,16,FALSE)+VLOOKUP(A1050,[1]选股结果!$A$2:$AX$3002,17,FALSE)+VLOOKUP(A1050,[1]选股结果!$A$2:$AX$3002,18,FALSE))-(P1050/(1+0.13)+W1050)</f>
        <v>272583725.550531</v>
      </c>
      <c r="AG1050" s="9">
        <f t="shared" si="77"/>
        <v>-240030966.990531</v>
      </c>
      <c r="AH1050" s="16">
        <f>AA1050-VLOOKUP(A1050,[2]选股结果!$A$2:$G$4900,7,FALSE)</f>
        <v>32578676.7900001</v>
      </c>
    </row>
    <row r="1051" spans="1:34">
      <c r="A1051" s="5" t="s">
        <v>2132</v>
      </c>
      <c r="B1051" s="5" t="s">
        <v>2133</v>
      </c>
      <c r="C1051" s="6">
        <v>5784423313.49</v>
      </c>
      <c r="D1051" s="6">
        <v>0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264131418.51</v>
      </c>
      <c r="O1051" s="6">
        <v>66134635.32</v>
      </c>
      <c r="P1051" s="6">
        <v>4423031805.38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1041241878.57</v>
      </c>
      <c r="X1051" s="6">
        <v>857206510.26</v>
      </c>
      <c r="Y1051" s="9">
        <f t="shared" si="78"/>
        <v>5850557948.81</v>
      </c>
      <c r="Z1051" s="9">
        <f t="shared" si="79"/>
        <v>6321480194.21</v>
      </c>
      <c r="AA1051" s="9">
        <f t="shared" si="76"/>
        <v>-470922245.400001</v>
      </c>
      <c r="AB1051" s="10">
        <f>C1051/(1+0.13)/VLOOKUP(A1051,[1]选股结果!$A$2:$AX$3002,3,FALSE)</f>
        <v>0.88450812075099</v>
      </c>
      <c r="AC1051" s="10">
        <f>(P1051/(1+0.1)+W1051)/(VLOOKUP(A1051,[1]选股结果!$A$2:$AX$3002,7,FALSE)+VLOOKUP(A1051,[1]选股结果!$A$2:$AX$3002,15,FALSE)+VLOOKUP(A1051,[1]选股结果!$A$2:$AX$3002,16,FALSE)+VLOOKUP(A1051,[1]选股结果!$A$2:$AX$3002,17,FALSE)+VLOOKUP(A1051,[1]选股结果!$A$2:$AX$3002,18,FALSE))</f>
        <v>0.933517482088668</v>
      </c>
      <c r="AD1051" s="13"/>
      <c r="AE1051" s="10">
        <f>AA1051/VLOOKUP(A1051,[1]选股结果!$A$2:$AX$3002,35,FALSE)</f>
        <v>-1.48258445544347</v>
      </c>
      <c r="AF1051" s="9">
        <f>(VLOOKUP(A1051,[1]选股结果!$A$2:$AX$3002,7,FALSE)+VLOOKUP(A1051,[1]选股结果!$A$2:$AX$3002,15,FALSE)+VLOOKUP(A1051,[1]选股结果!$A$2:$AX$3002,16,FALSE)+VLOOKUP(A1051,[1]选股结果!$A$2:$AX$3002,17,FALSE)+VLOOKUP(A1051,[1]选股结果!$A$2:$AX$3002,18,FALSE))-(P1051/(1+0.13)+W1051)</f>
        <v>467264934.180619</v>
      </c>
      <c r="AG1051" s="9">
        <f t="shared" si="77"/>
        <v>-938187179.58062</v>
      </c>
      <c r="AH1051" s="16">
        <f>AA1051-VLOOKUP(A1051,[2]选股结果!$A$2:$G$4900,7,FALSE)</f>
        <v>-470141918.700001</v>
      </c>
    </row>
    <row r="1052" spans="1:34">
      <c r="A1052" s="5" t="s">
        <v>2134</v>
      </c>
      <c r="B1052" s="5" t="s">
        <v>2135</v>
      </c>
      <c r="C1052" s="6">
        <v>1569717445.81</v>
      </c>
      <c r="D1052" s="6">
        <v>0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39806040.6</v>
      </c>
      <c r="O1052" s="6">
        <v>84379633.97</v>
      </c>
      <c r="P1052" s="6">
        <v>1006970820.37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377414581.33</v>
      </c>
      <c r="X1052" s="6">
        <v>142315615.21</v>
      </c>
      <c r="Y1052" s="9">
        <f t="shared" si="78"/>
        <v>1654097079.78</v>
      </c>
      <c r="Z1052" s="9">
        <f t="shared" si="79"/>
        <v>1526701016.91</v>
      </c>
      <c r="AA1052" s="9">
        <f t="shared" si="76"/>
        <v>127396062.87</v>
      </c>
      <c r="AB1052" s="10">
        <f>C1052/(1+0.13)/VLOOKUP(A1052,[1]选股结果!$A$2:$AX$3002,3,FALSE)</f>
        <v>0.836329482638624</v>
      </c>
      <c r="AC1052" s="10">
        <f>(P1052/(1+0.1)+W1052)/(VLOOKUP(A1052,[1]选股结果!$A$2:$AX$3002,7,FALSE)+VLOOKUP(A1052,[1]选股结果!$A$2:$AX$3002,15,FALSE)+VLOOKUP(A1052,[1]选股结果!$A$2:$AX$3002,16,FALSE)+VLOOKUP(A1052,[1]选股结果!$A$2:$AX$3002,17,FALSE)+VLOOKUP(A1052,[1]选股结果!$A$2:$AX$3002,18,FALSE))</f>
        <v>0.842491575099045</v>
      </c>
      <c r="AD1052" s="13"/>
      <c r="AE1052" s="10">
        <f>AA1052/VLOOKUP(A1052,[1]选股结果!$A$2:$AX$3002,35,FALSE)</f>
        <v>1.52772309290786</v>
      </c>
      <c r="AF1052" s="9">
        <f>(VLOOKUP(A1052,[1]选股结果!$A$2:$AX$3002,7,FALSE)+VLOOKUP(A1052,[1]选股结果!$A$2:$AX$3002,15,FALSE)+VLOOKUP(A1052,[1]选股结果!$A$2:$AX$3002,16,FALSE)+VLOOKUP(A1052,[1]选股结果!$A$2:$AX$3002,17,FALSE)+VLOOKUP(A1052,[1]选股结果!$A$2:$AX$3002,18,FALSE))-(P1052/(1+0.13)+W1052)</f>
        <v>266007419.94354</v>
      </c>
      <c r="AG1052" s="9">
        <f t="shared" si="77"/>
        <v>-138611357.07354</v>
      </c>
      <c r="AH1052" s="16">
        <f>AA1052-VLOOKUP(A1052,[2]选股结果!$A$2:$G$4900,7,FALSE)</f>
        <v>125039446</v>
      </c>
    </row>
    <row r="1053" spans="1:34">
      <c r="A1053" s="5" t="s">
        <v>2136</v>
      </c>
      <c r="B1053" s="5" t="s">
        <v>2137</v>
      </c>
      <c r="C1053" s="6">
        <v>1577574768.79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133638928.17</v>
      </c>
      <c r="O1053" s="6">
        <v>56890857.05</v>
      </c>
      <c r="P1053" s="6">
        <v>1196620263.01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160781414.85</v>
      </c>
      <c r="X1053" s="6">
        <v>94619867.09</v>
      </c>
      <c r="Y1053" s="9">
        <f t="shared" si="78"/>
        <v>1634465625.84</v>
      </c>
      <c r="Z1053" s="9">
        <f t="shared" si="79"/>
        <v>1452021544.95</v>
      </c>
      <c r="AA1053" s="9">
        <f t="shared" si="76"/>
        <v>182444080.89</v>
      </c>
      <c r="AB1053" s="10">
        <f>C1053/(1+0.13)/VLOOKUP(A1053,[1]选股结果!$A$2:$AX$3002,3,FALSE)</f>
        <v>0.78063984215316</v>
      </c>
      <c r="AC1053" s="10">
        <f>(P1053/(1+0.1)+W1053)/(VLOOKUP(A1053,[1]选股结果!$A$2:$AX$3002,7,FALSE)+VLOOKUP(A1053,[1]选股结果!$A$2:$AX$3002,15,FALSE)+VLOOKUP(A1053,[1]选股结果!$A$2:$AX$3002,16,FALSE)+VLOOKUP(A1053,[1]选股结果!$A$2:$AX$3002,17,FALSE)+VLOOKUP(A1053,[1]选股结果!$A$2:$AX$3002,18,FALSE))</f>
        <v>0.768376827308276</v>
      </c>
      <c r="AD1053" s="13"/>
      <c r="AE1053" s="10">
        <f>AA1053/VLOOKUP(A1053,[1]选股结果!$A$2:$AX$3002,35,FALSE)</f>
        <v>-8.83878059854389</v>
      </c>
      <c r="AF1053" s="9">
        <f>(VLOOKUP(A1053,[1]选股结果!$A$2:$AX$3002,7,FALSE)+VLOOKUP(A1053,[1]选股结果!$A$2:$AX$3002,15,FALSE)+VLOOKUP(A1053,[1]选股结果!$A$2:$AX$3002,16,FALSE)+VLOOKUP(A1053,[1]选股结果!$A$2:$AX$3002,17,FALSE)+VLOOKUP(A1053,[1]选股结果!$A$2:$AX$3002,18,FALSE))-(P1053/(1+0.13)+W1053)</f>
        <v>405269983.555398</v>
      </c>
      <c r="AG1053" s="9">
        <f t="shared" si="77"/>
        <v>-222825902.665398</v>
      </c>
      <c r="AH1053" s="16">
        <f>AA1053-VLOOKUP(A1053,[2]选股结果!$A$2:$G$4900,7,FALSE)</f>
        <v>181119205.63</v>
      </c>
    </row>
    <row r="1054" spans="1:34">
      <c r="A1054" s="5" t="s">
        <v>2138</v>
      </c>
      <c r="B1054" s="5" t="s">
        <v>2139</v>
      </c>
      <c r="C1054" s="6">
        <v>2470256165.32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77564988.94</v>
      </c>
      <c r="O1054" s="6">
        <v>31460387.36</v>
      </c>
      <c r="P1054" s="6">
        <v>2450288013.6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128922987.32</v>
      </c>
      <c r="X1054" s="6">
        <v>113534838.49</v>
      </c>
      <c r="Y1054" s="9">
        <f t="shared" si="78"/>
        <v>2501716552.68</v>
      </c>
      <c r="Z1054" s="9">
        <f t="shared" si="79"/>
        <v>2692745839.41</v>
      </c>
      <c r="AA1054" s="9">
        <f t="shared" si="76"/>
        <v>-191029286.73</v>
      </c>
      <c r="AB1054" s="10">
        <f>C1054/(1+0.13)/VLOOKUP(A1054,[1]选股结果!$A$2:$AX$3002,3,FALSE)</f>
        <v>0.816838906712078</v>
      </c>
      <c r="AC1054" s="10">
        <f>(P1054/(1+0.1)+W1054)/(VLOOKUP(A1054,[1]选股结果!$A$2:$AX$3002,7,FALSE)+VLOOKUP(A1054,[1]选股结果!$A$2:$AX$3002,15,FALSE)+VLOOKUP(A1054,[1]选股结果!$A$2:$AX$3002,16,FALSE)+VLOOKUP(A1054,[1]选股结果!$A$2:$AX$3002,17,FALSE)+VLOOKUP(A1054,[1]选股结果!$A$2:$AX$3002,18,FALSE))</f>
        <v>0.956020672540963</v>
      </c>
      <c r="AD1054" s="13"/>
      <c r="AE1054" s="10">
        <f>AA1054/VLOOKUP(A1054,[1]选股结果!$A$2:$AX$3002,35,FALSE)</f>
        <v>-1.19368713706607</v>
      </c>
      <c r="AF1054" s="9">
        <f>(VLOOKUP(A1054,[1]选股结果!$A$2:$AX$3002,7,FALSE)+VLOOKUP(A1054,[1]选股结果!$A$2:$AX$3002,15,FALSE)+VLOOKUP(A1054,[1]选股结果!$A$2:$AX$3002,16,FALSE)+VLOOKUP(A1054,[1]选股结果!$A$2:$AX$3002,17,FALSE)+VLOOKUP(A1054,[1]选股结果!$A$2:$AX$3002,18,FALSE))-(P1054/(1+0.13)+W1054)</f>
        <v>167540990.47761</v>
      </c>
      <c r="AG1054" s="9">
        <f t="shared" si="77"/>
        <v>-358570277.20761</v>
      </c>
      <c r="AH1054" s="16">
        <f>AA1054-VLOOKUP(A1054,[2]选股结果!$A$2:$G$4900,7,FALSE)</f>
        <v>-195826889.87</v>
      </c>
    </row>
    <row r="1055" spans="1:34">
      <c r="A1055" s="5" t="s">
        <v>2140</v>
      </c>
      <c r="B1055" s="5" t="s">
        <v>2141</v>
      </c>
      <c r="C1055" s="6">
        <v>2374798503.9</v>
      </c>
      <c r="D1055" s="6">
        <v>0</v>
      </c>
      <c r="E1055" s="6">
        <v>0</v>
      </c>
      <c r="F1055" s="6">
        <v>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98505925.55</v>
      </c>
      <c r="O1055" s="6">
        <v>24709723.24</v>
      </c>
      <c r="P1055" s="6">
        <v>2408213517.32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40370367.7</v>
      </c>
      <c r="X1055" s="6">
        <v>81430160.94</v>
      </c>
      <c r="Y1055" s="9">
        <f t="shared" ref="Y1055:Y1118" si="80">C1055+D1055+E1055+F1055+G1055+H1055+I1055+J1055+K1055+L1055+M1055+O1055</f>
        <v>2399508227.14</v>
      </c>
      <c r="Z1055" s="9">
        <f t="shared" ref="Z1055:Z1118" si="81">P1055+Q1055+R1055+S1055+T1055+U1055+V1055+W1055+X1055</f>
        <v>2530014045.96</v>
      </c>
      <c r="AA1055" s="9">
        <f t="shared" si="76"/>
        <v>-130505818.82</v>
      </c>
      <c r="AB1055" s="10">
        <f>C1055/(1+0.13)/VLOOKUP(A1055,[1]选股结果!$A$2:$AX$3002,3,FALSE)</f>
        <v>0.81617213603501</v>
      </c>
      <c r="AC1055" s="10">
        <f>(P1055/(1+0.1)+W1055)/(VLOOKUP(A1055,[1]选股结果!$A$2:$AX$3002,7,FALSE)+VLOOKUP(A1055,[1]选股结果!$A$2:$AX$3002,15,FALSE)+VLOOKUP(A1055,[1]选股结果!$A$2:$AX$3002,16,FALSE)+VLOOKUP(A1055,[1]选股结果!$A$2:$AX$3002,17,FALSE)+VLOOKUP(A1055,[1]选股结果!$A$2:$AX$3002,18,FALSE))</f>
        <v>0.95329864687686</v>
      </c>
      <c r="AD1055" s="13"/>
      <c r="AE1055" s="10">
        <f>AA1055/VLOOKUP(A1055,[1]选股结果!$A$2:$AX$3002,35,FALSE)</f>
        <v>-3.93749296813597</v>
      </c>
      <c r="AF1055" s="9">
        <f>(VLOOKUP(A1055,[1]选股结果!$A$2:$AX$3002,7,FALSE)+VLOOKUP(A1055,[1]选股结果!$A$2:$AX$3002,15,FALSE)+VLOOKUP(A1055,[1]选股结果!$A$2:$AX$3002,16,FALSE)+VLOOKUP(A1055,[1]选股结果!$A$2:$AX$3002,17,FALSE)+VLOOKUP(A1055,[1]选股结果!$A$2:$AX$3002,18,FALSE))-(P1055/(1+0.13)+W1055)</f>
        <v>167351679.752036</v>
      </c>
      <c r="AG1055" s="9">
        <f t="shared" si="77"/>
        <v>-297857498.572036</v>
      </c>
      <c r="AH1055" s="16">
        <f>AA1055-VLOOKUP(A1055,[2]选股结果!$A$2:$G$4900,7,FALSE)</f>
        <v>-129510782.96</v>
      </c>
    </row>
    <row r="1056" spans="1:34">
      <c r="A1056" s="5" t="s">
        <v>2142</v>
      </c>
      <c r="B1056" s="5" t="s">
        <v>2143</v>
      </c>
      <c r="C1056" s="6">
        <v>178424133.05</v>
      </c>
      <c r="D1056" s="6">
        <v>0</v>
      </c>
      <c r="E1056" s="6">
        <v>0</v>
      </c>
      <c r="F1056" s="6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57534645.67</v>
      </c>
      <c r="O1056" s="6">
        <v>39036709.49</v>
      </c>
      <c r="P1056" s="6">
        <v>42703713.25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77335452.95</v>
      </c>
      <c r="X1056" s="6">
        <v>79359262.68</v>
      </c>
      <c r="Y1056" s="9">
        <f t="shared" si="80"/>
        <v>217460842.54</v>
      </c>
      <c r="Z1056" s="9">
        <f t="shared" si="81"/>
        <v>199398428.88</v>
      </c>
      <c r="AA1056" s="9">
        <f t="shared" si="76"/>
        <v>18062413.66</v>
      </c>
      <c r="AB1056" s="10">
        <f>C1056/(1+0.13)/VLOOKUP(A1056,[1]选股结果!$A$2:$AX$3002,3,FALSE)</f>
        <v>0.604014732192704</v>
      </c>
      <c r="AC1056" s="10">
        <f>(P1056/(1+0.1)+W1056)/(VLOOKUP(A1056,[1]选股结果!$A$2:$AX$3002,7,FALSE)+VLOOKUP(A1056,[1]选股结果!$A$2:$AX$3002,15,FALSE)+VLOOKUP(A1056,[1]选股结果!$A$2:$AX$3002,16,FALSE)+VLOOKUP(A1056,[1]选股结果!$A$2:$AX$3002,17,FALSE)+VLOOKUP(A1056,[1]选股结果!$A$2:$AX$3002,18,FALSE))</f>
        <v>0.670035706615896</v>
      </c>
      <c r="AD1056" s="13"/>
      <c r="AE1056" s="10">
        <f>AA1056/VLOOKUP(A1056,[1]选股结果!$A$2:$AX$3002,35,FALSE)</f>
        <v>0.319114142115251</v>
      </c>
      <c r="AF1056" s="9">
        <f>(VLOOKUP(A1056,[1]选股结果!$A$2:$AX$3002,7,FALSE)+VLOOKUP(A1056,[1]选股结果!$A$2:$AX$3002,15,FALSE)+VLOOKUP(A1056,[1]选股结果!$A$2:$AX$3002,16,FALSE)+VLOOKUP(A1056,[1]选股结果!$A$2:$AX$3002,17,FALSE)+VLOOKUP(A1056,[1]选股结果!$A$2:$AX$3002,18,FALSE))-(P1056/(1+0.13)+W1056)</f>
        <v>58233083.7585841</v>
      </c>
      <c r="AG1056" s="9">
        <f t="shared" si="77"/>
        <v>-40170670.0985841</v>
      </c>
      <c r="AH1056" s="16">
        <f>AA1056-VLOOKUP(A1056,[2]选股结果!$A$2:$G$4900,7,FALSE)</f>
        <v>18062949.6</v>
      </c>
    </row>
    <row r="1057" spans="1:34">
      <c r="A1057" s="5" t="s">
        <v>2144</v>
      </c>
      <c r="B1057" s="5" t="s">
        <v>2145</v>
      </c>
      <c r="C1057" s="6">
        <v>73898624.37</v>
      </c>
      <c r="D1057" s="6">
        <v>0</v>
      </c>
      <c r="E1057" s="6">
        <v>0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5608627.28</v>
      </c>
      <c r="O1057" s="6">
        <v>4483671.03</v>
      </c>
      <c r="P1057" s="6">
        <v>24271771.35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23711181.61</v>
      </c>
      <c r="X1057" s="6">
        <v>17769439.77</v>
      </c>
      <c r="Y1057" s="9">
        <f t="shared" si="80"/>
        <v>78382295.4</v>
      </c>
      <c r="Z1057" s="9">
        <f t="shared" si="81"/>
        <v>65752392.73</v>
      </c>
      <c r="AA1057" s="9">
        <f t="shared" si="76"/>
        <v>12629902.67</v>
      </c>
      <c r="AB1057" s="10">
        <f>C1057/(1+0.13)/VLOOKUP(A1057,[1]选股结果!$A$2:$AX$3002,3,FALSE)</f>
        <v>0.856048542927027</v>
      </c>
      <c r="AC1057" s="10">
        <f>(P1057/(1+0.1)+W1057)/(VLOOKUP(A1057,[1]选股结果!$A$2:$AX$3002,7,FALSE)+VLOOKUP(A1057,[1]选股结果!$A$2:$AX$3002,15,FALSE)+VLOOKUP(A1057,[1]选股结果!$A$2:$AX$3002,16,FALSE)+VLOOKUP(A1057,[1]选股结果!$A$2:$AX$3002,17,FALSE)+VLOOKUP(A1057,[1]选股结果!$A$2:$AX$3002,18,FALSE))</f>
        <v>0.618847622735169</v>
      </c>
      <c r="AD1057" s="13"/>
      <c r="AE1057" s="10">
        <f>AA1057/VLOOKUP(A1057,[1]选股结果!$A$2:$AX$3002,35,FALSE)</f>
        <v>-3.67844727658653</v>
      </c>
      <c r="AF1057" s="9">
        <f>(VLOOKUP(A1057,[1]选股结果!$A$2:$AX$3002,7,FALSE)+VLOOKUP(A1057,[1]选股结果!$A$2:$AX$3002,15,FALSE)+VLOOKUP(A1057,[1]选股结果!$A$2:$AX$3002,16,FALSE)+VLOOKUP(A1057,[1]选股结果!$A$2:$AX$3002,17,FALSE)+VLOOKUP(A1057,[1]选股结果!$A$2:$AX$3002,18,FALSE))-(P1057/(1+0.13)+W1057)</f>
        <v>28779810.4274336</v>
      </c>
      <c r="AG1057" s="9">
        <f t="shared" si="77"/>
        <v>-16149907.7574336</v>
      </c>
      <c r="AH1057" s="16">
        <f>AA1057-VLOOKUP(A1057,[2]选股结果!$A$2:$G$4900,7,FALSE)</f>
        <v>12736955.15</v>
      </c>
    </row>
    <row r="1058" spans="1:34">
      <c r="A1058" s="5" t="s">
        <v>2146</v>
      </c>
      <c r="B1058" s="5" t="s">
        <v>2147</v>
      </c>
      <c r="C1058" s="6">
        <v>1019812272.68</v>
      </c>
      <c r="D1058" s="6">
        <v>0</v>
      </c>
      <c r="E1058" s="6">
        <v>0</v>
      </c>
      <c r="F1058" s="6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20180808.99</v>
      </c>
      <c r="O1058" s="6">
        <v>26303384.96</v>
      </c>
      <c r="P1058" s="6">
        <v>809846346.27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97947112.09</v>
      </c>
      <c r="X1058" s="6">
        <v>57521117.36</v>
      </c>
      <c r="Y1058" s="9">
        <f t="shared" si="80"/>
        <v>1046115657.64</v>
      </c>
      <c r="Z1058" s="9">
        <f t="shared" si="81"/>
        <v>965314575.72</v>
      </c>
      <c r="AA1058" s="9">
        <f t="shared" si="76"/>
        <v>80801081.92</v>
      </c>
      <c r="AB1058" s="10">
        <f>C1058/(1+0.13)/VLOOKUP(A1058,[1]选股结果!$A$2:$AX$3002,3,FALSE)</f>
        <v>0.638491915248002</v>
      </c>
      <c r="AC1058" s="10">
        <f>(P1058/(1+0.1)+W1058)/(VLOOKUP(A1058,[1]选股结果!$A$2:$AX$3002,7,FALSE)+VLOOKUP(A1058,[1]选股结果!$A$2:$AX$3002,15,FALSE)+VLOOKUP(A1058,[1]选股结果!$A$2:$AX$3002,16,FALSE)+VLOOKUP(A1058,[1]选股结果!$A$2:$AX$3002,17,FALSE)+VLOOKUP(A1058,[1]选股结果!$A$2:$AX$3002,18,FALSE))</f>
        <v>0.588593111190226</v>
      </c>
      <c r="AD1058" s="13"/>
      <c r="AE1058" s="10">
        <f>AA1058/VLOOKUP(A1058,[1]选股结果!$A$2:$AX$3002,35,FALSE)</f>
        <v>2.57654321737874</v>
      </c>
      <c r="AF1058" s="9">
        <f>(VLOOKUP(A1058,[1]选股结果!$A$2:$AX$3002,7,FALSE)+VLOOKUP(A1058,[1]选股结果!$A$2:$AX$3002,15,FALSE)+VLOOKUP(A1058,[1]选股结果!$A$2:$AX$3002,16,FALSE)+VLOOKUP(A1058,[1]选股结果!$A$2:$AX$3002,17,FALSE)+VLOOKUP(A1058,[1]选股结果!$A$2:$AX$3002,18,FALSE))-(P1058/(1+0.13)+W1058)</f>
        <v>602603428.210177</v>
      </c>
      <c r="AG1058" s="9">
        <f t="shared" si="77"/>
        <v>-521802346.290177</v>
      </c>
      <c r="AH1058" s="16">
        <f>AA1058-VLOOKUP(A1058,[2]选股结果!$A$2:$G$4900,7,FALSE)</f>
        <v>80952025.32</v>
      </c>
    </row>
    <row r="1059" spans="1:34">
      <c r="A1059" s="5" t="s">
        <v>2148</v>
      </c>
      <c r="B1059" s="5" t="s">
        <v>2149</v>
      </c>
      <c r="C1059" s="6">
        <v>6985019998.09</v>
      </c>
      <c r="D1059" s="6">
        <v>0</v>
      </c>
      <c r="E1059" s="6">
        <v>0</v>
      </c>
      <c r="F1059" s="6">
        <v>0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390553826.3</v>
      </c>
      <c r="O1059" s="6">
        <v>176809191.22</v>
      </c>
      <c r="P1059" s="6">
        <v>4032318976.28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1877878110.86</v>
      </c>
      <c r="X1059" s="6">
        <v>366605368.43</v>
      </c>
      <c r="Y1059" s="9">
        <f t="shared" si="80"/>
        <v>7161829189.31</v>
      </c>
      <c r="Z1059" s="9">
        <f t="shared" si="81"/>
        <v>6276802455.57</v>
      </c>
      <c r="AA1059" s="9">
        <f t="shared" si="76"/>
        <v>885026733.74</v>
      </c>
      <c r="AB1059" s="10">
        <f>C1059/(1+0.13)/VLOOKUP(A1059,[1]选股结果!$A$2:$AX$3002,3,FALSE)</f>
        <v>0.91719544218473</v>
      </c>
      <c r="AC1059" s="10">
        <f>(P1059/(1+0.1)+W1059)/(VLOOKUP(A1059,[1]选股结果!$A$2:$AX$3002,7,FALSE)+VLOOKUP(A1059,[1]选股结果!$A$2:$AX$3002,15,FALSE)+VLOOKUP(A1059,[1]选股结果!$A$2:$AX$3002,16,FALSE)+VLOOKUP(A1059,[1]选股结果!$A$2:$AX$3002,17,FALSE)+VLOOKUP(A1059,[1]选股结果!$A$2:$AX$3002,18,FALSE))</f>
        <v>0.916090426875545</v>
      </c>
      <c r="AD1059" s="13"/>
      <c r="AE1059" s="10">
        <f>AA1059/VLOOKUP(A1059,[1]选股结果!$A$2:$AX$3002,35,FALSE)</f>
        <v>1.46956399483791</v>
      </c>
      <c r="AF1059" s="9">
        <f>(VLOOKUP(A1059,[1]选股结果!$A$2:$AX$3002,7,FALSE)+VLOOKUP(A1059,[1]选股结果!$A$2:$AX$3002,15,FALSE)+VLOOKUP(A1059,[1]选股结果!$A$2:$AX$3002,16,FALSE)+VLOOKUP(A1059,[1]选股结果!$A$2:$AX$3002,17,FALSE)+VLOOKUP(A1059,[1]选股结果!$A$2:$AX$3002,18,FALSE))-(P1059/(1+0.13)+W1059)</f>
        <v>605090403.05584</v>
      </c>
      <c r="AG1059" s="9">
        <f t="shared" si="77"/>
        <v>279936330.68416</v>
      </c>
      <c r="AH1059" s="16">
        <f>AA1059-VLOOKUP(A1059,[2]选股结果!$A$2:$G$4900,7,FALSE)</f>
        <v>917929536.57</v>
      </c>
    </row>
    <row r="1060" spans="1:34">
      <c r="A1060" s="5" t="s">
        <v>2150</v>
      </c>
      <c r="B1060" s="5" t="s">
        <v>2151</v>
      </c>
      <c r="C1060" s="6">
        <v>334119497.66</v>
      </c>
      <c r="D1060" s="6">
        <v>0</v>
      </c>
      <c r="E1060" s="6">
        <v>0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47535397.5</v>
      </c>
      <c r="O1060" s="6">
        <v>115126671.69</v>
      </c>
      <c r="P1060" s="6">
        <v>150879809.96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201282916.62</v>
      </c>
      <c r="X1060" s="6">
        <v>69750703.49</v>
      </c>
      <c r="Y1060" s="9">
        <f t="shared" si="80"/>
        <v>449246169.35</v>
      </c>
      <c r="Z1060" s="9">
        <f t="shared" si="81"/>
        <v>421913430.07</v>
      </c>
      <c r="AA1060" s="9">
        <f t="shared" si="76"/>
        <v>27332739.28</v>
      </c>
      <c r="AB1060" s="10">
        <f>C1060/(1+0.13)/VLOOKUP(A1060,[1]选股结果!$A$2:$AX$3002,3,FALSE)</f>
        <v>0.768753118095988</v>
      </c>
      <c r="AC1060" s="10">
        <f>(P1060/(1+0.1)+W1060)/(VLOOKUP(A1060,[1]选股结果!$A$2:$AX$3002,7,FALSE)+VLOOKUP(A1060,[1]选股结果!$A$2:$AX$3002,15,FALSE)+VLOOKUP(A1060,[1]选股结果!$A$2:$AX$3002,16,FALSE)+VLOOKUP(A1060,[1]选股结果!$A$2:$AX$3002,17,FALSE)+VLOOKUP(A1060,[1]选股结果!$A$2:$AX$3002,18,FALSE))</f>
        <v>0.873474616758146</v>
      </c>
      <c r="AD1060" s="13"/>
      <c r="AE1060" s="10">
        <f>AA1060/VLOOKUP(A1060,[1]选股结果!$A$2:$AX$3002,35,FALSE)</f>
        <v>0.280164601771962</v>
      </c>
      <c r="AF1060" s="9">
        <f>(VLOOKUP(A1060,[1]选股结果!$A$2:$AX$3002,7,FALSE)+VLOOKUP(A1060,[1]选股结果!$A$2:$AX$3002,15,FALSE)+VLOOKUP(A1060,[1]选股结果!$A$2:$AX$3002,16,FALSE)+VLOOKUP(A1060,[1]选股结果!$A$2:$AX$3002,17,FALSE)+VLOOKUP(A1060,[1]选股结果!$A$2:$AX$3002,18,FALSE))-(P1060/(1+0.13)+W1060)</f>
        <v>52666467.6731858</v>
      </c>
      <c r="AG1060" s="9">
        <f t="shared" si="77"/>
        <v>-25333728.3931858</v>
      </c>
      <c r="AH1060" s="16">
        <f>AA1060-VLOOKUP(A1060,[2]选股结果!$A$2:$G$4900,7,FALSE)</f>
        <v>27344739.28</v>
      </c>
    </row>
    <row r="1061" spans="1:34">
      <c r="A1061" s="5" t="s">
        <v>2152</v>
      </c>
      <c r="B1061" s="5" t="s">
        <v>2153</v>
      </c>
      <c r="C1061" s="6">
        <v>2664344757.69</v>
      </c>
      <c r="D1061" s="6">
        <v>0</v>
      </c>
      <c r="E1061" s="6">
        <v>0</v>
      </c>
      <c r="F1061" s="6">
        <v>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198633814.4</v>
      </c>
      <c r="O1061" s="6">
        <v>89572488.15</v>
      </c>
      <c r="P1061" s="6">
        <v>1318025682.18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345582227.98</v>
      </c>
      <c r="X1061" s="6">
        <v>282973141.4</v>
      </c>
      <c r="Y1061" s="9">
        <f t="shared" si="80"/>
        <v>2753917245.84</v>
      </c>
      <c r="Z1061" s="9">
        <f t="shared" si="81"/>
        <v>1946581051.56</v>
      </c>
      <c r="AA1061" s="9">
        <f t="shared" si="76"/>
        <v>807336194.28</v>
      </c>
      <c r="AB1061" s="10">
        <f>C1061/(1+0.13)/VLOOKUP(A1061,[1]选股结果!$A$2:$AX$3002,3,FALSE)</f>
        <v>0.871784706495304</v>
      </c>
      <c r="AC1061" s="10">
        <f>(P1061/(1+0.1)+W1061)/(VLOOKUP(A1061,[1]选股结果!$A$2:$AX$3002,7,FALSE)+VLOOKUP(A1061,[1]选股结果!$A$2:$AX$3002,15,FALSE)+VLOOKUP(A1061,[1]选股结果!$A$2:$AX$3002,16,FALSE)+VLOOKUP(A1061,[1]选股结果!$A$2:$AX$3002,17,FALSE)+VLOOKUP(A1061,[1]选股结果!$A$2:$AX$3002,18,FALSE))</f>
        <v>0.830766826229246</v>
      </c>
      <c r="AD1061" s="13"/>
      <c r="AE1061" s="10">
        <f>AA1061/VLOOKUP(A1061,[1]选股结果!$A$2:$AX$3002,35,FALSE)</f>
        <v>1.23817767743877</v>
      </c>
      <c r="AF1061" s="9">
        <f>(VLOOKUP(A1061,[1]选股结果!$A$2:$AX$3002,7,FALSE)+VLOOKUP(A1061,[1]选股结果!$A$2:$AX$3002,15,FALSE)+VLOOKUP(A1061,[1]选股结果!$A$2:$AX$3002,16,FALSE)+VLOOKUP(A1061,[1]选股结果!$A$2:$AX$3002,17,FALSE)+VLOOKUP(A1061,[1]选股结果!$A$2:$AX$3002,18,FALSE))-(P1061/(1+0.13)+W1061)</f>
        <v>346291344.90115</v>
      </c>
      <c r="AG1061" s="9">
        <f t="shared" si="77"/>
        <v>461044849.37885</v>
      </c>
      <c r="AH1061" s="16">
        <f>AA1061-VLOOKUP(A1061,[2]选股结果!$A$2:$G$4900,7,FALSE)</f>
        <v>805859056.89</v>
      </c>
    </row>
    <row r="1062" spans="1:34">
      <c r="A1062" s="5" t="s">
        <v>2154</v>
      </c>
      <c r="B1062" s="5" t="s">
        <v>2155</v>
      </c>
      <c r="C1062" s="6">
        <v>1960404991.69</v>
      </c>
      <c r="D1062" s="6">
        <v>0</v>
      </c>
      <c r="E1062" s="6">
        <v>0</v>
      </c>
      <c r="F1062" s="6">
        <v>0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84224783.02</v>
      </c>
      <c r="O1062" s="6">
        <v>640161203.58</v>
      </c>
      <c r="P1062" s="6">
        <v>1620766938.63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192478826.7</v>
      </c>
      <c r="X1062" s="6">
        <v>207518916.84</v>
      </c>
      <c r="Y1062" s="9">
        <f t="shared" si="80"/>
        <v>2600566195.27</v>
      </c>
      <c r="Z1062" s="9">
        <f t="shared" si="81"/>
        <v>2020764682.17</v>
      </c>
      <c r="AA1062" s="9">
        <f t="shared" si="76"/>
        <v>579801513.1</v>
      </c>
      <c r="AB1062" s="10">
        <f>C1062/(1+0.13)/VLOOKUP(A1062,[1]选股结果!$A$2:$AX$3002,3,FALSE)</f>
        <v>1.06734658597525</v>
      </c>
      <c r="AC1062" s="10">
        <f>(P1062/(1+0.1)+W1062)/(VLOOKUP(A1062,[1]选股结果!$A$2:$AX$3002,7,FALSE)+VLOOKUP(A1062,[1]选股结果!$A$2:$AX$3002,15,FALSE)+VLOOKUP(A1062,[1]选股结果!$A$2:$AX$3002,16,FALSE)+VLOOKUP(A1062,[1]选股结果!$A$2:$AX$3002,17,FALSE)+VLOOKUP(A1062,[1]选股结果!$A$2:$AX$3002,18,FALSE))</f>
        <v>1.07791640801842</v>
      </c>
      <c r="AD1062" s="13"/>
      <c r="AE1062" s="10">
        <f>AA1062/VLOOKUP(A1062,[1]选股结果!$A$2:$AX$3002,35,FALSE)</f>
        <v>14.0698619257023</v>
      </c>
      <c r="AF1062" s="9">
        <f>(VLOOKUP(A1062,[1]选股结果!$A$2:$AX$3002,7,FALSE)+VLOOKUP(A1062,[1]选股结果!$A$2:$AX$3002,15,FALSE)+VLOOKUP(A1062,[1]选股结果!$A$2:$AX$3002,16,FALSE)+VLOOKUP(A1062,[1]选股结果!$A$2:$AX$3002,17,FALSE)+VLOOKUP(A1062,[1]选股结果!$A$2:$AX$3002,18,FALSE))-(P1062/(1+0.13)+W1062)</f>
        <v>-81301152.1362836</v>
      </c>
      <c r="AG1062" s="9">
        <f t="shared" si="77"/>
        <v>661102665.236284</v>
      </c>
      <c r="AH1062" s="16">
        <f>AA1062-VLOOKUP(A1062,[2]选股结果!$A$2:$G$4900,7,FALSE)</f>
        <v>585675594.56</v>
      </c>
    </row>
    <row r="1063" spans="1:34">
      <c r="A1063" s="5" t="s">
        <v>2156</v>
      </c>
      <c r="B1063" s="5" t="s">
        <v>2157</v>
      </c>
      <c r="C1063" s="6">
        <v>1074949846.68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72835024.15</v>
      </c>
      <c r="O1063" s="6">
        <v>181029370.3</v>
      </c>
      <c r="P1063" s="6">
        <v>1314199472.52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108463591.6</v>
      </c>
      <c r="X1063" s="6">
        <v>258122204.7</v>
      </c>
      <c r="Y1063" s="9">
        <f t="shared" si="80"/>
        <v>1255979216.98</v>
      </c>
      <c r="Z1063" s="9">
        <f t="shared" si="81"/>
        <v>1680785268.82</v>
      </c>
      <c r="AA1063" s="9">
        <f t="shared" si="76"/>
        <v>-424806051.84</v>
      </c>
      <c r="AB1063" s="10">
        <f>C1063/(1+0.13)/VLOOKUP(A1063,[1]选股结果!$A$2:$AX$3002,3,FALSE)</f>
        <v>0.812693551777022</v>
      </c>
      <c r="AC1063" s="10">
        <f>(P1063/(1+0.1)+W1063)/(VLOOKUP(A1063,[1]选股结果!$A$2:$AX$3002,7,FALSE)+VLOOKUP(A1063,[1]选股结果!$A$2:$AX$3002,15,FALSE)+VLOOKUP(A1063,[1]选股结果!$A$2:$AX$3002,16,FALSE)+VLOOKUP(A1063,[1]选股结果!$A$2:$AX$3002,17,FALSE)+VLOOKUP(A1063,[1]选股结果!$A$2:$AX$3002,18,FALSE))</f>
        <v>1.0903405731514</v>
      </c>
      <c r="AD1063" s="13"/>
      <c r="AE1063" s="10">
        <f>AA1063/VLOOKUP(A1063,[1]选股结果!$A$2:$AX$3002,35,FALSE)</f>
        <v>-7.22683958089371</v>
      </c>
      <c r="AF1063" s="9">
        <f>(VLOOKUP(A1063,[1]选股结果!$A$2:$AX$3002,7,FALSE)+VLOOKUP(A1063,[1]选股结果!$A$2:$AX$3002,15,FALSE)+VLOOKUP(A1063,[1]选股结果!$A$2:$AX$3002,16,FALSE)+VLOOKUP(A1063,[1]选股结果!$A$2:$AX$3002,17,FALSE)+VLOOKUP(A1063,[1]选股结果!$A$2:$AX$3002,18,FALSE))-(P1063/(1+0.13)+W1063)</f>
        <v>-76257912.9110622</v>
      </c>
      <c r="AG1063" s="9">
        <f t="shared" si="77"/>
        <v>-348548138.928938</v>
      </c>
      <c r="AH1063" s="16">
        <f>AA1063-VLOOKUP(A1063,[2]选股结果!$A$2:$G$4900,7,FALSE)</f>
        <v>-424830159.13</v>
      </c>
    </row>
    <row r="1064" spans="1:34">
      <c r="A1064" s="5" t="s">
        <v>2158</v>
      </c>
      <c r="B1064" s="5" t="s">
        <v>2159</v>
      </c>
      <c r="C1064" s="6">
        <v>103559554.33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6336936.57</v>
      </c>
      <c r="O1064" s="6">
        <v>4260908.66</v>
      </c>
      <c r="P1064" s="6">
        <v>86662874.33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11498167.31</v>
      </c>
      <c r="X1064" s="6">
        <v>15472046.2</v>
      </c>
      <c r="Y1064" s="9">
        <f t="shared" si="80"/>
        <v>107820462.99</v>
      </c>
      <c r="Z1064" s="9">
        <f t="shared" si="81"/>
        <v>113633087.84</v>
      </c>
      <c r="AA1064" s="9">
        <f t="shared" si="76"/>
        <v>-5812624.85000001</v>
      </c>
      <c r="AB1064" s="10">
        <f>C1064/(1+0.13)/VLOOKUP(A1064,[1]选股结果!$A$2:$AX$3002,3,FALSE)</f>
        <v>1.0073236393159</v>
      </c>
      <c r="AC1064" s="10">
        <f>(P1064/(1+0.1)+W1064)/(VLOOKUP(A1064,[1]选股结果!$A$2:$AX$3002,7,FALSE)+VLOOKUP(A1064,[1]选股结果!$A$2:$AX$3002,15,FALSE)+VLOOKUP(A1064,[1]选股结果!$A$2:$AX$3002,16,FALSE)+VLOOKUP(A1064,[1]选股结果!$A$2:$AX$3002,17,FALSE)+VLOOKUP(A1064,[1]选股结果!$A$2:$AX$3002,18,FALSE))</f>
        <v>0.878995820535877</v>
      </c>
      <c r="AD1064" s="13"/>
      <c r="AE1064" s="10">
        <f>AA1064/VLOOKUP(A1064,[1]选股结果!$A$2:$AX$3002,35,FALSE)</f>
        <v>0.687356103760141</v>
      </c>
      <c r="AF1064" s="9">
        <f>(VLOOKUP(A1064,[1]选股结果!$A$2:$AX$3002,7,FALSE)+VLOOKUP(A1064,[1]选股结果!$A$2:$AX$3002,15,FALSE)+VLOOKUP(A1064,[1]选股结果!$A$2:$AX$3002,16,FALSE)+VLOOKUP(A1064,[1]选股结果!$A$2:$AX$3002,17,FALSE)+VLOOKUP(A1064,[1]选股结果!$A$2:$AX$3002,18,FALSE))-(P1064/(1+0.13)+W1064)</f>
        <v>14520090.4384071</v>
      </c>
      <c r="AG1064" s="9">
        <f t="shared" si="77"/>
        <v>-20332715.2884071</v>
      </c>
      <c r="AH1064" s="16">
        <f>AA1064-VLOOKUP(A1064,[2]选股结果!$A$2:$G$4900,7,FALSE)</f>
        <v>-5891945.85000001</v>
      </c>
    </row>
    <row r="1065" spans="1:34">
      <c r="A1065" s="5" t="s">
        <v>2160</v>
      </c>
      <c r="B1065" s="5" t="s">
        <v>2161</v>
      </c>
      <c r="C1065" s="6">
        <v>923507086.13</v>
      </c>
      <c r="D1065" s="6">
        <v>0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19042992.78</v>
      </c>
      <c r="O1065" s="6">
        <v>138705773.54</v>
      </c>
      <c r="P1065" s="6">
        <v>874862417.14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97278573.41</v>
      </c>
      <c r="X1065" s="6">
        <v>63874997.73</v>
      </c>
      <c r="Y1065" s="9">
        <f t="shared" si="80"/>
        <v>1062212859.67</v>
      </c>
      <c r="Z1065" s="9">
        <f t="shared" si="81"/>
        <v>1036015988.28</v>
      </c>
      <c r="AA1065" s="9">
        <f t="shared" si="76"/>
        <v>26196871.39</v>
      </c>
      <c r="AB1065" s="10">
        <f>C1065/(1+0.13)/VLOOKUP(A1065,[1]选股结果!$A$2:$AX$3002,3,FALSE)</f>
        <v>0.972791463255097</v>
      </c>
      <c r="AC1065" s="10">
        <f>(P1065/(1+0.1)+W1065)/(VLOOKUP(A1065,[1]选股结果!$A$2:$AX$3002,7,FALSE)+VLOOKUP(A1065,[1]选股结果!$A$2:$AX$3002,15,FALSE)+VLOOKUP(A1065,[1]选股结果!$A$2:$AX$3002,16,FALSE)+VLOOKUP(A1065,[1]选股结果!$A$2:$AX$3002,17,FALSE)+VLOOKUP(A1065,[1]选股结果!$A$2:$AX$3002,18,FALSE))</f>
        <v>0.919258788016248</v>
      </c>
      <c r="AD1065" s="13"/>
      <c r="AE1065" s="10">
        <f>AA1065/VLOOKUP(A1065,[1]选股结果!$A$2:$AX$3002,35,FALSE)</f>
        <v>-0.104492997951179</v>
      </c>
      <c r="AF1065" s="9">
        <f>(VLOOKUP(A1065,[1]选股结果!$A$2:$AX$3002,7,FALSE)+VLOOKUP(A1065,[1]选股结果!$A$2:$AX$3002,15,FALSE)+VLOOKUP(A1065,[1]选股结果!$A$2:$AX$3002,16,FALSE)+VLOOKUP(A1065,[1]选股结果!$A$2:$AX$3002,17,FALSE)+VLOOKUP(A1065,[1]选股结果!$A$2:$AX$3002,18,FALSE))-(P1065/(1+0.13)+W1065)</f>
        <v>99515340.1375221</v>
      </c>
      <c r="AG1065" s="9">
        <f t="shared" si="77"/>
        <v>-73318468.7475221</v>
      </c>
      <c r="AH1065" s="16">
        <f>AA1065-VLOOKUP(A1065,[2]选股结果!$A$2:$G$4900,7,FALSE)</f>
        <v>26196871.39</v>
      </c>
    </row>
    <row r="1066" spans="1:34">
      <c r="A1066" s="5" t="s">
        <v>2162</v>
      </c>
      <c r="B1066" s="5" t="s">
        <v>2163</v>
      </c>
      <c r="C1066" s="6">
        <v>1655730639.67</v>
      </c>
      <c r="D1066" s="6">
        <v>0</v>
      </c>
      <c r="E1066" s="6">
        <v>0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122915730.55</v>
      </c>
      <c r="O1066" s="6">
        <v>57937464.95</v>
      </c>
      <c r="P1066" s="6">
        <v>1260791439.83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232600685.7</v>
      </c>
      <c r="X1066" s="6">
        <v>262934310.47</v>
      </c>
      <c r="Y1066" s="9">
        <f t="shared" si="80"/>
        <v>1713668104.62</v>
      </c>
      <c r="Z1066" s="9">
        <f t="shared" si="81"/>
        <v>1756326436</v>
      </c>
      <c r="AA1066" s="9">
        <f t="shared" si="76"/>
        <v>-42658331.3799999</v>
      </c>
      <c r="AB1066" s="10">
        <f>C1066/(1+0.13)/VLOOKUP(A1066,[1]选股结果!$A$2:$AX$3002,3,FALSE)</f>
        <v>1.10804345568371</v>
      </c>
      <c r="AC1066" s="10">
        <f>(P1066/(1+0.1)+W1066)/(VLOOKUP(A1066,[1]选股结果!$A$2:$AX$3002,7,FALSE)+VLOOKUP(A1066,[1]选股结果!$A$2:$AX$3002,15,FALSE)+VLOOKUP(A1066,[1]选股结果!$A$2:$AX$3002,16,FALSE)+VLOOKUP(A1066,[1]选股结果!$A$2:$AX$3002,17,FALSE)+VLOOKUP(A1066,[1]选股结果!$A$2:$AX$3002,18,FALSE))</f>
        <v>1.10349117014284</v>
      </c>
      <c r="AD1066" s="13"/>
      <c r="AE1066" s="10">
        <f>AA1066/VLOOKUP(A1066,[1]选股结果!$A$2:$AX$3002,35,FALSE)</f>
        <v>-1.60545094345986</v>
      </c>
      <c r="AF1066" s="9">
        <f>(VLOOKUP(A1066,[1]选股结果!$A$2:$AX$3002,7,FALSE)+VLOOKUP(A1066,[1]选股结果!$A$2:$AX$3002,15,FALSE)+VLOOKUP(A1066,[1]选股结果!$A$2:$AX$3002,16,FALSE)+VLOOKUP(A1066,[1]选股结果!$A$2:$AX$3002,17,FALSE)+VLOOKUP(A1066,[1]选股结果!$A$2:$AX$3002,18,FALSE))-(P1066/(1+0.13)+W1066)</f>
        <v>-98879301.4076993</v>
      </c>
      <c r="AG1066" s="9">
        <f t="shared" si="77"/>
        <v>56220970.0276994</v>
      </c>
      <c r="AH1066" s="16">
        <f>AA1066-VLOOKUP(A1066,[2]选股结果!$A$2:$G$4900,7,FALSE)</f>
        <v>-42004766.8199999</v>
      </c>
    </row>
    <row r="1067" spans="1:34">
      <c r="A1067" s="5" t="s">
        <v>2164</v>
      </c>
      <c r="B1067" s="5" t="s">
        <v>2165</v>
      </c>
      <c r="C1067" s="6">
        <v>1369688531.16</v>
      </c>
      <c r="D1067" s="6">
        <v>0</v>
      </c>
      <c r="E1067" s="6">
        <v>0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99384533.22</v>
      </c>
      <c r="O1067" s="6">
        <v>45941083.8</v>
      </c>
      <c r="P1067" s="6">
        <v>646516847.16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115509453.65</v>
      </c>
      <c r="X1067" s="6">
        <v>120771371.15</v>
      </c>
      <c r="Y1067" s="9">
        <f t="shared" si="80"/>
        <v>1415629614.96</v>
      </c>
      <c r="Z1067" s="9">
        <f t="shared" si="81"/>
        <v>882797671.96</v>
      </c>
      <c r="AA1067" s="9">
        <f t="shared" si="76"/>
        <v>532831943</v>
      </c>
      <c r="AB1067" s="10">
        <f>C1067/(1+0.13)/VLOOKUP(A1067,[1]选股结果!$A$2:$AX$3002,3,FALSE)</f>
        <v>1.29111905648877</v>
      </c>
      <c r="AC1067" s="10">
        <f>(P1067/(1+0.1)+W1067)/(VLOOKUP(A1067,[1]选股结果!$A$2:$AX$3002,7,FALSE)+VLOOKUP(A1067,[1]选股结果!$A$2:$AX$3002,15,FALSE)+VLOOKUP(A1067,[1]选股结果!$A$2:$AX$3002,16,FALSE)+VLOOKUP(A1067,[1]选股结果!$A$2:$AX$3002,17,FALSE)+VLOOKUP(A1067,[1]选股结果!$A$2:$AX$3002,18,FALSE))</f>
        <v>0.910473551282247</v>
      </c>
      <c r="AD1067" s="13"/>
      <c r="AE1067" s="10">
        <f>AA1067/VLOOKUP(A1067,[1]选股结果!$A$2:$AX$3002,35,FALSE)</f>
        <v>4.82561342569032</v>
      </c>
      <c r="AF1067" s="9">
        <f>(VLOOKUP(A1067,[1]选股结果!$A$2:$AX$3002,7,FALSE)+VLOOKUP(A1067,[1]选股结果!$A$2:$AX$3002,15,FALSE)+VLOOKUP(A1067,[1]选股结果!$A$2:$AX$3002,16,FALSE)+VLOOKUP(A1067,[1]选股结果!$A$2:$AX$3002,17,FALSE)+VLOOKUP(A1067,[1]选股结果!$A$2:$AX$3002,18,FALSE))-(P1067/(1+0.13)+W1067)</f>
        <v>84754237.8235399</v>
      </c>
      <c r="AG1067" s="9">
        <f t="shared" si="77"/>
        <v>448077705.17646</v>
      </c>
      <c r="AH1067" s="16">
        <f>AA1067-VLOOKUP(A1067,[2]选股结果!$A$2:$G$4900,7,FALSE)</f>
        <v>532634128.86</v>
      </c>
    </row>
    <row r="1068" spans="1:34">
      <c r="A1068" s="5" t="s">
        <v>2166</v>
      </c>
      <c r="B1068" s="5" t="s">
        <v>2167</v>
      </c>
      <c r="C1068" s="6">
        <v>114407923.84</v>
      </c>
      <c r="D1068" s="6">
        <v>0</v>
      </c>
      <c r="E1068" s="6">
        <v>0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8088872.73</v>
      </c>
      <c r="O1068" s="6">
        <v>8259388.82</v>
      </c>
      <c r="P1068" s="6">
        <v>103525209.43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45072118.93</v>
      </c>
      <c r="X1068" s="6">
        <v>11090410.97</v>
      </c>
      <c r="Y1068" s="9">
        <f t="shared" si="80"/>
        <v>122667312.66</v>
      </c>
      <c r="Z1068" s="9">
        <f t="shared" si="81"/>
        <v>159687739.33</v>
      </c>
      <c r="AA1068" s="9">
        <f t="shared" si="76"/>
        <v>-37020426.67</v>
      </c>
      <c r="AB1068" s="10">
        <f>C1068/(1+0.13)/VLOOKUP(A1068,[1]选股结果!$A$2:$AX$3002,3,FALSE)</f>
        <v>0.687323169802972</v>
      </c>
      <c r="AC1068" s="10">
        <f>(P1068/(1+0.1)+W1068)/(VLOOKUP(A1068,[1]选股结果!$A$2:$AX$3002,7,FALSE)+VLOOKUP(A1068,[1]选股结果!$A$2:$AX$3002,15,FALSE)+VLOOKUP(A1068,[1]选股结果!$A$2:$AX$3002,16,FALSE)+VLOOKUP(A1068,[1]选股结果!$A$2:$AX$3002,17,FALSE)+VLOOKUP(A1068,[1]选股结果!$A$2:$AX$3002,18,FALSE))</f>
        <v>0.926414676881073</v>
      </c>
      <c r="AD1068" s="13"/>
      <c r="AE1068" s="10">
        <f>AA1068/VLOOKUP(A1068,[1]选股结果!$A$2:$AX$3002,35,FALSE)</f>
        <v>8.46859258817503</v>
      </c>
      <c r="AF1068" s="9">
        <f>(VLOOKUP(A1068,[1]选股结果!$A$2:$AX$3002,7,FALSE)+VLOOKUP(A1068,[1]选股结果!$A$2:$AX$3002,15,FALSE)+VLOOKUP(A1068,[1]选股结果!$A$2:$AX$3002,16,FALSE)+VLOOKUP(A1068,[1]选股结果!$A$2:$AX$3002,17,FALSE)+VLOOKUP(A1068,[1]选股结果!$A$2:$AX$3002,18,FALSE))-(P1068/(1+0.13)+W1068)</f>
        <v>13554167.6859292</v>
      </c>
      <c r="AG1068" s="9">
        <f t="shared" si="77"/>
        <v>-50574594.3559292</v>
      </c>
      <c r="AH1068" s="16">
        <f>AA1068-VLOOKUP(A1068,[2]选股结果!$A$2:$G$4900,7,FALSE)</f>
        <v>-36803037.43</v>
      </c>
    </row>
    <row r="1069" spans="1:34">
      <c r="A1069" s="5" t="s">
        <v>2168</v>
      </c>
      <c r="B1069" s="5" t="s">
        <v>2169</v>
      </c>
      <c r="C1069" s="6">
        <v>432611439.44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20336673.64</v>
      </c>
      <c r="O1069" s="6">
        <v>54506544.13</v>
      </c>
      <c r="P1069" s="6">
        <v>301915427.57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119400739.88</v>
      </c>
      <c r="X1069" s="6">
        <v>42783763.39</v>
      </c>
      <c r="Y1069" s="9">
        <f t="shared" si="80"/>
        <v>487117983.57</v>
      </c>
      <c r="Z1069" s="9">
        <f t="shared" si="81"/>
        <v>464099930.84</v>
      </c>
      <c r="AA1069" s="9">
        <f t="shared" si="76"/>
        <v>23018052.73</v>
      </c>
      <c r="AB1069" s="10">
        <f>C1069/(1+0.13)/VLOOKUP(A1069,[1]选股结果!$A$2:$AX$3002,3,FALSE)</f>
        <v>0.874724361815712</v>
      </c>
      <c r="AC1069" s="10">
        <f>(P1069/(1+0.1)+W1069)/(VLOOKUP(A1069,[1]选股结果!$A$2:$AX$3002,7,FALSE)+VLOOKUP(A1069,[1]选股结果!$A$2:$AX$3002,15,FALSE)+VLOOKUP(A1069,[1]选股结果!$A$2:$AX$3002,16,FALSE)+VLOOKUP(A1069,[1]选股结果!$A$2:$AX$3002,17,FALSE)+VLOOKUP(A1069,[1]选股结果!$A$2:$AX$3002,18,FALSE))</f>
        <v>1.00290131613429</v>
      </c>
      <c r="AD1069" s="13"/>
      <c r="AE1069" s="10">
        <f>AA1069/VLOOKUP(A1069,[1]选股结果!$A$2:$AX$3002,35,FALSE)</f>
        <v>0.546864125816458</v>
      </c>
      <c r="AF1069" s="9">
        <f>(VLOOKUP(A1069,[1]选股结果!$A$2:$AX$3002,7,FALSE)+VLOOKUP(A1069,[1]选股结果!$A$2:$AX$3002,15,FALSE)+VLOOKUP(A1069,[1]选股结果!$A$2:$AX$3002,16,FALSE)+VLOOKUP(A1069,[1]选股结果!$A$2:$AX$3002,17,FALSE)+VLOOKUP(A1069,[1]选股结果!$A$2:$AX$3002,18,FALSE))-(P1069/(1+0.13)+W1069)</f>
        <v>6147342.68026543</v>
      </c>
      <c r="AG1069" s="9">
        <f t="shared" si="77"/>
        <v>16870710.0497346</v>
      </c>
      <c r="AH1069" s="16">
        <f>AA1069-VLOOKUP(A1069,[2]选股结果!$A$2:$G$4900,7,FALSE)</f>
        <v>22975399</v>
      </c>
    </row>
    <row r="1070" spans="1:34">
      <c r="A1070" s="5" t="s">
        <v>2170</v>
      </c>
      <c r="B1070" s="5" t="s">
        <v>2171</v>
      </c>
      <c r="C1070" s="6">
        <v>2345174795.84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93895114.97</v>
      </c>
      <c r="O1070" s="6">
        <v>79544976.81</v>
      </c>
      <c r="P1070" s="6">
        <v>1638666305.5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668109970.9</v>
      </c>
      <c r="X1070" s="6">
        <v>108923173.72</v>
      </c>
      <c r="Y1070" s="9">
        <f t="shared" si="80"/>
        <v>2424719772.65</v>
      </c>
      <c r="Z1070" s="9">
        <f t="shared" si="81"/>
        <v>2415699450.12</v>
      </c>
      <c r="AA1070" s="9">
        <f t="shared" si="76"/>
        <v>9020322.53000021</v>
      </c>
      <c r="AB1070" s="10">
        <f>C1070/(1+0.13)/VLOOKUP(A1070,[1]选股结果!$A$2:$AX$3002,3,FALSE)</f>
        <v>0.759311538468808</v>
      </c>
      <c r="AC1070" s="10">
        <f>(P1070/(1+0.1)+W1070)/(VLOOKUP(A1070,[1]选股结果!$A$2:$AX$3002,7,FALSE)+VLOOKUP(A1070,[1]选股结果!$A$2:$AX$3002,15,FALSE)+VLOOKUP(A1070,[1]选股结果!$A$2:$AX$3002,16,FALSE)+VLOOKUP(A1070,[1]选股结果!$A$2:$AX$3002,17,FALSE)+VLOOKUP(A1070,[1]选股结果!$A$2:$AX$3002,18,FALSE))</f>
        <v>0.834307566264166</v>
      </c>
      <c r="AD1070" s="13"/>
      <c r="AE1070" s="10">
        <f>AA1070/VLOOKUP(A1070,[1]选股结果!$A$2:$AX$3002,35,FALSE)</f>
        <v>0.0959623141772631</v>
      </c>
      <c r="AF1070" s="9">
        <f>(VLOOKUP(A1070,[1]选股结果!$A$2:$AX$3002,7,FALSE)+VLOOKUP(A1070,[1]选股结果!$A$2:$AX$3002,15,FALSE)+VLOOKUP(A1070,[1]选股结果!$A$2:$AX$3002,16,FALSE)+VLOOKUP(A1070,[1]选股结果!$A$2:$AX$3002,17,FALSE)+VLOOKUP(A1070,[1]选股结果!$A$2:$AX$3002,18,FALSE))-(P1070/(1+0.13)+W1070)</f>
        <v>468087148.671151</v>
      </c>
      <c r="AG1070" s="9">
        <f t="shared" si="77"/>
        <v>-459066826.14115</v>
      </c>
      <c r="AH1070" s="16">
        <f>AA1070-VLOOKUP(A1070,[2]选股结果!$A$2:$G$4900,7,FALSE)</f>
        <v>3897571.06000021</v>
      </c>
    </row>
    <row r="1071" spans="1:34">
      <c r="A1071" s="5" t="s">
        <v>2172</v>
      </c>
      <c r="B1071" s="5" t="s">
        <v>2173</v>
      </c>
      <c r="C1071" s="6">
        <v>3840818446.53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221918061.16</v>
      </c>
      <c r="O1071" s="6">
        <v>76309359.09</v>
      </c>
      <c r="P1071" s="6">
        <v>2575093845.7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225564943.13</v>
      </c>
      <c r="X1071" s="6">
        <v>162548841.57</v>
      </c>
      <c r="Y1071" s="9">
        <f t="shared" si="80"/>
        <v>3917127805.62</v>
      </c>
      <c r="Z1071" s="9">
        <f t="shared" si="81"/>
        <v>2963207630.4</v>
      </c>
      <c r="AA1071" s="9">
        <f t="shared" si="76"/>
        <v>953920175.22</v>
      </c>
      <c r="AB1071" s="10">
        <f>C1071/(1+0.13)/VLOOKUP(A1071,[1]选股结果!$A$2:$AX$3002,3,FALSE)</f>
        <v>0.750148807564156</v>
      </c>
      <c r="AC1071" s="10">
        <f>(P1071/(1+0.1)+W1071)/(VLOOKUP(A1071,[1]选股结果!$A$2:$AX$3002,7,FALSE)+VLOOKUP(A1071,[1]选股结果!$A$2:$AX$3002,15,FALSE)+VLOOKUP(A1071,[1]选股结果!$A$2:$AX$3002,16,FALSE)+VLOOKUP(A1071,[1]选股结果!$A$2:$AX$3002,17,FALSE)+VLOOKUP(A1071,[1]选股结果!$A$2:$AX$3002,18,FALSE))</f>
        <v>0.673087431780321</v>
      </c>
      <c r="AD1071" s="13"/>
      <c r="AE1071" s="10">
        <f>AA1071/VLOOKUP(A1071,[1]选股结果!$A$2:$AX$3002,35,FALSE)</f>
        <v>1.32206053811761</v>
      </c>
      <c r="AF1071" s="9">
        <f>(VLOOKUP(A1071,[1]选股结果!$A$2:$AX$3002,7,FALSE)+VLOOKUP(A1071,[1]选股结果!$A$2:$AX$3002,15,FALSE)+VLOOKUP(A1071,[1]选股结果!$A$2:$AX$3002,16,FALSE)+VLOOKUP(A1071,[1]选股结果!$A$2:$AX$3002,17,FALSE)+VLOOKUP(A1071,[1]选股结果!$A$2:$AX$3002,18,FALSE))-(P1071/(1+0.13)+W1071)</f>
        <v>1308705300.66106</v>
      </c>
      <c r="AG1071" s="9">
        <f t="shared" si="77"/>
        <v>-354785125.441062</v>
      </c>
      <c r="AH1071" s="16">
        <f>AA1071-VLOOKUP(A1071,[2]选股结果!$A$2:$G$4900,7,FALSE)</f>
        <v>953266506.36</v>
      </c>
    </row>
    <row r="1072" spans="1:34">
      <c r="A1072" s="5" t="s">
        <v>2174</v>
      </c>
      <c r="B1072" s="5" t="s">
        <v>2175</v>
      </c>
      <c r="C1072" s="6">
        <v>7733257805.55</v>
      </c>
      <c r="D1072" s="6">
        <v>0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311470740.25</v>
      </c>
      <c r="O1072" s="6">
        <v>170187802.05</v>
      </c>
      <c r="P1072" s="6">
        <v>6978920721.01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226344942.41</v>
      </c>
      <c r="X1072" s="6">
        <v>419822999.59</v>
      </c>
      <c r="Y1072" s="9">
        <f t="shared" si="80"/>
        <v>7903445607.6</v>
      </c>
      <c r="Z1072" s="9">
        <f t="shared" si="81"/>
        <v>7625088663.01</v>
      </c>
      <c r="AA1072" s="9">
        <f t="shared" si="76"/>
        <v>278356944.59</v>
      </c>
      <c r="AB1072" s="10">
        <f>C1072/(1+0.13)/VLOOKUP(A1072,[1]选股结果!$A$2:$AX$3002,3,FALSE)</f>
        <v>0.853377829798068</v>
      </c>
      <c r="AC1072" s="10">
        <f>(P1072/(1+0.1)+W1072)/(VLOOKUP(A1072,[1]选股结果!$A$2:$AX$3002,7,FALSE)+VLOOKUP(A1072,[1]选股结果!$A$2:$AX$3002,15,FALSE)+VLOOKUP(A1072,[1]选股结果!$A$2:$AX$3002,16,FALSE)+VLOOKUP(A1072,[1]选股结果!$A$2:$AX$3002,17,FALSE)+VLOOKUP(A1072,[1]选股结果!$A$2:$AX$3002,18,FALSE))</f>
        <v>0.919935181180139</v>
      </c>
      <c r="AD1072" s="13"/>
      <c r="AE1072" s="10">
        <f>AA1072/VLOOKUP(A1072,[1]选股结果!$A$2:$AX$3002,35,FALSE)</f>
        <v>0.457736442121904</v>
      </c>
      <c r="AF1072" s="9">
        <f>(VLOOKUP(A1072,[1]选股结果!$A$2:$AX$3002,7,FALSE)+VLOOKUP(A1072,[1]选股结果!$A$2:$AX$3002,15,FALSE)+VLOOKUP(A1072,[1]选股结果!$A$2:$AX$3002,16,FALSE)+VLOOKUP(A1072,[1]选股结果!$A$2:$AX$3002,17,FALSE)+VLOOKUP(A1072,[1]选股结果!$A$2:$AX$3002,18,FALSE))-(P1072/(1+0.13)+W1072)</f>
        <v>740316093.407964</v>
      </c>
      <c r="AG1072" s="9">
        <f t="shared" si="77"/>
        <v>-461959148.817964</v>
      </c>
      <c r="AH1072" s="16">
        <f>AA1072-VLOOKUP(A1072,[2]选股结果!$A$2:$G$4900,7,FALSE)</f>
        <v>278214961.35</v>
      </c>
    </row>
    <row r="1073" spans="1:34">
      <c r="A1073" s="5" t="s">
        <v>2176</v>
      </c>
      <c r="B1073" s="5" t="s">
        <v>2177</v>
      </c>
      <c r="C1073" s="6">
        <v>782493970.79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40331146.45</v>
      </c>
      <c r="O1073" s="6">
        <v>154980935.21</v>
      </c>
      <c r="P1073" s="6">
        <v>615151096.79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441273934.89</v>
      </c>
      <c r="X1073" s="6">
        <v>143133794.14</v>
      </c>
      <c r="Y1073" s="9">
        <f t="shared" si="80"/>
        <v>937474906</v>
      </c>
      <c r="Z1073" s="9">
        <f t="shared" si="81"/>
        <v>1199558825.82</v>
      </c>
      <c r="AA1073" s="9">
        <f t="shared" si="76"/>
        <v>-262083919.82</v>
      </c>
      <c r="AB1073" s="10">
        <f>C1073/(1+0.13)/VLOOKUP(A1073,[1]选股结果!$A$2:$AX$3002,3,FALSE)</f>
        <v>0.78033539392376</v>
      </c>
      <c r="AC1073" s="10">
        <f>(P1073/(1+0.1)+W1073)/(VLOOKUP(A1073,[1]选股结果!$A$2:$AX$3002,7,FALSE)+VLOOKUP(A1073,[1]选股结果!$A$2:$AX$3002,15,FALSE)+VLOOKUP(A1073,[1]选股结果!$A$2:$AX$3002,16,FALSE)+VLOOKUP(A1073,[1]选股结果!$A$2:$AX$3002,17,FALSE)+VLOOKUP(A1073,[1]选股结果!$A$2:$AX$3002,18,FALSE))</f>
        <v>1.06353304456921</v>
      </c>
      <c r="AD1073" s="13"/>
      <c r="AE1073" s="10">
        <f>AA1073/VLOOKUP(A1073,[1]选股结果!$A$2:$AX$3002,35,FALSE)</f>
        <v>0.746037823720639</v>
      </c>
      <c r="AF1073" s="9">
        <f>(VLOOKUP(A1073,[1]选股结果!$A$2:$AX$3002,7,FALSE)+VLOOKUP(A1073,[1]选股结果!$A$2:$AX$3002,15,FALSE)+VLOOKUP(A1073,[1]选股结果!$A$2:$AX$3002,16,FALSE)+VLOOKUP(A1073,[1]选股结果!$A$2:$AX$3002,17,FALSE)+VLOOKUP(A1073,[1]选股结果!$A$2:$AX$3002,18,FALSE))-(P1073/(1+0.13)+W1073)</f>
        <v>-44920957.3640708</v>
      </c>
      <c r="AG1073" s="9">
        <f t="shared" si="77"/>
        <v>-217162962.455929</v>
      </c>
      <c r="AH1073" s="16">
        <f>AA1073-VLOOKUP(A1073,[2]选股结果!$A$2:$G$4900,7,FALSE)</f>
        <v>-263350907.98</v>
      </c>
    </row>
    <row r="1074" spans="1:34">
      <c r="A1074" s="5" t="s">
        <v>2178</v>
      </c>
      <c r="B1074" s="5" t="s">
        <v>2179</v>
      </c>
      <c r="C1074" s="6">
        <v>1413064068.6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41183531.86</v>
      </c>
      <c r="O1074" s="6">
        <v>18961519.88</v>
      </c>
      <c r="P1074" s="6">
        <v>1126871104.1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303294269.59</v>
      </c>
      <c r="X1074" s="6">
        <v>62252817.78</v>
      </c>
      <c r="Y1074" s="9">
        <f t="shared" si="80"/>
        <v>1432025588.48</v>
      </c>
      <c r="Z1074" s="9">
        <f t="shared" si="81"/>
        <v>1492418191.47</v>
      </c>
      <c r="AA1074" s="9">
        <f t="shared" si="76"/>
        <v>-60392602.9899998</v>
      </c>
      <c r="AB1074" s="10">
        <f>C1074/(1+0.13)/VLOOKUP(A1074,[1]选股结果!$A$2:$AX$3002,3,FALSE)</f>
        <v>0.967635077559381</v>
      </c>
      <c r="AC1074" s="10">
        <f>(P1074/(1+0.1)+W1074)/(VLOOKUP(A1074,[1]选股结果!$A$2:$AX$3002,7,FALSE)+VLOOKUP(A1074,[1]选股结果!$A$2:$AX$3002,15,FALSE)+VLOOKUP(A1074,[1]选股结果!$A$2:$AX$3002,16,FALSE)+VLOOKUP(A1074,[1]选股结果!$A$2:$AX$3002,17,FALSE)+VLOOKUP(A1074,[1]选股结果!$A$2:$AX$3002,18,FALSE))</f>
        <v>1.01006936402538</v>
      </c>
      <c r="AD1074" s="13"/>
      <c r="AE1074" s="10">
        <f>AA1074/VLOOKUP(A1074,[1]选股结果!$A$2:$AX$3002,35,FALSE)</f>
        <v>1.14615737566917</v>
      </c>
      <c r="AF1074" s="9">
        <f>(VLOOKUP(A1074,[1]选股结果!$A$2:$AX$3002,7,FALSE)+VLOOKUP(A1074,[1]选股结果!$A$2:$AX$3002,15,FALSE)+VLOOKUP(A1074,[1]选股结果!$A$2:$AX$3002,16,FALSE)+VLOOKUP(A1074,[1]选股结果!$A$2:$AX$3002,17,FALSE)+VLOOKUP(A1074,[1]选股结果!$A$2:$AX$3002,18,FALSE))-(P1074/(1+0.13)+W1074)</f>
        <v>13961167.7747786</v>
      </c>
      <c r="AG1074" s="9">
        <f t="shared" si="77"/>
        <v>-74353770.7647784</v>
      </c>
      <c r="AH1074" s="16">
        <f>AA1074-VLOOKUP(A1074,[2]选股结果!$A$2:$G$4900,7,FALSE)</f>
        <v>-60292759.5199998</v>
      </c>
    </row>
    <row r="1075" spans="1:34">
      <c r="A1075" s="5" t="s">
        <v>2180</v>
      </c>
      <c r="B1075" s="5" t="s">
        <v>2181</v>
      </c>
      <c r="C1075" s="6">
        <v>6885991253.23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255502334.25</v>
      </c>
      <c r="O1075" s="6">
        <v>278174625.38</v>
      </c>
      <c r="P1075" s="6">
        <v>5849979677.91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637893172.41</v>
      </c>
      <c r="X1075" s="6">
        <v>461175999.93</v>
      </c>
      <c r="Y1075" s="9">
        <f t="shared" si="80"/>
        <v>7164165878.61</v>
      </c>
      <c r="Z1075" s="9">
        <f t="shared" si="81"/>
        <v>6949048850.25</v>
      </c>
      <c r="AA1075" s="9">
        <f t="shared" si="76"/>
        <v>215117028.36</v>
      </c>
      <c r="AB1075" s="10">
        <f>C1075/(1+0.13)/VLOOKUP(A1075,[1]选股结果!$A$2:$AX$3002,3,FALSE)</f>
        <v>0.956803594473578</v>
      </c>
      <c r="AC1075" s="10">
        <f>(P1075/(1+0.1)+W1075)/(VLOOKUP(A1075,[1]选股结果!$A$2:$AX$3002,7,FALSE)+VLOOKUP(A1075,[1]选股结果!$A$2:$AX$3002,15,FALSE)+VLOOKUP(A1075,[1]选股结果!$A$2:$AX$3002,16,FALSE)+VLOOKUP(A1075,[1]选股结果!$A$2:$AX$3002,17,FALSE)+VLOOKUP(A1075,[1]选股结果!$A$2:$AX$3002,18,FALSE))</f>
        <v>0.996157284988512</v>
      </c>
      <c r="AD1075" s="13"/>
      <c r="AE1075" s="10">
        <f>AA1075/VLOOKUP(A1075,[1]选股结果!$A$2:$AX$3002,35,FALSE)</f>
        <v>0.638772864870823</v>
      </c>
      <c r="AF1075" s="9">
        <f>(VLOOKUP(A1075,[1]选股结果!$A$2:$AX$3002,7,FALSE)+VLOOKUP(A1075,[1]选股结果!$A$2:$AX$3002,15,FALSE)+VLOOKUP(A1075,[1]选股结果!$A$2:$AX$3002,16,FALSE)+VLOOKUP(A1075,[1]选股结果!$A$2:$AX$3002,17,FALSE)+VLOOKUP(A1075,[1]选股结果!$A$2:$AX$3002,18,FALSE))-(P1075/(1+0.13)+W1075)</f>
        <v>164165894.177964</v>
      </c>
      <c r="AG1075" s="9">
        <f t="shared" si="77"/>
        <v>50951134.1820358</v>
      </c>
      <c r="AH1075" s="16">
        <f>AA1075-VLOOKUP(A1075,[2]选股结果!$A$2:$G$4900,7,FALSE)</f>
        <v>220061087.58</v>
      </c>
    </row>
    <row r="1076" spans="1:34">
      <c r="A1076" s="5" t="s">
        <v>2182</v>
      </c>
      <c r="B1076" s="5" t="s">
        <v>2183</v>
      </c>
      <c r="C1076" s="6">
        <v>2388089612.55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48435878.76</v>
      </c>
      <c r="O1076" s="6">
        <v>171807330.33</v>
      </c>
      <c r="P1076" s="6">
        <v>2436979577.57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208789271.93</v>
      </c>
      <c r="X1076" s="6">
        <v>222610037.98</v>
      </c>
      <c r="Y1076" s="9">
        <f t="shared" si="80"/>
        <v>2559896942.88</v>
      </c>
      <c r="Z1076" s="9">
        <f t="shared" si="81"/>
        <v>2868378887.48</v>
      </c>
      <c r="AA1076" s="9">
        <f t="shared" si="76"/>
        <v>-308481944.6</v>
      </c>
      <c r="AB1076" s="10">
        <f>C1076/(1+0.13)/VLOOKUP(A1076,[1]选股结果!$A$2:$AX$3002,3,FALSE)</f>
        <v>1.00941271808397</v>
      </c>
      <c r="AC1076" s="10">
        <f>(P1076/(1+0.1)+W1076)/(VLOOKUP(A1076,[1]选股结果!$A$2:$AX$3002,7,FALSE)+VLOOKUP(A1076,[1]选股结果!$A$2:$AX$3002,15,FALSE)+VLOOKUP(A1076,[1]选股结果!$A$2:$AX$3002,16,FALSE)+VLOOKUP(A1076,[1]选股结果!$A$2:$AX$3002,17,FALSE)+VLOOKUP(A1076,[1]选股结果!$A$2:$AX$3002,18,FALSE))</f>
        <v>1.17725027735858</v>
      </c>
      <c r="AD1076" s="13"/>
      <c r="AE1076" s="10">
        <f>AA1076/VLOOKUP(A1076,[1]选股结果!$A$2:$AX$3002,35,FALSE)</f>
        <v>-33.7679126465511</v>
      </c>
      <c r="AF1076" s="9">
        <f>(VLOOKUP(A1076,[1]选股结果!$A$2:$AX$3002,7,FALSE)+VLOOKUP(A1076,[1]选股结果!$A$2:$AX$3002,15,FALSE)+VLOOKUP(A1076,[1]选股结果!$A$2:$AX$3002,16,FALSE)+VLOOKUP(A1076,[1]选股结果!$A$2:$AX$3002,17,FALSE)+VLOOKUP(A1076,[1]选股结果!$A$2:$AX$3002,18,FALSE))-(P1076/(1+0.13)+W1076)</f>
        <v>-306181626.50469</v>
      </c>
      <c r="AG1076" s="9">
        <f t="shared" si="77"/>
        <v>-2300318.09530962</v>
      </c>
      <c r="AH1076" s="16">
        <f>AA1076-VLOOKUP(A1076,[2]选股结果!$A$2:$G$4900,7,FALSE)</f>
        <v>-308481944.6</v>
      </c>
    </row>
    <row r="1077" spans="1:34">
      <c r="A1077" s="5" t="s">
        <v>2184</v>
      </c>
      <c r="B1077" s="5" t="s">
        <v>2185</v>
      </c>
      <c r="C1077" s="6">
        <v>3589015005.86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292281378.5</v>
      </c>
      <c r="O1077" s="6">
        <v>30924025.84</v>
      </c>
      <c r="P1077" s="6">
        <v>1899174529.91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476700089.3</v>
      </c>
      <c r="X1077" s="6">
        <v>151929400.01</v>
      </c>
      <c r="Y1077" s="9">
        <f t="shared" si="80"/>
        <v>3619939031.7</v>
      </c>
      <c r="Z1077" s="9">
        <f t="shared" si="81"/>
        <v>2527804019.22</v>
      </c>
      <c r="AA1077" s="9">
        <f t="shared" si="76"/>
        <v>1092135012.48</v>
      </c>
      <c r="AB1077" s="10">
        <f>C1077/(1+0.13)/VLOOKUP(A1077,[1]选股结果!$A$2:$AX$3002,3,FALSE)</f>
        <v>0.984772110973752</v>
      </c>
      <c r="AC1077" s="10">
        <f>(P1077/(1+0.1)+W1077)/(VLOOKUP(A1077,[1]选股结果!$A$2:$AX$3002,7,FALSE)+VLOOKUP(A1077,[1]选股结果!$A$2:$AX$3002,15,FALSE)+VLOOKUP(A1077,[1]选股结果!$A$2:$AX$3002,16,FALSE)+VLOOKUP(A1077,[1]选股结果!$A$2:$AX$3002,17,FALSE)+VLOOKUP(A1077,[1]选股结果!$A$2:$AX$3002,18,FALSE))</f>
        <v>0.853488241369963</v>
      </c>
      <c r="AD1077" s="13"/>
      <c r="AE1077" s="10">
        <f>AA1077/VLOOKUP(A1077,[1]选股结果!$A$2:$AX$3002,35,FALSE)</f>
        <v>2.1101921811202</v>
      </c>
      <c r="AF1077" s="9">
        <f>(VLOOKUP(A1077,[1]选股结果!$A$2:$AX$3002,7,FALSE)+VLOOKUP(A1077,[1]选股结果!$A$2:$AX$3002,15,FALSE)+VLOOKUP(A1077,[1]选股结果!$A$2:$AX$3002,16,FALSE)+VLOOKUP(A1077,[1]选股结果!$A$2:$AX$3002,17,FALSE)+VLOOKUP(A1077,[1]选股结果!$A$2:$AX$3002,18,FALSE))-(P1077/(1+0.13)+W1077)</f>
        <v>424047108.530884</v>
      </c>
      <c r="AG1077" s="9">
        <f t="shared" si="77"/>
        <v>668087903.949116</v>
      </c>
      <c r="AH1077" s="16">
        <f>AA1077-VLOOKUP(A1077,[2]选股结果!$A$2:$G$4900,7,FALSE)</f>
        <v>1092152860.06</v>
      </c>
    </row>
    <row r="1078" spans="1:34">
      <c r="A1078" s="5" t="s">
        <v>2186</v>
      </c>
      <c r="B1078" s="5" t="s">
        <v>2187</v>
      </c>
      <c r="C1078" s="6">
        <v>525040073.85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52224892.95</v>
      </c>
      <c r="O1078" s="6">
        <v>56973569.17</v>
      </c>
      <c r="P1078" s="6">
        <v>274642426.53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96774871.73</v>
      </c>
      <c r="X1078" s="6">
        <v>86372580.66</v>
      </c>
      <c r="Y1078" s="9">
        <f t="shared" si="80"/>
        <v>582013643.02</v>
      </c>
      <c r="Z1078" s="9">
        <f t="shared" si="81"/>
        <v>457789878.92</v>
      </c>
      <c r="AA1078" s="9">
        <f t="shared" si="76"/>
        <v>124223764.1</v>
      </c>
      <c r="AB1078" s="10">
        <f>C1078/(1+0.13)/VLOOKUP(A1078,[1]选股结果!$A$2:$AX$3002,3,FALSE)</f>
        <v>0.699575260885666</v>
      </c>
      <c r="AC1078" s="10">
        <f>(P1078/(1+0.1)+W1078)/(VLOOKUP(A1078,[1]选股结果!$A$2:$AX$3002,7,FALSE)+VLOOKUP(A1078,[1]选股结果!$A$2:$AX$3002,15,FALSE)+VLOOKUP(A1078,[1]选股结果!$A$2:$AX$3002,16,FALSE)+VLOOKUP(A1078,[1]选股结果!$A$2:$AX$3002,17,FALSE)+VLOOKUP(A1078,[1]选股结果!$A$2:$AX$3002,18,FALSE))</f>
        <v>0.561711512950938</v>
      </c>
      <c r="AD1078" s="13"/>
      <c r="AE1078" s="10">
        <f>AA1078/VLOOKUP(A1078,[1]选股结果!$A$2:$AX$3002,35,FALSE)</f>
        <v>2.81112693603811</v>
      </c>
      <c r="AF1078" s="9">
        <f>(VLOOKUP(A1078,[1]选股结果!$A$2:$AX$3002,7,FALSE)+VLOOKUP(A1078,[1]选股结果!$A$2:$AX$3002,15,FALSE)+VLOOKUP(A1078,[1]选股结果!$A$2:$AX$3002,16,FALSE)+VLOOKUP(A1078,[1]选股结果!$A$2:$AX$3002,17,FALSE)+VLOOKUP(A1078,[1]选股结果!$A$2:$AX$3002,18,FALSE))-(P1078/(1+0.13)+W1078)</f>
        <v>276954065.200708</v>
      </c>
      <c r="AG1078" s="9">
        <f t="shared" si="77"/>
        <v>-152730301.100708</v>
      </c>
      <c r="AH1078" s="16">
        <f>AA1078-VLOOKUP(A1078,[2]选股结果!$A$2:$G$4900,7,FALSE)</f>
        <v>124223764.1</v>
      </c>
    </row>
    <row r="1079" spans="1:34">
      <c r="A1079" s="5" t="s">
        <v>2188</v>
      </c>
      <c r="B1079" s="5" t="s">
        <v>2189</v>
      </c>
      <c r="C1079" s="6">
        <v>5410282238.33</v>
      </c>
      <c r="D1079" s="6">
        <v>0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192708950.79</v>
      </c>
      <c r="O1079" s="6">
        <v>38441218.77</v>
      </c>
      <c r="P1079" s="6">
        <v>4678698310.07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196733783.19</v>
      </c>
      <c r="X1079" s="6">
        <v>136912494.38</v>
      </c>
      <c r="Y1079" s="9">
        <f t="shared" si="80"/>
        <v>5448723457.1</v>
      </c>
      <c r="Z1079" s="9">
        <f t="shared" si="81"/>
        <v>5012344587.64</v>
      </c>
      <c r="AA1079" s="9">
        <f t="shared" si="76"/>
        <v>436378869.460001</v>
      </c>
      <c r="AB1079" s="10">
        <f>C1079/(1+0.13)/VLOOKUP(A1079,[1]选股结果!$A$2:$AX$3002,3,FALSE)</f>
        <v>0.976989292014905</v>
      </c>
      <c r="AC1079" s="10">
        <f>(P1079/(1+0.1)+W1079)/(VLOOKUP(A1079,[1]选股结果!$A$2:$AX$3002,7,FALSE)+VLOOKUP(A1079,[1]选股结果!$A$2:$AX$3002,15,FALSE)+VLOOKUP(A1079,[1]选股结果!$A$2:$AX$3002,16,FALSE)+VLOOKUP(A1079,[1]选股结果!$A$2:$AX$3002,17,FALSE)+VLOOKUP(A1079,[1]选股结果!$A$2:$AX$3002,18,FALSE))</f>
        <v>0.985217540041121</v>
      </c>
      <c r="AD1079" s="13"/>
      <c r="AE1079" s="10">
        <f>AA1079/VLOOKUP(A1079,[1]选股结果!$A$2:$AX$3002,35,FALSE)</f>
        <v>1.31845086670599</v>
      </c>
      <c r="AF1079" s="9">
        <f>(VLOOKUP(A1079,[1]选股结果!$A$2:$AX$3002,7,FALSE)+VLOOKUP(A1079,[1]选股结果!$A$2:$AX$3002,15,FALSE)+VLOOKUP(A1079,[1]选股结果!$A$2:$AX$3002,16,FALSE)+VLOOKUP(A1079,[1]选股结果!$A$2:$AX$3002,17,FALSE)+VLOOKUP(A1079,[1]选股结果!$A$2:$AX$3002,18,FALSE))-(P1079/(1+0.13)+W1079)</f>
        <v>179691512.597169</v>
      </c>
      <c r="AG1079" s="9">
        <f t="shared" si="77"/>
        <v>256687356.862832</v>
      </c>
      <c r="AH1079" s="16">
        <f>AA1079-VLOOKUP(A1079,[2]选股结果!$A$2:$G$4900,7,FALSE)</f>
        <v>436502316.290001</v>
      </c>
    </row>
    <row r="1080" spans="1:34">
      <c r="A1080" s="5" t="s">
        <v>2190</v>
      </c>
      <c r="B1080" s="5" t="s">
        <v>2191</v>
      </c>
      <c r="C1080" s="6">
        <v>955325327.32</v>
      </c>
      <c r="D1080" s="6">
        <v>0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246643657.29</v>
      </c>
      <c r="O1080" s="6">
        <v>19661813.78</v>
      </c>
      <c r="P1080" s="6">
        <v>333730014.52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179497383.85</v>
      </c>
      <c r="X1080" s="6">
        <v>116336725.99</v>
      </c>
      <c r="Y1080" s="9">
        <f t="shared" si="80"/>
        <v>974987141.1</v>
      </c>
      <c r="Z1080" s="9">
        <f t="shared" si="81"/>
        <v>629564124.36</v>
      </c>
      <c r="AA1080" s="9">
        <f t="shared" si="76"/>
        <v>345423016.74</v>
      </c>
      <c r="AB1080" s="10">
        <f>C1080/(1+0.13)/VLOOKUP(A1080,[1]选股结果!$A$2:$AX$3002,3,FALSE)</f>
        <v>1.01482647593216</v>
      </c>
      <c r="AC1080" s="10">
        <f>(P1080/(1+0.1)+W1080)/(VLOOKUP(A1080,[1]选股结果!$A$2:$AX$3002,7,FALSE)+VLOOKUP(A1080,[1]选股结果!$A$2:$AX$3002,15,FALSE)+VLOOKUP(A1080,[1]选股结果!$A$2:$AX$3002,16,FALSE)+VLOOKUP(A1080,[1]选股结果!$A$2:$AX$3002,17,FALSE)+VLOOKUP(A1080,[1]选股结果!$A$2:$AX$3002,18,FALSE))</f>
        <v>0.661476824455326</v>
      </c>
      <c r="AD1080" s="13"/>
      <c r="AE1080" s="10">
        <f>AA1080/VLOOKUP(A1080,[1]选股结果!$A$2:$AX$3002,35,FALSE)</f>
        <v>5.02659590239744</v>
      </c>
      <c r="AF1080" s="9">
        <f>(VLOOKUP(A1080,[1]选股结果!$A$2:$AX$3002,7,FALSE)+VLOOKUP(A1080,[1]选股结果!$A$2:$AX$3002,15,FALSE)+VLOOKUP(A1080,[1]选股结果!$A$2:$AX$3002,16,FALSE)+VLOOKUP(A1080,[1]选股结果!$A$2:$AX$3002,17,FALSE)+VLOOKUP(A1080,[1]选股结果!$A$2:$AX$3002,18,FALSE))-(P1080/(1+0.13)+W1080)</f>
        <v>255181776.874602</v>
      </c>
      <c r="AG1080" s="9">
        <f t="shared" si="77"/>
        <v>90241239.8653984</v>
      </c>
      <c r="AH1080" s="16">
        <f>AA1080-VLOOKUP(A1080,[2]选股结果!$A$2:$G$4900,7,FALSE)</f>
        <v>346135524.81</v>
      </c>
    </row>
    <row r="1081" spans="1:34">
      <c r="A1081" s="5" t="s">
        <v>2192</v>
      </c>
      <c r="B1081" s="5" t="s">
        <v>2193</v>
      </c>
      <c r="C1081" s="6">
        <v>1353381687.5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22305899.82</v>
      </c>
      <c r="O1081" s="6">
        <v>310693942.78</v>
      </c>
      <c r="P1081" s="6">
        <v>1051141524.11</v>
      </c>
      <c r="Q1081" s="6">
        <v>-16706454.9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100286297.29</v>
      </c>
      <c r="X1081" s="6">
        <v>339912872.59</v>
      </c>
      <c r="Y1081" s="9">
        <f t="shared" si="80"/>
        <v>1664075630.28</v>
      </c>
      <c r="Z1081" s="9">
        <f t="shared" si="81"/>
        <v>1474634239.09</v>
      </c>
      <c r="AA1081" s="9">
        <f t="shared" si="76"/>
        <v>189441391.19</v>
      </c>
      <c r="AB1081" s="10">
        <f>C1081/(1+0.13)/VLOOKUP(A1081,[1]选股结果!$A$2:$AX$3002,3,FALSE)</f>
        <v>0.906802887001015</v>
      </c>
      <c r="AC1081" s="10">
        <f>(P1081/(1+0.1)+W1081)/(VLOOKUP(A1081,[1]选股结果!$A$2:$AX$3002,7,FALSE)+VLOOKUP(A1081,[1]选股结果!$A$2:$AX$3002,15,FALSE)+VLOOKUP(A1081,[1]选股结果!$A$2:$AX$3002,16,FALSE)+VLOOKUP(A1081,[1]选股结果!$A$2:$AX$3002,17,FALSE)+VLOOKUP(A1081,[1]选股结果!$A$2:$AX$3002,18,FALSE))</f>
        <v>0.845837369429821</v>
      </c>
      <c r="AD1081" s="13"/>
      <c r="AE1081" s="10">
        <f>AA1081/VLOOKUP(A1081,[1]选股结果!$A$2:$AX$3002,35,FALSE)</f>
        <v>-24.1533637461443</v>
      </c>
      <c r="AF1081" s="9">
        <f>(VLOOKUP(A1081,[1]选股结果!$A$2:$AX$3002,7,FALSE)+VLOOKUP(A1081,[1]选股结果!$A$2:$AX$3002,15,FALSE)+VLOOKUP(A1081,[1]选股结果!$A$2:$AX$3002,16,FALSE)+VLOOKUP(A1081,[1]选股结果!$A$2:$AX$3002,17,FALSE)+VLOOKUP(A1081,[1]选股结果!$A$2:$AX$3002,18,FALSE))-(P1081/(1+0.13)+W1081)</f>
        <v>217812629.839557</v>
      </c>
      <c r="AG1081" s="9">
        <f t="shared" si="77"/>
        <v>-28371238.6495574</v>
      </c>
      <c r="AH1081" s="16">
        <f>AA1081-VLOOKUP(A1081,[2]选股结果!$A$2:$G$4900,7,FALSE)</f>
        <v>189929549.42</v>
      </c>
    </row>
    <row r="1082" spans="1:34">
      <c r="A1082" s="5" t="s">
        <v>2194</v>
      </c>
      <c r="B1082" s="5" t="s">
        <v>2195</v>
      </c>
      <c r="C1082" s="6">
        <v>16886713091.28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1127640436.15</v>
      </c>
      <c r="O1082" s="6">
        <v>379583199.89</v>
      </c>
      <c r="P1082" s="6">
        <v>14544709467.62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455571710.74</v>
      </c>
      <c r="X1082" s="6">
        <v>260841321.72</v>
      </c>
      <c r="Y1082" s="9">
        <f t="shared" si="80"/>
        <v>17266296291.17</v>
      </c>
      <c r="Z1082" s="9">
        <f t="shared" si="81"/>
        <v>15261122500.08</v>
      </c>
      <c r="AA1082" s="9">
        <f t="shared" si="76"/>
        <v>2005173791.09</v>
      </c>
      <c r="AB1082" s="10">
        <f>C1082/(1+0.13)/VLOOKUP(A1082,[1]选股结果!$A$2:$AX$3002,3,FALSE)</f>
        <v>0.746513258851904</v>
      </c>
      <c r="AC1082" s="10">
        <f>(P1082/(1+0.1)+W1082)/(VLOOKUP(A1082,[1]选股结果!$A$2:$AX$3002,7,FALSE)+VLOOKUP(A1082,[1]选股结果!$A$2:$AX$3002,15,FALSE)+VLOOKUP(A1082,[1]选股结果!$A$2:$AX$3002,16,FALSE)+VLOOKUP(A1082,[1]选股结果!$A$2:$AX$3002,17,FALSE)+VLOOKUP(A1082,[1]选股结果!$A$2:$AX$3002,18,FALSE))</f>
        <v>0.921317805744837</v>
      </c>
      <c r="AD1082" s="13"/>
      <c r="AE1082" s="10">
        <f>AA1082/VLOOKUP(A1082,[1]选股结果!$A$2:$AX$3002,35,FALSE)</f>
        <v>0.474043880820214</v>
      </c>
      <c r="AF1082" s="9">
        <f>(VLOOKUP(A1082,[1]选股结果!$A$2:$AX$3002,7,FALSE)+VLOOKUP(A1082,[1]选股结果!$A$2:$AX$3002,15,FALSE)+VLOOKUP(A1082,[1]选股结果!$A$2:$AX$3002,16,FALSE)+VLOOKUP(A1082,[1]选股结果!$A$2:$AX$3002,17,FALSE)+VLOOKUP(A1082,[1]选股结果!$A$2:$AX$3002,18,FALSE))-(P1082/(1+0.13)+W1082)</f>
        <v>1519167572.34168</v>
      </c>
      <c r="AG1082" s="9">
        <f t="shared" si="77"/>
        <v>486006218.748323</v>
      </c>
      <c r="AH1082" s="16">
        <f>AA1082-VLOOKUP(A1082,[2]选股结果!$A$2:$G$4900,7,FALSE)</f>
        <v>2005247924.47</v>
      </c>
    </row>
    <row r="1083" spans="1:34">
      <c r="A1083" s="5" t="s">
        <v>2196</v>
      </c>
      <c r="B1083" s="5" t="s">
        <v>2197</v>
      </c>
      <c r="C1083" s="6">
        <v>3669352736.89</v>
      </c>
      <c r="D1083" s="6">
        <v>0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242037891.34</v>
      </c>
      <c r="O1083" s="6">
        <v>81419687.86</v>
      </c>
      <c r="P1083" s="6">
        <v>265287968.38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2935257761.83</v>
      </c>
      <c r="X1083" s="6">
        <v>210269741.07</v>
      </c>
      <c r="Y1083" s="9">
        <f t="shared" si="80"/>
        <v>3750772424.75</v>
      </c>
      <c r="Z1083" s="9">
        <f t="shared" si="81"/>
        <v>3410815471.28</v>
      </c>
      <c r="AA1083" s="9">
        <f t="shared" si="76"/>
        <v>339956953.47</v>
      </c>
      <c r="AB1083" s="10">
        <f>C1083/(1+0.13)/VLOOKUP(A1083,[1]选股结果!$A$2:$AX$3002,3,FALSE)</f>
        <v>0.8428871681252</v>
      </c>
      <c r="AC1083" s="10">
        <f>(P1083/(1+0.1)+W1083)/(VLOOKUP(A1083,[1]选股结果!$A$2:$AX$3002,7,FALSE)+VLOOKUP(A1083,[1]选股结果!$A$2:$AX$3002,15,FALSE)+VLOOKUP(A1083,[1]选股结果!$A$2:$AX$3002,16,FALSE)+VLOOKUP(A1083,[1]选股结果!$A$2:$AX$3002,17,FALSE)+VLOOKUP(A1083,[1]选股结果!$A$2:$AX$3002,18,FALSE))</f>
        <v>0.903303342559899</v>
      </c>
      <c r="AD1083" s="13"/>
      <c r="AE1083" s="10">
        <f>AA1083/VLOOKUP(A1083,[1]选股结果!$A$2:$AX$3002,35,FALSE)</f>
        <v>1.32004709681356</v>
      </c>
      <c r="AF1083" s="9">
        <f>(VLOOKUP(A1083,[1]选股结果!$A$2:$AX$3002,7,FALSE)+VLOOKUP(A1083,[1]选股结果!$A$2:$AX$3002,15,FALSE)+VLOOKUP(A1083,[1]选股结果!$A$2:$AX$3002,16,FALSE)+VLOOKUP(A1083,[1]选股结果!$A$2:$AX$3002,17,FALSE)+VLOOKUP(A1083,[1]选股结果!$A$2:$AX$3002,18,FALSE))-(P1083/(1+0.13)+W1083)</f>
        <v>346432541.69938</v>
      </c>
      <c r="AG1083" s="9">
        <f t="shared" si="77"/>
        <v>-6475588.22938037</v>
      </c>
      <c r="AH1083" s="16">
        <f>AA1083-VLOOKUP(A1083,[2]选股结果!$A$2:$G$4900,7,FALSE)</f>
        <v>339850830.98</v>
      </c>
    </row>
    <row r="1084" spans="1:34">
      <c r="A1084" s="5" t="s">
        <v>2198</v>
      </c>
      <c r="B1084" s="5" t="s">
        <v>2199</v>
      </c>
      <c r="C1084" s="6">
        <v>1382246508.41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74371116.77</v>
      </c>
      <c r="O1084" s="6">
        <v>185265739.58</v>
      </c>
      <c r="P1084" s="6">
        <v>851388930.28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144437771.04</v>
      </c>
      <c r="X1084" s="6">
        <v>190831560.51</v>
      </c>
      <c r="Y1084" s="9">
        <f t="shared" si="80"/>
        <v>1567512247.99</v>
      </c>
      <c r="Z1084" s="9">
        <f t="shared" si="81"/>
        <v>1186658261.83</v>
      </c>
      <c r="AA1084" s="9">
        <f t="shared" si="76"/>
        <v>380853986.16</v>
      </c>
      <c r="AB1084" s="10">
        <f>C1084/(1+0.13)/VLOOKUP(A1084,[1]选股结果!$A$2:$AX$3002,3,FALSE)</f>
        <v>1.02303956548282</v>
      </c>
      <c r="AC1084" s="10">
        <f>(P1084/(1+0.1)+W1084)/(VLOOKUP(A1084,[1]选股结果!$A$2:$AX$3002,7,FALSE)+VLOOKUP(A1084,[1]选股结果!$A$2:$AX$3002,15,FALSE)+VLOOKUP(A1084,[1]选股结果!$A$2:$AX$3002,16,FALSE)+VLOOKUP(A1084,[1]选股结果!$A$2:$AX$3002,17,FALSE)+VLOOKUP(A1084,[1]选股结果!$A$2:$AX$3002,18,FALSE))</f>
        <v>0.755569525382399</v>
      </c>
      <c r="AD1084" s="13"/>
      <c r="AE1084" s="10">
        <f>AA1084/VLOOKUP(A1084,[1]选股结果!$A$2:$AX$3002,35,FALSE)</f>
        <v>-53.4712697325784</v>
      </c>
      <c r="AF1084" s="9">
        <f>(VLOOKUP(A1084,[1]选股结果!$A$2:$AX$3002,7,FALSE)+VLOOKUP(A1084,[1]选股结果!$A$2:$AX$3002,15,FALSE)+VLOOKUP(A1084,[1]选股结果!$A$2:$AX$3002,16,FALSE)+VLOOKUP(A1084,[1]选股结果!$A$2:$AX$3002,17,FALSE)+VLOOKUP(A1084,[1]选股结果!$A$2:$AX$3002,18,FALSE))-(P1084/(1+0.13)+W1084)</f>
        <v>317664306.638761</v>
      </c>
      <c r="AG1084" s="9">
        <f t="shared" si="77"/>
        <v>63189679.5212386</v>
      </c>
      <c r="AH1084" s="16">
        <f>AA1084-VLOOKUP(A1084,[2]选股结果!$A$2:$G$4900,7,FALSE)</f>
        <v>381005954.66</v>
      </c>
    </row>
    <row r="1085" spans="1:34">
      <c r="A1085" s="5" t="s">
        <v>2200</v>
      </c>
      <c r="B1085" s="5" t="s">
        <v>2201</v>
      </c>
      <c r="C1085" s="6">
        <v>519254136.96</v>
      </c>
      <c r="D1085" s="6">
        <v>0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108787414.26</v>
      </c>
      <c r="O1085" s="6">
        <v>58405573.62</v>
      </c>
      <c r="P1085" s="6">
        <v>135791675.35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152240631.93</v>
      </c>
      <c r="X1085" s="6">
        <v>66116576.11</v>
      </c>
      <c r="Y1085" s="9">
        <f t="shared" si="80"/>
        <v>577659710.58</v>
      </c>
      <c r="Z1085" s="9">
        <f t="shared" si="81"/>
        <v>354148883.39</v>
      </c>
      <c r="AA1085" s="9">
        <f t="shared" si="76"/>
        <v>223510827.19</v>
      </c>
      <c r="AB1085" s="10">
        <f>C1085/(1+0.13)/VLOOKUP(A1085,[1]选股结果!$A$2:$AX$3002,3,FALSE)</f>
        <v>0.634448650263473</v>
      </c>
      <c r="AC1085" s="10">
        <f>(P1085/(1+0.1)+W1085)/(VLOOKUP(A1085,[1]选股结果!$A$2:$AX$3002,7,FALSE)+VLOOKUP(A1085,[1]选股结果!$A$2:$AX$3002,15,FALSE)+VLOOKUP(A1085,[1]选股结果!$A$2:$AX$3002,16,FALSE)+VLOOKUP(A1085,[1]选股结果!$A$2:$AX$3002,17,FALSE)+VLOOKUP(A1085,[1]选股结果!$A$2:$AX$3002,18,FALSE))</f>
        <v>0.505012424223501</v>
      </c>
      <c r="AD1085" s="13"/>
      <c r="AE1085" s="10">
        <f>AA1085/VLOOKUP(A1085,[1]选股结果!$A$2:$AX$3002,35,FALSE)</f>
        <v>1.36346251095023</v>
      </c>
      <c r="AF1085" s="9">
        <f>(VLOOKUP(A1085,[1]选股结果!$A$2:$AX$3002,7,FALSE)+VLOOKUP(A1085,[1]选股结果!$A$2:$AX$3002,15,FALSE)+VLOOKUP(A1085,[1]选股结果!$A$2:$AX$3002,16,FALSE)+VLOOKUP(A1085,[1]选股结果!$A$2:$AX$3002,17,FALSE)+VLOOKUP(A1085,[1]选股结果!$A$2:$AX$3002,18,FALSE))-(P1085/(1+0.13)+W1085)</f>
        <v>273492371.79646</v>
      </c>
      <c r="AG1085" s="9">
        <f t="shared" si="77"/>
        <v>-49981544.6064601</v>
      </c>
      <c r="AH1085" s="16">
        <f>AA1085-VLOOKUP(A1085,[2]选股结果!$A$2:$G$4900,7,FALSE)</f>
        <v>225379407.56</v>
      </c>
    </row>
    <row r="1086" spans="1:34">
      <c r="A1086" s="5" t="s">
        <v>2202</v>
      </c>
      <c r="B1086" s="5" t="s">
        <v>2203</v>
      </c>
      <c r="C1086" s="6">
        <v>1006926788.28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13089854.05</v>
      </c>
      <c r="O1086" s="6">
        <v>94329388.09</v>
      </c>
      <c r="P1086" s="6">
        <v>972282877.61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93472740.98</v>
      </c>
      <c r="X1086" s="6">
        <v>79087206.55</v>
      </c>
      <c r="Y1086" s="9">
        <f t="shared" si="80"/>
        <v>1101256176.37</v>
      </c>
      <c r="Z1086" s="9">
        <f t="shared" si="81"/>
        <v>1144842825.14</v>
      </c>
      <c r="AA1086" s="9">
        <f t="shared" si="76"/>
        <v>-43586648.7700002</v>
      </c>
      <c r="AB1086" s="10">
        <f>C1086/(1+0.13)/VLOOKUP(A1086,[1]选股结果!$A$2:$AX$3002,3,FALSE)</f>
        <v>0.931641099721047</v>
      </c>
      <c r="AC1086" s="10">
        <f>(P1086/(1+0.1)+W1086)/(VLOOKUP(A1086,[1]选股结果!$A$2:$AX$3002,7,FALSE)+VLOOKUP(A1086,[1]选股结果!$A$2:$AX$3002,15,FALSE)+VLOOKUP(A1086,[1]选股结果!$A$2:$AX$3002,16,FALSE)+VLOOKUP(A1086,[1]选股结果!$A$2:$AX$3002,17,FALSE)+VLOOKUP(A1086,[1]选股结果!$A$2:$AX$3002,18,FALSE))</f>
        <v>1.05648666522956</v>
      </c>
      <c r="AD1086" s="13"/>
      <c r="AE1086" s="10">
        <f>AA1086/VLOOKUP(A1086,[1]选股结果!$A$2:$AX$3002,35,FALSE)</f>
        <v>-3.4910177776357</v>
      </c>
      <c r="AF1086" s="9">
        <f>(VLOOKUP(A1086,[1]选股结果!$A$2:$AX$3002,7,FALSE)+VLOOKUP(A1086,[1]选股结果!$A$2:$AX$3002,15,FALSE)+VLOOKUP(A1086,[1]选股结果!$A$2:$AX$3002,16,FALSE)+VLOOKUP(A1086,[1]选股结果!$A$2:$AX$3002,17,FALSE)+VLOOKUP(A1086,[1]选股结果!$A$2:$AX$3002,18,FALSE))-(P1086/(1+0.13)+W1086)</f>
        <v>-28790173.0585843</v>
      </c>
      <c r="AG1086" s="9">
        <f t="shared" si="77"/>
        <v>-14796475.7114159</v>
      </c>
      <c r="AH1086" s="16">
        <f>AA1086-VLOOKUP(A1086,[2]选股结果!$A$2:$G$4900,7,FALSE)</f>
        <v>-43464840.6000002</v>
      </c>
    </row>
    <row r="1087" spans="1:34">
      <c r="A1087" s="5" t="s">
        <v>2204</v>
      </c>
      <c r="B1087" s="5" t="s">
        <v>2205</v>
      </c>
      <c r="C1087" s="6">
        <v>2155555840.18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146522699.18</v>
      </c>
      <c r="O1087" s="6">
        <v>183940185.34</v>
      </c>
      <c r="P1087" s="6">
        <v>832640352.55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421376900.13</v>
      </c>
      <c r="X1087" s="6">
        <v>1047889031.92</v>
      </c>
      <c r="Y1087" s="9">
        <f t="shared" si="80"/>
        <v>2339496025.52</v>
      </c>
      <c r="Z1087" s="9">
        <f t="shared" si="81"/>
        <v>2301906284.6</v>
      </c>
      <c r="AA1087" s="9">
        <f t="shared" si="76"/>
        <v>37589740.9200001</v>
      </c>
      <c r="AB1087" s="10">
        <f>C1087/(1+0.13)/VLOOKUP(A1087,[1]选股结果!$A$2:$AX$3002,3,FALSE)</f>
        <v>0.998067036608211</v>
      </c>
      <c r="AC1087" s="10">
        <f>(P1087/(1+0.1)+W1087)/(VLOOKUP(A1087,[1]选股结果!$A$2:$AX$3002,7,FALSE)+VLOOKUP(A1087,[1]选股结果!$A$2:$AX$3002,15,FALSE)+VLOOKUP(A1087,[1]选股结果!$A$2:$AX$3002,16,FALSE)+VLOOKUP(A1087,[1]选股结果!$A$2:$AX$3002,17,FALSE)+VLOOKUP(A1087,[1]选股结果!$A$2:$AX$3002,18,FALSE))</f>
        <v>0.608379421468287</v>
      </c>
      <c r="AD1087" s="13"/>
      <c r="AE1087" s="10">
        <f>AA1087/VLOOKUP(A1087,[1]选股结果!$A$2:$AX$3002,35,FALSE)</f>
        <v>0.100323843456563</v>
      </c>
      <c r="AF1087" s="9">
        <f>(VLOOKUP(A1087,[1]选股结果!$A$2:$AX$3002,7,FALSE)+VLOOKUP(A1087,[1]选股结果!$A$2:$AX$3002,15,FALSE)+VLOOKUP(A1087,[1]选股结果!$A$2:$AX$3002,16,FALSE)+VLOOKUP(A1087,[1]选股结果!$A$2:$AX$3002,17,FALSE)+VLOOKUP(A1087,[1]选股结果!$A$2:$AX$3002,18,FALSE))-(P1087/(1+0.13)+W1087)</f>
        <v>778595275.276726</v>
      </c>
      <c r="AG1087" s="9">
        <f t="shared" si="77"/>
        <v>-741005534.356726</v>
      </c>
      <c r="AH1087" s="16">
        <f>AA1087-VLOOKUP(A1087,[2]选股结果!$A$2:$G$4900,7,FALSE)</f>
        <v>37394790.1700001</v>
      </c>
    </row>
    <row r="1088" spans="1:34">
      <c r="A1088" s="5" t="s">
        <v>2206</v>
      </c>
      <c r="B1088" s="5" t="s">
        <v>2207</v>
      </c>
      <c r="C1088" s="6">
        <v>3204915664.37</v>
      </c>
      <c r="D1088" s="6">
        <v>0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55400591.19</v>
      </c>
      <c r="O1088" s="6">
        <v>56772162.67</v>
      </c>
      <c r="P1088" s="6">
        <v>3274525837.7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252377517.57</v>
      </c>
      <c r="X1088" s="6">
        <v>154386708.73</v>
      </c>
      <c r="Y1088" s="9">
        <f t="shared" si="80"/>
        <v>3261687827.04</v>
      </c>
      <c r="Z1088" s="9">
        <f t="shared" si="81"/>
        <v>3681290064</v>
      </c>
      <c r="AA1088" s="9">
        <f t="shared" si="76"/>
        <v>-419602236.96</v>
      </c>
      <c r="AB1088" s="10">
        <f>C1088/(1+0.13)/VLOOKUP(A1088,[1]选股结果!$A$2:$AX$3002,3,FALSE)</f>
        <v>0.874067972007237</v>
      </c>
      <c r="AC1088" s="10">
        <f>(P1088/(1+0.1)+W1088)/(VLOOKUP(A1088,[1]选股结果!$A$2:$AX$3002,7,FALSE)+VLOOKUP(A1088,[1]选股结果!$A$2:$AX$3002,15,FALSE)+VLOOKUP(A1088,[1]选股结果!$A$2:$AX$3002,16,FALSE)+VLOOKUP(A1088,[1]选股结果!$A$2:$AX$3002,17,FALSE)+VLOOKUP(A1088,[1]选股结果!$A$2:$AX$3002,18,FALSE))</f>
        <v>1.05181720469874</v>
      </c>
      <c r="AD1088" s="13"/>
      <c r="AE1088" s="10">
        <f>AA1088/VLOOKUP(A1088,[1]选股结果!$A$2:$AX$3002,35,FALSE)</f>
        <v>-5.88101787126279</v>
      </c>
      <c r="AF1088" s="9">
        <f>(VLOOKUP(A1088,[1]选股结果!$A$2:$AX$3002,7,FALSE)+VLOOKUP(A1088,[1]选股结果!$A$2:$AX$3002,15,FALSE)+VLOOKUP(A1088,[1]选股结果!$A$2:$AX$3002,16,FALSE)+VLOOKUP(A1088,[1]选股结果!$A$2:$AX$3002,17,FALSE)+VLOOKUP(A1088,[1]选股结果!$A$2:$AX$3002,18,FALSE))-(P1088/(1+0.13)+W1088)</f>
        <v>-80054538.8707085</v>
      </c>
      <c r="AG1088" s="9">
        <f t="shared" si="77"/>
        <v>-339547698.089292</v>
      </c>
      <c r="AH1088" s="16">
        <f>AA1088-VLOOKUP(A1088,[2]选股结果!$A$2:$G$4900,7,FALSE)</f>
        <v>-419653248.08</v>
      </c>
    </row>
    <row r="1089" spans="1:34">
      <c r="A1089" s="5" t="s">
        <v>2208</v>
      </c>
      <c r="B1089" s="5" t="s">
        <v>2209</v>
      </c>
      <c r="C1089" s="6">
        <v>747168103.15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7877213.31</v>
      </c>
      <c r="O1089" s="6">
        <v>7025745.71</v>
      </c>
      <c r="P1089" s="6">
        <v>578378246.95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149374635.93</v>
      </c>
      <c r="X1089" s="6">
        <v>23501189.19</v>
      </c>
      <c r="Y1089" s="9">
        <f t="shared" si="80"/>
        <v>754193848.86</v>
      </c>
      <c r="Z1089" s="9">
        <f t="shared" si="81"/>
        <v>751254072.07</v>
      </c>
      <c r="AA1089" s="9">
        <f t="shared" si="76"/>
        <v>2939776.78999984</v>
      </c>
      <c r="AB1089" s="10">
        <f>C1089/(1+0.13)/VLOOKUP(A1089,[1]选股结果!$A$2:$AX$3002,3,FALSE)</f>
        <v>0.954990916991094</v>
      </c>
      <c r="AC1089" s="10">
        <f>(P1089/(1+0.1)+W1089)/(VLOOKUP(A1089,[1]选股结果!$A$2:$AX$3002,7,FALSE)+VLOOKUP(A1089,[1]选股结果!$A$2:$AX$3002,15,FALSE)+VLOOKUP(A1089,[1]选股结果!$A$2:$AX$3002,16,FALSE)+VLOOKUP(A1089,[1]选股结果!$A$2:$AX$3002,17,FALSE)+VLOOKUP(A1089,[1]选股结果!$A$2:$AX$3002,18,FALSE))</f>
        <v>1.10041720191806</v>
      </c>
      <c r="AD1089" s="13"/>
      <c r="AE1089" s="10">
        <f>AA1089/VLOOKUP(A1089,[1]选股结果!$A$2:$AX$3002,35,FALSE)</f>
        <v>0.0548618432292829</v>
      </c>
      <c r="AF1089" s="9">
        <f>(VLOOKUP(A1089,[1]选股结果!$A$2:$AX$3002,7,FALSE)+VLOOKUP(A1089,[1]选股结果!$A$2:$AX$3002,15,FALSE)+VLOOKUP(A1089,[1]选股结果!$A$2:$AX$3002,16,FALSE)+VLOOKUP(A1089,[1]选股结果!$A$2:$AX$3002,17,FALSE)+VLOOKUP(A1089,[1]选股结果!$A$2:$AX$3002,18,FALSE))-(P1089/(1+0.13)+W1089)</f>
        <v>-47652825.7629203</v>
      </c>
      <c r="AG1089" s="9">
        <f t="shared" si="77"/>
        <v>50592602.5529201</v>
      </c>
      <c r="AH1089" s="16">
        <f>AA1089-VLOOKUP(A1089,[2]选股结果!$A$2:$G$4900,7,FALSE)</f>
        <v>2890721.38999984</v>
      </c>
    </row>
    <row r="1090" spans="1:34">
      <c r="A1090" s="5" t="s">
        <v>2210</v>
      </c>
      <c r="B1090" s="5" t="s">
        <v>2211</v>
      </c>
      <c r="C1090" s="6">
        <v>1157588863.95</v>
      </c>
      <c r="D1090" s="6">
        <v>0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27131287.27</v>
      </c>
      <c r="O1090" s="6">
        <v>78228530.34</v>
      </c>
      <c r="P1090" s="6">
        <v>1261225703.82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172713819.92</v>
      </c>
      <c r="X1090" s="6">
        <v>162444058.66</v>
      </c>
      <c r="Y1090" s="9">
        <f t="shared" si="80"/>
        <v>1235817394.29</v>
      </c>
      <c r="Z1090" s="9">
        <f t="shared" si="81"/>
        <v>1596383582.4</v>
      </c>
      <c r="AA1090" s="9">
        <f t="shared" si="76"/>
        <v>-360566188.11</v>
      </c>
      <c r="AB1090" s="10">
        <f>C1090/(1+0.13)/VLOOKUP(A1090,[1]选股结果!$A$2:$AX$3002,3,FALSE)</f>
        <v>1.10839066233633</v>
      </c>
      <c r="AC1090" s="10">
        <f>(P1090/(1+0.1)+W1090)/(VLOOKUP(A1090,[1]选股结果!$A$2:$AX$3002,7,FALSE)+VLOOKUP(A1090,[1]选股结果!$A$2:$AX$3002,15,FALSE)+VLOOKUP(A1090,[1]选股结果!$A$2:$AX$3002,16,FALSE)+VLOOKUP(A1090,[1]选股结果!$A$2:$AX$3002,17,FALSE)+VLOOKUP(A1090,[1]选股结果!$A$2:$AX$3002,18,FALSE))</f>
        <v>1.30186629562232</v>
      </c>
      <c r="AD1090" s="13"/>
      <c r="AE1090" s="10">
        <f>AA1090/VLOOKUP(A1090,[1]选股结果!$A$2:$AX$3002,35,FALSE)</f>
        <v>8.00094958187161</v>
      </c>
      <c r="AF1090" s="9">
        <f>(VLOOKUP(A1090,[1]选股结果!$A$2:$AX$3002,7,FALSE)+VLOOKUP(A1090,[1]选股结果!$A$2:$AX$3002,15,FALSE)+VLOOKUP(A1090,[1]选股结果!$A$2:$AX$3002,16,FALSE)+VLOOKUP(A1090,[1]选股结果!$A$2:$AX$3002,17,FALSE)+VLOOKUP(A1090,[1]选股结果!$A$2:$AX$3002,18,FALSE))-(P1090/(1+0.13)+W1090)</f>
        <v>-275464777.753628</v>
      </c>
      <c r="AG1090" s="9">
        <f t="shared" si="77"/>
        <v>-85101410.3563716</v>
      </c>
      <c r="AH1090" s="16">
        <f>AA1090-VLOOKUP(A1090,[2]选股结果!$A$2:$G$4900,7,FALSE)</f>
        <v>-360420561.23</v>
      </c>
    </row>
    <row r="1091" spans="1:34">
      <c r="A1091" s="5" t="s">
        <v>2212</v>
      </c>
      <c r="B1091" s="5" t="s">
        <v>2213</v>
      </c>
      <c r="C1091" s="6">
        <v>833254435.63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101465092.09</v>
      </c>
      <c r="O1091" s="6">
        <v>31719077.97</v>
      </c>
      <c r="P1091" s="6">
        <v>327224210.92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250526164.17</v>
      </c>
      <c r="X1091" s="6">
        <v>102569718.87</v>
      </c>
      <c r="Y1091" s="9">
        <f t="shared" si="80"/>
        <v>864973513.6</v>
      </c>
      <c r="Z1091" s="9">
        <f t="shared" si="81"/>
        <v>680320093.96</v>
      </c>
      <c r="AA1091" s="9">
        <f t="shared" ref="AA1091:AA1154" si="82">Y1091-Z1091</f>
        <v>184653419.64</v>
      </c>
      <c r="AB1091" s="10">
        <f>C1091/(1+0.13)/VLOOKUP(A1091,[1]选股结果!$A$2:$AX$3002,3,FALSE)</f>
        <v>0.838530229823183</v>
      </c>
      <c r="AC1091" s="10">
        <f>(P1091/(1+0.1)+W1091)/(VLOOKUP(A1091,[1]选股结果!$A$2:$AX$3002,7,FALSE)+VLOOKUP(A1091,[1]选股结果!$A$2:$AX$3002,15,FALSE)+VLOOKUP(A1091,[1]选股结果!$A$2:$AX$3002,16,FALSE)+VLOOKUP(A1091,[1]选股结果!$A$2:$AX$3002,17,FALSE)+VLOOKUP(A1091,[1]选股结果!$A$2:$AX$3002,18,FALSE))</f>
        <v>0.725346421166806</v>
      </c>
      <c r="AD1091" s="13"/>
      <c r="AE1091" s="10">
        <f>AA1091/VLOOKUP(A1091,[1]选股结果!$A$2:$AX$3002,35,FALSE)</f>
        <v>1.6363850185325</v>
      </c>
      <c r="AF1091" s="9">
        <f>(VLOOKUP(A1091,[1]选股结果!$A$2:$AX$3002,7,FALSE)+VLOOKUP(A1091,[1]选股结果!$A$2:$AX$3002,15,FALSE)+VLOOKUP(A1091,[1]选股结果!$A$2:$AX$3002,16,FALSE)+VLOOKUP(A1091,[1]选股结果!$A$2:$AX$3002,17,FALSE)+VLOOKUP(A1091,[1]选股结果!$A$2:$AX$3002,18,FALSE))-(P1091/(1+0.13)+W1091)</f>
        <v>215399711.133186</v>
      </c>
      <c r="AG1091" s="9">
        <f t="shared" ref="AG1091:AG1154" si="83">AA1091-AF1091</f>
        <v>-30746291.4931859</v>
      </c>
      <c r="AH1091" s="16">
        <f>AA1091-VLOOKUP(A1091,[2]选股结果!$A$2:$G$4900,7,FALSE)</f>
        <v>185097055.04</v>
      </c>
    </row>
    <row r="1092" spans="1:34">
      <c r="A1092" s="5" t="s">
        <v>2214</v>
      </c>
      <c r="B1092" s="5" t="s">
        <v>2215</v>
      </c>
      <c r="C1092" s="6">
        <v>373204541.31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11237172.9</v>
      </c>
      <c r="O1092" s="6">
        <v>19550459.29</v>
      </c>
      <c r="P1092" s="6">
        <v>84937420.93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148228586.59</v>
      </c>
      <c r="X1092" s="6">
        <v>51281597.15</v>
      </c>
      <c r="Y1092" s="9">
        <f t="shared" si="80"/>
        <v>392755000.6</v>
      </c>
      <c r="Z1092" s="9">
        <f t="shared" si="81"/>
        <v>284447604.67</v>
      </c>
      <c r="AA1092" s="9">
        <f t="shared" si="82"/>
        <v>108307395.93</v>
      </c>
      <c r="AB1092" s="10">
        <f>C1092/(1+0.13)/VLOOKUP(A1092,[1]选股结果!$A$2:$AX$3002,3,FALSE)</f>
        <v>1.23979205190685</v>
      </c>
      <c r="AC1092" s="10">
        <f>(P1092/(1+0.1)+W1092)/(VLOOKUP(A1092,[1]选股结果!$A$2:$AX$3002,7,FALSE)+VLOOKUP(A1092,[1]选股结果!$A$2:$AX$3002,15,FALSE)+VLOOKUP(A1092,[1]选股结果!$A$2:$AX$3002,16,FALSE)+VLOOKUP(A1092,[1]选股结果!$A$2:$AX$3002,17,FALSE)+VLOOKUP(A1092,[1]选股结果!$A$2:$AX$3002,18,FALSE))</f>
        <v>0.692132829571355</v>
      </c>
      <c r="AD1092" s="13"/>
      <c r="AE1092" s="10">
        <f>AA1092/VLOOKUP(A1092,[1]选股结果!$A$2:$AX$3002,35,FALSE)</f>
        <v>-1.4581298002171</v>
      </c>
      <c r="AF1092" s="9">
        <f>(VLOOKUP(A1092,[1]选股结果!$A$2:$AX$3002,7,FALSE)+VLOOKUP(A1092,[1]选股结果!$A$2:$AX$3002,15,FALSE)+VLOOKUP(A1092,[1]选股结果!$A$2:$AX$3002,16,FALSE)+VLOOKUP(A1092,[1]选股结果!$A$2:$AX$3002,17,FALSE)+VLOOKUP(A1092,[1]选股结果!$A$2:$AX$3002,18,FALSE))-(P1092/(1+0.13)+W1092)</f>
        <v>102329770.929911</v>
      </c>
      <c r="AG1092" s="9">
        <f t="shared" si="83"/>
        <v>5977625.00008851</v>
      </c>
      <c r="AH1092" s="16">
        <f>AA1092-VLOOKUP(A1092,[2]选股结果!$A$2:$G$4900,7,FALSE)</f>
        <v>108307395.93</v>
      </c>
    </row>
    <row r="1093" spans="1:34">
      <c r="A1093" s="5" t="s">
        <v>2216</v>
      </c>
      <c r="B1093" s="5" t="s">
        <v>2217</v>
      </c>
      <c r="C1093" s="6">
        <v>856034553.17</v>
      </c>
      <c r="D1093" s="6">
        <v>0</v>
      </c>
      <c r="E1093" s="6">
        <v>0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25053254.92</v>
      </c>
      <c r="O1093" s="6">
        <v>16392193.78</v>
      </c>
      <c r="P1093" s="6">
        <v>780549066.64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177248858.41</v>
      </c>
      <c r="X1093" s="6">
        <v>48427856.35</v>
      </c>
      <c r="Y1093" s="9">
        <f t="shared" si="80"/>
        <v>872426746.95</v>
      </c>
      <c r="Z1093" s="9">
        <f t="shared" si="81"/>
        <v>1006225781.4</v>
      </c>
      <c r="AA1093" s="9">
        <f t="shared" si="82"/>
        <v>-133799034.45</v>
      </c>
      <c r="AB1093" s="10">
        <f>C1093/(1+0.13)/VLOOKUP(A1093,[1]选股结果!$A$2:$AX$3002,3,FALSE)</f>
        <v>0.634139191870487</v>
      </c>
      <c r="AC1093" s="10">
        <f>(P1093/(1+0.1)+W1093)/(VLOOKUP(A1093,[1]选股结果!$A$2:$AX$3002,7,FALSE)+VLOOKUP(A1093,[1]选股结果!$A$2:$AX$3002,15,FALSE)+VLOOKUP(A1093,[1]选股结果!$A$2:$AX$3002,16,FALSE)+VLOOKUP(A1093,[1]选股结果!$A$2:$AX$3002,17,FALSE)+VLOOKUP(A1093,[1]选股结果!$A$2:$AX$3002,18,FALSE))</f>
        <v>0.770342361980992</v>
      </c>
      <c r="AD1093" s="13"/>
      <c r="AE1093" s="10">
        <f>AA1093/VLOOKUP(A1093,[1]选股结果!$A$2:$AX$3002,35,FALSE)</f>
        <v>-3.83647015054564</v>
      </c>
      <c r="AF1093" s="9">
        <f>(VLOOKUP(A1093,[1]选股结果!$A$2:$AX$3002,7,FALSE)+VLOOKUP(A1093,[1]选股结果!$A$2:$AX$3002,15,FALSE)+VLOOKUP(A1093,[1]选股结果!$A$2:$AX$3002,16,FALSE)+VLOOKUP(A1093,[1]选股结果!$A$2:$AX$3002,17,FALSE)+VLOOKUP(A1093,[1]选股结果!$A$2:$AX$3002,18,FALSE))-(P1093/(1+0.13)+W1093)</f>
        <v>283226745.62292</v>
      </c>
      <c r="AG1093" s="9">
        <f t="shared" si="83"/>
        <v>-417025780.07292</v>
      </c>
      <c r="AH1093" s="16">
        <f>AA1093-VLOOKUP(A1093,[2]选股结果!$A$2:$G$4900,7,FALSE)</f>
        <v>-133831054.95</v>
      </c>
    </row>
    <row r="1094" spans="1:34">
      <c r="A1094" s="5" t="s">
        <v>2218</v>
      </c>
      <c r="B1094" s="5" t="s">
        <v>2219</v>
      </c>
      <c r="C1094" s="6">
        <v>3316383937.17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79470479.22</v>
      </c>
      <c r="O1094" s="6">
        <v>45036824.45</v>
      </c>
      <c r="P1094" s="6">
        <v>2512992277.31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331882564.42</v>
      </c>
      <c r="X1094" s="6">
        <v>203744019.76</v>
      </c>
      <c r="Y1094" s="9">
        <f t="shared" si="80"/>
        <v>3361420761.62</v>
      </c>
      <c r="Z1094" s="9">
        <f t="shared" si="81"/>
        <v>3048618861.49</v>
      </c>
      <c r="AA1094" s="9">
        <f t="shared" si="82"/>
        <v>312801900.13</v>
      </c>
      <c r="AB1094" s="10">
        <f>C1094/(1+0.13)/VLOOKUP(A1094,[1]选股结果!$A$2:$AX$3002,3,FALSE)</f>
        <v>0.952960362207451</v>
      </c>
      <c r="AC1094" s="10">
        <f>(P1094/(1+0.1)+W1094)/(VLOOKUP(A1094,[1]选股结果!$A$2:$AX$3002,7,FALSE)+VLOOKUP(A1094,[1]选股结果!$A$2:$AX$3002,15,FALSE)+VLOOKUP(A1094,[1]选股结果!$A$2:$AX$3002,16,FALSE)+VLOOKUP(A1094,[1]选股结果!$A$2:$AX$3002,17,FALSE)+VLOOKUP(A1094,[1]选股结果!$A$2:$AX$3002,18,FALSE))</f>
        <v>0.867607056574995</v>
      </c>
      <c r="AD1094" s="13"/>
      <c r="AE1094" s="10">
        <f>AA1094/VLOOKUP(A1094,[1]选股结果!$A$2:$AX$3002,35,FALSE)</f>
        <v>7.75745554615981</v>
      </c>
      <c r="AF1094" s="9">
        <f>(VLOOKUP(A1094,[1]选股结果!$A$2:$AX$3002,7,FALSE)+VLOOKUP(A1094,[1]选股结果!$A$2:$AX$3002,15,FALSE)+VLOOKUP(A1094,[1]选股结果!$A$2:$AX$3002,16,FALSE)+VLOOKUP(A1094,[1]选股结果!$A$2:$AX$3002,17,FALSE)+VLOOKUP(A1094,[1]选股结果!$A$2:$AX$3002,18,FALSE))-(P1094/(1+0.13)+W1094)</f>
        <v>459905565.939203</v>
      </c>
      <c r="AG1094" s="9">
        <f t="shared" si="83"/>
        <v>-147103665.809203</v>
      </c>
      <c r="AH1094" s="16">
        <f>AA1094-VLOOKUP(A1094,[2]选股结果!$A$2:$G$4900,7,FALSE)</f>
        <v>312828513.63</v>
      </c>
    </row>
    <row r="1095" spans="1:34">
      <c r="A1095" s="5" t="s">
        <v>2220</v>
      </c>
      <c r="B1095" s="5" t="s">
        <v>2221</v>
      </c>
      <c r="C1095" s="6">
        <v>2660666980.31</v>
      </c>
      <c r="D1095" s="6">
        <v>0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211095210.99</v>
      </c>
      <c r="O1095" s="6">
        <v>26354273.54</v>
      </c>
      <c r="P1095" s="6">
        <v>1395526891.84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606015622.74</v>
      </c>
      <c r="X1095" s="6">
        <v>25962583.18</v>
      </c>
      <c r="Y1095" s="9">
        <f t="shared" si="80"/>
        <v>2687021253.85</v>
      </c>
      <c r="Z1095" s="9">
        <f t="shared" si="81"/>
        <v>2027505097.76</v>
      </c>
      <c r="AA1095" s="9">
        <f t="shared" si="82"/>
        <v>659516156.09</v>
      </c>
      <c r="AB1095" s="10">
        <f>C1095/(1+0.13)/VLOOKUP(A1095,[1]选股结果!$A$2:$AX$3002,3,FALSE)</f>
        <v>0.906742570515435</v>
      </c>
      <c r="AC1095" s="10">
        <f>(P1095/(1+0.1)+W1095)/(VLOOKUP(A1095,[1]选股结果!$A$2:$AX$3002,7,FALSE)+VLOOKUP(A1095,[1]选股结果!$A$2:$AX$3002,15,FALSE)+VLOOKUP(A1095,[1]选股结果!$A$2:$AX$3002,16,FALSE)+VLOOKUP(A1095,[1]选股结果!$A$2:$AX$3002,17,FALSE)+VLOOKUP(A1095,[1]选股结果!$A$2:$AX$3002,18,FALSE))</f>
        <v>0.829158886720391</v>
      </c>
      <c r="AD1095" s="13"/>
      <c r="AE1095" s="10">
        <f>AA1095/VLOOKUP(A1095,[1]选股结果!$A$2:$AX$3002,35,FALSE)</f>
        <v>2.19068861339797</v>
      </c>
      <c r="AF1095" s="9">
        <f>(VLOOKUP(A1095,[1]选股结果!$A$2:$AX$3002,7,FALSE)+VLOOKUP(A1095,[1]选股结果!$A$2:$AX$3002,15,FALSE)+VLOOKUP(A1095,[1]选股结果!$A$2:$AX$3002,16,FALSE)+VLOOKUP(A1095,[1]选股结果!$A$2:$AX$3002,17,FALSE)+VLOOKUP(A1095,[1]选股结果!$A$2:$AX$3002,18,FALSE))-(P1095/(1+0.13)+W1095)</f>
        <v>419942342.709115</v>
      </c>
      <c r="AG1095" s="9">
        <f t="shared" si="83"/>
        <v>239573813.380885</v>
      </c>
      <c r="AH1095" s="16">
        <f>AA1095-VLOOKUP(A1095,[2]选股结果!$A$2:$G$4900,7,FALSE)</f>
        <v>666042559.94</v>
      </c>
    </row>
    <row r="1096" spans="1:34">
      <c r="A1096" s="5" t="s">
        <v>2222</v>
      </c>
      <c r="B1096" s="5" t="s">
        <v>2223</v>
      </c>
      <c r="C1096" s="6">
        <v>2328087846.23</v>
      </c>
      <c r="D1096" s="6">
        <v>0</v>
      </c>
      <c r="E1096" s="6">
        <v>0</v>
      </c>
      <c r="F1096" s="6">
        <v>0</v>
      </c>
      <c r="G1096" s="6">
        <v>0</v>
      </c>
      <c r="H1096" s="6"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89839253.93</v>
      </c>
      <c r="O1096" s="6">
        <v>33519142.78</v>
      </c>
      <c r="P1096" s="6">
        <v>1876045347.74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263375902.75</v>
      </c>
      <c r="X1096" s="6">
        <v>84030871.82</v>
      </c>
      <c r="Y1096" s="9">
        <f t="shared" si="80"/>
        <v>2361606989.01</v>
      </c>
      <c r="Z1096" s="9">
        <f t="shared" si="81"/>
        <v>2223452122.31</v>
      </c>
      <c r="AA1096" s="9">
        <f t="shared" si="82"/>
        <v>138154866.7</v>
      </c>
      <c r="AB1096" s="10">
        <f>C1096/(1+0.13)/VLOOKUP(A1096,[1]选股结果!$A$2:$AX$3002,3,FALSE)</f>
        <v>1.12810445573583</v>
      </c>
      <c r="AC1096" s="10">
        <f>(P1096/(1+0.1)+W1096)/(VLOOKUP(A1096,[1]选股结果!$A$2:$AX$3002,7,FALSE)+VLOOKUP(A1096,[1]选股结果!$A$2:$AX$3002,15,FALSE)+VLOOKUP(A1096,[1]选股结果!$A$2:$AX$3002,16,FALSE)+VLOOKUP(A1096,[1]选股结果!$A$2:$AX$3002,17,FALSE)+VLOOKUP(A1096,[1]选股结果!$A$2:$AX$3002,18,FALSE))</f>
        <v>1.05464978485509</v>
      </c>
      <c r="AD1096" s="13"/>
      <c r="AE1096" s="10">
        <f>AA1096/VLOOKUP(A1096,[1]选股结果!$A$2:$AX$3002,35,FALSE)</f>
        <v>-1.5707113202331</v>
      </c>
      <c r="AF1096" s="9">
        <f>(VLOOKUP(A1096,[1]选股结果!$A$2:$AX$3002,7,FALSE)+VLOOKUP(A1096,[1]选股结果!$A$2:$AX$3002,15,FALSE)+VLOOKUP(A1096,[1]选股结果!$A$2:$AX$3002,16,FALSE)+VLOOKUP(A1096,[1]选股结果!$A$2:$AX$3002,17,FALSE)+VLOOKUP(A1096,[1]选股结果!$A$2:$AX$3002,18,FALSE))-(P1096/(1+0.13)+W1096)</f>
        <v>-56744235.8838055</v>
      </c>
      <c r="AG1096" s="9">
        <f t="shared" si="83"/>
        <v>194899102.583806</v>
      </c>
      <c r="AH1096" s="16">
        <f>AA1096-VLOOKUP(A1096,[2]选股结果!$A$2:$G$4900,7,FALSE)</f>
        <v>138192911.02</v>
      </c>
    </row>
    <row r="1097" spans="1:34">
      <c r="A1097" s="5" t="s">
        <v>2224</v>
      </c>
      <c r="B1097" s="5" t="s">
        <v>2225</v>
      </c>
      <c r="C1097" s="6">
        <v>2675079680.28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118067751.63</v>
      </c>
      <c r="O1097" s="6">
        <v>30683065.77</v>
      </c>
      <c r="P1097" s="6">
        <v>2289026844.78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261622379.49</v>
      </c>
      <c r="X1097" s="6">
        <v>103378806.28</v>
      </c>
      <c r="Y1097" s="9">
        <f t="shared" si="80"/>
        <v>2705762746.05</v>
      </c>
      <c r="Z1097" s="9">
        <f t="shared" si="81"/>
        <v>2654028030.55</v>
      </c>
      <c r="AA1097" s="9">
        <f t="shared" si="82"/>
        <v>51734715.4999995</v>
      </c>
      <c r="AB1097" s="10">
        <f>C1097/(1+0.13)/VLOOKUP(A1097,[1]选股结果!$A$2:$AX$3002,3,FALSE)</f>
        <v>0.922961472580817</v>
      </c>
      <c r="AC1097" s="10">
        <f>(P1097/(1+0.1)+W1097)/(VLOOKUP(A1097,[1]选股结果!$A$2:$AX$3002,7,FALSE)+VLOOKUP(A1097,[1]选股结果!$A$2:$AX$3002,15,FALSE)+VLOOKUP(A1097,[1]选股结果!$A$2:$AX$3002,16,FALSE)+VLOOKUP(A1097,[1]选股结果!$A$2:$AX$3002,17,FALSE)+VLOOKUP(A1097,[1]选股结果!$A$2:$AX$3002,18,FALSE))</f>
        <v>0.987224075442184</v>
      </c>
      <c r="AD1097" s="13"/>
      <c r="AE1097" s="10">
        <f>AA1097/VLOOKUP(A1097,[1]选股结果!$A$2:$AX$3002,35,FALSE)</f>
        <v>0.306022279768692</v>
      </c>
      <c r="AF1097" s="9">
        <f>(VLOOKUP(A1097,[1]选股结果!$A$2:$AX$3002,7,FALSE)+VLOOKUP(A1097,[1]选股结果!$A$2:$AX$3002,15,FALSE)+VLOOKUP(A1097,[1]选股结果!$A$2:$AX$3002,16,FALSE)+VLOOKUP(A1097,[1]选股结果!$A$2:$AX$3002,17,FALSE)+VLOOKUP(A1097,[1]选股结果!$A$2:$AX$3002,18,FALSE))-(P1097/(1+0.13)+W1097)</f>
        <v>85561649.2933631</v>
      </c>
      <c r="AG1097" s="9">
        <f t="shared" si="83"/>
        <v>-33826933.7933636</v>
      </c>
      <c r="AH1097" s="16">
        <f>AA1097-VLOOKUP(A1097,[2]选股结果!$A$2:$G$4900,7,FALSE)</f>
        <v>51810360.3899995</v>
      </c>
    </row>
    <row r="1098" spans="1:34">
      <c r="A1098" s="5" t="s">
        <v>2226</v>
      </c>
      <c r="B1098" s="5" t="s">
        <v>2227</v>
      </c>
      <c r="C1098" s="6">
        <v>590362382.98</v>
      </c>
      <c r="D1098" s="6">
        <v>0</v>
      </c>
      <c r="E1098" s="6">
        <v>0</v>
      </c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25301454.07</v>
      </c>
      <c r="O1098" s="6">
        <v>51761171.86</v>
      </c>
      <c r="P1098" s="6">
        <v>324276501.13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82506090.31</v>
      </c>
      <c r="X1098" s="6">
        <v>380733731.54</v>
      </c>
      <c r="Y1098" s="9">
        <f t="shared" si="80"/>
        <v>642123554.84</v>
      </c>
      <c r="Z1098" s="9">
        <f t="shared" si="81"/>
        <v>787516322.98</v>
      </c>
      <c r="AA1098" s="9">
        <f t="shared" si="82"/>
        <v>-145392768.14</v>
      </c>
      <c r="AB1098" s="10">
        <f>C1098/(1+0.13)/VLOOKUP(A1098,[1]选股结果!$A$2:$AX$3002,3,FALSE)</f>
        <v>0.669590783920449</v>
      </c>
      <c r="AC1098" s="10">
        <f>(P1098/(1+0.1)+W1098)/(VLOOKUP(A1098,[1]选股结果!$A$2:$AX$3002,7,FALSE)+VLOOKUP(A1098,[1]选股结果!$A$2:$AX$3002,15,FALSE)+VLOOKUP(A1098,[1]选股结果!$A$2:$AX$3002,16,FALSE)+VLOOKUP(A1098,[1]选股结果!$A$2:$AX$3002,17,FALSE)+VLOOKUP(A1098,[1]选股结果!$A$2:$AX$3002,18,FALSE))</f>
        <v>0.502756639580856</v>
      </c>
      <c r="AD1098" s="13"/>
      <c r="AE1098" s="10">
        <f>AA1098/VLOOKUP(A1098,[1]选股结果!$A$2:$AX$3002,35,FALSE)</f>
        <v>1.40524980917967</v>
      </c>
      <c r="AF1098" s="9">
        <f>(VLOOKUP(A1098,[1]选股结果!$A$2:$AX$3002,7,FALSE)+VLOOKUP(A1098,[1]选股结果!$A$2:$AX$3002,15,FALSE)+VLOOKUP(A1098,[1]选股结果!$A$2:$AX$3002,16,FALSE)+VLOOKUP(A1098,[1]选股结果!$A$2:$AX$3002,17,FALSE)+VLOOKUP(A1098,[1]选股结果!$A$2:$AX$3002,18,FALSE))-(P1098/(1+0.13)+W1098)</f>
        <v>380991832.627699</v>
      </c>
      <c r="AG1098" s="9">
        <f t="shared" si="83"/>
        <v>-526384600.767699</v>
      </c>
      <c r="AH1098" s="16">
        <f>AA1098-VLOOKUP(A1098,[2]选股结果!$A$2:$G$4900,7,FALSE)</f>
        <v>-145392768.14</v>
      </c>
    </row>
    <row r="1099" spans="1:34">
      <c r="A1099" s="5" t="s">
        <v>2228</v>
      </c>
      <c r="B1099" s="5" t="s">
        <v>2229</v>
      </c>
      <c r="C1099" s="6">
        <v>4290123011.18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121888805.23</v>
      </c>
      <c r="O1099" s="6">
        <v>32067415.69</v>
      </c>
      <c r="P1099" s="6">
        <v>3870449518.16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100897477.23</v>
      </c>
      <c r="X1099" s="6">
        <v>206116650.77</v>
      </c>
      <c r="Y1099" s="9">
        <f t="shared" si="80"/>
        <v>4322190426.87</v>
      </c>
      <c r="Z1099" s="9">
        <f t="shared" si="81"/>
        <v>4177463646.16</v>
      </c>
      <c r="AA1099" s="9">
        <f t="shared" si="82"/>
        <v>144726780.71</v>
      </c>
      <c r="AB1099" s="10">
        <f>C1099/(1+0.13)/VLOOKUP(A1099,[1]选股结果!$A$2:$AX$3002,3,FALSE)</f>
        <v>1.0478362159186</v>
      </c>
      <c r="AC1099" s="10">
        <f>(P1099/(1+0.1)+W1099)/(VLOOKUP(A1099,[1]选股结果!$A$2:$AX$3002,7,FALSE)+VLOOKUP(A1099,[1]选股结果!$A$2:$AX$3002,15,FALSE)+VLOOKUP(A1099,[1]选股结果!$A$2:$AX$3002,16,FALSE)+VLOOKUP(A1099,[1]选股结果!$A$2:$AX$3002,17,FALSE)+VLOOKUP(A1099,[1]选股结果!$A$2:$AX$3002,18,FALSE))</f>
        <v>1.05631507874924</v>
      </c>
      <c r="AD1099" s="13"/>
      <c r="AE1099" s="10">
        <f>AA1099/VLOOKUP(A1099,[1]选股结果!$A$2:$AX$3002,35,FALSE)</f>
        <v>0.812655215274938</v>
      </c>
      <c r="AF1099" s="9">
        <f>(VLOOKUP(A1099,[1]选股结果!$A$2:$AX$3002,7,FALSE)+VLOOKUP(A1099,[1]选股结果!$A$2:$AX$3002,15,FALSE)+VLOOKUP(A1099,[1]选股结果!$A$2:$AX$3002,16,FALSE)+VLOOKUP(A1099,[1]选股结果!$A$2:$AX$3002,17,FALSE)+VLOOKUP(A1099,[1]选股结果!$A$2:$AX$3002,18,FALSE))-(P1099/(1+0.13)+W1099)</f>
        <v>-99551008.1733632</v>
      </c>
      <c r="AG1099" s="9">
        <f t="shared" si="83"/>
        <v>244277788.883363</v>
      </c>
      <c r="AH1099" s="16">
        <f>AA1099-VLOOKUP(A1099,[2]选股结果!$A$2:$G$4900,7,FALSE)</f>
        <v>145482206.91</v>
      </c>
    </row>
    <row r="1100" spans="1:34">
      <c r="A1100" s="5" t="s">
        <v>2230</v>
      </c>
      <c r="B1100" s="5" t="s">
        <v>2231</v>
      </c>
      <c r="C1100" s="6">
        <v>175018397.36</v>
      </c>
      <c r="D1100" s="6">
        <v>0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9647354.22</v>
      </c>
      <c r="O1100" s="6">
        <v>14306690.49</v>
      </c>
      <c r="P1100" s="6">
        <v>199768507.39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35887619.94</v>
      </c>
      <c r="X1100" s="6">
        <v>40294732.36</v>
      </c>
      <c r="Y1100" s="9">
        <f t="shared" si="80"/>
        <v>189325087.85</v>
      </c>
      <c r="Z1100" s="9">
        <f t="shared" si="81"/>
        <v>275950859.69</v>
      </c>
      <c r="AA1100" s="9">
        <f t="shared" si="82"/>
        <v>-86625771.84</v>
      </c>
      <c r="AB1100" s="10">
        <f>C1100/(1+0.13)/VLOOKUP(A1100,[1]选股结果!$A$2:$AX$3002,3,FALSE)</f>
        <v>0.975034749832122</v>
      </c>
      <c r="AC1100" s="10">
        <f>(P1100/(1+0.1)+W1100)/(VLOOKUP(A1100,[1]选股结果!$A$2:$AX$3002,7,FALSE)+VLOOKUP(A1100,[1]选股结果!$A$2:$AX$3002,15,FALSE)+VLOOKUP(A1100,[1]选股结果!$A$2:$AX$3002,16,FALSE)+VLOOKUP(A1100,[1]选股结果!$A$2:$AX$3002,17,FALSE)+VLOOKUP(A1100,[1]选股结果!$A$2:$AX$3002,18,FALSE))</f>
        <v>1.13961494036528</v>
      </c>
      <c r="AD1100" s="13"/>
      <c r="AE1100" s="10">
        <f>AA1100/VLOOKUP(A1100,[1]选股结果!$A$2:$AX$3002,35,FALSE)</f>
        <v>4.80592473982923</v>
      </c>
      <c r="AF1100" s="9">
        <f>(VLOOKUP(A1100,[1]选股结果!$A$2:$AX$3002,7,FALSE)+VLOOKUP(A1100,[1]选股结果!$A$2:$AX$3002,15,FALSE)+VLOOKUP(A1100,[1]选股结果!$A$2:$AX$3002,16,FALSE)+VLOOKUP(A1100,[1]选股结果!$A$2:$AX$3002,17,FALSE)+VLOOKUP(A1100,[1]选股结果!$A$2:$AX$3002,18,FALSE))-(P1100/(1+0.13)+W1100)</f>
        <v>-21824047.8156637</v>
      </c>
      <c r="AG1100" s="9">
        <f t="shared" si="83"/>
        <v>-64801724.0243363</v>
      </c>
      <c r="AH1100" s="16">
        <f>AA1100-VLOOKUP(A1100,[2]选股结果!$A$2:$G$4900,7,FALSE)</f>
        <v>-86487583.38</v>
      </c>
    </row>
    <row r="1101" spans="1:34">
      <c r="A1101" s="5" t="s">
        <v>2232</v>
      </c>
      <c r="B1101" s="5" t="s">
        <v>2233</v>
      </c>
      <c r="C1101" s="6">
        <v>1695352814.4</v>
      </c>
      <c r="D1101" s="6">
        <v>0</v>
      </c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64288134.83</v>
      </c>
      <c r="O1101" s="6">
        <v>23895439.3</v>
      </c>
      <c r="P1101" s="6">
        <v>1252656138.72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196748940.29</v>
      </c>
      <c r="X1101" s="6">
        <v>106130870.14</v>
      </c>
      <c r="Y1101" s="9">
        <f t="shared" si="80"/>
        <v>1719248253.7</v>
      </c>
      <c r="Z1101" s="9">
        <f t="shared" si="81"/>
        <v>1555535949.15</v>
      </c>
      <c r="AA1101" s="9">
        <f t="shared" si="82"/>
        <v>163712304.55</v>
      </c>
      <c r="AB1101" s="10">
        <f>C1101/(1+0.13)/VLOOKUP(A1101,[1]选股结果!$A$2:$AX$3002,3,FALSE)</f>
        <v>1.05550081800289</v>
      </c>
      <c r="AC1101" s="10">
        <f>(P1101/(1+0.1)+W1101)/(VLOOKUP(A1101,[1]选股结果!$A$2:$AX$3002,7,FALSE)+VLOOKUP(A1101,[1]选股结果!$A$2:$AX$3002,15,FALSE)+VLOOKUP(A1101,[1]选股结果!$A$2:$AX$3002,16,FALSE)+VLOOKUP(A1101,[1]选股结果!$A$2:$AX$3002,17,FALSE)+VLOOKUP(A1101,[1]选股结果!$A$2:$AX$3002,18,FALSE))</f>
        <v>0.946838840166675</v>
      </c>
      <c r="AD1101" s="13"/>
      <c r="AE1101" s="10">
        <f>AA1101/VLOOKUP(A1101,[1]选股结果!$A$2:$AX$3002,35,FALSE)</f>
        <v>-18.2278166038012</v>
      </c>
      <c r="AF1101" s="9">
        <f>(VLOOKUP(A1101,[1]选股结果!$A$2:$AX$3002,7,FALSE)+VLOOKUP(A1101,[1]选股结果!$A$2:$AX$3002,15,FALSE)+VLOOKUP(A1101,[1]选股结果!$A$2:$AX$3002,16,FALSE)+VLOOKUP(A1101,[1]选股结果!$A$2:$AX$3002,17,FALSE)+VLOOKUP(A1101,[1]选股结果!$A$2:$AX$3002,18,FALSE))-(P1101/(1+0.13)+W1101)</f>
        <v>105217489.575576</v>
      </c>
      <c r="AG1101" s="9">
        <f t="shared" si="83"/>
        <v>58494814.9744244</v>
      </c>
      <c r="AH1101" s="16">
        <f>AA1101-VLOOKUP(A1101,[2]选股结果!$A$2:$G$4900,7,FALSE)</f>
        <v>163712647.39</v>
      </c>
    </row>
    <row r="1102" spans="1:34">
      <c r="A1102" s="5" t="s">
        <v>2234</v>
      </c>
      <c r="B1102" s="5" t="s">
        <v>2235</v>
      </c>
      <c r="C1102" s="6">
        <v>784797742.03</v>
      </c>
      <c r="D1102" s="6">
        <v>0</v>
      </c>
      <c r="E1102" s="6">
        <v>0</v>
      </c>
      <c r="F1102" s="6">
        <v>0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51998294.62</v>
      </c>
      <c r="O1102" s="6">
        <v>101466396.57</v>
      </c>
      <c r="P1102" s="6">
        <v>720593868.36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112791080.17</v>
      </c>
      <c r="X1102" s="6">
        <v>92833465.83</v>
      </c>
      <c r="Y1102" s="9">
        <f t="shared" si="80"/>
        <v>886264138.6</v>
      </c>
      <c r="Z1102" s="9">
        <f t="shared" si="81"/>
        <v>926218414.36</v>
      </c>
      <c r="AA1102" s="9">
        <f t="shared" si="82"/>
        <v>-39954275.7600001</v>
      </c>
      <c r="AB1102" s="10">
        <f>C1102/(1+0.13)/VLOOKUP(A1102,[1]选股结果!$A$2:$AX$3002,3,FALSE)</f>
        <v>0.701410919859857</v>
      </c>
      <c r="AC1102" s="10">
        <f>(P1102/(1+0.1)+W1102)/(VLOOKUP(A1102,[1]选股结果!$A$2:$AX$3002,7,FALSE)+VLOOKUP(A1102,[1]选股结果!$A$2:$AX$3002,15,FALSE)+VLOOKUP(A1102,[1]选股结果!$A$2:$AX$3002,16,FALSE)+VLOOKUP(A1102,[1]选股结果!$A$2:$AX$3002,17,FALSE)+VLOOKUP(A1102,[1]选股结果!$A$2:$AX$3002,18,FALSE))</f>
        <v>0.792230681424878</v>
      </c>
      <c r="AD1102" s="13"/>
      <c r="AE1102" s="10">
        <f>AA1102/VLOOKUP(A1102,[1]选股结果!$A$2:$AX$3002,35,FALSE)</f>
        <v>-4.04199542959639</v>
      </c>
      <c r="AF1102" s="9">
        <f>(VLOOKUP(A1102,[1]选股结果!$A$2:$AX$3002,7,FALSE)+VLOOKUP(A1102,[1]选股结果!$A$2:$AX$3002,15,FALSE)+VLOOKUP(A1102,[1]选股结果!$A$2:$AX$3002,16,FALSE)+VLOOKUP(A1102,[1]选股结果!$A$2:$AX$3002,17,FALSE)+VLOOKUP(A1102,[1]选股结果!$A$2:$AX$3002,18,FALSE))-(P1102/(1+0.13)+W1102)</f>
        <v>218773848.545841</v>
      </c>
      <c r="AG1102" s="9">
        <f t="shared" si="83"/>
        <v>-258728124.305841</v>
      </c>
      <c r="AH1102" s="16">
        <f>AA1102-VLOOKUP(A1102,[2]选股结果!$A$2:$G$4900,7,FALSE)</f>
        <v>-40924614.3700001</v>
      </c>
    </row>
    <row r="1103" spans="1:34">
      <c r="A1103" s="5" t="s">
        <v>2236</v>
      </c>
      <c r="B1103" s="5" t="s">
        <v>2237</v>
      </c>
      <c r="C1103" s="6">
        <v>2684507318.59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3348913.49</v>
      </c>
      <c r="K1103" s="6">
        <v>0</v>
      </c>
      <c r="L1103" s="6">
        <v>0</v>
      </c>
      <c r="M1103" s="6">
        <v>0</v>
      </c>
      <c r="N1103" s="6">
        <v>133086004.06</v>
      </c>
      <c r="O1103" s="6">
        <v>22811091.59</v>
      </c>
      <c r="P1103" s="6">
        <v>1725775120.13</v>
      </c>
      <c r="Q1103" s="6">
        <v>-21600000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512406936.68</v>
      </c>
      <c r="X1103" s="6">
        <v>119059604.32</v>
      </c>
      <c r="Y1103" s="9">
        <f t="shared" si="80"/>
        <v>2710667323.67</v>
      </c>
      <c r="Z1103" s="9">
        <f t="shared" si="81"/>
        <v>2335641661.13</v>
      </c>
      <c r="AA1103" s="9">
        <f t="shared" si="82"/>
        <v>375025662.54</v>
      </c>
      <c r="AB1103" s="10">
        <f>C1103/(1+0.13)/VLOOKUP(A1103,[1]选股结果!$A$2:$AX$3002,3,FALSE)</f>
        <v>0.899139047708145</v>
      </c>
      <c r="AC1103" s="10">
        <f>(P1103/(1+0.1)+W1103)/(VLOOKUP(A1103,[1]选股结果!$A$2:$AX$3002,7,FALSE)+VLOOKUP(A1103,[1]选股结果!$A$2:$AX$3002,15,FALSE)+VLOOKUP(A1103,[1]选股结果!$A$2:$AX$3002,16,FALSE)+VLOOKUP(A1103,[1]选股结果!$A$2:$AX$3002,17,FALSE)+VLOOKUP(A1103,[1]选股结果!$A$2:$AX$3002,18,FALSE))</f>
        <v>0.86774327506912</v>
      </c>
      <c r="AD1103" s="13"/>
      <c r="AE1103" s="10">
        <f>AA1103/VLOOKUP(A1103,[1]选股结果!$A$2:$AX$3002,35,FALSE)</f>
        <v>2.99800263372769</v>
      </c>
      <c r="AF1103" s="9">
        <f>(VLOOKUP(A1103,[1]选股结果!$A$2:$AX$3002,7,FALSE)+VLOOKUP(A1103,[1]选股结果!$A$2:$AX$3002,15,FALSE)+VLOOKUP(A1103,[1]选股结果!$A$2:$AX$3002,16,FALSE)+VLOOKUP(A1103,[1]选股结果!$A$2:$AX$3002,17,FALSE)+VLOOKUP(A1103,[1]选股结果!$A$2:$AX$3002,18,FALSE))-(P1103/(1+0.13)+W1103)</f>
        <v>358871309.605929</v>
      </c>
      <c r="AG1103" s="9">
        <f t="shared" si="83"/>
        <v>16154352.9340714</v>
      </c>
      <c r="AH1103" s="16">
        <f>AA1103-VLOOKUP(A1103,[2]选股结果!$A$2:$G$4900,7,FALSE)</f>
        <v>378797012.45</v>
      </c>
    </row>
    <row r="1104" spans="1:34">
      <c r="A1104" s="5" t="s">
        <v>2238</v>
      </c>
      <c r="B1104" s="5" t="s">
        <v>2239</v>
      </c>
      <c r="C1104" s="6">
        <v>1458684687.73</v>
      </c>
      <c r="D1104" s="6">
        <v>0</v>
      </c>
      <c r="E1104" s="6">
        <v>0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83321102.17</v>
      </c>
      <c r="O1104" s="6">
        <v>21612651.68</v>
      </c>
      <c r="P1104" s="6">
        <v>1084265255.95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193382228.23</v>
      </c>
      <c r="X1104" s="6">
        <v>45659537.26</v>
      </c>
      <c r="Y1104" s="9">
        <f t="shared" si="80"/>
        <v>1480297339.41</v>
      </c>
      <c r="Z1104" s="9">
        <f t="shared" si="81"/>
        <v>1323307021.44</v>
      </c>
      <c r="AA1104" s="9">
        <f t="shared" si="82"/>
        <v>156990317.97</v>
      </c>
      <c r="AB1104" s="10">
        <f>C1104/(1+0.13)/VLOOKUP(A1104,[1]选股结果!$A$2:$AX$3002,3,FALSE)</f>
        <v>1.04487499501348</v>
      </c>
      <c r="AC1104" s="10">
        <f>(P1104/(1+0.1)+W1104)/(VLOOKUP(A1104,[1]选股结果!$A$2:$AX$3002,7,FALSE)+VLOOKUP(A1104,[1]选股结果!$A$2:$AX$3002,15,FALSE)+VLOOKUP(A1104,[1]选股结果!$A$2:$AX$3002,16,FALSE)+VLOOKUP(A1104,[1]选股结果!$A$2:$AX$3002,17,FALSE)+VLOOKUP(A1104,[1]选股结果!$A$2:$AX$3002,18,FALSE))</f>
        <v>1.14941556442911</v>
      </c>
      <c r="AD1104" s="13"/>
      <c r="AE1104" s="10">
        <f>AA1104/VLOOKUP(A1104,[1]选股结果!$A$2:$AX$3002,35,FALSE)</f>
        <v>0.932812057197037</v>
      </c>
      <c r="AF1104" s="9">
        <f>(VLOOKUP(A1104,[1]选股结果!$A$2:$AX$3002,7,FALSE)+VLOOKUP(A1104,[1]选股结果!$A$2:$AX$3002,15,FALSE)+VLOOKUP(A1104,[1]选股结果!$A$2:$AX$3002,16,FALSE)+VLOOKUP(A1104,[1]选股结果!$A$2:$AX$3002,17,FALSE)+VLOOKUP(A1104,[1]选股结果!$A$2:$AX$3002,18,FALSE))-(P1104/(1+0.13)+W1104)</f>
        <v>-127102539.716991</v>
      </c>
      <c r="AG1104" s="9">
        <f t="shared" si="83"/>
        <v>284092857.686991</v>
      </c>
      <c r="AH1104" s="16">
        <f>AA1104-VLOOKUP(A1104,[2]选股结果!$A$2:$G$4900,7,FALSE)</f>
        <v>156822908.82</v>
      </c>
    </row>
    <row r="1105" spans="1:34">
      <c r="A1105" s="5" t="s">
        <v>2240</v>
      </c>
      <c r="B1105" s="5" t="s">
        <v>2241</v>
      </c>
      <c r="C1105" s="6">
        <v>2913155667.24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186428345.82</v>
      </c>
      <c r="O1105" s="6">
        <v>53909373.24</v>
      </c>
      <c r="P1105" s="6">
        <v>1371972529.21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239711060.74</v>
      </c>
      <c r="X1105" s="6">
        <v>752354252.9</v>
      </c>
      <c r="Y1105" s="9">
        <f t="shared" si="80"/>
        <v>2967065040.48</v>
      </c>
      <c r="Z1105" s="9">
        <f t="shared" si="81"/>
        <v>2364037842.85</v>
      </c>
      <c r="AA1105" s="9">
        <f t="shared" si="82"/>
        <v>603027197.63</v>
      </c>
      <c r="AB1105" s="10">
        <f>C1105/(1+0.13)/VLOOKUP(A1105,[1]选股结果!$A$2:$AX$3002,3,FALSE)</f>
        <v>0.922216731605433</v>
      </c>
      <c r="AC1105" s="10">
        <f>(P1105/(1+0.1)+W1105)/(VLOOKUP(A1105,[1]选股结果!$A$2:$AX$3002,7,FALSE)+VLOOKUP(A1105,[1]选股结果!$A$2:$AX$3002,15,FALSE)+VLOOKUP(A1105,[1]选股结果!$A$2:$AX$3002,16,FALSE)+VLOOKUP(A1105,[1]选股结果!$A$2:$AX$3002,17,FALSE)+VLOOKUP(A1105,[1]选股结果!$A$2:$AX$3002,18,FALSE))</f>
        <v>0.637445623474641</v>
      </c>
      <c r="AD1105" s="13"/>
      <c r="AE1105" s="10">
        <f>AA1105/VLOOKUP(A1105,[1]选股结果!$A$2:$AX$3002,35,FALSE)</f>
        <v>1.79906017975723</v>
      </c>
      <c r="AF1105" s="9">
        <f>(VLOOKUP(A1105,[1]选股结果!$A$2:$AX$3002,7,FALSE)+VLOOKUP(A1105,[1]选股结果!$A$2:$AX$3002,15,FALSE)+VLOOKUP(A1105,[1]选股结果!$A$2:$AX$3002,16,FALSE)+VLOOKUP(A1105,[1]选股结果!$A$2:$AX$3002,17,FALSE)+VLOOKUP(A1105,[1]选股结果!$A$2:$AX$3002,18,FALSE))-(P1105/(1+0.13)+W1105)</f>
        <v>878837342.41823</v>
      </c>
      <c r="AG1105" s="9">
        <f t="shared" si="83"/>
        <v>-275810144.78823</v>
      </c>
      <c r="AH1105" s="16">
        <f>AA1105-VLOOKUP(A1105,[2]选股结果!$A$2:$G$4900,7,FALSE)</f>
        <v>602749806.74</v>
      </c>
    </row>
    <row r="1106" spans="1:34">
      <c r="A1106" s="5" t="s">
        <v>2242</v>
      </c>
      <c r="B1106" s="5" t="s">
        <v>2243</v>
      </c>
      <c r="C1106" s="6">
        <v>1081651707.98</v>
      </c>
      <c r="D1106" s="6">
        <v>0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63667369.52</v>
      </c>
      <c r="O1106" s="6">
        <v>8655459.19</v>
      </c>
      <c r="P1106" s="6">
        <v>676282856.04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259111738.07</v>
      </c>
      <c r="X1106" s="6">
        <v>103949462.84</v>
      </c>
      <c r="Y1106" s="9">
        <f t="shared" si="80"/>
        <v>1090307167.17</v>
      </c>
      <c r="Z1106" s="9">
        <f t="shared" si="81"/>
        <v>1039344056.95</v>
      </c>
      <c r="AA1106" s="9">
        <f t="shared" si="82"/>
        <v>50963110.2200001</v>
      </c>
      <c r="AB1106" s="10">
        <f>C1106/(1+0.13)/VLOOKUP(A1106,[1]选股结果!$A$2:$AX$3002,3,FALSE)</f>
        <v>0.596894654294253</v>
      </c>
      <c r="AC1106" s="10">
        <f>(P1106/(1+0.1)+W1106)/(VLOOKUP(A1106,[1]选股结果!$A$2:$AX$3002,7,FALSE)+VLOOKUP(A1106,[1]选股结果!$A$2:$AX$3002,15,FALSE)+VLOOKUP(A1106,[1]选股结果!$A$2:$AX$3002,16,FALSE)+VLOOKUP(A1106,[1]选股结果!$A$2:$AX$3002,17,FALSE)+VLOOKUP(A1106,[1]选股结果!$A$2:$AX$3002,18,FALSE))</f>
        <v>0.578141740679561</v>
      </c>
      <c r="AD1106" s="13"/>
      <c r="AE1106" s="10">
        <f>AA1106/VLOOKUP(A1106,[1]选股结果!$A$2:$AX$3002,35,FALSE)</f>
        <v>1.16090646144061</v>
      </c>
      <c r="AF1106" s="9">
        <f>(VLOOKUP(A1106,[1]选股结果!$A$2:$AX$3002,7,FALSE)+VLOOKUP(A1106,[1]选股结果!$A$2:$AX$3002,15,FALSE)+VLOOKUP(A1106,[1]选股结果!$A$2:$AX$3002,16,FALSE)+VLOOKUP(A1106,[1]选股结果!$A$2:$AX$3002,17,FALSE)+VLOOKUP(A1106,[1]选股结果!$A$2:$AX$3002,18,FALSE))-(P1106/(1+0.13)+W1106)</f>
        <v>653999692.984779</v>
      </c>
      <c r="AG1106" s="9">
        <f t="shared" si="83"/>
        <v>-603036582.764778</v>
      </c>
      <c r="AH1106" s="16">
        <f>AA1106-VLOOKUP(A1106,[2]选股结果!$A$2:$G$4900,7,FALSE)</f>
        <v>53680512.5000001</v>
      </c>
    </row>
    <row r="1107" spans="1:34">
      <c r="A1107" s="5" t="s">
        <v>2244</v>
      </c>
      <c r="B1107" s="5" t="s">
        <v>2245</v>
      </c>
      <c r="C1107" s="6">
        <v>1605768587.68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188164050.71</v>
      </c>
      <c r="O1107" s="6">
        <v>23916064.23</v>
      </c>
      <c r="P1107" s="6">
        <v>721032939.88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98516783.59</v>
      </c>
      <c r="X1107" s="6">
        <v>185104608.23</v>
      </c>
      <c r="Y1107" s="9">
        <f t="shared" si="80"/>
        <v>1629684651.91</v>
      </c>
      <c r="Z1107" s="9">
        <f t="shared" si="81"/>
        <v>1004654331.7</v>
      </c>
      <c r="AA1107" s="9">
        <f t="shared" si="82"/>
        <v>625030320.21</v>
      </c>
      <c r="AB1107" s="10">
        <f>C1107/(1+0.13)/VLOOKUP(A1107,[1]选股结果!$A$2:$AX$3002,3,FALSE)</f>
        <v>0.926440693144832</v>
      </c>
      <c r="AC1107" s="10">
        <f>(P1107/(1+0.1)+W1107)/(VLOOKUP(A1107,[1]选股结果!$A$2:$AX$3002,7,FALSE)+VLOOKUP(A1107,[1]选股结果!$A$2:$AX$3002,15,FALSE)+VLOOKUP(A1107,[1]选股结果!$A$2:$AX$3002,16,FALSE)+VLOOKUP(A1107,[1]选股结果!$A$2:$AX$3002,17,FALSE)+VLOOKUP(A1107,[1]选股结果!$A$2:$AX$3002,18,FALSE))</f>
        <v>0.726003661108087</v>
      </c>
      <c r="AD1107" s="13"/>
      <c r="AE1107" s="10">
        <f>AA1107/VLOOKUP(A1107,[1]选股结果!$A$2:$AX$3002,35,FALSE)</f>
        <v>1.41447573795602</v>
      </c>
      <c r="AF1107" s="9">
        <f>(VLOOKUP(A1107,[1]选股结果!$A$2:$AX$3002,7,FALSE)+VLOOKUP(A1107,[1]选股结果!$A$2:$AX$3002,15,FALSE)+VLOOKUP(A1107,[1]选股结果!$A$2:$AX$3002,16,FALSE)+VLOOKUP(A1107,[1]选股结果!$A$2:$AX$3002,17,FALSE)+VLOOKUP(A1107,[1]选股结果!$A$2:$AX$3002,18,FALSE))-(P1107/(1+0.13)+W1107)</f>
        <v>301964979.878584</v>
      </c>
      <c r="AG1107" s="9">
        <f t="shared" si="83"/>
        <v>323065340.331416</v>
      </c>
      <c r="AH1107" s="16">
        <f>AA1107-VLOOKUP(A1107,[2]选股结果!$A$2:$G$4900,7,FALSE)</f>
        <v>625059191.12</v>
      </c>
    </row>
    <row r="1108" spans="1:34">
      <c r="A1108" s="5" t="s">
        <v>2246</v>
      </c>
      <c r="B1108" s="5" t="s">
        <v>2247</v>
      </c>
      <c r="C1108" s="6">
        <v>1530918384.45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105063985.97</v>
      </c>
      <c r="O1108" s="6">
        <v>83198903.54</v>
      </c>
      <c r="P1108" s="6">
        <v>1083157915.76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332772531.23</v>
      </c>
      <c r="X1108" s="6">
        <v>137523477.36</v>
      </c>
      <c r="Y1108" s="9">
        <f t="shared" si="80"/>
        <v>1614117287.99</v>
      </c>
      <c r="Z1108" s="9">
        <f t="shared" si="81"/>
        <v>1553453924.35</v>
      </c>
      <c r="AA1108" s="9">
        <f t="shared" si="82"/>
        <v>60663363.6400001</v>
      </c>
      <c r="AB1108" s="10">
        <f>C1108/(1+0.13)/VLOOKUP(A1108,[1]选股结果!$A$2:$AX$3002,3,FALSE)</f>
        <v>0.858827223942716</v>
      </c>
      <c r="AC1108" s="10">
        <f>(P1108/(1+0.1)+W1108)/(VLOOKUP(A1108,[1]选股结果!$A$2:$AX$3002,7,FALSE)+VLOOKUP(A1108,[1]选股结果!$A$2:$AX$3002,15,FALSE)+VLOOKUP(A1108,[1]选股结果!$A$2:$AX$3002,16,FALSE)+VLOOKUP(A1108,[1]选股结果!$A$2:$AX$3002,17,FALSE)+VLOOKUP(A1108,[1]选股结果!$A$2:$AX$3002,18,FALSE))</f>
        <v>0.942560382768161</v>
      </c>
      <c r="AD1108" s="13"/>
      <c r="AE1108" s="10">
        <f>AA1108/VLOOKUP(A1108,[1]选股结果!$A$2:$AX$3002,35,FALSE)</f>
        <v>0.401372306576212</v>
      </c>
      <c r="AF1108" s="9">
        <f>(VLOOKUP(A1108,[1]选股结果!$A$2:$AX$3002,7,FALSE)+VLOOKUP(A1108,[1]选股结果!$A$2:$AX$3002,15,FALSE)+VLOOKUP(A1108,[1]选股结果!$A$2:$AX$3002,16,FALSE)+VLOOKUP(A1108,[1]选股结果!$A$2:$AX$3002,17,FALSE)+VLOOKUP(A1108,[1]选股结果!$A$2:$AX$3002,18,FALSE))-(P1108/(1+0.13)+W1108)</f>
        <v>106428275.343805</v>
      </c>
      <c r="AG1108" s="9">
        <f t="shared" si="83"/>
        <v>-45764911.703805</v>
      </c>
      <c r="AH1108" s="16">
        <f>AA1108-VLOOKUP(A1108,[2]选股结果!$A$2:$G$4900,7,FALSE)</f>
        <v>60861896.2500001</v>
      </c>
    </row>
    <row r="1109" spans="1:34">
      <c r="A1109" s="5" t="s">
        <v>2248</v>
      </c>
      <c r="B1109" s="5" t="s">
        <v>2249</v>
      </c>
      <c r="C1109" s="6">
        <v>55331763.8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1312685.04</v>
      </c>
      <c r="O1109" s="6">
        <v>12497729.96</v>
      </c>
      <c r="P1109" s="6">
        <v>47851864.68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25375899.98</v>
      </c>
      <c r="X1109" s="6">
        <v>20731652.07</v>
      </c>
      <c r="Y1109" s="9">
        <f t="shared" si="80"/>
        <v>67829493.76</v>
      </c>
      <c r="Z1109" s="9">
        <f t="shared" si="81"/>
        <v>93959416.73</v>
      </c>
      <c r="AA1109" s="9">
        <f t="shared" si="82"/>
        <v>-26129922.97</v>
      </c>
      <c r="AB1109" s="10">
        <f>C1109/(1+0.13)/VLOOKUP(A1109,[1]选股结果!$A$2:$AX$3002,3,FALSE)</f>
        <v>0.599531701411079</v>
      </c>
      <c r="AC1109" s="10">
        <f>(P1109/(1+0.1)+W1109)/(VLOOKUP(A1109,[1]选股结果!$A$2:$AX$3002,7,FALSE)+VLOOKUP(A1109,[1]选股结果!$A$2:$AX$3002,15,FALSE)+VLOOKUP(A1109,[1]选股结果!$A$2:$AX$3002,16,FALSE)+VLOOKUP(A1109,[1]选股结果!$A$2:$AX$3002,17,FALSE)+VLOOKUP(A1109,[1]选股结果!$A$2:$AX$3002,18,FALSE))</f>
        <v>0.915190314914557</v>
      </c>
      <c r="AD1109" s="13"/>
      <c r="AE1109" s="10">
        <f>AA1109/VLOOKUP(A1109,[1]选股结果!$A$2:$AX$3002,35,FALSE)</f>
        <v>0.721415614040625</v>
      </c>
      <c r="AF1109" s="9">
        <f>(VLOOKUP(A1109,[1]选股结果!$A$2:$AX$3002,7,FALSE)+VLOOKUP(A1109,[1]选股结果!$A$2:$AX$3002,15,FALSE)+VLOOKUP(A1109,[1]选股结果!$A$2:$AX$3002,16,FALSE)+VLOOKUP(A1109,[1]选股结果!$A$2:$AX$3002,17,FALSE)+VLOOKUP(A1109,[1]选股结果!$A$2:$AX$3002,18,FALSE))-(P1109/(1+0.13)+W1109)</f>
        <v>7537723.63734512</v>
      </c>
      <c r="AG1109" s="9">
        <f t="shared" si="83"/>
        <v>-33667646.6073451</v>
      </c>
      <c r="AH1109" s="16">
        <f>AA1109-VLOOKUP(A1109,[2]选股结果!$A$2:$G$4900,7,FALSE)</f>
        <v>-26199022.8</v>
      </c>
    </row>
    <row r="1110" spans="1:34">
      <c r="A1110" s="5" t="s">
        <v>2250</v>
      </c>
      <c r="B1110" s="5" t="s">
        <v>2251</v>
      </c>
      <c r="C1110" s="6">
        <v>3164964562.58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71631904.14</v>
      </c>
      <c r="O1110" s="6">
        <v>189220933.63</v>
      </c>
      <c r="P1110" s="6">
        <v>2688426817.7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717694174.72</v>
      </c>
      <c r="X1110" s="6">
        <v>159716018.71</v>
      </c>
      <c r="Y1110" s="9">
        <f t="shared" si="80"/>
        <v>3354185496.21</v>
      </c>
      <c r="Z1110" s="9">
        <f t="shared" si="81"/>
        <v>3565837011.13</v>
      </c>
      <c r="AA1110" s="9">
        <f t="shared" si="82"/>
        <v>-211651514.92</v>
      </c>
      <c r="AB1110" s="10">
        <f>C1110/(1+0.13)/VLOOKUP(A1110,[1]选股结果!$A$2:$AX$3002,3,FALSE)</f>
        <v>0.941349303588413</v>
      </c>
      <c r="AC1110" s="10">
        <f>(P1110/(1+0.1)+W1110)/(VLOOKUP(A1110,[1]选股结果!$A$2:$AX$3002,7,FALSE)+VLOOKUP(A1110,[1]选股结果!$A$2:$AX$3002,15,FALSE)+VLOOKUP(A1110,[1]选股结果!$A$2:$AX$3002,16,FALSE)+VLOOKUP(A1110,[1]选股结果!$A$2:$AX$3002,17,FALSE)+VLOOKUP(A1110,[1]选股结果!$A$2:$AX$3002,18,FALSE))</f>
        <v>0.977862409406311</v>
      </c>
      <c r="AD1110" s="13"/>
      <c r="AE1110" s="10">
        <f>AA1110/VLOOKUP(A1110,[1]选股结果!$A$2:$AX$3002,35,FALSE)</f>
        <v>0.995259293497107</v>
      </c>
      <c r="AF1110" s="9">
        <f>(VLOOKUP(A1110,[1]选股结果!$A$2:$AX$3002,7,FALSE)+VLOOKUP(A1110,[1]选股结果!$A$2:$AX$3002,15,FALSE)+VLOOKUP(A1110,[1]选股结果!$A$2:$AX$3002,16,FALSE)+VLOOKUP(A1110,[1]选股结果!$A$2:$AX$3002,17,FALSE)+VLOOKUP(A1110,[1]选股结果!$A$2:$AX$3002,18,FALSE))-(P1110/(1+0.13)+W1110)</f>
        <v>136462984.704337</v>
      </c>
      <c r="AG1110" s="9">
        <f t="shared" si="83"/>
        <v>-348114499.624337</v>
      </c>
      <c r="AH1110" s="16">
        <f>AA1110-VLOOKUP(A1110,[2]选股结果!$A$2:$G$4900,7,FALSE)</f>
        <v>-203948703.73</v>
      </c>
    </row>
    <row r="1111" spans="1:34">
      <c r="A1111" s="5" t="s">
        <v>2252</v>
      </c>
      <c r="B1111" s="5" t="s">
        <v>2253</v>
      </c>
      <c r="C1111" s="6">
        <v>4105409968.62</v>
      </c>
      <c r="D1111" s="6">
        <v>0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304718.2</v>
      </c>
      <c r="K1111" s="6">
        <v>0</v>
      </c>
      <c r="L1111" s="6">
        <v>0</v>
      </c>
      <c r="M1111" s="6">
        <v>0</v>
      </c>
      <c r="N1111" s="6">
        <v>75269921.64</v>
      </c>
      <c r="O1111" s="6">
        <v>805385788.74</v>
      </c>
      <c r="P1111" s="6">
        <v>3548527719.67</v>
      </c>
      <c r="Q1111" s="6">
        <v>0</v>
      </c>
      <c r="R1111" s="6">
        <v>0</v>
      </c>
      <c r="S1111" s="6">
        <v>0</v>
      </c>
      <c r="T1111" s="6">
        <v>0</v>
      </c>
      <c r="U1111" s="6">
        <v>74893.56</v>
      </c>
      <c r="V1111" s="6">
        <v>0</v>
      </c>
      <c r="W1111" s="6">
        <v>240950553.03</v>
      </c>
      <c r="X1111" s="6">
        <v>278788820.17</v>
      </c>
      <c r="Y1111" s="9">
        <f t="shared" si="80"/>
        <v>4911100475.56</v>
      </c>
      <c r="Z1111" s="9">
        <f t="shared" si="81"/>
        <v>4068341986.43</v>
      </c>
      <c r="AA1111" s="9">
        <f t="shared" si="82"/>
        <v>842758489.129999</v>
      </c>
      <c r="AB1111" s="10">
        <f>C1111/(1+0.13)/VLOOKUP(A1111,[1]选股结果!$A$2:$AX$3002,3,FALSE)</f>
        <v>0.994611817964997</v>
      </c>
      <c r="AC1111" s="10">
        <f>(P1111/(1+0.1)+W1111)/(VLOOKUP(A1111,[1]选股结果!$A$2:$AX$3002,7,FALSE)+VLOOKUP(A1111,[1]选股结果!$A$2:$AX$3002,15,FALSE)+VLOOKUP(A1111,[1]选股结果!$A$2:$AX$3002,16,FALSE)+VLOOKUP(A1111,[1]选股结果!$A$2:$AX$3002,17,FALSE)+VLOOKUP(A1111,[1]选股结果!$A$2:$AX$3002,18,FALSE))</f>
        <v>0.952087715393112</v>
      </c>
      <c r="AD1111" s="13"/>
      <c r="AE1111" s="10">
        <f>AA1111/VLOOKUP(A1111,[1]选股结果!$A$2:$AX$3002,35,FALSE)</f>
        <v>-10.080836919122</v>
      </c>
      <c r="AF1111" s="9">
        <f>(VLOOKUP(A1111,[1]选股结果!$A$2:$AX$3002,7,FALSE)+VLOOKUP(A1111,[1]选股结果!$A$2:$AX$3002,15,FALSE)+VLOOKUP(A1111,[1]选股结果!$A$2:$AX$3002,16,FALSE)+VLOOKUP(A1111,[1]选股结果!$A$2:$AX$3002,17,FALSE)+VLOOKUP(A1111,[1]选股结果!$A$2:$AX$3002,18,FALSE))-(P1111/(1+0.13)+W1111)</f>
        <v>260109682.89292</v>
      </c>
      <c r="AG1111" s="9">
        <f t="shared" si="83"/>
        <v>582648806.237079</v>
      </c>
      <c r="AH1111" s="16">
        <f>AA1111-VLOOKUP(A1111,[2]选股结果!$A$2:$G$4900,7,FALSE)</f>
        <v>843653856.049999</v>
      </c>
    </row>
    <row r="1112" spans="1:34">
      <c r="A1112" s="5" t="s">
        <v>2254</v>
      </c>
      <c r="B1112" s="5" t="s">
        <v>2255</v>
      </c>
      <c r="C1112" s="6">
        <v>5350445838.21</v>
      </c>
      <c r="D1112" s="6">
        <v>0</v>
      </c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445495214.75</v>
      </c>
      <c r="O1112" s="6">
        <v>614520344.9</v>
      </c>
      <c r="P1112" s="6">
        <v>3747812297.94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644047000.21</v>
      </c>
      <c r="X1112" s="6">
        <v>689029050.27</v>
      </c>
      <c r="Y1112" s="9">
        <f t="shared" si="80"/>
        <v>5964966183.11</v>
      </c>
      <c r="Z1112" s="9">
        <f t="shared" si="81"/>
        <v>5080888348.42</v>
      </c>
      <c r="AA1112" s="9">
        <f t="shared" si="82"/>
        <v>884077834.69</v>
      </c>
      <c r="AB1112" s="10">
        <f>C1112/(1+0.13)/VLOOKUP(A1112,[1]选股结果!$A$2:$AX$3002,3,FALSE)</f>
        <v>0.818331581154596</v>
      </c>
      <c r="AC1112" s="10">
        <f>(P1112/(1+0.1)+W1112)/(VLOOKUP(A1112,[1]选股结果!$A$2:$AX$3002,7,FALSE)+VLOOKUP(A1112,[1]选股结果!$A$2:$AX$3002,15,FALSE)+VLOOKUP(A1112,[1]选股结果!$A$2:$AX$3002,16,FALSE)+VLOOKUP(A1112,[1]选股结果!$A$2:$AX$3002,17,FALSE)+VLOOKUP(A1112,[1]选股结果!$A$2:$AX$3002,18,FALSE))</f>
        <v>0.783058586623004</v>
      </c>
      <c r="AD1112" s="13"/>
      <c r="AE1112" s="10">
        <f>AA1112/VLOOKUP(A1112,[1]选股结果!$A$2:$AX$3002,35,FALSE)</f>
        <v>1.90089307299882</v>
      </c>
      <c r="AF1112" s="9">
        <f>(VLOOKUP(A1112,[1]选股结果!$A$2:$AX$3002,7,FALSE)+VLOOKUP(A1112,[1]选股结果!$A$2:$AX$3002,15,FALSE)+VLOOKUP(A1112,[1]选股结果!$A$2:$AX$3002,16,FALSE)+VLOOKUP(A1112,[1]选股结果!$A$2:$AX$3002,17,FALSE)+VLOOKUP(A1112,[1]选股结果!$A$2:$AX$3002,18,FALSE))-(P1112/(1+0.13)+W1112)</f>
        <v>1212799190.77566</v>
      </c>
      <c r="AG1112" s="9">
        <f t="shared" si="83"/>
        <v>-328721356.085663</v>
      </c>
      <c r="AH1112" s="16">
        <f>AA1112-VLOOKUP(A1112,[2]选股结果!$A$2:$G$4900,7,FALSE)</f>
        <v>878834090.59</v>
      </c>
    </row>
    <row r="1113" spans="1:34">
      <c r="A1113" s="5" t="s">
        <v>2256</v>
      </c>
      <c r="B1113" s="5" t="s">
        <v>2257</v>
      </c>
      <c r="C1113" s="6">
        <v>7902401413.36</v>
      </c>
      <c r="D1113" s="6">
        <v>0</v>
      </c>
      <c r="E1113" s="6">
        <v>0</v>
      </c>
      <c r="F1113" s="6">
        <v>0</v>
      </c>
      <c r="G1113" s="6">
        <v>0</v>
      </c>
      <c r="H1113" s="6">
        <v>0</v>
      </c>
      <c r="I1113" s="6">
        <v>0</v>
      </c>
      <c r="J1113" s="6">
        <v>6109125.49</v>
      </c>
      <c r="K1113" s="6">
        <v>0</v>
      </c>
      <c r="L1113" s="6">
        <v>0</v>
      </c>
      <c r="M1113" s="6">
        <v>0</v>
      </c>
      <c r="N1113" s="6">
        <v>50758130.39</v>
      </c>
      <c r="O1113" s="6">
        <v>4727203991.62</v>
      </c>
      <c r="P1113" s="6">
        <v>7741586582.4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118362676.7</v>
      </c>
      <c r="X1113" s="6">
        <v>4911406175.46</v>
      </c>
      <c r="Y1113" s="9">
        <f t="shared" si="80"/>
        <v>12635714530.47</v>
      </c>
      <c r="Z1113" s="9">
        <f t="shared" si="81"/>
        <v>12771355434.56</v>
      </c>
      <c r="AA1113" s="9">
        <f t="shared" si="82"/>
        <v>-135640904.09</v>
      </c>
      <c r="AB1113" s="10">
        <f>C1113/(1+0.13)/VLOOKUP(A1113,[1]选股结果!$A$2:$AX$3002,3,FALSE)</f>
        <v>1.01435722896821</v>
      </c>
      <c r="AC1113" s="10">
        <f>(P1113/(1+0.1)+W1113)/(VLOOKUP(A1113,[1]选股结果!$A$2:$AX$3002,7,FALSE)+VLOOKUP(A1113,[1]选股结果!$A$2:$AX$3002,15,FALSE)+VLOOKUP(A1113,[1]选股结果!$A$2:$AX$3002,16,FALSE)+VLOOKUP(A1113,[1]选股结果!$A$2:$AX$3002,17,FALSE)+VLOOKUP(A1113,[1]选股结果!$A$2:$AX$3002,18,FALSE))</f>
        <v>1.05768677390046</v>
      </c>
      <c r="AD1113" s="13"/>
      <c r="AE1113" s="10">
        <f>AA1113/VLOOKUP(A1113,[1]选股结果!$A$2:$AX$3002,35,FALSE)</f>
        <v>2.25262206707647</v>
      </c>
      <c r="AF1113" s="9">
        <f>(VLOOKUP(A1113,[1]选股结果!$A$2:$AX$3002,7,FALSE)+VLOOKUP(A1113,[1]选股结果!$A$2:$AX$3002,15,FALSE)+VLOOKUP(A1113,[1]选股结果!$A$2:$AX$3002,16,FALSE)+VLOOKUP(A1113,[1]选股结果!$A$2:$AX$3002,17,FALSE)+VLOOKUP(A1113,[1]选股结果!$A$2:$AX$3002,18,FALSE))-(P1113/(1+0.13)+W1113)</f>
        <v>-203456667.075133</v>
      </c>
      <c r="AG1113" s="9">
        <f t="shared" si="83"/>
        <v>67815762.9851333</v>
      </c>
      <c r="AH1113" s="16">
        <f>AA1113-VLOOKUP(A1113,[2]选股结果!$A$2:$G$4900,7,FALSE)</f>
        <v>-135647920.02</v>
      </c>
    </row>
    <row r="1114" spans="1:34">
      <c r="A1114" s="5" t="s">
        <v>2258</v>
      </c>
      <c r="B1114" s="5" t="s">
        <v>2259</v>
      </c>
      <c r="C1114" s="6">
        <v>1101787675.64</v>
      </c>
      <c r="D1114" s="6">
        <v>0</v>
      </c>
      <c r="E1114" s="6">
        <v>0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50735951.48</v>
      </c>
      <c r="O1114" s="6">
        <v>32701775.17</v>
      </c>
      <c r="P1114" s="6">
        <v>680688261.09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204639340.8</v>
      </c>
      <c r="X1114" s="6">
        <v>110050378.02</v>
      </c>
      <c r="Y1114" s="9">
        <f t="shared" si="80"/>
        <v>1134489450.81</v>
      </c>
      <c r="Z1114" s="9">
        <f t="shared" si="81"/>
        <v>995377979.91</v>
      </c>
      <c r="AA1114" s="9">
        <f t="shared" si="82"/>
        <v>139111470.9</v>
      </c>
      <c r="AB1114" s="10">
        <f>C1114/(1+0.13)/VLOOKUP(A1114,[1]选股结果!$A$2:$AX$3002,3,FALSE)</f>
        <v>0.694578572862121</v>
      </c>
      <c r="AC1114" s="10">
        <f>(P1114/(1+0.1)+W1114)/(VLOOKUP(A1114,[1]选股结果!$A$2:$AX$3002,7,FALSE)+VLOOKUP(A1114,[1]选股结果!$A$2:$AX$3002,15,FALSE)+VLOOKUP(A1114,[1]选股结果!$A$2:$AX$3002,16,FALSE)+VLOOKUP(A1114,[1]选股结果!$A$2:$AX$3002,17,FALSE)+VLOOKUP(A1114,[1]选股结果!$A$2:$AX$3002,18,FALSE))</f>
        <v>0.616950200453916</v>
      </c>
      <c r="AD1114" s="13"/>
      <c r="AE1114" s="10">
        <f>AA1114/VLOOKUP(A1114,[1]选股结果!$A$2:$AX$3002,35,FALSE)</f>
        <v>4.36060810750734</v>
      </c>
      <c r="AF1114" s="9">
        <f>(VLOOKUP(A1114,[1]选股结果!$A$2:$AX$3002,7,FALSE)+VLOOKUP(A1114,[1]选股结果!$A$2:$AX$3002,15,FALSE)+VLOOKUP(A1114,[1]选股结果!$A$2:$AX$3002,16,FALSE)+VLOOKUP(A1114,[1]选股结果!$A$2:$AX$3002,17,FALSE)+VLOOKUP(A1114,[1]选股结果!$A$2:$AX$3002,18,FALSE))-(P1114/(1+0.13)+W1114)</f>
        <v>527687207.784956</v>
      </c>
      <c r="AG1114" s="9">
        <f t="shared" si="83"/>
        <v>-388575736.884956</v>
      </c>
      <c r="AH1114" s="16">
        <f>AA1114-VLOOKUP(A1114,[2]选股结果!$A$2:$G$4900,7,FALSE)</f>
        <v>139751598.47</v>
      </c>
    </row>
    <row r="1115" spans="1:34">
      <c r="A1115" s="5" t="s">
        <v>2260</v>
      </c>
      <c r="B1115" s="5" t="s">
        <v>2261</v>
      </c>
      <c r="C1115" s="6">
        <v>649957381.5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97436659.39</v>
      </c>
      <c r="O1115" s="6">
        <v>16709178.06</v>
      </c>
      <c r="P1115" s="6">
        <v>320637443.51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238198585.14</v>
      </c>
      <c r="X1115" s="6">
        <v>114981226.98</v>
      </c>
      <c r="Y1115" s="9">
        <f t="shared" si="80"/>
        <v>666666559.56</v>
      </c>
      <c r="Z1115" s="9">
        <f t="shared" si="81"/>
        <v>673817255.63</v>
      </c>
      <c r="AA1115" s="9">
        <f t="shared" si="82"/>
        <v>-7150696.07000005</v>
      </c>
      <c r="AB1115" s="10">
        <f>C1115/(1+0.13)/VLOOKUP(A1115,[1]选股结果!$A$2:$AX$3002,3,FALSE)</f>
        <v>0.666749316798098</v>
      </c>
      <c r="AC1115" s="10">
        <f>(P1115/(1+0.1)+W1115)/(VLOOKUP(A1115,[1]选股结果!$A$2:$AX$3002,7,FALSE)+VLOOKUP(A1115,[1]选股结果!$A$2:$AX$3002,15,FALSE)+VLOOKUP(A1115,[1]选股结果!$A$2:$AX$3002,16,FALSE)+VLOOKUP(A1115,[1]选股结果!$A$2:$AX$3002,17,FALSE)+VLOOKUP(A1115,[1]选股结果!$A$2:$AX$3002,18,FALSE))</f>
        <v>0.759316052491323</v>
      </c>
      <c r="AD1115" s="13"/>
      <c r="AE1115" s="10">
        <f>AA1115/VLOOKUP(A1115,[1]选股结果!$A$2:$AX$3002,35,FALSE)</f>
        <v>-0.0757231283002403</v>
      </c>
      <c r="AF1115" s="9">
        <f>(VLOOKUP(A1115,[1]选股结果!$A$2:$AX$3002,7,FALSE)+VLOOKUP(A1115,[1]选股结果!$A$2:$AX$3002,15,FALSE)+VLOOKUP(A1115,[1]选股结果!$A$2:$AX$3002,16,FALSE)+VLOOKUP(A1115,[1]选股结果!$A$2:$AX$3002,17,FALSE)+VLOOKUP(A1115,[1]选股结果!$A$2:$AX$3002,18,FALSE))-(P1115/(1+0.13)+W1115)</f>
        <v>175636045.62115</v>
      </c>
      <c r="AG1115" s="9">
        <f t="shared" si="83"/>
        <v>-182786741.69115</v>
      </c>
      <c r="AH1115" s="16">
        <f>AA1115-VLOOKUP(A1115,[2]选股结果!$A$2:$G$4900,7,FALSE)</f>
        <v>-6930793.54000005</v>
      </c>
    </row>
    <row r="1116" spans="1:34">
      <c r="A1116" s="5" t="s">
        <v>2262</v>
      </c>
      <c r="B1116" s="5" t="s">
        <v>2263</v>
      </c>
      <c r="C1116" s="6">
        <v>1409725954.1</v>
      </c>
      <c r="D1116" s="6">
        <v>0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40634103.17</v>
      </c>
      <c r="O1116" s="6">
        <v>34946150.53</v>
      </c>
      <c r="P1116" s="6">
        <v>943432906.3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209494840.53</v>
      </c>
      <c r="X1116" s="6">
        <v>113607514.25</v>
      </c>
      <c r="Y1116" s="9">
        <f t="shared" si="80"/>
        <v>1444672104.63</v>
      </c>
      <c r="Z1116" s="9">
        <f t="shared" si="81"/>
        <v>1266535261.08</v>
      </c>
      <c r="AA1116" s="9">
        <f t="shared" si="82"/>
        <v>178136843.55</v>
      </c>
      <c r="AB1116" s="10">
        <f>C1116/(1+0.13)/VLOOKUP(A1116,[1]选股结果!$A$2:$AX$3002,3,FALSE)</f>
        <v>0.867005421478987</v>
      </c>
      <c r="AC1116" s="10">
        <f>(P1116/(1+0.1)+W1116)/(VLOOKUP(A1116,[1]选股结果!$A$2:$AX$3002,7,FALSE)+VLOOKUP(A1116,[1]选股结果!$A$2:$AX$3002,15,FALSE)+VLOOKUP(A1116,[1]选股结果!$A$2:$AX$3002,16,FALSE)+VLOOKUP(A1116,[1]选股结果!$A$2:$AX$3002,17,FALSE)+VLOOKUP(A1116,[1]选股结果!$A$2:$AX$3002,18,FALSE))</f>
        <v>0.843649724073078</v>
      </c>
      <c r="AD1116" s="13"/>
      <c r="AE1116" s="10">
        <f>AA1116/VLOOKUP(A1116,[1]选股结果!$A$2:$AX$3002,35,FALSE)</f>
        <v>1.28167750640498</v>
      </c>
      <c r="AF1116" s="9">
        <f>(VLOOKUP(A1116,[1]选股结果!$A$2:$AX$3002,7,FALSE)+VLOOKUP(A1116,[1]选股结果!$A$2:$AX$3002,15,FALSE)+VLOOKUP(A1116,[1]选股结果!$A$2:$AX$3002,16,FALSE)+VLOOKUP(A1116,[1]选股结果!$A$2:$AX$3002,17,FALSE)+VLOOKUP(A1116,[1]选股结果!$A$2:$AX$3002,18,FALSE))-(P1116/(1+0.13)+W1116)</f>
        <v>220542662.393363</v>
      </c>
      <c r="AG1116" s="9">
        <f t="shared" si="83"/>
        <v>-42405818.8433626</v>
      </c>
      <c r="AH1116" s="16">
        <f>AA1116-VLOOKUP(A1116,[2]选股结果!$A$2:$G$4900,7,FALSE)</f>
        <v>179422160.79</v>
      </c>
    </row>
    <row r="1117" spans="1:34">
      <c r="A1117" s="5" t="s">
        <v>2264</v>
      </c>
      <c r="B1117" s="5" t="s">
        <v>2265</v>
      </c>
      <c r="C1117" s="6">
        <v>746579208.62</v>
      </c>
      <c r="D1117" s="6">
        <v>0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24363212.46</v>
      </c>
      <c r="O1117" s="6">
        <v>65189986.65</v>
      </c>
      <c r="P1117" s="6">
        <v>529793245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139782989.69</v>
      </c>
      <c r="X1117" s="6">
        <v>116732251.98</v>
      </c>
      <c r="Y1117" s="9">
        <f t="shared" si="80"/>
        <v>811769195.27</v>
      </c>
      <c r="Z1117" s="9">
        <f t="shared" si="81"/>
        <v>786308486.67</v>
      </c>
      <c r="AA1117" s="9">
        <f t="shared" si="82"/>
        <v>25460708.5999999</v>
      </c>
      <c r="AB1117" s="10">
        <f>C1117/(1+0.13)/VLOOKUP(A1117,[1]选股结果!$A$2:$AX$3002,3,FALSE)</f>
        <v>1.04188168566939</v>
      </c>
      <c r="AC1117" s="10">
        <f>(P1117/(1+0.1)+W1117)/(VLOOKUP(A1117,[1]选股结果!$A$2:$AX$3002,7,FALSE)+VLOOKUP(A1117,[1]选股结果!$A$2:$AX$3002,15,FALSE)+VLOOKUP(A1117,[1]选股结果!$A$2:$AX$3002,16,FALSE)+VLOOKUP(A1117,[1]选股结果!$A$2:$AX$3002,17,FALSE)+VLOOKUP(A1117,[1]选股结果!$A$2:$AX$3002,18,FALSE))</f>
        <v>0.927559517010635</v>
      </c>
      <c r="AD1117" s="13"/>
      <c r="AE1117" s="10">
        <f>AA1117/VLOOKUP(A1117,[1]选股结果!$A$2:$AX$3002,35,FALSE)</f>
        <v>-0.907417849966037</v>
      </c>
      <c r="AF1117" s="9">
        <f>(VLOOKUP(A1117,[1]选股结果!$A$2:$AX$3002,7,FALSE)+VLOOKUP(A1117,[1]选股结果!$A$2:$AX$3002,15,FALSE)+VLOOKUP(A1117,[1]选股结果!$A$2:$AX$3002,16,FALSE)+VLOOKUP(A1117,[1]选股结果!$A$2:$AX$3002,17,FALSE)+VLOOKUP(A1117,[1]选股结果!$A$2:$AX$3002,18,FALSE))-(P1117/(1+0.13)+W1117)</f>
        <v>61317731.8339822</v>
      </c>
      <c r="AG1117" s="9">
        <f t="shared" si="83"/>
        <v>-35857023.2339823</v>
      </c>
      <c r="AH1117" s="16">
        <f>AA1117-VLOOKUP(A1117,[2]选股结果!$A$2:$G$4900,7,FALSE)</f>
        <v>25375205.3899999</v>
      </c>
    </row>
    <row r="1118" spans="1:34">
      <c r="A1118" s="5" t="s">
        <v>2266</v>
      </c>
      <c r="B1118" s="5" t="s">
        <v>2267</v>
      </c>
      <c r="C1118" s="6">
        <v>1439702960.13</v>
      </c>
      <c r="D1118" s="6">
        <v>0</v>
      </c>
      <c r="E1118" s="6">
        <v>0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151540467.65</v>
      </c>
      <c r="O1118" s="6">
        <v>19831920.85</v>
      </c>
      <c r="P1118" s="6">
        <v>702035523.81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195855608.67</v>
      </c>
      <c r="X1118" s="6">
        <v>124203513.7</v>
      </c>
      <c r="Y1118" s="9">
        <f t="shared" si="80"/>
        <v>1459534880.98</v>
      </c>
      <c r="Z1118" s="9">
        <f t="shared" si="81"/>
        <v>1022094646.18</v>
      </c>
      <c r="AA1118" s="9">
        <f t="shared" si="82"/>
        <v>437440234.8</v>
      </c>
      <c r="AB1118" s="10">
        <f>C1118/(1+0.13)/VLOOKUP(A1118,[1]选股结果!$A$2:$AX$3002,3,FALSE)</f>
        <v>0.927797605446526</v>
      </c>
      <c r="AC1118" s="10">
        <f>(P1118/(1+0.1)+W1118)/(VLOOKUP(A1118,[1]选股结果!$A$2:$AX$3002,7,FALSE)+VLOOKUP(A1118,[1]选股结果!$A$2:$AX$3002,15,FALSE)+VLOOKUP(A1118,[1]选股结果!$A$2:$AX$3002,16,FALSE)+VLOOKUP(A1118,[1]选股结果!$A$2:$AX$3002,17,FALSE)+VLOOKUP(A1118,[1]选股结果!$A$2:$AX$3002,18,FALSE))</f>
        <v>0.885200005340911</v>
      </c>
      <c r="AD1118" s="13"/>
      <c r="AE1118" s="10">
        <f>AA1118/VLOOKUP(A1118,[1]选股结果!$A$2:$AX$3002,35,FALSE)</f>
        <v>1.14441585600024</v>
      </c>
      <c r="AF1118" s="9">
        <f>(VLOOKUP(A1118,[1]选股结果!$A$2:$AX$3002,7,FALSE)+VLOOKUP(A1118,[1]选股结果!$A$2:$AX$3002,15,FALSE)+VLOOKUP(A1118,[1]选股结果!$A$2:$AX$3002,16,FALSE)+VLOOKUP(A1118,[1]选股结果!$A$2:$AX$3002,17,FALSE)+VLOOKUP(A1118,[1]选股结果!$A$2:$AX$3002,18,FALSE))-(P1118/(1+0.13)+W1118)</f>
        <v>125112737.686903</v>
      </c>
      <c r="AG1118" s="9">
        <f t="shared" si="83"/>
        <v>312327497.113097</v>
      </c>
      <c r="AH1118" s="16">
        <f>AA1118-VLOOKUP(A1118,[2]选股结果!$A$2:$G$4900,7,FALSE)</f>
        <v>437458128.16</v>
      </c>
    </row>
    <row r="1119" spans="1:34">
      <c r="A1119" s="5" t="s">
        <v>2268</v>
      </c>
      <c r="B1119" s="5" t="s">
        <v>2269</v>
      </c>
      <c r="C1119" s="6">
        <v>171921452.91</v>
      </c>
      <c r="D1119" s="6">
        <v>0</v>
      </c>
      <c r="E1119" s="6">
        <v>0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11315710.6</v>
      </c>
      <c r="O1119" s="6">
        <v>27311637.06</v>
      </c>
      <c r="P1119" s="6">
        <v>86613508.72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51252848.01</v>
      </c>
      <c r="X1119" s="6">
        <v>32515967.52</v>
      </c>
      <c r="Y1119" s="9">
        <f t="shared" ref="Y1119:Y1182" si="84">C1119+D1119+E1119+F1119+G1119+H1119+I1119+J1119+K1119+L1119+M1119+O1119</f>
        <v>199233089.97</v>
      </c>
      <c r="Z1119" s="9">
        <f t="shared" ref="Z1119:Z1182" si="85">P1119+Q1119+R1119+S1119+T1119+U1119+V1119+W1119+X1119</f>
        <v>170382324.25</v>
      </c>
      <c r="AA1119" s="9">
        <f t="shared" si="82"/>
        <v>28850765.72</v>
      </c>
      <c r="AB1119" s="10">
        <f>C1119/(1+0.13)/VLOOKUP(A1119,[1]选股结果!$A$2:$AX$3002,3,FALSE)</f>
        <v>0.728289047604727</v>
      </c>
      <c r="AC1119" s="10">
        <f>(P1119/(1+0.1)+W1119)/(VLOOKUP(A1119,[1]选股结果!$A$2:$AX$3002,7,FALSE)+VLOOKUP(A1119,[1]选股结果!$A$2:$AX$3002,15,FALSE)+VLOOKUP(A1119,[1]选股结果!$A$2:$AX$3002,16,FALSE)+VLOOKUP(A1119,[1]选股结果!$A$2:$AX$3002,17,FALSE)+VLOOKUP(A1119,[1]选股结果!$A$2:$AX$3002,18,FALSE))</f>
        <v>0.628774125857343</v>
      </c>
      <c r="AD1119" s="13"/>
      <c r="AE1119" s="10">
        <f>AA1119/VLOOKUP(A1119,[1]选股结果!$A$2:$AX$3002,35,FALSE)</f>
        <v>-405.123172711346</v>
      </c>
      <c r="AF1119" s="9">
        <f>(VLOOKUP(A1119,[1]选股结果!$A$2:$AX$3002,7,FALSE)+VLOOKUP(A1119,[1]选股结果!$A$2:$AX$3002,15,FALSE)+VLOOKUP(A1119,[1]选股结果!$A$2:$AX$3002,16,FALSE)+VLOOKUP(A1119,[1]选股结果!$A$2:$AX$3002,17,FALSE)+VLOOKUP(A1119,[1]选股结果!$A$2:$AX$3002,18,FALSE))-(P1119/(1+0.13)+W1119)</f>
        <v>78837454.478938</v>
      </c>
      <c r="AG1119" s="9">
        <f t="shared" si="83"/>
        <v>-49986688.758938</v>
      </c>
      <c r="AH1119" s="16">
        <f>AA1119-VLOOKUP(A1119,[2]选股结果!$A$2:$G$4900,7,FALSE)</f>
        <v>29203251.11</v>
      </c>
    </row>
    <row r="1120" spans="1:34">
      <c r="A1120" s="5" t="s">
        <v>2270</v>
      </c>
      <c r="B1120" s="5" t="s">
        <v>2271</v>
      </c>
      <c r="C1120" s="6">
        <v>279500191.18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25457777.14</v>
      </c>
      <c r="O1120" s="6">
        <v>7773006.77</v>
      </c>
      <c r="P1120" s="6">
        <v>46542796.67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40151021.9</v>
      </c>
      <c r="X1120" s="6">
        <v>168767385.42</v>
      </c>
      <c r="Y1120" s="9">
        <f t="shared" si="84"/>
        <v>287273197.95</v>
      </c>
      <c r="Z1120" s="9">
        <f t="shared" si="85"/>
        <v>255461203.99</v>
      </c>
      <c r="AA1120" s="9">
        <f t="shared" si="82"/>
        <v>31811993.96</v>
      </c>
      <c r="AB1120" s="10">
        <f>C1120/(1+0.13)/VLOOKUP(A1120,[1]选股结果!$A$2:$AX$3002,3,FALSE)</f>
        <v>0.986146268133241</v>
      </c>
      <c r="AC1120" s="10">
        <f>(P1120/(1+0.1)+W1120)/(VLOOKUP(A1120,[1]选股结果!$A$2:$AX$3002,7,FALSE)+VLOOKUP(A1120,[1]选股结果!$A$2:$AX$3002,15,FALSE)+VLOOKUP(A1120,[1]选股结果!$A$2:$AX$3002,16,FALSE)+VLOOKUP(A1120,[1]选股结果!$A$2:$AX$3002,17,FALSE)+VLOOKUP(A1120,[1]选股结果!$A$2:$AX$3002,18,FALSE))</f>
        <v>0.295177416253181</v>
      </c>
      <c r="AD1120" s="13"/>
      <c r="AE1120" s="10">
        <f>AA1120/VLOOKUP(A1120,[1]选股结果!$A$2:$AX$3002,35,FALSE)</f>
        <v>-1.53331598862076</v>
      </c>
      <c r="AF1120" s="9">
        <f>(VLOOKUP(A1120,[1]选股结果!$A$2:$AX$3002,7,FALSE)+VLOOKUP(A1120,[1]选股结果!$A$2:$AX$3002,15,FALSE)+VLOOKUP(A1120,[1]选股结果!$A$2:$AX$3002,16,FALSE)+VLOOKUP(A1120,[1]选股结果!$A$2:$AX$3002,17,FALSE)+VLOOKUP(A1120,[1]选股结果!$A$2:$AX$3002,18,FALSE))-(P1120/(1+0.13)+W1120)</f>
        <v>198027072.952832</v>
      </c>
      <c r="AG1120" s="9">
        <f t="shared" si="83"/>
        <v>-166215078.992832</v>
      </c>
      <c r="AH1120" s="16">
        <f>AA1120-VLOOKUP(A1120,[2]选股结果!$A$2:$G$4900,7,FALSE)</f>
        <v>45561929.4</v>
      </c>
    </row>
    <row r="1121" spans="1:34">
      <c r="A1121" s="5" t="s">
        <v>2272</v>
      </c>
      <c r="B1121" s="5" t="s">
        <v>2273</v>
      </c>
      <c r="C1121" s="6">
        <v>1156993843.51</v>
      </c>
      <c r="D1121" s="6">
        <v>0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41256798.52</v>
      </c>
      <c r="O1121" s="6">
        <v>14957279.65</v>
      </c>
      <c r="P1121" s="6">
        <v>923061468.31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113665019.63</v>
      </c>
      <c r="X1121" s="6">
        <v>103172151.4</v>
      </c>
      <c r="Y1121" s="9">
        <f t="shared" si="84"/>
        <v>1171951123.16</v>
      </c>
      <c r="Z1121" s="9">
        <f t="shared" si="85"/>
        <v>1139898639.34</v>
      </c>
      <c r="AA1121" s="9">
        <f t="shared" si="82"/>
        <v>32052483.8200002</v>
      </c>
      <c r="AB1121" s="10">
        <f>C1121/(1+0.13)/VLOOKUP(A1121,[1]选股结果!$A$2:$AX$3002,3,FALSE)</f>
        <v>0.911327075122481</v>
      </c>
      <c r="AC1121" s="10">
        <f>(P1121/(1+0.1)+W1121)/(VLOOKUP(A1121,[1]选股结果!$A$2:$AX$3002,7,FALSE)+VLOOKUP(A1121,[1]选股结果!$A$2:$AX$3002,15,FALSE)+VLOOKUP(A1121,[1]选股结果!$A$2:$AX$3002,16,FALSE)+VLOOKUP(A1121,[1]选股结果!$A$2:$AX$3002,17,FALSE)+VLOOKUP(A1121,[1]选股结果!$A$2:$AX$3002,18,FALSE))</f>
        <v>0.804648141285197</v>
      </c>
      <c r="AD1121" s="13"/>
      <c r="AE1121" s="10">
        <f>AA1121/VLOOKUP(A1121,[1]选股结果!$A$2:$AX$3002,35,FALSE)</f>
        <v>-0.42021592668209</v>
      </c>
      <c r="AF1121" s="9">
        <f>(VLOOKUP(A1121,[1]选股结果!$A$2:$AX$3002,7,FALSE)+VLOOKUP(A1121,[1]选股结果!$A$2:$AX$3002,15,FALSE)+VLOOKUP(A1121,[1]选股结果!$A$2:$AX$3002,16,FALSE)+VLOOKUP(A1121,[1]选股结果!$A$2:$AX$3002,17,FALSE)+VLOOKUP(A1121,[1]选股结果!$A$2:$AX$3002,18,FALSE))-(P1121/(1+0.13)+W1121)</f>
        <v>253601153.693451</v>
      </c>
      <c r="AG1121" s="9">
        <f t="shared" si="83"/>
        <v>-221548669.873451</v>
      </c>
      <c r="AH1121" s="16">
        <f>AA1121-VLOOKUP(A1121,[2]选股结果!$A$2:$G$4900,7,FALSE)</f>
        <v>31583152.2600002</v>
      </c>
    </row>
    <row r="1122" spans="1:34">
      <c r="A1122" s="5" t="s">
        <v>2274</v>
      </c>
      <c r="B1122" s="5" t="s">
        <v>2275</v>
      </c>
      <c r="C1122" s="6">
        <v>2133393818.91</v>
      </c>
      <c r="D1122" s="6">
        <v>0</v>
      </c>
      <c r="E1122" s="6">
        <v>0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156749098.57</v>
      </c>
      <c r="O1122" s="6">
        <v>118035242.2</v>
      </c>
      <c r="P1122" s="6">
        <v>1008448908.92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205218709.15</v>
      </c>
      <c r="X1122" s="6">
        <v>448658796.18</v>
      </c>
      <c r="Y1122" s="9">
        <f t="shared" si="84"/>
        <v>2251429061.11</v>
      </c>
      <c r="Z1122" s="9">
        <f t="shared" si="85"/>
        <v>1662326414.25</v>
      </c>
      <c r="AA1122" s="9">
        <f t="shared" si="82"/>
        <v>589102646.86</v>
      </c>
      <c r="AB1122" s="10">
        <f>C1122/(1+0.13)/VLOOKUP(A1122,[1]选股结果!$A$2:$AX$3002,3,FALSE)</f>
        <v>0.976525988144067</v>
      </c>
      <c r="AC1122" s="10">
        <f>(P1122/(1+0.1)+W1122)/(VLOOKUP(A1122,[1]选股结果!$A$2:$AX$3002,7,FALSE)+VLOOKUP(A1122,[1]选股结果!$A$2:$AX$3002,15,FALSE)+VLOOKUP(A1122,[1]选股结果!$A$2:$AX$3002,16,FALSE)+VLOOKUP(A1122,[1]选股结果!$A$2:$AX$3002,17,FALSE)+VLOOKUP(A1122,[1]选股结果!$A$2:$AX$3002,18,FALSE))</f>
        <v>0.648504481927048</v>
      </c>
      <c r="AD1122" s="13"/>
      <c r="AE1122" s="10">
        <f>AA1122/VLOOKUP(A1122,[1]选股结果!$A$2:$AX$3002,35,FALSE)</f>
        <v>3.39017943554669</v>
      </c>
      <c r="AF1122" s="9">
        <f>(VLOOKUP(A1122,[1]选股结果!$A$2:$AX$3002,7,FALSE)+VLOOKUP(A1122,[1]选股结果!$A$2:$AX$3002,15,FALSE)+VLOOKUP(A1122,[1]选股结果!$A$2:$AX$3002,16,FALSE)+VLOOKUP(A1122,[1]选股结果!$A$2:$AX$3002,17,FALSE)+VLOOKUP(A1122,[1]选股结果!$A$2:$AX$3002,18,FALSE))-(P1122/(1+0.13)+W1122)</f>
        <v>632468428.028938</v>
      </c>
      <c r="AG1122" s="9">
        <f t="shared" si="83"/>
        <v>-43365781.1689378</v>
      </c>
      <c r="AH1122" s="16">
        <f>AA1122-VLOOKUP(A1122,[2]选股结果!$A$2:$G$4900,7,FALSE)</f>
        <v>589102646.86</v>
      </c>
    </row>
    <row r="1123" spans="1:34">
      <c r="A1123" s="5" t="s">
        <v>2276</v>
      </c>
      <c r="B1123" s="5" t="s">
        <v>2277</v>
      </c>
      <c r="C1123" s="6">
        <v>1788106836.08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34172932.18</v>
      </c>
      <c r="O1123" s="6">
        <v>39653147.44</v>
      </c>
      <c r="P1123" s="6">
        <v>1666044317.09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178785962.07</v>
      </c>
      <c r="X1123" s="6">
        <v>76689357.65</v>
      </c>
      <c r="Y1123" s="9">
        <f t="shared" si="84"/>
        <v>1827759983.52</v>
      </c>
      <c r="Z1123" s="9">
        <f t="shared" si="85"/>
        <v>1921519636.81</v>
      </c>
      <c r="AA1123" s="9">
        <f t="shared" si="82"/>
        <v>-93759653.29</v>
      </c>
      <c r="AB1123" s="10">
        <f>C1123/(1+0.13)/VLOOKUP(A1123,[1]选股结果!$A$2:$AX$3002,3,FALSE)</f>
        <v>0.769513087848679</v>
      </c>
      <c r="AC1123" s="10">
        <f>(P1123/(1+0.1)+W1123)/(VLOOKUP(A1123,[1]选股结果!$A$2:$AX$3002,7,FALSE)+VLOOKUP(A1123,[1]选股结果!$A$2:$AX$3002,15,FALSE)+VLOOKUP(A1123,[1]选股结果!$A$2:$AX$3002,16,FALSE)+VLOOKUP(A1123,[1]选股结果!$A$2:$AX$3002,17,FALSE)+VLOOKUP(A1123,[1]选股结果!$A$2:$AX$3002,18,FALSE))</f>
        <v>0.84775451971083</v>
      </c>
      <c r="AD1123" s="13"/>
      <c r="AE1123" s="10">
        <f>AA1123/VLOOKUP(A1123,[1]选股结果!$A$2:$AX$3002,35,FALSE)</f>
        <v>-6.63401512232457</v>
      </c>
      <c r="AF1123" s="9">
        <f>(VLOOKUP(A1123,[1]选股结果!$A$2:$AX$3002,7,FALSE)+VLOOKUP(A1123,[1]选股结果!$A$2:$AX$3002,15,FALSE)+VLOOKUP(A1123,[1]选股结果!$A$2:$AX$3002,16,FALSE)+VLOOKUP(A1123,[1]选股结果!$A$2:$AX$3002,17,FALSE)+VLOOKUP(A1123,[1]选股结果!$A$2:$AX$3002,18,FALSE))-(P1123/(1+0.13)+W1123)</f>
        <v>344317364.570442</v>
      </c>
      <c r="AG1123" s="9">
        <f t="shared" si="83"/>
        <v>-438077017.860442</v>
      </c>
      <c r="AH1123" s="16">
        <f>AA1123-VLOOKUP(A1123,[2]选股结果!$A$2:$G$4900,7,FALSE)</f>
        <v>-93754231.92</v>
      </c>
    </row>
    <row r="1124" spans="1:34">
      <c r="A1124" s="5" t="s">
        <v>2278</v>
      </c>
      <c r="B1124" s="5" t="s">
        <v>2279</v>
      </c>
      <c r="C1124" s="6">
        <v>7860190770.45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280828297.28</v>
      </c>
      <c r="O1124" s="6">
        <v>68193396.31</v>
      </c>
      <c r="P1124" s="6">
        <v>5859613776.12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895113124.27</v>
      </c>
      <c r="X1124" s="6">
        <v>218106389.62</v>
      </c>
      <c r="Y1124" s="9">
        <f t="shared" si="84"/>
        <v>7928384166.76</v>
      </c>
      <c r="Z1124" s="9">
        <f t="shared" si="85"/>
        <v>6972833290.01</v>
      </c>
      <c r="AA1124" s="9">
        <f t="shared" si="82"/>
        <v>955550876.750001</v>
      </c>
      <c r="AB1124" s="10">
        <f>C1124/(1+0.13)/VLOOKUP(A1124,[1]选股结果!$A$2:$AX$3002,3,FALSE)</f>
        <v>0.993638042699471</v>
      </c>
      <c r="AC1124" s="10">
        <f>(P1124/(1+0.1)+W1124)/(VLOOKUP(A1124,[1]选股结果!$A$2:$AX$3002,7,FALSE)+VLOOKUP(A1124,[1]选股结果!$A$2:$AX$3002,15,FALSE)+VLOOKUP(A1124,[1]选股结果!$A$2:$AX$3002,16,FALSE)+VLOOKUP(A1124,[1]选股结果!$A$2:$AX$3002,17,FALSE)+VLOOKUP(A1124,[1]选股结果!$A$2:$AX$3002,18,FALSE))</f>
        <v>0.93244083665949</v>
      </c>
      <c r="AD1124" s="13"/>
      <c r="AE1124" s="10">
        <f>AA1124/VLOOKUP(A1124,[1]选股结果!$A$2:$AX$3002,35,FALSE)</f>
        <v>2.99068597729197</v>
      </c>
      <c r="AF1124" s="9">
        <f>(VLOOKUP(A1124,[1]选股结果!$A$2:$AX$3002,7,FALSE)+VLOOKUP(A1124,[1]选股结果!$A$2:$AX$3002,15,FALSE)+VLOOKUP(A1124,[1]选股结果!$A$2:$AX$3002,16,FALSE)+VLOOKUP(A1124,[1]选股结果!$A$2:$AX$3002,17,FALSE)+VLOOKUP(A1124,[1]选股结果!$A$2:$AX$3002,18,FALSE))-(P1124/(1+0.13)+W1124)</f>
        <v>592234636.369645</v>
      </c>
      <c r="AG1124" s="9">
        <f t="shared" si="83"/>
        <v>363316240.380356</v>
      </c>
      <c r="AH1124" s="16">
        <f>AA1124-VLOOKUP(A1124,[2]选股结果!$A$2:$G$4900,7,FALSE)</f>
        <v>955550876.750001</v>
      </c>
    </row>
    <row r="1125" spans="1:34">
      <c r="A1125" s="5" t="s">
        <v>2280</v>
      </c>
      <c r="B1125" s="5" t="s">
        <v>2281</v>
      </c>
      <c r="C1125" s="6">
        <v>1577357927.97</v>
      </c>
      <c r="D1125" s="6">
        <v>0</v>
      </c>
      <c r="E1125" s="6">
        <v>0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138723542.05</v>
      </c>
      <c r="O1125" s="6">
        <v>10575863.14</v>
      </c>
      <c r="P1125" s="6">
        <v>813436252.38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288936672.13</v>
      </c>
      <c r="X1125" s="6">
        <v>86773905.3</v>
      </c>
      <c r="Y1125" s="9">
        <f t="shared" si="84"/>
        <v>1587933791.11</v>
      </c>
      <c r="Z1125" s="9">
        <f t="shared" si="85"/>
        <v>1189146829.81</v>
      </c>
      <c r="AA1125" s="9">
        <f t="shared" si="82"/>
        <v>398786961.3</v>
      </c>
      <c r="AB1125" s="10">
        <f>C1125/(1+0.13)/VLOOKUP(A1125,[1]选股结果!$A$2:$AX$3002,3,FALSE)</f>
        <v>0.840129910382517</v>
      </c>
      <c r="AC1125" s="10">
        <f>(P1125/(1+0.1)+W1125)/(VLOOKUP(A1125,[1]选股结果!$A$2:$AX$3002,7,FALSE)+VLOOKUP(A1125,[1]选股结果!$A$2:$AX$3002,15,FALSE)+VLOOKUP(A1125,[1]选股结果!$A$2:$AX$3002,16,FALSE)+VLOOKUP(A1125,[1]选股结果!$A$2:$AX$3002,17,FALSE)+VLOOKUP(A1125,[1]选股结果!$A$2:$AX$3002,18,FALSE))</f>
        <v>0.852400632767806</v>
      </c>
      <c r="AD1125" s="13"/>
      <c r="AE1125" s="10">
        <f>AA1125/VLOOKUP(A1125,[1]选股结果!$A$2:$AX$3002,35,FALSE)</f>
        <v>0.997457440774596</v>
      </c>
      <c r="AF1125" s="9">
        <f>(VLOOKUP(A1125,[1]选股结果!$A$2:$AX$3002,7,FALSE)+VLOOKUP(A1125,[1]选股结果!$A$2:$AX$3002,15,FALSE)+VLOOKUP(A1125,[1]选股结果!$A$2:$AX$3002,16,FALSE)+VLOOKUP(A1125,[1]选股结果!$A$2:$AX$3002,17,FALSE)+VLOOKUP(A1125,[1]选股结果!$A$2:$AX$3002,18,FALSE))-(P1125/(1+0.13)+W1125)</f>
        <v>197711534.84823</v>
      </c>
      <c r="AG1125" s="9">
        <f t="shared" si="83"/>
        <v>201075426.45177</v>
      </c>
      <c r="AH1125" s="16">
        <f>AA1125-VLOOKUP(A1125,[2]选股结果!$A$2:$G$4900,7,FALSE)</f>
        <v>397027713.18</v>
      </c>
    </row>
    <row r="1126" spans="1:34">
      <c r="A1126" s="5" t="s">
        <v>2282</v>
      </c>
      <c r="B1126" s="5" t="s">
        <v>2283</v>
      </c>
      <c r="C1126" s="6">
        <v>651911080.13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18975106.29</v>
      </c>
      <c r="O1126" s="6">
        <v>31878212.16</v>
      </c>
      <c r="P1126" s="6">
        <v>590898328.66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161364291.83</v>
      </c>
      <c r="X1126" s="6">
        <v>135385972.46</v>
      </c>
      <c r="Y1126" s="9">
        <f t="shared" si="84"/>
        <v>683789292.29</v>
      </c>
      <c r="Z1126" s="9">
        <f t="shared" si="85"/>
        <v>887648592.95</v>
      </c>
      <c r="AA1126" s="9">
        <f t="shared" si="82"/>
        <v>-203859300.66</v>
      </c>
      <c r="AB1126" s="10">
        <f>C1126/(1+0.13)/VLOOKUP(A1126,[1]选股结果!$A$2:$AX$3002,3,FALSE)</f>
        <v>0.752553678913241</v>
      </c>
      <c r="AC1126" s="10">
        <f>(P1126/(1+0.1)+W1126)/(VLOOKUP(A1126,[1]选股结果!$A$2:$AX$3002,7,FALSE)+VLOOKUP(A1126,[1]选股结果!$A$2:$AX$3002,15,FALSE)+VLOOKUP(A1126,[1]选股结果!$A$2:$AX$3002,16,FALSE)+VLOOKUP(A1126,[1]选股结果!$A$2:$AX$3002,17,FALSE)+VLOOKUP(A1126,[1]选股结果!$A$2:$AX$3002,18,FALSE))</f>
        <v>0.922137569181978</v>
      </c>
      <c r="AD1126" s="13"/>
      <c r="AE1126" s="10">
        <f>AA1126/VLOOKUP(A1126,[1]选股结果!$A$2:$AX$3002,35,FALSE)</f>
        <v>-4.89742539179306</v>
      </c>
      <c r="AF1126" s="9">
        <f>(VLOOKUP(A1126,[1]选股结果!$A$2:$AX$3002,7,FALSE)+VLOOKUP(A1126,[1]选股结果!$A$2:$AX$3002,15,FALSE)+VLOOKUP(A1126,[1]选股结果!$A$2:$AX$3002,16,FALSE)+VLOOKUP(A1126,[1]选股结果!$A$2:$AX$3002,17,FALSE)+VLOOKUP(A1126,[1]选股结果!$A$2:$AX$3002,18,FALSE))-(P1126/(1+0.13)+W1126)</f>
        <v>73244358.3796461</v>
      </c>
      <c r="AG1126" s="9">
        <f t="shared" si="83"/>
        <v>-277103659.039646</v>
      </c>
      <c r="AH1126" s="16">
        <f>AA1126-VLOOKUP(A1126,[2]选股结果!$A$2:$G$4900,7,FALSE)</f>
        <v>-203634006.88</v>
      </c>
    </row>
    <row r="1127" spans="1:34">
      <c r="A1127" s="5" t="s">
        <v>2284</v>
      </c>
      <c r="B1127" s="5" t="s">
        <v>2285</v>
      </c>
      <c r="C1127" s="6">
        <v>10151721217</v>
      </c>
      <c r="D1127" s="6">
        <v>0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692730642</v>
      </c>
      <c r="O1127" s="6">
        <v>113431980</v>
      </c>
      <c r="P1127" s="6">
        <v>7344016201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622669463</v>
      </c>
      <c r="X1127" s="6">
        <v>542445555</v>
      </c>
      <c r="Y1127" s="9">
        <f t="shared" si="84"/>
        <v>10265153197</v>
      </c>
      <c r="Z1127" s="9">
        <f t="shared" si="85"/>
        <v>8509131219</v>
      </c>
      <c r="AA1127" s="9">
        <f t="shared" si="82"/>
        <v>1756021978</v>
      </c>
      <c r="AB1127" s="10">
        <f>C1127/(1+0.13)/VLOOKUP(A1127,[1]选股结果!$A$2:$AX$3002,3,FALSE)</f>
        <v>0.897971158536595</v>
      </c>
      <c r="AC1127" s="10">
        <f>(P1127/(1+0.1)+W1127)/(VLOOKUP(A1127,[1]选股结果!$A$2:$AX$3002,7,FALSE)+VLOOKUP(A1127,[1]选股结果!$A$2:$AX$3002,15,FALSE)+VLOOKUP(A1127,[1]选股结果!$A$2:$AX$3002,16,FALSE)+VLOOKUP(A1127,[1]选股结果!$A$2:$AX$3002,17,FALSE)+VLOOKUP(A1127,[1]选股结果!$A$2:$AX$3002,18,FALSE))</f>
        <v>0.825721635072839</v>
      </c>
      <c r="AD1127" s="13"/>
      <c r="AE1127" s="10">
        <f>AA1127/VLOOKUP(A1127,[1]选股结果!$A$2:$AX$3002,35,FALSE)</f>
        <v>2.26394708158518</v>
      </c>
      <c r="AF1127" s="9">
        <f>(VLOOKUP(A1127,[1]选股结果!$A$2:$AX$3002,7,FALSE)+VLOOKUP(A1127,[1]选股结果!$A$2:$AX$3002,15,FALSE)+VLOOKUP(A1127,[1]选股结果!$A$2:$AX$3002,16,FALSE)+VLOOKUP(A1127,[1]选股结果!$A$2:$AX$3002,17,FALSE)+VLOOKUP(A1127,[1]选股结果!$A$2:$AX$3002,18,FALSE))-(P1127/(1+0.13)+W1127)</f>
        <v>1717799777.58407</v>
      </c>
      <c r="AG1127" s="9">
        <f t="shared" si="83"/>
        <v>38222200.4159298</v>
      </c>
      <c r="AH1127" s="16">
        <f>AA1127-VLOOKUP(A1127,[2]选股结果!$A$2:$G$4900,7,FALSE)</f>
        <v>1761754175</v>
      </c>
    </row>
    <row r="1128" spans="1:34">
      <c r="A1128" s="5" t="s">
        <v>2286</v>
      </c>
      <c r="B1128" s="5" t="s">
        <v>2287</v>
      </c>
      <c r="C1128" s="6">
        <v>1276985642.54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69182649.59</v>
      </c>
      <c r="O1128" s="6">
        <v>62808471.43</v>
      </c>
      <c r="P1128" s="6">
        <v>918788775.59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229015716.19</v>
      </c>
      <c r="X1128" s="6">
        <v>198833057.71</v>
      </c>
      <c r="Y1128" s="9">
        <f t="shared" si="84"/>
        <v>1339794113.97</v>
      </c>
      <c r="Z1128" s="9">
        <f t="shared" si="85"/>
        <v>1346637549.49</v>
      </c>
      <c r="AA1128" s="9">
        <f t="shared" si="82"/>
        <v>-6843435.51999998</v>
      </c>
      <c r="AB1128" s="10">
        <f>C1128/(1+0.13)/VLOOKUP(A1128,[1]选股结果!$A$2:$AX$3002,3,FALSE)</f>
        <v>1.04414054980289</v>
      </c>
      <c r="AC1128" s="10">
        <f>(P1128/(1+0.1)+W1128)/(VLOOKUP(A1128,[1]选股结果!$A$2:$AX$3002,7,FALSE)+VLOOKUP(A1128,[1]选股结果!$A$2:$AX$3002,15,FALSE)+VLOOKUP(A1128,[1]选股结果!$A$2:$AX$3002,16,FALSE)+VLOOKUP(A1128,[1]选股结果!$A$2:$AX$3002,17,FALSE)+VLOOKUP(A1128,[1]选股结果!$A$2:$AX$3002,18,FALSE))</f>
        <v>0.956091713309427</v>
      </c>
      <c r="AD1128" s="13"/>
      <c r="AE1128" s="10">
        <f>AA1128/VLOOKUP(A1128,[1]选股结果!$A$2:$AX$3002,35,FALSE)</f>
        <v>0.181238457804081</v>
      </c>
      <c r="AF1128" s="9">
        <f>(VLOOKUP(A1128,[1]选股结果!$A$2:$AX$3002,7,FALSE)+VLOOKUP(A1128,[1]选股结果!$A$2:$AX$3002,15,FALSE)+VLOOKUP(A1128,[1]选股结果!$A$2:$AX$3002,16,FALSE)+VLOOKUP(A1128,[1]选股结果!$A$2:$AX$3002,17,FALSE)+VLOOKUP(A1128,[1]选股结果!$A$2:$AX$3002,18,FALSE))-(P1128/(1+0.13)+W1128)</f>
        <v>71051838.6534514</v>
      </c>
      <c r="AG1128" s="9">
        <f t="shared" si="83"/>
        <v>-77895274.1734514</v>
      </c>
      <c r="AH1128" s="16">
        <f>AA1128-VLOOKUP(A1128,[2]选股结果!$A$2:$G$4900,7,FALSE)</f>
        <v>-7109945.72999998</v>
      </c>
    </row>
    <row r="1129" spans="1:34">
      <c r="A1129" s="5" t="s">
        <v>2288</v>
      </c>
      <c r="B1129" s="5" t="s">
        <v>2289</v>
      </c>
      <c r="C1129" s="6">
        <v>545150197.14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29935398.98</v>
      </c>
      <c r="O1129" s="6">
        <v>40707085.04</v>
      </c>
      <c r="P1129" s="6">
        <v>273087504.37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144617128.71</v>
      </c>
      <c r="X1129" s="6">
        <v>76681781.93</v>
      </c>
      <c r="Y1129" s="9">
        <f t="shared" si="84"/>
        <v>585857282.18</v>
      </c>
      <c r="Z1129" s="9">
        <f t="shared" si="85"/>
        <v>494386415.01</v>
      </c>
      <c r="AA1129" s="9">
        <f t="shared" si="82"/>
        <v>91470867.1699999</v>
      </c>
      <c r="AB1129" s="10">
        <f>C1129/(1+0.13)/VLOOKUP(A1129,[1]选股结果!$A$2:$AX$3002,3,FALSE)</f>
        <v>0.557013484714639</v>
      </c>
      <c r="AC1129" s="10">
        <f>(P1129/(1+0.1)+W1129)/(VLOOKUP(A1129,[1]选股结果!$A$2:$AX$3002,7,FALSE)+VLOOKUP(A1129,[1]选股结果!$A$2:$AX$3002,15,FALSE)+VLOOKUP(A1129,[1]选股结果!$A$2:$AX$3002,16,FALSE)+VLOOKUP(A1129,[1]选股结果!$A$2:$AX$3002,17,FALSE)+VLOOKUP(A1129,[1]选股结果!$A$2:$AX$3002,18,FALSE))</f>
        <v>0.46789460689989</v>
      </c>
      <c r="AD1129" s="13"/>
      <c r="AE1129" s="10">
        <f>AA1129/VLOOKUP(A1129,[1]选股结果!$A$2:$AX$3002,35,FALSE)</f>
        <v>3.74284210870982</v>
      </c>
      <c r="AF1129" s="9">
        <f>(VLOOKUP(A1129,[1]选股结果!$A$2:$AX$3002,7,FALSE)+VLOOKUP(A1129,[1]选股结果!$A$2:$AX$3002,15,FALSE)+VLOOKUP(A1129,[1]选股结果!$A$2:$AX$3002,16,FALSE)+VLOOKUP(A1129,[1]选股结果!$A$2:$AX$3002,17,FALSE)+VLOOKUP(A1129,[1]选股结果!$A$2:$AX$3002,18,FALSE))-(P1129/(1+0.13)+W1129)</f>
        <v>453385573.410442</v>
      </c>
      <c r="AG1129" s="9">
        <f t="shared" si="83"/>
        <v>-361914706.240443</v>
      </c>
      <c r="AH1129" s="16">
        <f>AA1129-VLOOKUP(A1129,[2]选股结果!$A$2:$G$4900,7,FALSE)</f>
        <v>97232885.7399999</v>
      </c>
    </row>
    <row r="1130" spans="1:34">
      <c r="A1130" s="5" t="s">
        <v>2290</v>
      </c>
      <c r="B1130" s="5" t="s">
        <v>2291</v>
      </c>
      <c r="C1130" s="6">
        <v>10894752108.04</v>
      </c>
      <c r="D1130" s="6">
        <v>0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252527785.31</v>
      </c>
      <c r="O1130" s="6">
        <v>89172553.09</v>
      </c>
      <c r="P1130" s="6">
        <v>8810082516.8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1977706407.74</v>
      </c>
      <c r="X1130" s="6">
        <v>711685798.2</v>
      </c>
      <c r="Y1130" s="9">
        <f t="shared" si="84"/>
        <v>10983924661.13</v>
      </c>
      <c r="Z1130" s="9">
        <f t="shared" si="85"/>
        <v>11499474722.74</v>
      </c>
      <c r="AA1130" s="9">
        <f t="shared" si="82"/>
        <v>-515550061.609999</v>
      </c>
      <c r="AB1130" s="10">
        <f>C1130/(1+0.13)/VLOOKUP(A1130,[1]选股结果!$A$2:$AX$3002,3,FALSE)</f>
        <v>0.900745641676683</v>
      </c>
      <c r="AC1130" s="10">
        <f>(P1130/(1+0.1)+W1130)/(VLOOKUP(A1130,[1]选股结果!$A$2:$AX$3002,7,FALSE)+VLOOKUP(A1130,[1]选股结果!$A$2:$AX$3002,15,FALSE)+VLOOKUP(A1130,[1]选股结果!$A$2:$AX$3002,16,FALSE)+VLOOKUP(A1130,[1]选股结果!$A$2:$AX$3002,17,FALSE)+VLOOKUP(A1130,[1]选股结果!$A$2:$AX$3002,18,FALSE))</f>
        <v>0.994696729081886</v>
      </c>
      <c r="AD1130" s="13"/>
      <c r="AE1130" s="10">
        <f>AA1130/VLOOKUP(A1130,[1]选股结果!$A$2:$AX$3002,35,FALSE)</f>
        <v>-0.894792853942533</v>
      </c>
      <c r="AF1130" s="9">
        <f>(VLOOKUP(A1130,[1]选股结果!$A$2:$AX$3002,7,FALSE)+VLOOKUP(A1130,[1]选股结果!$A$2:$AX$3002,15,FALSE)+VLOOKUP(A1130,[1]选股结果!$A$2:$AX$3002,16,FALSE)+VLOOKUP(A1130,[1]选股结果!$A$2:$AX$3002,17,FALSE)+VLOOKUP(A1130,[1]选股结果!$A$2:$AX$3002,18,FALSE))-(P1130/(1+0.13)+W1130)</f>
        <v>265878188.382036</v>
      </c>
      <c r="AG1130" s="9">
        <f t="shared" si="83"/>
        <v>-781428249.992035</v>
      </c>
      <c r="AH1130" s="16">
        <f>AA1130-VLOOKUP(A1130,[2]选股结果!$A$2:$G$4900,7,FALSE)</f>
        <v>-508800117.649999</v>
      </c>
    </row>
    <row r="1131" spans="1:34">
      <c r="A1131" s="5" t="s">
        <v>2292</v>
      </c>
      <c r="B1131" s="5" t="s">
        <v>2293</v>
      </c>
      <c r="C1131" s="6">
        <v>2257911973.18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165299369.75</v>
      </c>
      <c r="O1131" s="6">
        <v>112887604.13</v>
      </c>
      <c r="P1131" s="6">
        <v>920346960.47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717534243.27</v>
      </c>
      <c r="X1131" s="6">
        <v>552225313.77</v>
      </c>
      <c r="Y1131" s="9">
        <f t="shared" si="84"/>
        <v>2370799577.31</v>
      </c>
      <c r="Z1131" s="9">
        <f t="shared" si="85"/>
        <v>2190106517.51</v>
      </c>
      <c r="AA1131" s="9">
        <f t="shared" si="82"/>
        <v>180693059.8</v>
      </c>
      <c r="AB1131" s="10">
        <f>C1131/(1+0.13)/VLOOKUP(A1131,[1]选股结果!$A$2:$AX$3002,3,FALSE)</f>
        <v>0.70754064942251</v>
      </c>
      <c r="AC1131" s="10">
        <f>(P1131/(1+0.1)+W1131)/(VLOOKUP(A1131,[1]选股结果!$A$2:$AX$3002,7,FALSE)+VLOOKUP(A1131,[1]选股结果!$A$2:$AX$3002,15,FALSE)+VLOOKUP(A1131,[1]选股结果!$A$2:$AX$3002,16,FALSE)+VLOOKUP(A1131,[1]选股结果!$A$2:$AX$3002,17,FALSE)+VLOOKUP(A1131,[1]选股结果!$A$2:$AX$3002,18,FALSE))</f>
        <v>0.636801160719019</v>
      </c>
      <c r="AD1131" s="13"/>
      <c r="AE1131" s="10">
        <f>AA1131/VLOOKUP(A1131,[1]选股结果!$A$2:$AX$3002,35,FALSE)</f>
        <v>0.527963524981273</v>
      </c>
      <c r="AF1131" s="9">
        <f>(VLOOKUP(A1131,[1]选股结果!$A$2:$AX$3002,7,FALSE)+VLOOKUP(A1131,[1]选股结果!$A$2:$AX$3002,15,FALSE)+VLOOKUP(A1131,[1]选股结果!$A$2:$AX$3002,16,FALSE)+VLOOKUP(A1131,[1]选股结果!$A$2:$AX$3002,17,FALSE)+VLOOKUP(A1131,[1]选股结果!$A$2:$AX$3002,18,FALSE))-(P1131/(1+0.13)+W1131)</f>
        <v>908656557.790884</v>
      </c>
      <c r="AG1131" s="9">
        <f t="shared" si="83"/>
        <v>-727963497.990885</v>
      </c>
      <c r="AH1131" s="16">
        <f>AA1131-VLOOKUP(A1131,[2]选股结果!$A$2:$G$4900,7,FALSE)</f>
        <v>180746456.56</v>
      </c>
    </row>
    <row r="1132" spans="1:34">
      <c r="A1132" s="5" t="s">
        <v>2294</v>
      </c>
      <c r="B1132" s="5" t="s">
        <v>2295</v>
      </c>
      <c r="C1132" s="6">
        <v>611493760.76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35243005.1</v>
      </c>
      <c r="K1132" s="6">
        <v>0</v>
      </c>
      <c r="L1132" s="6">
        <v>0</v>
      </c>
      <c r="M1132" s="6">
        <v>0</v>
      </c>
      <c r="N1132" s="6">
        <v>24714965.27</v>
      </c>
      <c r="O1132" s="6">
        <v>26963684.11</v>
      </c>
      <c r="P1132" s="6">
        <v>575865513.01</v>
      </c>
      <c r="Q1132" s="6">
        <v>-3065218.31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210276569.46</v>
      </c>
      <c r="X1132" s="6">
        <v>80311310.02</v>
      </c>
      <c r="Y1132" s="9">
        <f t="shared" si="84"/>
        <v>673700449.97</v>
      </c>
      <c r="Z1132" s="9">
        <f t="shared" si="85"/>
        <v>863388174.18</v>
      </c>
      <c r="AA1132" s="9">
        <f t="shared" si="82"/>
        <v>-189687724.21</v>
      </c>
      <c r="AB1132" s="10">
        <f>C1132/(1+0.13)/VLOOKUP(A1132,[1]选股结果!$A$2:$AX$3002,3,FALSE)</f>
        <v>1.13752560718837</v>
      </c>
      <c r="AC1132" s="10">
        <f>(P1132/(1+0.1)+W1132)/(VLOOKUP(A1132,[1]选股结果!$A$2:$AX$3002,7,FALSE)+VLOOKUP(A1132,[1]选股结果!$A$2:$AX$3002,15,FALSE)+VLOOKUP(A1132,[1]选股结果!$A$2:$AX$3002,16,FALSE)+VLOOKUP(A1132,[1]选股结果!$A$2:$AX$3002,17,FALSE)+VLOOKUP(A1132,[1]选股结果!$A$2:$AX$3002,18,FALSE))</f>
        <v>1.02685572833124</v>
      </c>
      <c r="AD1132" s="13"/>
      <c r="AE1132" s="10">
        <f>AA1132/VLOOKUP(A1132,[1]选股结果!$A$2:$AX$3002,35,FALSE)</f>
        <v>0.689633560435712</v>
      </c>
      <c r="AF1132" s="9">
        <f>(VLOOKUP(A1132,[1]选股结果!$A$2:$AX$3002,7,FALSE)+VLOOKUP(A1132,[1]选股结果!$A$2:$AX$3002,15,FALSE)+VLOOKUP(A1132,[1]选股结果!$A$2:$AX$3002,16,FALSE)+VLOOKUP(A1132,[1]选股结果!$A$2:$AX$3002,17,FALSE)+VLOOKUP(A1132,[1]选股结果!$A$2:$AX$3002,18,FALSE))-(P1132/(1+0.13)+W1132)</f>
        <v>-5292487.68893814</v>
      </c>
      <c r="AG1132" s="9">
        <f t="shared" si="83"/>
        <v>-184395236.521062</v>
      </c>
      <c r="AH1132" s="16">
        <f>AA1132-VLOOKUP(A1132,[2]选股结果!$A$2:$G$4900,7,FALSE)</f>
        <v>-189687724.21</v>
      </c>
    </row>
    <row r="1133" spans="1:34">
      <c r="A1133" s="5" t="s">
        <v>2296</v>
      </c>
      <c r="B1133" s="5" t="s">
        <v>2297</v>
      </c>
      <c r="C1133" s="6">
        <v>633656449.18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67114925.36</v>
      </c>
      <c r="O1133" s="6">
        <v>21184780.89</v>
      </c>
      <c r="P1133" s="6">
        <v>303957496.4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253781550.52</v>
      </c>
      <c r="X1133" s="6">
        <v>37202163.46</v>
      </c>
      <c r="Y1133" s="9">
        <f t="shared" si="84"/>
        <v>654841230.07</v>
      </c>
      <c r="Z1133" s="9">
        <f t="shared" si="85"/>
        <v>594941210.38</v>
      </c>
      <c r="AA1133" s="9">
        <f t="shared" si="82"/>
        <v>59900019.6899999</v>
      </c>
      <c r="AB1133" s="10">
        <f>C1133/(1+0.13)/VLOOKUP(A1133,[1]选股结果!$A$2:$AX$3002,3,FALSE)</f>
        <v>0.467972497772095</v>
      </c>
      <c r="AC1133" s="10">
        <f>(P1133/(1+0.1)+W1133)/(VLOOKUP(A1133,[1]选股结果!$A$2:$AX$3002,7,FALSE)+VLOOKUP(A1133,[1]选股结果!$A$2:$AX$3002,15,FALSE)+VLOOKUP(A1133,[1]选股结果!$A$2:$AX$3002,16,FALSE)+VLOOKUP(A1133,[1]选股结果!$A$2:$AX$3002,17,FALSE)+VLOOKUP(A1133,[1]选股结果!$A$2:$AX$3002,18,FALSE))</f>
        <v>0.43538108927981</v>
      </c>
      <c r="AD1133" s="13"/>
      <c r="AE1133" s="10">
        <f>AA1133/VLOOKUP(A1133,[1]选股结果!$A$2:$AX$3002,35,FALSE)</f>
        <v>3.29543806315567</v>
      </c>
      <c r="AF1133" s="9">
        <f>(VLOOKUP(A1133,[1]选股结果!$A$2:$AX$3002,7,FALSE)+VLOOKUP(A1133,[1]选股结果!$A$2:$AX$3002,15,FALSE)+VLOOKUP(A1133,[1]选股结果!$A$2:$AX$3002,16,FALSE)+VLOOKUP(A1133,[1]选股结果!$A$2:$AX$3002,17,FALSE)+VLOOKUP(A1133,[1]选股结果!$A$2:$AX$3002,18,FALSE))-(P1133/(1+0.13)+W1133)</f>
        <v>694798582.952743</v>
      </c>
      <c r="AG1133" s="9">
        <f t="shared" si="83"/>
        <v>-634898563.262743</v>
      </c>
      <c r="AH1133" s="16">
        <f>AA1133-VLOOKUP(A1133,[2]选股结果!$A$2:$G$4900,7,FALSE)</f>
        <v>60800228.8699999</v>
      </c>
    </row>
    <row r="1134" spans="1:34">
      <c r="A1134" s="5" t="s">
        <v>2298</v>
      </c>
      <c r="B1134" s="5" t="s">
        <v>2299</v>
      </c>
      <c r="C1134" s="6">
        <v>3013075071.45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421771118.47</v>
      </c>
      <c r="O1134" s="6">
        <v>141701831.76</v>
      </c>
      <c r="P1134" s="6">
        <v>1243323186.85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294366793.79</v>
      </c>
      <c r="X1134" s="6">
        <v>227762473.52</v>
      </c>
      <c r="Y1134" s="9">
        <f t="shared" si="84"/>
        <v>3154776903.21</v>
      </c>
      <c r="Z1134" s="9">
        <f t="shared" si="85"/>
        <v>1765452454.16</v>
      </c>
      <c r="AA1134" s="9">
        <f t="shared" si="82"/>
        <v>1389324449.05</v>
      </c>
      <c r="AB1134" s="10">
        <f>C1134/(1+0.13)/VLOOKUP(A1134,[1]选股结果!$A$2:$AX$3002,3,FALSE)</f>
        <v>0.402601227567294</v>
      </c>
      <c r="AC1134" s="10">
        <f>(P1134/(1+0.1)+W1134)/(VLOOKUP(A1134,[1]选股结果!$A$2:$AX$3002,7,FALSE)+VLOOKUP(A1134,[1]选股结果!$A$2:$AX$3002,15,FALSE)+VLOOKUP(A1134,[1]选股结果!$A$2:$AX$3002,16,FALSE)+VLOOKUP(A1134,[1]选股结果!$A$2:$AX$3002,17,FALSE)+VLOOKUP(A1134,[1]选股结果!$A$2:$AX$3002,18,FALSE))</f>
        <v>0.309552750094782</v>
      </c>
      <c r="AD1134" s="13"/>
      <c r="AE1134" s="10">
        <f>AA1134/VLOOKUP(A1134,[1]选股结果!$A$2:$AX$3002,35,FALSE)</f>
        <v>0.859389462697319</v>
      </c>
      <c r="AF1134" s="9">
        <f>(VLOOKUP(A1134,[1]选股结果!$A$2:$AX$3002,7,FALSE)+VLOOKUP(A1134,[1]选股结果!$A$2:$AX$3002,15,FALSE)+VLOOKUP(A1134,[1]选股结果!$A$2:$AX$3002,16,FALSE)+VLOOKUP(A1134,[1]选股结果!$A$2:$AX$3002,17,FALSE)+VLOOKUP(A1134,[1]选股结果!$A$2:$AX$3002,18,FALSE))-(P1134/(1+0.13)+W1134)</f>
        <v>3207666512.70805</v>
      </c>
      <c r="AG1134" s="9">
        <f t="shared" si="83"/>
        <v>-1818342063.65805</v>
      </c>
      <c r="AH1134" s="16">
        <f>AA1134-VLOOKUP(A1134,[2]选股结果!$A$2:$G$4900,7,FALSE)</f>
        <v>1387563836.32</v>
      </c>
    </row>
    <row r="1135" spans="1:34">
      <c r="A1135" s="5" t="s">
        <v>2300</v>
      </c>
      <c r="B1135" s="5" t="s">
        <v>2301</v>
      </c>
      <c r="C1135" s="6">
        <v>3576460325.45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20132954.75</v>
      </c>
      <c r="O1135" s="6">
        <v>82348589.96</v>
      </c>
      <c r="P1135" s="6">
        <v>3623067627.84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163937612.22</v>
      </c>
      <c r="X1135" s="6">
        <v>107023799.92</v>
      </c>
      <c r="Y1135" s="9">
        <f t="shared" si="84"/>
        <v>3658808915.41</v>
      </c>
      <c r="Z1135" s="9">
        <f t="shared" si="85"/>
        <v>3894029039.98</v>
      </c>
      <c r="AA1135" s="9">
        <f t="shared" si="82"/>
        <v>-235220124.57</v>
      </c>
      <c r="AB1135" s="10">
        <f>C1135/(1+0.13)/VLOOKUP(A1135,[1]选股结果!$A$2:$AX$3002,3,FALSE)</f>
        <v>0.876049543791986</v>
      </c>
      <c r="AC1135" s="10">
        <f>(P1135/(1+0.1)+W1135)/(VLOOKUP(A1135,[1]选股结果!$A$2:$AX$3002,7,FALSE)+VLOOKUP(A1135,[1]选股结果!$A$2:$AX$3002,15,FALSE)+VLOOKUP(A1135,[1]选股结果!$A$2:$AX$3002,16,FALSE)+VLOOKUP(A1135,[1]选股结果!$A$2:$AX$3002,17,FALSE)+VLOOKUP(A1135,[1]选股结果!$A$2:$AX$3002,18,FALSE))</f>
        <v>0.974203744930564</v>
      </c>
      <c r="AD1135" s="13"/>
      <c r="AE1135" s="10">
        <f>AA1135/VLOOKUP(A1135,[1]选股结果!$A$2:$AX$3002,35,FALSE)</f>
        <v>-7.17450847363102</v>
      </c>
      <c r="AF1135" s="9">
        <f>(VLOOKUP(A1135,[1]选股结果!$A$2:$AX$3002,7,FALSE)+VLOOKUP(A1135,[1]选股结果!$A$2:$AX$3002,15,FALSE)+VLOOKUP(A1135,[1]选股结果!$A$2:$AX$3002,16,FALSE)+VLOOKUP(A1135,[1]选股结果!$A$2:$AX$3002,17,FALSE)+VLOOKUP(A1135,[1]选股结果!$A$2:$AX$3002,18,FALSE))-(P1135/(1+0.13)+W1135)</f>
        <v>178999149.638495</v>
      </c>
      <c r="AG1135" s="9">
        <f t="shared" si="83"/>
        <v>-414219274.208495</v>
      </c>
      <c r="AH1135" s="16">
        <f>AA1135-VLOOKUP(A1135,[2]选股结果!$A$2:$G$4900,7,FALSE)</f>
        <v>-234945164.32</v>
      </c>
    </row>
    <row r="1136" spans="1:34">
      <c r="A1136" s="5" t="s">
        <v>2302</v>
      </c>
      <c r="B1136" s="5" t="s">
        <v>2303</v>
      </c>
      <c r="C1136" s="6">
        <v>3162692340.47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151055426.18</v>
      </c>
      <c r="O1136" s="6">
        <v>153646808.03</v>
      </c>
      <c r="P1136" s="6">
        <v>1611665497.94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702406288.87</v>
      </c>
      <c r="X1136" s="6">
        <v>634708131.26</v>
      </c>
      <c r="Y1136" s="9">
        <f t="shared" si="84"/>
        <v>3316339148.5</v>
      </c>
      <c r="Z1136" s="9">
        <f t="shared" si="85"/>
        <v>2948779918.07</v>
      </c>
      <c r="AA1136" s="9">
        <f t="shared" si="82"/>
        <v>367559230.43</v>
      </c>
      <c r="AB1136" s="10">
        <f>C1136/(1+0.13)/VLOOKUP(A1136,[1]选股结果!$A$2:$AX$3002,3,FALSE)</f>
        <v>1.0280324094352</v>
      </c>
      <c r="AC1136" s="10">
        <f>(P1136/(1+0.1)+W1136)/(VLOOKUP(A1136,[1]选股结果!$A$2:$AX$3002,7,FALSE)+VLOOKUP(A1136,[1]选股结果!$A$2:$AX$3002,15,FALSE)+VLOOKUP(A1136,[1]选股结果!$A$2:$AX$3002,16,FALSE)+VLOOKUP(A1136,[1]选股结果!$A$2:$AX$3002,17,FALSE)+VLOOKUP(A1136,[1]选股结果!$A$2:$AX$3002,18,FALSE))</f>
        <v>0.75995638336119</v>
      </c>
      <c r="AD1136" s="13"/>
      <c r="AE1136" s="10">
        <f>AA1136/VLOOKUP(A1136,[1]选股结果!$A$2:$AX$3002,35,FALSE)</f>
        <v>-2.1002034897227</v>
      </c>
      <c r="AF1136" s="9">
        <f>(VLOOKUP(A1136,[1]选股结果!$A$2:$AX$3002,7,FALSE)+VLOOKUP(A1136,[1]选股结果!$A$2:$AX$3002,15,FALSE)+VLOOKUP(A1136,[1]选股结果!$A$2:$AX$3002,16,FALSE)+VLOOKUP(A1136,[1]选股结果!$A$2:$AX$3002,17,FALSE)+VLOOKUP(A1136,[1]选股结果!$A$2:$AX$3002,18,FALSE))-(P1136/(1+0.13)+W1136)</f>
        <v>723553091.565752</v>
      </c>
      <c r="AG1136" s="9">
        <f t="shared" si="83"/>
        <v>-355993861.135752</v>
      </c>
      <c r="AH1136" s="16">
        <f>AA1136-VLOOKUP(A1136,[2]选股结果!$A$2:$G$4900,7,FALSE)</f>
        <v>367476601.74</v>
      </c>
    </row>
    <row r="1137" spans="1:34">
      <c r="A1137" s="5" t="s">
        <v>2304</v>
      </c>
      <c r="B1137" s="5" t="s">
        <v>2305</v>
      </c>
      <c r="C1137" s="6">
        <v>57178106451.45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64236915.72</v>
      </c>
      <c r="O1137" s="6">
        <v>3448830335.44</v>
      </c>
      <c r="P1137" s="6">
        <v>32825706613.65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10363634471.43</v>
      </c>
      <c r="X1137" s="6">
        <v>4080193294.25</v>
      </c>
      <c r="Y1137" s="9">
        <f t="shared" si="84"/>
        <v>60626936786.89</v>
      </c>
      <c r="Z1137" s="9">
        <f t="shared" si="85"/>
        <v>47269534379.33</v>
      </c>
      <c r="AA1137" s="9">
        <f t="shared" si="82"/>
        <v>13357402407.56</v>
      </c>
      <c r="AB1137" s="10">
        <f>C1137/(1+0.13)/VLOOKUP(A1137,[1]选股结果!$A$2:$AX$3002,3,FALSE)</f>
        <v>0.899048907763344</v>
      </c>
      <c r="AC1137" s="10">
        <f>(P1137/(1+0.1)+W1137)/(VLOOKUP(A1137,[1]选股结果!$A$2:$AX$3002,7,FALSE)+VLOOKUP(A1137,[1]选股结果!$A$2:$AX$3002,15,FALSE)+VLOOKUP(A1137,[1]选股结果!$A$2:$AX$3002,16,FALSE)+VLOOKUP(A1137,[1]选股结果!$A$2:$AX$3002,17,FALSE)+VLOOKUP(A1137,[1]选股结果!$A$2:$AX$3002,18,FALSE))</f>
        <v>0.870852313122329</v>
      </c>
      <c r="AD1137" s="13"/>
      <c r="AE1137" s="10">
        <f>AA1137/VLOOKUP(A1137,[1]选股结果!$A$2:$AX$3002,35,FALSE)</f>
        <v>1.56411366915247</v>
      </c>
      <c r="AF1137" s="9">
        <f>(VLOOKUP(A1137,[1]选股结果!$A$2:$AX$3002,7,FALSE)+VLOOKUP(A1137,[1]选股结果!$A$2:$AX$3002,15,FALSE)+VLOOKUP(A1137,[1]选股结果!$A$2:$AX$3002,16,FALSE)+VLOOKUP(A1137,[1]选股结果!$A$2:$AX$3002,17,FALSE)+VLOOKUP(A1137,[1]选股结果!$A$2:$AX$3002,18,FALSE))-(P1137/(1+0.13)+W1137)</f>
        <v>6754695988.56416</v>
      </c>
      <c r="AG1137" s="9">
        <f t="shared" si="83"/>
        <v>6602706418.99584</v>
      </c>
      <c r="AH1137" s="16">
        <f>AA1137-VLOOKUP(A1137,[2]选股结果!$A$2:$G$4900,7,FALSE)</f>
        <v>13357814384.4</v>
      </c>
    </row>
    <row r="1138" spans="1:34">
      <c r="A1138" s="5" t="s">
        <v>2306</v>
      </c>
      <c r="B1138" s="5" t="s">
        <v>2307</v>
      </c>
      <c r="C1138" s="6">
        <v>238615282.92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11787402.15</v>
      </c>
      <c r="O1138" s="6">
        <v>10140963.96</v>
      </c>
      <c r="P1138" s="6">
        <v>106594490.37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92197178.97</v>
      </c>
      <c r="X1138" s="6">
        <v>37342817.15</v>
      </c>
      <c r="Y1138" s="9">
        <f t="shared" si="84"/>
        <v>248756246.88</v>
      </c>
      <c r="Z1138" s="9">
        <f t="shared" si="85"/>
        <v>236134486.49</v>
      </c>
      <c r="AA1138" s="9">
        <f t="shared" si="82"/>
        <v>12621760.39</v>
      </c>
      <c r="AB1138" s="10">
        <f>C1138/(1+0.13)/VLOOKUP(A1138,[1]选股结果!$A$2:$AX$3002,3,FALSE)</f>
        <v>0.627345345001961</v>
      </c>
      <c r="AC1138" s="10">
        <f>(P1138/(1+0.1)+W1138)/(VLOOKUP(A1138,[1]选股结果!$A$2:$AX$3002,7,FALSE)+VLOOKUP(A1138,[1]选股结果!$A$2:$AX$3002,15,FALSE)+VLOOKUP(A1138,[1]选股结果!$A$2:$AX$3002,16,FALSE)+VLOOKUP(A1138,[1]选股结果!$A$2:$AX$3002,17,FALSE)+VLOOKUP(A1138,[1]选股结果!$A$2:$AX$3002,18,FALSE))</f>
        <v>0.590504710853021</v>
      </c>
      <c r="AD1138" s="13"/>
      <c r="AE1138" s="10">
        <f>AA1138/VLOOKUP(A1138,[1]选股结果!$A$2:$AX$3002,35,FALSE)</f>
        <v>-6.49459558038545</v>
      </c>
      <c r="AF1138" s="9">
        <f>(VLOOKUP(A1138,[1]选股结果!$A$2:$AX$3002,7,FALSE)+VLOOKUP(A1138,[1]选股结果!$A$2:$AX$3002,15,FALSE)+VLOOKUP(A1138,[1]选股结果!$A$2:$AX$3002,16,FALSE)+VLOOKUP(A1138,[1]选股结果!$A$2:$AX$3002,17,FALSE)+VLOOKUP(A1138,[1]选股结果!$A$2:$AX$3002,18,FALSE))-(P1138/(1+0.13)+W1138)</f>
        <v>133708081.76292</v>
      </c>
      <c r="AG1138" s="9">
        <f t="shared" si="83"/>
        <v>-121086321.37292</v>
      </c>
      <c r="AH1138" s="16">
        <f>AA1138-VLOOKUP(A1138,[2]选股结果!$A$2:$G$4900,7,FALSE)</f>
        <v>12448518.22</v>
      </c>
    </row>
    <row r="1139" spans="1:34">
      <c r="A1139" s="5" t="s">
        <v>2308</v>
      </c>
      <c r="B1139" s="5" t="s">
        <v>2309</v>
      </c>
      <c r="C1139" s="6">
        <v>1289511606.47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19758782.6</v>
      </c>
      <c r="O1139" s="6">
        <v>177919634.19</v>
      </c>
      <c r="P1139" s="6">
        <v>1337599333.84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66356659.19</v>
      </c>
      <c r="X1139" s="6">
        <v>20951731.96</v>
      </c>
      <c r="Y1139" s="9">
        <f t="shared" si="84"/>
        <v>1467431240.66</v>
      </c>
      <c r="Z1139" s="9">
        <f t="shared" si="85"/>
        <v>1424907724.99</v>
      </c>
      <c r="AA1139" s="9">
        <f t="shared" si="82"/>
        <v>42523515.6700001</v>
      </c>
      <c r="AB1139" s="10">
        <f>C1139/(1+0.13)/VLOOKUP(A1139,[1]选股结果!$A$2:$AX$3002,3,FALSE)</f>
        <v>1.02193598127482</v>
      </c>
      <c r="AC1139" s="10">
        <f>(P1139/(1+0.1)+W1139)/(VLOOKUP(A1139,[1]选股结果!$A$2:$AX$3002,7,FALSE)+VLOOKUP(A1139,[1]选股结果!$A$2:$AX$3002,15,FALSE)+VLOOKUP(A1139,[1]选股结果!$A$2:$AX$3002,16,FALSE)+VLOOKUP(A1139,[1]选股结果!$A$2:$AX$3002,17,FALSE)+VLOOKUP(A1139,[1]选股结果!$A$2:$AX$3002,18,FALSE))</f>
        <v>1.14682962973913</v>
      </c>
      <c r="AD1139" s="13"/>
      <c r="AE1139" s="10">
        <f>AA1139/VLOOKUP(A1139,[1]选股结果!$A$2:$AX$3002,35,FALSE)</f>
        <v>46.9644859113791</v>
      </c>
      <c r="AF1139" s="9">
        <f>(VLOOKUP(A1139,[1]选股结果!$A$2:$AX$3002,7,FALSE)+VLOOKUP(A1139,[1]选股结果!$A$2:$AX$3002,15,FALSE)+VLOOKUP(A1139,[1]选股结果!$A$2:$AX$3002,16,FALSE)+VLOOKUP(A1139,[1]选股结果!$A$2:$AX$3002,17,FALSE)+VLOOKUP(A1139,[1]选股结果!$A$2:$AX$3002,18,FALSE))-(P1139/(1+0.13)+W1139)</f>
        <v>-131898030.007168</v>
      </c>
      <c r="AG1139" s="9">
        <f t="shared" si="83"/>
        <v>174421545.677168</v>
      </c>
      <c r="AH1139" s="16">
        <f>AA1139-VLOOKUP(A1139,[2]选股结果!$A$2:$G$4900,7,FALSE)</f>
        <v>42523515.6700001</v>
      </c>
    </row>
    <row r="1140" spans="1:34">
      <c r="A1140" s="5" t="s">
        <v>2310</v>
      </c>
      <c r="B1140" s="5" t="s">
        <v>2311</v>
      </c>
      <c r="C1140" s="6">
        <v>3923951134.7</v>
      </c>
      <c r="D1140" s="6">
        <v>0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87846995.01</v>
      </c>
      <c r="O1140" s="6">
        <v>170449225.14</v>
      </c>
      <c r="P1140" s="6">
        <v>4062267732.57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273432315.73</v>
      </c>
      <c r="X1140" s="6">
        <v>258203120.2</v>
      </c>
      <c r="Y1140" s="9">
        <f t="shared" si="84"/>
        <v>4094400359.84</v>
      </c>
      <c r="Z1140" s="9">
        <f t="shared" si="85"/>
        <v>4593903168.5</v>
      </c>
      <c r="AA1140" s="9">
        <f t="shared" si="82"/>
        <v>-499502808.66</v>
      </c>
      <c r="AB1140" s="10">
        <f>C1140/(1+0.13)/VLOOKUP(A1140,[1]选股结果!$A$2:$AX$3002,3,FALSE)</f>
        <v>1.09155121923646</v>
      </c>
      <c r="AC1140" s="10">
        <f>(P1140/(1+0.1)+W1140)/(VLOOKUP(A1140,[1]选股结果!$A$2:$AX$3002,7,FALSE)+VLOOKUP(A1140,[1]选股结果!$A$2:$AX$3002,15,FALSE)+VLOOKUP(A1140,[1]选股结果!$A$2:$AX$3002,16,FALSE)+VLOOKUP(A1140,[1]选股结果!$A$2:$AX$3002,17,FALSE)+VLOOKUP(A1140,[1]选股结果!$A$2:$AX$3002,18,FALSE))</f>
        <v>1.3240406598446</v>
      </c>
      <c r="AD1140" s="13"/>
      <c r="AE1140" s="10">
        <f>AA1140/VLOOKUP(A1140,[1]选股结果!$A$2:$AX$3002,35,FALSE)</f>
        <v>-11.3047213157826</v>
      </c>
      <c r="AF1140" s="9">
        <f>(VLOOKUP(A1140,[1]选股结果!$A$2:$AX$3002,7,FALSE)+VLOOKUP(A1140,[1]选股结果!$A$2:$AX$3002,15,FALSE)+VLOOKUP(A1140,[1]选股结果!$A$2:$AX$3002,16,FALSE)+VLOOKUP(A1140,[1]选股结果!$A$2:$AX$3002,17,FALSE)+VLOOKUP(A1140,[1]选股结果!$A$2:$AX$3002,18,FALSE))-(P1140/(1+0.13)+W1140)</f>
        <v>-872678864.814602</v>
      </c>
      <c r="AG1140" s="9">
        <f t="shared" si="83"/>
        <v>373176056.154602</v>
      </c>
      <c r="AH1140" s="16">
        <f>AA1140-VLOOKUP(A1140,[2]选股结果!$A$2:$G$4900,7,FALSE)</f>
        <v>-500475241.41</v>
      </c>
    </row>
    <row r="1141" spans="1:34">
      <c r="A1141" s="5" t="s">
        <v>2312</v>
      </c>
      <c r="B1141" s="5" t="s">
        <v>2313</v>
      </c>
      <c r="C1141" s="6">
        <v>698157058.5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37236210.51</v>
      </c>
      <c r="O1141" s="6">
        <v>15175424.92</v>
      </c>
      <c r="P1141" s="6">
        <v>620366742.03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88033993.92</v>
      </c>
      <c r="X1141" s="6">
        <v>91507223.63</v>
      </c>
      <c r="Y1141" s="9">
        <f t="shared" si="84"/>
        <v>713332483.42</v>
      </c>
      <c r="Z1141" s="9">
        <f t="shared" si="85"/>
        <v>799907959.58</v>
      </c>
      <c r="AA1141" s="9">
        <f t="shared" si="82"/>
        <v>-86575476.16</v>
      </c>
      <c r="AB1141" s="10">
        <f>C1141/(1+0.13)/VLOOKUP(A1141,[1]选股结果!$A$2:$AX$3002,3,FALSE)</f>
        <v>0.872933314113762</v>
      </c>
      <c r="AC1141" s="10">
        <f>(P1141/(1+0.1)+W1141)/(VLOOKUP(A1141,[1]选股结果!$A$2:$AX$3002,7,FALSE)+VLOOKUP(A1141,[1]选股结果!$A$2:$AX$3002,15,FALSE)+VLOOKUP(A1141,[1]选股结果!$A$2:$AX$3002,16,FALSE)+VLOOKUP(A1141,[1]选股结果!$A$2:$AX$3002,17,FALSE)+VLOOKUP(A1141,[1]选股结果!$A$2:$AX$3002,18,FALSE))</f>
        <v>0.956275679981276</v>
      </c>
      <c r="AD1141" s="13"/>
      <c r="AE1141" s="10">
        <f>AA1141/VLOOKUP(A1141,[1]选股结果!$A$2:$AX$3002,35,FALSE)</f>
        <v>-3.19456674765774</v>
      </c>
      <c r="AF1141" s="9">
        <f>(VLOOKUP(A1141,[1]选股结果!$A$2:$AX$3002,7,FALSE)+VLOOKUP(A1141,[1]选股结果!$A$2:$AX$3002,15,FALSE)+VLOOKUP(A1141,[1]选股结果!$A$2:$AX$3002,16,FALSE)+VLOOKUP(A1141,[1]选股结果!$A$2:$AX$3002,17,FALSE)+VLOOKUP(A1141,[1]选股结果!$A$2:$AX$3002,18,FALSE))-(P1141/(1+0.13)+W1141)</f>
        <v>44784575.9192921</v>
      </c>
      <c r="AG1141" s="9">
        <f t="shared" si="83"/>
        <v>-131360052.079292</v>
      </c>
      <c r="AH1141" s="16">
        <f>AA1141-VLOOKUP(A1141,[2]选股结果!$A$2:$G$4900,7,FALSE)</f>
        <v>-76925439.58</v>
      </c>
    </row>
    <row r="1142" spans="1:34">
      <c r="A1142" s="5" t="s">
        <v>2314</v>
      </c>
      <c r="B1142" s="5" t="s">
        <v>2315</v>
      </c>
      <c r="C1142" s="6">
        <v>922531880.21</v>
      </c>
      <c r="D1142" s="6">
        <v>0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30752643.56</v>
      </c>
      <c r="O1142" s="6">
        <v>49434271.79</v>
      </c>
      <c r="P1142" s="6">
        <v>614342724.13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126899647.83</v>
      </c>
      <c r="X1142" s="6">
        <v>155286168.18</v>
      </c>
      <c r="Y1142" s="9">
        <f t="shared" si="84"/>
        <v>971966152</v>
      </c>
      <c r="Z1142" s="9">
        <f t="shared" si="85"/>
        <v>896528540.14</v>
      </c>
      <c r="AA1142" s="9">
        <f t="shared" si="82"/>
        <v>75437611.8599999</v>
      </c>
      <c r="AB1142" s="10">
        <f>C1142/(1+0.13)/VLOOKUP(A1142,[1]选股结果!$A$2:$AX$3002,3,FALSE)</f>
        <v>0.991621069912409</v>
      </c>
      <c r="AC1142" s="10">
        <f>(P1142/(1+0.1)+W1142)/(VLOOKUP(A1142,[1]选股结果!$A$2:$AX$3002,7,FALSE)+VLOOKUP(A1142,[1]选股结果!$A$2:$AX$3002,15,FALSE)+VLOOKUP(A1142,[1]选股结果!$A$2:$AX$3002,16,FALSE)+VLOOKUP(A1142,[1]选股结果!$A$2:$AX$3002,17,FALSE)+VLOOKUP(A1142,[1]选股结果!$A$2:$AX$3002,18,FALSE))</f>
        <v>0.855598516322265</v>
      </c>
      <c r="AD1142" s="13"/>
      <c r="AE1142" s="10">
        <f>AA1142/VLOOKUP(A1142,[1]选股结果!$A$2:$AX$3002,35,FALSE)</f>
        <v>6.4971802077313</v>
      </c>
      <c r="AF1142" s="9">
        <f>(VLOOKUP(A1142,[1]选股结果!$A$2:$AX$3002,7,FALSE)+VLOOKUP(A1142,[1]选股结果!$A$2:$AX$3002,15,FALSE)+VLOOKUP(A1142,[1]选股结果!$A$2:$AX$3002,16,FALSE)+VLOOKUP(A1142,[1]选股结果!$A$2:$AX$3002,17,FALSE)+VLOOKUP(A1142,[1]选股结果!$A$2:$AX$3002,18,FALSE))-(P1142/(1+0.13)+W1142)</f>
        <v>130502740.201327</v>
      </c>
      <c r="AG1142" s="9">
        <f t="shared" si="83"/>
        <v>-55065128.3413275</v>
      </c>
      <c r="AH1142" s="16">
        <f>AA1142-VLOOKUP(A1142,[2]选股结果!$A$2:$G$4900,7,FALSE)</f>
        <v>74597766.3399999</v>
      </c>
    </row>
    <row r="1143" spans="1:34">
      <c r="A1143" s="5" t="s">
        <v>2316</v>
      </c>
      <c r="B1143" s="5" t="s">
        <v>2317</v>
      </c>
      <c r="C1143" s="6">
        <v>2840409327.52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34288847.08</v>
      </c>
      <c r="O1143" s="6">
        <v>63075658.03</v>
      </c>
      <c r="P1143" s="6">
        <v>1992258348.63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145693762.8</v>
      </c>
      <c r="X1143" s="6">
        <v>219405251.29</v>
      </c>
      <c r="Y1143" s="9">
        <f t="shared" si="84"/>
        <v>2903484985.55</v>
      </c>
      <c r="Z1143" s="9">
        <f t="shared" si="85"/>
        <v>2357357362.72</v>
      </c>
      <c r="AA1143" s="9">
        <f t="shared" si="82"/>
        <v>546127622.83</v>
      </c>
      <c r="AB1143" s="10">
        <f>C1143/(1+0.13)/VLOOKUP(A1143,[1]选股结果!$A$2:$AX$3002,3,FALSE)</f>
        <v>1.00548187616069</v>
      </c>
      <c r="AC1143" s="10">
        <f>(P1143/(1+0.1)+W1143)/(VLOOKUP(A1143,[1]选股结果!$A$2:$AX$3002,7,FALSE)+VLOOKUP(A1143,[1]选股结果!$A$2:$AX$3002,15,FALSE)+VLOOKUP(A1143,[1]选股结果!$A$2:$AX$3002,16,FALSE)+VLOOKUP(A1143,[1]选股结果!$A$2:$AX$3002,17,FALSE)+VLOOKUP(A1143,[1]选股结果!$A$2:$AX$3002,18,FALSE))</f>
        <v>0.758033515486321</v>
      </c>
      <c r="AD1143" s="13"/>
      <c r="AE1143" s="10">
        <f>AA1143/VLOOKUP(A1143,[1]选股结果!$A$2:$AX$3002,35,FALSE)</f>
        <v>-1.5921871735135</v>
      </c>
      <c r="AF1143" s="9">
        <f>(VLOOKUP(A1143,[1]选股结果!$A$2:$AX$3002,7,FALSE)+VLOOKUP(A1143,[1]选股结果!$A$2:$AX$3002,15,FALSE)+VLOOKUP(A1143,[1]选股结果!$A$2:$AX$3002,16,FALSE)+VLOOKUP(A1143,[1]选股结果!$A$2:$AX$3002,17,FALSE)+VLOOKUP(A1143,[1]选股结果!$A$2:$AX$3002,18,FALSE))-(P1143/(1+0.13)+W1143)</f>
        <v>672711710.806725</v>
      </c>
      <c r="AG1143" s="9">
        <f t="shared" si="83"/>
        <v>-126584087.976725</v>
      </c>
      <c r="AH1143" s="16">
        <f>AA1143-VLOOKUP(A1143,[2]选股结果!$A$2:$G$4900,7,FALSE)</f>
        <v>545469656.02</v>
      </c>
    </row>
    <row r="1144" spans="1:34">
      <c r="A1144" s="5" t="s">
        <v>2318</v>
      </c>
      <c r="B1144" s="5" t="s">
        <v>2319</v>
      </c>
      <c r="C1144" s="6">
        <v>2347559369.12</v>
      </c>
      <c r="D1144" s="6">
        <v>0</v>
      </c>
      <c r="E1144" s="6">
        <v>0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97747167.01</v>
      </c>
      <c r="O1144" s="6">
        <v>8840723.87</v>
      </c>
      <c r="P1144" s="6">
        <v>2042765827.18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199257327.66</v>
      </c>
      <c r="X1144" s="6">
        <v>55524069.8</v>
      </c>
      <c r="Y1144" s="9">
        <f t="shared" si="84"/>
        <v>2356400092.99</v>
      </c>
      <c r="Z1144" s="9">
        <f t="shared" si="85"/>
        <v>2297547224.64</v>
      </c>
      <c r="AA1144" s="9">
        <f t="shared" si="82"/>
        <v>58852868.3499994</v>
      </c>
      <c r="AB1144" s="10">
        <f>C1144/(1+0.13)/VLOOKUP(A1144,[1]选股结果!$A$2:$AX$3002,3,FALSE)</f>
        <v>0.887522731102419</v>
      </c>
      <c r="AC1144" s="10">
        <f>(P1144/(1+0.1)+W1144)/(VLOOKUP(A1144,[1]选股结果!$A$2:$AX$3002,7,FALSE)+VLOOKUP(A1144,[1]选股结果!$A$2:$AX$3002,15,FALSE)+VLOOKUP(A1144,[1]选股结果!$A$2:$AX$3002,16,FALSE)+VLOOKUP(A1144,[1]选股结果!$A$2:$AX$3002,17,FALSE)+VLOOKUP(A1144,[1]选股结果!$A$2:$AX$3002,18,FALSE))</f>
        <v>0.961809101268942</v>
      </c>
      <c r="AD1144" s="13"/>
      <c r="AE1144" s="10">
        <f>AA1144/VLOOKUP(A1144,[1]选股结果!$A$2:$AX$3002,35,FALSE)</f>
        <v>0.483657780041472</v>
      </c>
      <c r="AF1144" s="9">
        <f>(VLOOKUP(A1144,[1]选股结果!$A$2:$AX$3002,7,FALSE)+VLOOKUP(A1144,[1]选股结果!$A$2:$AX$3002,15,FALSE)+VLOOKUP(A1144,[1]选股结果!$A$2:$AX$3002,16,FALSE)+VLOOKUP(A1144,[1]选股结果!$A$2:$AX$3002,17,FALSE)+VLOOKUP(A1144,[1]选股结果!$A$2:$AX$3002,18,FALSE))-(P1144/(1+0.13)+W1144)</f>
        <v>130953396.654159</v>
      </c>
      <c r="AG1144" s="9">
        <f t="shared" si="83"/>
        <v>-72100528.3041597</v>
      </c>
      <c r="AH1144" s="16">
        <f>AA1144-VLOOKUP(A1144,[2]选股结果!$A$2:$G$4900,7,FALSE)</f>
        <v>58935962.1199994</v>
      </c>
    </row>
    <row r="1145" spans="1:34">
      <c r="A1145" s="5" t="s">
        <v>2320</v>
      </c>
      <c r="B1145" s="5" t="s">
        <v>2321</v>
      </c>
      <c r="C1145" s="6">
        <v>845753422.29</v>
      </c>
      <c r="D1145" s="6">
        <v>0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19807687.54</v>
      </c>
      <c r="O1145" s="6">
        <v>96111395.24</v>
      </c>
      <c r="P1145" s="6">
        <v>751262088.09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152169047.31</v>
      </c>
      <c r="X1145" s="6">
        <v>111656502.17</v>
      </c>
      <c r="Y1145" s="9">
        <f t="shared" si="84"/>
        <v>941864817.53</v>
      </c>
      <c r="Z1145" s="9">
        <f t="shared" si="85"/>
        <v>1015087637.57</v>
      </c>
      <c r="AA1145" s="9">
        <f t="shared" si="82"/>
        <v>-73222820.0400001</v>
      </c>
      <c r="AB1145" s="10">
        <f>C1145/(1+0.13)/VLOOKUP(A1145,[1]选股结果!$A$2:$AX$3002,3,FALSE)</f>
        <v>0.736551930118346</v>
      </c>
      <c r="AC1145" s="10">
        <f>(P1145/(1+0.1)+W1145)/(VLOOKUP(A1145,[1]选股结果!$A$2:$AX$3002,7,FALSE)+VLOOKUP(A1145,[1]选股结果!$A$2:$AX$3002,15,FALSE)+VLOOKUP(A1145,[1]选股结果!$A$2:$AX$3002,16,FALSE)+VLOOKUP(A1145,[1]选股结果!$A$2:$AX$3002,17,FALSE)+VLOOKUP(A1145,[1]选股结果!$A$2:$AX$3002,18,FALSE))</f>
        <v>0.842052176321405</v>
      </c>
      <c r="AD1145" s="13"/>
      <c r="AE1145" s="10">
        <f>AA1145/VLOOKUP(A1145,[1]选股结果!$A$2:$AX$3002,35,FALSE)</f>
        <v>-19.2050553795341</v>
      </c>
      <c r="AF1145" s="9">
        <f>(VLOOKUP(A1145,[1]选股结果!$A$2:$AX$3002,7,FALSE)+VLOOKUP(A1145,[1]选股结果!$A$2:$AX$3002,15,FALSE)+VLOOKUP(A1145,[1]选股结果!$A$2:$AX$3002,16,FALSE)+VLOOKUP(A1145,[1]选股结果!$A$2:$AX$3002,17,FALSE)+VLOOKUP(A1145,[1]选股结果!$A$2:$AX$3002,18,FALSE))-(P1145/(1+0.13)+W1145)</f>
        <v>174782085.195664</v>
      </c>
      <c r="AG1145" s="9">
        <f t="shared" si="83"/>
        <v>-248004905.235664</v>
      </c>
      <c r="AH1145" s="16">
        <f>AA1145-VLOOKUP(A1145,[2]选股结果!$A$2:$G$4900,7,FALSE)</f>
        <v>-73465753.6000001</v>
      </c>
    </row>
    <row r="1146" spans="1:34">
      <c r="A1146" s="5" t="s">
        <v>2322</v>
      </c>
      <c r="B1146" s="5" t="s">
        <v>2323</v>
      </c>
      <c r="C1146" s="6">
        <v>1161270411.61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162546940.73</v>
      </c>
      <c r="O1146" s="6">
        <v>54972374.22</v>
      </c>
      <c r="P1146" s="6">
        <v>404429945.46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440216351.64</v>
      </c>
      <c r="X1146" s="6">
        <v>284066941.69</v>
      </c>
      <c r="Y1146" s="9">
        <f t="shared" si="84"/>
        <v>1216242785.83</v>
      </c>
      <c r="Z1146" s="9">
        <f t="shared" si="85"/>
        <v>1128713238.79</v>
      </c>
      <c r="AA1146" s="9">
        <f t="shared" si="82"/>
        <v>87529547.04</v>
      </c>
      <c r="AB1146" s="10">
        <f>C1146/(1+0.13)/VLOOKUP(A1146,[1]选股结果!$A$2:$AX$3002,3,FALSE)</f>
        <v>0.750630319660895</v>
      </c>
      <c r="AC1146" s="10">
        <f>(P1146/(1+0.1)+W1146)/(VLOOKUP(A1146,[1]选股结果!$A$2:$AX$3002,7,FALSE)+VLOOKUP(A1146,[1]选股结果!$A$2:$AX$3002,15,FALSE)+VLOOKUP(A1146,[1]选股结果!$A$2:$AX$3002,16,FALSE)+VLOOKUP(A1146,[1]选股结果!$A$2:$AX$3002,17,FALSE)+VLOOKUP(A1146,[1]选股结果!$A$2:$AX$3002,18,FALSE))</f>
        <v>0.700482158580816</v>
      </c>
      <c r="AD1146" s="13"/>
      <c r="AE1146" s="10">
        <f>AA1146/VLOOKUP(A1146,[1]选股结果!$A$2:$AX$3002,35,FALSE)</f>
        <v>0.437410583953769</v>
      </c>
      <c r="AF1146" s="9">
        <f>(VLOOKUP(A1146,[1]选股结果!$A$2:$AX$3002,7,FALSE)+VLOOKUP(A1146,[1]选股结果!$A$2:$AX$3002,15,FALSE)+VLOOKUP(A1146,[1]选股结果!$A$2:$AX$3002,16,FALSE)+VLOOKUP(A1146,[1]选股结果!$A$2:$AX$3002,17,FALSE)+VLOOKUP(A1146,[1]选股结果!$A$2:$AX$3002,18,FALSE))-(P1146/(1+0.13)+W1146)</f>
        <v>355200835.16823</v>
      </c>
      <c r="AG1146" s="9">
        <f t="shared" si="83"/>
        <v>-267671288.12823</v>
      </c>
      <c r="AH1146" s="16">
        <f>AA1146-VLOOKUP(A1146,[2]选股结果!$A$2:$G$4900,7,FALSE)</f>
        <v>87529547.04</v>
      </c>
    </row>
    <row r="1147" spans="1:34">
      <c r="A1147" s="5" t="s">
        <v>2324</v>
      </c>
      <c r="B1147" s="5" t="s">
        <v>2325</v>
      </c>
      <c r="C1147" s="6">
        <v>680522195.39</v>
      </c>
      <c r="D1147" s="6">
        <v>0</v>
      </c>
      <c r="E1147" s="6">
        <v>0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5899874.58</v>
      </c>
      <c r="O1147" s="6">
        <v>4245277.11</v>
      </c>
      <c r="P1147" s="6">
        <v>585352644.1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123962367.67</v>
      </c>
      <c r="X1147" s="6">
        <v>52822155.69</v>
      </c>
      <c r="Y1147" s="9">
        <f t="shared" si="84"/>
        <v>684767472.5</v>
      </c>
      <c r="Z1147" s="9">
        <f t="shared" si="85"/>
        <v>762137167.46</v>
      </c>
      <c r="AA1147" s="9">
        <f t="shared" si="82"/>
        <v>-77369694.96</v>
      </c>
      <c r="AB1147" s="10">
        <f>C1147/(1+0.13)/VLOOKUP(A1147,[1]选股结果!$A$2:$AX$3002,3,FALSE)</f>
        <v>0.910441900396868</v>
      </c>
      <c r="AC1147" s="10">
        <f>(P1147/(1+0.1)+W1147)/(VLOOKUP(A1147,[1]选股结果!$A$2:$AX$3002,7,FALSE)+VLOOKUP(A1147,[1]选股结果!$A$2:$AX$3002,15,FALSE)+VLOOKUP(A1147,[1]选股结果!$A$2:$AX$3002,16,FALSE)+VLOOKUP(A1147,[1]选股结果!$A$2:$AX$3002,17,FALSE)+VLOOKUP(A1147,[1]选股结果!$A$2:$AX$3002,18,FALSE))</f>
        <v>0.999463486283643</v>
      </c>
      <c r="AD1147" s="13"/>
      <c r="AE1147" s="10">
        <f>AA1147/VLOOKUP(A1147,[1]选股结果!$A$2:$AX$3002,35,FALSE)</f>
        <v>39.9141860498077</v>
      </c>
      <c r="AF1147" s="9">
        <f>(VLOOKUP(A1147,[1]选股结果!$A$2:$AX$3002,7,FALSE)+VLOOKUP(A1147,[1]选股结果!$A$2:$AX$3002,15,FALSE)+VLOOKUP(A1147,[1]选股结果!$A$2:$AX$3002,16,FALSE)+VLOOKUP(A1147,[1]选股结果!$A$2:$AX$3002,17,FALSE)+VLOOKUP(A1147,[1]选股结果!$A$2:$AX$3002,18,FALSE))-(P1147/(1+0.13)+W1147)</f>
        <v>14479774.1109734</v>
      </c>
      <c r="AG1147" s="9">
        <f t="shared" si="83"/>
        <v>-91849469.0709734</v>
      </c>
      <c r="AH1147" s="16">
        <f>AA1147-VLOOKUP(A1147,[2]选股结果!$A$2:$G$4900,7,FALSE)</f>
        <v>-77305561.08</v>
      </c>
    </row>
    <row r="1148" spans="1:34">
      <c r="A1148" s="5" t="s">
        <v>2326</v>
      </c>
      <c r="B1148" s="5" t="s">
        <v>2327</v>
      </c>
      <c r="C1148" s="6">
        <v>16684280141.62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34184631.92</v>
      </c>
      <c r="O1148" s="6">
        <v>131780051.04</v>
      </c>
      <c r="P1148" s="6">
        <v>16110171540.21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378516254.43</v>
      </c>
      <c r="X1148" s="6">
        <v>334773987.63</v>
      </c>
      <c r="Y1148" s="9">
        <f t="shared" si="84"/>
        <v>16816060192.66</v>
      </c>
      <c r="Z1148" s="9">
        <f t="shared" si="85"/>
        <v>16823461782.27</v>
      </c>
      <c r="AA1148" s="9">
        <f t="shared" si="82"/>
        <v>-7401589.6099968</v>
      </c>
      <c r="AB1148" s="10">
        <f>C1148/(1+0.13)/VLOOKUP(A1148,[1]选股结果!$A$2:$AX$3002,3,FALSE)</f>
        <v>0.95086467184302</v>
      </c>
      <c r="AC1148" s="10">
        <f>(P1148/(1+0.1)+W1148)/(VLOOKUP(A1148,[1]选股结果!$A$2:$AX$3002,7,FALSE)+VLOOKUP(A1148,[1]选股结果!$A$2:$AX$3002,15,FALSE)+VLOOKUP(A1148,[1]选股结果!$A$2:$AX$3002,16,FALSE)+VLOOKUP(A1148,[1]选股结果!$A$2:$AX$3002,17,FALSE)+VLOOKUP(A1148,[1]选股结果!$A$2:$AX$3002,18,FALSE))</f>
        <v>0.994516243142931</v>
      </c>
      <c r="AD1148" s="13"/>
      <c r="AE1148" s="10">
        <f>AA1148/VLOOKUP(A1148,[1]选股结果!$A$2:$AX$3002,35,FALSE)</f>
        <v>-0.023060673927504</v>
      </c>
      <c r="AF1148" s="9">
        <f>(VLOOKUP(A1148,[1]选股结果!$A$2:$AX$3002,7,FALSE)+VLOOKUP(A1148,[1]选股结果!$A$2:$AX$3002,15,FALSE)+VLOOKUP(A1148,[1]选股结果!$A$2:$AX$3002,16,FALSE)+VLOOKUP(A1148,[1]选股结果!$A$2:$AX$3002,17,FALSE)+VLOOKUP(A1148,[1]选股结果!$A$2:$AX$3002,18,FALSE))-(P1148/(1+0.13)+W1148)</f>
        <v>471664466.112827</v>
      </c>
      <c r="AG1148" s="9">
        <f t="shared" si="83"/>
        <v>-479066055.722824</v>
      </c>
      <c r="AH1148" s="16">
        <f>AA1148-VLOOKUP(A1148,[2]选股结果!$A$2:$G$4900,7,FALSE)</f>
        <v>-28863075.9099968</v>
      </c>
    </row>
    <row r="1149" spans="1:34">
      <c r="A1149" s="5" t="s">
        <v>2328</v>
      </c>
      <c r="B1149" s="5" t="s">
        <v>2329</v>
      </c>
      <c r="C1149" s="6">
        <v>10035983929.82</v>
      </c>
      <c r="D1149" s="6">
        <v>0</v>
      </c>
      <c r="E1149" s="6">
        <v>0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324552641.98</v>
      </c>
      <c r="O1149" s="6">
        <v>147587891.83</v>
      </c>
      <c r="P1149" s="6">
        <v>6584626841.77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1692416168.93</v>
      </c>
      <c r="X1149" s="6">
        <v>822179352.48</v>
      </c>
      <c r="Y1149" s="9">
        <f t="shared" si="84"/>
        <v>10183571821.65</v>
      </c>
      <c r="Z1149" s="9">
        <f t="shared" si="85"/>
        <v>9099222363.18</v>
      </c>
      <c r="AA1149" s="9">
        <f t="shared" si="82"/>
        <v>1084349458.47</v>
      </c>
      <c r="AB1149" s="10">
        <f>C1149/(1+0.13)/VLOOKUP(A1149,[1]选股结果!$A$2:$AX$3002,3,FALSE)</f>
        <v>0.845984639505613</v>
      </c>
      <c r="AC1149" s="10">
        <f>(P1149/(1+0.1)+W1149)/(VLOOKUP(A1149,[1]选股结果!$A$2:$AX$3002,7,FALSE)+VLOOKUP(A1149,[1]选股结果!$A$2:$AX$3002,15,FALSE)+VLOOKUP(A1149,[1]选股结果!$A$2:$AX$3002,16,FALSE)+VLOOKUP(A1149,[1]选股结果!$A$2:$AX$3002,17,FALSE)+VLOOKUP(A1149,[1]选股结果!$A$2:$AX$3002,18,FALSE))</f>
        <v>0.803195439752385</v>
      </c>
      <c r="AD1149" s="13"/>
      <c r="AE1149" s="10">
        <f>AA1149/VLOOKUP(A1149,[1]选股结果!$A$2:$AX$3002,35,FALSE)</f>
        <v>1.49875991744296</v>
      </c>
      <c r="AF1149" s="9">
        <f>(VLOOKUP(A1149,[1]选股结果!$A$2:$AX$3002,7,FALSE)+VLOOKUP(A1149,[1]选股结果!$A$2:$AX$3002,15,FALSE)+VLOOKUP(A1149,[1]选股结果!$A$2:$AX$3002,16,FALSE)+VLOOKUP(A1149,[1]选股结果!$A$2:$AX$3002,17,FALSE)+VLOOKUP(A1149,[1]选股结果!$A$2:$AX$3002,18,FALSE))-(P1149/(1+0.13)+W1149)</f>
        <v>2040346175.66354</v>
      </c>
      <c r="AG1149" s="9">
        <f t="shared" si="83"/>
        <v>-955996717.19354</v>
      </c>
      <c r="AH1149" s="16">
        <f>AA1149-VLOOKUP(A1149,[2]选股结果!$A$2:$G$4900,7,FALSE)</f>
        <v>1084349458.47</v>
      </c>
    </row>
    <row r="1150" spans="1:34">
      <c r="A1150" s="5" t="s">
        <v>2330</v>
      </c>
      <c r="B1150" s="5" t="s">
        <v>2331</v>
      </c>
      <c r="C1150" s="6">
        <v>585408840.67</v>
      </c>
      <c r="D1150" s="6">
        <v>0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47912821.33</v>
      </c>
      <c r="O1150" s="6">
        <v>8124498.85</v>
      </c>
      <c r="P1150" s="6">
        <v>222131201.97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64432573.6</v>
      </c>
      <c r="X1150" s="6">
        <v>91275971.5</v>
      </c>
      <c r="Y1150" s="9">
        <f t="shared" si="84"/>
        <v>593533339.52</v>
      </c>
      <c r="Z1150" s="9">
        <f t="shared" si="85"/>
        <v>377839747.07</v>
      </c>
      <c r="AA1150" s="9">
        <f t="shared" si="82"/>
        <v>215693592.45</v>
      </c>
      <c r="AB1150" s="10">
        <f>C1150/(1+0.13)/VLOOKUP(A1150,[1]选股结果!$A$2:$AX$3002,3,FALSE)</f>
        <v>0.985901791821738</v>
      </c>
      <c r="AC1150" s="10">
        <f>(P1150/(1+0.1)+W1150)/(VLOOKUP(A1150,[1]选股结果!$A$2:$AX$3002,7,FALSE)+VLOOKUP(A1150,[1]选股结果!$A$2:$AX$3002,15,FALSE)+VLOOKUP(A1150,[1]选股结果!$A$2:$AX$3002,16,FALSE)+VLOOKUP(A1150,[1]选股结果!$A$2:$AX$3002,17,FALSE)+VLOOKUP(A1150,[1]选股结果!$A$2:$AX$3002,18,FALSE))</f>
        <v>0.664192342444385</v>
      </c>
      <c r="AD1150" s="13"/>
      <c r="AE1150" s="10">
        <f>AA1150/VLOOKUP(A1150,[1]选股结果!$A$2:$AX$3002,35,FALSE)</f>
        <v>2.17221096916431</v>
      </c>
      <c r="AF1150" s="9">
        <f>(VLOOKUP(A1150,[1]选股结果!$A$2:$AX$3002,7,FALSE)+VLOOKUP(A1150,[1]选股结果!$A$2:$AX$3002,15,FALSE)+VLOOKUP(A1150,[1]选股结果!$A$2:$AX$3002,16,FALSE)+VLOOKUP(A1150,[1]选股结果!$A$2:$AX$3002,17,FALSE)+VLOOKUP(A1150,[1]选股结果!$A$2:$AX$3002,18,FALSE))-(P1150/(1+0.13)+W1150)</f>
        <v>140034653.890796</v>
      </c>
      <c r="AG1150" s="9">
        <f t="shared" si="83"/>
        <v>75658938.5592035</v>
      </c>
      <c r="AH1150" s="16">
        <f>AA1150-VLOOKUP(A1150,[2]选股结果!$A$2:$G$4900,7,FALSE)</f>
        <v>215693592.45</v>
      </c>
    </row>
    <row r="1151" spans="1:34">
      <c r="A1151" s="5" t="s">
        <v>2332</v>
      </c>
      <c r="B1151" s="5" t="s">
        <v>2333</v>
      </c>
      <c r="C1151" s="6">
        <v>130103717.73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11017829.56</v>
      </c>
      <c r="O1151" s="6">
        <v>10485355.5</v>
      </c>
      <c r="P1151" s="6">
        <v>64367711.37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47823046.72</v>
      </c>
      <c r="X1151" s="6">
        <v>65197561.85</v>
      </c>
      <c r="Y1151" s="9">
        <f t="shared" si="84"/>
        <v>140589073.23</v>
      </c>
      <c r="Z1151" s="9">
        <f t="shared" si="85"/>
        <v>177388319.94</v>
      </c>
      <c r="AA1151" s="9">
        <f t="shared" si="82"/>
        <v>-36799246.71</v>
      </c>
      <c r="AB1151" s="10">
        <f>C1151/(1+0.13)/VLOOKUP(A1151,[1]选股结果!$A$2:$AX$3002,3,FALSE)</f>
        <v>0.691003909627343</v>
      </c>
      <c r="AC1151" s="10">
        <f>(P1151/(1+0.1)+W1151)/(VLOOKUP(A1151,[1]选股结果!$A$2:$AX$3002,7,FALSE)+VLOOKUP(A1151,[1]选股结果!$A$2:$AX$3002,15,FALSE)+VLOOKUP(A1151,[1]选股结果!$A$2:$AX$3002,16,FALSE)+VLOOKUP(A1151,[1]选股结果!$A$2:$AX$3002,17,FALSE)+VLOOKUP(A1151,[1]选股结果!$A$2:$AX$3002,18,FALSE))</f>
        <v>0.728366347052566</v>
      </c>
      <c r="AD1151" s="13"/>
      <c r="AE1151" s="10">
        <f>AA1151/VLOOKUP(A1151,[1]选股结果!$A$2:$AX$3002,35,FALSE)</f>
        <v>-2.48680306743544</v>
      </c>
      <c r="AF1151" s="9">
        <f>(VLOOKUP(A1151,[1]选股结果!$A$2:$AX$3002,7,FALSE)+VLOOKUP(A1151,[1]选股结果!$A$2:$AX$3002,15,FALSE)+VLOOKUP(A1151,[1]选股结果!$A$2:$AX$3002,16,FALSE)+VLOOKUP(A1151,[1]选股结果!$A$2:$AX$3002,17,FALSE)+VLOOKUP(A1151,[1]选股结果!$A$2:$AX$3002,18,FALSE))-(P1151/(1+0.13)+W1151)</f>
        <v>41211165.9563717</v>
      </c>
      <c r="AG1151" s="9">
        <f t="shared" si="83"/>
        <v>-78010412.6663717</v>
      </c>
      <c r="AH1151" s="16">
        <f>AA1151-VLOOKUP(A1151,[2]选股结果!$A$2:$G$4900,7,FALSE)</f>
        <v>-36799246.71</v>
      </c>
    </row>
    <row r="1152" spans="1:34">
      <c r="A1152" s="5" t="s">
        <v>2334</v>
      </c>
      <c r="B1152" s="5" t="s">
        <v>2335</v>
      </c>
      <c r="C1152" s="6">
        <v>445273875.38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42257079.19</v>
      </c>
      <c r="O1152" s="6">
        <v>28813795.77</v>
      </c>
      <c r="P1152" s="6">
        <v>162830332.01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84624996.89</v>
      </c>
      <c r="X1152" s="6">
        <v>91611080.12</v>
      </c>
      <c r="Y1152" s="9">
        <f t="shared" si="84"/>
        <v>474087671.15</v>
      </c>
      <c r="Z1152" s="9">
        <f t="shared" si="85"/>
        <v>339066409.02</v>
      </c>
      <c r="AA1152" s="9">
        <f t="shared" si="82"/>
        <v>135021262.13</v>
      </c>
      <c r="AB1152" s="10">
        <f>C1152/(1+0.13)/VLOOKUP(A1152,[1]选股结果!$A$2:$AX$3002,3,FALSE)</f>
        <v>0.665790051056273</v>
      </c>
      <c r="AC1152" s="10">
        <f>(P1152/(1+0.1)+W1152)/(VLOOKUP(A1152,[1]选股结果!$A$2:$AX$3002,7,FALSE)+VLOOKUP(A1152,[1]选股结果!$A$2:$AX$3002,15,FALSE)+VLOOKUP(A1152,[1]选股结果!$A$2:$AX$3002,16,FALSE)+VLOOKUP(A1152,[1]选股结果!$A$2:$AX$3002,17,FALSE)+VLOOKUP(A1152,[1]选股结果!$A$2:$AX$3002,18,FALSE))</f>
        <v>0.44399481934148</v>
      </c>
      <c r="AD1152" s="13"/>
      <c r="AE1152" s="10">
        <f>AA1152/VLOOKUP(A1152,[1]选股结果!$A$2:$AX$3002,35,FALSE)</f>
        <v>2.79957328851632</v>
      </c>
      <c r="AF1152" s="9">
        <f>(VLOOKUP(A1152,[1]选股结果!$A$2:$AX$3002,7,FALSE)+VLOOKUP(A1152,[1]选股结果!$A$2:$AX$3002,15,FALSE)+VLOOKUP(A1152,[1]选股结果!$A$2:$AX$3002,16,FALSE)+VLOOKUP(A1152,[1]选股结果!$A$2:$AX$3002,17,FALSE)+VLOOKUP(A1152,[1]选股结果!$A$2:$AX$3002,18,FALSE))-(P1152/(1+0.13)+W1152)</f>
        <v>295275756.283097</v>
      </c>
      <c r="AG1152" s="9">
        <f t="shared" si="83"/>
        <v>-160254494.153097</v>
      </c>
      <c r="AH1152" s="16">
        <f>AA1152-VLOOKUP(A1152,[2]选股结果!$A$2:$G$4900,7,FALSE)</f>
        <v>135021262.13</v>
      </c>
    </row>
    <row r="1153" spans="1:34">
      <c r="A1153" s="5" t="s">
        <v>2336</v>
      </c>
      <c r="B1153" s="5" t="s">
        <v>2337</v>
      </c>
      <c r="C1153" s="6">
        <v>3046516036.12</v>
      </c>
      <c r="D1153" s="6">
        <v>0</v>
      </c>
      <c r="E1153" s="6">
        <v>0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36983281.32</v>
      </c>
      <c r="O1153" s="6">
        <v>54063668.26</v>
      </c>
      <c r="P1153" s="6">
        <v>2939769029.77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42202225.98</v>
      </c>
      <c r="X1153" s="6">
        <v>40464649.14</v>
      </c>
      <c r="Y1153" s="9">
        <f t="shared" si="84"/>
        <v>3100579704.38</v>
      </c>
      <c r="Z1153" s="9">
        <f t="shared" si="85"/>
        <v>3022435904.89</v>
      </c>
      <c r="AA1153" s="9">
        <f t="shared" si="82"/>
        <v>78143799.4900002</v>
      </c>
      <c r="AB1153" s="10">
        <f>C1153/(1+0.13)/VLOOKUP(A1153,[1]选股结果!$A$2:$AX$3002,3,FALSE)</f>
        <v>1.03469236343821</v>
      </c>
      <c r="AC1153" s="10">
        <f>(P1153/(1+0.1)+W1153)/(VLOOKUP(A1153,[1]选股结果!$A$2:$AX$3002,7,FALSE)+VLOOKUP(A1153,[1]选股结果!$A$2:$AX$3002,15,FALSE)+VLOOKUP(A1153,[1]选股结果!$A$2:$AX$3002,16,FALSE)+VLOOKUP(A1153,[1]选股结果!$A$2:$AX$3002,17,FALSE)+VLOOKUP(A1153,[1]选股结果!$A$2:$AX$3002,18,FALSE))</f>
        <v>1.07979151733026</v>
      </c>
      <c r="AD1153" s="13"/>
      <c r="AE1153" s="10">
        <f>AA1153/VLOOKUP(A1153,[1]选股结果!$A$2:$AX$3002,35,FALSE)</f>
        <v>1.88605092340808</v>
      </c>
      <c r="AF1153" s="9">
        <f>(VLOOKUP(A1153,[1]选股结果!$A$2:$AX$3002,7,FALSE)+VLOOKUP(A1153,[1]选股结果!$A$2:$AX$3002,15,FALSE)+VLOOKUP(A1153,[1]选股结果!$A$2:$AX$3002,16,FALSE)+VLOOKUP(A1153,[1]选股结果!$A$2:$AX$3002,17,FALSE)+VLOOKUP(A1153,[1]选股结果!$A$2:$AX$3002,18,FALSE))-(P1153/(1+0.13)+W1153)</f>
        <v>-129653225.090796</v>
      </c>
      <c r="AG1153" s="9">
        <f t="shared" si="83"/>
        <v>207797024.580797</v>
      </c>
      <c r="AH1153" s="16">
        <f>AA1153-VLOOKUP(A1153,[2]选股结果!$A$2:$G$4900,7,FALSE)</f>
        <v>78143799.4900002</v>
      </c>
    </row>
    <row r="1154" spans="1:34">
      <c r="A1154" s="5" t="s">
        <v>2338</v>
      </c>
      <c r="B1154" s="5" t="s">
        <v>2339</v>
      </c>
      <c r="C1154" s="6">
        <v>1634729475.62</v>
      </c>
      <c r="D1154" s="6">
        <v>0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69132110.48</v>
      </c>
      <c r="O1154" s="6">
        <v>24268855.79</v>
      </c>
      <c r="P1154" s="6">
        <v>1074717801.97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170291112.86</v>
      </c>
      <c r="X1154" s="6">
        <v>120133036.09</v>
      </c>
      <c r="Y1154" s="9">
        <f t="shared" si="84"/>
        <v>1658998331.41</v>
      </c>
      <c r="Z1154" s="9">
        <f t="shared" si="85"/>
        <v>1365141950.92</v>
      </c>
      <c r="AA1154" s="9">
        <f t="shared" si="82"/>
        <v>293856380.49</v>
      </c>
      <c r="AB1154" s="10">
        <f>C1154/(1+0.13)/VLOOKUP(A1154,[1]选股结果!$A$2:$AX$3002,3,FALSE)</f>
        <v>0.965783642037673</v>
      </c>
      <c r="AC1154" s="10">
        <f>(P1154/(1+0.1)+W1154)/(VLOOKUP(A1154,[1]选股结果!$A$2:$AX$3002,7,FALSE)+VLOOKUP(A1154,[1]选股结果!$A$2:$AX$3002,15,FALSE)+VLOOKUP(A1154,[1]选股结果!$A$2:$AX$3002,16,FALSE)+VLOOKUP(A1154,[1]选股结果!$A$2:$AX$3002,17,FALSE)+VLOOKUP(A1154,[1]选股结果!$A$2:$AX$3002,18,FALSE))</f>
        <v>0.874795181548943</v>
      </c>
      <c r="AD1154" s="13"/>
      <c r="AE1154" s="10">
        <f>AA1154/VLOOKUP(A1154,[1]选股结果!$A$2:$AX$3002,35,FALSE)</f>
        <v>2.01893173524868</v>
      </c>
      <c r="AF1154" s="9">
        <f>(VLOOKUP(A1154,[1]选股结果!$A$2:$AX$3002,7,FALSE)+VLOOKUP(A1154,[1]选股结果!$A$2:$AX$3002,15,FALSE)+VLOOKUP(A1154,[1]选股结果!$A$2:$AX$3002,16,FALSE)+VLOOKUP(A1154,[1]选股结果!$A$2:$AX$3002,17,FALSE)+VLOOKUP(A1154,[1]选股结果!$A$2:$AX$3002,18,FALSE))-(P1154/(1+0.13)+W1154)</f>
        <v>190146522.291593</v>
      </c>
      <c r="AG1154" s="9">
        <f t="shared" si="83"/>
        <v>103709858.198407</v>
      </c>
      <c r="AH1154" s="16">
        <f>AA1154-VLOOKUP(A1154,[2]选股结果!$A$2:$G$4900,7,FALSE)</f>
        <v>294035716.02</v>
      </c>
    </row>
    <row r="1155" spans="1:34">
      <c r="A1155" s="5" t="s">
        <v>2340</v>
      </c>
      <c r="B1155" s="5" t="s">
        <v>2341</v>
      </c>
      <c r="C1155" s="6">
        <v>2601986870.9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35122894.81</v>
      </c>
      <c r="O1155" s="6">
        <v>49801986.52</v>
      </c>
      <c r="P1155" s="6">
        <v>2385189480.63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212711910.36</v>
      </c>
      <c r="X1155" s="6">
        <v>152345981.58</v>
      </c>
      <c r="Y1155" s="9">
        <f t="shared" si="84"/>
        <v>2651788857.42</v>
      </c>
      <c r="Z1155" s="9">
        <f t="shared" si="85"/>
        <v>2750247372.57</v>
      </c>
      <c r="AA1155" s="9">
        <f t="shared" ref="AA1155:AA1218" si="86">Y1155-Z1155</f>
        <v>-98458515.1500001</v>
      </c>
      <c r="AB1155" s="10">
        <f>C1155/(1+0.13)/VLOOKUP(A1155,[1]选股结果!$A$2:$AX$3002,3,FALSE)</f>
        <v>1.00617169818874</v>
      </c>
      <c r="AC1155" s="10">
        <f>(P1155/(1+0.1)+W1155)/(VLOOKUP(A1155,[1]选股结果!$A$2:$AX$3002,7,FALSE)+VLOOKUP(A1155,[1]选股结果!$A$2:$AX$3002,15,FALSE)+VLOOKUP(A1155,[1]选股结果!$A$2:$AX$3002,16,FALSE)+VLOOKUP(A1155,[1]选股结果!$A$2:$AX$3002,17,FALSE)+VLOOKUP(A1155,[1]选股结果!$A$2:$AX$3002,18,FALSE))</f>
        <v>1.05468445880097</v>
      </c>
      <c r="AD1155" s="13"/>
      <c r="AE1155" s="10">
        <f>AA1155/VLOOKUP(A1155,[1]选股结果!$A$2:$AX$3002,35,FALSE)</f>
        <v>2.98979607476179</v>
      </c>
      <c r="AF1155" s="9">
        <f>(VLOOKUP(A1155,[1]选股结果!$A$2:$AX$3002,7,FALSE)+VLOOKUP(A1155,[1]选股结果!$A$2:$AX$3002,15,FALSE)+VLOOKUP(A1155,[1]选股结果!$A$2:$AX$3002,16,FALSE)+VLOOKUP(A1155,[1]选股结果!$A$2:$AX$3002,17,FALSE)+VLOOKUP(A1155,[1]选股结果!$A$2:$AX$3002,18,FALSE))-(P1155/(1+0.13)+W1155)</f>
        <v>-65889248.5</v>
      </c>
      <c r="AG1155" s="9">
        <f t="shared" ref="AG1155:AG1218" si="87">AA1155-AF1155</f>
        <v>-32569266.6500001</v>
      </c>
      <c r="AH1155" s="16">
        <f>AA1155-VLOOKUP(A1155,[2]选股结果!$A$2:$G$4900,7,FALSE)</f>
        <v>-98458515.1500001</v>
      </c>
    </row>
    <row r="1156" spans="1:34">
      <c r="A1156" s="5" t="s">
        <v>2342</v>
      </c>
      <c r="B1156" s="5" t="s">
        <v>2343</v>
      </c>
      <c r="C1156" s="6">
        <v>2399924974.24</v>
      </c>
      <c r="D1156" s="6">
        <v>0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63734725.51</v>
      </c>
      <c r="O1156" s="6">
        <v>46129646.96</v>
      </c>
      <c r="P1156" s="6">
        <v>2033104942.24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425801470.52</v>
      </c>
      <c r="X1156" s="6">
        <v>251202365.88</v>
      </c>
      <c r="Y1156" s="9">
        <f t="shared" si="84"/>
        <v>2446054621.2</v>
      </c>
      <c r="Z1156" s="9">
        <f t="shared" si="85"/>
        <v>2710108778.64</v>
      </c>
      <c r="AA1156" s="9">
        <f t="shared" si="86"/>
        <v>-264054157.440001</v>
      </c>
      <c r="AB1156" s="10">
        <f>C1156/(1+0.13)/VLOOKUP(A1156,[1]选股结果!$A$2:$AX$3002,3,FALSE)</f>
        <v>0.573808637942346</v>
      </c>
      <c r="AC1156" s="10">
        <f>(P1156/(1+0.1)+W1156)/(VLOOKUP(A1156,[1]选股结果!$A$2:$AX$3002,7,FALSE)+VLOOKUP(A1156,[1]选股结果!$A$2:$AX$3002,15,FALSE)+VLOOKUP(A1156,[1]选股结果!$A$2:$AX$3002,16,FALSE)+VLOOKUP(A1156,[1]选股结果!$A$2:$AX$3002,17,FALSE)+VLOOKUP(A1156,[1]选股结果!$A$2:$AX$3002,18,FALSE))</f>
        <v>0.684891414831336</v>
      </c>
      <c r="AD1156" s="13"/>
      <c r="AE1156" s="10">
        <f>AA1156/VLOOKUP(A1156,[1]选股结果!$A$2:$AX$3002,35,FALSE)</f>
        <v>-0.957995948327161</v>
      </c>
      <c r="AF1156" s="9">
        <f>(VLOOKUP(A1156,[1]选股结果!$A$2:$AX$3002,7,FALSE)+VLOOKUP(A1156,[1]选股结果!$A$2:$AX$3002,15,FALSE)+VLOOKUP(A1156,[1]选股结果!$A$2:$AX$3002,16,FALSE)+VLOOKUP(A1156,[1]选股结果!$A$2:$AX$3002,17,FALSE)+VLOOKUP(A1156,[1]选股结果!$A$2:$AX$3002,18,FALSE))-(P1156/(1+0.13)+W1156)</f>
        <v>1095339858.94327</v>
      </c>
      <c r="AG1156" s="9">
        <f t="shared" si="87"/>
        <v>-1359394016.38328</v>
      </c>
      <c r="AH1156" s="16">
        <f>AA1156-VLOOKUP(A1156,[2]选股结果!$A$2:$G$4900,7,FALSE)</f>
        <v>-263897673.960001</v>
      </c>
    </row>
    <row r="1157" spans="1:34">
      <c r="A1157" s="5" t="s">
        <v>2344</v>
      </c>
      <c r="B1157" s="5" t="s">
        <v>2345</v>
      </c>
      <c r="C1157" s="6">
        <v>1123241636.38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78879508.28</v>
      </c>
      <c r="O1157" s="6">
        <v>45050700.11</v>
      </c>
      <c r="P1157" s="6">
        <v>800936235.43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156929495.07</v>
      </c>
      <c r="X1157" s="6">
        <v>102563818.52</v>
      </c>
      <c r="Y1157" s="9">
        <f t="shared" si="84"/>
        <v>1168292336.49</v>
      </c>
      <c r="Z1157" s="9">
        <f t="shared" si="85"/>
        <v>1060429549.02</v>
      </c>
      <c r="AA1157" s="9">
        <f t="shared" si="86"/>
        <v>107862787.47</v>
      </c>
      <c r="AB1157" s="10">
        <f>C1157/(1+0.13)/VLOOKUP(A1157,[1]选股结果!$A$2:$AX$3002,3,FALSE)</f>
        <v>0.832569345889691</v>
      </c>
      <c r="AC1157" s="10">
        <f>(P1157/(1+0.1)+W1157)/(VLOOKUP(A1157,[1]选股结果!$A$2:$AX$3002,7,FALSE)+VLOOKUP(A1157,[1]选股结果!$A$2:$AX$3002,15,FALSE)+VLOOKUP(A1157,[1]选股结果!$A$2:$AX$3002,16,FALSE)+VLOOKUP(A1157,[1]选股结果!$A$2:$AX$3002,17,FALSE)+VLOOKUP(A1157,[1]选股结果!$A$2:$AX$3002,18,FALSE))</f>
        <v>0.789225518888179</v>
      </c>
      <c r="AD1157" s="13"/>
      <c r="AE1157" s="10">
        <f>AA1157/VLOOKUP(A1157,[1]选股结果!$A$2:$AX$3002,35,FALSE)</f>
        <v>2.29362465172142</v>
      </c>
      <c r="AF1157" s="9">
        <f>(VLOOKUP(A1157,[1]选股结果!$A$2:$AX$3002,7,FALSE)+VLOOKUP(A1157,[1]选股结果!$A$2:$AX$3002,15,FALSE)+VLOOKUP(A1157,[1]选股结果!$A$2:$AX$3002,16,FALSE)+VLOOKUP(A1157,[1]选股结果!$A$2:$AX$3002,17,FALSE)+VLOOKUP(A1157,[1]选股结果!$A$2:$AX$3002,18,FALSE))-(P1157/(1+0.13)+W1157)</f>
        <v>255697457.410885</v>
      </c>
      <c r="AG1157" s="9">
        <f t="shared" si="87"/>
        <v>-147834669.940885</v>
      </c>
      <c r="AH1157" s="16">
        <f>AA1157-VLOOKUP(A1157,[2]选股结果!$A$2:$G$4900,7,FALSE)</f>
        <v>105657243.74</v>
      </c>
    </row>
    <row r="1158" spans="1:34">
      <c r="A1158" s="5" t="s">
        <v>2346</v>
      </c>
      <c r="B1158" s="5" t="s">
        <v>2347</v>
      </c>
      <c r="C1158" s="6">
        <v>3290695719.37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389094559.71</v>
      </c>
      <c r="O1158" s="6">
        <v>56335283.31</v>
      </c>
      <c r="P1158" s="6">
        <v>1218173060.07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394675682.67</v>
      </c>
      <c r="X1158" s="6">
        <v>951140324.47</v>
      </c>
      <c r="Y1158" s="9">
        <f t="shared" si="84"/>
        <v>3347031002.68</v>
      </c>
      <c r="Z1158" s="9">
        <f t="shared" si="85"/>
        <v>2563989067.21</v>
      </c>
      <c r="AA1158" s="9">
        <f t="shared" si="86"/>
        <v>783041935.47</v>
      </c>
      <c r="AB1158" s="10">
        <f>C1158/(1+0.13)/VLOOKUP(A1158,[1]选股结果!$A$2:$AX$3002,3,FALSE)</f>
        <v>0.965797300645888</v>
      </c>
      <c r="AC1158" s="10">
        <f>(P1158/(1+0.1)+W1158)/(VLOOKUP(A1158,[1]选股结果!$A$2:$AX$3002,7,FALSE)+VLOOKUP(A1158,[1]选股结果!$A$2:$AX$3002,15,FALSE)+VLOOKUP(A1158,[1]选股结果!$A$2:$AX$3002,16,FALSE)+VLOOKUP(A1158,[1]选股结果!$A$2:$AX$3002,17,FALSE)+VLOOKUP(A1158,[1]选股结果!$A$2:$AX$3002,18,FALSE))</f>
        <v>0.589587331594486</v>
      </c>
      <c r="AD1158" s="13"/>
      <c r="AE1158" s="10">
        <f>AA1158/VLOOKUP(A1158,[1]选股结果!$A$2:$AX$3002,35,FALSE)</f>
        <v>1.83325348183362</v>
      </c>
      <c r="AF1158" s="9">
        <f>(VLOOKUP(A1158,[1]选股结果!$A$2:$AX$3002,7,FALSE)+VLOOKUP(A1158,[1]选股结果!$A$2:$AX$3002,15,FALSE)+VLOOKUP(A1158,[1]选股结果!$A$2:$AX$3002,16,FALSE)+VLOOKUP(A1158,[1]选股结果!$A$2:$AX$3002,17,FALSE)+VLOOKUP(A1158,[1]选股结果!$A$2:$AX$3002,18,FALSE))-(P1158/(1+0.13)+W1158)</f>
        <v>1075018963.07088</v>
      </c>
      <c r="AG1158" s="9">
        <f t="shared" si="87"/>
        <v>-291977027.600884</v>
      </c>
      <c r="AH1158" s="16">
        <f>AA1158-VLOOKUP(A1158,[2]选股结果!$A$2:$G$4900,7,FALSE)</f>
        <v>744308095.14</v>
      </c>
    </row>
    <row r="1159" spans="1:34">
      <c r="A1159" s="5" t="s">
        <v>2348</v>
      </c>
      <c r="B1159" s="5" t="s">
        <v>2349</v>
      </c>
      <c r="C1159" s="6">
        <v>1412253518.2</v>
      </c>
      <c r="D1159" s="6">
        <v>0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78190452.35</v>
      </c>
      <c r="O1159" s="6">
        <v>40461734.82</v>
      </c>
      <c r="P1159" s="6">
        <v>916259238.89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209742573.52</v>
      </c>
      <c r="X1159" s="6">
        <v>87904722.78</v>
      </c>
      <c r="Y1159" s="9">
        <f t="shared" si="84"/>
        <v>1452715253.02</v>
      </c>
      <c r="Z1159" s="9">
        <f t="shared" si="85"/>
        <v>1213906535.19</v>
      </c>
      <c r="AA1159" s="9">
        <f t="shared" si="86"/>
        <v>238808717.83</v>
      </c>
      <c r="AB1159" s="10">
        <f>C1159/(1+0.13)/VLOOKUP(A1159,[1]选股结果!$A$2:$AX$3002,3,FALSE)</f>
        <v>0.895946930802256</v>
      </c>
      <c r="AC1159" s="10">
        <f>(P1159/(1+0.1)+W1159)/(VLOOKUP(A1159,[1]选股结果!$A$2:$AX$3002,7,FALSE)+VLOOKUP(A1159,[1]选股结果!$A$2:$AX$3002,15,FALSE)+VLOOKUP(A1159,[1]选股结果!$A$2:$AX$3002,16,FALSE)+VLOOKUP(A1159,[1]选股结果!$A$2:$AX$3002,17,FALSE)+VLOOKUP(A1159,[1]选股结果!$A$2:$AX$3002,18,FALSE))</f>
        <v>1.09544494214235</v>
      </c>
      <c r="AD1159" s="13"/>
      <c r="AE1159" s="10">
        <f>AA1159/VLOOKUP(A1159,[1]选股结果!$A$2:$AX$3002,35,FALSE)</f>
        <v>0.828652842906389</v>
      </c>
      <c r="AF1159" s="9">
        <f>(VLOOKUP(A1159,[1]选股结果!$A$2:$AX$3002,7,FALSE)+VLOOKUP(A1159,[1]选股结果!$A$2:$AX$3002,15,FALSE)+VLOOKUP(A1159,[1]选股结果!$A$2:$AX$3002,16,FALSE)+VLOOKUP(A1159,[1]选股结果!$A$2:$AX$3002,17,FALSE)+VLOOKUP(A1159,[1]选股结果!$A$2:$AX$3002,18,FALSE))-(P1159/(1+0.13)+W1159)</f>
        <v>-68735752.2434514</v>
      </c>
      <c r="AG1159" s="9">
        <f t="shared" si="87"/>
        <v>307544470.073451</v>
      </c>
      <c r="AH1159" s="16">
        <f>AA1159-VLOOKUP(A1159,[2]选股结果!$A$2:$G$4900,7,FALSE)</f>
        <v>239930650.3</v>
      </c>
    </row>
    <row r="1160" spans="1:34">
      <c r="A1160" s="5" t="s">
        <v>2350</v>
      </c>
      <c r="B1160" s="5" t="s">
        <v>2351</v>
      </c>
      <c r="C1160" s="6">
        <v>10777820425.81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450016679.78</v>
      </c>
      <c r="O1160" s="6">
        <v>150563619.12</v>
      </c>
      <c r="P1160" s="6">
        <v>5940798971.87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1436087882.48</v>
      </c>
      <c r="X1160" s="6">
        <v>765937184.42</v>
      </c>
      <c r="Y1160" s="9">
        <f t="shared" si="84"/>
        <v>10928384044.93</v>
      </c>
      <c r="Z1160" s="9">
        <f t="shared" si="85"/>
        <v>8142824038.77</v>
      </c>
      <c r="AA1160" s="9">
        <f t="shared" si="86"/>
        <v>2785560006.16</v>
      </c>
      <c r="AB1160" s="10">
        <f>C1160/(1+0.13)/VLOOKUP(A1160,[1]选股结果!$A$2:$AX$3002,3,FALSE)</f>
        <v>1.02873445914948</v>
      </c>
      <c r="AC1160" s="10">
        <f>(P1160/(1+0.1)+W1160)/(VLOOKUP(A1160,[1]选股结果!$A$2:$AX$3002,7,FALSE)+VLOOKUP(A1160,[1]选股结果!$A$2:$AX$3002,15,FALSE)+VLOOKUP(A1160,[1]选股结果!$A$2:$AX$3002,16,FALSE)+VLOOKUP(A1160,[1]选股结果!$A$2:$AX$3002,17,FALSE)+VLOOKUP(A1160,[1]选股结果!$A$2:$AX$3002,18,FALSE))</f>
        <v>0.809196155512018</v>
      </c>
      <c r="AD1160" s="13"/>
      <c r="AE1160" s="10">
        <f>AA1160/VLOOKUP(A1160,[1]选股结果!$A$2:$AX$3002,35,FALSE)</f>
        <v>11.1382767629044</v>
      </c>
      <c r="AF1160" s="9">
        <f>(VLOOKUP(A1160,[1]选股结果!$A$2:$AX$3002,7,FALSE)+VLOOKUP(A1160,[1]选股结果!$A$2:$AX$3002,15,FALSE)+VLOOKUP(A1160,[1]选股结果!$A$2:$AX$3002,16,FALSE)+VLOOKUP(A1160,[1]选股结果!$A$2:$AX$3002,17,FALSE)+VLOOKUP(A1160,[1]选股结果!$A$2:$AX$3002,18,FALSE))-(P1160/(1+0.13)+W1160)</f>
        <v>1755463967.56619</v>
      </c>
      <c r="AG1160" s="9">
        <f t="shared" si="87"/>
        <v>1030096038.59381</v>
      </c>
      <c r="AH1160" s="16">
        <f>AA1160-VLOOKUP(A1160,[2]选股结果!$A$2:$G$4900,7,FALSE)</f>
        <v>2787173990.74</v>
      </c>
    </row>
    <row r="1161" spans="1:34">
      <c r="A1161" s="5" t="s">
        <v>2352</v>
      </c>
      <c r="B1161" s="5" t="s">
        <v>2353</v>
      </c>
      <c r="C1161" s="6">
        <v>755444926.01</v>
      </c>
      <c r="D1161" s="6">
        <v>0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11621453.32</v>
      </c>
      <c r="O1161" s="6">
        <v>57331974.91</v>
      </c>
      <c r="P1161" s="6">
        <v>717768971.64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35444995.97</v>
      </c>
      <c r="X1161" s="6">
        <v>69352525.85</v>
      </c>
      <c r="Y1161" s="9">
        <f t="shared" si="84"/>
        <v>812776900.92</v>
      </c>
      <c r="Z1161" s="9">
        <f t="shared" si="85"/>
        <v>822566493.46</v>
      </c>
      <c r="AA1161" s="9">
        <f t="shared" si="86"/>
        <v>-9789592.54000008</v>
      </c>
      <c r="AB1161" s="10">
        <f>C1161/(1+0.13)/VLOOKUP(A1161,[1]选股结果!$A$2:$AX$3002,3,FALSE)</f>
        <v>1.14642075016534</v>
      </c>
      <c r="AC1161" s="10">
        <f>(P1161/(1+0.1)+W1161)/(VLOOKUP(A1161,[1]选股结果!$A$2:$AX$3002,7,FALSE)+VLOOKUP(A1161,[1]选股结果!$A$2:$AX$3002,15,FALSE)+VLOOKUP(A1161,[1]选股结果!$A$2:$AX$3002,16,FALSE)+VLOOKUP(A1161,[1]选股结果!$A$2:$AX$3002,17,FALSE)+VLOOKUP(A1161,[1]选股结果!$A$2:$AX$3002,18,FALSE))</f>
        <v>1.27818559955</v>
      </c>
      <c r="AD1161" s="13"/>
      <c r="AE1161" s="10">
        <f>AA1161/VLOOKUP(A1161,[1]选股结果!$A$2:$AX$3002,35,FALSE)</f>
        <v>-2.0805969675404</v>
      </c>
      <c r="AF1161" s="9">
        <f>(VLOOKUP(A1161,[1]选股结果!$A$2:$AX$3002,7,FALSE)+VLOOKUP(A1161,[1]选股结果!$A$2:$AX$3002,15,FALSE)+VLOOKUP(A1161,[1]选股结果!$A$2:$AX$3002,16,FALSE)+VLOOKUP(A1161,[1]选股结果!$A$2:$AX$3002,17,FALSE)+VLOOKUP(A1161,[1]选股结果!$A$2:$AX$3002,18,FALSE))-(P1161/(1+0.13)+W1161)</f>
        <v>-132405327.80239</v>
      </c>
      <c r="AG1161" s="9">
        <f t="shared" si="87"/>
        <v>122615735.262389</v>
      </c>
      <c r="AH1161" s="16">
        <f>AA1161-VLOOKUP(A1161,[2]选股结果!$A$2:$G$4900,7,FALSE)</f>
        <v>-10133629.7200001</v>
      </c>
    </row>
    <row r="1162" spans="1:34">
      <c r="A1162" s="5" t="s">
        <v>2354</v>
      </c>
      <c r="B1162" s="5" t="s">
        <v>2355</v>
      </c>
      <c r="C1162" s="6">
        <v>1574514264.23</v>
      </c>
      <c r="D1162" s="6">
        <v>0</v>
      </c>
      <c r="E1162" s="6">
        <v>0</v>
      </c>
      <c r="F1162" s="6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46980175.99</v>
      </c>
      <c r="O1162" s="6">
        <v>23871324.79</v>
      </c>
      <c r="P1162" s="6">
        <v>1267302489.98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141679327.67</v>
      </c>
      <c r="X1162" s="6">
        <v>164534639.56</v>
      </c>
      <c r="Y1162" s="9">
        <f t="shared" si="84"/>
        <v>1598385589.02</v>
      </c>
      <c r="Z1162" s="9">
        <f t="shared" si="85"/>
        <v>1573516457.21</v>
      </c>
      <c r="AA1162" s="9">
        <f t="shared" si="86"/>
        <v>24869131.8099999</v>
      </c>
      <c r="AB1162" s="10">
        <f>C1162/(1+0.13)/VLOOKUP(A1162,[1]选股结果!$A$2:$AX$3002,3,FALSE)</f>
        <v>0.755365939670665</v>
      </c>
      <c r="AC1162" s="10">
        <f>(P1162/(1+0.1)+W1162)/(VLOOKUP(A1162,[1]选股结果!$A$2:$AX$3002,7,FALSE)+VLOOKUP(A1162,[1]选股结果!$A$2:$AX$3002,15,FALSE)+VLOOKUP(A1162,[1]选股结果!$A$2:$AX$3002,16,FALSE)+VLOOKUP(A1162,[1]选股结果!$A$2:$AX$3002,17,FALSE)+VLOOKUP(A1162,[1]选股结果!$A$2:$AX$3002,18,FALSE))</f>
        <v>0.728419961519319</v>
      </c>
      <c r="AD1162" s="13"/>
      <c r="AE1162" s="10">
        <f>AA1162/VLOOKUP(A1162,[1]选股结果!$A$2:$AX$3002,35,FALSE)</f>
        <v>0.690953352692788</v>
      </c>
      <c r="AF1162" s="9">
        <f>(VLOOKUP(A1162,[1]选股结果!$A$2:$AX$3002,7,FALSE)+VLOOKUP(A1162,[1]选股结果!$A$2:$AX$3002,15,FALSE)+VLOOKUP(A1162,[1]选股结果!$A$2:$AX$3002,16,FALSE)+VLOOKUP(A1162,[1]选股结果!$A$2:$AX$3002,17,FALSE)+VLOOKUP(A1162,[1]选股结果!$A$2:$AX$3002,18,FALSE))-(P1162/(1+0.13)+W1162)</f>
        <v>512949472.389115</v>
      </c>
      <c r="AG1162" s="9">
        <f t="shared" si="87"/>
        <v>-488080340.579115</v>
      </c>
      <c r="AH1162" s="16">
        <f>AA1162-VLOOKUP(A1162,[2]选股结果!$A$2:$G$4900,7,FALSE)</f>
        <v>24875794.3399999</v>
      </c>
    </row>
    <row r="1163" spans="1:34">
      <c r="A1163" s="5" t="s">
        <v>2356</v>
      </c>
      <c r="B1163" s="5" t="s">
        <v>2357</v>
      </c>
      <c r="C1163" s="6">
        <v>1481304876.44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102982088.17</v>
      </c>
      <c r="O1163" s="6">
        <v>178642784.83</v>
      </c>
      <c r="P1163" s="6">
        <v>1074216965.5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215916666.85</v>
      </c>
      <c r="X1163" s="6">
        <v>295147869.79</v>
      </c>
      <c r="Y1163" s="9">
        <f t="shared" si="84"/>
        <v>1659947661.27</v>
      </c>
      <c r="Z1163" s="9">
        <f t="shared" si="85"/>
        <v>1585281502.14</v>
      </c>
      <c r="AA1163" s="9">
        <f t="shared" si="86"/>
        <v>74666159.1300001</v>
      </c>
      <c r="AB1163" s="10">
        <f>C1163/(1+0.13)/VLOOKUP(A1163,[1]选股结果!$A$2:$AX$3002,3,FALSE)</f>
        <v>0.732482779490685</v>
      </c>
      <c r="AC1163" s="10">
        <f>(P1163/(1+0.1)+W1163)/(VLOOKUP(A1163,[1]选股结果!$A$2:$AX$3002,7,FALSE)+VLOOKUP(A1163,[1]选股结果!$A$2:$AX$3002,15,FALSE)+VLOOKUP(A1163,[1]选股结果!$A$2:$AX$3002,16,FALSE)+VLOOKUP(A1163,[1]选股结果!$A$2:$AX$3002,17,FALSE)+VLOOKUP(A1163,[1]选股结果!$A$2:$AX$3002,18,FALSE))</f>
        <v>0.684399945288949</v>
      </c>
      <c r="AD1163" s="13"/>
      <c r="AE1163" s="10">
        <f>AA1163/VLOOKUP(A1163,[1]选股结果!$A$2:$AX$3002,35,FALSE)</f>
        <v>-2.99015351027192</v>
      </c>
      <c r="AF1163" s="9">
        <f>(VLOOKUP(A1163,[1]选股结果!$A$2:$AX$3002,7,FALSE)+VLOOKUP(A1163,[1]选股结果!$A$2:$AX$3002,15,FALSE)+VLOOKUP(A1163,[1]选股结果!$A$2:$AX$3002,16,FALSE)+VLOOKUP(A1163,[1]选股结果!$A$2:$AX$3002,17,FALSE)+VLOOKUP(A1163,[1]选股结果!$A$2:$AX$3002,18,FALSE))-(P1163/(1+0.13)+W1163)</f>
        <v>575818283.346637</v>
      </c>
      <c r="AG1163" s="9">
        <f t="shared" si="87"/>
        <v>-501152124.216637</v>
      </c>
      <c r="AH1163" s="16">
        <f>AA1163-VLOOKUP(A1163,[2]选股结果!$A$2:$G$4900,7,FALSE)</f>
        <v>89475432.3900001</v>
      </c>
    </row>
    <row r="1164" spans="1:34">
      <c r="A1164" s="5" t="s">
        <v>2358</v>
      </c>
      <c r="B1164" s="5" t="s">
        <v>2359</v>
      </c>
      <c r="C1164" s="6">
        <v>2957455348.15</v>
      </c>
      <c r="D1164" s="6">
        <v>0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61896890.41</v>
      </c>
      <c r="O1164" s="6">
        <v>1459672054.71</v>
      </c>
      <c r="P1164" s="6">
        <v>3818335631.58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133759850.16</v>
      </c>
      <c r="X1164" s="6">
        <v>1035667026.85</v>
      </c>
      <c r="Y1164" s="9">
        <f t="shared" si="84"/>
        <v>4417127402.86</v>
      </c>
      <c r="Z1164" s="9">
        <f t="shared" si="85"/>
        <v>4987762508.59</v>
      </c>
      <c r="AA1164" s="9">
        <f t="shared" si="86"/>
        <v>-570635105.73</v>
      </c>
      <c r="AB1164" s="10">
        <f>C1164/(1+0.13)/VLOOKUP(A1164,[1]选股结果!$A$2:$AX$3002,3,FALSE)</f>
        <v>0.609952299167848</v>
      </c>
      <c r="AC1164" s="10">
        <f>(P1164/(1+0.1)+W1164)/(VLOOKUP(A1164,[1]选股结果!$A$2:$AX$3002,7,FALSE)+VLOOKUP(A1164,[1]选股结果!$A$2:$AX$3002,15,FALSE)+VLOOKUP(A1164,[1]选股结果!$A$2:$AX$3002,16,FALSE)+VLOOKUP(A1164,[1]选股结果!$A$2:$AX$3002,17,FALSE)+VLOOKUP(A1164,[1]选股结果!$A$2:$AX$3002,18,FALSE))</f>
        <v>0.890609724487559</v>
      </c>
      <c r="AD1164" s="13"/>
      <c r="AE1164" s="10">
        <f>AA1164/VLOOKUP(A1164,[1]选股结果!$A$2:$AX$3002,35,FALSE)</f>
        <v>-4.61945853815846</v>
      </c>
      <c r="AF1164" s="9">
        <f>(VLOOKUP(A1164,[1]选股结果!$A$2:$AX$3002,7,FALSE)+VLOOKUP(A1164,[1]选股结果!$A$2:$AX$3002,15,FALSE)+VLOOKUP(A1164,[1]选股结果!$A$2:$AX$3002,16,FALSE)+VLOOKUP(A1164,[1]选股结果!$A$2:$AX$3002,17,FALSE)+VLOOKUP(A1164,[1]选股结果!$A$2:$AX$3002,18,FALSE))-(P1164/(1+0.13)+W1164)</f>
        <v>534941667.155752</v>
      </c>
      <c r="AG1164" s="9">
        <f t="shared" si="87"/>
        <v>-1105576772.88575</v>
      </c>
      <c r="AH1164" s="16">
        <f>AA1164-VLOOKUP(A1164,[2]选股结果!$A$2:$G$4900,7,FALSE)</f>
        <v>-570541242.98</v>
      </c>
    </row>
    <row r="1165" spans="1:34">
      <c r="A1165" s="5" t="s">
        <v>2360</v>
      </c>
      <c r="B1165" s="5" t="s">
        <v>2361</v>
      </c>
      <c r="C1165" s="6">
        <v>13913174349.03</v>
      </c>
      <c r="D1165" s="6">
        <v>0</v>
      </c>
      <c r="E1165" s="6">
        <v>0</v>
      </c>
      <c r="F1165" s="6">
        <v>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663469403.83</v>
      </c>
      <c r="O1165" s="6">
        <v>241799886.75</v>
      </c>
      <c r="P1165" s="6">
        <v>7717293338.94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2461910817.17</v>
      </c>
      <c r="X1165" s="6">
        <v>1198273765.85</v>
      </c>
      <c r="Y1165" s="9">
        <f t="shared" si="84"/>
        <v>14154974235.78</v>
      </c>
      <c r="Z1165" s="9">
        <f t="shared" si="85"/>
        <v>11377477921.96</v>
      </c>
      <c r="AA1165" s="9">
        <f t="shared" si="86"/>
        <v>2777496313.82</v>
      </c>
      <c r="AB1165" s="10">
        <f>C1165/(1+0.13)/VLOOKUP(A1165,[1]选股结果!$A$2:$AX$3002,3,FALSE)</f>
        <v>0.915148226099339</v>
      </c>
      <c r="AC1165" s="10">
        <f>(P1165/(1+0.1)+W1165)/(VLOOKUP(A1165,[1]选股结果!$A$2:$AX$3002,7,FALSE)+VLOOKUP(A1165,[1]选股结果!$A$2:$AX$3002,15,FALSE)+VLOOKUP(A1165,[1]选股结果!$A$2:$AX$3002,16,FALSE)+VLOOKUP(A1165,[1]选股结果!$A$2:$AX$3002,17,FALSE)+VLOOKUP(A1165,[1]选股结果!$A$2:$AX$3002,18,FALSE))</f>
        <v>0.794497292707712</v>
      </c>
      <c r="AD1165" s="13"/>
      <c r="AE1165" s="10">
        <f>AA1165/VLOOKUP(A1165,[1]选股结果!$A$2:$AX$3002,35,FALSE)</f>
        <v>3.28779941499839</v>
      </c>
      <c r="AF1165" s="9">
        <f>(VLOOKUP(A1165,[1]选股结果!$A$2:$AX$3002,7,FALSE)+VLOOKUP(A1165,[1]选股结果!$A$2:$AX$3002,15,FALSE)+VLOOKUP(A1165,[1]选股结果!$A$2:$AX$3002,16,FALSE)+VLOOKUP(A1165,[1]选股结果!$A$2:$AX$3002,17,FALSE)+VLOOKUP(A1165,[1]选股结果!$A$2:$AX$3002,18,FALSE))-(P1165/(1+0.13)+W1165)</f>
        <v>2637718977.30469</v>
      </c>
      <c r="AG1165" s="9">
        <f t="shared" si="87"/>
        <v>139777336.515311</v>
      </c>
      <c r="AH1165" s="16">
        <f>AA1165-VLOOKUP(A1165,[2]选股结果!$A$2:$G$4900,7,FALSE)</f>
        <v>2782112911.49</v>
      </c>
    </row>
    <row r="1166" spans="1:34">
      <c r="A1166" s="5" t="s">
        <v>2362</v>
      </c>
      <c r="B1166" s="5" t="s">
        <v>2363</v>
      </c>
      <c r="C1166" s="6">
        <v>2574267897.09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7297659.84</v>
      </c>
      <c r="O1166" s="6">
        <v>100204698.87</v>
      </c>
      <c r="P1166" s="6">
        <v>2257682542.48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281331672.39</v>
      </c>
      <c r="X1166" s="6">
        <v>97856973.14</v>
      </c>
      <c r="Y1166" s="9">
        <f t="shared" si="84"/>
        <v>2674472595.96</v>
      </c>
      <c r="Z1166" s="9">
        <f t="shared" si="85"/>
        <v>2636871188.01</v>
      </c>
      <c r="AA1166" s="9">
        <f t="shared" si="86"/>
        <v>37601407.9500003</v>
      </c>
      <c r="AB1166" s="10">
        <f>C1166/(1+0.13)/VLOOKUP(A1166,[1]选股结果!$A$2:$AX$3002,3,FALSE)</f>
        <v>0.962391951029946</v>
      </c>
      <c r="AC1166" s="10">
        <f>(P1166/(1+0.1)+W1166)/(VLOOKUP(A1166,[1]选股结果!$A$2:$AX$3002,7,FALSE)+VLOOKUP(A1166,[1]选股结果!$A$2:$AX$3002,15,FALSE)+VLOOKUP(A1166,[1]选股结果!$A$2:$AX$3002,16,FALSE)+VLOOKUP(A1166,[1]选股结果!$A$2:$AX$3002,17,FALSE)+VLOOKUP(A1166,[1]选股结果!$A$2:$AX$3002,18,FALSE))</f>
        <v>0.996483292641506</v>
      </c>
      <c r="AD1166" s="13"/>
      <c r="AE1166" s="10">
        <f>AA1166/VLOOKUP(A1166,[1]选股结果!$A$2:$AX$3002,35,FALSE)</f>
        <v>0.289076289938078</v>
      </c>
      <c r="AF1166" s="9">
        <f>(VLOOKUP(A1166,[1]选股结果!$A$2:$AX$3002,7,FALSE)+VLOOKUP(A1166,[1]选股结果!$A$2:$AX$3002,15,FALSE)+VLOOKUP(A1166,[1]选股结果!$A$2:$AX$3002,16,FALSE)+VLOOKUP(A1166,[1]选股结果!$A$2:$AX$3002,17,FALSE)+VLOOKUP(A1166,[1]选股结果!$A$2:$AX$3002,18,FALSE))-(P1166/(1+0.13)+W1166)</f>
        <v>62725673.8328319</v>
      </c>
      <c r="AG1166" s="9">
        <f t="shared" si="87"/>
        <v>-25124265.8828316</v>
      </c>
      <c r="AH1166" s="16">
        <f>AA1166-VLOOKUP(A1166,[2]选股结果!$A$2:$G$4900,7,FALSE)</f>
        <v>37601518.2500003</v>
      </c>
    </row>
    <row r="1167" spans="1:34">
      <c r="A1167" s="5" t="s">
        <v>2364</v>
      </c>
      <c r="B1167" s="5" t="s">
        <v>2365</v>
      </c>
      <c r="C1167" s="6">
        <v>2076752816.42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96100047.13</v>
      </c>
      <c r="O1167" s="6">
        <v>43341593.65</v>
      </c>
      <c r="P1167" s="6">
        <v>1314690797.23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609589434.48</v>
      </c>
      <c r="X1167" s="6">
        <v>216490490.32</v>
      </c>
      <c r="Y1167" s="9">
        <f t="shared" si="84"/>
        <v>2120094410.07</v>
      </c>
      <c r="Z1167" s="9">
        <f t="shared" si="85"/>
        <v>2140770722.03</v>
      </c>
      <c r="AA1167" s="9">
        <f t="shared" si="86"/>
        <v>-20676311.9599998</v>
      </c>
      <c r="AB1167" s="10">
        <f>C1167/(1+0.13)/VLOOKUP(A1167,[1]选股结果!$A$2:$AX$3002,3,FALSE)</f>
        <v>0.798478580068439</v>
      </c>
      <c r="AC1167" s="10">
        <f>(P1167/(1+0.1)+W1167)/(VLOOKUP(A1167,[1]选股结果!$A$2:$AX$3002,7,FALSE)+VLOOKUP(A1167,[1]选股结果!$A$2:$AX$3002,15,FALSE)+VLOOKUP(A1167,[1]选股结果!$A$2:$AX$3002,16,FALSE)+VLOOKUP(A1167,[1]选股结果!$A$2:$AX$3002,17,FALSE)+VLOOKUP(A1167,[1]选股结果!$A$2:$AX$3002,18,FALSE))</f>
        <v>0.81053185775741</v>
      </c>
      <c r="AD1167" s="13"/>
      <c r="AE1167" s="10">
        <f>AA1167/VLOOKUP(A1167,[1]选股结果!$A$2:$AX$3002,35,FALSE)</f>
        <v>-0.264432157555523</v>
      </c>
      <c r="AF1167" s="9">
        <f>(VLOOKUP(A1167,[1]选股结果!$A$2:$AX$3002,7,FALSE)+VLOOKUP(A1167,[1]选股结果!$A$2:$AX$3002,15,FALSE)+VLOOKUP(A1167,[1]选股结果!$A$2:$AX$3002,16,FALSE)+VLOOKUP(A1167,[1]选股结果!$A$2:$AX$3002,17,FALSE)+VLOOKUP(A1167,[1]选股结果!$A$2:$AX$3002,18,FALSE))-(P1167/(1+0.13)+W1167)</f>
        <v>453607666.820619</v>
      </c>
      <c r="AG1167" s="9">
        <f t="shared" si="87"/>
        <v>-474283978.780619</v>
      </c>
      <c r="AH1167" s="16">
        <f>AA1167-VLOOKUP(A1167,[2]选股结果!$A$2:$G$4900,7,FALSE)</f>
        <v>-21203076.3399998</v>
      </c>
    </row>
    <row r="1168" spans="1:34">
      <c r="A1168" s="5" t="s">
        <v>2366</v>
      </c>
      <c r="B1168" s="5" t="s">
        <v>2367</v>
      </c>
      <c r="C1168" s="6">
        <v>782593747.8</v>
      </c>
      <c r="D1168" s="6">
        <v>0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39097169.54</v>
      </c>
      <c r="O1168" s="6">
        <v>9707720.34</v>
      </c>
      <c r="P1168" s="6">
        <v>366595346.47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102135435.39</v>
      </c>
      <c r="X1168" s="6">
        <v>34241311.79</v>
      </c>
      <c r="Y1168" s="9">
        <f t="shared" si="84"/>
        <v>792301468.14</v>
      </c>
      <c r="Z1168" s="9">
        <f t="shared" si="85"/>
        <v>502972093.65</v>
      </c>
      <c r="AA1168" s="9">
        <f t="shared" si="86"/>
        <v>289329374.49</v>
      </c>
      <c r="AB1168" s="10">
        <f>C1168/(1+0.13)/VLOOKUP(A1168,[1]选股结果!$A$2:$AX$3002,3,FALSE)</f>
        <v>0.498596685418696</v>
      </c>
      <c r="AC1168" s="10">
        <f>(P1168/(1+0.1)+W1168)/(VLOOKUP(A1168,[1]选股结果!$A$2:$AX$3002,7,FALSE)+VLOOKUP(A1168,[1]选股结果!$A$2:$AX$3002,15,FALSE)+VLOOKUP(A1168,[1]选股结果!$A$2:$AX$3002,16,FALSE)+VLOOKUP(A1168,[1]选股结果!$A$2:$AX$3002,17,FALSE)+VLOOKUP(A1168,[1]选股结果!$A$2:$AX$3002,18,FALSE))</f>
        <v>0.346557004579641</v>
      </c>
      <c r="AD1168" s="13"/>
      <c r="AE1168" s="10">
        <f>AA1168/VLOOKUP(A1168,[1]选股结果!$A$2:$AX$3002,35,FALSE)</f>
        <v>3.13505137035872</v>
      </c>
      <c r="AF1168" s="9">
        <f>(VLOOKUP(A1168,[1]选股结果!$A$2:$AX$3002,7,FALSE)+VLOOKUP(A1168,[1]选股结果!$A$2:$AX$3002,15,FALSE)+VLOOKUP(A1168,[1]选股结果!$A$2:$AX$3002,16,FALSE)+VLOOKUP(A1168,[1]选股结果!$A$2:$AX$3002,17,FALSE)+VLOOKUP(A1168,[1]选股结果!$A$2:$AX$3002,18,FALSE))-(P1168/(1+0.13)+W1168)</f>
        <v>829814216.62708</v>
      </c>
      <c r="AG1168" s="9">
        <f t="shared" si="87"/>
        <v>-540484842.13708</v>
      </c>
      <c r="AH1168" s="16">
        <f>AA1168-VLOOKUP(A1168,[2]选股结果!$A$2:$G$4900,7,FALSE)</f>
        <v>289289155.18</v>
      </c>
    </row>
    <row r="1169" spans="1:34">
      <c r="A1169" s="5" t="s">
        <v>2368</v>
      </c>
      <c r="B1169" s="5" t="s">
        <v>2369</v>
      </c>
      <c r="C1169" s="6">
        <v>939354488.13</v>
      </c>
      <c r="D1169" s="6">
        <v>0</v>
      </c>
      <c r="E1169" s="6">
        <v>0</v>
      </c>
      <c r="F1169" s="6">
        <v>0</v>
      </c>
      <c r="G1169" s="6">
        <v>0</v>
      </c>
      <c r="H1169" s="6">
        <v>0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45997398.88</v>
      </c>
      <c r="O1169" s="6">
        <v>39243532.32</v>
      </c>
      <c r="P1169" s="6">
        <v>492806772.36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119952886.08</v>
      </c>
      <c r="X1169" s="6">
        <v>115793467.77</v>
      </c>
      <c r="Y1169" s="9">
        <f t="shared" si="84"/>
        <v>978598020.45</v>
      </c>
      <c r="Z1169" s="9">
        <f t="shared" si="85"/>
        <v>728553126.21</v>
      </c>
      <c r="AA1169" s="9">
        <f t="shared" si="86"/>
        <v>250044894.24</v>
      </c>
      <c r="AB1169" s="10">
        <f>C1169/(1+0.13)/VLOOKUP(A1169,[1]选股结果!$A$2:$AX$3002,3,FALSE)</f>
        <v>0.872464673619399</v>
      </c>
      <c r="AC1169" s="10">
        <f>(P1169/(1+0.1)+W1169)/(VLOOKUP(A1169,[1]选股结果!$A$2:$AX$3002,7,FALSE)+VLOOKUP(A1169,[1]选股结果!$A$2:$AX$3002,15,FALSE)+VLOOKUP(A1169,[1]选股结果!$A$2:$AX$3002,16,FALSE)+VLOOKUP(A1169,[1]选股结果!$A$2:$AX$3002,17,FALSE)+VLOOKUP(A1169,[1]选股结果!$A$2:$AX$3002,18,FALSE))</f>
        <v>0.764842110469227</v>
      </c>
      <c r="AD1169" s="13"/>
      <c r="AE1169" s="10">
        <f>AA1169/VLOOKUP(A1169,[1]选股结果!$A$2:$AX$3002,35,FALSE)</f>
        <v>1.38047221711561</v>
      </c>
      <c r="AF1169" s="9">
        <f>(VLOOKUP(A1169,[1]选股结果!$A$2:$AX$3002,7,FALSE)+VLOOKUP(A1169,[1]选股结果!$A$2:$AX$3002,15,FALSE)+VLOOKUP(A1169,[1]选股结果!$A$2:$AX$3002,16,FALSE)+VLOOKUP(A1169,[1]选股结果!$A$2:$AX$3002,17,FALSE)+VLOOKUP(A1169,[1]选股结果!$A$2:$AX$3002,18,FALSE))-(P1169/(1+0.13)+W1169)</f>
        <v>186518310.190796</v>
      </c>
      <c r="AG1169" s="9">
        <f t="shared" si="87"/>
        <v>63526584.0492035</v>
      </c>
      <c r="AH1169" s="16">
        <f>AA1169-VLOOKUP(A1169,[2]选股结果!$A$2:$G$4900,7,FALSE)</f>
        <v>250438761.1</v>
      </c>
    </row>
    <row r="1170" spans="1:34">
      <c r="A1170" s="5" t="s">
        <v>2370</v>
      </c>
      <c r="B1170" s="5" t="s">
        <v>2371</v>
      </c>
      <c r="C1170" s="6">
        <v>521600974.18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23839498.29</v>
      </c>
      <c r="O1170" s="6">
        <v>18657669.32</v>
      </c>
      <c r="P1170" s="6">
        <v>359875641.26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34771882.38</v>
      </c>
      <c r="X1170" s="6">
        <v>139756197.95</v>
      </c>
      <c r="Y1170" s="9">
        <f t="shared" si="84"/>
        <v>540258643.5</v>
      </c>
      <c r="Z1170" s="9">
        <f t="shared" si="85"/>
        <v>534403721.59</v>
      </c>
      <c r="AA1170" s="9">
        <f t="shared" si="86"/>
        <v>5854921.91000003</v>
      </c>
      <c r="AB1170" s="10">
        <f>C1170/(1+0.13)/VLOOKUP(A1170,[1]选股结果!$A$2:$AX$3002,3,FALSE)</f>
        <v>0.777343736534731</v>
      </c>
      <c r="AC1170" s="10">
        <f>(P1170/(1+0.1)+W1170)/(VLOOKUP(A1170,[1]选股结果!$A$2:$AX$3002,7,FALSE)+VLOOKUP(A1170,[1]选股结果!$A$2:$AX$3002,15,FALSE)+VLOOKUP(A1170,[1]选股结果!$A$2:$AX$3002,16,FALSE)+VLOOKUP(A1170,[1]选股结果!$A$2:$AX$3002,17,FALSE)+VLOOKUP(A1170,[1]选股结果!$A$2:$AX$3002,18,FALSE))</f>
        <v>0.609637830521425</v>
      </c>
      <c r="AD1170" s="13"/>
      <c r="AE1170" s="10">
        <f>AA1170/VLOOKUP(A1170,[1]选股结果!$A$2:$AX$3002,35,FALSE)</f>
        <v>9.60058966279989</v>
      </c>
      <c r="AF1170" s="9">
        <f>(VLOOKUP(A1170,[1]选股结果!$A$2:$AX$3002,7,FALSE)+VLOOKUP(A1170,[1]选股结果!$A$2:$AX$3002,15,FALSE)+VLOOKUP(A1170,[1]选股结果!$A$2:$AX$3002,16,FALSE)+VLOOKUP(A1170,[1]选股结果!$A$2:$AX$3002,17,FALSE)+VLOOKUP(A1170,[1]选股结果!$A$2:$AX$3002,18,FALSE))-(P1170/(1+0.13)+W1170)</f>
        <v>240437000.575841</v>
      </c>
      <c r="AG1170" s="9">
        <f t="shared" si="87"/>
        <v>-234582078.665841</v>
      </c>
      <c r="AH1170" s="16">
        <f>AA1170-VLOOKUP(A1170,[2]选股结果!$A$2:$G$4900,7,FALSE)</f>
        <v>5773107.78000003</v>
      </c>
    </row>
    <row r="1171" spans="1:34">
      <c r="A1171" s="5" t="s">
        <v>2372</v>
      </c>
      <c r="B1171" s="5" t="s">
        <v>2373</v>
      </c>
      <c r="C1171" s="6">
        <v>575889580.51</v>
      </c>
      <c r="D1171" s="6">
        <v>0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24100143.8</v>
      </c>
      <c r="O1171" s="6">
        <v>36575156.03</v>
      </c>
      <c r="P1171" s="6">
        <v>500543998.11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55681782.5</v>
      </c>
      <c r="X1171" s="6">
        <v>37753883.48</v>
      </c>
      <c r="Y1171" s="9">
        <f t="shared" si="84"/>
        <v>612464736.54</v>
      </c>
      <c r="Z1171" s="9">
        <f t="shared" si="85"/>
        <v>593979664.09</v>
      </c>
      <c r="AA1171" s="9">
        <f t="shared" si="86"/>
        <v>18485072.4499999</v>
      </c>
      <c r="AB1171" s="10">
        <f>C1171/(1+0.13)/VLOOKUP(A1171,[1]选股结果!$A$2:$AX$3002,3,FALSE)</f>
        <v>0.837317175208857</v>
      </c>
      <c r="AC1171" s="10">
        <f>(P1171/(1+0.1)+W1171)/(VLOOKUP(A1171,[1]选股结果!$A$2:$AX$3002,7,FALSE)+VLOOKUP(A1171,[1]选股结果!$A$2:$AX$3002,15,FALSE)+VLOOKUP(A1171,[1]选股结果!$A$2:$AX$3002,16,FALSE)+VLOOKUP(A1171,[1]选股结果!$A$2:$AX$3002,17,FALSE)+VLOOKUP(A1171,[1]选股结果!$A$2:$AX$3002,18,FALSE))</f>
        <v>0.95307319140699</v>
      </c>
      <c r="AD1171" s="13"/>
      <c r="AE1171" s="10">
        <f>AA1171/VLOOKUP(A1171,[1]选股结果!$A$2:$AX$3002,35,FALSE)</f>
        <v>-3.33731883347252</v>
      </c>
      <c r="AF1171" s="9">
        <f>(VLOOKUP(A1171,[1]选股结果!$A$2:$AX$3002,7,FALSE)+VLOOKUP(A1171,[1]选股结果!$A$2:$AX$3002,15,FALSE)+VLOOKUP(A1171,[1]选股结果!$A$2:$AX$3002,16,FALSE)+VLOOKUP(A1171,[1]选股结果!$A$2:$AX$3002,17,FALSE)+VLOOKUP(A1171,[1]选股结果!$A$2:$AX$3002,18,FALSE))-(P1171/(1+0.13)+W1171)</f>
        <v>37227300.5071681</v>
      </c>
      <c r="AG1171" s="9">
        <f t="shared" si="87"/>
        <v>-18742228.0571682</v>
      </c>
      <c r="AH1171" s="16">
        <f>AA1171-VLOOKUP(A1171,[2]选股结果!$A$2:$G$4900,7,FALSE)</f>
        <v>17136110.9599999</v>
      </c>
    </row>
    <row r="1172" spans="1:34">
      <c r="A1172" s="5" t="s">
        <v>2374</v>
      </c>
      <c r="B1172" s="5" t="s">
        <v>2375</v>
      </c>
      <c r="C1172" s="6">
        <v>3210590657.26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115325261.28</v>
      </c>
      <c r="O1172" s="6">
        <v>514460817.86</v>
      </c>
      <c r="P1172" s="6">
        <v>2996171387.38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257667659.07</v>
      </c>
      <c r="X1172" s="6">
        <v>347112485.55</v>
      </c>
      <c r="Y1172" s="9">
        <f t="shared" si="84"/>
        <v>3725051475.12</v>
      </c>
      <c r="Z1172" s="9">
        <f t="shared" si="85"/>
        <v>3600951532</v>
      </c>
      <c r="AA1172" s="9">
        <f t="shared" si="86"/>
        <v>124099943.12</v>
      </c>
      <c r="AB1172" s="10">
        <f>C1172/(1+0.13)/VLOOKUP(A1172,[1]选股结果!$A$2:$AX$3002,3,FALSE)</f>
        <v>0.810404340489584</v>
      </c>
      <c r="AC1172" s="10">
        <f>(P1172/(1+0.1)+W1172)/(VLOOKUP(A1172,[1]选股结果!$A$2:$AX$3002,7,FALSE)+VLOOKUP(A1172,[1]选股结果!$A$2:$AX$3002,15,FALSE)+VLOOKUP(A1172,[1]选股结果!$A$2:$AX$3002,16,FALSE)+VLOOKUP(A1172,[1]选股结果!$A$2:$AX$3002,17,FALSE)+VLOOKUP(A1172,[1]选股结果!$A$2:$AX$3002,18,FALSE))</f>
        <v>0.901777570450942</v>
      </c>
      <c r="AD1172" s="13"/>
      <c r="AE1172" s="10">
        <f>AA1172/VLOOKUP(A1172,[1]选股结果!$A$2:$AX$3002,35,FALSE)</f>
        <v>1.14733735912089</v>
      </c>
      <c r="AF1172" s="9">
        <f>(VLOOKUP(A1172,[1]选股结果!$A$2:$AX$3002,7,FALSE)+VLOOKUP(A1172,[1]选股结果!$A$2:$AX$3002,15,FALSE)+VLOOKUP(A1172,[1]选股结果!$A$2:$AX$3002,16,FALSE)+VLOOKUP(A1172,[1]选股结果!$A$2:$AX$3002,17,FALSE)+VLOOKUP(A1172,[1]选股结果!$A$2:$AX$3002,18,FALSE))-(P1172/(1+0.13)+W1172)</f>
        <v>397056370.853893</v>
      </c>
      <c r="AG1172" s="9">
        <f t="shared" si="87"/>
        <v>-272956427.733893</v>
      </c>
      <c r="AH1172" s="16">
        <f>AA1172-VLOOKUP(A1172,[2]选股结果!$A$2:$G$4900,7,FALSE)</f>
        <v>124443022.79</v>
      </c>
    </row>
    <row r="1173" spans="1:34">
      <c r="A1173" s="5" t="s">
        <v>2376</v>
      </c>
      <c r="B1173" s="5" t="s">
        <v>2377</v>
      </c>
      <c r="C1173" s="6">
        <v>1212866311.57</v>
      </c>
      <c r="D1173" s="6">
        <v>0</v>
      </c>
      <c r="E1173" s="6">
        <v>0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108880048.01</v>
      </c>
      <c r="O1173" s="6">
        <v>5254775.11</v>
      </c>
      <c r="P1173" s="6">
        <v>1042732371.05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52053520.1</v>
      </c>
      <c r="X1173" s="6">
        <v>24572194.4</v>
      </c>
      <c r="Y1173" s="9">
        <f t="shared" si="84"/>
        <v>1218121086.68</v>
      </c>
      <c r="Z1173" s="9">
        <f t="shared" si="85"/>
        <v>1119358085.55</v>
      </c>
      <c r="AA1173" s="9">
        <f t="shared" si="86"/>
        <v>98763001.1299999</v>
      </c>
      <c r="AB1173" s="10">
        <f>C1173/(1+0.13)/VLOOKUP(A1173,[1]选股结果!$A$2:$AX$3002,3,FALSE)</f>
        <v>0.392618938953601</v>
      </c>
      <c r="AC1173" s="10">
        <f>(P1173/(1+0.1)+W1173)/(VLOOKUP(A1173,[1]选股结果!$A$2:$AX$3002,7,FALSE)+VLOOKUP(A1173,[1]选股结果!$A$2:$AX$3002,15,FALSE)+VLOOKUP(A1173,[1]选股结果!$A$2:$AX$3002,16,FALSE)+VLOOKUP(A1173,[1]选股结果!$A$2:$AX$3002,17,FALSE)+VLOOKUP(A1173,[1]选股结果!$A$2:$AX$3002,18,FALSE))</f>
        <v>0.41630679362084</v>
      </c>
      <c r="AD1173" s="13"/>
      <c r="AE1173" s="10">
        <f>AA1173/VLOOKUP(A1173,[1]选股结果!$A$2:$AX$3002,35,FALSE)</f>
        <v>0.371139364839841</v>
      </c>
      <c r="AF1173" s="9">
        <f>(VLOOKUP(A1173,[1]选股结果!$A$2:$AX$3002,7,FALSE)+VLOOKUP(A1173,[1]选股结果!$A$2:$AX$3002,15,FALSE)+VLOOKUP(A1173,[1]选股结果!$A$2:$AX$3002,16,FALSE)+VLOOKUP(A1173,[1]选股结果!$A$2:$AX$3002,17,FALSE)+VLOOKUP(A1173,[1]选股结果!$A$2:$AX$3002,18,FALSE))-(P1173/(1+0.13)+W1173)</f>
        <v>1427230008.39124</v>
      </c>
      <c r="AG1173" s="9">
        <f t="shared" si="87"/>
        <v>-1328467007.26124</v>
      </c>
      <c r="AH1173" s="16">
        <f>AA1173-VLOOKUP(A1173,[2]选股结果!$A$2:$G$4900,7,FALSE)</f>
        <v>98643969.6599999</v>
      </c>
    </row>
    <row r="1174" spans="1:34">
      <c r="A1174" s="5" t="s">
        <v>2378</v>
      </c>
      <c r="B1174" s="5" t="s">
        <v>2379</v>
      </c>
      <c r="C1174" s="6">
        <v>2935786818.33</v>
      </c>
      <c r="D1174" s="6">
        <v>0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359470959.15</v>
      </c>
      <c r="O1174" s="6">
        <v>105511768.39</v>
      </c>
      <c r="P1174" s="6">
        <v>119603787.06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216877816.53</v>
      </c>
      <c r="X1174" s="6">
        <v>2064282444.26</v>
      </c>
      <c r="Y1174" s="9">
        <f t="shared" si="84"/>
        <v>3041298586.72</v>
      </c>
      <c r="Z1174" s="9">
        <f t="shared" si="85"/>
        <v>2400764047.85</v>
      </c>
      <c r="AA1174" s="9">
        <f t="shared" si="86"/>
        <v>640534538.87</v>
      </c>
      <c r="AB1174" s="10">
        <f>C1174/(1+0.13)/VLOOKUP(A1174,[1]选股结果!$A$2:$AX$3002,3,FALSE)</f>
        <v>1.06292347656883</v>
      </c>
      <c r="AC1174" s="10">
        <f>(P1174/(1+0.1)+W1174)/(VLOOKUP(A1174,[1]选股结果!$A$2:$AX$3002,7,FALSE)+VLOOKUP(A1174,[1]选股结果!$A$2:$AX$3002,15,FALSE)+VLOOKUP(A1174,[1]选股结果!$A$2:$AX$3002,16,FALSE)+VLOOKUP(A1174,[1]选股结果!$A$2:$AX$3002,17,FALSE)+VLOOKUP(A1174,[1]选股结果!$A$2:$AX$3002,18,FALSE))</f>
        <v>0.158552701804508</v>
      </c>
      <c r="AD1174" s="13"/>
      <c r="AE1174" s="10">
        <f>AA1174/VLOOKUP(A1174,[1]选股结果!$A$2:$AX$3002,35,FALSE)</f>
        <v>1.70235846130111</v>
      </c>
      <c r="AF1174" s="9">
        <f>(VLOOKUP(A1174,[1]选股结果!$A$2:$AX$3002,7,FALSE)+VLOOKUP(A1174,[1]选股结果!$A$2:$AX$3002,15,FALSE)+VLOOKUP(A1174,[1]选股结果!$A$2:$AX$3002,16,FALSE)+VLOOKUP(A1174,[1]选股结果!$A$2:$AX$3002,17,FALSE)+VLOOKUP(A1174,[1]选股结果!$A$2:$AX$3002,18,FALSE))-(P1174/(1+0.13)+W1174)</f>
        <v>1730907790.05487</v>
      </c>
      <c r="AG1174" s="9">
        <f t="shared" si="87"/>
        <v>-1090373251.18487</v>
      </c>
      <c r="AH1174" s="16">
        <f>AA1174-VLOOKUP(A1174,[2]选股结果!$A$2:$G$4900,7,FALSE)</f>
        <v>640815383.89</v>
      </c>
    </row>
    <row r="1175" spans="1:34">
      <c r="A1175" s="5" t="s">
        <v>2380</v>
      </c>
      <c r="B1175" s="5" t="s">
        <v>2381</v>
      </c>
      <c r="C1175" s="6">
        <v>4855220509.35</v>
      </c>
      <c r="D1175" s="6">
        <v>0</v>
      </c>
      <c r="E1175" s="6">
        <v>0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343288106.28</v>
      </c>
      <c r="O1175" s="6">
        <v>104255698.79</v>
      </c>
      <c r="P1175" s="6">
        <v>4091201671.5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150261604.98</v>
      </c>
      <c r="X1175" s="6">
        <v>67645369.19</v>
      </c>
      <c r="Y1175" s="9">
        <f t="shared" si="84"/>
        <v>4959476208.14</v>
      </c>
      <c r="Z1175" s="9">
        <f t="shared" si="85"/>
        <v>4309108645.67</v>
      </c>
      <c r="AA1175" s="9">
        <f t="shared" si="86"/>
        <v>650367562.47</v>
      </c>
      <c r="AB1175" s="10">
        <f>C1175/(1+0.13)/VLOOKUP(A1175,[1]选股结果!$A$2:$AX$3002,3,FALSE)</f>
        <v>0.87291463222296</v>
      </c>
      <c r="AC1175" s="10">
        <f>(P1175/(1+0.1)+W1175)/(VLOOKUP(A1175,[1]选股结果!$A$2:$AX$3002,7,FALSE)+VLOOKUP(A1175,[1]选股结果!$A$2:$AX$3002,15,FALSE)+VLOOKUP(A1175,[1]选股结果!$A$2:$AX$3002,16,FALSE)+VLOOKUP(A1175,[1]选股结果!$A$2:$AX$3002,17,FALSE)+VLOOKUP(A1175,[1]选股结果!$A$2:$AX$3002,18,FALSE))</f>
        <v>0.873632162107665</v>
      </c>
      <c r="AD1175" s="13"/>
      <c r="AE1175" s="10">
        <f>AA1175/VLOOKUP(A1175,[1]选股结果!$A$2:$AX$3002,35,FALSE)</f>
        <v>1.37212710678713</v>
      </c>
      <c r="AF1175" s="9">
        <f>(VLOOKUP(A1175,[1]选股结果!$A$2:$AX$3002,7,FALSE)+VLOOKUP(A1175,[1]选股结果!$A$2:$AX$3002,15,FALSE)+VLOOKUP(A1175,[1]选股结果!$A$2:$AX$3002,16,FALSE)+VLOOKUP(A1175,[1]选股结果!$A$2:$AX$3002,17,FALSE)+VLOOKUP(A1175,[1]选股结果!$A$2:$AX$3002,18,FALSE))-(P1175/(1+0.13)+W1175)</f>
        <v>658456626.615132</v>
      </c>
      <c r="AG1175" s="9">
        <f t="shared" si="87"/>
        <v>-8089064.1451323</v>
      </c>
      <c r="AH1175" s="16">
        <f>AA1175-VLOOKUP(A1175,[2]选股结果!$A$2:$G$4900,7,FALSE)</f>
        <v>653783026.24</v>
      </c>
    </row>
    <row r="1176" spans="1:34">
      <c r="A1176" s="5" t="s">
        <v>2382</v>
      </c>
      <c r="B1176" s="5" t="s">
        <v>2383</v>
      </c>
      <c r="C1176" s="6">
        <v>2233248159.03</v>
      </c>
      <c r="D1176" s="6">
        <v>0</v>
      </c>
      <c r="E1176" s="6">
        <v>0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105605265.17</v>
      </c>
      <c r="O1176" s="6">
        <v>22789465.54</v>
      </c>
      <c r="P1176" s="6">
        <v>1706656788.08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202007142.8</v>
      </c>
      <c r="X1176" s="6">
        <v>94590929.24</v>
      </c>
      <c r="Y1176" s="9">
        <f t="shared" si="84"/>
        <v>2256037624.57</v>
      </c>
      <c r="Z1176" s="9">
        <f t="shared" si="85"/>
        <v>2003254860.12</v>
      </c>
      <c r="AA1176" s="9">
        <f t="shared" si="86"/>
        <v>252782764.45</v>
      </c>
      <c r="AB1176" s="10">
        <f>C1176/(1+0.13)/VLOOKUP(A1176,[1]选股结果!$A$2:$AX$3002,3,FALSE)</f>
        <v>0.942027061345324</v>
      </c>
      <c r="AC1176" s="10">
        <f>(P1176/(1+0.1)+W1176)/(VLOOKUP(A1176,[1]选股结果!$A$2:$AX$3002,7,FALSE)+VLOOKUP(A1176,[1]选股结果!$A$2:$AX$3002,15,FALSE)+VLOOKUP(A1176,[1]选股结果!$A$2:$AX$3002,16,FALSE)+VLOOKUP(A1176,[1]选股结果!$A$2:$AX$3002,17,FALSE)+VLOOKUP(A1176,[1]选股结果!$A$2:$AX$3002,18,FALSE))</f>
        <v>0.968297777722225</v>
      </c>
      <c r="AD1176" s="13"/>
      <c r="AE1176" s="10">
        <f>AA1176/VLOOKUP(A1176,[1]选股结果!$A$2:$AX$3002,35,FALSE)</f>
        <v>1.07197026931632</v>
      </c>
      <c r="AF1176" s="9">
        <f>(VLOOKUP(A1176,[1]选股结果!$A$2:$AX$3002,7,FALSE)+VLOOKUP(A1176,[1]选股结果!$A$2:$AX$3002,15,FALSE)+VLOOKUP(A1176,[1]选股结果!$A$2:$AX$3002,16,FALSE)+VLOOKUP(A1176,[1]选股结果!$A$2:$AX$3002,17,FALSE)+VLOOKUP(A1176,[1]选股结果!$A$2:$AX$3002,18,FALSE))-(P1176/(1+0.13)+W1176)</f>
        <v>98600732.3462834</v>
      </c>
      <c r="AG1176" s="9">
        <f t="shared" si="87"/>
        <v>154182032.103717</v>
      </c>
      <c r="AH1176" s="16">
        <f>AA1176-VLOOKUP(A1176,[2]选股结果!$A$2:$G$4900,7,FALSE)</f>
        <v>252804610.84</v>
      </c>
    </row>
    <row r="1177" spans="1:34">
      <c r="A1177" s="5" t="s">
        <v>2384</v>
      </c>
      <c r="B1177" s="5" t="s">
        <v>2385</v>
      </c>
      <c r="C1177" s="6">
        <v>29978633552.16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539509721.02</v>
      </c>
      <c r="O1177" s="6">
        <v>271887941.42</v>
      </c>
      <c r="P1177" s="6">
        <v>27805517854.18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758164249.41</v>
      </c>
      <c r="X1177" s="6">
        <v>485650337.68</v>
      </c>
      <c r="Y1177" s="9">
        <f t="shared" si="84"/>
        <v>30250521493.58</v>
      </c>
      <c r="Z1177" s="9">
        <f t="shared" si="85"/>
        <v>29049332441.27</v>
      </c>
      <c r="AA1177" s="9">
        <f t="shared" si="86"/>
        <v>1201189052.31</v>
      </c>
      <c r="AB1177" s="10">
        <f>C1177/(1+0.13)/VLOOKUP(A1177,[1]选股结果!$A$2:$AX$3002,3,FALSE)</f>
        <v>0.999200380965401</v>
      </c>
      <c r="AC1177" s="10">
        <f>(P1177/(1+0.1)+W1177)/(VLOOKUP(A1177,[1]选股结果!$A$2:$AX$3002,7,FALSE)+VLOOKUP(A1177,[1]选股结果!$A$2:$AX$3002,15,FALSE)+VLOOKUP(A1177,[1]选股结果!$A$2:$AX$3002,16,FALSE)+VLOOKUP(A1177,[1]选股结果!$A$2:$AX$3002,17,FALSE)+VLOOKUP(A1177,[1]选股结果!$A$2:$AX$3002,18,FALSE))</f>
        <v>1.01702277462493</v>
      </c>
      <c r="AD1177" s="13"/>
      <c r="AE1177" s="10">
        <f>AA1177/VLOOKUP(A1177,[1]选股结果!$A$2:$AX$3002,35,FALSE)</f>
        <v>1.59920781039993</v>
      </c>
      <c r="AF1177" s="9">
        <f>(VLOOKUP(A1177,[1]选股结果!$A$2:$AX$3002,7,FALSE)+VLOOKUP(A1177,[1]选股结果!$A$2:$AX$3002,15,FALSE)+VLOOKUP(A1177,[1]选股结果!$A$2:$AX$3002,16,FALSE)+VLOOKUP(A1177,[1]选股结果!$A$2:$AX$3002,17,FALSE)+VLOOKUP(A1177,[1]选股结果!$A$2:$AX$3002,18,FALSE))-(P1177/(1+0.13)+W1177)</f>
        <v>235305417.509113</v>
      </c>
      <c r="AG1177" s="9">
        <f t="shared" si="87"/>
        <v>965883634.800887</v>
      </c>
      <c r="AH1177" s="16">
        <f>AA1177-VLOOKUP(A1177,[2]选股结果!$A$2:$G$4900,7,FALSE)</f>
        <v>1216690550.85</v>
      </c>
    </row>
    <row r="1178" spans="1:34">
      <c r="A1178" s="5" t="s">
        <v>2386</v>
      </c>
      <c r="B1178" s="5" t="s">
        <v>2387</v>
      </c>
      <c r="C1178" s="6">
        <v>973591073.48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134024449.35</v>
      </c>
      <c r="O1178" s="6">
        <v>127648123.89</v>
      </c>
      <c r="P1178" s="6">
        <v>239631466.51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97224285.05</v>
      </c>
      <c r="X1178" s="6">
        <v>113208804.97</v>
      </c>
      <c r="Y1178" s="9">
        <f t="shared" si="84"/>
        <v>1101239197.37</v>
      </c>
      <c r="Z1178" s="9">
        <f t="shared" si="85"/>
        <v>450064556.53</v>
      </c>
      <c r="AA1178" s="9">
        <f t="shared" si="86"/>
        <v>651174640.84</v>
      </c>
      <c r="AB1178" s="10">
        <f>C1178/(1+0.13)/VLOOKUP(A1178,[1]选股结果!$A$2:$AX$3002,3,FALSE)</f>
        <v>0.598966846190794</v>
      </c>
      <c r="AC1178" s="10">
        <f>(P1178/(1+0.1)+W1178)/(VLOOKUP(A1178,[1]选股结果!$A$2:$AX$3002,7,FALSE)+VLOOKUP(A1178,[1]选股结果!$A$2:$AX$3002,15,FALSE)+VLOOKUP(A1178,[1]选股结果!$A$2:$AX$3002,16,FALSE)+VLOOKUP(A1178,[1]选股结果!$A$2:$AX$3002,17,FALSE)+VLOOKUP(A1178,[1]选股结果!$A$2:$AX$3002,18,FALSE))</f>
        <v>0.347345468437167</v>
      </c>
      <c r="AD1178" s="13"/>
      <c r="AE1178" s="10">
        <f>AA1178/VLOOKUP(A1178,[1]选股结果!$A$2:$AX$3002,35,FALSE)</f>
        <v>1.47453578675158</v>
      </c>
      <c r="AF1178" s="9">
        <f>(VLOOKUP(A1178,[1]选股结果!$A$2:$AX$3002,7,FALSE)+VLOOKUP(A1178,[1]选股结果!$A$2:$AX$3002,15,FALSE)+VLOOKUP(A1178,[1]选股结果!$A$2:$AX$3002,16,FALSE)+VLOOKUP(A1178,[1]选股结果!$A$2:$AX$3002,17,FALSE)+VLOOKUP(A1178,[1]选股结果!$A$2:$AX$3002,18,FALSE))-(P1178/(1+0.13)+W1178)</f>
        <v>597795191.680885</v>
      </c>
      <c r="AG1178" s="9">
        <f t="shared" si="87"/>
        <v>53379449.1591152</v>
      </c>
      <c r="AH1178" s="16">
        <f>AA1178-VLOOKUP(A1178,[2]选股结果!$A$2:$G$4900,7,FALSE)</f>
        <v>650407611.33</v>
      </c>
    </row>
    <row r="1179" spans="1:34">
      <c r="A1179" s="5" t="s">
        <v>2388</v>
      </c>
      <c r="B1179" s="5" t="s">
        <v>2389</v>
      </c>
      <c r="C1179" s="6">
        <v>650208355.65</v>
      </c>
      <c r="D1179" s="6">
        <v>0</v>
      </c>
      <c r="E1179" s="6">
        <v>0</v>
      </c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52952332.21</v>
      </c>
      <c r="O1179" s="6">
        <v>7911117.17</v>
      </c>
      <c r="P1179" s="6">
        <v>487612136.91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78706771.14</v>
      </c>
      <c r="X1179" s="6">
        <v>36114293.37</v>
      </c>
      <c r="Y1179" s="9">
        <f t="shared" si="84"/>
        <v>658119472.82</v>
      </c>
      <c r="Z1179" s="9">
        <f t="shared" si="85"/>
        <v>602433201.42</v>
      </c>
      <c r="AA1179" s="9">
        <f t="shared" si="86"/>
        <v>55686271.3999999</v>
      </c>
      <c r="AB1179" s="10">
        <f>C1179/(1+0.13)/VLOOKUP(A1179,[1]选股结果!$A$2:$AX$3002,3,FALSE)</f>
        <v>0.864845011511218</v>
      </c>
      <c r="AC1179" s="10">
        <f>(P1179/(1+0.1)+W1179)/(VLOOKUP(A1179,[1]选股结果!$A$2:$AX$3002,7,FALSE)+VLOOKUP(A1179,[1]选股结果!$A$2:$AX$3002,15,FALSE)+VLOOKUP(A1179,[1]选股结果!$A$2:$AX$3002,16,FALSE)+VLOOKUP(A1179,[1]选股结果!$A$2:$AX$3002,17,FALSE)+VLOOKUP(A1179,[1]选股结果!$A$2:$AX$3002,18,FALSE))</f>
        <v>0.878090731863912</v>
      </c>
      <c r="AD1179" s="13"/>
      <c r="AE1179" s="10">
        <f>AA1179/VLOOKUP(A1179,[1]选股结果!$A$2:$AX$3002,35,FALSE)</f>
        <v>0.984076330217708</v>
      </c>
      <c r="AF1179" s="9">
        <f>(VLOOKUP(A1179,[1]选股结果!$A$2:$AX$3002,7,FALSE)+VLOOKUP(A1179,[1]选股结果!$A$2:$AX$3002,15,FALSE)+VLOOKUP(A1179,[1]选股结果!$A$2:$AX$3002,16,FALSE)+VLOOKUP(A1179,[1]选股结果!$A$2:$AX$3002,17,FALSE)+VLOOKUP(A1179,[1]选股结果!$A$2:$AX$3002,18,FALSE))-(P1179/(1+0.13)+W1179)</f>
        <v>84238878.2929202</v>
      </c>
      <c r="AG1179" s="9">
        <f t="shared" si="87"/>
        <v>-28552606.8929203</v>
      </c>
      <c r="AH1179" s="16">
        <f>AA1179-VLOOKUP(A1179,[2]选股结果!$A$2:$G$4900,7,FALSE)</f>
        <v>55689923.6999999</v>
      </c>
    </row>
    <row r="1180" spans="1:34">
      <c r="A1180" s="5" t="s">
        <v>2390</v>
      </c>
      <c r="B1180" s="5" t="s">
        <v>2391</v>
      </c>
      <c r="C1180" s="6">
        <v>61692843870.25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1441470907.7</v>
      </c>
      <c r="O1180" s="6">
        <v>7529509463.15</v>
      </c>
      <c r="P1180" s="6">
        <v>47495260961.36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17032805131.97</v>
      </c>
      <c r="X1180" s="6">
        <v>7155146306.06</v>
      </c>
      <c r="Y1180" s="9">
        <f t="shared" si="84"/>
        <v>69222353333.4</v>
      </c>
      <c r="Z1180" s="9">
        <f t="shared" si="85"/>
        <v>71683212399.39</v>
      </c>
      <c r="AA1180" s="9">
        <f t="shared" si="86"/>
        <v>-2460859065.99001</v>
      </c>
      <c r="AB1180" s="10">
        <f>C1180/(1+0.13)/VLOOKUP(A1180,[1]选股结果!$A$2:$AX$3002,3,FALSE)</f>
        <v>0.798388264093156</v>
      </c>
      <c r="AC1180" s="10">
        <f>(P1180/(1+0.1)+W1180)/(VLOOKUP(A1180,[1]选股结果!$A$2:$AX$3002,7,FALSE)+VLOOKUP(A1180,[1]选股结果!$A$2:$AX$3002,15,FALSE)+VLOOKUP(A1180,[1]选股结果!$A$2:$AX$3002,16,FALSE)+VLOOKUP(A1180,[1]选股结果!$A$2:$AX$3002,17,FALSE)+VLOOKUP(A1180,[1]选股结果!$A$2:$AX$3002,18,FALSE))</f>
        <v>0.904031955548671</v>
      </c>
      <c r="AD1180" s="13"/>
      <c r="AE1180" s="10">
        <f>AA1180/VLOOKUP(A1180,[1]选股结果!$A$2:$AX$3002,35,FALSE)</f>
        <v>-2.32864401680902</v>
      </c>
      <c r="AF1180" s="9">
        <f>(VLOOKUP(A1180,[1]选股结果!$A$2:$AX$3002,7,FALSE)+VLOOKUP(A1180,[1]选股结果!$A$2:$AX$3002,15,FALSE)+VLOOKUP(A1180,[1]选股结果!$A$2:$AX$3002,16,FALSE)+VLOOKUP(A1180,[1]选股结果!$A$2:$AX$3002,17,FALSE)+VLOOKUP(A1180,[1]选股结果!$A$2:$AX$3002,18,FALSE))-(P1180/(1+0.13)+W1180)</f>
        <v>7537967019.63592</v>
      </c>
      <c r="AG1180" s="9">
        <f t="shared" si="87"/>
        <v>-9998826085.62593</v>
      </c>
      <c r="AH1180" s="16">
        <f>AA1180-VLOOKUP(A1180,[2]选股结果!$A$2:$G$4900,7,FALSE)</f>
        <v>-2412665629.93001</v>
      </c>
    </row>
    <row r="1181" spans="1:34">
      <c r="A1181" s="5" t="s">
        <v>2392</v>
      </c>
      <c r="B1181" s="5" t="s">
        <v>2393</v>
      </c>
      <c r="C1181" s="6">
        <v>211534596.3</v>
      </c>
      <c r="D1181" s="6">
        <v>0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24170425.59</v>
      </c>
      <c r="O1181" s="6">
        <v>1404985.5</v>
      </c>
      <c r="P1181" s="6">
        <v>127340717.25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49724349.2</v>
      </c>
      <c r="X1181" s="6">
        <v>27819600.32</v>
      </c>
      <c r="Y1181" s="9">
        <f t="shared" si="84"/>
        <v>212939581.8</v>
      </c>
      <c r="Z1181" s="9">
        <f t="shared" si="85"/>
        <v>204884666.77</v>
      </c>
      <c r="AA1181" s="9">
        <f t="shared" si="86"/>
        <v>8054915.03000003</v>
      </c>
      <c r="AB1181" s="10">
        <f>C1181/(1+0.13)/VLOOKUP(A1181,[1]选股结果!$A$2:$AX$3002,3,FALSE)</f>
        <v>0.898843297047015</v>
      </c>
      <c r="AC1181" s="10">
        <f>(P1181/(1+0.1)+W1181)/(VLOOKUP(A1181,[1]选股结果!$A$2:$AX$3002,7,FALSE)+VLOOKUP(A1181,[1]选股结果!$A$2:$AX$3002,15,FALSE)+VLOOKUP(A1181,[1]选股结果!$A$2:$AX$3002,16,FALSE)+VLOOKUP(A1181,[1]选股结果!$A$2:$AX$3002,17,FALSE)+VLOOKUP(A1181,[1]选股结果!$A$2:$AX$3002,18,FALSE))</f>
        <v>0.911828145408719</v>
      </c>
      <c r="AD1181" s="13"/>
      <c r="AE1181" s="10">
        <f>AA1181/VLOOKUP(A1181,[1]选股结果!$A$2:$AX$3002,35,FALSE)</f>
        <v>1.43360053526493</v>
      </c>
      <c r="AF1181" s="9">
        <f>(VLOOKUP(A1181,[1]选股结果!$A$2:$AX$3002,7,FALSE)+VLOOKUP(A1181,[1]选股结果!$A$2:$AX$3002,15,FALSE)+VLOOKUP(A1181,[1]选股结果!$A$2:$AX$3002,16,FALSE)+VLOOKUP(A1181,[1]选股结果!$A$2:$AX$3002,17,FALSE)+VLOOKUP(A1181,[1]选股结果!$A$2:$AX$3002,18,FALSE))-(P1181/(1+0.13)+W1181)</f>
        <v>19075789.698761</v>
      </c>
      <c r="AG1181" s="9">
        <f t="shared" si="87"/>
        <v>-11020874.668761</v>
      </c>
      <c r="AH1181" s="16">
        <f>AA1181-VLOOKUP(A1181,[2]选股结果!$A$2:$G$4900,7,FALSE)</f>
        <v>8047876.63000003</v>
      </c>
    </row>
    <row r="1182" spans="1:34">
      <c r="A1182" s="5" t="s">
        <v>2394</v>
      </c>
      <c r="B1182" s="5" t="s">
        <v>2395</v>
      </c>
      <c r="C1182" s="6">
        <v>2128917961.69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263861767.74</v>
      </c>
      <c r="O1182" s="6">
        <v>105483127.58</v>
      </c>
      <c r="P1182" s="6">
        <v>602974944.45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517430823.31</v>
      </c>
      <c r="X1182" s="6">
        <v>484404301.41</v>
      </c>
      <c r="Y1182" s="9">
        <f t="shared" si="84"/>
        <v>2234401089.27</v>
      </c>
      <c r="Z1182" s="9">
        <f t="shared" si="85"/>
        <v>1604810069.17</v>
      </c>
      <c r="AA1182" s="9">
        <f t="shared" si="86"/>
        <v>629591020.1</v>
      </c>
      <c r="AB1182" s="10">
        <f>C1182/(1+0.13)/VLOOKUP(A1182,[1]选股结果!$A$2:$AX$3002,3,FALSE)</f>
        <v>0.947299970674572</v>
      </c>
      <c r="AC1182" s="10">
        <f>(P1182/(1+0.1)+W1182)/(VLOOKUP(A1182,[1]选股结果!$A$2:$AX$3002,7,FALSE)+VLOOKUP(A1182,[1]选股结果!$A$2:$AX$3002,15,FALSE)+VLOOKUP(A1182,[1]选股结果!$A$2:$AX$3002,16,FALSE)+VLOOKUP(A1182,[1]选股结果!$A$2:$AX$3002,17,FALSE)+VLOOKUP(A1182,[1]选股结果!$A$2:$AX$3002,18,FALSE))</f>
        <v>0.675057908492445</v>
      </c>
      <c r="AD1182" s="13"/>
      <c r="AE1182" s="10">
        <f>AA1182/VLOOKUP(A1182,[1]选股结果!$A$2:$AX$3002,35,FALSE)</f>
        <v>2.18040557846746</v>
      </c>
      <c r="AF1182" s="9">
        <f>(VLOOKUP(A1182,[1]选股结果!$A$2:$AX$3002,7,FALSE)+VLOOKUP(A1182,[1]选股结果!$A$2:$AX$3002,15,FALSE)+VLOOKUP(A1182,[1]选股结果!$A$2:$AX$3002,16,FALSE)+VLOOKUP(A1182,[1]选股结果!$A$2:$AX$3002,17,FALSE)+VLOOKUP(A1182,[1]选股结果!$A$2:$AX$3002,18,FALSE))-(P1182/(1+0.13)+W1182)</f>
        <v>527479259.639026</v>
      </c>
      <c r="AG1182" s="9">
        <f t="shared" si="87"/>
        <v>102111760.460974</v>
      </c>
      <c r="AH1182" s="16">
        <f>AA1182-VLOOKUP(A1182,[2]选股结果!$A$2:$G$4900,7,FALSE)</f>
        <v>629639060.25</v>
      </c>
    </row>
    <row r="1183" spans="1:34">
      <c r="A1183" s="5" t="s">
        <v>2396</v>
      </c>
      <c r="B1183" s="5" t="s">
        <v>2397</v>
      </c>
      <c r="C1183" s="6">
        <v>2105593469.06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72864269.32</v>
      </c>
      <c r="O1183" s="6">
        <v>34950005.12</v>
      </c>
      <c r="P1183" s="6">
        <v>1624352071.01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310031093.23</v>
      </c>
      <c r="X1183" s="6">
        <v>37236841.5</v>
      </c>
      <c r="Y1183" s="9">
        <f t="shared" ref="Y1183:Y1246" si="88">C1183+D1183+E1183+F1183+G1183+H1183+I1183+J1183+K1183+L1183+M1183+O1183</f>
        <v>2140543474.18</v>
      </c>
      <c r="Z1183" s="9">
        <f t="shared" ref="Z1183:Z1246" si="89">P1183+Q1183+R1183+S1183+T1183+U1183+V1183+W1183+X1183</f>
        <v>1971620005.74</v>
      </c>
      <c r="AA1183" s="9">
        <f t="shared" si="86"/>
        <v>168923468.44</v>
      </c>
      <c r="AB1183" s="10">
        <f>C1183/(1+0.13)/VLOOKUP(A1183,[1]选股结果!$A$2:$AX$3002,3,FALSE)</f>
        <v>0.819028356181986</v>
      </c>
      <c r="AC1183" s="10">
        <f>(P1183/(1+0.1)+W1183)/(VLOOKUP(A1183,[1]选股结果!$A$2:$AX$3002,7,FALSE)+VLOOKUP(A1183,[1]选股结果!$A$2:$AX$3002,15,FALSE)+VLOOKUP(A1183,[1]选股结果!$A$2:$AX$3002,16,FALSE)+VLOOKUP(A1183,[1]选股结果!$A$2:$AX$3002,17,FALSE)+VLOOKUP(A1183,[1]选股结果!$A$2:$AX$3002,18,FALSE))</f>
        <v>0.862858766337811</v>
      </c>
      <c r="AD1183" s="13"/>
      <c r="AE1183" s="10">
        <f>AA1183/VLOOKUP(A1183,[1]选股结果!$A$2:$AX$3002,35,FALSE)</f>
        <v>1.15974161160365</v>
      </c>
      <c r="AF1183" s="9">
        <f>(VLOOKUP(A1183,[1]选股结果!$A$2:$AX$3002,7,FALSE)+VLOOKUP(A1183,[1]选股结果!$A$2:$AX$3002,15,FALSE)+VLOOKUP(A1183,[1]选股结果!$A$2:$AX$3002,16,FALSE)+VLOOKUP(A1183,[1]选股结果!$A$2:$AX$3002,17,FALSE)+VLOOKUP(A1183,[1]选股结果!$A$2:$AX$3002,18,FALSE))-(P1183/(1+0.13)+W1183)</f>
        <v>323181255.351593</v>
      </c>
      <c r="AG1183" s="9">
        <f t="shared" si="87"/>
        <v>-154257786.911593</v>
      </c>
      <c r="AH1183" s="16">
        <f>AA1183-VLOOKUP(A1183,[2]选股结果!$A$2:$G$4900,7,FALSE)</f>
        <v>173961143.84</v>
      </c>
    </row>
    <row r="1184" spans="1:34">
      <c r="A1184" s="5" t="s">
        <v>2398</v>
      </c>
      <c r="B1184" s="5" t="s">
        <v>2399</v>
      </c>
      <c r="C1184" s="6">
        <v>226704487.57</v>
      </c>
      <c r="D1184" s="6">
        <v>0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14770177.51</v>
      </c>
      <c r="O1184" s="6">
        <v>11557584.41</v>
      </c>
      <c r="P1184" s="6">
        <v>213554682.88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64196954.19</v>
      </c>
      <c r="X1184" s="6">
        <v>46019875.05</v>
      </c>
      <c r="Y1184" s="9">
        <f t="shared" si="88"/>
        <v>238262071.98</v>
      </c>
      <c r="Z1184" s="9">
        <f t="shared" si="89"/>
        <v>323771512.12</v>
      </c>
      <c r="AA1184" s="9">
        <f t="shared" si="86"/>
        <v>-85509440.14</v>
      </c>
      <c r="AB1184" s="10">
        <f>C1184/(1+0.13)/VLOOKUP(A1184,[1]选股结果!$A$2:$AX$3002,3,FALSE)</f>
        <v>0.641638363551669</v>
      </c>
      <c r="AC1184" s="10">
        <f>(P1184/(1+0.1)+W1184)/(VLOOKUP(A1184,[1]选股结果!$A$2:$AX$3002,7,FALSE)+VLOOKUP(A1184,[1]选股结果!$A$2:$AX$3002,15,FALSE)+VLOOKUP(A1184,[1]选股结果!$A$2:$AX$3002,16,FALSE)+VLOOKUP(A1184,[1]选股结果!$A$2:$AX$3002,17,FALSE)+VLOOKUP(A1184,[1]选股结果!$A$2:$AX$3002,18,FALSE))</f>
        <v>0.834004827611722</v>
      </c>
      <c r="AD1184" s="13"/>
      <c r="AE1184" s="10">
        <f>AA1184/VLOOKUP(A1184,[1]选股结果!$A$2:$AX$3002,35,FALSE)</f>
        <v>-9.80508630618234</v>
      </c>
      <c r="AF1184" s="9">
        <f>(VLOOKUP(A1184,[1]选股结果!$A$2:$AX$3002,7,FALSE)+VLOOKUP(A1184,[1]选股结果!$A$2:$AX$3002,15,FALSE)+VLOOKUP(A1184,[1]选股结果!$A$2:$AX$3002,16,FALSE)+VLOOKUP(A1184,[1]选股结果!$A$2:$AX$3002,17,FALSE)+VLOOKUP(A1184,[1]选股结果!$A$2:$AX$3002,18,FALSE))-(P1184/(1+0.13)+W1184)</f>
        <v>56572091.9234513</v>
      </c>
      <c r="AG1184" s="9">
        <f t="shared" si="87"/>
        <v>-142081532.063451</v>
      </c>
      <c r="AH1184" s="16">
        <f>AA1184-VLOOKUP(A1184,[2]选股结果!$A$2:$G$4900,7,FALSE)</f>
        <v>-85509440.14</v>
      </c>
    </row>
    <row r="1185" spans="1:34">
      <c r="A1185" s="5" t="s">
        <v>2400</v>
      </c>
      <c r="B1185" s="5" t="s">
        <v>2401</v>
      </c>
      <c r="C1185" s="6">
        <v>5733156693.06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133060246.36</v>
      </c>
      <c r="O1185" s="6">
        <v>23678315.79</v>
      </c>
      <c r="P1185" s="6">
        <v>4932745891.42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179400454.19</v>
      </c>
      <c r="X1185" s="6">
        <v>100823664.31</v>
      </c>
      <c r="Y1185" s="9">
        <f t="shared" si="88"/>
        <v>5756835008.85</v>
      </c>
      <c r="Z1185" s="9">
        <f t="shared" si="89"/>
        <v>5212970009.92</v>
      </c>
      <c r="AA1185" s="9">
        <f t="shared" si="86"/>
        <v>543864998.93</v>
      </c>
      <c r="AB1185" s="10">
        <f>C1185/(1+0.13)/VLOOKUP(A1185,[1]选股结果!$A$2:$AX$3002,3,FALSE)</f>
        <v>0.764215301893299</v>
      </c>
      <c r="AC1185" s="10">
        <f>(P1185/(1+0.1)+W1185)/(VLOOKUP(A1185,[1]选股结果!$A$2:$AX$3002,7,FALSE)+VLOOKUP(A1185,[1]选股结果!$A$2:$AX$3002,15,FALSE)+VLOOKUP(A1185,[1]选股结果!$A$2:$AX$3002,16,FALSE)+VLOOKUP(A1185,[1]选股结果!$A$2:$AX$3002,17,FALSE)+VLOOKUP(A1185,[1]选股结果!$A$2:$AX$3002,18,FALSE))</f>
        <v>0.784269592150162</v>
      </c>
      <c r="AD1185" s="13"/>
      <c r="AE1185" s="10">
        <f>AA1185/VLOOKUP(A1185,[1]选股结果!$A$2:$AX$3002,35,FALSE)</f>
        <v>1.13727654344336</v>
      </c>
      <c r="AF1185" s="9">
        <f>(VLOOKUP(A1185,[1]选股结果!$A$2:$AX$3002,7,FALSE)+VLOOKUP(A1185,[1]选股结果!$A$2:$AX$3002,15,FALSE)+VLOOKUP(A1185,[1]选股结果!$A$2:$AX$3002,16,FALSE)+VLOOKUP(A1185,[1]选股结果!$A$2:$AX$3002,17,FALSE)+VLOOKUP(A1185,[1]选股结果!$A$2:$AX$3002,18,FALSE))-(P1185/(1+0.13)+W1185)</f>
        <v>1401908807.29584</v>
      </c>
      <c r="AG1185" s="9">
        <f t="shared" si="87"/>
        <v>-858043808.36584</v>
      </c>
      <c r="AH1185" s="16">
        <f>AA1185-VLOOKUP(A1185,[2]选股结果!$A$2:$G$4900,7,FALSE)</f>
        <v>544530822.82</v>
      </c>
    </row>
    <row r="1186" spans="1:34">
      <c r="A1186" s="5" t="s">
        <v>2402</v>
      </c>
      <c r="B1186" s="5" t="s">
        <v>2403</v>
      </c>
      <c r="C1186" s="6">
        <v>2835632831.88</v>
      </c>
      <c r="D1186" s="6">
        <v>0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93616025.52</v>
      </c>
      <c r="O1186" s="6">
        <v>59088160097</v>
      </c>
      <c r="P1186" s="6">
        <v>2752889198.78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52485573.4</v>
      </c>
      <c r="X1186" s="6">
        <v>59287624542.48</v>
      </c>
      <c r="Y1186" s="9">
        <f t="shared" si="88"/>
        <v>61923792928.88</v>
      </c>
      <c r="Z1186" s="9">
        <f t="shared" si="89"/>
        <v>62092999314.66</v>
      </c>
      <c r="AA1186" s="9">
        <f t="shared" si="86"/>
        <v>-169206385.780006</v>
      </c>
      <c r="AB1186" s="10">
        <f>C1186/(1+0.13)/VLOOKUP(A1186,[1]选股结果!$A$2:$AX$3002,3,FALSE)</f>
        <v>1.26764226377008</v>
      </c>
      <c r="AC1186" s="10">
        <f>(P1186/(1+0.1)+W1186)/(VLOOKUP(A1186,[1]选股结果!$A$2:$AX$3002,7,FALSE)+VLOOKUP(A1186,[1]选股结果!$A$2:$AX$3002,15,FALSE)+VLOOKUP(A1186,[1]选股结果!$A$2:$AX$3002,16,FALSE)+VLOOKUP(A1186,[1]选股结果!$A$2:$AX$3002,17,FALSE)+VLOOKUP(A1186,[1]选股结果!$A$2:$AX$3002,18,FALSE))</f>
        <v>1.33151293811745</v>
      </c>
      <c r="AD1186" s="13"/>
      <c r="AE1186" s="10">
        <f>AA1186/VLOOKUP(A1186,[1]选股结果!$A$2:$AX$3002,35,FALSE)</f>
        <v>-13.4776529170279</v>
      </c>
      <c r="AF1186" s="9">
        <f>(VLOOKUP(A1186,[1]选股结果!$A$2:$AX$3002,7,FALSE)+VLOOKUP(A1186,[1]选股结果!$A$2:$AX$3002,15,FALSE)+VLOOKUP(A1186,[1]选股结果!$A$2:$AX$3002,16,FALSE)+VLOOKUP(A1186,[1]选股结果!$A$2:$AX$3002,17,FALSE)+VLOOKUP(A1186,[1]选股结果!$A$2:$AX$3002,18,FALSE))-(P1186/(1+0.13)+W1186)</f>
        <v>-569716675.703717</v>
      </c>
      <c r="AG1186" s="9">
        <f t="shared" si="87"/>
        <v>400510289.923711</v>
      </c>
      <c r="AH1186" s="16">
        <f>AA1186-VLOOKUP(A1186,[2]选股结果!$A$2:$G$4900,7,FALSE)</f>
        <v>-169206385.780006</v>
      </c>
    </row>
    <row r="1187" spans="1:34">
      <c r="A1187" s="5" t="s">
        <v>2404</v>
      </c>
      <c r="B1187" s="5" t="s">
        <v>2405</v>
      </c>
      <c r="C1187" s="6">
        <v>619902827.71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21052593.87</v>
      </c>
      <c r="O1187" s="6">
        <v>24938950.95</v>
      </c>
      <c r="P1187" s="6">
        <v>588527938.92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78920089.59</v>
      </c>
      <c r="X1187" s="6">
        <v>51728791.14</v>
      </c>
      <c r="Y1187" s="9">
        <f t="shared" si="88"/>
        <v>644841778.66</v>
      </c>
      <c r="Z1187" s="9">
        <f t="shared" si="89"/>
        <v>719176819.65</v>
      </c>
      <c r="AA1187" s="9">
        <f t="shared" si="86"/>
        <v>-74335040.9899999</v>
      </c>
      <c r="AB1187" s="10">
        <f>C1187/(1+0.13)/VLOOKUP(A1187,[1]选股结果!$A$2:$AX$3002,3,FALSE)</f>
        <v>1.5910906911994</v>
      </c>
      <c r="AC1187" s="10">
        <f>(P1187/(1+0.1)+W1187)/(VLOOKUP(A1187,[1]选股结果!$A$2:$AX$3002,7,FALSE)+VLOOKUP(A1187,[1]选股结果!$A$2:$AX$3002,15,FALSE)+VLOOKUP(A1187,[1]选股结果!$A$2:$AX$3002,16,FALSE)+VLOOKUP(A1187,[1]选股结果!$A$2:$AX$3002,17,FALSE)+VLOOKUP(A1187,[1]选股结果!$A$2:$AX$3002,18,FALSE))</f>
        <v>1.73868591608278</v>
      </c>
      <c r="AD1187" s="13"/>
      <c r="AE1187" s="10">
        <f>AA1187/VLOOKUP(A1187,[1]选股结果!$A$2:$AX$3002,35,FALSE)</f>
        <v>9.63013466763304</v>
      </c>
      <c r="AF1187" s="9">
        <f>(VLOOKUP(A1187,[1]选股结果!$A$2:$AX$3002,7,FALSE)+VLOOKUP(A1187,[1]选股结果!$A$2:$AX$3002,15,FALSE)+VLOOKUP(A1187,[1]选股结果!$A$2:$AX$3002,16,FALSE)+VLOOKUP(A1187,[1]选股结果!$A$2:$AX$3002,17,FALSE)+VLOOKUP(A1187,[1]选股结果!$A$2:$AX$3002,18,FALSE))-(P1187/(1+0.13)+W1187)</f>
        <v>-246632364.504956</v>
      </c>
      <c r="AG1187" s="9">
        <f t="shared" si="87"/>
        <v>172297323.514956</v>
      </c>
      <c r="AH1187" s="16">
        <f>AA1187-VLOOKUP(A1187,[2]选股结果!$A$2:$G$4900,7,FALSE)</f>
        <v>-74302923.5599999</v>
      </c>
    </row>
    <row r="1188" spans="1:34">
      <c r="A1188" s="5" t="s">
        <v>2406</v>
      </c>
      <c r="B1188" s="5" t="s">
        <v>2407</v>
      </c>
      <c r="C1188" s="6">
        <v>1053966860.21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3300107.5</v>
      </c>
      <c r="O1188" s="6">
        <v>69410602.47</v>
      </c>
      <c r="P1188" s="6">
        <v>726907565.06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217078157.6</v>
      </c>
      <c r="X1188" s="6">
        <v>24742016.34</v>
      </c>
      <c r="Y1188" s="9">
        <f t="shared" si="88"/>
        <v>1123377462.68</v>
      </c>
      <c r="Z1188" s="9">
        <f t="shared" si="89"/>
        <v>968727739</v>
      </c>
      <c r="AA1188" s="9">
        <f t="shared" si="86"/>
        <v>154649723.68</v>
      </c>
      <c r="AB1188" s="10">
        <f>C1188/(1+0.13)/VLOOKUP(A1188,[1]选股结果!$A$2:$AX$3002,3,FALSE)</f>
        <v>0.880667325629367</v>
      </c>
      <c r="AC1188" s="10">
        <f>(P1188/(1+0.1)+W1188)/(VLOOKUP(A1188,[1]选股结果!$A$2:$AX$3002,7,FALSE)+VLOOKUP(A1188,[1]选股结果!$A$2:$AX$3002,15,FALSE)+VLOOKUP(A1188,[1]选股结果!$A$2:$AX$3002,16,FALSE)+VLOOKUP(A1188,[1]选股结果!$A$2:$AX$3002,17,FALSE)+VLOOKUP(A1188,[1]选股结果!$A$2:$AX$3002,18,FALSE))</f>
        <v>0.816180767321161</v>
      </c>
      <c r="AD1188" s="13"/>
      <c r="AE1188" s="10">
        <f>AA1188/VLOOKUP(A1188,[1]选股结果!$A$2:$AX$3002,35,FALSE)</f>
        <v>-2.23568579772598</v>
      </c>
      <c r="AF1188" s="9">
        <f>(VLOOKUP(A1188,[1]选股结果!$A$2:$AX$3002,7,FALSE)+VLOOKUP(A1188,[1]选股结果!$A$2:$AX$3002,15,FALSE)+VLOOKUP(A1188,[1]选股结果!$A$2:$AX$3002,16,FALSE)+VLOOKUP(A1188,[1]选股结果!$A$2:$AX$3002,17,FALSE)+VLOOKUP(A1188,[1]选股结果!$A$2:$AX$3002,18,FALSE))-(P1188/(1+0.13)+W1188)</f>
        <v>215264315.253451</v>
      </c>
      <c r="AG1188" s="9">
        <f t="shared" si="87"/>
        <v>-60614591.5734512</v>
      </c>
      <c r="AH1188" s="16">
        <f>AA1188-VLOOKUP(A1188,[2]选股结果!$A$2:$G$4900,7,FALSE)</f>
        <v>154649723.68</v>
      </c>
    </row>
    <row r="1189" spans="1:34">
      <c r="A1189" s="5" t="s">
        <v>2408</v>
      </c>
      <c r="B1189" s="5" t="s">
        <v>2409</v>
      </c>
      <c r="C1189" s="6">
        <v>2974021673.31</v>
      </c>
      <c r="D1189" s="6">
        <v>0</v>
      </c>
      <c r="E1189" s="6">
        <v>0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419512523.42</v>
      </c>
      <c r="O1189" s="6">
        <v>223562641.25</v>
      </c>
      <c r="P1189" s="6">
        <v>172550220.31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729795002.76</v>
      </c>
      <c r="X1189" s="6">
        <v>1458519580.25</v>
      </c>
      <c r="Y1189" s="9">
        <f t="shared" si="88"/>
        <v>3197584314.56</v>
      </c>
      <c r="Z1189" s="9">
        <f t="shared" si="89"/>
        <v>2360864803.32</v>
      </c>
      <c r="AA1189" s="9">
        <f t="shared" si="86"/>
        <v>836719511.24</v>
      </c>
      <c r="AB1189" s="10">
        <f>C1189/(1+0.13)/VLOOKUP(A1189,[1]选股结果!$A$2:$AX$3002,3,FALSE)</f>
        <v>0.92516052148941</v>
      </c>
      <c r="AC1189" s="10">
        <f>(P1189/(1+0.1)+W1189)/(VLOOKUP(A1189,[1]选股结果!$A$2:$AX$3002,7,FALSE)+VLOOKUP(A1189,[1]选股结果!$A$2:$AX$3002,15,FALSE)+VLOOKUP(A1189,[1]选股结果!$A$2:$AX$3002,16,FALSE)+VLOOKUP(A1189,[1]选股结果!$A$2:$AX$3002,17,FALSE)+VLOOKUP(A1189,[1]选股结果!$A$2:$AX$3002,18,FALSE))</f>
        <v>0.388423344401795</v>
      </c>
      <c r="AD1189" s="13"/>
      <c r="AE1189" s="10">
        <f>AA1189/VLOOKUP(A1189,[1]选股结果!$A$2:$AX$3002,35,FALSE)</f>
        <v>1.41008100102349</v>
      </c>
      <c r="AF1189" s="9">
        <f>(VLOOKUP(A1189,[1]选股结果!$A$2:$AX$3002,7,FALSE)+VLOOKUP(A1189,[1]选股结果!$A$2:$AX$3002,15,FALSE)+VLOOKUP(A1189,[1]选股结果!$A$2:$AX$3002,16,FALSE)+VLOOKUP(A1189,[1]选股结果!$A$2:$AX$3002,17,FALSE)+VLOOKUP(A1189,[1]选股结果!$A$2:$AX$3002,18,FALSE))-(P1189/(1+0.13)+W1189)</f>
        <v>1400218228.03115</v>
      </c>
      <c r="AG1189" s="9">
        <f t="shared" si="87"/>
        <v>-563498716.791151</v>
      </c>
      <c r="AH1189" s="16">
        <f>AA1189-VLOOKUP(A1189,[2]选股结果!$A$2:$G$4900,7,FALSE)</f>
        <v>836719511.24</v>
      </c>
    </row>
    <row r="1190" spans="1:34">
      <c r="A1190" s="5" t="s">
        <v>2410</v>
      </c>
      <c r="B1190" s="5" t="s">
        <v>2411</v>
      </c>
      <c r="C1190" s="6">
        <v>1449763243.43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119487469.77</v>
      </c>
      <c r="O1190" s="6">
        <v>10268170.83</v>
      </c>
      <c r="P1190" s="6">
        <v>710584154.93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137408729.97</v>
      </c>
      <c r="X1190" s="6">
        <v>147134930.74</v>
      </c>
      <c r="Y1190" s="9">
        <f t="shared" si="88"/>
        <v>1460031414.26</v>
      </c>
      <c r="Z1190" s="9">
        <f t="shared" si="89"/>
        <v>995127815.64</v>
      </c>
      <c r="AA1190" s="9">
        <f t="shared" si="86"/>
        <v>464903598.62</v>
      </c>
      <c r="AB1190" s="10">
        <f>C1190/(1+0.13)/VLOOKUP(A1190,[1]选股结果!$A$2:$AX$3002,3,FALSE)</f>
        <v>0.839445929152546</v>
      </c>
      <c r="AC1190" s="10">
        <f>(P1190/(1+0.1)+W1190)/(VLOOKUP(A1190,[1]选股结果!$A$2:$AX$3002,7,FALSE)+VLOOKUP(A1190,[1]选股结果!$A$2:$AX$3002,15,FALSE)+VLOOKUP(A1190,[1]选股结果!$A$2:$AX$3002,16,FALSE)+VLOOKUP(A1190,[1]选股结果!$A$2:$AX$3002,17,FALSE)+VLOOKUP(A1190,[1]选股结果!$A$2:$AX$3002,18,FALSE))</f>
        <v>0.63663323981176</v>
      </c>
      <c r="AD1190" s="13"/>
      <c r="AE1190" s="10">
        <f>AA1190/VLOOKUP(A1190,[1]选股结果!$A$2:$AX$3002,35,FALSE)</f>
        <v>1.77289711407208</v>
      </c>
      <c r="AF1190" s="9">
        <f>(VLOOKUP(A1190,[1]选股结果!$A$2:$AX$3002,7,FALSE)+VLOOKUP(A1190,[1]选股结果!$A$2:$AX$3002,15,FALSE)+VLOOKUP(A1190,[1]选股结果!$A$2:$AX$3002,16,FALSE)+VLOOKUP(A1190,[1]选股结果!$A$2:$AX$3002,17,FALSE)+VLOOKUP(A1190,[1]选股结果!$A$2:$AX$3002,18,FALSE))-(P1190/(1+0.13)+W1190)</f>
        <v>464282632.083717</v>
      </c>
      <c r="AG1190" s="9">
        <f t="shared" si="87"/>
        <v>620966.536282897</v>
      </c>
      <c r="AH1190" s="16">
        <f>AA1190-VLOOKUP(A1190,[2]选股结果!$A$2:$G$4900,7,FALSE)</f>
        <v>464774281.47</v>
      </c>
    </row>
    <row r="1191" spans="1:34">
      <c r="A1191" s="5" t="s">
        <v>2412</v>
      </c>
      <c r="B1191" s="5" t="s">
        <v>2413</v>
      </c>
      <c r="C1191" s="6">
        <v>705927112.17</v>
      </c>
      <c r="D1191" s="6">
        <v>0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79705046.2</v>
      </c>
      <c r="O1191" s="6">
        <v>10447011.39</v>
      </c>
      <c r="P1191" s="6">
        <v>878673085.7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99218277.34</v>
      </c>
      <c r="X1191" s="6">
        <v>222495059.81</v>
      </c>
      <c r="Y1191" s="9">
        <f t="shared" si="88"/>
        <v>716374123.56</v>
      </c>
      <c r="Z1191" s="9">
        <f t="shared" si="89"/>
        <v>1200386422.85</v>
      </c>
      <c r="AA1191" s="9">
        <f t="shared" si="86"/>
        <v>-484012299.29</v>
      </c>
      <c r="AB1191" s="10">
        <f>C1191/(1+0.13)/VLOOKUP(A1191,[1]选股结果!$A$2:$AX$3002,3,FALSE)</f>
        <v>0.370386898906833</v>
      </c>
      <c r="AC1191" s="10">
        <f>(P1191/(1+0.1)+W1191)/(VLOOKUP(A1191,[1]选股结果!$A$2:$AX$3002,7,FALSE)+VLOOKUP(A1191,[1]选股结果!$A$2:$AX$3002,15,FALSE)+VLOOKUP(A1191,[1]选股结果!$A$2:$AX$3002,16,FALSE)+VLOOKUP(A1191,[1]选股结果!$A$2:$AX$3002,17,FALSE)+VLOOKUP(A1191,[1]选股结果!$A$2:$AX$3002,18,FALSE))</f>
        <v>0.5771751970335</v>
      </c>
      <c r="AD1191" s="13"/>
      <c r="AE1191" s="10">
        <f>AA1191/VLOOKUP(A1191,[1]选股结果!$A$2:$AX$3002,35,FALSE)</f>
        <v>-19.3615207653673</v>
      </c>
      <c r="AF1191" s="9">
        <f>(VLOOKUP(A1191,[1]选股结果!$A$2:$AX$3002,7,FALSE)+VLOOKUP(A1191,[1]选股结果!$A$2:$AX$3002,15,FALSE)+VLOOKUP(A1191,[1]选股结果!$A$2:$AX$3002,16,FALSE)+VLOOKUP(A1191,[1]选股结果!$A$2:$AX$3002,17,FALSE)+VLOOKUP(A1191,[1]选股结果!$A$2:$AX$3002,18,FALSE))-(P1191/(1+0.13)+W1191)</f>
        <v>679069110.185575</v>
      </c>
      <c r="AG1191" s="9">
        <f t="shared" si="87"/>
        <v>-1163081409.47557</v>
      </c>
      <c r="AH1191" s="16">
        <f>AA1191-VLOOKUP(A1191,[2]选股结果!$A$2:$G$4900,7,FALSE)</f>
        <v>-484012299.29</v>
      </c>
    </row>
    <row r="1192" spans="1:34">
      <c r="A1192" s="5" t="s">
        <v>2414</v>
      </c>
      <c r="B1192" s="5" t="s">
        <v>2415</v>
      </c>
      <c r="C1192" s="6">
        <v>649537415.45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79405446.1</v>
      </c>
      <c r="O1192" s="6">
        <v>14057478.39</v>
      </c>
      <c r="P1192" s="6">
        <v>179214426.64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360643471.43</v>
      </c>
      <c r="X1192" s="6">
        <v>90316307.38</v>
      </c>
      <c r="Y1192" s="9">
        <f t="shared" si="88"/>
        <v>663594893.84</v>
      </c>
      <c r="Z1192" s="9">
        <f t="shared" si="89"/>
        <v>630174205.45</v>
      </c>
      <c r="AA1192" s="9">
        <f t="shared" si="86"/>
        <v>33420688.3900001</v>
      </c>
      <c r="AB1192" s="10">
        <f>C1192/(1+0.13)/VLOOKUP(A1192,[1]选股结果!$A$2:$AX$3002,3,FALSE)</f>
        <v>0.912342350142731</v>
      </c>
      <c r="AC1192" s="10">
        <f>(P1192/(1+0.1)+W1192)/(VLOOKUP(A1192,[1]选股结果!$A$2:$AX$3002,7,FALSE)+VLOOKUP(A1192,[1]选股结果!$A$2:$AX$3002,15,FALSE)+VLOOKUP(A1192,[1]选股结果!$A$2:$AX$3002,16,FALSE)+VLOOKUP(A1192,[1]选股结果!$A$2:$AX$3002,17,FALSE)+VLOOKUP(A1192,[1]选股结果!$A$2:$AX$3002,18,FALSE))</f>
        <v>1.0398112401481</v>
      </c>
      <c r="AD1192" s="13"/>
      <c r="AE1192" s="10">
        <f>AA1192/VLOOKUP(A1192,[1]选股结果!$A$2:$AX$3002,35,FALSE)</f>
        <v>0.310428162923317</v>
      </c>
      <c r="AF1192" s="9">
        <f>(VLOOKUP(A1192,[1]选股结果!$A$2:$AX$3002,7,FALSE)+VLOOKUP(A1192,[1]选股结果!$A$2:$AX$3002,15,FALSE)+VLOOKUP(A1192,[1]选股结果!$A$2:$AX$3002,16,FALSE)+VLOOKUP(A1192,[1]选股结果!$A$2:$AX$3002,17,FALSE)+VLOOKUP(A1192,[1]选股结果!$A$2:$AX$3002,18,FALSE))-(P1192/(1+0.13)+W1192)</f>
        <v>-15720384.3445132</v>
      </c>
      <c r="AG1192" s="9">
        <f t="shared" si="87"/>
        <v>49141072.7345133</v>
      </c>
      <c r="AH1192" s="16">
        <f>AA1192-VLOOKUP(A1192,[2]选股结果!$A$2:$G$4900,7,FALSE)</f>
        <v>33434036.0400001</v>
      </c>
    </row>
    <row r="1193" spans="1:34">
      <c r="A1193" s="5" t="s">
        <v>2416</v>
      </c>
      <c r="B1193" s="5" t="s">
        <v>2417</v>
      </c>
      <c r="C1193" s="6">
        <v>742323447.84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59099947.51</v>
      </c>
      <c r="O1193" s="6">
        <v>12515689.46</v>
      </c>
      <c r="P1193" s="6">
        <v>526600039.68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71332606.12</v>
      </c>
      <c r="X1193" s="6">
        <v>31953944.06</v>
      </c>
      <c r="Y1193" s="9">
        <f t="shared" si="88"/>
        <v>754839137.3</v>
      </c>
      <c r="Z1193" s="9">
        <f t="shared" si="89"/>
        <v>629886589.86</v>
      </c>
      <c r="AA1193" s="9">
        <f t="shared" si="86"/>
        <v>124952547.44</v>
      </c>
      <c r="AB1193" s="10">
        <f>C1193/(1+0.13)/VLOOKUP(A1193,[1]选股结果!$A$2:$AX$3002,3,FALSE)</f>
        <v>0.980847389663343</v>
      </c>
      <c r="AC1193" s="10">
        <f>(P1193/(1+0.1)+W1193)/(VLOOKUP(A1193,[1]选股结果!$A$2:$AX$3002,7,FALSE)+VLOOKUP(A1193,[1]选股结果!$A$2:$AX$3002,15,FALSE)+VLOOKUP(A1193,[1]选股结果!$A$2:$AX$3002,16,FALSE)+VLOOKUP(A1193,[1]选股结果!$A$2:$AX$3002,17,FALSE)+VLOOKUP(A1193,[1]选股结果!$A$2:$AX$3002,18,FALSE))</f>
        <v>0.968186915727697</v>
      </c>
      <c r="AD1193" s="13"/>
      <c r="AE1193" s="10">
        <f>AA1193/VLOOKUP(A1193,[1]选股结果!$A$2:$AX$3002,35,FALSE)</f>
        <v>1.47192317443973</v>
      </c>
      <c r="AF1193" s="9">
        <f>(VLOOKUP(A1193,[1]选股结果!$A$2:$AX$3002,7,FALSE)+VLOOKUP(A1193,[1]选股结果!$A$2:$AX$3002,15,FALSE)+VLOOKUP(A1193,[1]选股结果!$A$2:$AX$3002,16,FALSE)+VLOOKUP(A1193,[1]选股结果!$A$2:$AX$3002,17,FALSE)+VLOOKUP(A1193,[1]选股结果!$A$2:$AX$3002,18,FALSE))-(P1193/(1+0.13)+W1193)</f>
        <v>30783669.7099115</v>
      </c>
      <c r="AG1193" s="9">
        <f t="shared" si="87"/>
        <v>94168877.7300885</v>
      </c>
      <c r="AH1193" s="16">
        <f>AA1193-VLOOKUP(A1193,[2]选股结果!$A$2:$G$4900,7,FALSE)</f>
        <v>124950993.86</v>
      </c>
    </row>
    <row r="1194" spans="1:34">
      <c r="A1194" s="5" t="s">
        <v>2418</v>
      </c>
      <c r="B1194" s="5" t="s">
        <v>2419</v>
      </c>
      <c r="C1194" s="6">
        <v>348617204.43</v>
      </c>
      <c r="D1194" s="6">
        <v>0</v>
      </c>
      <c r="E1194" s="6">
        <v>0</v>
      </c>
      <c r="F1194" s="6">
        <v>0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4165631.9</v>
      </c>
      <c r="O1194" s="6">
        <v>7933001.87</v>
      </c>
      <c r="P1194" s="6">
        <v>363331415.82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62524361.08</v>
      </c>
      <c r="X1194" s="6">
        <v>16933546.18</v>
      </c>
      <c r="Y1194" s="9">
        <f t="shared" si="88"/>
        <v>356550206.3</v>
      </c>
      <c r="Z1194" s="9">
        <f t="shared" si="89"/>
        <v>442789323.08</v>
      </c>
      <c r="AA1194" s="9">
        <f t="shared" si="86"/>
        <v>-86239116.78</v>
      </c>
      <c r="AB1194" s="10">
        <f>C1194/(1+0.13)/VLOOKUP(A1194,[1]选股结果!$A$2:$AX$3002,3,FALSE)</f>
        <v>0.816898861733802</v>
      </c>
      <c r="AC1194" s="10">
        <f>(P1194/(1+0.1)+W1194)/(VLOOKUP(A1194,[1]选股结果!$A$2:$AX$3002,7,FALSE)+VLOOKUP(A1194,[1]选股结果!$A$2:$AX$3002,15,FALSE)+VLOOKUP(A1194,[1]选股结果!$A$2:$AX$3002,16,FALSE)+VLOOKUP(A1194,[1]选股结果!$A$2:$AX$3002,17,FALSE)+VLOOKUP(A1194,[1]选股结果!$A$2:$AX$3002,18,FALSE))</f>
        <v>1.06754078819324</v>
      </c>
      <c r="AD1194" s="13"/>
      <c r="AE1194" s="10">
        <f>AA1194/VLOOKUP(A1194,[1]选股结果!$A$2:$AX$3002,35,FALSE)</f>
        <v>-6.17322056351123</v>
      </c>
      <c r="AF1194" s="9">
        <f>(VLOOKUP(A1194,[1]选股结果!$A$2:$AX$3002,7,FALSE)+VLOOKUP(A1194,[1]选股结果!$A$2:$AX$3002,15,FALSE)+VLOOKUP(A1194,[1]选股结果!$A$2:$AX$3002,16,FALSE)+VLOOKUP(A1194,[1]选股结果!$A$2:$AX$3002,17,FALSE)+VLOOKUP(A1194,[1]选股结果!$A$2:$AX$3002,18,FALSE))-(P1194/(1+0.13)+W1194)</f>
        <v>-16084091.6793806</v>
      </c>
      <c r="AG1194" s="9">
        <f t="shared" si="87"/>
        <v>-70155025.1006194</v>
      </c>
      <c r="AH1194" s="16">
        <f>AA1194-VLOOKUP(A1194,[2]选股结果!$A$2:$G$4900,7,FALSE)</f>
        <v>-86267344.02</v>
      </c>
    </row>
    <row r="1195" spans="1:34">
      <c r="A1195" s="5" t="s">
        <v>2420</v>
      </c>
      <c r="B1195" s="5" t="s">
        <v>2421</v>
      </c>
      <c r="C1195" s="6">
        <v>406004764.45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34928846.14</v>
      </c>
      <c r="O1195" s="6">
        <v>5250038.9</v>
      </c>
      <c r="P1195" s="6">
        <v>227912849.87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83869074.22</v>
      </c>
      <c r="X1195" s="6">
        <v>90382690.05</v>
      </c>
      <c r="Y1195" s="9">
        <f t="shared" si="88"/>
        <v>411254803.35</v>
      </c>
      <c r="Z1195" s="9">
        <f t="shared" si="89"/>
        <v>402164614.14</v>
      </c>
      <c r="AA1195" s="9">
        <f t="shared" si="86"/>
        <v>9090189.20999992</v>
      </c>
      <c r="AB1195" s="10">
        <f>C1195/(1+0.13)/VLOOKUP(A1195,[1]选股结果!$A$2:$AX$3002,3,FALSE)</f>
        <v>1.03484971109115</v>
      </c>
      <c r="AC1195" s="10">
        <f>(P1195/(1+0.1)+W1195)/(VLOOKUP(A1195,[1]选股结果!$A$2:$AX$3002,7,FALSE)+VLOOKUP(A1195,[1]选股结果!$A$2:$AX$3002,15,FALSE)+VLOOKUP(A1195,[1]选股结果!$A$2:$AX$3002,16,FALSE)+VLOOKUP(A1195,[1]选股结果!$A$2:$AX$3002,17,FALSE)+VLOOKUP(A1195,[1]选股结果!$A$2:$AX$3002,18,FALSE))</f>
        <v>0.846824838269575</v>
      </c>
      <c r="AD1195" s="13"/>
      <c r="AE1195" s="10">
        <f>AA1195/VLOOKUP(A1195,[1]选股结果!$A$2:$AX$3002,35,FALSE)</f>
        <v>-0.543506331710091</v>
      </c>
      <c r="AF1195" s="9">
        <f>(VLOOKUP(A1195,[1]选股结果!$A$2:$AX$3002,7,FALSE)+VLOOKUP(A1195,[1]选股结果!$A$2:$AX$3002,15,FALSE)+VLOOKUP(A1195,[1]选股结果!$A$2:$AX$3002,16,FALSE)+VLOOKUP(A1195,[1]选股结果!$A$2:$AX$3002,17,FALSE)+VLOOKUP(A1195,[1]选股结果!$A$2:$AX$3002,18,FALSE))-(P1195/(1+0.13)+W1195)</f>
        <v>58148621.1944247</v>
      </c>
      <c r="AG1195" s="9">
        <f t="shared" si="87"/>
        <v>-49058431.9844248</v>
      </c>
      <c r="AH1195" s="16">
        <f>AA1195-VLOOKUP(A1195,[2]选股结果!$A$2:$G$4900,7,FALSE)</f>
        <v>9087817.78999992</v>
      </c>
    </row>
    <row r="1196" spans="1:34">
      <c r="A1196" s="5" t="s">
        <v>2422</v>
      </c>
      <c r="B1196" s="5" t="s">
        <v>2423</v>
      </c>
      <c r="C1196" s="6">
        <v>1379441836.67</v>
      </c>
      <c r="D1196" s="6">
        <v>0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26730646.39</v>
      </c>
      <c r="O1196" s="6">
        <v>28863113.81</v>
      </c>
      <c r="P1196" s="6">
        <v>1387123131.36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81659245.95</v>
      </c>
      <c r="X1196" s="6">
        <v>237870924.81</v>
      </c>
      <c r="Y1196" s="9">
        <f t="shared" si="88"/>
        <v>1408304950.48</v>
      </c>
      <c r="Z1196" s="9">
        <f t="shared" si="89"/>
        <v>1706653302.12</v>
      </c>
      <c r="AA1196" s="9">
        <f t="shared" si="86"/>
        <v>-298348351.64</v>
      </c>
      <c r="AB1196" s="10">
        <f>C1196/(1+0.13)/VLOOKUP(A1196,[1]选股结果!$A$2:$AX$3002,3,FALSE)</f>
        <v>1.44740277887708</v>
      </c>
      <c r="AC1196" s="10">
        <f>(P1196/(1+0.1)+W1196)/(VLOOKUP(A1196,[1]选股结果!$A$2:$AX$3002,7,FALSE)+VLOOKUP(A1196,[1]选股结果!$A$2:$AX$3002,15,FALSE)+VLOOKUP(A1196,[1]选股结果!$A$2:$AX$3002,16,FALSE)+VLOOKUP(A1196,[1]选股结果!$A$2:$AX$3002,17,FALSE)+VLOOKUP(A1196,[1]选股结果!$A$2:$AX$3002,18,FALSE))</f>
        <v>1.5642452451657</v>
      </c>
      <c r="AD1196" s="13"/>
      <c r="AE1196" s="10">
        <f>AA1196/VLOOKUP(A1196,[1]选股结果!$A$2:$AX$3002,35,FALSE)</f>
        <v>1.78377221042922</v>
      </c>
      <c r="AF1196" s="9">
        <f>(VLOOKUP(A1196,[1]选股结果!$A$2:$AX$3002,7,FALSE)+VLOOKUP(A1196,[1]选股结果!$A$2:$AX$3002,15,FALSE)+VLOOKUP(A1196,[1]选股结果!$A$2:$AX$3002,16,FALSE)+VLOOKUP(A1196,[1]选股结果!$A$2:$AX$3002,17,FALSE)+VLOOKUP(A1196,[1]选股结果!$A$2:$AX$3002,18,FALSE))-(P1196/(1+0.13)+W1196)</f>
        <v>-450845211.783894</v>
      </c>
      <c r="AG1196" s="9">
        <f t="shared" si="87"/>
        <v>152496860.143894</v>
      </c>
      <c r="AH1196" s="16">
        <f>AA1196-VLOOKUP(A1196,[2]选股结果!$A$2:$G$4900,7,FALSE)</f>
        <v>-298261101.46</v>
      </c>
    </row>
    <row r="1197" spans="1:34">
      <c r="A1197" s="5" t="s">
        <v>2424</v>
      </c>
      <c r="B1197" s="5" t="s">
        <v>2425</v>
      </c>
      <c r="C1197" s="6">
        <v>1127605159.38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41468727.69</v>
      </c>
      <c r="O1197" s="6">
        <v>10551720.04</v>
      </c>
      <c r="P1197" s="6">
        <v>984411115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246678768.14</v>
      </c>
      <c r="X1197" s="6">
        <v>46461065.87</v>
      </c>
      <c r="Y1197" s="9">
        <f t="shared" si="88"/>
        <v>1138156879.42</v>
      </c>
      <c r="Z1197" s="9">
        <f t="shared" si="89"/>
        <v>1277550949.01</v>
      </c>
      <c r="AA1197" s="9">
        <f t="shared" si="86"/>
        <v>-139394069.59</v>
      </c>
      <c r="AB1197" s="10">
        <f>C1197/(1+0.13)/VLOOKUP(A1197,[1]选股结果!$A$2:$AX$3002,3,FALSE)</f>
        <v>0.850436284377392</v>
      </c>
      <c r="AC1197" s="10">
        <f>(P1197/(1+0.1)+W1197)/(VLOOKUP(A1197,[1]选股结果!$A$2:$AX$3002,7,FALSE)+VLOOKUP(A1197,[1]选股结果!$A$2:$AX$3002,15,FALSE)+VLOOKUP(A1197,[1]选股结果!$A$2:$AX$3002,16,FALSE)+VLOOKUP(A1197,[1]选股结果!$A$2:$AX$3002,17,FALSE)+VLOOKUP(A1197,[1]选股结果!$A$2:$AX$3002,18,FALSE))</f>
        <v>1.02882572664558</v>
      </c>
      <c r="AD1197" s="13"/>
      <c r="AE1197" s="10">
        <f>AA1197/VLOOKUP(A1197,[1]选股结果!$A$2:$AX$3002,35,FALSE)</f>
        <v>-2.09857830956457</v>
      </c>
      <c r="AF1197" s="9">
        <f>(VLOOKUP(A1197,[1]选股结果!$A$2:$AX$3002,7,FALSE)+VLOOKUP(A1197,[1]选股结果!$A$2:$AX$3002,15,FALSE)+VLOOKUP(A1197,[1]选股结果!$A$2:$AX$3002,16,FALSE)+VLOOKUP(A1197,[1]选股结果!$A$2:$AX$3002,17,FALSE)+VLOOKUP(A1197,[1]选股结果!$A$2:$AX$3002,18,FALSE))-(P1197/(1+0.13)+W1197)</f>
        <v>-8226472.07106209</v>
      </c>
      <c r="AG1197" s="9">
        <f t="shared" si="87"/>
        <v>-131167597.518938</v>
      </c>
      <c r="AH1197" s="16">
        <f>AA1197-VLOOKUP(A1197,[2]选股结果!$A$2:$G$4900,7,FALSE)</f>
        <v>-139349705.61</v>
      </c>
    </row>
    <row r="1198" spans="1:34">
      <c r="A1198" s="5" t="s">
        <v>2426</v>
      </c>
      <c r="B1198" s="5" t="s">
        <v>2427</v>
      </c>
      <c r="C1198" s="6">
        <v>1778227047.64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156815812.23</v>
      </c>
      <c r="O1198" s="6">
        <v>104179047.6</v>
      </c>
      <c r="P1198" s="6">
        <v>1151038869.17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261614630.88</v>
      </c>
      <c r="X1198" s="6">
        <v>329696325.03</v>
      </c>
      <c r="Y1198" s="9">
        <f t="shared" si="88"/>
        <v>1882406095.24</v>
      </c>
      <c r="Z1198" s="9">
        <f t="shared" si="89"/>
        <v>1742349825.08</v>
      </c>
      <c r="AA1198" s="9">
        <f t="shared" si="86"/>
        <v>140056270.16</v>
      </c>
      <c r="AB1198" s="10">
        <f>C1198/(1+0.13)/VLOOKUP(A1198,[1]选股结果!$A$2:$AX$3002,3,FALSE)</f>
        <v>0.788197918060283</v>
      </c>
      <c r="AC1198" s="10">
        <f>(P1198/(1+0.1)+W1198)/(VLOOKUP(A1198,[1]选股结果!$A$2:$AX$3002,7,FALSE)+VLOOKUP(A1198,[1]选股结果!$A$2:$AX$3002,15,FALSE)+VLOOKUP(A1198,[1]选股结果!$A$2:$AX$3002,16,FALSE)+VLOOKUP(A1198,[1]选股结果!$A$2:$AX$3002,17,FALSE)+VLOOKUP(A1198,[1]选股结果!$A$2:$AX$3002,18,FALSE))</f>
        <v>0.708089552918033</v>
      </c>
      <c r="AD1198" s="13"/>
      <c r="AE1198" s="10">
        <f>AA1198/VLOOKUP(A1198,[1]选股结果!$A$2:$AX$3002,35,FALSE)</f>
        <v>3.34615771862987</v>
      </c>
      <c r="AF1198" s="9">
        <f>(VLOOKUP(A1198,[1]选股结果!$A$2:$AX$3002,7,FALSE)+VLOOKUP(A1198,[1]选股结果!$A$2:$AX$3002,15,FALSE)+VLOOKUP(A1198,[1]选股结果!$A$2:$AX$3002,16,FALSE)+VLOOKUP(A1198,[1]选股结果!$A$2:$AX$3002,17,FALSE)+VLOOKUP(A1198,[1]选股结果!$A$2:$AX$3002,18,FALSE))-(P1198/(1+0.13)+W1198)</f>
        <v>567010088.447964</v>
      </c>
      <c r="AG1198" s="9">
        <f t="shared" si="87"/>
        <v>-426953818.287964</v>
      </c>
      <c r="AH1198" s="16">
        <f>AA1198-VLOOKUP(A1198,[2]选股结果!$A$2:$G$4900,7,FALSE)</f>
        <v>138298598.39</v>
      </c>
    </row>
    <row r="1199" spans="1:34">
      <c r="A1199" s="5" t="s">
        <v>2428</v>
      </c>
      <c r="B1199" s="5" t="s">
        <v>2429</v>
      </c>
      <c r="C1199" s="6">
        <v>862747290.61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19850988.81</v>
      </c>
      <c r="O1199" s="6">
        <v>25942975.29</v>
      </c>
      <c r="P1199" s="6">
        <v>766350416.02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74966178.78</v>
      </c>
      <c r="X1199" s="6">
        <v>56329627.9</v>
      </c>
      <c r="Y1199" s="9">
        <f t="shared" si="88"/>
        <v>888690265.9</v>
      </c>
      <c r="Z1199" s="9">
        <f t="shared" si="89"/>
        <v>897646222.7</v>
      </c>
      <c r="AA1199" s="9">
        <f t="shared" si="86"/>
        <v>-8955956.79999995</v>
      </c>
      <c r="AB1199" s="10">
        <f>C1199/(1+0.13)/VLOOKUP(A1199,[1]选股结果!$A$2:$AX$3002,3,FALSE)</f>
        <v>0.932959686438584</v>
      </c>
      <c r="AC1199" s="10">
        <f>(P1199/(1+0.1)+W1199)/(VLOOKUP(A1199,[1]选股结果!$A$2:$AX$3002,7,FALSE)+VLOOKUP(A1199,[1]选股结果!$A$2:$AX$3002,15,FALSE)+VLOOKUP(A1199,[1]选股结果!$A$2:$AX$3002,16,FALSE)+VLOOKUP(A1199,[1]选股结果!$A$2:$AX$3002,17,FALSE)+VLOOKUP(A1199,[1]选股结果!$A$2:$AX$3002,18,FALSE))</f>
        <v>0.954715415837737</v>
      </c>
      <c r="AD1199" s="13"/>
      <c r="AE1199" s="10">
        <f>AA1199/VLOOKUP(A1199,[1]选股结果!$A$2:$AX$3002,35,FALSE)</f>
        <v>-0.560014691264659</v>
      </c>
      <c r="AF1199" s="9">
        <f>(VLOOKUP(A1199,[1]选股结果!$A$2:$AX$3002,7,FALSE)+VLOOKUP(A1199,[1]选股结果!$A$2:$AX$3002,15,FALSE)+VLOOKUP(A1199,[1]选股结果!$A$2:$AX$3002,16,FALSE)+VLOOKUP(A1199,[1]选股结果!$A$2:$AX$3002,17,FALSE)+VLOOKUP(A1199,[1]选股结果!$A$2:$AX$3002,18,FALSE))-(P1199/(1+0.13)+W1199)</f>
        <v>55097235.6027434</v>
      </c>
      <c r="AG1199" s="9">
        <f t="shared" si="87"/>
        <v>-64053192.4027433</v>
      </c>
      <c r="AH1199" s="16">
        <f>AA1199-VLOOKUP(A1199,[2]选股结果!$A$2:$G$4900,7,FALSE)</f>
        <v>-9349381.46999995</v>
      </c>
    </row>
    <row r="1200" spans="1:34">
      <c r="A1200" s="5" t="s">
        <v>2430</v>
      </c>
      <c r="B1200" s="5" t="s">
        <v>2431</v>
      </c>
      <c r="C1200" s="6">
        <v>1782442125.18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34230870.66</v>
      </c>
      <c r="O1200" s="6">
        <v>60607022.43</v>
      </c>
      <c r="P1200" s="6">
        <v>1388687573.26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568614119.44</v>
      </c>
      <c r="X1200" s="6">
        <v>155040062.6</v>
      </c>
      <c r="Y1200" s="9">
        <f t="shared" si="88"/>
        <v>1843049147.61</v>
      </c>
      <c r="Z1200" s="9">
        <f t="shared" si="89"/>
        <v>2112341755.3</v>
      </c>
      <c r="AA1200" s="9">
        <f t="shared" si="86"/>
        <v>-269292607.69</v>
      </c>
      <c r="AB1200" s="10">
        <f>C1200/(1+0.13)/VLOOKUP(A1200,[1]选股结果!$A$2:$AX$3002,3,FALSE)</f>
        <v>0.857107841749706</v>
      </c>
      <c r="AC1200" s="10">
        <f>(P1200/(1+0.1)+W1200)/(VLOOKUP(A1200,[1]选股结果!$A$2:$AX$3002,7,FALSE)+VLOOKUP(A1200,[1]选股结果!$A$2:$AX$3002,15,FALSE)+VLOOKUP(A1200,[1]选股结果!$A$2:$AX$3002,16,FALSE)+VLOOKUP(A1200,[1]选股结果!$A$2:$AX$3002,17,FALSE)+VLOOKUP(A1200,[1]选股结果!$A$2:$AX$3002,18,FALSE))</f>
        <v>0.892435986648852</v>
      </c>
      <c r="AD1200" s="13"/>
      <c r="AE1200" s="10">
        <f>AA1200/VLOOKUP(A1200,[1]选股结果!$A$2:$AX$3002,35,FALSE)</f>
        <v>0.945551307302567</v>
      </c>
      <c r="AF1200" s="9">
        <f>(VLOOKUP(A1200,[1]选股结果!$A$2:$AX$3002,7,FALSE)+VLOOKUP(A1200,[1]选股结果!$A$2:$AX$3002,15,FALSE)+VLOOKUP(A1200,[1]选股结果!$A$2:$AX$3002,16,FALSE)+VLOOKUP(A1200,[1]选股结果!$A$2:$AX$3002,17,FALSE)+VLOOKUP(A1200,[1]选股结果!$A$2:$AX$3002,18,FALSE))-(P1200/(1+0.13)+W1200)</f>
        <v>254210877.667699</v>
      </c>
      <c r="AG1200" s="9">
        <f t="shared" si="87"/>
        <v>-523503485.357699</v>
      </c>
      <c r="AH1200" s="16">
        <f>AA1200-VLOOKUP(A1200,[2]选股结果!$A$2:$G$4900,7,FALSE)</f>
        <v>-274017623.91</v>
      </c>
    </row>
    <row r="1201" spans="1:34">
      <c r="A1201" s="5" t="s">
        <v>2432</v>
      </c>
      <c r="B1201" s="5" t="s">
        <v>2433</v>
      </c>
      <c r="C1201" s="6">
        <v>1583840499.87</v>
      </c>
      <c r="D1201" s="6">
        <v>0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69262460.75</v>
      </c>
      <c r="O1201" s="6">
        <v>192546683.7</v>
      </c>
      <c r="P1201" s="6">
        <v>1478897161.81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164530268.34</v>
      </c>
      <c r="X1201" s="6">
        <v>313772233.7</v>
      </c>
      <c r="Y1201" s="9">
        <f t="shared" si="88"/>
        <v>1776387183.57</v>
      </c>
      <c r="Z1201" s="9">
        <f t="shared" si="89"/>
        <v>1957199663.85</v>
      </c>
      <c r="AA1201" s="9">
        <f t="shared" si="86"/>
        <v>-180812480.28</v>
      </c>
      <c r="AB1201" s="10">
        <f>C1201/(1+0.13)/VLOOKUP(A1201,[1]选股结果!$A$2:$AX$3002,3,FALSE)</f>
        <v>0.815077757345439</v>
      </c>
      <c r="AC1201" s="10">
        <f>(P1201/(1+0.1)+W1201)/(VLOOKUP(A1201,[1]选股结果!$A$2:$AX$3002,7,FALSE)+VLOOKUP(A1201,[1]选股结果!$A$2:$AX$3002,15,FALSE)+VLOOKUP(A1201,[1]选股结果!$A$2:$AX$3002,16,FALSE)+VLOOKUP(A1201,[1]选股结果!$A$2:$AX$3002,17,FALSE)+VLOOKUP(A1201,[1]选股结果!$A$2:$AX$3002,18,FALSE))</f>
        <v>0.939091990447582</v>
      </c>
      <c r="AD1201" s="13"/>
      <c r="AE1201" s="10">
        <f>AA1201/VLOOKUP(A1201,[1]选股结果!$A$2:$AX$3002,35,FALSE)</f>
        <v>-3.22607224098943</v>
      </c>
      <c r="AF1201" s="9">
        <f>(VLOOKUP(A1201,[1]选股结果!$A$2:$AX$3002,7,FALSE)+VLOOKUP(A1201,[1]选股结果!$A$2:$AX$3002,15,FALSE)+VLOOKUP(A1201,[1]选股结果!$A$2:$AX$3002,16,FALSE)+VLOOKUP(A1201,[1]选股结果!$A$2:$AX$3002,17,FALSE)+VLOOKUP(A1201,[1]选股结果!$A$2:$AX$3002,18,FALSE))-(P1201/(1+0.13)+W1201)</f>
        <v>133563597.305664</v>
      </c>
      <c r="AG1201" s="9">
        <f t="shared" si="87"/>
        <v>-314376077.585664</v>
      </c>
      <c r="AH1201" s="16">
        <f>AA1201-VLOOKUP(A1201,[2]选股结果!$A$2:$G$4900,7,FALSE)</f>
        <v>-180781301.43</v>
      </c>
    </row>
    <row r="1202" spans="1:34">
      <c r="A1202" s="5" t="s">
        <v>2434</v>
      </c>
      <c r="B1202" s="5" t="s">
        <v>2435</v>
      </c>
      <c r="C1202" s="6">
        <v>13634889789.84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260101142.99</v>
      </c>
      <c r="O1202" s="6">
        <v>298951729.21</v>
      </c>
      <c r="P1202" s="6">
        <v>13276310119.15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354835576.57</v>
      </c>
      <c r="X1202" s="6">
        <v>420624987.79</v>
      </c>
      <c r="Y1202" s="9">
        <f t="shared" si="88"/>
        <v>13933841519.05</v>
      </c>
      <c r="Z1202" s="9">
        <f t="shared" si="89"/>
        <v>14051770683.51</v>
      </c>
      <c r="AA1202" s="9">
        <f t="shared" si="86"/>
        <v>-117929164.460001</v>
      </c>
      <c r="AB1202" s="10">
        <f>C1202/(1+0.13)/VLOOKUP(A1202,[1]选股结果!$A$2:$AX$3002,3,FALSE)</f>
        <v>0.928009163818355</v>
      </c>
      <c r="AC1202" s="10">
        <f>(P1202/(1+0.1)+W1202)/(VLOOKUP(A1202,[1]选股结果!$A$2:$AX$3002,7,FALSE)+VLOOKUP(A1202,[1]选股结果!$A$2:$AX$3002,15,FALSE)+VLOOKUP(A1202,[1]选股结果!$A$2:$AX$3002,16,FALSE)+VLOOKUP(A1202,[1]选股结果!$A$2:$AX$3002,17,FALSE)+VLOOKUP(A1202,[1]选股结果!$A$2:$AX$3002,18,FALSE))</f>
        <v>0.990646128274287</v>
      </c>
      <c r="AD1202" s="13"/>
      <c r="AE1202" s="10">
        <f>AA1202/VLOOKUP(A1202,[1]选股结果!$A$2:$AX$3002,35,FALSE)</f>
        <v>-0.538243114990281</v>
      </c>
      <c r="AF1202" s="9">
        <f>(VLOOKUP(A1202,[1]选股结果!$A$2:$AX$3002,7,FALSE)+VLOOKUP(A1202,[1]选股结果!$A$2:$AX$3002,15,FALSE)+VLOOKUP(A1202,[1]选股结果!$A$2:$AX$3002,16,FALSE)+VLOOKUP(A1202,[1]选股结果!$A$2:$AX$3002,17,FALSE)+VLOOKUP(A1202,[1]选股结果!$A$2:$AX$3002,18,FALSE))-(P1202/(1+0.13)+W1202)</f>
        <v>437737598.532654</v>
      </c>
      <c r="AG1202" s="9">
        <f t="shared" si="87"/>
        <v>-555666762.992655</v>
      </c>
      <c r="AH1202" s="16">
        <f>AA1202-VLOOKUP(A1202,[2]选股结果!$A$2:$G$4900,7,FALSE)</f>
        <v>-117926768.960001</v>
      </c>
    </row>
    <row r="1203" spans="1:34">
      <c r="A1203" s="5" t="s">
        <v>2436</v>
      </c>
      <c r="B1203" s="5" t="s">
        <v>2437</v>
      </c>
      <c r="C1203" s="6">
        <v>1571586900.19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55647230.48</v>
      </c>
      <c r="O1203" s="6">
        <v>13253214.36</v>
      </c>
      <c r="P1203" s="6">
        <v>1467197669.64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42430813.07</v>
      </c>
      <c r="X1203" s="6">
        <v>50972944.17</v>
      </c>
      <c r="Y1203" s="9">
        <f t="shared" si="88"/>
        <v>1584840114.55</v>
      </c>
      <c r="Z1203" s="9">
        <f t="shared" si="89"/>
        <v>1560601426.88</v>
      </c>
      <c r="AA1203" s="9">
        <f t="shared" si="86"/>
        <v>24238687.6699998</v>
      </c>
      <c r="AB1203" s="10">
        <f>C1203/(1+0.13)/VLOOKUP(A1203,[1]选股结果!$A$2:$AX$3002,3,FALSE)</f>
        <v>0.913246774051544</v>
      </c>
      <c r="AC1203" s="10">
        <f>(P1203/(1+0.1)+W1203)/(VLOOKUP(A1203,[1]选股结果!$A$2:$AX$3002,7,FALSE)+VLOOKUP(A1203,[1]选股结果!$A$2:$AX$3002,15,FALSE)+VLOOKUP(A1203,[1]选股结果!$A$2:$AX$3002,16,FALSE)+VLOOKUP(A1203,[1]选股结果!$A$2:$AX$3002,17,FALSE)+VLOOKUP(A1203,[1]选股结果!$A$2:$AX$3002,18,FALSE))</f>
        <v>0.999147601378934</v>
      </c>
      <c r="AD1203" s="13"/>
      <c r="AE1203" s="10">
        <f>AA1203/VLOOKUP(A1203,[1]选股结果!$A$2:$AX$3002,35,FALSE)</f>
        <v>1.00647269690194</v>
      </c>
      <c r="AF1203" s="9">
        <f>(VLOOKUP(A1203,[1]选股结果!$A$2:$AX$3002,7,FALSE)+VLOOKUP(A1203,[1]选股结果!$A$2:$AX$3002,15,FALSE)+VLOOKUP(A1203,[1]选股结果!$A$2:$AX$3002,16,FALSE)+VLOOKUP(A1203,[1]选股结果!$A$2:$AX$3002,17,FALSE)+VLOOKUP(A1203,[1]选股结果!$A$2:$AX$3002,18,FALSE))-(P1203/(1+0.13)+W1203)</f>
        <v>36585157.6794691</v>
      </c>
      <c r="AG1203" s="9">
        <f t="shared" si="87"/>
        <v>-12346470.0094693</v>
      </c>
      <c r="AH1203" s="16">
        <f>AA1203-VLOOKUP(A1203,[2]选股结果!$A$2:$G$4900,7,FALSE)</f>
        <v>24238687.6699998</v>
      </c>
    </row>
    <row r="1204" spans="1:34">
      <c r="A1204" s="5" t="s">
        <v>2438</v>
      </c>
      <c r="B1204" s="5" t="s">
        <v>2439</v>
      </c>
      <c r="C1204" s="6">
        <v>1167610866.86</v>
      </c>
      <c r="D1204" s="6">
        <v>0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31046141.4</v>
      </c>
      <c r="O1204" s="6">
        <v>23816308.93</v>
      </c>
      <c r="P1204" s="6">
        <v>777655946.95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274102314.8</v>
      </c>
      <c r="X1204" s="6">
        <v>96435073.74</v>
      </c>
      <c r="Y1204" s="9">
        <f t="shared" si="88"/>
        <v>1191427175.79</v>
      </c>
      <c r="Z1204" s="9">
        <f t="shared" si="89"/>
        <v>1148193335.49</v>
      </c>
      <c r="AA1204" s="9">
        <f t="shared" si="86"/>
        <v>43233840.3</v>
      </c>
      <c r="AB1204" s="10">
        <f>C1204/(1+0.13)/VLOOKUP(A1204,[1]选股结果!$A$2:$AX$3002,3,FALSE)</f>
        <v>0.789141362598612</v>
      </c>
      <c r="AC1204" s="10">
        <f>(P1204/(1+0.1)+W1204)/(VLOOKUP(A1204,[1]选股结果!$A$2:$AX$3002,7,FALSE)+VLOOKUP(A1204,[1]选股结果!$A$2:$AX$3002,15,FALSE)+VLOOKUP(A1204,[1]选股结果!$A$2:$AX$3002,16,FALSE)+VLOOKUP(A1204,[1]选股结果!$A$2:$AX$3002,17,FALSE)+VLOOKUP(A1204,[1]选股结果!$A$2:$AX$3002,18,FALSE))</f>
        <v>0.815084150469721</v>
      </c>
      <c r="AD1204" s="13"/>
      <c r="AE1204" s="10">
        <f>AA1204/VLOOKUP(A1204,[1]选股结果!$A$2:$AX$3002,35,FALSE)</f>
        <v>0.44478140562863</v>
      </c>
      <c r="AF1204" s="9">
        <f>(VLOOKUP(A1204,[1]选股结果!$A$2:$AX$3002,7,FALSE)+VLOOKUP(A1204,[1]选股结果!$A$2:$AX$3002,15,FALSE)+VLOOKUP(A1204,[1]选股结果!$A$2:$AX$3002,16,FALSE)+VLOOKUP(A1204,[1]选股结果!$A$2:$AX$3002,17,FALSE)+VLOOKUP(A1204,[1]选股结果!$A$2:$AX$3002,18,FALSE))-(P1204/(1+0.13)+W1204)</f>
        <v>241339686.344425</v>
      </c>
      <c r="AG1204" s="9">
        <f t="shared" si="87"/>
        <v>-198105846.044425</v>
      </c>
      <c r="AH1204" s="16">
        <f>AA1204-VLOOKUP(A1204,[2]选股结果!$A$2:$G$4900,7,FALSE)</f>
        <v>44223498.15</v>
      </c>
    </row>
    <row r="1205" spans="1:34">
      <c r="A1205" s="5" t="s">
        <v>2440</v>
      </c>
      <c r="B1205" s="5" t="s">
        <v>2441</v>
      </c>
      <c r="C1205" s="6">
        <v>4608164426.79</v>
      </c>
      <c r="D1205" s="6">
        <v>0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341286721.41</v>
      </c>
      <c r="O1205" s="6">
        <v>42113844.57</v>
      </c>
      <c r="P1205" s="6">
        <v>3164093249.47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1251105454.92</v>
      </c>
      <c r="X1205" s="6">
        <v>415943123</v>
      </c>
      <c r="Y1205" s="9">
        <f t="shared" si="88"/>
        <v>4650278271.36</v>
      </c>
      <c r="Z1205" s="9">
        <f t="shared" si="89"/>
        <v>4831141827.39</v>
      </c>
      <c r="AA1205" s="9">
        <f t="shared" si="86"/>
        <v>-180863556.03</v>
      </c>
      <c r="AB1205" s="10">
        <f>C1205/(1+0.13)/VLOOKUP(A1205,[1]选股结果!$A$2:$AX$3002,3,FALSE)</f>
        <v>0.683561429573797</v>
      </c>
      <c r="AC1205" s="10">
        <f>(P1205/(1+0.1)+W1205)/(VLOOKUP(A1205,[1]选股结果!$A$2:$AX$3002,7,FALSE)+VLOOKUP(A1205,[1]选股结果!$A$2:$AX$3002,15,FALSE)+VLOOKUP(A1205,[1]选股结果!$A$2:$AX$3002,16,FALSE)+VLOOKUP(A1205,[1]选股结果!$A$2:$AX$3002,17,FALSE)+VLOOKUP(A1205,[1]选股结果!$A$2:$AX$3002,18,FALSE))</f>
        <v>0.822607974526903</v>
      </c>
      <c r="AD1205" s="13"/>
      <c r="AE1205" s="10">
        <f>AA1205/VLOOKUP(A1205,[1]选股结果!$A$2:$AX$3002,35,FALSE)</f>
        <v>-0.250646663382354</v>
      </c>
      <c r="AF1205" s="9">
        <f>(VLOOKUP(A1205,[1]选股结果!$A$2:$AX$3002,7,FALSE)+VLOOKUP(A1205,[1]选股结果!$A$2:$AX$3002,15,FALSE)+VLOOKUP(A1205,[1]选股结果!$A$2:$AX$3002,16,FALSE)+VLOOKUP(A1205,[1]选股结果!$A$2:$AX$3002,17,FALSE)+VLOOKUP(A1205,[1]选股结果!$A$2:$AX$3002,18,FALSE))-(P1205/(1+0.13)+W1205)</f>
        <v>966455896.745133</v>
      </c>
      <c r="AG1205" s="9">
        <f t="shared" si="87"/>
        <v>-1147319452.77513</v>
      </c>
      <c r="AH1205" s="16">
        <f>AA1205-VLOOKUP(A1205,[2]选股结果!$A$2:$G$4900,7,FALSE)</f>
        <v>-181858036.66</v>
      </c>
    </row>
    <row r="1206" spans="1:34">
      <c r="A1206" s="5" t="s">
        <v>2442</v>
      </c>
      <c r="B1206" s="5" t="s">
        <v>2443</v>
      </c>
      <c r="C1206" s="6">
        <v>1318351052.93</v>
      </c>
      <c r="D1206" s="6">
        <v>0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76452808.52</v>
      </c>
      <c r="O1206" s="6">
        <v>391789429.49</v>
      </c>
      <c r="P1206" s="6">
        <v>658797578.78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223738251.47</v>
      </c>
      <c r="X1206" s="6">
        <v>637663044.36</v>
      </c>
      <c r="Y1206" s="9">
        <f t="shared" si="88"/>
        <v>1710140482.42</v>
      </c>
      <c r="Z1206" s="9">
        <f t="shared" si="89"/>
        <v>1520198874.61</v>
      </c>
      <c r="AA1206" s="9">
        <f t="shared" si="86"/>
        <v>189941607.81</v>
      </c>
      <c r="AB1206" s="10">
        <f>C1206/(1+0.13)/VLOOKUP(A1206,[1]选股结果!$A$2:$AX$3002,3,FALSE)</f>
        <v>0.920258071595701</v>
      </c>
      <c r="AC1206" s="10">
        <f>(P1206/(1+0.1)+W1206)/(VLOOKUP(A1206,[1]选股结果!$A$2:$AX$3002,7,FALSE)+VLOOKUP(A1206,[1]选股结果!$A$2:$AX$3002,15,FALSE)+VLOOKUP(A1206,[1]选股结果!$A$2:$AX$3002,16,FALSE)+VLOOKUP(A1206,[1]选股结果!$A$2:$AX$3002,17,FALSE)+VLOOKUP(A1206,[1]选股结果!$A$2:$AX$3002,18,FALSE))</f>
        <v>0.691829430617783</v>
      </c>
      <c r="AD1206" s="13"/>
      <c r="AE1206" s="10">
        <f>AA1206/VLOOKUP(A1206,[1]选股结果!$A$2:$AX$3002,35,FALSE)</f>
        <v>3.10156266321888</v>
      </c>
      <c r="AF1206" s="9">
        <f>(VLOOKUP(A1206,[1]选股结果!$A$2:$AX$3002,7,FALSE)+VLOOKUP(A1206,[1]选股结果!$A$2:$AX$3002,15,FALSE)+VLOOKUP(A1206,[1]选股结果!$A$2:$AX$3002,16,FALSE)+VLOOKUP(A1206,[1]选股结果!$A$2:$AX$3002,17,FALSE)+VLOOKUP(A1206,[1]选股结果!$A$2:$AX$3002,18,FALSE))-(P1206/(1+0.13)+W1206)</f>
        <v>382341693.445044</v>
      </c>
      <c r="AG1206" s="9">
        <f t="shared" si="87"/>
        <v>-192400085.635044</v>
      </c>
      <c r="AH1206" s="16">
        <f>AA1206-VLOOKUP(A1206,[2]选股结果!$A$2:$G$4900,7,FALSE)</f>
        <v>189592222.87</v>
      </c>
    </row>
    <row r="1207" spans="1:34">
      <c r="A1207" s="5" t="s">
        <v>2444</v>
      </c>
      <c r="B1207" s="5" t="s">
        <v>2445</v>
      </c>
      <c r="C1207" s="6">
        <v>4983921244.97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545200585.13</v>
      </c>
      <c r="O1207" s="6">
        <v>444157282.38</v>
      </c>
      <c r="P1207" s="6">
        <v>2451206764.82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564740534.94</v>
      </c>
      <c r="X1207" s="6">
        <v>2173778101.03</v>
      </c>
      <c r="Y1207" s="9">
        <f t="shared" si="88"/>
        <v>5428078527.35</v>
      </c>
      <c r="Z1207" s="9">
        <f t="shared" si="89"/>
        <v>5189725400.79</v>
      </c>
      <c r="AA1207" s="9">
        <f t="shared" si="86"/>
        <v>238353126.559999</v>
      </c>
      <c r="AB1207" s="10">
        <f>C1207/(1+0.13)/VLOOKUP(A1207,[1]选股结果!$A$2:$AX$3002,3,FALSE)</f>
        <v>0.866062719467331</v>
      </c>
      <c r="AC1207" s="10">
        <f>(P1207/(1+0.1)+W1207)/(VLOOKUP(A1207,[1]选股结果!$A$2:$AX$3002,7,FALSE)+VLOOKUP(A1207,[1]选股结果!$A$2:$AX$3002,15,FALSE)+VLOOKUP(A1207,[1]选股结果!$A$2:$AX$3002,16,FALSE)+VLOOKUP(A1207,[1]选股结果!$A$2:$AX$3002,17,FALSE)+VLOOKUP(A1207,[1]选股结果!$A$2:$AX$3002,18,FALSE))</f>
        <v>0.629301239686369</v>
      </c>
      <c r="AD1207" s="13"/>
      <c r="AE1207" s="10">
        <f>AA1207/VLOOKUP(A1207,[1]选股结果!$A$2:$AX$3002,35,FALSE)</f>
        <v>0.551222073115695</v>
      </c>
      <c r="AF1207" s="9">
        <f>(VLOOKUP(A1207,[1]选股结果!$A$2:$AX$3002,7,FALSE)+VLOOKUP(A1207,[1]选股结果!$A$2:$AX$3002,15,FALSE)+VLOOKUP(A1207,[1]选股结果!$A$2:$AX$3002,16,FALSE)+VLOOKUP(A1207,[1]选股结果!$A$2:$AX$3002,17,FALSE)+VLOOKUP(A1207,[1]选股结果!$A$2:$AX$3002,18,FALSE))-(P1207/(1+0.13)+W1207)</f>
        <v>1704481241.51062</v>
      </c>
      <c r="AG1207" s="9">
        <f t="shared" si="87"/>
        <v>-1466128114.95062</v>
      </c>
      <c r="AH1207" s="16">
        <f>AA1207-VLOOKUP(A1207,[2]选股结果!$A$2:$G$4900,7,FALSE)</f>
        <v>234738904.729999</v>
      </c>
    </row>
    <row r="1208" spans="1:34">
      <c r="A1208" s="5" t="s">
        <v>2446</v>
      </c>
      <c r="B1208" s="5" t="s">
        <v>2447</v>
      </c>
      <c r="C1208" s="6">
        <v>679868720.12</v>
      </c>
      <c r="D1208" s="6">
        <v>0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12427161.07</v>
      </c>
      <c r="O1208" s="6">
        <v>12556432.45</v>
      </c>
      <c r="P1208" s="6">
        <v>532897305.64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95861437.25</v>
      </c>
      <c r="X1208" s="6">
        <v>58604001.86</v>
      </c>
      <c r="Y1208" s="9">
        <f t="shared" si="88"/>
        <v>692425152.57</v>
      </c>
      <c r="Z1208" s="9">
        <f t="shared" si="89"/>
        <v>687362744.75</v>
      </c>
      <c r="AA1208" s="9">
        <f t="shared" si="86"/>
        <v>5062407.82000005</v>
      </c>
      <c r="AB1208" s="10">
        <f>C1208/(1+0.13)/VLOOKUP(A1208,[1]选股结果!$A$2:$AX$3002,3,FALSE)</f>
        <v>0.836308777624123</v>
      </c>
      <c r="AC1208" s="10">
        <f>(P1208/(1+0.1)+W1208)/(VLOOKUP(A1208,[1]选股结果!$A$2:$AX$3002,7,FALSE)+VLOOKUP(A1208,[1]选股结果!$A$2:$AX$3002,15,FALSE)+VLOOKUP(A1208,[1]选股结果!$A$2:$AX$3002,16,FALSE)+VLOOKUP(A1208,[1]选股结果!$A$2:$AX$3002,17,FALSE)+VLOOKUP(A1208,[1]选股结果!$A$2:$AX$3002,18,FALSE))</f>
        <v>0.894483378703443</v>
      </c>
      <c r="AD1208" s="13"/>
      <c r="AE1208" s="10">
        <f>AA1208/VLOOKUP(A1208,[1]选股结果!$A$2:$AX$3002,35,FALSE)</f>
        <v>0.194319467519822</v>
      </c>
      <c r="AF1208" s="9">
        <f>(VLOOKUP(A1208,[1]选股结果!$A$2:$AX$3002,7,FALSE)+VLOOKUP(A1208,[1]选股结果!$A$2:$AX$3002,15,FALSE)+VLOOKUP(A1208,[1]选股结果!$A$2:$AX$3002,16,FALSE)+VLOOKUP(A1208,[1]选股结果!$A$2:$AX$3002,17,FALSE)+VLOOKUP(A1208,[1]选股结果!$A$2:$AX$3002,18,FALSE))-(P1208/(1+0.13)+W1208)</f>
        <v>81317525.5853983</v>
      </c>
      <c r="AG1208" s="9">
        <f t="shared" si="87"/>
        <v>-76255117.7653983</v>
      </c>
      <c r="AH1208" s="16">
        <f>AA1208-VLOOKUP(A1208,[2]选股结果!$A$2:$G$4900,7,FALSE)</f>
        <v>5062407.82000005</v>
      </c>
    </row>
    <row r="1209" spans="1:34">
      <c r="A1209" s="5" t="s">
        <v>2448</v>
      </c>
      <c r="B1209" s="5" t="s">
        <v>2449</v>
      </c>
      <c r="C1209" s="6">
        <v>1094121734.92</v>
      </c>
      <c r="D1209" s="6">
        <v>0</v>
      </c>
      <c r="E1209" s="6">
        <v>0</v>
      </c>
      <c r="F1209" s="6">
        <v>0</v>
      </c>
      <c r="G1209" s="6">
        <v>0</v>
      </c>
      <c r="H1209" s="6">
        <v>0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18750313.38</v>
      </c>
      <c r="O1209" s="6">
        <v>1064872.94</v>
      </c>
      <c r="P1209" s="6">
        <v>915076133.15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185103923.54</v>
      </c>
      <c r="X1209" s="6">
        <v>45776525.15</v>
      </c>
      <c r="Y1209" s="9">
        <f t="shared" si="88"/>
        <v>1095186607.86</v>
      </c>
      <c r="Z1209" s="9">
        <f t="shared" si="89"/>
        <v>1145956581.84</v>
      </c>
      <c r="AA1209" s="9">
        <f t="shared" si="86"/>
        <v>-50769973.98</v>
      </c>
      <c r="AB1209" s="10">
        <f>C1209/(1+0.13)/VLOOKUP(A1209,[1]选股结果!$A$2:$AX$3002,3,FALSE)</f>
        <v>0.997083606015225</v>
      </c>
      <c r="AC1209" s="10">
        <f>(P1209/(1+0.1)+W1209)/(VLOOKUP(A1209,[1]选股结果!$A$2:$AX$3002,7,FALSE)+VLOOKUP(A1209,[1]选股结果!$A$2:$AX$3002,15,FALSE)+VLOOKUP(A1209,[1]选股结果!$A$2:$AX$3002,16,FALSE)+VLOOKUP(A1209,[1]选股结果!$A$2:$AX$3002,17,FALSE)+VLOOKUP(A1209,[1]选股结果!$A$2:$AX$3002,18,FALSE))</f>
        <v>0.999322187650249</v>
      </c>
      <c r="AD1209" s="13"/>
      <c r="AE1209" s="10">
        <f>AA1209/VLOOKUP(A1209,[1]选股结果!$A$2:$AX$3002,35,FALSE)</f>
        <v>0.0832416386781376</v>
      </c>
      <c r="AF1209" s="9">
        <f>(VLOOKUP(A1209,[1]选股结果!$A$2:$AX$3002,7,FALSE)+VLOOKUP(A1209,[1]选股结果!$A$2:$AX$3002,15,FALSE)+VLOOKUP(A1209,[1]选股结果!$A$2:$AX$3002,16,FALSE)+VLOOKUP(A1209,[1]选股结果!$A$2:$AX$3002,17,FALSE)+VLOOKUP(A1209,[1]选股结果!$A$2:$AX$3002,18,FALSE))-(P1209/(1+0.13)+W1209)</f>
        <v>22775302.8566371</v>
      </c>
      <c r="AG1209" s="9">
        <f t="shared" si="87"/>
        <v>-73545276.8366371</v>
      </c>
      <c r="AH1209" s="16">
        <f>AA1209-VLOOKUP(A1209,[2]选股结果!$A$2:$G$4900,7,FALSE)</f>
        <v>-50830387.66</v>
      </c>
    </row>
    <row r="1210" spans="1:34">
      <c r="A1210" s="5" t="s">
        <v>2450</v>
      </c>
      <c r="B1210" s="5" t="s">
        <v>2451</v>
      </c>
      <c r="C1210" s="6">
        <v>4662155186.2</v>
      </c>
      <c r="D1210" s="6">
        <v>0</v>
      </c>
      <c r="E1210" s="6">
        <v>0</v>
      </c>
      <c r="F1210" s="6">
        <v>0</v>
      </c>
      <c r="G1210" s="6">
        <v>0</v>
      </c>
      <c r="H1210" s="6">
        <v>0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218471725.8</v>
      </c>
      <c r="O1210" s="6">
        <v>343213986.19</v>
      </c>
      <c r="P1210" s="6">
        <v>3413633879.71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499381814.35</v>
      </c>
      <c r="X1210" s="6">
        <v>851152056</v>
      </c>
      <c r="Y1210" s="9">
        <f t="shared" si="88"/>
        <v>5005369172.39</v>
      </c>
      <c r="Z1210" s="9">
        <f t="shared" si="89"/>
        <v>4764167750.06</v>
      </c>
      <c r="AA1210" s="9">
        <f t="shared" si="86"/>
        <v>241201422.33</v>
      </c>
      <c r="AB1210" s="10">
        <f>C1210/(1+0.13)/VLOOKUP(A1210,[1]选股结果!$A$2:$AX$3002,3,FALSE)</f>
        <v>0.896164235232881</v>
      </c>
      <c r="AC1210" s="10">
        <f>(P1210/(1+0.1)+W1210)/(VLOOKUP(A1210,[1]选股结果!$A$2:$AX$3002,7,FALSE)+VLOOKUP(A1210,[1]选股结果!$A$2:$AX$3002,15,FALSE)+VLOOKUP(A1210,[1]选股结果!$A$2:$AX$3002,16,FALSE)+VLOOKUP(A1210,[1]选股结果!$A$2:$AX$3002,17,FALSE)+VLOOKUP(A1210,[1]选股结果!$A$2:$AX$3002,18,FALSE))</f>
        <v>0.875493949812455</v>
      </c>
      <c r="AD1210" s="13"/>
      <c r="AE1210" s="10">
        <f>AA1210/VLOOKUP(A1210,[1]选股结果!$A$2:$AX$3002,35,FALSE)</f>
        <v>0.78257270917879</v>
      </c>
      <c r="AF1210" s="9">
        <f>(VLOOKUP(A1210,[1]选股结果!$A$2:$AX$3002,7,FALSE)+VLOOKUP(A1210,[1]选股结果!$A$2:$AX$3002,15,FALSE)+VLOOKUP(A1210,[1]选股结果!$A$2:$AX$3002,16,FALSE)+VLOOKUP(A1210,[1]选股结果!$A$2:$AX$3002,17,FALSE)+VLOOKUP(A1210,[1]选股结果!$A$2:$AX$3002,18,FALSE))-(P1210/(1+0.13)+W1210)</f>
        <v>594734930.403539</v>
      </c>
      <c r="AG1210" s="9">
        <f t="shared" si="87"/>
        <v>-353533508.073539</v>
      </c>
      <c r="AH1210" s="16">
        <f>AA1210-VLOOKUP(A1210,[2]选股结果!$A$2:$G$4900,7,FALSE)</f>
        <v>240572665.08</v>
      </c>
    </row>
    <row r="1211" spans="1:34">
      <c r="A1211" s="5" t="s">
        <v>2452</v>
      </c>
      <c r="B1211" s="5" t="s">
        <v>2453</v>
      </c>
      <c r="C1211" s="6">
        <v>2639408582.41</v>
      </c>
      <c r="D1211" s="6">
        <v>0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42494345.53</v>
      </c>
      <c r="O1211" s="6">
        <v>10359488.45</v>
      </c>
      <c r="P1211" s="6">
        <v>2417558681.04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112441419.76</v>
      </c>
      <c r="X1211" s="6">
        <v>31656020.73</v>
      </c>
      <c r="Y1211" s="9">
        <f t="shared" si="88"/>
        <v>2649768070.86</v>
      </c>
      <c r="Z1211" s="9">
        <f t="shared" si="89"/>
        <v>2561656121.53</v>
      </c>
      <c r="AA1211" s="9">
        <f t="shared" si="86"/>
        <v>88111949.3299994</v>
      </c>
      <c r="AB1211" s="10">
        <f>C1211/(1+0.13)/VLOOKUP(A1211,[1]选股结果!$A$2:$AX$3002,3,FALSE)</f>
        <v>1.01206325688785</v>
      </c>
      <c r="AC1211" s="10">
        <f>(P1211/(1+0.1)+W1211)/(VLOOKUP(A1211,[1]选股结果!$A$2:$AX$3002,7,FALSE)+VLOOKUP(A1211,[1]选股结果!$A$2:$AX$3002,15,FALSE)+VLOOKUP(A1211,[1]选股结果!$A$2:$AX$3002,16,FALSE)+VLOOKUP(A1211,[1]选股结果!$A$2:$AX$3002,17,FALSE)+VLOOKUP(A1211,[1]选股结果!$A$2:$AX$3002,18,FALSE))</f>
        <v>1.06079126516614</v>
      </c>
      <c r="AD1211" s="13"/>
      <c r="AE1211" s="10">
        <f>AA1211/VLOOKUP(A1211,[1]选股结果!$A$2:$AX$3002,35,FALSE)</f>
        <v>0.836750423386674</v>
      </c>
      <c r="AF1211" s="9">
        <f>(VLOOKUP(A1211,[1]选股结果!$A$2:$AX$3002,7,FALSE)+VLOOKUP(A1211,[1]选股结果!$A$2:$AX$3002,15,FALSE)+VLOOKUP(A1211,[1]选股结果!$A$2:$AX$3002,16,FALSE)+VLOOKUP(A1211,[1]选股结果!$A$2:$AX$3002,17,FALSE)+VLOOKUP(A1211,[1]选股结果!$A$2:$AX$3002,18,FALSE))-(P1211/(1+0.13)+W1211)</f>
        <v>-74044825.5573454</v>
      </c>
      <c r="AG1211" s="9">
        <f t="shared" si="87"/>
        <v>162156774.887345</v>
      </c>
      <c r="AH1211" s="16">
        <f>AA1211-VLOOKUP(A1211,[2]选股结果!$A$2:$G$4900,7,FALSE)</f>
        <v>88040082.9799994</v>
      </c>
    </row>
    <row r="1212" spans="1:34">
      <c r="A1212" s="5" t="s">
        <v>2454</v>
      </c>
      <c r="B1212" s="5" t="s">
        <v>2455</v>
      </c>
      <c r="C1212" s="6">
        <v>1324742439.18</v>
      </c>
      <c r="D1212" s="6">
        <v>0</v>
      </c>
      <c r="E1212" s="6">
        <v>0</v>
      </c>
      <c r="F1212" s="6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13939076.29</v>
      </c>
      <c r="O1212" s="6">
        <v>47823893.22</v>
      </c>
      <c r="P1212" s="6">
        <v>1328573650.55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24103526.73</v>
      </c>
      <c r="X1212" s="6">
        <v>60268502.86</v>
      </c>
      <c r="Y1212" s="9">
        <f t="shared" si="88"/>
        <v>1372566332.4</v>
      </c>
      <c r="Z1212" s="9">
        <f t="shared" si="89"/>
        <v>1412945680.14</v>
      </c>
      <c r="AA1212" s="9">
        <f t="shared" si="86"/>
        <v>-40379347.7399998</v>
      </c>
      <c r="AB1212" s="10">
        <f>C1212/(1+0.13)/VLOOKUP(A1212,[1]选股结果!$A$2:$AX$3002,3,FALSE)</f>
        <v>1.22843845657402</v>
      </c>
      <c r="AC1212" s="10">
        <f>(P1212/(1+0.1)+W1212)/(VLOOKUP(A1212,[1]选股结果!$A$2:$AX$3002,7,FALSE)+VLOOKUP(A1212,[1]选股结果!$A$2:$AX$3002,15,FALSE)+VLOOKUP(A1212,[1]选股结果!$A$2:$AX$3002,16,FALSE)+VLOOKUP(A1212,[1]选股结果!$A$2:$AX$3002,17,FALSE)+VLOOKUP(A1212,[1]选股结果!$A$2:$AX$3002,18,FALSE))</f>
        <v>1.37818760469064</v>
      </c>
      <c r="AD1212" s="13"/>
      <c r="AE1212" s="10">
        <f>AA1212/VLOOKUP(A1212,[1]选股结果!$A$2:$AX$3002,35,FALSE)</f>
        <v>-1.02737859231373</v>
      </c>
      <c r="AF1212" s="9">
        <f>(VLOOKUP(A1212,[1]选股结果!$A$2:$AX$3002,7,FALSE)+VLOOKUP(A1212,[1]选股结果!$A$2:$AX$3002,15,FALSE)+VLOOKUP(A1212,[1]选股结果!$A$2:$AX$3002,16,FALSE)+VLOOKUP(A1212,[1]选股结果!$A$2:$AX$3002,17,FALSE)+VLOOKUP(A1212,[1]选股结果!$A$2:$AX$3002,18,FALSE))-(P1212/(1+0.13)+W1212)</f>
        <v>-305978964.272036</v>
      </c>
      <c r="AG1212" s="9">
        <f t="shared" si="87"/>
        <v>265599616.532036</v>
      </c>
      <c r="AH1212" s="16">
        <f>AA1212-VLOOKUP(A1212,[2]选股结果!$A$2:$G$4900,7,FALSE)</f>
        <v>-40720309.1799998</v>
      </c>
    </row>
    <row r="1213" spans="1:34">
      <c r="A1213" s="5" t="s">
        <v>2456</v>
      </c>
      <c r="B1213" s="5" t="s">
        <v>2457</v>
      </c>
      <c r="C1213" s="6">
        <v>631162948.4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33061167.89</v>
      </c>
      <c r="O1213" s="6">
        <v>8148052</v>
      </c>
      <c r="P1213" s="6">
        <v>403857401.26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102792028.81</v>
      </c>
      <c r="X1213" s="6">
        <v>25060157.25</v>
      </c>
      <c r="Y1213" s="9">
        <f t="shared" si="88"/>
        <v>639311000.4</v>
      </c>
      <c r="Z1213" s="9">
        <f t="shared" si="89"/>
        <v>531709587.32</v>
      </c>
      <c r="AA1213" s="9">
        <f t="shared" si="86"/>
        <v>107601413.08</v>
      </c>
      <c r="AB1213" s="10">
        <f>C1213/(1+0.13)/VLOOKUP(A1213,[1]选股结果!$A$2:$AX$3002,3,FALSE)</f>
        <v>0.703113180534381</v>
      </c>
      <c r="AC1213" s="10">
        <f>(P1213/(1+0.1)+W1213)/(VLOOKUP(A1213,[1]选股结果!$A$2:$AX$3002,7,FALSE)+VLOOKUP(A1213,[1]选股结果!$A$2:$AX$3002,15,FALSE)+VLOOKUP(A1213,[1]选股结果!$A$2:$AX$3002,16,FALSE)+VLOOKUP(A1213,[1]选股结果!$A$2:$AX$3002,17,FALSE)+VLOOKUP(A1213,[1]选股结果!$A$2:$AX$3002,18,FALSE))</f>
        <v>0.755892337025042</v>
      </c>
      <c r="AD1213" s="13"/>
      <c r="AE1213" s="10">
        <f>AA1213/VLOOKUP(A1213,[1]选股结果!$A$2:$AX$3002,35,FALSE)</f>
        <v>0.640029414880235</v>
      </c>
      <c r="AF1213" s="9">
        <f>(VLOOKUP(A1213,[1]选股结果!$A$2:$AX$3002,7,FALSE)+VLOOKUP(A1213,[1]选股结果!$A$2:$AX$3002,15,FALSE)+VLOOKUP(A1213,[1]选股结果!$A$2:$AX$3002,16,FALSE)+VLOOKUP(A1213,[1]选股结果!$A$2:$AX$3002,17,FALSE)+VLOOKUP(A1213,[1]选股结果!$A$2:$AX$3002,18,FALSE))-(P1213/(1+0.13)+W1213)</f>
        <v>161507880.141416</v>
      </c>
      <c r="AG1213" s="9">
        <f t="shared" si="87"/>
        <v>-53906467.0614159</v>
      </c>
      <c r="AH1213" s="16">
        <f>AA1213-VLOOKUP(A1213,[2]选股结果!$A$2:$G$4900,7,FALSE)</f>
        <v>105993889.87</v>
      </c>
    </row>
    <row r="1214" spans="1:34">
      <c r="A1214" s="5" t="s">
        <v>2458</v>
      </c>
      <c r="B1214" s="5" t="s">
        <v>2459</v>
      </c>
      <c r="C1214" s="6">
        <v>361711618.97</v>
      </c>
      <c r="D1214" s="6">
        <v>0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20162873.84</v>
      </c>
      <c r="O1214" s="6">
        <v>1448305.29</v>
      </c>
      <c r="P1214" s="6">
        <v>255927706.61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41891538.67</v>
      </c>
      <c r="X1214" s="6">
        <v>13708683.94</v>
      </c>
      <c r="Y1214" s="9">
        <f t="shared" si="88"/>
        <v>363159924.26</v>
      </c>
      <c r="Z1214" s="9">
        <f t="shared" si="89"/>
        <v>311527929.22</v>
      </c>
      <c r="AA1214" s="9">
        <f t="shared" si="86"/>
        <v>51631995.04</v>
      </c>
      <c r="AB1214" s="10">
        <f>C1214/(1+0.13)/VLOOKUP(A1214,[1]选股结果!$A$2:$AX$3002,3,FALSE)</f>
        <v>0.566182710781638</v>
      </c>
      <c r="AC1214" s="10">
        <f>(P1214/(1+0.1)+W1214)/(VLOOKUP(A1214,[1]选股结果!$A$2:$AX$3002,7,FALSE)+VLOOKUP(A1214,[1]选股结果!$A$2:$AX$3002,15,FALSE)+VLOOKUP(A1214,[1]选股结果!$A$2:$AX$3002,16,FALSE)+VLOOKUP(A1214,[1]选股结果!$A$2:$AX$3002,17,FALSE)+VLOOKUP(A1214,[1]选股结果!$A$2:$AX$3002,18,FALSE))</f>
        <v>0.546967290908725</v>
      </c>
      <c r="AD1214" s="13"/>
      <c r="AE1214" s="10">
        <f>AA1214/VLOOKUP(A1214,[1]选股结果!$A$2:$AX$3002,35,FALSE)</f>
        <v>0.923886751978774</v>
      </c>
      <c r="AF1214" s="9">
        <f>(VLOOKUP(A1214,[1]选股结果!$A$2:$AX$3002,7,FALSE)+VLOOKUP(A1214,[1]选股结果!$A$2:$AX$3002,15,FALSE)+VLOOKUP(A1214,[1]选股结果!$A$2:$AX$3002,16,FALSE)+VLOOKUP(A1214,[1]选股结果!$A$2:$AX$3002,17,FALSE)+VLOOKUP(A1214,[1]选股结果!$A$2:$AX$3002,18,FALSE))-(P1214/(1+0.13)+W1214)</f>
        <v>233578991.234956</v>
      </c>
      <c r="AG1214" s="9">
        <f t="shared" si="87"/>
        <v>-181946996.194956</v>
      </c>
      <c r="AH1214" s="16">
        <f>AA1214-VLOOKUP(A1214,[2]选股结果!$A$2:$G$4900,7,FALSE)</f>
        <v>51775930.47</v>
      </c>
    </row>
    <row r="1215" spans="1:34">
      <c r="A1215" s="5" t="s">
        <v>2460</v>
      </c>
      <c r="B1215" s="5" t="s">
        <v>2461</v>
      </c>
      <c r="C1215" s="6">
        <v>3611670602.04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112256105.87</v>
      </c>
      <c r="O1215" s="6">
        <v>50276171.56</v>
      </c>
      <c r="P1215" s="6">
        <v>1950019319.83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301234396.47</v>
      </c>
      <c r="X1215" s="6">
        <v>1126432858.67</v>
      </c>
      <c r="Y1215" s="9">
        <f t="shared" si="88"/>
        <v>3661946773.6</v>
      </c>
      <c r="Z1215" s="9">
        <f t="shared" si="89"/>
        <v>3377686574.97</v>
      </c>
      <c r="AA1215" s="9">
        <f t="shared" si="86"/>
        <v>284260198.63</v>
      </c>
      <c r="AB1215" s="10">
        <f>C1215/(1+0.13)/VLOOKUP(A1215,[1]选股结果!$A$2:$AX$3002,3,FALSE)</f>
        <v>0.83084239765806</v>
      </c>
      <c r="AC1215" s="10">
        <f>(P1215/(1+0.1)+W1215)/(VLOOKUP(A1215,[1]选股结果!$A$2:$AX$3002,7,FALSE)+VLOOKUP(A1215,[1]选股结果!$A$2:$AX$3002,15,FALSE)+VLOOKUP(A1215,[1]选股结果!$A$2:$AX$3002,16,FALSE)+VLOOKUP(A1215,[1]选股结果!$A$2:$AX$3002,17,FALSE)+VLOOKUP(A1215,[1]选股结果!$A$2:$AX$3002,18,FALSE))</f>
        <v>0.585180092261387</v>
      </c>
      <c r="AD1215" s="13"/>
      <c r="AE1215" s="10">
        <f>AA1215/VLOOKUP(A1215,[1]选股结果!$A$2:$AX$3002,35,FALSE)</f>
        <v>1.24976818414535</v>
      </c>
      <c r="AF1215" s="9">
        <f>(VLOOKUP(A1215,[1]选股结果!$A$2:$AX$3002,7,FALSE)+VLOOKUP(A1215,[1]选股结果!$A$2:$AX$3002,15,FALSE)+VLOOKUP(A1215,[1]选股结果!$A$2:$AX$3002,16,FALSE)+VLOOKUP(A1215,[1]选股结果!$A$2:$AX$3002,17,FALSE)+VLOOKUP(A1215,[1]选股结果!$A$2:$AX$3002,18,FALSE))-(P1215/(1+0.13)+W1215)</f>
        <v>1517257361.53115</v>
      </c>
      <c r="AG1215" s="9">
        <f t="shared" si="87"/>
        <v>-1232997162.90115</v>
      </c>
      <c r="AH1215" s="16">
        <f>AA1215-VLOOKUP(A1215,[2]选股结果!$A$2:$G$4900,7,FALSE)</f>
        <v>285432670.43</v>
      </c>
    </row>
    <row r="1216" spans="1:34">
      <c r="A1216" s="5" t="s">
        <v>2462</v>
      </c>
      <c r="B1216" s="5" t="s">
        <v>2463</v>
      </c>
      <c r="C1216" s="6">
        <v>513361464.42</v>
      </c>
      <c r="D1216" s="6">
        <v>0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9949159.06</v>
      </c>
      <c r="O1216" s="6">
        <v>6483248.82</v>
      </c>
      <c r="P1216" s="6">
        <v>604250435.46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24344824.13</v>
      </c>
      <c r="X1216" s="6">
        <v>9247095.26</v>
      </c>
      <c r="Y1216" s="9">
        <f t="shared" si="88"/>
        <v>519844713.24</v>
      </c>
      <c r="Z1216" s="9">
        <f t="shared" si="89"/>
        <v>637842354.85</v>
      </c>
      <c r="AA1216" s="9">
        <f t="shared" si="86"/>
        <v>-117997641.61</v>
      </c>
      <c r="AB1216" s="10">
        <f>C1216/(1+0.13)/VLOOKUP(A1216,[1]选股结果!$A$2:$AX$3002,3,FALSE)</f>
        <v>0.830803403641763</v>
      </c>
      <c r="AC1216" s="10">
        <f>(P1216/(1+0.1)+W1216)/(VLOOKUP(A1216,[1]选股结果!$A$2:$AX$3002,7,FALSE)+VLOOKUP(A1216,[1]选股结果!$A$2:$AX$3002,15,FALSE)+VLOOKUP(A1216,[1]选股结果!$A$2:$AX$3002,16,FALSE)+VLOOKUP(A1216,[1]选股结果!$A$2:$AX$3002,17,FALSE)+VLOOKUP(A1216,[1]选股结果!$A$2:$AX$3002,18,FALSE))</f>
        <v>1.18157463692246</v>
      </c>
      <c r="AD1216" s="13"/>
      <c r="AE1216" s="10">
        <f>AA1216/VLOOKUP(A1216,[1]选股结果!$A$2:$AX$3002,35,FALSE)</f>
        <v>-3.10102257724506</v>
      </c>
      <c r="AF1216" s="9">
        <f>(VLOOKUP(A1216,[1]选股结果!$A$2:$AX$3002,7,FALSE)+VLOOKUP(A1216,[1]选股结果!$A$2:$AX$3002,15,FALSE)+VLOOKUP(A1216,[1]选股结果!$A$2:$AX$3002,16,FALSE)+VLOOKUP(A1216,[1]选股结果!$A$2:$AX$3002,17,FALSE)+VLOOKUP(A1216,[1]选股结果!$A$2:$AX$3002,18,FALSE))-(P1216/(1+0.13)+W1216)</f>
        <v>-73572177.2471683</v>
      </c>
      <c r="AG1216" s="9">
        <f t="shared" si="87"/>
        <v>-44425464.3628317</v>
      </c>
      <c r="AH1216" s="16">
        <f>AA1216-VLOOKUP(A1216,[2]选股结果!$A$2:$G$4900,7,FALSE)</f>
        <v>-117997641.61</v>
      </c>
    </row>
    <row r="1217" spans="1:34">
      <c r="A1217" s="5" t="s">
        <v>2464</v>
      </c>
      <c r="B1217" s="5" t="s">
        <v>2465</v>
      </c>
      <c r="C1217" s="6">
        <v>258181399.9</v>
      </c>
      <c r="D1217" s="6">
        <v>0</v>
      </c>
      <c r="E1217" s="6">
        <v>0</v>
      </c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22624516.43</v>
      </c>
      <c r="O1217" s="6">
        <v>2913362.26</v>
      </c>
      <c r="P1217" s="6">
        <v>165138616.7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56086897.53</v>
      </c>
      <c r="X1217" s="6">
        <v>36307964.21</v>
      </c>
      <c r="Y1217" s="9">
        <f t="shared" si="88"/>
        <v>261094762.16</v>
      </c>
      <c r="Z1217" s="9">
        <f t="shared" si="89"/>
        <v>257533478.44</v>
      </c>
      <c r="AA1217" s="9">
        <f t="shared" si="86"/>
        <v>3561283.72</v>
      </c>
      <c r="AB1217" s="10">
        <f>C1217/(1+0.13)/VLOOKUP(A1217,[1]选股结果!$A$2:$AX$3002,3,FALSE)</f>
        <v>0.46183348628037</v>
      </c>
      <c r="AC1217" s="10">
        <f>(P1217/(1+0.1)+W1217)/(VLOOKUP(A1217,[1]选股结果!$A$2:$AX$3002,7,FALSE)+VLOOKUP(A1217,[1]选股结果!$A$2:$AX$3002,15,FALSE)+VLOOKUP(A1217,[1]选股结果!$A$2:$AX$3002,16,FALSE)+VLOOKUP(A1217,[1]选股结果!$A$2:$AX$3002,17,FALSE)+VLOOKUP(A1217,[1]选股结果!$A$2:$AX$3002,18,FALSE))</f>
        <v>0.422421461032957</v>
      </c>
      <c r="AD1217" s="13"/>
      <c r="AE1217" s="10">
        <f>AA1217/VLOOKUP(A1217,[1]选股结果!$A$2:$AX$3002,35,FALSE)</f>
        <v>-0.500171242686355</v>
      </c>
      <c r="AF1217" s="9">
        <f>(VLOOKUP(A1217,[1]选股结果!$A$2:$AX$3002,7,FALSE)+VLOOKUP(A1217,[1]选股结果!$A$2:$AX$3002,15,FALSE)+VLOOKUP(A1217,[1]选股结果!$A$2:$AX$3002,16,FALSE)+VLOOKUP(A1217,[1]选股结果!$A$2:$AX$3002,17,FALSE)+VLOOKUP(A1217,[1]选股结果!$A$2:$AX$3002,18,FALSE))-(P1217/(1+0.13)+W1217)</f>
        <v>285941379.798938</v>
      </c>
      <c r="AG1217" s="9">
        <f t="shared" si="87"/>
        <v>-282380096.078938</v>
      </c>
      <c r="AH1217" s="16">
        <f>AA1217-VLOOKUP(A1217,[2]选股结果!$A$2:$G$4900,7,FALSE)</f>
        <v>3561283.72</v>
      </c>
    </row>
    <row r="1218" spans="1:34">
      <c r="A1218" s="5" t="s">
        <v>2466</v>
      </c>
      <c r="B1218" s="5" t="s">
        <v>2467</v>
      </c>
      <c r="C1218" s="6">
        <v>214565049.51</v>
      </c>
      <c r="D1218" s="6">
        <v>0</v>
      </c>
      <c r="E1218" s="6">
        <v>0</v>
      </c>
      <c r="F1218" s="6">
        <v>0</v>
      </c>
      <c r="G1218" s="6">
        <v>0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5538896.16</v>
      </c>
      <c r="O1218" s="6">
        <v>17615365.38</v>
      </c>
      <c r="P1218" s="6">
        <v>162231228.12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26709384.62</v>
      </c>
      <c r="X1218" s="6">
        <v>14445360.05</v>
      </c>
      <c r="Y1218" s="9">
        <f t="shared" si="88"/>
        <v>232180414.89</v>
      </c>
      <c r="Z1218" s="9">
        <f t="shared" si="89"/>
        <v>203385972.79</v>
      </c>
      <c r="AA1218" s="9">
        <f t="shared" si="86"/>
        <v>28794442.1</v>
      </c>
      <c r="AB1218" s="10">
        <f>C1218/(1+0.13)/VLOOKUP(A1218,[1]选股结果!$A$2:$AX$3002,3,FALSE)</f>
        <v>0.874901347028237</v>
      </c>
      <c r="AC1218" s="10">
        <f>(P1218/(1+0.1)+W1218)/(VLOOKUP(A1218,[1]选股结果!$A$2:$AX$3002,7,FALSE)+VLOOKUP(A1218,[1]选股结果!$A$2:$AX$3002,15,FALSE)+VLOOKUP(A1218,[1]选股结果!$A$2:$AX$3002,16,FALSE)+VLOOKUP(A1218,[1]选股结果!$A$2:$AX$3002,17,FALSE)+VLOOKUP(A1218,[1]选股结果!$A$2:$AX$3002,18,FALSE))</f>
        <v>0.903927575628691</v>
      </c>
      <c r="AD1218" s="13"/>
      <c r="AE1218" s="10">
        <f>AA1218/VLOOKUP(A1218,[1]选股结果!$A$2:$AX$3002,35,FALSE)</f>
        <v>2.07184817684193</v>
      </c>
      <c r="AF1218" s="9">
        <f>(VLOOKUP(A1218,[1]选股结果!$A$2:$AX$3002,7,FALSE)+VLOOKUP(A1218,[1]选股结果!$A$2:$AX$3002,15,FALSE)+VLOOKUP(A1218,[1]选股结果!$A$2:$AX$3002,16,FALSE)+VLOOKUP(A1218,[1]选股结果!$A$2:$AX$3002,17,FALSE)+VLOOKUP(A1218,[1]选股结果!$A$2:$AX$3002,18,FALSE))-(P1218/(1+0.13)+W1218)</f>
        <v>22429214.2667257</v>
      </c>
      <c r="AG1218" s="9">
        <f t="shared" si="87"/>
        <v>6365227.83327434</v>
      </c>
      <c r="AH1218" s="16">
        <f>AA1218-VLOOKUP(A1218,[2]选股结果!$A$2:$G$4900,7,FALSE)</f>
        <v>28889020.67</v>
      </c>
    </row>
    <row r="1219" spans="1:34">
      <c r="A1219" s="5" t="s">
        <v>2468</v>
      </c>
      <c r="B1219" s="5" t="s">
        <v>2469</v>
      </c>
      <c r="C1219" s="6">
        <v>1037724134.41</v>
      </c>
      <c r="D1219" s="6">
        <v>0</v>
      </c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67849772.58</v>
      </c>
      <c r="O1219" s="6">
        <v>17543316.19</v>
      </c>
      <c r="P1219" s="6">
        <v>863885514.71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134577624</v>
      </c>
      <c r="X1219" s="6">
        <v>117475207.72</v>
      </c>
      <c r="Y1219" s="9">
        <f t="shared" si="88"/>
        <v>1055267450.6</v>
      </c>
      <c r="Z1219" s="9">
        <f t="shared" si="89"/>
        <v>1115938346.43</v>
      </c>
      <c r="AA1219" s="9">
        <f t="shared" ref="AA1219:AA1282" si="90">Y1219-Z1219</f>
        <v>-60670895.83</v>
      </c>
      <c r="AB1219" s="10">
        <f>C1219/(1+0.13)/VLOOKUP(A1219,[1]选股结果!$A$2:$AX$3002,3,FALSE)</f>
        <v>0.797773020435546</v>
      </c>
      <c r="AC1219" s="10">
        <f>(P1219/(1+0.1)+W1219)/(VLOOKUP(A1219,[1]选股结果!$A$2:$AX$3002,7,FALSE)+VLOOKUP(A1219,[1]选股结果!$A$2:$AX$3002,15,FALSE)+VLOOKUP(A1219,[1]选股结果!$A$2:$AX$3002,16,FALSE)+VLOOKUP(A1219,[1]选股结果!$A$2:$AX$3002,17,FALSE)+VLOOKUP(A1219,[1]选股结果!$A$2:$AX$3002,18,FALSE))</f>
        <v>0.878431880970674</v>
      </c>
      <c r="AD1219" s="13"/>
      <c r="AE1219" s="10">
        <f>AA1219/VLOOKUP(A1219,[1]选股结果!$A$2:$AX$3002,35,FALSE)</f>
        <v>-0.674739388756414</v>
      </c>
      <c r="AF1219" s="9">
        <f>(VLOOKUP(A1219,[1]选股结果!$A$2:$AX$3002,7,FALSE)+VLOOKUP(A1219,[1]选股结果!$A$2:$AX$3002,15,FALSE)+VLOOKUP(A1219,[1]选股结果!$A$2:$AX$3002,16,FALSE)+VLOOKUP(A1219,[1]选股结果!$A$2:$AX$3002,17,FALSE)+VLOOKUP(A1219,[1]选股结果!$A$2:$AX$3002,18,FALSE))-(P1219/(1+0.13)+W1219)</f>
        <v>148160883.304425</v>
      </c>
      <c r="AG1219" s="9">
        <f t="shared" ref="AG1219:AG1282" si="91">AA1219-AF1219</f>
        <v>-208831779.134425</v>
      </c>
      <c r="AH1219" s="16">
        <f>AA1219-VLOOKUP(A1219,[2]选股结果!$A$2:$G$4900,7,FALSE)</f>
        <v>-60727700.08</v>
      </c>
    </row>
    <row r="1220" spans="1:34">
      <c r="A1220" s="5" t="s">
        <v>2470</v>
      </c>
      <c r="B1220" s="5" t="s">
        <v>2471</v>
      </c>
      <c r="C1220" s="6">
        <v>1057167481.9</v>
      </c>
      <c r="D1220" s="6">
        <v>0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77953318.92</v>
      </c>
      <c r="O1220" s="6">
        <v>71258926.48</v>
      </c>
      <c r="P1220" s="6">
        <v>485579804.22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120086405.81</v>
      </c>
      <c r="X1220" s="6">
        <v>67749769.91</v>
      </c>
      <c r="Y1220" s="9">
        <f t="shared" si="88"/>
        <v>1128426408.38</v>
      </c>
      <c r="Z1220" s="9">
        <f t="shared" si="89"/>
        <v>673415979.94</v>
      </c>
      <c r="AA1220" s="9">
        <f t="shared" si="90"/>
        <v>455010428.44</v>
      </c>
      <c r="AB1220" s="10">
        <f>C1220/(1+0.13)/VLOOKUP(A1220,[1]选股结果!$A$2:$AX$3002,3,FALSE)</f>
        <v>0.798916604519619</v>
      </c>
      <c r="AC1220" s="10">
        <f>(P1220/(1+0.1)+W1220)/(VLOOKUP(A1220,[1]选股结果!$A$2:$AX$3002,7,FALSE)+VLOOKUP(A1220,[1]选股结果!$A$2:$AX$3002,15,FALSE)+VLOOKUP(A1220,[1]选股结果!$A$2:$AX$3002,16,FALSE)+VLOOKUP(A1220,[1]选股结果!$A$2:$AX$3002,17,FALSE)+VLOOKUP(A1220,[1]选股结果!$A$2:$AX$3002,18,FALSE))</f>
        <v>0.654676041203077</v>
      </c>
      <c r="AD1220" s="13"/>
      <c r="AE1220" s="10">
        <f>AA1220/VLOOKUP(A1220,[1]选股结果!$A$2:$AX$3002,35,FALSE)</f>
        <v>1.671462044942</v>
      </c>
      <c r="AF1220" s="9">
        <f>(VLOOKUP(A1220,[1]选股结果!$A$2:$AX$3002,7,FALSE)+VLOOKUP(A1220,[1]选股结果!$A$2:$AX$3002,15,FALSE)+VLOOKUP(A1220,[1]选股结果!$A$2:$AX$3002,16,FALSE)+VLOOKUP(A1220,[1]选股结果!$A$2:$AX$3002,17,FALSE)+VLOOKUP(A1220,[1]选股结果!$A$2:$AX$3002,18,FALSE))-(P1220/(1+0.13)+W1220)</f>
        <v>307907570.637345</v>
      </c>
      <c r="AG1220" s="9">
        <f t="shared" si="91"/>
        <v>147102857.802655</v>
      </c>
      <c r="AH1220" s="16">
        <f>AA1220-VLOOKUP(A1220,[2]选股结果!$A$2:$G$4900,7,FALSE)</f>
        <v>454476651.11</v>
      </c>
    </row>
    <row r="1221" spans="1:34">
      <c r="A1221" s="5" t="s">
        <v>2472</v>
      </c>
      <c r="B1221" s="5" t="s">
        <v>2473</v>
      </c>
      <c r="C1221" s="6">
        <v>1560152168.31</v>
      </c>
      <c r="D1221" s="6">
        <v>0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60957022.11</v>
      </c>
      <c r="O1221" s="6">
        <v>39454477.11</v>
      </c>
      <c r="P1221" s="6">
        <v>1060957659.14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267659476.52</v>
      </c>
      <c r="X1221" s="6">
        <v>61708942.95</v>
      </c>
      <c r="Y1221" s="9">
        <f t="shared" si="88"/>
        <v>1599606645.42</v>
      </c>
      <c r="Z1221" s="9">
        <f t="shared" si="89"/>
        <v>1390326078.61</v>
      </c>
      <c r="AA1221" s="9">
        <f t="shared" si="90"/>
        <v>209280566.81</v>
      </c>
      <c r="AB1221" s="10">
        <f>C1221/(1+0.13)/VLOOKUP(A1221,[1]选股结果!$A$2:$AX$3002,3,FALSE)</f>
        <v>0.950468598911249</v>
      </c>
      <c r="AC1221" s="10">
        <f>(P1221/(1+0.1)+W1221)/(VLOOKUP(A1221,[1]选股结果!$A$2:$AX$3002,7,FALSE)+VLOOKUP(A1221,[1]选股结果!$A$2:$AX$3002,15,FALSE)+VLOOKUP(A1221,[1]选股结果!$A$2:$AX$3002,16,FALSE)+VLOOKUP(A1221,[1]选股结果!$A$2:$AX$3002,17,FALSE)+VLOOKUP(A1221,[1]选股结果!$A$2:$AX$3002,18,FALSE))</f>
        <v>0.962268767881808</v>
      </c>
      <c r="AD1221" s="13"/>
      <c r="AE1221" s="10">
        <f>AA1221/VLOOKUP(A1221,[1]选股结果!$A$2:$AX$3002,35,FALSE)</f>
        <v>6.05511038729724</v>
      </c>
      <c r="AF1221" s="9">
        <f>(VLOOKUP(A1221,[1]选股结果!$A$2:$AX$3002,7,FALSE)+VLOOKUP(A1221,[1]选股结果!$A$2:$AX$3002,15,FALSE)+VLOOKUP(A1221,[1]选股结果!$A$2:$AX$3002,16,FALSE)+VLOOKUP(A1221,[1]选股结果!$A$2:$AX$3002,17,FALSE)+VLOOKUP(A1221,[1]选股结果!$A$2:$AX$3002,18,FALSE))-(P1221/(1+0.13)+W1221)</f>
        <v>73920488.3302658</v>
      </c>
      <c r="AG1221" s="9">
        <f t="shared" si="91"/>
        <v>135360078.479734</v>
      </c>
      <c r="AH1221" s="16">
        <f>AA1221-VLOOKUP(A1221,[2]选股结果!$A$2:$G$4900,7,FALSE)</f>
        <v>212080650.63</v>
      </c>
    </row>
    <row r="1222" spans="1:34">
      <c r="A1222" s="5" t="s">
        <v>2474</v>
      </c>
      <c r="B1222" s="5" t="s">
        <v>2475</v>
      </c>
      <c r="C1222" s="6">
        <v>3449564096.07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568781140.82</v>
      </c>
      <c r="O1222" s="6">
        <v>274408312.56</v>
      </c>
      <c r="P1222" s="6">
        <v>2311914640.58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479786614.53</v>
      </c>
      <c r="X1222" s="6">
        <v>198082913.7</v>
      </c>
      <c r="Y1222" s="9">
        <f t="shared" si="88"/>
        <v>3723972408.63</v>
      </c>
      <c r="Z1222" s="9">
        <f t="shared" si="89"/>
        <v>2989784168.81</v>
      </c>
      <c r="AA1222" s="9">
        <f t="shared" si="90"/>
        <v>734188239.820001</v>
      </c>
      <c r="AB1222" s="10">
        <f>C1222/(1+0.13)/VLOOKUP(A1222,[1]选股结果!$A$2:$AX$3002,3,FALSE)</f>
        <v>0.571766657255221</v>
      </c>
      <c r="AC1222" s="10">
        <f>(P1222/(1+0.1)+W1222)/(VLOOKUP(A1222,[1]选股结果!$A$2:$AX$3002,7,FALSE)+VLOOKUP(A1222,[1]选股结果!$A$2:$AX$3002,15,FALSE)+VLOOKUP(A1222,[1]选股结果!$A$2:$AX$3002,16,FALSE)+VLOOKUP(A1222,[1]选股结果!$A$2:$AX$3002,17,FALSE)+VLOOKUP(A1222,[1]选股结果!$A$2:$AX$3002,18,FALSE))</f>
        <v>0.788922566195607</v>
      </c>
      <c r="AD1222" s="13"/>
      <c r="AE1222" s="10">
        <f>AA1222/VLOOKUP(A1222,[1]选股结果!$A$2:$AX$3002,35,FALSE)</f>
        <v>0.421139602282507</v>
      </c>
      <c r="AF1222" s="9">
        <f>(VLOOKUP(A1222,[1]选股结果!$A$2:$AX$3002,7,FALSE)+VLOOKUP(A1222,[1]选股结果!$A$2:$AX$3002,15,FALSE)+VLOOKUP(A1222,[1]选股结果!$A$2:$AX$3002,16,FALSE)+VLOOKUP(A1222,[1]选股结果!$A$2:$AX$3002,17,FALSE)+VLOOKUP(A1222,[1]选股结果!$A$2:$AX$3002,18,FALSE))-(P1222/(1+0.13)+W1222)</f>
        <v>746489954.71469</v>
      </c>
      <c r="AG1222" s="9">
        <f t="shared" si="91"/>
        <v>-12301714.8946892</v>
      </c>
      <c r="AH1222" s="16">
        <f>AA1222-VLOOKUP(A1222,[2]选股结果!$A$2:$G$4900,7,FALSE)</f>
        <v>734199199.010001</v>
      </c>
    </row>
    <row r="1223" spans="1:34">
      <c r="A1223" s="5" t="s">
        <v>2476</v>
      </c>
      <c r="B1223" s="5" t="s">
        <v>2477</v>
      </c>
      <c r="C1223" s="6">
        <v>216107230.42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15771802.26</v>
      </c>
      <c r="O1223" s="6">
        <v>26350242.79</v>
      </c>
      <c r="P1223" s="6">
        <v>130657171.36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36576543.25</v>
      </c>
      <c r="X1223" s="6">
        <v>24319338.11</v>
      </c>
      <c r="Y1223" s="9">
        <f t="shared" si="88"/>
        <v>242457473.21</v>
      </c>
      <c r="Z1223" s="9">
        <f t="shared" si="89"/>
        <v>191553052.72</v>
      </c>
      <c r="AA1223" s="9">
        <f t="shared" si="90"/>
        <v>50904420.4899999</v>
      </c>
      <c r="AB1223" s="10">
        <f>C1223/(1+0.13)/VLOOKUP(A1223,[1]选股结果!$A$2:$AX$3002,3,FALSE)</f>
        <v>0.730662856167738</v>
      </c>
      <c r="AC1223" s="10">
        <f>(P1223/(1+0.1)+W1223)/(VLOOKUP(A1223,[1]选股结果!$A$2:$AX$3002,7,FALSE)+VLOOKUP(A1223,[1]选股结果!$A$2:$AX$3002,15,FALSE)+VLOOKUP(A1223,[1]选股结果!$A$2:$AX$3002,16,FALSE)+VLOOKUP(A1223,[1]选股结果!$A$2:$AX$3002,17,FALSE)+VLOOKUP(A1223,[1]选股结果!$A$2:$AX$3002,18,FALSE))</f>
        <v>0.651000981328942</v>
      </c>
      <c r="AD1223" s="13"/>
      <c r="AE1223" s="10">
        <f>AA1223/VLOOKUP(A1223,[1]选股结果!$A$2:$AX$3002,35,FALSE)</f>
        <v>68.4384719906339</v>
      </c>
      <c r="AF1223" s="9">
        <f>(VLOOKUP(A1223,[1]选股结果!$A$2:$AX$3002,7,FALSE)+VLOOKUP(A1223,[1]选股结果!$A$2:$AX$3002,15,FALSE)+VLOOKUP(A1223,[1]选股结果!$A$2:$AX$3002,16,FALSE)+VLOOKUP(A1223,[1]选股结果!$A$2:$AX$3002,17,FALSE)+VLOOKUP(A1223,[1]选股结果!$A$2:$AX$3002,18,FALSE))-(P1223/(1+0.13)+W1223)</f>
        <v>86439048.0771681</v>
      </c>
      <c r="AG1223" s="9">
        <f t="shared" si="91"/>
        <v>-35534627.5871682</v>
      </c>
      <c r="AH1223" s="16">
        <f>AA1223-VLOOKUP(A1223,[2]选股结果!$A$2:$G$4900,7,FALSE)</f>
        <v>50600723.5999999</v>
      </c>
    </row>
    <row r="1224" spans="1:34">
      <c r="A1224" s="5" t="s">
        <v>2478</v>
      </c>
      <c r="B1224" s="5" t="s">
        <v>2479</v>
      </c>
      <c r="C1224" s="6">
        <v>3462850019.55</v>
      </c>
      <c r="D1224" s="6">
        <v>0</v>
      </c>
      <c r="E1224" s="6">
        <v>0</v>
      </c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120379556.88</v>
      </c>
      <c r="O1224" s="6">
        <v>340405514.58</v>
      </c>
      <c r="P1224" s="6">
        <v>2195967580.58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630080717.7</v>
      </c>
      <c r="X1224" s="6">
        <v>297738076.55</v>
      </c>
      <c r="Y1224" s="9">
        <f t="shared" si="88"/>
        <v>3803255534.13</v>
      </c>
      <c r="Z1224" s="9">
        <f t="shared" si="89"/>
        <v>3123786374.83</v>
      </c>
      <c r="AA1224" s="9">
        <f t="shared" si="90"/>
        <v>679469159.3</v>
      </c>
      <c r="AB1224" s="10">
        <f>C1224/(1+0.13)/VLOOKUP(A1224,[1]选股结果!$A$2:$AX$3002,3,FALSE)</f>
        <v>0.684033418415911</v>
      </c>
      <c r="AC1224" s="10">
        <f>(P1224/(1+0.1)+W1224)/(VLOOKUP(A1224,[1]选股结果!$A$2:$AX$3002,7,FALSE)+VLOOKUP(A1224,[1]选股结果!$A$2:$AX$3002,15,FALSE)+VLOOKUP(A1224,[1]选股结果!$A$2:$AX$3002,16,FALSE)+VLOOKUP(A1224,[1]选股结果!$A$2:$AX$3002,17,FALSE)+VLOOKUP(A1224,[1]选股结果!$A$2:$AX$3002,18,FALSE))</f>
        <v>0.685135313462093</v>
      </c>
      <c r="AD1224" s="13"/>
      <c r="AE1224" s="10">
        <f>AA1224/VLOOKUP(A1224,[1]选股结果!$A$2:$AX$3002,35,FALSE)</f>
        <v>1.42270172619369</v>
      </c>
      <c r="AF1224" s="9">
        <f>(VLOOKUP(A1224,[1]选股结果!$A$2:$AX$3002,7,FALSE)+VLOOKUP(A1224,[1]选股结果!$A$2:$AX$3002,15,FALSE)+VLOOKUP(A1224,[1]选股结果!$A$2:$AX$3002,16,FALSE)+VLOOKUP(A1224,[1]选股结果!$A$2:$AX$3002,17,FALSE)+VLOOKUP(A1224,[1]选股结果!$A$2:$AX$3002,18,FALSE))-(P1224/(1+0.13)+W1224)</f>
        <v>1260010202.7438</v>
      </c>
      <c r="AG1224" s="9">
        <f t="shared" si="91"/>
        <v>-580541043.443805</v>
      </c>
      <c r="AH1224" s="16">
        <f>AA1224-VLOOKUP(A1224,[2]选股结果!$A$2:$G$4900,7,FALSE)</f>
        <v>666379916.66</v>
      </c>
    </row>
    <row r="1225" spans="1:34">
      <c r="A1225" s="5" t="s">
        <v>2480</v>
      </c>
      <c r="B1225" s="5" t="s">
        <v>2481</v>
      </c>
      <c r="C1225" s="6">
        <v>131487128.47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11726314.46</v>
      </c>
      <c r="O1225" s="6">
        <v>222587255.51</v>
      </c>
      <c r="P1225" s="6">
        <v>179595437.97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35853278.01</v>
      </c>
      <c r="X1225" s="6">
        <v>204030431.61</v>
      </c>
      <c r="Y1225" s="9">
        <f t="shared" si="88"/>
        <v>354074383.98</v>
      </c>
      <c r="Z1225" s="9">
        <f t="shared" si="89"/>
        <v>419479147.59</v>
      </c>
      <c r="AA1225" s="9">
        <f t="shared" si="90"/>
        <v>-65404763.61</v>
      </c>
      <c r="AB1225" s="10">
        <f>C1225/(1+0.13)/VLOOKUP(A1225,[1]选股结果!$A$2:$AX$3002,3,FALSE)</f>
        <v>1.38916343748268</v>
      </c>
      <c r="AC1225" s="10">
        <f>(P1225/(1+0.1)+W1225)/(VLOOKUP(A1225,[1]选股结果!$A$2:$AX$3002,7,FALSE)+VLOOKUP(A1225,[1]选股结果!$A$2:$AX$3002,15,FALSE)+VLOOKUP(A1225,[1]选股结果!$A$2:$AX$3002,16,FALSE)+VLOOKUP(A1225,[1]选股结果!$A$2:$AX$3002,17,FALSE)+VLOOKUP(A1225,[1]选股结果!$A$2:$AX$3002,18,FALSE))</f>
        <v>1.90911183004436</v>
      </c>
      <c r="AD1225" s="13"/>
      <c r="AE1225" s="10">
        <f>AA1225/VLOOKUP(A1225,[1]选股结果!$A$2:$AX$3002,35,FALSE)</f>
        <v>-2.30059012810531</v>
      </c>
      <c r="AF1225" s="9">
        <f>(VLOOKUP(A1225,[1]选股结果!$A$2:$AX$3002,7,FALSE)+VLOOKUP(A1225,[1]选股结果!$A$2:$AX$3002,15,FALSE)+VLOOKUP(A1225,[1]选股结果!$A$2:$AX$3002,16,FALSE)+VLOOKUP(A1225,[1]选股结果!$A$2:$AX$3002,17,FALSE)+VLOOKUP(A1225,[1]选股结果!$A$2:$AX$3002,18,FALSE))-(P1225/(1+0.13)+W1225)</f>
        <v>-90486511.2926549</v>
      </c>
      <c r="AG1225" s="9">
        <f t="shared" si="91"/>
        <v>25081747.6826549</v>
      </c>
      <c r="AH1225" s="16">
        <f>AA1225-VLOOKUP(A1225,[2]选股结果!$A$2:$G$4900,7,FALSE)</f>
        <v>-65404763.61</v>
      </c>
    </row>
    <row r="1226" spans="1:34">
      <c r="A1226" s="5" t="s">
        <v>2482</v>
      </c>
      <c r="B1226" s="5" t="s">
        <v>2483</v>
      </c>
      <c r="C1226" s="6">
        <v>224392586.33</v>
      </c>
      <c r="D1226" s="6">
        <v>0</v>
      </c>
      <c r="E1226" s="6">
        <v>0</v>
      </c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11050869.29</v>
      </c>
      <c r="O1226" s="6">
        <v>9178560.54</v>
      </c>
      <c r="P1226" s="6">
        <v>117743888.89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52467896.04</v>
      </c>
      <c r="X1226" s="6">
        <v>20651781.72</v>
      </c>
      <c r="Y1226" s="9">
        <f t="shared" si="88"/>
        <v>233571146.87</v>
      </c>
      <c r="Z1226" s="9">
        <f t="shared" si="89"/>
        <v>190863566.65</v>
      </c>
      <c r="AA1226" s="9">
        <f t="shared" si="90"/>
        <v>42707580.22</v>
      </c>
      <c r="AB1226" s="10">
        <f>C1226/(1+0.13)/VLOOKUP(A1226,[1]选股结果!$A$2:$AX$3002,3,FALSE)</f>
        <v>0.71403775217757</v>
      </c>
      <c r="AC1226" s="10">
        <f>(P1226/(1+0.1)+W1226)/(VLOOKUP(A1226,[1]选股结果!$A$2:$AX$3002,7,FALSE)+VLOOKUP(A1226,[1]选股结果!$A$2:$AX$3002,15,FALSE)+VLOOKUP(A1226,[1]选股结果!$A$2:$AX$3002,16,FALSE)+VLOOKUP(A1226,[1]选股结果!$A$2:$AX$3002,17,FALSE)+VLOOKUP(A1226,[1]选股结果!$A$2:$AX$3002,18,FALSE))</f>
        <v>0.654616287320757</v>
      </c>
      <c r="AD1226" s="13"/>
      <c r="AE1226" s="10">
        <f>AA1226/VLOOKUP(A1226,[1]选股结果!$A$2:$AX$3002,35,FALSE)</f>
        <v>1.16105146094114</v>
      </c>
      <c r="AF1226" s="9">
        <f>(VLOOKUP(A1226,[1]选股结果!$A$2:$AX$3002,7,FALSE)+VLOOKUP(A1226,[1]选股结果!$A$2:$AX$3002,15,FALSE)+VLOOKUP(A1226,[1]选股结果!$A$2:$AX$3002,16,FALSE)+VLOOKUP(A1226,[1]选股结果!$A$2:$AX$3002,17,FALSE)+VLOOKUP(A1226,[1]选股结果!$A$2:$AX$3002,18,FALSE))-(P1226/(1+0.13)+W1226)</f>
        <v>87000068.078938</v>
      </c>
      <c r="AG1226" s="9">
        <f t="shared" si="91"/>
        <v>-44292487.858938</v>
      </c>
      <c r="AH1226" s="16">
        <f>AA1226-VLOOKUP(A1226,[2]选股结果!$A$2:$G$4900,7,FALSE)</f>
        <v>42405168.65</v>
      </c>
    </row>
    <row r="1227" spans="1:34">
      <c r="A1227" s="5" t="s">
        <v>2484</v>
      </c>
      <c r="B1227" s="5" t="s">
        <v>2485</v>
      </c>
      <c r="C1227" s="6">
        <v>1201195577.86</v>
      </c>
      <c r="D1227" s="6">
        <v>0</v>
      </c>
      <c r="E1227" s="6">
        <v>0</v>
      </c>
      <c r="F1227" s="6">
        <v>0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208296160.02</v>
      </c>
      <c r="O1227" s="6">
        <v>365054280.39</v>
      </c>
      <c r="P1227" s="6">
        <v>188221384.79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97088711.53</v>
      </c>
      <c r="X1227" s="6">
        <v>105720543.14</v>
      </c>
      <c r="Y1227" s="9">
        <f t="shared" si="88"/>
        <v>1566249858.25</v>
      </c>
      <c r="Z1227" s="9">
        <f t="shared" si="89"/>
        <v>391030639.46</v>
      </c>
      <c r="AA1227" s="9">
        <f t="shared" si="90"/>
        <v>1175219218.79</v>
      </c>
      <c r="AB1227" s="10">
        <f>C1227/(1+0.13)/VLOOKUP(A1227,[1]选股结果!$A$2:$AX$3002,3,FALSE)</f>
        <v>0.941931228904928</v>
      </c>
      <c r="AC1227" s="10">
        <f>(P1227/(1+0.1)+W1227)/(VLOOKUP(A1227,[1]选股结果!$A$2:$AX$3002,7,FALSE)+VLOOKUP(A1227,[1]选股结果!$A$2:$AX$3002,15,FALSE)+VLOOKUP(A1227,[1]选股结果!$A$2:$AX$3002,16,FALSE)+VLOOKUP(A1227,[1]选股结果!$A$2:$AX$3002,17,FALSE)+VLOOKUP(A1227,[1]选股结果!$A$2:$AX$3002,18,FALSE))</f>
        <v>0.598069700560566</v>
      </c>
      <c r="AD1227" s="13"/>
      <c r="AE1227" s="10">
        <f>AA1227/VLOOKUP(A1227,[1]选股结果!$A$2:$AX$3002,35,FALSE)</f>
        <v>1.65540813783186</v>
      </c>
      <c r="AF1227" s="9">
        <f>(VLOOKUP(A1227,[1]选股结果!$A$2:$AX$3002,7,FALSE)+VLOOKUP(A1227,[1]选股结果!$A$2:$AX$3002,15,FALSE)+VLOOKUP(A1227,[1]选股结果!$A$2:$AX$3002,16,FALSE)+VLOOKUP(A1227,[1]选股结果!$A$2:$AX$3002,17,FALSE)+VLOOKUP(A1227,[1]选股结果!$A$2:$AX$3002,18,FALSE))-(P1227/(1+0.13)+W1227)</f>
        <v>184784836.360708</v>
      </c>
      <c r="AG1227" s="9">
        <f t="shared" si="91"/>
        <v>990434382.429292</v>
      </c>
      <c r="AH1227" s="16">
        <f>AA1227-VLOOKUP(A1227,[2]选股结果!$A$2:$G$4900,7,FALSE)</f>
        <v>1175219218.79</v>
      </c>
    </row>
    <row r="1228" spans="1:34">
      <c r="A1228" s="5" t="s">
        <v>2486</v>
      </c>
      <c r="B1228" s="5" t="s">
        <v>2487</v>
      </c>
      <c r="C1228" s="6">
        <v>1087457177.98</v>
      </c>
      <c r="D1228" s="6">
        <v>0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34469581.33</v>
      </c>
      <c r="O1228" s="6">
        <v>208168291.49</v>
      </c>
      <c r="P1228" s="6">
        <v>965248793.28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80312568.46</v>
      </c>
      <c r="X1228" s="6">
        <v>233359357.07</v>
      </c>
      <c r="Y1228" s="9">
        <f t="shared" si="88"/>
        <v>1295625469.47</v>
      </c>
      <c r="Z1228" s="9">
        <f t="shared" si="89"/>
        <v>1278920718.81</v>
      </c>
      <c r="AA1228" s="9">
        <f t="shared" si="90"/>
        <v>16704750.6600001</v>
      </c>
      <c r="AB1228" s="10">
        <f>C1228/(1+0.13)/VLOOKUP(A1228,[1]选股结果!$A$2:$AX$3002,3,FALSE)</f>
        <v>0.944063978485959</v>
      </c>
      <c r="AC1228" s="10">
        <f>(P1228/(1+0.1)+W1228)/(VLOOKUP(A1228,[1]选股结果!$A$2:$AX$3002,7,FALSE)+VLOOKUP(A1228,[1]选股结果!$A$2:$AX$3002,15,FALSE)+VLOOKUP(A1228,[1]选股结果!$A$2:$AX$3002,16,FALSE)+VLOOKUP(A1228,[1]选股结果!$A$2:$AX$3002,17,FALSE)+VLOOKUP(A1228,[1]选股结果!$A$2:$AX$3002,18,FALSE))</f>
        <v>1.00332728310709</v>
      </c>
      <c r="AD1228" s="13"/>
      <c r="AE1228" s="10">
        <f>AA1228/VLOOKUP(A1228,[1]选股结果!$A$2:$AX$3002,35,FALSE)</f>
        <v>0.303437349053107</v>
      </c>
      <c r="AF1228" s="9">
        <f>(VLOOKUP(A1228,[1]选股结果!$A$2:$AX$3002,7,FALSE)+VLOOKUP(A1228,[1]选股结果!$A$2:$AX$3002,15,FALSE)+VLOOKUP(A1228,[1]选股结果!$A$2:$AX$3002,16,FALSE)+VLOOKUP(A1228,[1]选股结果!$A$2:$AX$3002,17,FALSE)+VLOOKUP(A1228,[1]选股结果!$A$2:$AX$3002,18,FALSE))-(P1228/(1+0.13)+W1228)</f>
        <v>20120089.7107964</v>
      </c>
      <c r="AG1228" s="9">
        <f t="shared" si="91"/>
        <v>-3415339.05079626</v>
      </c>
      <c r="AH1228" s="16">
        <f>AA1228-VLOOKUP(A1228,[2]选股结果!$A$2:$G$4900,7,FALSE)</f>
        <v>18436894.1000001</v>
      </c>
    </row>
    <row r="1229" spans="1:34">
      <c r="A1229" s="5" t="s">
        <v>2488</v>
      </c>
      <c r="B1229" s="5" t="s">
        <v>2489</v>
      </c>
      <c r="C1229" s="6">
        <v>363931837.89</v>
      </c>
      <c r="D1229" s="6">
        <v>0</v>
      </c>
      <c r="E1229" s="6">
        <v>0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27198107.84</v>
      </c>
      <c r="O1229" s="6">
        <v>8359452.54</v>
      </c>
      <c r="P1229" s="6">
        <v>157504182.28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89883462.34</v>
      </c>
      <c r="X1229" s="6">
        <v>21939055.75</v>
      </c>
      <c r="Y1229" s="9">
        <f t="shared" si="88"/>
        <v>372291290.43</v>
      </c>
      <c r="Z1229" s="9">
        <f t="shared" si="89"/>
        <v>269326700.37</v>
      </c>
      <c r="AA1229" s="9">
        <f t="shared" si="90"/>
        <v>102964590.06</v>
      </c>
      <c r="AB1229" s="10">
        <f>C1229/(1+0.13)/VLOOKUP(A1229,[1]选股结果!$A$2:$AX$3002,3,FALSE)</f>
        <v>0.978398425348177</v>
      </c>
      <c r="AC1229" s="10">
        <f>(P1229/(1+0.1)+W1229)/(VLOOKUP(A1229,[1]选股结果!$A$2:$AX$3002,7,FALSE)+VLOOKUP(A1229,[1]选股结果!$A$2:$AX$3002,15,FALSE)+VLOOKUP(A1229,[1]选股结果!$A$2:$AX$3002,16,FALSE)+VLOOKUP(A1229,[1]选股结果!$A$2:$AX$3002,17,FALSE)+VLOOKUP(A1229,[1]选股结果!$A$2:$AX$3002,18,FALSE))</f>
        <v>0.771756639008672</v>
      </c>
      <c r="AD1229" s="13"/>
      <c r="AE1229" s="10">
        <f>AA1229/VLOOKUP(A1229,[1]选股结果!$A$2:$AX$3002,35,FALSE)</f>
        <v>3.60751078726925</v>
      </c>
      <c r="AF1229" s="9">
        <f>(VLOOKUP(A1229,[1]选股结果!$A$2:$AX$3002,7,FALSE)+VLOOKUP(A1229,[1]选股结果!$A$2:$AX$3002,15,FALSE)+VLOOKUP(A1229,[1]选股结果!$A$2:$AX$3002,16,FALSE)+VLOOKUP(A1229,[1]选股结果!$A$2:$AX$3002,17,FALSE)+VLOOKUP(A1229,[1]选股结果!$A$2:$AX$3002,18,FALSE))-(P1229/(1+0.13)+W1229)</f>
        <v>72730462.5038053</v>
      </c>
      <c r="AG1229" s="9">
        <f t="shared" si="91"/>
        <v>30234127.5561947</v>
      </c>
      <c r="AH1229" s="16">
        <f>AA1229-VLOOKUP(A1229,[2]选股结果!$A$2:$G$4900,7,FALSE)</f>
        <v>102944394.73</v>
      </c>
    </row>
    <row r="1230" spans="1:34">
      <c r="A1230" s="5" t="s">
        <v>2490</v>
      </c>
      <c r="B1230" s="5" t="s">
        <v>2491</v>
      </c>
      <c r="C1230" s="6">
        <v>2898470429.5</v>
      </c>
      <c r="D1230" s="6">
        <v>0</v>
      </c>
      <c r="E1230" s="6">
        <v>0</v>
      </c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138234110.67</v>
      </c>
      <c r="O1230" s="6">
        <v>123430260.13</v>
      </c>
      <c r="P1230" s="6">
        <v>1568632056.91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907300851.79</v>
      </c>
      <c r="X1230" s="6">
        <v>237553347.59</v>
      </c>
      <c r="Y1230" s="9">
        <f t="shared" si="88"/>
        <v>3021900689.63</v>
      </c>
      <c r="Z1230" s="9">
        <f t="shared" si="89"/>
        <v>2713486256.29</v>
      </c>
      <c r="AA1230" s="9">
        <f t="shared" si="90"/>
        <v>308414433.34</v>
      </c>
      <c r="AB1230" s="10">
        <f>C1230/(1+0.13)/VLOOKUP(A1230,[1]选股结果!$A$2:$AX$3002,3,FALSE)</f>
        <v>0.877533471915009</v>
      </c>
      <c r="AC1230" s="10">
        <f>(P1230/(1+0.1)+W1230)/(VLOOKUP(A1230,[1]选股结果!$A$2:$AX$3002,7,FALSE)+VLOOKUP(A1230,[1]选股结果!$A$2:$AX$3002,15,FALSE)+VLOOKUP(A1230,[1]选股结果!$A$2:$AX$3002,16,FALSE)+VLOOKUP(A1230,[1]选股结果!$A$2:$AX$3002,17,FALSE)+VLOOKUP(A1230,[1]选股结果!$A$2:$AX$3002,18,FALSE))</f>
        <v>1.03253064370475</v>
      </c>
      <c r="AD1230" s="13"/>
      <c r="AE1230" s="10">
        <f>AA1230/VLOOKUP(A1230,[1]选股结果!$A$2:$AX$3002,35,FALSE)</f>
        <v>0.509096994775835</v>
      </c>
      <c r="AF1230" s="9">
        <f>(VLOOKUP(A1230,[1]选股结果!$A$2:$AX$3002,7,FALSE)+VLOOKUP(A1230,[1]选股结果!$A$2:$AX$3002,15,FALSE)+VLOOKUP(A1230,[1]选股结果!$A$2:$AX$3002,16,FALSE)+VLOOKUP(A1230,[1]选股结果!$A$2:$AX$3002,17,FALSE)+VLOOKUP(A1230,[1]选股结果!$A$2:$AX$3002,18,FALSE))-(P1230/(1+0.13)+W1230)</f>
        <v>-35654111.2072568</v>
      </c>
      <c r="AG1230" s="9">
        <f t="shared" si="91"/>
        <v>344068544.547257</v>
      </c>
      <c r="AH1230" s="16">
        <f>AA1230-VLOOKUP(A1230,[2]选股结果!$A$2:$G$4900,7,FALSE)</f>
        <v>308423141.22</v>
      </c>
    </row>
    <row r="1231" spans="1:34">
      <c r="A1231" s="5" t="s">
        <v>2492</v>
      </c>
      <c r="B1231" s="5" t="s">
        <v>2493</v>
      </c>
      <c r="C1231" s="6">
        <v>4592504140.35</v>
      </c>
      <c r="D1231" s="6">
        <v>0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174517563.15</v>
      </c>
      <c r="O1231" s="6">
        <v>94478273.88</v>
      </c>
      <c r="P1231" s="6">
        <v>4346298531.22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243633122.59</v>
      </c>
      <c r="X1231" s="6">
        <v>244061637.95</v>
      </c>
      <c r="Y1231" s="9">
        <f t="shared" si="88"/>
        <v>4686982414.23</v>
      </c>
      <c r="Z1231" s="9">
        <f t="shared" si="89"/>
        <v>4833993291.76</v>
      </c>
      <c r="AA1231" s="9">
        <f t="shared" si="90"/>
        <v>-147010877.53</v>
      </c>
      <c r="AB1231" s="10">
        <f>C1231/(1+0.13)/VLOOKUP(A1231,[1]选股结果!$A$2:$AX$3002,3,FALSE)</f>
        <v>0.971493601954979</v>
      </c>
      <c r="AC1231" s="10">
        <f>(P1231/(1+0.1)+W1231)/(VLOOKUP(A1231,[1]选股结果!$A$2:$AX$3002,7,FALSE)+VLOOKUP(A1231,[1]选股结果!$A$2:$AX$3002,15,FALSE)+VLOOKUP(A1231,[1]选股结果!$A$2:$AX$3002,16,FALSE)+VLOOKUP(A1231,[1]选股结果!$A$2:$AX$3002,17,FALSE)+VLOOKUP(A1231,[1]选股结果!$A$2:$AX$3002,18,FALSE))</f>
        <v>1.0942838343781</v>
      </c>
      <c r="AD1231" s="13"/>
      <c r="AE1231" s="10">
        <f>AA1231/VLOOKUP(A1231,[1]选股结果!$A$2:$AX$3002,35,FALSE)</f>
        <v>-0.825364790326159</v>
      </c>
      <c r="AF1231" s="9">
        <f>(VLOOKUP(A1231,[1]选股结果!$A$2:$AX$3002,7,FALSE)+VLOOKUP(A1231,[1]选股结果!$A$2:$AX$3002,15,FALSE)+VLOOKUP(A1231,[1]选股结果!$A$2:$AX$3002,16,FALSE)+VLOOKUP(A1231,[1]选股结果!$A$2:$AX$3002,17,FALSE)+VLOOKUP(A1231,[1]选股结果!$A$2:$AX$3002,18,FALSE))-(P1231/(1+0.13)+W1231)</f>
        <v>-256527843.675399</v>
      </c>
      <c r="AG1231" s="9">
        <f t="shared" si="91"/>
        <v>109516966.145399</v>
      </c>
      <c r="AH1231" s="16">
        <f>AA1231-VLOOKUP(A1231,[2]选股结果!$A$2:$G$4900,7,FALSE)</f>
        <v>-147043714.16</v>
      </c>
    </row>
    <row r="1232" spans="1:34">
      <c r="A1232" s="5" t="s">
        <v>2494</v>
      </c>
      <c r="B1232" s="5" t="s">
        <v>2495</v>
      </c>
      <c r="C1232" s="6">
        <v>2020896286.72</v>
      </c>
      <c r="D1232" s="6">
        <v>0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62132825.48</v>
      </c>
      <c r="O1232" s="6">
        <v>77230565.04</v>
      </c>
      <c r="P1232" s="6">
        <v>1408774671.18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557729343.26</v>
      </c>
      <c r="X1232" s="6">
        <v>66134396.56</v>
      </c>
      <c r="Y1232" s="9">
        <f t="shared" si="88"/>
        <v>2098126851.76</v>
      </c>
      <c r="Z1232" s="9">
        <f t="shared" si="89"/>
        <v>2032638411</v>
      </c>
      <c r="AA1232" s="9">
        <f t="shared" si="90"/>
        <v>65488440.76</v>
      </c>
      <c r="AB1232" s="10">
        <f>C1232/(1+0.13)/VLOOKUP(A1232,[1]选股结果!$A$2:$AX$3002,3,FALSE)</f>
        <v>0.963663439133276</v>
      </c>
      <c r="AC1232" s="10">
        <f>(P1232/(1+0.1)+W1232)/(VLOOKUP(A1232,[1]选股结果!$A$2:$AX$3002,7,FALSE)+VLOOKUP(A1232,[1]选股结果!$A$2:$AX$3002,15,FALSE)+VLOOKUP(A1232,[1]选股结果!$A$2:$AX$3002,16,FALSE)+VLOOKUP(A1232,[1]选股结果!$A$2:$AX$3002,17,FALSE)+VLOOKUP(A1232,[1]选股结果!$A$2:$AX$3002,18,FALSE))</f>
        <v>1.02071064498603</v>
      </c>
      <c r="AD1232" s="13"/>
      <c r="AE1232" s="10">
        <f>AA1232/VLOOKUP(A1232,[1]选股结果!$A$2:$AX$3002,35,FALSE)</f>
        <v>-2.13218802571212</v>
      </c>
      <c r="AF1232" s="9">
        <f>(VLOOKUP(A1232,[1]选股结果!$A$2:$AX$3002,7,FALSE)+VLOOKUP(A1232,[1]选股结果!$A$2:$AX$3002,15,FALSE)+VLOOKUP(A1232,[1]选股结果!$A$2:$AX$3002,16,FALSE)+VLOOKUP(A1232,[1]选股结果!$A$2:$AX$3002,17,FALSE)+VLOOKUP(A1232,[1]选股结果!$A$2:$AX$3002,18,FALSE))-(P1232/(1+0.13)+W1232)</f>
        <v>-3301587.1218586</v>
      </c>
      <c r="AG1232" s="9">
        <f t="shared" si="91"/>
        <v>68790027.8818586</v>
      </c>
      <c r="AH1232" s="16">
        <f>AA1232-VLOOKUP(A1232,[2]选股结果!$A$2:$G$4900,7,FALSE)</f>
        <v>65488440.76</v>
      </c>
    </row>
    <row r="1233" spans="1:34">
      <c r="A1233" s="5" t="s">
        <v>2496</v>
      </c>
      <c r="B1233" s="5" t="s">
        <v>2497</v>
      </c>
      <c r="C1233" s="6">
        <v>1544822438.93</v>
      </c>
      <c r="D1233" s="6">
        <v>0</v>
      </c>
      <c r="E1233" s="6">
        <v>0</v>
      </c>
      <c r="F1233" s="6">
        <v>0</v>
      </c>
      <c r="G1233" s="6">
        <v>0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50245621.74</v>
      </c>
      <c r="O1233" s="6">
        <v>34928021.5</v>
      </c>
      <c r="P1233" s="6">
        <v>1177721691.94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208418726.61</v>
      </c>
      <c r="X1233" s="6">
        <v>103357428.92</v>
      </c>
      <c r="Y1233" s="9">
        <f t="shared" si="88"/>
        <v>1579750460.43</v>
      </c>
      <c r="Z1233" s="9">
        <f t="shared" si="89"/>
        <v>1489497847.47</v>
      </c>
      <c r="AA1233" s="9">
        <f t="shared" si="90"/>
        <v>90252612.9599998</v>
      </c>
      <c r="AB1233" s="10">
        <f>C1233/(1+0.13)/VLOOKUP(A1233,[1]选股结果!$A$2:$AX$3002,3,FALSE)</f>
        <v>0.875343737994603</v>
      </c>
      <c r="AC1233" s="10">
        <f>(P1233/(1+0.1)+W1233)/(VLOOKUP(A1233,[1]选股结果!$A$2:$AX$3002,7,FALSE)+VLOOKUP(A1233,[1]选股结果!$A$2:$AX$3002,15,FALSE)+VLOOKUP(A1233,[1]选股结果!$A$2:$AX$3002,16,FALSE)+VLOOKUP(A1233,[1]选股结果!$A$2:$AX$3002,17,FALSE)+VLOOKUP(A1233,[1]选股结果!$A$2:$AX$3002,18,FALSE))</f>
        <v>0.909845291752098</v>
      </c>
      <c r="AD1233" s="13"/>
      <c r="AE1233" s="10">
        <f>AA1233/VLOOKUP(A1233,[1]选股结果!$A$2:$AX$3002,35,FALSE)</f>
        <v>0.709620592594521</v>
      </c>
      <c r="AF1233" s="9">
        <f>(VLOOKUP(A1233,[1]选股结果!$A$2:$AX$3002,7,FALSE)+VLOOKUP(A1233,[1]选股结果!$A$2:$AX$3002,15,FALSE)+VLOOKUP(A1233,[1]选股结果!$A$2:$AX$3002,16,FALSE)+VLOOKUP(A1233,[1]选股结果!$A$2:$AX$3002,17,FALSE)+VLOOKUP(A1233,[1]选股结果!$A$2:$AX$3002,18,FALSE))-(P1233/(1+0.13)+W1233)</f>
        <v>155165403.512389</v>
      </c>
      <c r="AG1233" s="9">
        <f t="shared" si="91"/>
        <v>-64912790.5523894</v>
      </c>
      <c r="AH1233" s="16">
        <f>AA1233-VLOOKUP(A1233,[2]选股结果!$A$2:$G$4900,7,FALSE)</f>
        <v>90358480.0299998</v>
      </c>
    </row>
    <row r="1234" spans="1:34">
      <c r="A1234" s="5" t="s">
        <v>2498</v>
      </c>
      <c r="B1234" s="5" t="s">
        <v>2499</v>
      </c>
      <c r="C1234" s="6">
        <v>1304733305.59</v>
      </c>
      <c r="D1234" s="6">
        <v>0</v>
      </c>
      <c r="E1234" s="6">
        <v>0</v>
      </c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27003171.88</v>
      </c>
      <c r="O1234" s="6">
        <v>29738402.47</v>
      </c>
      <c r="P1234" s="6">
        <v>1106468636.02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94128482.6</v>
      </c>
      <c r="X1234" s="6">
        <v>71958131.89</v>
      </c>
      <c r="Y1234" s="9">
        <f t="shared" si="88"/>
        <v>1334471708.06</v>
      </c>
      <c r="Z1234" s="9">
        <f t="shared" si="89"/>
        <v>1272555250.51</v>
      </c>
      <c r="AA1234" s="9">
        <f t="shared" si="90"/>
        <v>61916457.55</v>
      </c>
      <c r="AB1234" s="10">
        <f>C1234/(1+0.13)/VLOOKUP(A1234,[1]选股结果!$A$2:$AX$3002,3,FALSE)</f>
        <v>0.932343329275635</v>
      </c>
      <c r="AC1234" s="10">
        <f>(P1234/(1+0.1)+W1234)/(VLOOKUP(A1234,[1]选股结果!$A$2:$AX$3002,7,FALSE)+VLOOKUP(A1234,[1]选股结果!$A$2:$AX$3002,15,FALSE)+VLOOKUP(A1234,[1]选股结果!$A$2:$AX$3002,16,FALSE)+VLOOKUP(A1234,[1]选股结果!$A$2:$AX$3002,17,FALSE)+VLOOKUP(A1234,[1]选股结果!$A$2:$AX$3002,18,FALSE))</f>
        <v>0.96440474376026</v>
      </c>
      <c r="AD1234" s="13"/>
      <c r="AE1234" s="10">
        <f>AA1234/VLOOKUP(A1234,[1]选股结果!$A$2:$AX$3002,35,FALSE)</f>
        <v>0.642552414902023</v>
      </c>
      <c r="AF1234" s="9">
        <f>(VLOOKUP(A1234,[1]选股结果!$A$2:$AX$3002,7,FALSE)+VLOOKUP(A1234,[1]选股结果!$A$2:$AX$3002,15,FALSE)+VLOOKUP(A1234,[1]选股结果!$A$2:$AX$3002,16,FALSE)+VLOOKUP(A1234,[1]选股结果!$A$2:$AX$3002,17,FALSE)+VLOOKUP(A1234,[1]选股结果!$A$2:$AX$3002,18,FALSE))-(P1234/(1+0.13)+W1234)</f>
        <v>67305075.9315042</v>
      </c>
      <c r="AG1234" s="9">
        <f t="shared" si="91"/>
        <v>-5388618.38150425</v>
      </c>
      <c r="AH1234" s="16">
        <f>AA1234-VLOOKUP(A1234,[2]选股结果!$A$2:$G$4900,7,FALSE)</f>
        <v>62440294.59</v>
      </c>
    </row>
    <row r="1235" spans="1:34">
      <c r="A1235" s="5" t="s">
        <v>2500</v>
      </c>
      <c r="B1235" s="5" t="s">
        <v>2501</v>
      </c>
      <c r="C1235" s="6">
        <v>594792857.6</v>
      </c>
      <c r="D1235" s="6">
        <v>0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63911108.16</v>
      </c>
      <c r="O1235" s="6">
        <v>370367487.49</v>
      </c>
      <c r="P1235" s="6">
        <v>332677963.13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43562358.76</v>
      </c>
      <c r="X1235" s="6">
        <v>455763394.5</v>
      </c>
      <c r="Y1235" s="9">
        <f t="shared" si="88"/>
        <v>965160345.09</v>
      </c>
      <c r="Z1235" s="9">
        <f t="shared" si="89"/>
        <v>832003716.39</v>
      </c>
      <c r="AA1235" s="9">
        <f t="shared" si="90"/>
        <v>133156628.7</v>
      </c>
      <c r="AB1235" s="10">
        <f>C1235/(1+0.13)/VLOOKUP(A1235,[1]选股结果!$A$2:$AX$3002,3,FALSE)</f>
        <v>1.01586759260919</v>
      </c>
      <c r="AC1235" s="10">
        <f>(P1235/(1+0.1)+W1235)/(VLOOKUP(A1235,[1]选股结果!$A$2:$AX$3002,7,FALSE)+VLOOKUP(A1235,[1]选股结果!$A$2:$AX$3002,15,FALSE)+VLOOKUP(A1235,[1]选股结果!$A$2:$AX$3002,16,FALSE)+VLOOKUP(A1235,[1]选股结果!$A$2:$AX$3002,17,FALSE)+VLOOKUP(A1235,[1]选股结果!$A$2:$AX$3002,18,FALSE))</f>
        <v>0.68469312523158</v>
      </c>
      <c r="AD1235" s="13"/>
      <c r="AE1235" s="10">
        <f>AA1235/VLOOKUP(A1235,[1]选股结果!$A$2:$AX$3002,35,FALSE)</f>
        <v>11.4628792305444</v>
      </c>
      <c r="AF1235" s="9">
        <f>(VLOOKUP(A1235,[1]选股结果!$A$2:$AX$3002,7,FALSE)+VLOOKUP(A1235,[1]选股结果!$A$2:$AX$3002,15,FALSE)+VLOOKUP(A1235,[1]选股结果!$A$2:$AX$3002,16,FALSE)+VLOOKUP(A1235,[1]选股结果!$A$2:$AX$3002,17,FALSE)+VLOOKUP(A1235,[1]选股结果!$A$2:$AX$3002,18,FALSE))-(P1235/(1+0.13)+W1235)</f>
        <v>167363669.423805</v>
      </c>
      <c r="AG1235" s="9">
        <f t="shared" si="91"/>
        <v>-34207040.7238053</v>
      </c>
      <c r="AH1235" s="16">
        <f>AA1235-VLOOKUP(A1235,[2]选股结果!$A$2:$G$4900,7,FALSE)</f>
        <v>133129598.67</v>
      </c>
    </row>
    <row r="1236" spans="1:34">
      <c r="A1236" s="5" t="s">
        <v>2502</v>
      </c>
      <c r="B1236" s="5" t="s">
        <v>2503</v>
      </c>
      <c r="C1236" s="6">
        <v>494565558.38</v>
      </c>
      <c r="D1236" s="6">
        <v>0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46002462.39</v>
      </c>
      <c r="O1236" s="6">
        <v>17121039.11</v>
      </c>
      <c r="P1236" s="6">
        <v>164212419.69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172695582.81</v>
      </c>
      <c r="X1236" s="6">
        <v>71766762.7</v>
      </c>
      <c r="Y1236" s="9">
        <f t="shared" si="88"/>
        <v>511686597.49</v>
      </c>
      <c r="Z1236" s="9">
        <f t="shared" si="89"/>
        <v>408674765.2</v>
      </c>
      <c r="AA1236" s="9">
        <f t="shared" si="90"/>
        <v>103011832.29</v>
      </c>
      <c r="AB1236" s="10">
        <f>C1236/(1+0.13)/VLOOKUP(A1236,[1]选股结果!$A$2:$AX$3002,3,FALSE)</f>
        <v>0.670342756033416</v>
      </c>
      <c r="AC1236" s="10">
        <f>(P1236/(1+0.1)+W1236)/(VLOOKUP(A1236,[1]选股结果!$A$2:$AX$3002,7,FALSE)+VLOOKUP(A1236,[1]选股结果!$A$2:$AX$3002,15,FALSE)+VLOOKUP(A1236,[1]选股结果!$A$2:$AX$3002,16,FALSE)+VLOOKUP(A1236,[1]选股结果!$A$2:$AX$3002,17,FALSE)+VLOOKUP(A1236,[1]选股结果!$A$2:$AX$3002,18,FALSE))</f>
        <v>0.558305475482463</v>
      </c>
      <c r="AD1236" s="13"/>
      <c r="AE1236" s="10">
        <f>AA1236/VLOOKUP(A1236,[1]选股结果!$A$2:$AX$3002,35,FALSE)</f>
        <v>2.26221589645887</v>
      </c>
      <c r="AF1236" s="9">
        <f>(VLOOKUP(A1236,[1]选股结果!$A$2:$AX$3002,7,FALSE)+VLOOKUP(A1236,[1]选股结果!$A$2:$AX$3002,15,FALSE)+VLOOKUP(A1236,[1]选股结果!$A$2:$AX$3002,16,FALSE)+VLOOKUP(A1236,[1]选股结果!$A$2:$AX$3002,17,FALSE)+VLOOKUP(A1236,[1]选股结果!$A$2:$AX$3002,18,FALSE))-(P1236/(1+0.13)+W1236)</f>
        <v>258692348.35062</v>
      </c>
      <c r="AG1236" s="9">
        <f t="shared" si="91"/>
        <v>-155680516.06062</v>
      </c>
      <c r="AH1236" s="16">
        <f>AA1236-VLOOKUP(A1236,[2]选股结果!$A$2:$G$4900,7,FALSE)</f>
        <v>102742252.53</v>
      </c>
    </row>
    <row r="1237" spans="1:34">
      <c r="A1237" s="5" t="s">
        <v>2504</v>
      </c>
      <c r="B1237" s="5" t="s">
        <v>2505</v>
      </c>
      <c r="C1237" s="6">
        <v>605867601.15</v>
      </c>
      <c r="D1237" s="6">
        <v>0</v>
      </c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27692597.3</v>
      </c>
      <c r="O1237" s="6">
        <v>4061049.07</v>
      </c>
      <c r="P1237" s="6">
        <v>361085335.1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146169806.09</v>
      </c>
      <c r="X1237" s="6">
        <v>90209215.53</v>
      </c>
      <c r="Y1237" s="9">
        <f t="shared" si="88"/>
        <v>609928650.22</v>
      </c>
      <c r="Z1237" s="9">
        <f t="shared" si="89"/>
        <v>597464356.72</v>
      </c>
      <c r="AA1237" s="9">
        <f t="shared" si="90"/>
        <v>12464293.5</v>
      </c>
      <c r="AB1237" s="10">
        <f>C1237/(1+0.13)/VLOOKUP(A1237,[1]选股结果!$A$2:$AX$3002,3,FALSE)</f>
        <v>0.802116963366778</v>
      </c>
      <c r="AC1237" s="10">
        <f>(P1237/(1+0.1)+W1237)/(VLOOKUP(A1237,[1]选股结果!$A$2:$AX$3002,7,FALSE)+VLOOKUP(A1237,[1]选股结果!$A$2:$AX$3002,15,FALSE)+VLOOKUP(A1237,[1]选股结果!$A$2:$AX$3002,16,FALSE)+VLOOKUP(A1237,[1]选股结果!$A$2:$AX$3002,17,FALSE)+VLOOKUP(A1237,[1]选股结果!$A$2:$AX$3002,18,FALSE))</f>
        <v>0.746276049243979</v>
      </c>
      <c r="AD1237" s="13"/>
      <c r="AE1237" s="10">
        <f>AA1237/VLOOKUP(A1237,[1]选股结果!$A$2:$AX$3002,35,FALSE)</f>
        <v>0.654590821055544</v>
      </c>
      <c r="AF1237" s="9">
        <f>(VLOOKUP(A1237,[1]选股结果!$A$2:$AX$3002,7,FALSE)+VLOOKUP(A1237,[1]选股结果!$A$2:$AX$3002,15,FALSE)+VLOOKUP(A1237,[1]选股结果!$A$2:$AX$3002,16,FALSE)+VLOOKUP(A1237,[1]选股结果!$A$2:$AX$3002,17,FALSE)+VLOOKUP(A1237,[1]选股结果!$A$2:$AX$3002,18,FALSE))-(P1237/(1+0.13)+W1237)</f>
        <v>170014482.243717</v>
      </c>
      <c r="AG1237" s="9">
        <f t="shared" si="91"/>
        <v>-157550188.743717</v>
      </c>
      <c r="AH1237" s="16">
        <f>AA1237-VLOOKUP(A1237,[2]选股结果!$A$2:$G$4900,7,FALSE)</f>
        <v>12566283.01</v>
      </c>
    </row>
    <row r="1238" spans="1:34">
      <c r="A1238" s="5" t="s">
        <v>2506</v>
      </c>
      <c r="B1238" s="5" t="s">
        <v>2507</v>
      </c>
      <c r="C1238" s="6">
        <v>342041620.25</v>
      </c>
      <c r="D1238" s="6">
        <v>0</v>
      </c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56990899.01</v>
      </c>
      <c r="O1238" s="6">
        <v>35889492.37</v>
      </c>
      <c r="P1238" s="6">
        <v>274474753.83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98107946.89</v>
      </c>
      <c r="X1238" s="6">
        <v>55758946.97</v>
      </c>
      <c r="Y1238" s="9">
        <f t="shared" si="88"/>
        <v>377931112.62</v>
      </c>
      <c r="Z1238" s="9">
        <f t="shared" si="89"/>
        <v>428341647.69</v>
      </c>
      <c r="AA1238" s="9">
        <f t="shared" si="90"/>
        <v>-50410535.0699999</v>
      </c>
      <c r="AB1238" s="10">
        <f>C1238/(1+0.13)/VLOOKUP(A1238,[1]选股结果!$A$2:$AX$3002,3,FALSE)</f>
        <v>0.752637194273332</v>
      </c>
      <c r="AC1238" s="10">
        <f>(P1238/(1+0.1)+W1238)/(VLOOKUP(A1238,[1]选股结果!$A$2:$AX$3002,7,FALSE)+VLOOKUP(A1238,[1]选股结果!$A$2:$AX$3002,15,FALSE)+VLOOKUP(A1238,[1]选股结果!$A$2:$AX$3002,16,FALSE)+VLOOKUP(A1238,[1]选股结果!$A$2:$AX$3002,17,FALSE)+VLOOKUP(A1238,[1]选股结果!$A$2:$AX$3002,18,FALSE))</f>
        <v>1.0985764248548</v>
      </c>
      <c r="AD1238" s="13"/>
      <c r="AE1238" s="10">
        <f>AA1238/VLOOKUP(A1238,[1]选股结果!$A$2:$AX$3002,35,FALSE)</f>
        <v>-0.77434832525906</v>
      </c>
      <c r="AF1238" s="9">
        <f>(VLOOKUP(A1238,[1]选股结果!$A$2:$AX$3002,7,FALSE)+VLOOKUP(A1238,[1]选股结果!$A$2:$AX$3002,15,FALSE)+VLOOKUP(A1238,[1]选股结果!$A$2:$AX$3002,16,FALSE)+VLOOKUP(A1238,[1]选股结果!$A$2:$AX$3002,17,FALSE)+VLOOKUP(A1238,[1]选股结果!$A$2:$AX$3002,18,FALSE))-(P1238/(1+0.13)+W1238)</f>
        <v>-24568756.848938</v>
      </c>
      <c r="AG1238" s="9">
        <f t="shared" si="91"/>
        <v>-25841778.2210619</v>
      </c>
      <c r="AH1238" s="16">
        <f>AA1238-VLOOKUP(A1238,[2]选股结果!$A$2:$G$4900,7,FALSE)</f>
        <v>-50474396.1599999</v>
      </c>
    </row>
    <row r="1239" spans="1:34">
      <c r="A1239" s="5" t="s">
        <v>2508</v>
      </c>
      <c r="B1239" s="5" t="s">
        <v>2509</v>
      </c>
      <c r="C1239" s="6">
        <v>708041390.95</v>
      </c>
      <c r="D1239" s="6">
        <v>0</v>
      </c>
      <c r="E1239" s="6">
        <v>0</v>
      </c>
      <c r="F1239" s="6">
        <v>0</v>
      </c>
      <c r="G1239" s="6">
        <v>0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24406607.77</v>
      </c>
      <c r="O1239" s="6">
        <v>115787951.85</v>
      </c>
      <c r="P1239" s="6">
        <v>464412891.95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117865584.87</v>
      </c>
      <c r="X1239" s="6">
        <v>171383819.98</v>
      </c>
      <c r="Y1239" s="9">
        <f t="shared" si="88"/>
        <v>823829342.8</v>
      </c>
      <c r="Z1239" s="9">
        <f t="shared" si="89"/>
        <v>753662296.8</v>
      </c>
      <c r="AA1239" s="9">
        <f t="shared" si="90"/>
        <v>70167046.0000001</v>
      </c>
      <c r="AB1239" s="10">
        <f>C1239/(1+0.13)/VLOOKUP(A1239,[1]选股结果!$A$2:$AX$3002,3,FALSE)</f>
        <v>1.02720394471463</v>
      </c>
      <c r="AC1239" s="10">
        <f>(P1239/(1+0.1)+W1239)/(VLOOKUP(A1239,[1]选股结果!$A$2:$AX$3002,7,FALSE)+VLOOKUP(A1239,[1]选股结果!$A$2:$AX$3002,15,FALSE)+VLOOKUP(A1239,[1]选股结果!$A$2:$AX$3002,16,FALSE)+VLOOKUP(A1239,[1]选股结果!$A$2:$AX$3002,17,FALSE)+VLOOKUP(A1239,[1]选股结果!$A$2:$AX$3002,18,FALSE))</f>
        <v>0.88813237809213</v>
      </c>
      <c r="AD1239" s="13"/>
      <c r="AE1239" s="10">
        <f>AA1239/VLOOKUP(A1239,[1]选股结果!$A$2:$AX$3002,35,FALSE)</f>
        <v>4.90991235158286</v>
      </c>
      <c r="AF1239" s="9">
        <f>(VLOOKUP(A1239,[1]选股结果!$A$2:$AX$3002,7,FALSE)+VLOOKUP(A1239,[1]选股结果!$A$2:$AX$3002,15,FALSE)+VLOOKUP(A1239,[1]选股结果!$A$2:$AX$3002,16,FALSE)+VLOOKUP(A1239,[1]选股结果!$A$2:$AX$3002,17,FALSE)+VLOOKUP(A1239,[1]选股结果!$A$2:$AX$3002,18,FALSE))-(P1239/(1+0.13)+W1239)</f>
        <v>79233593.2872567</v>
      </c>
      <c r="AG1239" s="9">
        <f t="shared" si="91"/>
        <v>-9066547.28725655</v>
      </c>
      <c r="AH1239" s="16">
        <f>AA1239-VLOOKUP(A1239,[2]选股结果!$A$2:$G$4900,7,FALSE)</f>
        <v>70864592.4900001</v>
      </c>
    </row>
    <row r="1240" spans="1:34">
      <c r="A1240" s="5" t="s">
        <v>2510</v>
      </c>
      <c r="B1240" s="5" t="s">
        <v>2511</v>
      </c>
      <c r="C1240" s="6">
        <v>10859735277.82</v>
      </c>
      <c r="D1240" s="6">
        <v>0</v>
      </c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304192859.01</v>
      </c>
      <c r="O1240" s="6">
        <v>240165080.66</v>
      </c>
      <c r="P1240" s="6">
        <v>7192779817.7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2251657478.72</v>
      </c>
      <c r="X1240" s="6">
        <v>942089898.09</v>
      </c>
      <c r="Y1240" s="9">
        <f t="shared" si="88"/>
        <v>11099900358.48</v>
      </c>
      <c r="Z1240" s="9">
        <f t="shared" si="89"/>
        <v>10386527194.51</v>
      </c>
      <c r="AA1240" s="9">
        <f t="shared" si="90"/>
        <v>713373163.969999</v>
      </c>
      <c r="AB1240" s="10">
        <f>C1240/(1+0.13)/VLOOKUP(A1240,[1]选股结果!$A$2:$AX$3002,3,FALSE)</f>
        <v>0.955763821683724</v>
      </c>
      <c r="AC1240" s="10">
        <f>(P1240/(1+0.1)+W1240)/(VLOOKUP(A1240,[1]选股结果!$A$2:$AX$3002,7,FALSE)+VLOOKUP(A1240,[1]选股结果!$A$2:$AX$3002,15,FALSE)+VLOOKUP(A1240,[1]选股结果!$A$2:$AX$3002,16,FALSE)+VLOOKUP(A1240,[1]选股结果!$A$2:$AX$3002,17,FALSE)+VLOOKUP(A1240,[1]选股结果!$A$2:$AX$3002,18,FALSE))</f>
        <v>0.951559052834269</v>
      </c>
      <c r="AD1240" s="13"/>
      <c r="AE1240" s="10">
        <f>AA1240/VLOOKUP(A1240,[1]选股结果!$A$2:$AX$3002,35,FALSE)</f>
        <v>1.10724071117463</v>
      </c>
      <c r="AF1240" s="9">
        <f>(VLOOKUP(A1240,[1]选股结果!$A$2:$AX$3002,7,FALSE)+VLOOKUP(A1240,[1]选股结果!$A$2:$AX$3002,15,FALSE)+VLOOKUP(A1240,[1]选股结果!$A$2:$AX$3002,16,FALSE)+VLOOKUP(A1240,[1]选股结果!$A$2:$AX$3002,17,FALSE)+VLOOKUP(A1240,[1]选股结果!$A$2:$AX$3002,18,FALSE))-(P1240/(1+0.13)+W1240)</f>
        <v>621098665.249205</v>
      </c>
      <c r="AG1240" s="9">
        <f t="shared" si="91"/>
        <v>92274498.7207943</v>
      </c>
      <c r="AH1240" s="16">
        <f>AA1240-VLOOKUP(A1240,[2]选股结果!$A$2:$G$4900,7,FALSE)</f>
        <v>715313259.219999</v>
      </c>
    </row>
    <row r="1241" spans="1:34">
      <c r="A1241" s="5" t="s">
        <v>2512</v>
      </c>
      <c r="B1241" s="5" t="s">
        <v>2513</v>
      </c>
      <c r="C1241" s="6">
        <v>1948465586.21</v>
      </c>
      <c r="D1241" s="6">
        <v>0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215943624.35</v>
      </c>
      <c r="O1241" s="6">
        <v>50423445.41</v>
      </c>
      <c r="P1241" s="6">
        <v>595455790.68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291374284.28</v>
      </c>
      <c r="X1241" s="6">
        <v>209166546.18</v>
      </c>
      <c r="Y1241" s="9">
        <f t="shared" si="88"/>
        <v>1998889031.62</v>
      </c>
      <c r="Z1241" s="9">
        <f t="shared" si="89"/>
        <v>1095996621.14</v>
      </c>
      <c r="AA1241" s="9">
        <f t="shared" si="90"/>
        <v>902892410.48</v>
      </c>
      <c r="AB1241" s="10">
        <f>C1241/(1+0.13)/VLOOKUP(A1241,[1]选股结果!$A$2:$AX$3002,3,FALSE)</f>
        <v>0.875919685481283</v>
      </c>
      <c r="AC1241" s="10">
        <f>(P1241/(1+0.1)+W1241)/(VLOOKUP(A1241,[1]选股结果!$A$2:$AX$3002,7,FALSE)+VLOOKUP(A1241,[1]选股结果!$A$2:$AX$3002,15,FALSE)+VLOOKUP(A1241,[1]选股结果!$A$2:$AX$3002,16,FALSE)+VLOOKUP(A1241,[1]选股结果!$A$2:$AX$3002,17,FALSE)+VLOOKUP(A1241,[1]选股结果!$A$2:$AX$3002,18,FALSE))</f>
        <v>0.592460293581503</v>
      </c>
      <c r="AD1241" s="13"/>
      <c r="AE1241" s="10">
        <f>AA1241/VLOOKUP(A1241,[1]选股结果!$A$2:$AX$3002,35,FALSE)</f>
        <v>1.99785662859699</v>
      </c>
      <c r="AF1241" s="9">
        <f>(VLOOKUP(A1241,[1]选股结果!$A$2:$AX$3002,7,FALSE)+VLOOKUP(A1241,[1]选股结果!$A$2:$AX$3002,15,FALSE)+VLOOKUP(A1241,[1]选股结果!$A$2:$AX$3002,16,FALSE)+VLOOKUP(A1241,[1]选股结果!$A$2:$AX$3002,17,FALSE)+VLOOKUP(A1241,[1]选股结果!$A$2:$AX$3002,18,FALSE))-(P1241/(1+0.13)+W1241)</f>
        <v>587164890.889557</v>
      </c>
      <c r="AG1241" s="9">
        <f t="shared" si="91"/>
        <v>315727519.590443</v>
      </c>
      <c r="AH1241" s="16">
        <f>AA1241-VLOOKUP(A1241,[2]选股结果!$A$2:$G$4900,7,FALSE)</f>
        <v>902892410.48</v>
      </c>
    </row>
    <row r="1242" spans="1:34">
      <c r="A1242" s="5" t="s">
        <v>2514</v>
      </c>
      <c r="B1242" s="5" t="s">
        <v>2515</v>
      </c>
      <c r="C1242" s="6">
        <v>2004027699.47</v>
      </c>
      <c r="D1242" s="6">
        <v>0</v>
      </c>
      <c r="E1242" s="6">
        <v>0</v>
      </c>
      <c r="F1242" s="6">
        <v>0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114328521.38</v>
      </c>
      <c r="O1242" s="6">
        <v>66038530.34</v>
      </c>
      <c r="P1242" s="6">
        <v>1351146395.45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188567463.77</v>
      </c>
      <c r="X1242" s="6">
        <v>80733128.24</v>
      </c>
      <c r="Y1242" s="9">
        <f t="shared" si="88"/>
        <v>2070066229.81</v>
      </c>
      <c r="Z1242" s="9">
        <f t="shared" si="89"/>
        <v>1620446987.46</v>
      </c>
      <c r="AA1242" s="9">
        <f t="shared" si="90"/>
        <v>449619242.35</v>
      </c>
      <c r="AB1242" s="10">
        <f>C1242/(1+0.13)/VLOOKUP(A1242,[1]选股结果!$A$2:$AX$3002,3,FALSE)</f>
        <v>0.954270338371461</v>
      </c>
      <c r="AC1242" s="10">
        <f>(P1242/(1+0.1)+W1242)/(VLOOKUP(A1242,[1]选股结果!$A$2:$AX$3002,7,FALSE)+VLOOKUP(A1242,[1]选股结果!$A$2:$AX$3002,15,FALSE)+VLOOKUP(A1242,[1]选股结果!$A$2:$AX$3002,16,FALSE)+VLOOKUP(A1242,[1]选股结果!$A$2:$AX$3002,17,FALSE)+VLOOKUP(A1242,[1]选股结果!$A$2:$AX$3002,18,FALSE))</f>
        <v>1.01088264564508</v>
      </c>
      <c r="AD1242" s="13"/>
      <c r="AE1242" s="10">
        <f>AA1242/VLOOKUP(A1242,[1]选股结果!$A$2:$AX$3002,35,FALSE)</f>
        <v>1.14623599641975</v>
      </c>
      <c r="AF1242" s="9">
        <f>(VLOOKUP(A1242,[1]选股结果!$A$2:$AX$3002,7,FALSE)+VLOOKUP(A1242,[1]选股结果!$A$2:$AX$3002,15,FALSE)+VLOOKUP(A1242,[1]选股结果!$A$2:$AX$3002,16,FALSE)+VLOOKUP(A1242,[1]选股结果!$A$2:$AX$3002,17,FALSE)+VLOOKUP(A1242,[1]选股结果!$A$2:$AX$3002,18,FALSE))-(P1242/(1+0.13)+W1242)</f>
        <v>17356699.1654863</v>
      </c>
      <c r="AG1242" s="9">
        <f t="shared" si="91"/>
        <v>432262543.184514</v>
      </c>
      <c r="AH1242" s="16">
        <f>AA1242-VLOOKUP(A1242,[2]选股结果!$A$2:$G$4900,7,FALSE)</f>
        <v>449673798.2</v>
      </c>
    </row>
    <row r="1243" spans="1:34">
      <c r="A1243" s="5" t="s">
        <v>2516</v>
      </c>
      <c r="B1243" s="5" t="s">
        <v>2517</v>
      </c>
      <c r="C1243" s="6">
        <v>662675510.58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12132486.06</v>
      </c>
      <c r="O1243" s="6">
        <v>10617368.86</v>
      </c>
      <c r="P1243" s="6">
        <v>594708029.65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172292486.42</v>
      </c>
      <c r="X1243" s="6">
        <v>22787016.01</v>
      </c>
      <c r="Y1243" s="9">
        <f t="shared" si="88"/>
        <v>673292879.44</v>
      </c>
      <c r="Z1243" s="9">
        <f t="shared" si="89"/>
        <v>789787532.08</v>
      </c>
      <c r="AA1243" s="9">
        <f t="shared" si="90"/>
        <v>-116494652.64</v>
      </c>
      <c r="AB1243" s="10">
        <f>C1243/(1+0.13)/VLOOKUP(A1243,[1]选股结果!$A$2:$AX$3002,3,FALSE)</f>
        <v>0.891414556223781</v>
      </c>
      <c r="AC1243" s="10">
        <f>(P1243/(1+0.1)+W1243)/(VLOOKUP(A1243,[1]选股结果!$A$2:$AX$3002,7,FALSE)+VLOOKUP(A1243,[1]选股结果!$A$2:$AX$3002,15,FALSE)+VLOOKUP(A1243,[1]选股结果!$A$2:$AX$3002,16,FALSE)+VLOOKUP(A1243,[1]选股结果!$A$2:$AX$3002,17,FALSE)+VLOOKUP(A1243,[1]选股结果!$A$2:$AX$3002,18,FALSE))</f>
        <v>1.15695283609581</v>
      </c>
      <c r="AD1243" s="13"/>
      <c r="AE1243" s="10">
        <f>AA1243/VLOOKUP(A1243,[1]选股结果!$A$2:$AX$3002,35,FALSE)</f>
        <v>-2.98995298958831</v>
      </c>
      <c r="AF1243" s="9">
        <f>(VLOOKUP(A1243,[1]选股结果!$A$2:$AX$3002,7,FALSE)+VLOOKUP(A1243,[1]选股结果!$A$2:$AX$3002,15,FALSE)+VLOOKUP(A1243,[1]选股结果!$A$2:$AX$3002,16,FALSE)+VLOOKUP(A1243,[1]选股结果!$A$2:$AX$3002,17,FALSE)+VLOOKUP(A1243,[1]选股结果!$A$2:$AX$3002,18,FALSE))-(P1243/(1+0.13)+W1243)</f>
        <v>-82363925.0556637</v>
      </c>
      <c r="AG1243" s="9">
        <f t="shared" si="91"/>
        <v>-34130727.5843363</v>
      </c>
      <c r="AH1243" s="16">
        <f>AA1243-VLOOKUP(A1243,[2]选股结果!$A$2:$G$4900,7,FALSE)</f>
        <v>-115148194.68</v>
      </c>
    </row>
    <row r="1244" spans="1:34">
      <c r="A1244" s="5" t="s">
        <v>2518</v>
      </c>
      <c r="B1244" s="5" t="s">
        <v>2519</v>
      </c>
      <c r="C1244" s="6">
        <v>124330588.55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8229434.57</v>
      </c>
      <c r="O1244" s="6">
        <v>2113445.89</v>
      </c>
      <c r="P1244" s="6">
        <v>58663034.95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19298936.07</v>
      </c>
      <c r="X1244" s="6">
        <v>16198573.56</v>
      </c>
      <c r="Y1244" s="9">
        <f t="shared" si="88"/>
        <v>126444034.44</v>
      </c>
      <c r="Z1244" s="9">
        <f t="shared" si="89"/>
        <v>94160544.58</v>
      </c>
      <c r="AA1244" s="9">
        <f t="shared" si="90"/>
        <v>32283489.86</v>
      </c>
      <c r="AB1244" s="10">
        <f>C1244/(1+0.13)/VLOOKUP(A1244,[1]选股结果!$A$2:$AX$3002,3,FALSE)</f>
        <v>1.00523842473664</v>
      </c>
      <c r="AC1244" s="10">
        <f>(P1244/(1+0.1)+W1244)/(VLOOKUP(A1244,[1]选股结果!$A$2:$AX$3002,7,FALSE)+VLOOKUP(A1244,[1]选股结果!$A$2:$AX$3002,15,FALSE)+VLOOKUP(A1244,[1]选股结果!$A$2:$AX$3002,16,FALSE)+VLOOKUP(A1244,[1]选股结果!$A$2:$AX$3002,17,FALSE)+VLOOKUP(A1244,[1]选股结果!$A$2:$AX$3002,18,FALSE))</f>
        <v>0.713651250342525</v>
      </c>
      <c r="AD1244" s="13"/>
      <c r="AE1244" s="10">
        <f>AA1244/VLOOKUP(A1244,[1]选股结果!$A$2:$AX$3002,35,FALSE)</f>
        <v>4.22638517587187</v>
      </c>
      <c r="AF1244" s="9">
        <f>(VLOOKUP(A1244,[1]选股结果!$A$2:$AX$3002,7,FALSE)+VLOOKUP(A1244,[1]选股结果!$A$2:$AX$3002,15,FALSE)+VLOOKUP(A1244,[1]选股结果!$A$2:$AX$3002,16,FALSE)+VLOOKUP(A1244,[1]选股结果!$A$2:$AX$3002,17,FALSE)+VLOOKUP(A1244,[1]选股结果!$A$2:$AX$3002,18,FALSE))-(P1244/(1+0.13)+W1244)</f>
        <v>30557826.6887611</v>
      </c>
      <c r="AG1244" s="9">
        <f t="shared" si="91"/>
        <v>1725663.17123894</v>
      </c>
      <c r="AH1244" s="16">
        <f>AA1244-VLOOKUP(A1244,[2]选股结果!$A$2:$G$4900,7,FALSE)</f>
        <v>32034712.03</v>
      </c>
    </row>
    <row r="1245" spans="1:34">
      <c r="A1245" s="5" t="s">
        <v>2520</v>
      </c>
      <c r="B1245" s="5" t="s">
        <v>2521</v>
      </c>
      <c r="C1245" s="6">
        <v>1392090019.11</v>
      </c>
      <c r="D1245" s="6">
        <v>0</v>
      </c>
      <c r="E1245" s="6">
        <v>0</v>
      </c>
      <c r="F1245" s="6">
        <v>0</v>
      </c>
      <c r="G1245" s="6">
        <v>0</v>
      </c>
      <c r="H1245" s="6">
        <v>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59306250.9</v>
      </c>
      <c r="O1245" s="6">
        <v>39771223.9</v>
      </c>
      <c r="P1245" s="6">
        <v>954360460.27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243150538.55</v>
      </c>
      <c r="X1245" s="6">
        <v>123570201.46</v>
      </c>
      <c r="Y1245" s="9">
        <f t="shared" si="88"/>
        <v>1431861243.01</v>
      </c>
      <c r="Z1245" s="9">
        <f t="shared" si="89"/>
        <v>1321081200.28</v>
      </c>
      <c r="AA1245" s="9">
        <f t="shared" si="90"/>
        <v>110780042.73</v>
      </c>
      <c r="AB1245" s="10">
        <f>C1245/(1+0.13)/VLOOKUP(A1245,[1]选股结果!$A$2:$AX$3002,3,FALSE)</f>
        <v>0.819282660828168</v>
      </c>
      <c r="AC1245" s="10">
        <f>(P1245/(1+0.1)+W1245)/(VLOOKUP(A1245,[1]选股结果!$A$2:$AX$3002,7,FALSE)+VLOOKUP(A1245,[1]选股结果!$A$2:$AX$3002,15,FALSE)+VLOOKUP(A1245,[1]选股结果!$A$2:$AX$3002,16,FALSE)+VLOOKUP(A1245,[1]选股结果!$A$2:$AX$3002,17,FALSE)+VLOOKUP(A1245,[1]选股结果!$A$2:$AX$3002,18,FALSE))</f>
        <v>0.832363875873735</v>
      </c>
      <c r="AD1245" s="13"/>
      <c r="AE1245" s="10">
        <f>AA1245/VLOOKUP(A1245,[1]选股结果!$A$2:$AX$3002,35,FALSE)</f>
        <v>0.926854221004327</v>
      </c>
      <c r="AF1245" s="9">
        <f>(VLOOKUP(A1245,[1]选股结果!$A$2:$AX$3002,7,FALSE)+VLOOKUP(A1245,[1]选股结果!$A$2:$AX$3002,15,FALSE)+VLOOKUP(A1245,[1]选股结果!$A$2:$AX$3002,16,FALSE)+VLOOKUP(A1245,[1]选股结果!$A$2:$AX$3002,17,FALSE)+VLOOKUP(A1245,[1]选股结果!$A$2:$AX$3002,18,FALSE))-(P1245/(1+0.13)+W1245)</f>
        <v>246736266</v>
      </c>
      <c r="AG1245" s="9">
        <f t="shared" si="91"/>
        <v>-135956223.27</v>
      </c>
      <c r="AH1245" s="16">
        <f>AA1245-VLOOKUP(A1245,[2]选股结果!$A$2:$G$4900,7,FALSE)</f>
        <v>110767116.2</v>
      </c>
    </row>
    <row r="1246" spans="1:34">
      <c r="A1246" s="5" t="s">
        <v>2522</v>
      </c>
      <c r="B1246" s="5" t="s">
        <v>2523</v>
      </c>
      <c r="C1246" s="6">
        <v>1973649610.71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46330623.88</v>
      </c>
      <c r="O1246" s="6">
        <v>24143405.31</v>
      </c>
      <c r="P1246" s="6">
        <v>1948461615.14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104258873.62</v>
      </c>
      <c r="X1246" s="6">
        <v>41273903.01</v>
      </c>
      <c r="Y1246" s="9">
        <f t="shared" si="88"/>
        <v>1997793016.02</v>
      </c>
      <c r="Z1246" s="9">
        <f t="shared" si="89"/>
        <v>2093994391.77</v>
      </c>
      <c r="AA1246" s="9">
        <f t="shared" si="90"/>
        <v>-96201375.7500002</v>
      </c>
      <c r="AB1246" s="10">
        <f>C1246/(1+0.13)/VLOOKUP(A1246,[1]选股结果!$A$2:$AX$3002,3,FALSE)</f>
        <v>0.596540909221692</v>
      </c>
      <c r="AC1246" s="10">
        <f>(P1246/(1+0.1)+W1246)/(VLOOKUP(A1246,[1]选股结果!$A$2:$AX$3002,7,FALSE)+VLOOKUP(A1246,[1]选股结果!$A$2:$AX$3002,15,FALSE)+VLOOKUP(A1246,[1]选股结果!$A$2:$AX$3002,16,FALSE)+VLOOKUP(A1246,[1]选股结果!$A$2:$AX$3002,17,FALSE)+VLOOKUP(A1246,[1]选股结果!$A$2:$AX$3002,18,FALSE))</f>
        <v>0.679184870829453</v>
      </c>
      <c r="AD1246" s="13"/>
      <c r="AE1246" s="10">
        <f>AA1246/VLOOKUP(A1246,[1]选股结果!$A$2:$AX$3002,35,FALSE)</f>
        <v>-0.645211631611697</v>
      </c>
      <c r="AF1246" s="9">
        <f>(VLOOKUP(A1246,[1]选股结果!$A$2:$AX$3002,7,FALSE)+VLOOKUP(A1246,[1]选股结果!$A$2:$AX$3002,15,FALSE)+VLOOKUP(A1246,[1]选股结果!$A$2:$AX$3002,16,FALSE)+VLOOKUP(A1246,[1]选股结果!$A$2:$AX$3002,17,FALSE)+VLOOKUP(A1246,[1]选股结果!$A$2:$AX$3002,18,FALSE))-(P1246/(1+0.13)+W1246)</f>
        <v>932966188.826813</v>
      </c>
      <c r="AG1246" s="9">
        <f t="shared" si="91"/>
        <v>-1029167564.57681</v>
      </c>
      <c r="AH1246" s="16">
        <f>AA1246-VLOOKUP(A1246,[2]选股结果!$A$2:$G$4900,7,FALSE)</f>
        <v>-97275490.8000002</v>
      </c>
    </row>
    <row r="1247" spans="1:34">
      <c r="A1247" s="5" t="s">
        <v>2524</v>
      </c>
      <c r="B1247" s="5" t="s">
        <v>2525</v>
      </c>
      <c r="C1247" s="6">
        <v>6623811840.79</v>
      </c>
      <c r="D1247" s="6">
        <v>0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28019525.64</v>
      </c>
      <c r="O1247" s="6">
        <v>134435531.77</v>
      </c>
      <c r="P1247" s="6">
        <v>6341846983.44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209493657.22</v>
      </c>
      <c r="X1247" s="6">
        <v>64270699.81</v>
      </c>
      <c r="Y1247" s="9">
        <f t="shared" ref="Y1247:Y1310" si="92">C1247+D1247+E1247+F1247+G1247+H1247+I1247+J1247+K1247+L1247+M1247+O1247</f>
        <v>6758247372.56</v>
      </c>
      <c r="Z1247" s="9">
        <f t="shared" ref="Z1247:Z1310" si="93">P1247+Q1247+R1247+S1247+T1247+U1247+V1247+W1247+X1247</f>
        <v>6615611340.47</v>
      </c>
      <c r="AA1247" s="9">
        <f t="shared" si="90"/>
        <v>142636032.09</v>
      </c>
      <c r="AB1247" s="10">
        <f>C1247/(1+0.13)/VLOOKUP(A1247,[1]选股结果!$A$2:$AX$3002,3,FALSE)</f>
        <v>0.938571352193075</v>
      </c>
      <c r="AC1247" s="10">
        <f>(P1247/(1+0.1)+W1247)/(VLOOKUP(A1247,[1]选股结果!$A$2:$AX$3002,7,FALSE)+VLOOKUP(A1247,[1]选股结果!$A$2:$AX$3002,15,FALSE)+VLOOKUP(A1247,[1]选股结果!$A$2:$AX$3002,16,FALSE)+VLOOKUP(A1247,[1]选股结果!$A$2:$AX$3002,17,FALSE)+VLOOKUP(A1247,[1]选股结果!$A$2:$AX$3002,18,FALSE))</f>
        <v>0.963924544740533</v>
      </c>
      <c r="AD1247" s="13"/>
      <c r="AE1247" s="10">
        <f>AA1247/VLOOKUP(A1247,[1]选股结果!$A$2:$AX$3002,35,FALSE)</f>
        <v>-5.8416754261609</v>
      </c>
      <c r="AF1247" s="9">
        <f>(VLOOKUP(A1247,[1]选股结果!$A$2:$AX$3002,7,FALSE)+VLOOKUP(A1247,[1]选股结果!$A$2:$AX$3002,15,FALSE)+VLOOKUP(A1247,[1]选股结果!$A$2:$AX$3002,16,FALSE)+VLOOKUP(A1247,[1]选股结果!$A$2:$AX$3002,17,FALSE)+VLOOKUP(A1247,[1]选股结果!$A$2:$AX$3002,18,FALSE))-(P1247/(1+0.13)+W1247)</f>
        <v>376672292.243981</v>
      </c>
      <c r="AG1247" s="9">
        <f t="shared" si="91"/>
        <v>-234036260.153981</v>
      </c>
      <c r="AH1247" s="16">
        <f>AA1247-VLOOKUP(A1247,[2]选股结果!$A$2:$G$4900,7,FALSE)</f>
        <v>142811943.93</v>
      </c>
    </row>
    <row r="1248" spans="1:34">
      <c r="A1248" s="5" t="s">
        <v>2526</v>
      </c>
      <c r="B1248" s="5" t="s">
        <v>2527</v>
      </c>
      <c r="C1248" s="6">
        <v>17523588453.56</v>
      </c>
      <c r="D1248" s="6">
        <v>0</v>
      </c>
      <c r="E1248" s="6">
        <v>0</v>
      </c>
      <c r="F1248" s="6">
        <v>0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358298604.41</v>
      </c>
      <c r="O1248" s="6">
        <v>214867280.36</v>
      </c>
      <c r="P1248" s="6">
        <v>13451515210.87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1526139325.59</v>
      </c>
      <c r="X1248" s="6">
        <v>907997258.47</v>
      </c>
      <c r="Y1248" s="9">
        <f t="shared" si="92"/>
        <v>17738455733.92</v>
      </c>
      <c r="Z1248" s="9">
        <f t="shared" si="93"/>
        <v>15885651794.93</v>
      </c>
      <c r="AA1248" s="9">
        <f t="shared" si="90"/>
        <v>1852803938.99</v>
      </c>
      <c r="AB1248" s="10">
        <f>C1248/(1+0.13)/VLOOKUP(A1248,[1]选股结果!$A$2:$AX$3002,3,FALSE)</f>
        <v>1.01474458785276</v>
      </c>
      <c r="AC1248" s="10">
        <f>(P1248/(1+0.1)+W1248)/(VLOOKUP(A1248,[1]选股结果!$A$2:$AX$3002,7,FALSE)+VLOOKUP(A1248,[1]选股结果!$A$2:$AX$3002,15,FALSE)+VLOOKUP(A1248,[1]选股结果!$A$2:$AX$3002,16,FALSE)+VLOOKUP(A1248,[1]选股结果!$A$2:$AX$3002,17,FALSE)+VLOOKUP(A1248,[1]选股结果!$A$2:$AX$3002,18,FALSE))</f>
        <v>0.987918820938221</v>
      </c>
      <c r="AD1248" s="13"/>
      <c r="AE1248" s="10">
        <f>AA1248/VLOOKUP(A1248,[1]选股结果!$A$2:$AX$3002,35,FALSE)</f>
        <v>1.53918799962278</v>
      </c>
      <c r="AF1248" s="9">
        <f>(VLOOKUP(A1248,[1]选股结果!$A$2:$AX$3002,7,FALSE)+VLOOKUP(A1248,[1]选股结果!$A$2:$AX$3002,15,FALSE)+VLOOKUP(A1248,[1]选股结果!$A$2:$AX$3002,16,FALSE)+VLOOKUP(A1248,[1]选股结果!$A$2:$AX$3002,17,FALSE)+VLOOKUP(A1248,[1]选股结果!$A$2:$AX$3002,18,FALSE))-(P1248/(1+0.13)+W1248)</f>
        <v>492860634.258141</v>
      </c>
      <c r="AG1248" s="9">
        <f t="shared" si="91"/>
        <v>1359943304.73186</v>
      </c>
      <c r="AH1248" s="16">
        <f>AA1248-VLOOKUP(A1248,[2]选股结果!$A$2:$G$4900,7,FALSE)</f>
        <v>1865698235.69</v>
      </c>
    </row>
    <row r="1249" spans="1:34">
      <c r="A1249" s="5" t="s">
        <v>2528</v>
      </c>
      <c r="B1249" s="5" t="s">
        <v>2529</v>
      </c>
      <c r="C1249" s="6">
        <v>997593051.3</v>
      </c>
      <c r="D1249" s="6">
        <v>0</v>
      </c>
      <c r="E1249" s="6">
        <v>0</v>
      </c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12297946.4</v>
      </c>
      <c r="O1249" s="6">
        <v>137967740.64</v>
      </c>
      <c r="P1249" s="6">
        <v>923555885.68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58770723.09</v>
      </c>
      <c r="X1249" s="6">
        <v>135116197.43</v>
      </c>
      <c r="Y1249" s="9">
        <f t="shared" si="92"/>
        <v>1135560791.94</v>
      </c>
      <c r="Z1249" s="9">
        <f t="shared" si="93"/>
        <v>1117442806.2</v>
      </c>
      <c r="AA1249" s="9">
        <f t="shared" si="90"/>
        <v>18117985.74</v>
      </c>
      <c r="AB1249" s="10">
        <f>C1249/(1+0.13)/VLOOKUP(A1249,[1]选股结果!$A$2:$AX$3002,3,FALSE)</f>
        <v>0.779470536720693</v>
      </c>
      <c r="AC1249" s="10">
        <f>(P1249/(1+0.1)+W1249)/(VLOOKUP(A1249,[1]选股结果!$A$2:$AX$3002,7,FALSE)+VLOOKUP(A1249,[1]选股结果!$A$2:$AX$3002,15,FALSE)+VLOOKUP(A1249,[1]选股结果!$A$2:$AX$3002,16,FALSE)+VLOOKUP(A1249,[1]选股结果!$A$2:$AX$3002,17,FALSE)+VLOOKUP(A1249,[1]选股结果!$A$2:$AX$3002,18,FALSE))</f>
        <v>0.846998497891274</v>
      </c>
      <c r="AD1249" s="13"/>
      <c r="AE1249" s="10">
        <f>AA1249/VLOOKUP(A1249,[1]选股结果!$A$2:$AX$3002,35,FALSE)</f>
        <v>0.493781971499929</v>
      </c>
      <c r="AF1249" s="9">
        <f>(VLOOKUP(A1249,[1]选股结果!$A$2:$AX$3002,7,FALSE)+VLOOKUP(A1249,[1]选股结果!$A$2:$AX$3002,15,FALSE)+VLOOKUP(A1249,[1]选股结果!$A$2:$AX$3002,16,FALSE)+VLOOKUP(A1249,[1]选股结果!$A$2:$AX$3002,17,FALSE)+VLOOKUP(A1249,[1]选股结果!$A$2:$AX$3002,18,FALSE))-(P1249/(1+0.13)+W1249)</f>
        <v>184570852.817876</v>
      </c>
      <c r="AG1249" s="9">
        <f t="shared" si="91"/>
        <v>-166452867.077876</v>
      </c>
      <c r="AH1249" s="16">
        <f>AA1249-VLOOKUP(A1249,[2]选股结果!$A$2:$G$4900,7,FALSE)</f>
        <v>17475364.43</v>
      </c>
    </row>
    <row r="1250" spans="1:34">
      <c r="A1250" s="5" t="s">
        <v>2530</v>
      </c>
      <c r="B1250" s="5" t="s">
        <v>2531</v>
      </c>
      <c r="C1250" s="6">
        <v>352036499.53</v>
      </c>
      <c r="D1250" s="6">
        <v>0</v>
      </c>
      <c r="E1250" s="6">
        <v>0</v>
      </c>
      <c r="F1250" s="6">
        <v>0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29576980.67</v>
      </c>
      <c r="O1250" s="6">
        <v>12278604.94</v>
      </c>
      <c r="P1250" s="6">
        <v>164155157.86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56151187.25</v>
      </c>
      <c r="X1250" s="6">
        <v>27217499.94</v>
      </c>
      <c r="Y1250" s="9">
        <f t="shared" si="92"/>
        <v>364315104.47</v>
      </c>
      <c r="Z1250" s="9">
        <f t="shared" si="93"/>
        <v>247523845.05</v>
      </c>
      <c r="AA1250" s="9">
        <f t="shared" si="90"/>
        <v>116791259.42</v>
      </c>
      <c r="AB1250" s="10">
        <f>C1250/(1+0.13)/VLOOKUP(A1250,[1]选股结果!$A$2:$AX$3002,3,FALSE)</f>
        <v>0.799160483660524</v>
      </c>
      <c r="AC1250" s="10">
        <f>(P1250/(1+0.1)+W1250)/(VLOOKUP(A1250,[1]选股结果!$A$2:$AX$3002,7,FALSE)+VLOOKUP(A1250,[1]选股结果!$A$2:$AX$3002,15,FALSE)+VLOOKUP(A1250,[1]选股结果!$A$2:$AX$3002,16,FALSE)+VLOOKUP(A1250,[1]选股结果!$A$2:$AX$3002,17,FALSE)+VLOOKUP(A1250,[1]选股结果!$A$2:$AX$3002,18,FALSE))</f>
        <v>0.631437976699228</v>
      </c>
      <c r="AD1250" s="13"/>
      <c r="AE1250" s="10">
        <f>AA1250/VLOOKUP(A1250,[1]选股结果!$A$2:$AX$3002,35,FALSE)</f>
        <v>2.87246341575944</v>
      </c>
      <c r="AF1250" s="9">
        <f>(VLOOKUP(A1250,[1]选股结果!$A$2:$AX$3002,7,FALSE)+VLOOKUP(A1250,[1]选股结果!$A$2:$AX$3002,15,FALSE)+VLOOKUP(A1250,[1]选股结果!$A$2:$AX$3002,16,FALSE)+VLOOKUP(A1250,[1]选股结果!$A$2:$AX$3002,17,FALSE)+VLOOKUP(A1250,[1]选股结果!$A$2:$AX$3002,18,FALSE))-(P1250/(1+0.13)+W1250)</f>
        <v>123841347.13646</v>
      </c>
      <c r="AG1250" s="9">
        <f t="shared" si="91"/>
        <v>-7050087.71646012</v>
      </c>
      <c r="AH1250" s="16">
        <f>AA1250-VLOOKUP(A1250,[2]选股结果!$A$2:$G$4900,7,FALSE)</f>
        <v>116791259.42</v>
      </c>
    </row>
    <row r="1251" spans="1:34">
      <c r="A1251" s="5" t="s">
        <v>2532</v>
      </c>
      <c r="B1251" s="5" t="s">
        <v>2533</v>
      </c>
      <c r="C1251" s="6">
        <v>10170775155.36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41951261.79</v>
      </c>
      <c r="O1251" s="6">
        <v>124426428.81</v>
      </c>
      <c r="P1251" s="6">
        <v>9269286679.26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645535365.23</v>
      </c>
      <c r="X1251" s="6">
        <v>97092299.76</v>
      </c>
      <c r="Y1251" s="9">
        <f t="shared" si="92"/>
        <v>10295201584.17</v>
      </c>
      <c r="Z1251" s="9">
        <f t="shared" si="93"/>
        <v>10011914344.25</v>
      </c>
      <c r="AA1251" s="9">
        <f t="shared" si="90"/>
        <v>283287239.92</v>
      </c>
      <c r="AB1251" s="10">
        <f>C1251/(1+0.13)/VLOOKUP(A1251,[1]选股结果!$A$2:$AX$3002,3,FALSE)</f>
        <v>0.998274624825791</v>
      </c>
      <c r="AC1251" s="10">
        <f>(P1251/(1+0.1)+W1251)/(VLOOKUP(A1251,[1]选股结果!$A$2:$AX$3002,7,FALSE)+VLOOKUP(A1251,[1]选股结果!$A$2:$AX$3002,15,FALSE)+VLOOKUP(A1251,[1]选股结果!$A$2:$AX$3002,16,FALSE)+VLOOKUP(A1251,[1]选股结果!$A$2:$AX$3002,17,FALSE)+VLOOKUP(A1251,[1]选股结果!$A$2:$AX$3002,18,FALSE))</f>
        <v>1.05427246261303</v>
      </c>
      <c r="AD1251" s="13"/>
      <c r="AE1251" s="10">
        <f>AA1251/VLOOKUP(A1251,[1]选股结果!$A$2:$AX$3002,35,FALSE)</f>
        <v>1.0544353067539</v>
      </c>
      <c r="AF1251" s="9">
        <f>(VLOOKUP(A1251,[1]选股结果!$A$2:$AX$3002,7,FALSE)+VLOOKUP(A1251,[1]选股结果!$A$2:$AX$3002,15,FALSE)+VLOOKUP(A1251,[1]选股结果!$A$2:$AX$3002,16,FALSE)+VLOOKUP(A1251,[1]选股结果!$A$2:$AX$3002,17,FALSE)+VLOOKUP(A1251,[1]选股结果!$A$2:$AX$3002,18,FALSE))-(P1251/(1+0.13)+W1251)</f>
        <v>-243306321.056816</v>
      </c>
      <c r="AG1251" s="9">
        <f t="shared" si="91"/>
        <v>526593560.976816</v>
      </c>
      <c r="AH1251" s="16">
        <f>AA1251-VLOOKUP(A1251,[2]选股结果!$A$2:$G$4900,7,FALSE)</f>
        <v>283297956.78</v>
      </c>
    </row>
    <row r="1252" spans="1:34">
      <c r="A1252" s="5" t="s">
        <v>2534</v>
      </c>
      <c r="B1252" s="5" t="s">
        <v>2535</v>
      </c>
      <c r="C1252" s="6">
        <v>1093040950.85</v>
      </c>
      <c r="D1252" s="6">
        <v>0</v>
      </c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36055284.04</v>
      </c>
      <c r="O1252" s="6">
        <v>26619211.33</v>
      </c>
      <c r="P1252" s="6">
        <v>885890746.45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116084294.78</v>
      </c>
      <c r="X1252" s="6">
        <v>32438969.16</v>
      </c>
      <c r="Y1252" s="9">
        <f t="shared" si="92"/>
        <v>1119660162.18</v>
      </c>
      <c r="Z1252" s="9">
        <f t="shared" si="93"/>
        <v>1034414010.39</v>
      </c>
      <c r="AA1252" s="9">
        <f t="shared" si="90"/>
        <v>85246151.7899998</v>
      </c>
      <c r="AB1252" s="10">
        <f>C1252/(1+0.13)/VLOOKUP(A1252,[1]选股结果!$A$2:$AX$3002,3,FALSE)</f>
        <v>0.725037793163656</v>
      </c>
      <c r="AC1252" s="10">
        <f>(P1252/(1+0.1)+W1252)/(VLOOKUP(A1252,[1]选股结果!$A$2:$AX$3002,7,FALSE)+VLOOKUP(A1252,[1]选股结果!$A$2:$AX$3002,15,FALSE)+VLOOKUP(A1252,[1]选股结果!$A$2:$AX$3002,16,FALSE)+VLOOKUP(A1252,[1]选股结果!$A$2:$AX$3002,17,FALSE)+VLOOKUP(A1252,[1]选股结果!$A$2:$AX$3002,18,FALSE))</f>
        <v>0.732071711893131</v>
      </c>
      <c r="AD1252" s="13"/>
      <c r="AE1252" s="10">
        <f>AA1252/VLOOKUP(A1252,[1]选股结果!$A$2:$AX$3002,35,FALSE)</f>
        <v>1.74627633251262</v>
      </c>
      <c r="AF1252" s="9">
        <f>(VLOOKUP(A1252,[1]选股结果!$A$2:$AX$3002,7,FALSE)+VLOOKUP(A1252,[1]选股结果!$A$2:$AX$3002,15,FALSE)+VLOOKUP(A1252,[1]选股结果!$A$2:$AX$3002,16,FALSE)+VLOOKUP(A1252,[1]选股结果!$A$2:$AX$3002,17,FALSE)+VLOOKUP(A1252,[1]选股结果!$A$2:$AX$3002,18,FALSE))-(P1252/(1+0.13)+W1252)</f>
        <v>358615441.597345</v>
      </c>
      <c r="AG1252" s="9">
        <f t="shared" si="91"/>
        <v>-273369289.807345</v>
      </c>
      <c r="AH1252" s="16">
        <f>AA1252-VLOOKUP(A1252,[2]选股结果!$A$2:$G$4900,7,FALSE)</f>
        <v>85285858.4899998</v>
      </c>
    </row>
    <row r="1253" spans="1:34">
      <c r="A1253" s="5" t="s">
        <v>2536</v>
      </c>
      <c r="B1253" s="5" t="s">
        <v>2537</v>
      </c>
      <c r="C1253" s="6">
        <v>1807018819.59</v>
      </c>
      <c r="D1253" s="6">
        <v>0</v>
      </c>
      <c r="E1253" s="6">
        <v>0</v>
      </c>
      <c r="F1253" s="6">
        <v>0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99738876.03</v>
      </c>
      <c r="O1253" s="6">
        <v>96502169.62</v>
      </c>
      <c r="P1253" s="6">
        <v>861350371.43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303009716.99</v>
      </c>
      <c r="X1253" s="6">
        <v>274918486.53</v>
      </c>
      <c r="Y1253" s="9">
        <f t="shared" si="92"/>
        <v>1903520989.21</v>
      </c>
      <c r="Z1253" s="9">
        <f t="shared" si="93"/>
        <v>1439278574.95</v>
      </c>
      <c r="AA1253" s="9">
        <f t="shared" si="90"/>
        <v>464242414.26</v>
      </c>
      <c r="AB1253" s="10">
        <f>C1253/(1+0.13)/VLOOKUP(A1253,[1]选股结果!$A$2:$AX$3002,3,FALSE)</f>
        <v>0.982397460734087</v>
      </c>
      <c r="AC1253" s="10">
        <f>(P1253/(1+0.1)+W1253)/(VLOOKUP(A1253,[1]选股结果!$A$2:$AX$3002,7,FALSE)+VLOOKUP(A1253,[1]选股结果!$A$2:$AX$3002,15,FALSE)+VLOOKUP(A1253,[1]选股结果!$A$2:$AX$3002,16,FALSE)+VLOOKUP(A1253,[1]选股结果!$A$2:$AX$3002,17,FALSE)+VLOOKUP(A1253,[1]选股结果!$A$2:$AX$3002,18,FALSE))</f>
        <v>0.686161063184565</v>
      </c>
      <c r="AD1253" s="13"/>
      <c r="AE1253" s="10">
        <f>AA1253/VLOOKUP(A1253,[1]选股结果!$A$2:$AX$3002,35,FALSE)</f>
        <v>38.4063668268588</v>
      </c>
      <c r="AF1253" s="9">
        <f>(VLOOKUP(A1253,[1]选股结果!$A$2:$AX$3002,7,FALSE)+VLOOKUP(A1253,[1]选股结果!$A$2:$AX$3002,15,FALSE)+VLOOKUP(A1253,[1]选股结果!$A$2:$AX$3002,16,FALSE)+VLOOKUP(A1253,[1]选股结果!$A$2:$AX$3002,17,FALSE)+VLOOKUP(A1253,[1]选股结果!$A$2:$AX$3002,18,FALSE))-(P1253/(1+0.13)+W1253)</f>
        <v>517532994.172743</v>
      </c>
      <c r="AG1253" s="9">
        <f t="shared" si="91"/>
        <v>-53290579.9127433</v>
      </c>
      <c r="AH1253" s="16">
        <f>AA1253-VLOOKUP(A1253,[2]选股结果!$A$2:$G$4900,7,FALSE)</f>
        <v>463592658.64</v>
      </c>
    </row>
    <row r="1254" spans="1:34">
      <c r="A1254" s="5" t="s">
        <v>2538</v>
      </c>
      <c r="B1254" s="5" t="s">
        <v>2539</v>
      </c>
      <c r="C1254" s="6">
        <v>460758349.46</v>
      </c>
      <c r="D1254" s="6">
        <v>0</v>
      </c>
      <c r="E1254" s="6">
        <v>0</v>
      </c>
      <c r="F1254" s="6">
        <v>0</v>
      </c>
      <c r="G1254" s="6">
        <v>0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5725847.28</v>
      </c>
      <c r="O1254" s="6">
        <v>20384264.64</v>
      </c>
      <c r="P1254" s="6">
        <v>383775309.23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109133988.5</v>
      </c>
      <c r="X1254" s="6">
        <v>64656291.79</v>
      </c>
      <c r="Y1254" s="9">
        <f t="shared" si="92"/>
        <v>481142614.1</v>
      </c>
      <c r="Z1254" s="9">
        <f t="shared" si="93"/>
        <v>557565589.52</v>
      </c>
      <c r="AA1254" s="9">
        <f t="shared" si="90"/>
        <v>-76422975.42</v>
      </c>
      <c r="AB1254" s="10">
        <f>C1254/(1+0.13)/VLOOKUP(A1254,[1]选股结果!$A$2:$AX$3002,3,FALSE)</f>
        <v>0.935392894064443</v>
      </c>
      <c r="AC1254" s="10">
        <f>(P1254/(1+0.1)+W1254)/(VLOOKUP(A1254,[1]选股结果!$A$2:$AX$3002,7,FALSE)+VLOOKUP(A1254,[1]选股结果!$A$2:$AX$3002,15,FALSE)+VLOOKUP(A1254,[1]选股结果!$A$2:$AX$3002,16,FALSE)+VLOOKUP(A1254,[1]选股结果!$A$2:$AX$3002,17,FALSE)+VLOOKUP(A1254,[1]选股结果!$A$2:$AX$3002,18,FALSE))</f>
        <v>0.932872778661548</v>
      </c>
      <c r="AD1254" s="13"/>
      <c r="AE1254" s="10">
        <f>AA1254/VLOOKUP(A1254,[1]选股结果!$A$2:$AX$3002,35,FALSE)</f>
        <v>1.09075148549298</v>
      </c>
      <c r="AF1254" s="9">
        <f>(VLOOKUP(A1254,[1]选股结果!$A$2:$AX$3002,7,FALSE)+VLOOKUP(A1254,[1]选股结果!$A$2:$AX$3002,15,FALSE)+VLOOKUP(A1254,[1]选股结果!$A$2:$AX$3002,16,FALSE)+VLOOKUP(A1254,[1]选股结果!$A$2:$AX$3002,17,FALSE)+VLOOKUP(A1254,[1]选股结果!$A$2:$AX$3002,18,FALSE))-(P1254/(1+0.13)+W1254)</f>
        <v>42220510.9398229</v>
      </c>
      <c r="AG1254" s="9">
        <f t="shared" si="91"/>
        <v>-118643486.359823</v>
      </c>
      <c r="AH1254" s="16">
        <f>AA1254-VLOOKUP(A1254,[2]选股结果!$A$2:$G$4900,7,FALSE)</f>
        <v>-76422975.42</v>
      </c>
    </row>
    <row r="1255" spans="1:34">
      <c r="A1255" s="5" t="s">
        <v>2540</v>
      </c>
      <c r="B1255" s="5" t="s">
        <v>2541</v>
      </c>
      <c r="C1255" s="6">
        <v>945353660.7</v>
      </c>
      <c r="D1255" s="6">
        <v>0</v>
      </c>
      <c r="E1255" s="6">
        <v>0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52805585.58</v>
      </c>
      <c r="O1255" s="6">
        <v>27875519.39</v>
      </c>
      <c r="P1255" s="6">
        <v>754991136.96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93368464.14</v>
      </c>
      <c r="X1255" s="6">
        <v>137980141.04</v>
      </c>
      <c r="Y1255" s="9">
        <f t="shared" si="92"/>
        <v>973229180.09</v>
      </c>
      <c r="Z1255" s="9">
        <f t="shared" si="93"/>
        <v>986339742.14</v>
      </c>
      <c r="AA1255" s="9">
        <f t="shared" si="90"/>
        <v>-13110562.05</v>
      </c>
      <c r="AB1255" s="10">
        <f>C1255/(1+0.13)/VLOOKUP(A1255,[1]选股结果!$A$2:$AX$3002,3,FALSE)</f>
        <v>0.921554211756788</v>
      </c>
      <c r="AC1255" s="10">
        <f>(P1255/(1+0.1)+W1255)/(VLOOKUP(A1255,[1]选股结果!$A$2:$AX$3002,7,FALSE)+VLOOKUP(A1255,[1]选股结果!$A$2:$AX$3002,15,FALSE)+VLOOKUP(A1255,[1]选股结果!$A$2:$AX$3002,16,FALSE)+VLOOKUP(A1255,[1]选股结果!$A$2:$AX$3002,17,FALSE)+VLOOKUP(A1255,[1]选股结果!$A$2:$AX$3002,18,FALSE))</f>
        <v>0.918787969441943</v>
      </c>
      <c r="AD1255" s="13"/>
      <c r="AE1255" s="10">
        <f>AA1255/VLOOKUP(A1255,[1]选股结果!$A$2:$AX$3002,35,FALSE)</f>
        <v>-0.318375792410114</v>
      </c>
      <c r="AF1255" s="9">
        <f>(VLOOKUP(A1255,[1]选股结果!$A$2:$AX$3002,7,FALSE)+VLOOKUP(A1255,[1]选股结果!$A$2:$AX$3002,15,FALSE)+VLOOKUP(A1255,[1]选股结果!$A$2:$AX$3002,16,FALSE)+VLOOKUP(A1255,[1]选股结果!$A$2:$AX$3002,17,FALSE)+VLOOKUP(A1255,[1]选股结果!$A$2:$AX$3002,18,FALSE))-(P1255/(1+0.13)+W1255)</f>
        <v>87141944.8678762</v>
      </c>
      <c r="AG1255" s="9">
        <f t="shared" si="91"/>
        <v>-100252506.917876</v>
      </c>
      <c r="AH1255" s="16">
        <f>AA1255-VLOOKUP(A1255,[2]选股结果!$A$2:$G$4900,7,FALSE)</f>
        <v>-13115517.7</v>
      </c>
    </row>
    <row r="1256" spans="1:34">
      <c r="A1256" s="5" t="s">
        <v>2542</v>
      </c>
      <c r="B1256" s="5" t="s">
        <v>2543</v>
      </c>
      <c r="C1256" s="6">
        <v>2153716154.36</v>
      </c>
      <c r="D1256" s="6">
        <v>0</v>
      </c>
      <c r="E1256" s="6">
        <v>0</v>
      </c>
      <c r="F1256" s="6">
        <v>0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153899848.59</v>
      </c>
      <c r="O1256" s="6">
        <v>11414933.09</v>
      </c>
      <c r="P1256" s="6">
        <v>1085748008.66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466800645.51</v>
      </c>
      <c r="X1256" s="6">
        <v>152882054.08</v>
      </c>
      <c r="Y1256" s="9">
        <f t="shared" si="92"/>
        <v>2165131087.45</v>
      </c>
      <c r="Z1256" s="9">
        <f t="shared" si="93"/>
        <v>1705430708.25</v>
      </c>
      <c r="AA1256" s="9">
        <f t="shared" si="90"/>
        <v>459700379.2</v>
      </c>
      <c r="AB1256" s="10">
        <f>C1256/(1+0.13)/VLOOKUP(A1256,[1]选股结果!$A$2:$AX$3002,3,FALSE)</f>
        <v>0.638048518610282</v>
      </c>
      <c r="AC1256" s="10">
        <f>(P1256/(1+0.1)+W1256)/(VLOOKUP(A1256,[1]选股结果!$A$2:$AX$3002,7,FALSE)+VLOOKUP(A1256,[1]选股结果!$A$2:$AX$3002,15,FALSE)+VLOOKUP(A1256,[1]选股结果!$A$2:$AX$3002,16,FALSE)+VLOOKUP(A1256,[1]选股结果!$A$2:$AX$3002,17,FALSE)+VLOOKUP(A1256,[1]选股结果!$A$2:$AX$3002,18,FALSE))</f>
        <v>0.580390999848846</v>
      </c>
      <c r="AD1256" s="13"/>
      <c r="AE1256" s="10">
        <f>AA1256/VLOOKUP(A1256,[1]选股结果!$A$2:$AX$3002,35,FALSE)</f>
        <v>1.25435923702751</v>
      </c>
      <c r="AF1256" s="9">
        <f>(VLOOKUP(A1256,[1]选股结果!$A$2:$AX$3002,7,FALSE)+VLOOKUP(A1256,[1]选股结果!$A$2:$AX$3002,15,FALSE)+VLOOKUP(A1256,[1]选股结果!$A$2:$AX$3002,16,FALSE)+VLOOKUP(A1256,[1]选股结果!$A$2:$AX$3002,17,FALSE)+VLOOKUP(A1256,[1]选股结果!$A$2:$AX$3002,18,FALSE))-(P1256/(1+0.13)+W1256)</f>
        <v>1077299820.52319</v>
      </c>
      <c r="AG1256" s="9">
        <f t="shared" si="91"/>
        <v>-617599441.323186</v>
      </c>
      <c r="AH1256" s="16">
        <f>AA1256-VLOOKUP(A1256,[2]选股结果!$A$2:$G$4900,7,FALSE)</f>
        <v>461599904.41</v>
      </c>
    </row>
    <row r="1257" spans="1:34">
      <c r="A1257" s="5" t="s">
        <v>2544</v>
      </c>
      <c r="B1257" s="5" t="s">
        <v>2545</v>
      </c>
      <c r="C1257" s="6">
        <v>2592938802.88</v>
      </c>
      <c r="D1257" s="6">
        <v>0</v>
      </c>
      <c r="E1257" s="6">
        <v>0</v>
      </c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112827128.34</v>
      </c>
      <c r="O1257" s="6">
        <v>38509639.35</v>
      </c>
      <c r="P1257" s="6">
        <v>2064992827.72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488642091.77</v>
      </c>
      <c r="X1257" s="6">
        <v>233910392.39</v>
      </c>
      <c r="Y1257" s="9">
        <f t="shared" si="92"/>
        <v>2631448442.23</v>
      </c>
      <c r="Z1257" s="9">
        <f t="shared" si="93"/>
        <v>2787545311.88</v>
      </c>
      <c r="AA1257" s="9">
        <f t="shared" si="90"/>
        <v>-156096869.65</v>
      </c>
      <c r="AB1257" s="10">
        <f>C1257/(1+0.13)/VLOOKUP(A1257,[1]选股结果!$A$2:$AX$3002,3,FALSE)</f>
        <v>0.785352853197869</v>
      </c>
      <c r="AC1257" s="10">
        <f>(P1257/(1+0.1)+W1257)/(VLOOKUP(A1257,[1]选股结果!$A$2:$AX$3002,7,FALSE)+VLOOKUP(A1257,[1]选股结果!$A$2:$AX$3002,15,FALSE)+VLOOKUP(A1257,[1]选股结果!$A$2:$AX$3002,16,FALSE)+VLOOKUP(A1257,[1]选股结果!$A$2:$AX$3002,17,FALSE)+VLOOKUP(A1257,[1]选股结果!$A$2:$AX$3002,18,FALSE))</f>
        <v>0.88654063989225</v>
      </c>
      <c r="AD1257" s="13"/>
      <c r="AE1257" s="10">
        <f>AA1257/VLOOKUP(A1257,[1]选股结果!$A$2:$AX$3002,35,FALSE)</f>
        <v>-0.534001817441059</v>
      </c>
      <c r="AF1257" s="9">
        <f>(VLOOKUP(A1257,[1]选股结果!$A$2:$AX$3002,7,FALSE)+VLOOKUP(A1257,[1]选股结果!$A$2:$AX$3002,15,FALSE)+VLOOKUP(A1257,[1]选股结果!$A$2:$AX$3002,16,FALSE)+VLOOKUP(A1257,[1]选股结果!$A$2:$AX$3002,17,FALSE)+VLOOKUP(A1257,[1]选股结果!$A$2:$AX$3002,18,FALSE))-(P1257/(1+0.13)+W1257)</f>
        <v>352627573.741858</v>
      </c>
      <c r="AG1257" s="9">
        <f t="shared" si="91"/>
        <v>-508724443.391858</v>
      </c>
      <c r="AH1257" s="16">
        <f>AA1257-VLOOKUP(A1257,[2]选股结果!$A$2:$G$4900,7,FALSE)</f>
        <v>-155759338.95</v>
      </c>
    </row>
    <row r="1258" spans="1:34">
      <c r="A1258" s="5" t="s">
        <v>2546</v>
      </c>
      <c r="B1258" s="5" t="s">
        <v>2547</v>
      </c>
      <c r="C1258" s="6">
        <v>3949402702.87</v>
      </c>
      <c r="D1258" s="6">
        <v>0</v>
      </c>
      <c r="E1258" s="6">
        <v>0</v>
      </c>
      <c r="F1258" s="6">
        <v>0</v>
      </c>
      <c r="G1258" s="6">
        <v>0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39999733.03</v>
      </c>
      <c r="O1258" s="6">
        <v>23961967.98</v>
      </c>
      <c r="P1258" s="6">
        <v>3671299742.31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70602181.21</v>
      </c>
      <c r="X1258" s="6">
        <v>188380533.36</v>
      </c>
      <c r="Y1258" s="9">
        <f t="shared" si="92"/>
        <v>3973364670.85</v>
      </c>
      <c r="Z1258" s="9">
        <f t="shared" si="93"/>
        <v>3930282456.88</v>
      </c>
      <c r="AA1258" s="9">
        <f t="shared" si="90"/>
        <v>43082213.9699998</v>
      </c>
      <c r="AB1258" s="10">
        <f>C1258/(1+0.13)/VLOOKUP(A1258,[1]选股结果!$A$2:$AX$3002,3,FALSE)</f>
        <v>0.977111613717053</v>
      </c>
      <c r="AC1258" s="10">
        <f>(P1258/(1+0.1)+W1258)/(VLOOKUP(A1258,[1]选股结果!$A$2:$AX$3002,7,FALSE)+VLOOKUP(A1258,[1]选股结果!$A$2:$AX$3002,15,FALSE)+VLOOKUP(A1258,[1]选股结果!$A$2:$AX$3002,16,FALSE)+VLOOKUP(A1258,[1]选股结果!$A$2:$AX$3002,17,FALSE)+VLOOKUP(A1258,[1]选股结果!$A$2:$AX$3002,18,FALSE))</f>
        <v>0.975867871045032</v>
      </c>
      <c r="AD1258" s="13"/>
      <c r="AE1258" s="10">
        <f>AA1258/VLOOKUP(A1258,[1]选股结果!$A$2:$AX$3002,35,FALSE)</f>
        <v>0.555896890677331</v>
      </c>
      <c r="AF1258" s="9">
        <f>(VLOOKUP(A1258,[1]选股结果!$A$2:$AX$3002,7,FALSE)+VLOOKUP(A1258,[1]选股结果!$A$2:$AX$3002,15,FALSE)+VLOOKUP(A1258,[1]选股结果!$A$2:$AX$3002,16,FALSE)+VLOOKUP(A1258,[1]选股结果!$A$2:$AX$3002,17,FALSE)+VLOOKUP(A1258,[1]选股结果!$A$2:$AX$3002,18,FALSE))-(P1258/(1+0.13)+W1258)</f>
        <v>172887096.436902</v>
      </c>
      <c r="AG1258" s="9">
        <f t="shared" si="91"/>
        <v>-129804882.466902</v>
      </c>
      <c r="AH1258" s="16">
        <f>AA1258-VLOOKUP(A1258,[2]选股结果!$A$2:$G$4900,7,FALSE)</f>
        <v>43080448.5499998</v>
      </c>
    </row>
    <row r="1259" spans="1:34">
      <c r="A1259" s="5" t="s">
        <v>2548</v>
      </c>
      <c r="B1259" s="5" t="s">
        <v>2549</v>
      </c>
      <c r="C1259" s="6">
        <v>1064724009.63</v>
      </c>
      <c r="D1259" s="6">
        <v>0</v>
      </c>
      <c r="E1259" s="6">
        <v>0</v>
      </c>
      <c r="F1259" s="6">
        <v>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118023560.97</v>
      </c>
      <c r="O1259" s="6">
        <v>196904958.15</v>
      </c>
      <c r="P1259" s="6">
        <v>654002119.79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221127012.61</v>
      </c>
      <c r="X1259" s="6">
        <v>614386026.52</v>
      </c>
      <c r="Y1259" s="9">
        <f t="shared" si="92"/>
        <v>1261628967.78</v>
      </c>
      <c r="Z1259" s="9">
        <f t="shared" si="93"/>
        <v>1489515158.92</v>
      </c>
      <c r="AA1259" s="9">
        <f t="shared" si="90"/>
        <v>-227886191.14</v>
      </c>
      <c r="AB1259" s="10">
        <f>C1259/(1+0.13)/VLOOKUP(A1259,[1]选股结果!$A$2:$AX$3002,3,FALSE)</f>
        <v>0.715431402468705</v>
      </c>
      <c r="AC1259" s="10">
        <f>(P1259/(1+0.1)+W1259)/(VLOOKUP(A1259,[1]选股结果!$A$2:$AX$3002,7,FALSE)+VLOOKUP(A1259,[1]选股结果!$A$2:$AX$3002,15,FALSE)+VLOOKUP(A1259,[1]选股结果!$A$2:$AX$3002,16,FALSE)+VLOOKUP(A1259,[1]选股结果!$A$2:$AX$3002,17,FALSE)+VLOOKUP(A1259,[1]选股结果!$A$2:$AX$3002,18,FALSE))</f>
        <v>0.7542746338444</v>
      </c>
      <c r="AD1259" s="13"/>
      <c r="AE1259" s="10">
        <f>AA1259/VLOOKUP(A1259,[1]选股结果!$A$2:$AX$3002,35,FALSE)</f>
        <v>-1.3254908996283</v>
      </c>
      <c r="AF1259" s="9">
        <f>(VLOOKUP(A1259,[1]选股结果!$A$2:$AX$3002,7,FALSE)+VLOOKUP(A1259,[1]选股结果!$A$2:$AX$3002,15,FALSE)+VLOOKUP(A1259,[1]选股结果!$A$2:$AX$3002,16,FALSE)+VLOOKUP(A1259,[1]选股结果!$A$2:$AX$3002,17,FALSE)+VLOOKUP(A1259,[1]选股结果!$A$2:$AX$3002,18,FALSE))-(P1259/(1+0.13)+W1259)</f>
        <v>281512442.812744</v>
      </c>
      <c r="AG1259" s="9">
        <f t="shared" si="91"/>
        <v>-509398633.952744</v>
      </c>
      <c r="AH1259" s="16">
        <f>AA1259-VLOOKUP(A1259,[2]选股结果!$A$2:$G$4900,7,FALSE)</f>
        <v>-227885940.9</v>
      </c>
    </row>
    <row r="1260" spans="1:34">
      <c r="A1260" s="5" t="s">
        <v>2550</v>
      </c>
      <c r="B1260" s="5" t="s">
        <v>2551</v>
      </c>
      <c r="C1260" s="6">
        <v>2412435682.71</v>
      </c>
      <c r="D1260" s="6">
        <v>0</v>
      </c>
      <c r="E1260" s="6">
        <v>0</v>
      </c>
      <c r="F1260" s="6">
        <v>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102659465.29</v>
      </c>
      <c r="O1260" s="6">
        <v>15159348.05</v>
      </c>
      <c r="P1260" s="6">
        <v>1683724211.67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460717435.11</v>
      </c>
      <c r="X1260" s="6">
        <v>101158330.59</v>
      </c>
      <c r="Y1260" s="9">
        <f t="shared" si="92"/>
        <v>2427595030.76</v>
      </c>
      <c r="Z1260" s="9">
        <f t="shared" si="93"/>
        <v>2245599977.37</v>
      </c>
      <c r="AA1260" s="9">
        <f t="shared" si="90"/>
        <v>181995053.39</v>
      </c>
      <c r="AB1260" s="10">
        <f>C1260/(1+0.13)/VLOOKUP(A1260,[1]选股结果!$A$2:$AX$3002,3,FALSE)</f>
        <v>0.923961120542494</v>
      </c>
      <c r="AC1260" s="10">
        <f>(P1260/(1+0.1)+W1260)/(VLOOKUP(A1260,[1]选股结果!$A$2:$AX$3002,7,FALSE)+VLOOKUP(A1260,[1]选股结果!$A$2:$AX$3002,15,FALSE)+VLOOKUP(A1260,[1]选股结果!$A$2:$AX$3002,16,FALSE)+VLOOKUP(A1260,[1]选股结果!$A$2:$AX$3002,17,FALSE)+VLOOKUP(A1260,[1]选股结果!$A$2:$AX$3002,18,FALSE))</f>
        <v>0.875852627441412</v>
      </c>
      <c r="AD1260" s="13"/>
      <c r="AE1260" s="10">
        <f>AA1260/VLOOKUP(A1260,[1]选股结果!$A$2:$AX$3002,35,FALSE)</f>
        <v>25.538346615693</v>
      </c>
      <c r="AF1260" s="9">
        <f>(VLOOKUP(A1260,[1]选股结果!$A$2:$AX$3002,7,FALSE)+VLOOKUP(A1260,[1]选股结果!$A$2:$AX$3002,15,FALSE)+VLOOKUP(A1260,[1]选股结果!$A$2:$AX$3002,16,FALSE)+VLOOKUP(A1260,[1]选股结果!$A$2:$AX$3002,17,FALSE)+VLOOKUP(A1260,[1]选股结果!$A$2:$AX$3002,18,FALSE))-(P1260/(1+0.13)+W1260)</f>
        <v>322903697.853363</v>
      </c>
      <c r="AG1260" s="9">
        <f t="shared" si="91"/>
        <v>-140908644.463363</v>
      </c>
      <c r="AH1260" s="16">
        <f>AA1260-VLOOKUP(A1260,[2]选股结果!$A$2:$G$4900,7,FALSE)</f>
        <v>182055252.55</v>
      </c>
    </row>
    <row r="1261" spans="1:34">
      <c r="A1261" s="5" t="s">
        <v>2552</v>
      </c>
      <c r="B1261" s="5" t="s">
        <v>2553</v>
      </c>
      <c r="C1261" s="6">
        <v>507044908.61</v>
      </c>
      <c r="D1261" s="6">
        <v>0</v>
      </c>
      <c r="E1261" s="6">
        <v>0</v>
      </c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16689028.54</v>
      </c>
      <c r="O1261" s="6">
        <v>27008866.39</v>
      </c>
      <c r="P1261" s="6">
        <v>543885625.16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59072938.22</v>
      </c>
      <c r="X1261" s="6">
        <v>16162877.04</v>
      </c>
      <c r="Y1261" s="9">
        <f t="shared" si="92"/>
        <v>534053775</v>
      </c>
      <c r="Z1261" s="9">
        <f t="shared" si="93"/>
        <v>619121440.42</v>
      </c>
      <c r="AA1261" s="9">
        <f t="shared" si="90"/>
        <v>-85067665.42</v>
      </c>
      <c r="AB1261" s="10">
        <f>C1261/(1+0.13)/VLOOKUP(A1261,[1]选股结果!$A$2:$AX$3002,3,FALSE)</f>
        <v>0.897986342487543</v>
      </c>
      <c r="AC1261" s="10">
        <f>(P1261/(1+0.1)+W1261)/(VLOOKUP(A1261,[1]选股结果!$A$2:$AX$3002,7,FALSE)+VLOOKUP(A1261,[1]选股结果!$A$2:$AX$3002,15,FALSE)+VLOOKUP(A1261,[1]选股结果!$A$2:$AX$3002,16,FALSE)+VLOOKUP(A1261,[1]选股结果!$A$2:$AX$3002,17,FALSE)+VLOOKUP(A1261,[1]选股结果!$A$2:$AX$3002,18,FALSE))</f>
        <v>1.03451394907949</v>
      </c>
      <c r="AD1261" s="13"/>
      <c r="AE1261" s="10">
        <f>AA1261/VLOOKUP(A1261,[1]选股结果!$A$2:$AX$3002,35,FALSE)</f>
        <v>2.28865413892547</v>
      </c>
      <c r="AF1261" s="9">
        <f>(VLOOKUP(A1261,[1]选股结果!$A$2:$AX$3002,7,FALSE)+VLOOKUP(A1261,[1]选股结果!$A$2:$AX$3002,15,FALSE)+VLOOKUP(A1261,[1]选股结果!$A$2:$AX$3002,16,FALSE)+VLOOKUP(A1261,[1]选股结果!$A$2:$AX$3002,17,FALSE)+VLOOKUP(A1261,[1]选股结果!$A$2:$AX$3002,18,FALSE))-(P1261/(1+0.13)+W1261)</f>
        <v>-5339847.74097347</v>
      </c>
      <c r="AG1261" s="9">
        <f t="shared" si="91"/>
        <v>-79727817.6790265</v>
      </c>
      <c r="AH1261" s="16">
        <f>AA1261-VLOOKUP(A1261,[2]选股结果!$A$2:$G$4900,7,FALSE)</f>
        <v>-84600774.74</v>
      </c>
    </row>
    <row r="1262" spans="1:34">
      <c r="A1262" s="5" t="s">
        <v>2554</v>
      </c>
      <c r="B1262" s="5" t="s">
        <v>2555</v>
      </c>
      <c r="C1262" s="6">
        <v>144254806.25</v>
      </c>
      <c r="D1262" s="6">
        <v>0</v>
      </c>
      <c r="E1262" s="6">
        <v>0</v>
      </c>
      <c r="F1262" s="6">
        <v>0</v>
      </c>
      <c r="G1262" s="6">
        <v>0</v>
      </c>
      <c r="H1262" s="6">
        <v>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7795341.63</v>
      </c>
      <c r="O1262" s="6">
        <v>4130540.8</v>
      </c>
      <c r="P1262" s="6">
        <v>81629013.17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31537548.46</v>
      </c>
      <c r="X1262" s="6">
        <v>31106706.23</v>
      </c>
      <c r="Y1262" s="9">
        <f t="shared" si="92"/>
        <v>148385347.05</v>
      </c>
      <c r="Z1262" s="9">
        <f t="shared" si="93"/>
        <v>144273267.86</v>
      </c>
      <c r="AA1262" s="9">
        <f t="shared" si="90"/>
        <v>4112079.19000003</v>
      </c>
      <c r="AB1262" s="10">
        <f>C1262/(1+0.13)/VLOOKUP(A1262,[1]选股结果!$A$2:$AX$3002,3,FALSE)</f>
        <v>1.56249044316927</v>
      </c>
      <c r="AC1262" s="10">
        <f>(P1262/(1+0.1)+W1262)/(VLOOKUP(A1262,[1]选股结果!$A$2:$AX$3002,7,FALSE)+VLOOKUP(A1262,[1]选股结果!$A$2:$AX$3002,15,FALSE)+VLOOKUP(A1262,[1]选股结果!$A$2:$AX$3002,16,FALSE)+VLOOKUP(A1262,[1]选股结果!$A$2:$AX$3002,17,FALSE)+VLOOKUP(A1262,[1]选股结果!$A$2:$AX$3002,18,FALSE))</f>
        <v>1.17033951395995</v>
      </c>
      <c r="AD1262" s="13"/>
      <c r="AE1262" s="10">
        <f>AA1262/VLOOKUP(A1262,[1]选股结果!$A$2:$AX$3002,35,FALSE)</f>
        <v>-9.93551820642592</v>
      </c>
      <c r="AF1262" s="9">
        <f>(VLOOKUP(A1262,[1]选股结果!$A$2:$AX$3002,7,FALSE)+VLOOKUP(A1262,[1]选股结果!$A$2:$AX$3002,15,FALSE)+VLOOKUP(A1262,[1]选股结果!$A$2:$AX$3002,16,FALSE)+VLOOKUP(A1262,[1]选股结果!$A$2:$AX$3002,17,FALSE)+VLOOKUP(A1262,[1]选股结果!$A$2:$AX$3002,18,FALSE))-(P1262/(1+0.13)+W1262)</f>
        <v>-13420856.3322124</v>
      </c>
      <c r="AG1262" s="9">
        <f t="shared" si="91"/>
        <v>17532935.5222124</v>
      </c>
      <c r="AH1262" s="16">
        <f>AA1262-VLOOKUP(A1262,[2]选股结果!$A$2:$G$4900,7,FALSE)</f>
        <v>4112079.19000003</v>
      </c>
    </row>
    <row r="1263" spans="1:34">
      <c r="A1263" s="5" t="s">
        <v>2556</v>
      </c>
      <c r="B1263" s="5" t="s">
        <v>2557</v>
      </c>
      <c r="C1263" s="6">
        <v>238281663.67</v>
      </c>
      <c r="D1263" s="6">
        <v>0</v>
      </c>
      <c r="E1263" s="6">
        <v>0</v>
      </c>
      <c r="F1263" s="6">
        <v>0</v>
      </c>
      <c r="G1263" s="6">
        <v>0</v>
      </c>
      <c r="H1263" s="6">
        <v>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4744665.9</v>
      </c>
      <c r="O1263" s="6">
        <v>36106761.26</v>
      </c>
      <c r="P1263" s="6">
        <v>178149355.28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35457667.14</v>
      </c>
      <c r="X1263" s="6">
        <v>47633940.31</v>
      </c>
      <c r="Y1263" s="9">
        <f t="shared" si="92"/>
        <v>274388424.93</v>
      </c>
      <c r="Z1263" s="9">
        <f t="shared" si="93"/>
        <v>261240962.73</v>
      </c>
      <c r="AA1263" s="9">
        <f t="shared" si="90"/>
        <v>13147462.2</v>
      </c>
      <c r="AB1263" s="10">
        <f>C1263/(1+0.13)/VLOOKUP(A1263,[1]选股结果!$A$2:$AX$3002,3,FALSE)</f>
        <v>1.18333789904441</v>
      </c>
      <c r="AC1263" s="10">
        <f>(P1263/(1+0.1)+W1263)/(VLOOKUP(A1263,[1]选股结果!$A$2:$AX$3002,7,FALSE)+VLOOKUP(A1263,[1]选股结果!$A$2:$AX$3002,15,FALSE)+VLOOKUP(A1263,[1]选股结果!$A$2:$AX$3002,16,FALSE)+VLOOKUP(A1263,[1]选股结果!$A$2:$AX$3002,17,FALSE)+VLOOKUP(A1263,[1]选股结果!$A$2:$AX$3002,18,FALSE))</f>
        <v>1.28282412730997</v>
      </c>
      <c r="AD1263" s="13"/>
      <c r="AE1263" s="10">
        <f>AA1263/VLOOKUP(A1263,[1]选股结果!$A$2:$AX$3002,35,FALSE)</f>
        <v>0.601204566094382</v>
      </c>
      <c r="AF1263" s="9">
        <f>(VLOOKUP(A1263,[1]选股结果!$A$2:$AX$3002,7,FALSE)+VLOOKUP(A1263,[1]选股结果!$A$2:$AX$3002,15,FALSE)+VLOOKUP(A1263,[1]选股结果!$A$2:$AX$3002,16,FALSE)+VLOOKUP(A1263,[1]选股结果!$A$2:$AX$3002,17,FALSE)+VLOOKUP(A1263,[1]选股结果!$A$2:$AX$3002,18,FALSE))-(P1263/(1+0.13)+W1263)</f>
        <v>-39223662.0279647</v>
      </c>
      <c r="AG1263" s="9">
        <f t="shared" si="91"/>
        <v>52371124.2279647</v>
      </c>
      <c r="AH1263" s="16">
        <f>AA1263-VLOOKUP(A1263,[2]选股结果!$A$2:$G$4900,7,FALSE)</f>
        <v>13165858.5</v>
      </c>
    </row>
    <row r="1264" spans="1:34">
      <c r="A1264" s="5" t="s">
        <v>2558</v>
      </c>
      <c r="B1264" s="5" t="s">
        <v>2559</v>
      </c>
      <c r="C1264" s="6">
        <v>1367086634.18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57388982.67</v>
      </c>
      <c r="O1264" s="6">
        <v>36308902.89</v>
      </c>
      <c r="P1264" s="6">
        <v>685807589.75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242456364.8</v>
      </c>
      <c r="X1264" s="6">
        <v>105250740.29</v>
      </c>
      <c r="Y1264" s="9">
        <f t="shared" si="92"/>
        <v>1403395537.07</v>
      </c>
      <c r="Z1264" s="9">
        <f t="shared" si="93"/>
        <v>1033514694.84</v>
      </c>
      <c r="AA1264" s="9">
        <f t="shared" si="90"/>
        <v>369880842.23</v>
      </c>
      <c r="AB1264" s="10">
        <f>C1264/(1+0.13)/VLOOKUP(A1264,[1]选股结果!$A$2:$AX$3002,3,FALSE)</f>
        <v>0.830009202461937</v>
      </c>
      <c r="AC1264" s="10">
        <f>(P1264/(1+0.1)+W1264)/(VLOOKUP(A1264,[1]选股结果!$A$2:$AX$3002,7,FALSE)+VLOOKUP(A1264,[1]选股结果!$A$2:$AX$3002,15,FALSE)+VLOOKUP(A1264,[1]选股结果!$A$2:$AX$3002,16,FALSE)+VLOOKUP(A1264,[1]选股结果!$A$2:$AX$3002,17,FALSE)+VLOOKUP(A1264,[1]选股结果!$A$2:$AX$3002,18,FALSE))</f>
        <v>0.803210383338233</v>
      </c>
      <c r="AD1264" s="13"/>
      <c r="AE1264" s="10">
        <f>AA1264/VLOOKUP(A1264,[1]选股结果!$A$2:$AX$3002,35,FALSE)</f>
        <v>1.1314499753808</v>
      </c>
      <c r="AF1264" s="9">
        <f>(VLOOKUP(A1264,[1]选股结果!$A$2:$AX$3002,7,FALSE)+VLOOKUP(A1264,[1]选股结果!$A$2:$AX$3002,15,FALSE)+VLOOKUP(A1264,[1]选股结果!$A$2:$AX$3002,16,FALSE)+VLOOKUP(A1264,[1]选股结果!$A$2:$AX$3002,17,FALSE)+VLOOKUP(A1264,[1]选股结果!$A$2:$AX$3002,18,FALSE))-(P1264/(1+0.13)+W1264)</f>
        <v>228705249.859823</v>
      </c>
      <c r="AG1264" s="9">
        <f t="shared" si="91"/>
        <v>141175592.370177</v>
      </c>
      <c r="AH1264" s="16">
        <f>AA1264-VLOOKUP(A1264,[2]选股结果!$A$2:$G$4900,7,FALSE)</f>
        <v>369996661.13</v>
      </c>
    </row>
    <row r="1265" spans="1:34">
      <c r="A1265" s="5" t="s">
        <v>2560</v>
      </c>
      <c r="B1265" s="5" t="s">
        <v>2561</v>
      </c>
      <c r="C1265" s="6">
        <v>1174354076.79</v>
      </c>
      <c r="D1265" s="6">
        <v>0</v>
      </c>
      <c r="E1265" s="6">
        <v>0</v>
      </c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48144840.01</v>
      </c>
      <c r="O1265" s="6">
        <v>13440737.02</v>
      </c>
      <c r="P1265" s="6">
        <v>907252908.65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112757849.46</v>
      </c>
      <c r="X1265" s="6">
        <v>77698041.4</v>
      </c>
      <c r="Y1265" s="9">
        <f t="shared" si="92"/>
        <v>1187794813.81</v>
      </c>
      <c r="Z1265" s="9">
        <f t="shared" si="93"/>
        <v>1097708799.51</v>
      </c>
      <c r="AA1265" s="9">
        <f t="shared" si="90"/>
        <v>90086014.3</v>
      </c>
      <c r="AB1265" s="10">
        <f>C1265/(1+0.13)/VLOOKUP(A1265,[1]选股结果!$A$2:$AX$3002,3,FALSE)</f>
        <v>0.981718479393183</v>
      </c>
      <c r="AC1265" s="10">
        <f>(P1265/(1+0.1)+W1265)/(VLOOKUP(A1265,[1]选股结果!$A$2:$AX$3002,7,FALSE)+VLOOKUP(A1265,[1]选股结果!$A$2:$AX$3002,15,FALSE)+VLOOKUP(A1265,[1]选股结果!$A$2:$AX$3002,16,FALSE)+VLOOKUP(A1265,[1]选股结果!$A$2:$AX$3002,17,FALSE)+VLOOKUP(A1265,[1]选股结果!$A$2:$AX$3002,18,FALSE))</f>
        <v>1.0396446137335</v>
      </c>
      <c r="AD1265" s="13"/>
      <c r="AE1265" s="10">
        <f>AA1265/VLOOKUP(A1265,[1]选股结果!$A$2:$AX$3002,35,FALSE)</f>
        <v>0.686137056869867</v>
      </c>
      <c r="AF1265" s="9">
        <f>(VLOOKUP(A1265,[1]选股结果!$A$2:$AX$3002,7,FALSE)+VLOOKUP(A1265,[1]选股结果!$A$2:$AX$3002,15,FALSE)+VLOOKUP(A1265,[1]选股结果!$A$2:$AX$3002,16,FALSE)+VLOOKUP(A1265,[1]选股结果!$A$2:$AX$3002,17,FALSE)+VLOOKUP(A1265,[1]选股结果!$A$2:$AX$3002,18,FALSE))-(P1265/(1+0.13)+W1265)</f>
        <v>-13854123.8712389</v>
      </c>
      <c r="AG1265" s="9">
        <f t="shared" si="91"/>
        <v>103940138.171239</v>
      </c>
      <c r="AH1265" s="16">
        <f>AA1265-VLOOKUP(A1265,[2]选股结果!$A$2:$G$4900,7,FALSE)</f>
        <v>90083574.73</v>
      </c>
    </row>
    <row r="1266" spans="1:34">
      <c r="A1266" s="5" t="s">
        <v>2562</v>
      </c>
      <c r="B1266" s="5" t="s">
        <v>2563</v>
      </c>
      <c r="C1266" s="6">
        <v>868117533.71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33226832.96</v>
      </c>
      <c r="O1266" s="6">
        <v>31215111.52</v>
      </c>
      <c r="P1266" s="6">
        <v>629200575.59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161262128.63</v>
      </c>
      <c r="X1266" s="6">
        <v>67213556.12</v>
      </c>
      <c r="Y1266" s="9">
        <f t="shared" si="92"/>
        <v>899332645.23</v>
      </c>
      <c r="Z1266" s="9">
        <f t="shared" si="93"/>
        <v>857676260.34</v>
      </c>
      <c r="AA1266" s="9">
        <f t="shared" si="90"/>
        <v>41656384.89</v>
      </c>
      <c r="AB1266" s="10">
        <f>C1266/(1+0.13)/VLOOKUP(A1266,[1]选股结果!$A$2:$AX$3002,3,FALSE)</f>
        <v>0.907084695490384</v>
      </c>
      <c r="AC1266" s="10">
        <f>(P1266/(1+0.1)+W1266)/(VLOOKUP(A1266,[1]选股结果!$A$2:$AX$3002,7,FALSE)+VLOOKUP(A1266,[1]选股结果!$A$2:$AX$3002,15,FALSE)+VLOOKUP(A1266,[1]选股结果!$A$2:$AX$3002,16,FALSE)+VLOOKUP(A1266,[1]选股结果!$A$2:$AX$3002,17,FALSE)+VLOOKUP(A1266,[1]选股结果!$A$2:$AX$3002,18,FALSE))</f>
        <v>0.861209364143594</v>
      </c>
      <c r="AD1266" s="13"/>
      <c r="AE1266" s="10">
        <f>AA1266/VLOOKUP(A1266,[1]选股结果!$A$2:$AX$3002,35,FALSE)</f>
        <v>-3.21131480451417</v>
      </c>
      <c r="AF1266" s="9">
        <f>(VLOOKUP(A1266,[1]选股结果!$A$2:$AX$3002,7,FALSE)+VLOOKUP(A1266,[1]选股结果!$A$2:$AX$3002,15,FALSE)+VLOOKUP(A1266,[1]选股结果!$A$2:$AX$3002,16,FALSE)+VLOOKUP(A1266,[1]选股结果!$A$2:$AX$3002,17,FALSE)+VLOOKUP(A1266,[1]选股结果!$A$2:$AX$3002,18,FALSE))-(P1266/(1+0.13)+W1266)</f>
        <v>133356875.426283</v>
      </c>
      <c r="AG1266" s="9">
        <f t="shared" si="91"/>
        <v>-91700490.536283</v>
      </c>
      <c r="AH1266" s="16">
        <f>AA1266-VLOOKUP(A1266,[2]选股结果!$A$2:$G$4900,7,FALSE)</f>
        <v>41577863.93</v>
      </c>
    </row>
    <row r="1267" spans="1:34">
      <c r="A1267" s="5" t="s">
        <v>2564</v>
      </c>
      <c r="B1267" s="5" t="s">
        <v>2565</v>
      </c>
      <c r="C1267" s="6">
        <v>229367500.75</v>
      </c>
      <c r="D1267" s="6">
        <v>0</v>
      </c>
      <c r="E1267" s="6">
        <v>0</v>
      </c>
      <c r="F1267" s="6">
        <v>0</v>
      </c>
      <c r="G1267" s="6">
        <v>0</v>
      </c>
      <c r="H1267" s="6">
        <v>0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1205249.27</v>
      </c>
      <c r="O1267" s="6">
        <v>4935042.23</v>
      </c>
      <c r="P1267" s="6">
        <v>249477276.05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31384205.04</v>
      </c>
      <c r="X1267" s="6">
        <v>17118751.16</v>
      </c>
      <c r="Y1267" s="9">
        <f t="shared" si="92"/>
        <v>234302542.98</v>
      </c>
      <c r="Z1267" s="9">
        <f t="shared" si="93"/>
        <v>297980232.25</v>
      </c>
      <c r="AA1267" s="9">
        <f t="shared" si="90"/>
        <v>-63677689.2700001</v>
      </c>
      <c r="AB1267" s="10">
        <f>C1267/(1+0.13)/VLOOKUP(A1267,[1]选股结果!$A$2:$AX$3002,3,FALSE)</f>
        <v>0.70194496548579</v>
      </c>
      <c r="AC1267" s="10">
        <f>(P1267/(1+0.1)+W1267)/(VLOOKUP(A1267,[1]选股结果!$A$2:$AX$3002,7,FALSE)+VLOOKUP(A1267,[1]选股结果!$A$2:$AX$3002,15,FALSE)+VLOOKUP(A1267,[1]选股结果!$A$2:$AX$3002,16,FALSE)+VLOOKUP(A1267,[1]选股结果!$A$2:$AX$3002,17,FALSE)+VLOOKUP(A1267,[1]选股结果!$A$2:$AX$3002,18,FALSE))</f>
        <v>0.910800901539939</v>
      </c>
      <c r="AD1267" s="13"/>
      <c r="AE1267" s="10">
        <f>AA1267/VLOOKUP(A1267,[1]选股结果!$A$2:$AX$3002,35,FALSE)</f>
        <v>-15.9024295775945</v>
      </c>
      <c r="AF1267" s="9">
        <f>(VLOOKUP(A1267,[1]选股结果!$A$2:$AX$3002,7,FALSE)+VLOOKUP(A1267,[1]选股结果!$A$2:$AX$3002,15,FALSE)+VLOOKUP(A1267,[1]选股结果!$A$2:$AX$3002,16,FALSE)+VLOOKUP(A1267,[1]选股结果!$A$2:$AX$3002,17,FALSE)+VLOOKUP(A1267,[1]选股结果!$A$2:$AX$3002,18,FALSE))-(P1267/(1+0.13)+W1267)</f>
        <v>31306147.5532743</v>
      </c>
      <c r="AG1267" s="9">
        <f t="shared" si="91"/>
        <v>-94983836.8232744</v>
      </c>
      <c r="AH1267" s="16">
        <f>AA1267-VLOOKUP(A1267,[2]选股结果!$A$2:$G$4900,7,FALSE)</f>
        <v>-62603039.7300001</v>
      </c>
    </row>
    <row r="1268" spans="1:34">
      <c r="A1268" s="5" t="s">
        <v>2566</v>
      </c>
      <c r="B1268" s="5" t="s">
        <v>2567</v>
      </c>
      <c r="C1268" s="6">
        <v>2811217661.15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75026326.51</v>
      </c>
      <c r="O1268" s="6">
        <v>30661025.57</v>
      </c>
      <c r="P1268" s="6">
        <v>2444299382.32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206970581.83</v>
      </c>
      <c r="X1268" s="6">
        <v>99922342.6</v>
      </c>
      <c r="Y1268" s="9">
        <f t="shared" si="92"/>
        <v>2841878686.72</v>
      </c>
      <c r="Z1268" s="9">
        <f t="shared" si="93"/>
        <v>2751192306.75</v>
      </c>
      <c r="AA1268" s="9">
        <f t="shared" si="90"/>
        <v>90686379.9700003</v>
      </c>
      <c r="AB1268" s="10">
        <f>C1268/(1+0.13)/VLOOKUP(A1268,[1]选股结果!$A$2:$AX$3002,3,FALSE)</f>
        <v>0.927060296946602</v>
      </c>
      <c r="AC1268" s="10">
        <f>(P1268/(1+0.1)+W1268)/(VLOOKUP(A1268,[1]选股结果!$A$2:$AX$3002,7,FALSE)+VLOOKUP(A1268,[1]选股结果!$A$2:$AX$3002,15,FALSE)+VLOOKUP(A1268,[1]选股结果!$A$2:$AX$3002,16,FALSE)+VLOOKUP(A1268,[1]选股结果!$A$2:$AX$3002,17,FALSE)+VLOOKUP(A1268,[1]选股结果!$A$2:$AX$3002,18,FALSE))</f>
        <v>0.955980181742966</v>
      </c>
      <c r="AD1268" s="13"/>
      <c r="AE1268" s="10">
        <f>AA1268/VLOOKUP(A1268,[1]选股结果!$A$2:$AX$3002,35,FALSE)</f>
        <v>3.1079043039828</v>
      </c>
      <c r="AF1268" s="9">
        <f>(VLOOKUP(A1268,[1]选股结果!$A$2:$AX$3002,7,FALSE)+VLOOKUP(A1268,[1]选股结果!$A$2:$AX$3002,15,FALSE)+VLOOKUP(A1268,[1]选股结果!$A$2:$AX$3002,16,FALSE)+VLOOKUP(A1268,[1]选股结果!$A$2:$AX$3002,17,FALSE)+VLOOKUP(A1268,[1]选股结果!$A$2:$AX$3002,18,FALSE))-(P1268/(1+0.13)+W1268)</f>
        <v>170844006.506726</v>
      </c>
      <c r="AG1268" s="9">
        <f t="shared" si="91"/>
        <v>-80157626.5367255</v>
      </c>
      <c r="AH1268" s="16">
        <f>AA1268-VLOOKUP(A1268,[2]选股结果!$A$2:$G$4900,7,FALSE)</f>
        <v>92018795.0200003</v>
      </c>
    </row>
    <row r="1269" spans="1:34">
      <c r="A1269" s="5" t="s">
        <v>2568</v>
      </c>
      <c r="B1269" s="5" t="s">
        <v>2569</v>
      </c>
      <c r="C1269" s="6">
        <v>654507921.05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66428066.41</v>
      </c>
      <c r="O1269" s="6">
        <v>21889332.09</v>
      </c>
      <c r="P1269" s="6">
        <v>240532402.72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48729882.12</v>
      </c>
      <c r="X1269" s="6">
        <v>238638460.59</v>
      </c>
      <c r="Y1269" s="9">
        <f t="shared" si="92"/>
        <v>676397253.14</v>
      </c>
      <c r="Z1269" s="9">
        <f t="shared" si="93"/>
        <v>527900745.43</v>
      </c>
      <c r="AA1269" s="9">
        <f t="shared" si="90"/>
        <v>148496507.71</v>
      </c>
      <c r="AB1269" s="10">
        <f>C1269/(1+0.13)/VLOOKUP(A1269,[1]选股结果!$A$2:$AX$3002,3,FALSE)</f>
        <v>0.930236408668905</v>
      </c>
      <c r="AC1269" s="10">
        <f>(P1269/(1+0.1)+W1269)/(VLOOKUP(A1269,[1]选股结果!$A$2:$AX$3002,7,FALSE)+VLOOKUP(A1269,[1]选股结果!$A$2:$AX$3002,15,FALSE)+VLOOKUP(A1269,[1]选股结果!$A$2:$AX$3002,16,FALSE)+VLOOKUP(A1269,[1]选股结果!$A$2:$AX$3002,17,FALSE)+VLOOKUP(A1269,[1]选股结果!$A$2:$AX$3002,18,FALSE))</f>
        <v>0.499156485708141</v>
      </c>
      <c r="AD1269" s="13"/>
      <c r="AE1269" s="10">
        <f>AA1269/VLOOKUP(A1269,[1]选股结果!$A$2:$AX$3002,35,FALSE)</f>
        <v>2.04260012045206</v>
      </c>
      <c r="AF1269" s="9">
        <f>(VLOOKUP(A1269,[1]选股结果!$A$2:$AX$3002,7,FALSE)+VLOOKUP(A1269,[1]选股结果!$A$2:$AX$3002,15,FALSE)+VLOOKUP(A1269,[1]选股结果!$A$2:$AX$3002,16,FALSE)+VLOOKUP(A1269,[1]选股结果!$A$2:$AX$3002,17,FALSE)+VLOOKUP(A1269,[1]选股结果!$A$2:$AX$3002,18,FALSE))-(P1269/(1+0.13)+W1269)</f>
        <v>274104723.059469</v>
      </c>
      <c r="AG1269" s="9">
        <f t="shared" si="91"/>
        <v>-125608215.349469</v>
      </c>
      <c r="AH1269" s="16">
        <f>AA1269-VLOOKUP(A1269,[2]选股结果!$A$2:$G$4900,7,FALSE)</f>
        <v>148496507.71</v>
      </c>
    </row>
    <row r="1270" spans="1:34">
      <c r="A1270" s="5" t="s">
        <v>2570</v>
      </c>
      <c r="B1270" s="5" t="s">
        <v>2571</v>
      </c>
      <c r="C1270" s="6">
        <v>614426578.5</v>
      </c>
      <c r="D1270" s="6">
        <v>0</v>
      </c>
      <c r="E1270" s="6">
        <v>0</v>
      </c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33154388.34</v>
      </c>
      <c r="O1270" s="6">
        <v>45091606.52</v>
      </c>
      <c r="P1270" s="6">
        <v>299218613.22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116756197.27</v>
      </c>
      <c r="X1270" s="6">
        <v>50361045.74</v>
      </c>
      <c r="Y1270" s="9">
        <f t="shared" si="92"/>
        <v>659518185.02</v>
      </c>
      <c r="Z1270" s="9">
        <f t="shared" si="93"/>
        <v>466335856.23</v>
      </c>
      <c r="AA1270" s="9">
        <f t="shared" si="90"/>
        <v>193182328.79</v>
      </c>
      <c r="AB1270" s="10">
        <f>C1270/(1+0.13)/VLOOKUP(A1270,[1]选股结果!$A$2:$AX$3002,3,FALSE)</f>
        <v>0.655675186462926</v>
      </c>
      <c r="AC1270" s="10">
        <f>(P1270/(1+0.1)+W1270)/(VLOOKUP(A1270,[1]选股结果!$A$2:$AX$3002,7,FALSE)+VLOOKUP(A1270,[1]选股结果!$A$2:$AX$3002,15,FALSE)+VLOOKUP(A1270,[1]选股结果!$A$2:$AX$3002,16,FALSE)+VLOOKUP(A1270,[1]选股结果!$A$2:$AX$3002,17,FALSE)+VLOOKUP(A1270,[1]选股结果!$A$2:$AX$3002,18,FALSE))</f>
        <v>0.468036147004437</v>
      </c>
      <c r="AD1270" s="13"/>
      <c r="AE1270" s="10">
        <f>AA1270/VLOOKUP(A1270,[1]选股结果!$A$2:$AX$3002,35,FALSE)</f>
        <v>-2.31427684002256</v>
      </c>
      <c r="AF1270" s="9">
        <f>(VLOOKUP(A1270,[1]选股结果!$A$2:$AX$3002,7,FALSE)+VLOOKUP(A1270,[1]选股结果!$A$2:$AX$3002,15,FALSE)+VLOOKUP(A1270,[1]选股结果!$A$2:$AX$3002,16,FALSE)+VLOOKUP(A1270,[1]选股结果!$A$2:$AX$3002,17,FALSE)+VLOOKUP(A1270,[1]选股结果!$A$2:$AX$3002,18,FALSE))-(P1270/(1+0.13)+W1270)</f>
        <v>449096204.311947</v>
      </c>
      <c r="AG1270" s="9">
        <f t="shared" si="91"/>
        <v>-255913875.521947</v>
      </c>
      <c r="AH1270" s="16">
        <f>AA1270-VLOOKUP(A1270,[2]选股结果!$A$2:$G$4900,7,FALSE)</f>
        <v>192242235.01</v>
      </c>
    </row>
    <row r="1271" spans="1:34">
      <c r="A1271" s="5" t="s">
        <v>2572</v>
      </c>
      <c r="B1271" s="5" t="s">
        <v>2573</v>
      </c>
      <c r="C1271" s="6">
        <v>1575593778.47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54945806.62</v>
      </c>
      <c r="O1271" s="6">
        <v>76385828.54</v>
      </c>
      <c r="P1271" s="6">
        <v>1123757703.08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283407272.25</v>
      </c>
      <c r="X1271" s="6">
        <v>83831984.06</v>
      </c>
      <c r="Y1271" s="9">
        <f t="shared" si="92"/>
        <v>1651979607.01</v>
      </c>
      <c r="Z1271" s="9">
        <f t="shared" si="93"/>
        <v>1490996959.39</v>
      </c>
      <c r="AA1271" s="9">
        <f t="shared" si="90"/>
        <v>160982647.62</v>
      </c>
      <c r="AB1271" s="10">
        <f>C1271/(1+0.13)/VLOOKUP(A1271,[1]选股结果!$A$2:$AX$3002,3,FALSE)</f>
        <v>0.995748008460036</v>
      </c>
      <c r="AC1271" s="10">
        <f>(P1271/(1+0.1)+W1271)/(VLOOKUP(A1271,[1]选股结果!$A$2:$AX$3002,7,FALSE)+VLOOKUP(A1271,[1]选股结果!$A$2:$AX$3002,15,FALSE)+VLOOKUP(A1271,[1]选股结果!$A$2:$AX$3002,16,FALSE)+VLOOKUP(A1271,[1]选股结果!$A$2:$AX$3002,17,FALSE)+VLOOKUP(A1271,[1]选股结果!$A$2:$AX$3002,18,FALSE))</f>
        <v>1.01121462066678</v>
      </c>
      <c r="AD1271" s="13"/>
      <c r="AE1271" s="10">
        <f>AA1271/VLOOKUP(A1271,[1]选股结果!$A$2:$AX$3002,35,FALSE)</f>
        <v>1.30385271251106</v>
      </c>
      <c r="AF1271" s="9">
        <f>(VLOOKUP(A1271,[1]选股结果!$A$2:$AX$3002,7,FALSE)+VLOOKUP(A1271,[1]选股结果!$A$2:$AX$3002,15,FALSE)+VLOOKUP(A1271,[1]选股结果!$A$2:$AX$3002,16,FALSE)+VLOOKUP(A1271,[1]选股结果!$A$2:$AX$3002,17,FALSE)+VLOOKUP(A1271,[1]选股结果!$A$2:$AX$3002,18,FALSE))-(P1271/(1+0.13)+W1271)</f>
        <v>12649237.6563716</v>
      </c>
      <c r="AG1271" s="9">
        <f t="shared" si="91"/>
        <v>148333409.963628</v>
      </c>
      <c r="AH1271" s="16">
        <f>AA1271-VLOOKUP(A1271,[2]选股结果!$A$2:$G$4900,7,FALSE)</f>
        <v>161979745.35</v>
      </c>
    </row>
    <row r="1272" spans="1:34">
      <c r="A1272" s="5" t="s">
        <v>2574</v>
      </c>
      <c r="B1272" s="5" t="s">
        <v>2575</v>
      </c>
      <c r="C1272" s="6">
        <v>5539756210.24</v>
      </c>
      <c r="D1272" s="6">
        <v>0</v>
      </c>
      <c r="E1272" s="6">
        <v>0</v>
      </c>
      <c r="F1272" s="6">
        <v>0</v>
      </c>
      <c r="G1272" s="6">
        <v>0</v>
      </c>
      <c r="H1272" s="6">
        <v>0</v>
      </c>
      <c r="I1272" s="6">
        <v>0</v>
      </c>
      <c r="J1272" s="6">
        <v>27976161.97</v>
      </c>
      <c r="K1272" s="6">
        <v>0</v>
      </c>
      <c r="L1272" s="6">
        <v>0</v>
      </c>
      <c r="M1272" s="6">
        <v>0</v>
      </c>
      <c r="N1272" s="6">
        <v>465929996.4</v>
      </c>
      <c r="O1272" s="6">
        <v>142271617.13</v>
      </c>
      <c r="P1272" s="6">
        <v>5548196155.6</v>
      </c>
      <c r="Q1272" s="6">
        <v>26308331.69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281275748.79</v>
      </c>
      <c r="X1272" s="6">
        <v>272071341.59</v>
      </c>
      <c r="Y1272" s="9">
        <f t="shared" si="92"/>
        <v>5710003989.34</v>
      </c>
      <c r="Z1272" s="9">
        <f t="shared" si="93"/>
        <v>6127851577.67</v>
      </c>
      <c r="AA1272" s="9">
        <f t="shared" si="90"/>
        <v>-417847588.33</v>
      </c>
      <c r="AB1272" s="10">
        <f>C1272/(1+0.13)/VLOOKUP(A1272,[1]选股结果!$A$2:$AX$3002,3,FALSE)</f>
        <v>0.757337709574026</v>
      </c>
      <c r="AC1272" s="10">
        <f>(P1272/(1+0.1)+W1272)/(VLOOKUP(A1272,[1]选股结果!$A$2:$AX$3002,7,FALSE)+VLOOKUP(A1272,[1]选股结果!$A$2:$AX$3002,15,FALSE)+VLOOKUP(A1272,[1]选股结果!$A$2:$AX$3002,16,FALSE)+VLOOKUP(A1272,[1]选股结果!$A$2:$AX$3002,17,FALSE)+VLOOKUP(A1272,[1]选股结果!$A$2:$AX$3002,18,FALSE))</f>
        <v>1.02201149007072</v>
      </c>
      <c r="AD1272" s="13"/>
      <c r="AE1272" s="10">
        <f>AA1272/VLOOKUP(A1272,[1]选股结果!$A$2:$AX$3002,35,FALSE)</f>
        <v>-0.433127965086062</v>
      </c>
      <c r="AF1272" s="9">
        <f>(VLOOKUP(A1272,[1]选股结果!$A$2:$AX$3002,7,FALSE)+VLOOKUP(A1272,[1]选股结果!$A$2:$AX$3002,15,FALSE)+VLOOKUP(A1272,[1]选股结果!$A$2:$AX$3002,16,FALSE)+VLOOKUP(A1272,[1]选股结果!$A$2:$AX$3002,17,FALSE)+VLOOKUP(A1272,[1]选股结果!$A$2:$AX$3002,18,FALSE))-(P1272/(1+0.13)+W1272)</f>
        <v>19217878.6691141</v>
      </c>
      <c r="AG1272" s="9">
        <f t="shared" si="91"/>
        <v>-437065466.999114</v>
      </c>
      <c r="AH1272" s="16">
        <f>AA1272-VLOOKUP(A1272,[2]选股结果!$A$2:$G$4900,7,FALSE)</f>
        <v>-417250369.98</v>
      </c>
    </row>
    <row r="1273" spans="1:34">
      <c r="A1273" s="5" t="s">
        <v>2576</v>
      </c>
      <c r="B1273" s="5" t="s">
        <v>2577</v>
      </c>
      <c r="C1273" s="6">
        <v>258641733.07</v>
      </c>
      <c r="D1273" s="6">
        <v>0</v>
      </c>
      <c r="E1273" s="6">
        <v>0</v>
      </c>
      <c r="F1273" s="6">
        <v>0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5942593.22</v>
      </c>
      <c r="O1273" s="6">
        <v>4819094.62</v>
      </c>
      <c r="P1273" s="6">
        <v>188878659.61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49372669.31</v>
      </c>
      <c r="X1273" s="6">
        <v>39396870.27</v>
      </c>
      <c r="Y1273" s="9">
        <f t="shared" si="92"/>
        <v>263460827.69</v>
      </c>
      <c r="Z1273" s="9">
        <f t="shared" si="93"/>
        <v>277648199.19</v>
      </c>
      <c r="AA1273" s="9">
        <f t="shared" si="90"/>
        <v>-14187371.5</v>
      </c>
      <c r="AB1273" s="10">
        <f>C1273/(1+0.13)/VLOOKUP(A1273,[1]选股结果!$A$2:$AX$3002,3,FALSE)</f>
        <v>0.90773874967993</v>
      </c>
      <c r="AC1273" s="10">
        <f>(P1273/(1+0.1)+W1273)/(VLOOKUP(A1273,[1]选股结果!$A$2:$AX$3002,7,FALSE)+VLOOKUP(A1273,[1]选股结果!$A$2:$AX$3002,15,FALSE)+VLOOKUP(A1273,[1]选股结果!$A$2:$AX$3002,16,FALSE)+VLOOKUP(A1273,[1]选股结果!$A$2:$AX$3002,17,FALSE)+VLOOKUP(A1273,[1]选股结果!$A$2:$AX$3002,18,FALSE))</f>
        <v>0.91132423844816</v>
      </c>
      <c r="AD1273" s="13"/>
      <c r="AE1273" s="10">
        <f>AA1273/VLOOKUP(A1273,[1]选股结果!$A$2:$AX$3002,35,FALSE)</f>
        <v>1.31517481157873</v>
      </c>
      <c r="AF1273" s="9">
        <f>(VLOOKUP(A1273,[1]选股结果!$A$2:$AX$3002,7,FALSE)+VLOOKUP(A1273,[1]选股结果!$A$2:$AX$3002,15,FALSE)+VLOOKUP(A1273,[1]选股结果!$A$2:$AX$3002,16,FALSE)+VLOOKUP(A1273,[1]选股结果!$A$2:$AX$3002,17,FALSE)+VLOOKUP(A1273,[1]选股结果!$A$2:$AX$3002,18,FALSE))-(P1273/(1+0.13)+W1273)</f>
        <v>26070702.0879646</v>
      </c>
      <c r="AG1273" s="9">
        <f t="shared" si="91"/>
        <v>-40258073.5879646</v>
      </c>
      <c r="AH1273" s="16">
        <f>AA1273-VLOOKUP(A1273,[2]选股结果!$A$2:$G$4900,7,FALSE)</f>
        <v>-14187371.5</v>
      </c>
    </row>
    <row r="1274" spans="1:34">
      <c r="A1274" s="5" t="s">
        <v>2578</v>
      </c>
      <c r="B1274" s="5" t="s">
        <v>2579</v>
      </c>
      <c r="C1274" s="6">
        <v>371951800.85</v>
      </c>
      <c r="D1274" s="6">
        <v>0</v>
      </c>
      <c r="E1274" s="6">
        <v>0</v>
      </c>
      <c r="F1274" s="6">
        <v>0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50794160.57</v>
      </c>
      <c r="O1274" s="6">
        <v>79369650.37</v>
      </c>
      <c r="P1274" s="6">
        <v>283658208.22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139218771.05</v>
      </c>
      <c r="X1274" s="6">
        <v>87343179.04</v>
      </c>
      <c r="Y1274" s="9">
        <f t="shared" si="92"/>
        <v>451321451.22</v>
      </c>
      <c r="Z1274" s="9">
        <f t="shared" si="93"/>
        <v>510220158.31</v>
      </c>
      <c r="AA1274" s="9">
        <f t="shared" si="90"/>
        <v>-58898707.09</v>
      </c>
      <c r="AB1274" s="10">
        <f>C1274/(1+0.13)/VLOOKUP(A1274,[1]选股结果!$A$2:$AX$3002,3,FALSE)</f>
        <v>1.38567971687436</v>
      </c>
      <c r="AC1274" s="10">
        <f>(P1274/(1+0.1)+W1274)/(VLOOKUP(A1274,[1]选股结果!$A$2:$AX$3002,7,FALSE)+VLOOKUP(A1274,[1]选股结果!$A$2:$AX$3002,15,FALSE)+VLOOKUP(A1274,[1]选股结果!$A$2:$AX$3002,16,FALSE)+VLOOKUP(A1274,[1]选股结果!$A$2:$AX$3002,17,FALSE)+VLOOKUP(A1274,[1]选股结果!$A$2:$AX$3002,18,FALSE))</f>
        <v>1.16699793978244</v>
      </c>
      <c r="AD1274" s="13"/>
      <c r="AE1274" s="10">
        <f>AA1274/VLOOKUP(A1274,[1]选股结果!$A$2:$AX$3002,35,FALSE)</f>
        <v>0.533517808112389</v>
      </c>
      <c r="AF1274" s="9">
        <f>(VLOOKUP(A1274,[1]选股结果!$A$2:$AX$3002,7,FALSE)+VLOOKUP(A1274,[1]选股结果!$A$2:$AX$3002,15,FALSE)+VLOOKUP(A1274,[1]选股结果!$A$2:$AX$3002,16,FALSE)+VLOOKUP(A1274,[1]选股结果!$A$2:$AX$3002,17,FALSE)+VLOOKUP(A1274,[1]选股结果!$A$2:$AX$3002,18,FALSE))-(P1274/(1+0.13)+W1274)</f>
        <v>-49977606.8665487</v>
      </c>
      <c r="AG1274" s="9">
        <f t="shared" si="91"/>
        <v>-8921100.22345135</v>
      </c>
      <c r="AH1274" s="16">
        <f>AA1274-VLOOKUP(A1274,[2]选股结果!$A$2:$G$4900,7,FALSE)</f>
        <v>-58862367.46</v>
      </c>
    </row>
    <row r="1275" spans="1:34">
      <c r="A1275" s="5" t="s">
        <v>2580</v>
      </c>
      <c r="B1275" s="5" t="s">
        <v>2581</v>
      </c>
      <c r="C1275" s="6">
        <v>3858626234.37</v>
      </c>
      <c r="D1275" s="6">
        <v>0</v>
      </c>
      <c r="E1275" s="6">
        <v>0</v>
      </c>
      <c r="F1275" s="6">
        <v>0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131213052.64</v>
      </c>
      <c r="O1275" s="6">
        <v>19152919.84</v>
      </c>
      <c r="P1275" s="6">
        <v>2969039209.7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629733104.88</v>
      </c>
      <c r="X1275" s="6">
        <v>175647595.97</v>
      </c>
      <c r="Y1275" s="9">
        <f t="shared" si="92"/>
        <v>3877779154.21</v>
      </c>
      <c r="Z1275" s="9">
        <f t="shared" si="93"/>
        <v>3774419910.55</v>
      </c>
      <c r="AA1275" s="9">
        <f t="shared" si="90"/>
        <v>103359243.66</v>
      </c>
      <c r="AB1275" s="10">
        <f>C1275/(1+0.13)/VLOOKUP(A1275,[1]选股结果!$A$2:$AX$3002,3,FALSE)</f>
        <v>0.997702433869183</v>
      </c>
      <c r="AC1275" s="10">
        <f>(P1275/(1+0.1)+W1275)/(VLOOKUP(A1275,[1]选股结果!$A$2:$AX$3002,7,FALSE)+VLOOKUP(A1275,[1]选股结果!$A$2:$AX$3002,15,FALSE)+VLOOKUP(A1275,[1]选股结果!$A$2:$AX$3002,16,FALSE)+VLOOKUP(A1275,[1]选股结果!$A$2:$AX$3002,17,FALSE)+VLOOKUP(A1275,[1]选股结果!$A$2:$AX$3002,18,FALSE))</f>
        <v>1.04911130781327</v>
      </c>
      <c r="AD1275" s="13"/>
      <c r="AE1275" s="10">
        <f>AA1275/VLOOKUP(A1275,[1]选股结果!$A$2:$AX$3002,35,FALSE)</f>
        <v>0.621745010989926</v>
      </c>
      <c r="AF1275" s="9">
        <f>(VLOOKUP(A1275,[1]选股结果!$A$2:$AX$3002,7,FALSE)+VLOOKUP(A1275,[1]选股结果!$A$2:$AX$3002,15,FALSE)+VLOOKUP(A1275,[1]选股结果!$A$2:$AX$3002,16,FALSE)+VLOOKUP(A1275,[1]选股结果!$A$2:$AX$3002,17,FALSE)+VLOOKUP(A1275,[1]选股结果!$A$2:$AX$3002,18,FALSE))-(P1275/(1+0.13)+W1275)</f>
        <v>-84173332.5881419</v>
      </c>
      <c r="AG1275" s="9">
        <f t="shared" si="91"/>
        <v>187532576.248142</v>
      </c>
      <c r="AH1275" s="16">
        <f>AA1275-VLOOKUP(A1275,[2]选股结果!$A$2:$G$4900,7,FALSE)</f>
        <v>103554974.36</v>
      </c>
    </row>
    <row r="1276" spans="1:34">
      <c r="A1276" s="5" t="s">
        <v>2582</v>
      </c>
      <c r="B1276" s="5" t="s">
        <v>2583</v>
      </c>
      <c r="C1276" s="6">
        <v>272870897.64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9795868.3</v>
      </c>
      <c r="O1276" s="6">
        <v>2352799.48</v>
      </c>
      <c r="P1276" s="6">
        <v>228119919.73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48049081.46</v>
      </c>
      <c r="X1276" s="6">
        <v>34771154.53</v>
      </c>
      <c r="Y1276" s="9">
        <f t="shared" si="92"/>
        <v>275223697.12</v>
      </c>
      <c r="Z1276" s="9">
        <f t="shared" si="93"/>
        <v>310940155.72</v>
      </c>
      <c r="AA1276" s="9">
        <f t="shared" si="90"/>
        <v>-35716458.6</v>
      </c>
      <c r="AB1276" s="10">
        <f>C1276/(1+0.13)/VLOOKUP(A1276,[1]选股结果!$A$2:$AX$3002,3,FALSE)</f>
        <v>0.829969625105253</v>
      </c>
      <c r="AC1276" s="10">
        <f>(P1276/(1+0.1)+W1276)/(VLOOKUP(A1276,[1]选股结果!$A$2:$AX$3002,7,FALSE)+VLOOKUP(A1276,[1]选股结果!$A$2:$AX$3002,15,FALSE)+VLOOKUP(A1276,[1]选股结果!$A$2:$AX$3002,16,FALSE)+VLOOKUP(A1276,[1]选股结果!$A$2:$AX$3002,17,FALSE)+VLOOKUP(A1276,[1]选股结果!$A$2:$AX$3002,18,FALSE))</f>
        <v>1.00841108187882</v>
      </c>
      <c r="AD1276" s="13"/>
      <c r="AE1276" s="10">
        <f>AA1276/VLOOKUP(A1276,[1]选股结果!$A$2:$AX$3002,35,FALSE)</f>
        <v>-0.87328506348719</v>
      </c>
      <c r="AF1276" s="9">
        <f>(VLOOKUP(A1276,[1]选股结果!$A$2:$AX$3002,7,FALSE)+VLOOKUP(A1276,[1]选股结果!$A$2:$AX$3002,15,FALSE)+VLOOKUP(A1276,[1]选股结果!$A$2:$AX$3002,16,FALSE)+VLOOKUP(A1276,[1]选股结果!$A$2:$AX$3002,17,FALSE)+VLOOKUP(A1276,[1]选股结果!$A$2:$AX$3002,18,FALSE))-(P1276/(1+0.13)+W1276)</f>
        <v>3375180.51070794</v>
      </c>
      <c r="AG1276" s="9">
        <f t="shared" si="91"/>
        <v>-39091639.1107079</v>
      </c>
      <c r="AH1276" s="16">
        <f>AA1276-VLOOKUP(A1276,[2]选股结果!$A$2:$G$4900,7,FALSE)</f>
        <v>-35622084.76</v>
      </c>
    </row>
    <row r="1277" spans="1:34">
      <c r="A1277" s="5" t="s">
        <v>2584</v>
      </c>
      <c r="B1277" s="5" t="s">
        <v>2585</v>
      </c>
      <c r="C1277" s="6">
        <v>730647546.59</v>
      </c>
      <c r="D1277" s="6">
        <v>0</v>
      </c>
      <c r="E1277" s="6">
        <v>0</v>
      </c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81256413.53</v>
      </c>
      <c r="O1277" s="6">
        <v>14516031.32</v>
      </c>
      <c r="P1277" s="6">
        <v>79434989.62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119032267.36</v>
      </c>
      <c r="X1277" s="6">
        <v>367756554.25</v>
      </c>
      <c r="Y1277" s="9">
        <f t="shared" si="92"/>
        <v>745163577.91</v>
      </c>
      <c r="Z1277" s="9">
        <f t="shared" si="93"/>
        <v>566223811.23</v>
      </c>
      <c r="AA1277" s="9">
        <f t="shared" si="90"/>
        <v>178939766.68</v>
      </c>
      <c r="AB1277" s="10">
        <f>C1277/(1+0.13)/VLOOKUP(A1277,[1]选股结果!$A$2:$AX$3002,3,FALSE)</f>
        <v>0.867598869190678</v>
      </c>
      <c r="AC1277" s="10">
        <f>(P1277/(1+0.1)+W1277)/(VLOOKUP(A1277,[1]选股结果!$A$2:$AX$3002,7,FALSE)+VLOOKUP(A1277,[1]选股结果!$A$2:$AX$3002,15,FALSE)+VLOOKUP(A1277,[1]选股结果!$A$2:$AX$3002,16,FALSE)+VLOOKUP(A1277,[1]选股结果!$A$2:$AX$3002,17,FALSE)+VLOOKUP(A1277,[1]选股结果!$A$2:$AX$3002,18,FALSE))</f>
        <v>0.302035259556361</v>
      </c>
      <c r="AD1277" s="13"/>
      <c r="AE1277" s="10">
        <f>AA1277/VLOOKUP(A1277,[1]选股结果!$A$2:$AX$3002,35,FALSE)</f>
        <v>2.1261411326772</v>
      </c>
      <c r="AF1277" s="9">
        <f>(VLOOKUP(A1277,[1]选股结果!$A$2:$AX$3002,7,FALSE)+VLOOKUP(A1277,[1]选股结果!$A$2:$AX$3002,15,FALSE)+VLOOKUP(A1277,[1]选股结果!$A$2:$AX$3002,16,FALSE)+VLOOKUP(A1277,[1]选股结果!$A$2:$AX$3002,17,FALSE)+VLOOKUP(A1277,[1]选股结果!$A$2:$AX$3002,18,FALSE))-(P1277/(1+0.13)+W1277)</f>
        <v>443861905.04885</v>
      </c>
      <c r="AG1277" s="9">
        <f t="shared" si="91"/>
        <v>-264922138.36885</v>
      </c>
      <c r="AH1277" s="16">
        <f>AA1277-VLOOKUP(A1277,[2]选股结果!$A$2:$G$4900,7,FALSE)</f>
        <v>178844667.91</v>
      </c>
    </row>
    <row r="1278" spans="1:34">
      <c r="A1278" s="5" t="s">
        <v>2586</v>
      </c>
      <c r="B1278" s="5" t="s">
        <v>2587</v>
      </c>
      <c r="C1278" s="6">
        <v>859126417.47</v>
      </c>
      <c r="D1278" s="6">
        <v>0</v>
      </c>
      <c r="E1278" s="6">
        <v>0</v>
      </c>
      <c r="F1278" s="6">
        <v>0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53175609.79</v>
      </c>
      <c r="O1278" s="6">
        <v>39524826.3</v>
      </c>
      <c r="P1278" s="6">
        <v>357480212.9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200663826.11</v>
      </c>
      <c r="X1278" s="6">
        <v>249543744.15</v>
      </c>
      <c r="Y1278" s="9">
        <f t="shared" si="92"/>
        <v>898651243.77</v>
      </c>
      <c r="Z1278" s="9">
        <f t="shared" si="93"/>
        <v>807687783.16</v>
      </c>
      <c r="AA1278" s="9">
        <f t="shared" si="90"/>
        <v>90963460.61</v>
      </c>
      <c r="AB1278" s="10">
        <f>C1278/(1+0.13)/VLOOKUP(A1278,[1]选股结果!$A$2:$AX$3002,3,FALSE)</f>
        <v>0.933975579738697</v>
      </c>
      <c r="AC1278" s="10">
        <f>(P1278/(1+0.1)+W1278)/(VLOOKUP(A1278,[1]选股结果!$A$2:$AX$3002,7,FALSE)+VLOOKUP(A1278,[1]选股结果!$A$2:$AX$3002,15,FALSE)+VLOOKUP(A1278,[1]选股结果!$A$2:$AX$3002,16,FALSE)+VLOOKUP(A1278,[1]选股结果!$A$2:$AX$3002,17,FALSE)+VLOOKUP(A1278,[1]选股结果!$A$2:$AX$3002,18,FALSE))</f>
        <v>0.624362586570217</v>
      </c>
      <c r="AD1278" s="13"/>
      <c r="AE1278" s="10">
        <f>AA1278/VLOOKUP(A1278,[1]选股结果!$A$2:$AX$3002,35,FALSE)</f>
        <v>-38.4220004731429</v>
      </c>
      <c r="AF1278" s="9">
        <f>(VLOOKUP(A1278,[1]选股结果!$A$2:$AX$3002,7,FALSE)+VLOOKUP(A1278,[1]选股结果!$A$2:$AX$3002,15,FALSE)+VLOOKUP(A1278,[1]选股结果!$A$2:$AX$3002,16,FALSE)+VLOOKUP(A1278,[1]选股结果!$A$2:$AX$3002,17,FALSE)+VLOOKUP(A1278,[1]选股结果!$A$2:$AX$3002,18,FALSE))-(P1278/(1+0.13)+W1278)</f>
        <v>324873956.902035</v>
      </c>
      <c r="AG1278" s="9">
        <f t="shared" si="91"/>
        <v>-233910496.292035</v>
      </c>
      <c r="AH1278" s="16">
        <f>AA1278-VLOOKUP(A1278,[2]选股结果!$A$2:$G$4900,7,FALSE)</f>
        <v>91234385.17</v>
      </c>
    </row>
    <row r="1279" spans="1:34">
      <c r="A1279" s="5" t="s">
        <v>2588</v>
      </c>
      <c r="B1279" s="5" t="s">
        <v>2589</v>
      </c>
      <c r="C1279" s="6">
        <v>1656341619.86</v>
      </c>
      <c r="D1279" s="6">
        <v>0</v>
      </c>
      <c r="E1279" s="6">
        <v>0</v>
      </c>
      <c r="F1279" s="6">
        <v>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134989116.74</v>
      </c>
      <c r="O1279" s="6">
        <v>32792087.24</v>
      </c>
      <c r="P1279" s="6">
        <v>1127761282.66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201674546.58</v>
      </c>
      <c r="X1279" s="6">
        <v>187513162.15</v>
      </c>
      <c r="Y1279" s="9">
        <f t="shared" si="92"/>
        <v>1689133707.1</v>
      </c>
      <c r="Z1279" s="9">
        <f t="shared" si="93"/>
        <v>1516948991.39</v>
      </c>
      <c r="AA1279" s="9">
        <f t="shared" si="90"/>
        <v>172184715.71</v>
      </c>
      <c r="AB1279" s="10">
        <f>C1279/(1+0.13)/VLOOKUP(A1279,[1]选股结果!$A$2:$AX$3002,3,FALSE)</f>
        <v>0.830855431427482</v>
      </c>
      <c r="AC1279" s="10">
        <f>(P1279/(1+0.1)+W1279)/(VLOOKUP(A1279,[1]选股结果!$A$2:$AX$3002,7,FALSE)+VLOOKUP(A1279,[1]选股结果!$A$2:$AX$3002,15,FALSE)+VLOOKUP(A1279,[1]选股结果!$A$2:$AX$3002,16,FALSE)+VLOOKUP(A1279,[1]选股结果!$A$2:$AX$3002,17,FALSE)+VLOOKUP(A1279,[1]选股结果!$A$2:$AX$3002,18,FALSE))</f>
        <v>0.839432429067213</v>
      </c>
      <c r="AD1279" s="13"/>
      <c r="AE1279" s="10">
        <f>AA1279/VLOOKUP(A1279,[1]选股结果!$A$2:$AX$3002,35,FALSE)</f>
        <v>0.6585166073325</v>
      </c>
      <c r="AF1279" s="9">
        <f>(VLOOKUP(A1279,[1]选股结果!$A$2:$AX$3002,7,FALSE)+VLOOKUP(A1279,[1]选股结果!$A$2:$AX$3002,15,FALSE)+VLOOKUP(A1279,[1]选股结果!$A$2:$AX$3002,16,FALSE)+VLOOKUP(A1279,[1]选股结果!$A$2:$AX$3002,17,FALSE)+VLOOKUP(A1279,[1]选股结果!$A$2:$AX$3002,18,FALSE))-(P1279/(1+0.13)+W1279)</f>
        <v>261903805.33761</v>
      </c>
      <c r="AG1279" s="9">
        <f t="shared" si="91"/>
        <v>-89719089.6276105</v>
      </c>
      <c r="AH1279" s="16">
        <f>AA1279-VLOOKUP(A1279,[2]选股结果!$A$2:$G$4900,7,FALSE)</f>
        <v>172184715.81</v>
      </c>
    </row>
    <row r="1280" spans="1:34">
      <c r="A1280" s="5" t="s">
        <v>2590</v>
      </c>
      <c r="B1280" s="5" t="s">
        <v>2591</v>
      </c>
      <c r="C1280" s="6">
        <v>397310507.04</v>
      </c>
      <c r="D1280" s="6">
        <v>0</v>
      </c>
      <c r="E1280" s="6">
        <v>0</v>
      </c>
      <c r="F1280" s="6">
        <v>0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33538272.72</v>
      </c>
      <c r="O1280" s="6">
        <v>894313.22</v>
      </c>
      <c r="P1280" s="6">
        <v>271187664.51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98272048.15</v>
      </c>
      <c r="X1280" s="6">
        <v>37111558.25</v>
      </c>
      <c r="Y1280" s="9">
        <f t="shared" si="92"/>
        <v>398204820.26</v>
      </c>
      <c r="Z1280" s="9">
        <f t="shared" si="93"/>
        <v>406571270.91</v>
      </c>
      <c r="AA1280" s="9">
        <f t="shared" si="90"/>
        <v>-8366450.64999992</v>
      </c>
      <c r="AB1280" s="10">
        <f>C1280/(1+0.13)/VLOOKUP(A1280,[1]选股结果!$A$2:$AX$3002,3,FALSE)</f>
        <v>0.657552614081993</v>
      </c>
      <c r="AC1280" s="10">
        <f>(P1280/(1+0.1)+W1280)/(VLOOKUP(A1280,[1]选股结果!$A$2:$AX$3002,7,FALSE)+VLOOKUP(A1280,[1]选股结果!$A$2:$AX$3002,15,FALSE)+VLOOKUP(A1280,[1]选股结果!$A$2:$AX$3002,16,FALSE)+VLOOKUP(A1280,[1]选股结果!$A$2:$AX$3002,17,FALSE)+VLOOKUP(A1280,[1]选股结果!$A$2:$AX$3002,18,FALSE))</f>
        <v>0.733162606545721</v>
      </c>
      <c r="AD1280" s="13"/>
      <c r="AE1280" s="10">
        <f>AA1280/VLOOKUP(A1280,[1]选股结果!$A$2:$AX$3002,35,FALSE)</f>
        <v>-0.216542088559553</v>
      </c>
      <c r="AF1280" s="9">
        <f>(VLOOKUP(A1280,[1]选股结果!$A$2:$AX$3002,7,FALSE)+VLOOKUP(A1280,[1]选股结果!$A$2:$AX$3002,15,FALSE)+VLOOKUP(A1280,[1]选股结果!$A$2:$AX$3002,16,FALSE)+VLOOKUP(A1280,[1]选股结果!$A$2:$AX$3002,17,FALSE)+VLOOKUP(A1280,[1]选股结果!$A$2:$AX$3002,18,FALSE))-(P1280/(1+0.13)+W1280)</f>
        <v>132038751.942832</v>
      </c>
      <c r="AG1280" s="9">
        <f t="shared" si="91"/>
        <v>-140405202.592832</v>
      </c>
      <c r="AH1280" s="16">
        <f>AA1280-VLOOKUP(A1280,[2]选股结果!$A$2:$G$4900,7,FALSE)</f>
        <v>-8429398.79999992</v>
      </c>
    </row>
    <row r="1281" spans="1:34">
      <c r="A1281" s="5" t="s">
        <v>2592</v>
      </c>
      <c r="B1281" s="5" t="s">
        <v>2593</v>
      </c>
      <c r="C1281" s="6">
        <v>1786128824.12</v>
      </c>
      <c r="D1281" s="6">
        <v>0</v>
      </c>
      <c r="E1281" s="6">
        <v>0</v>
      </c>
      <c r="F1281" s="6">
        <v>0</v>
      </c>
      <c r="G1281" s="6">
        <v>0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34528363.63</v>
      </c>
      <c r="O1281" s="6">
        <v>15485474.39</v>
      </c>
      <c r="P1281" s="6">
        <v>1620302502.85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113001436.47</v>
      </c>
      <c r="X1281" s="6">
        <v>97298210.52</v>
      </c>
      <c r="Y1281" s="9">
        <f t="shared" si="92"/>
        <v>1801614298.51</v>
      </c>
      <c r="Z1281" s="9">
        <f t="shared" si="93"/>
        <v>1830602149.84</v>
      </c>
      <c r="AA1281" s="9">
        <f t="shared" si="90"/>
        <v>-28987851.3299999</v>
      </c>
      <c r="AB1281" s="10">
        <f>C1281/(1+0.13)/VLOOKUP(A1281,[1]选股结果!$A$2:$AX$3002,3,FALSE)</f>
        <v>1.06047739697159</v>
      </c>
      <c r="AC1281" s="10">
        <f>(P1281/(1+0.1)+W1281)/(VLOOKUP(A1281,[1]选股结果!$A$2:$AX$3002,7,FALSE)+VLOOKUP(A1281,[1]选股结果!$A$2:$AX$3002,15,FALSE)+VLOOKUP(A1281,[1]选股结果!$A$2:$AX$3002,16,FALSE)+VLOOKUP(A1281,[1]选股结果!$A$2:$AX$3002,17,FALSE)+VLOOKUP(A1281,[1]选股结果!$A$2:$AX$3002,18,FALSE))</f>
        <v>1.14504284224055</v>
      </c>
      <c r="AD1281" s="13"/>
      <c r="AE1281" s="10">
        <f>AA1281/VLOOKUP(A1281,[1]选股结果!$A$2:$AX$3002,35,FALSE)</f>
        <v>-0.3400859377639</v>
      </c>
      <c r="AF1281" s="9">
        <f>(VLOOKUP(A1281,[1]选股结果!$A$2:$AX$3002,7,FALSE)+VLOOKUP(A1281,[1]选股结果!$A$2:$AX$3002,15,FALSE)+VLOOKUP(A1281,[1]选股结果!$A$2:$AX$3002,16,FALSE)+VLOOKUP(A1281,[1]选股结果!$A$2:$AX$3002,17,FALSE)+VLOOKUP(A1281,[1]选股结果!$A$2:$AX$3002,18,FALSE))-(P1281/(1+0.13)+W1281)</f>
        <v>-161793202.701239</v>
      </c>
      <c r="AG1281" s="9">
        <f t="shared" si="91"/>
        <v>132805351.371239</v>
      </c>
      <c r="AH1281" s="16">
        <f>AA1281-VLOOKUP(A1281,[2]选股结果!$A$2:$G$4900,7,FALSE)</f>
        <v>-28878361.7699999</v>
      </c>
    </row>
    <row r="1282" spans="1:34">
      <c r="A1282" s="5" t="s">
        <v>2594</v>
      </c>
      <c r="B1282" s="5" t="s">
        <v>2595</v>
      </c>
      <c r="C1282" s="6">
        <v>569159229.46</v>
      </c>
      <c r="D1282" s="6">
        <v>0</v>
      </c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68580061.95</v>
      </c>
      <c r="O1282" s="6">
        <v>27810648.47</v>
      </c>
      <c r="P1282" s="6">
        <v>268025683.11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129478686.12</v>
      </c>
      <c r="X1282" s="6">
        <v>188368755.56</v>
      </c>
      <c r="Y1282" s="9">
        <f t="shared" si="92"/>
        <v>596969877.93</v>
      </c>
      <c r="Z1282" s="9">
        <f t="shared" si="93"/>
        <v>585873124.79</v>
      </c>
      <c r="AA1282" s="9">
        <f t="shared" si="90"/>
        <v>11096753.1400001</v>
      </c>
      <c r="AB1282" s="10">
        <f>C1282/(1+0.13)/VLOOKUP(A1282,[1]选股结果!$A$2:$AX$3002,3,FALSE)</f>
        <v>0.686945545209087</v>
      </c>
      <c r="AC1282" s="10">
        <f>(P1282/(1+0.1)+W1282)/(VLOOKUP(A1282,[1]选股结果!$A$2:$AX$3002,7,FALSE)+VLOOKUP(A1282,[1]选股结果!$A$2:$AX$3002,15,FALSE)+VLOOKUP(A1282,[1]选股结果!$A$2:$AX$3002,16,FALSE)+VLOOKUP(A1282,[1]选股结果!$A$2:$AX$3002,17,FALSE)+VLOOKUP(A1282,[1]选股结果!$A$2:$AX$3002,18,FALSE))</f>
        <v>0.604865257527221</v>
      </c>
      <c r="AD1282" s="13"/>
      <c r="AE1282" s="10">
        <f>AA1282/VLOOKUP(A1282,[1]选股结果!$A$2:$AX$3002,35,FALSE)</f>
        <v>0.106290251012565</v>
      </c>
      <c r="AF1282" s="9">
        <f>(VLOOKUP(A1282,[1]选股结果!$A$2:$AX$3002,7,FALSE)+VLOOKUP(A1282,[1]选股结果!$A$2:$AX$3002,15,FALSE)+VLOOKUP(A1282,[1]选股结果!$A$2:$AX$3002,16,FALSE)+VLOOKUP(A1282,[1]选股结果!$A$2:$AX$3002,17,FALSE)+VLOOKUP(A1282,[1]选股结果!$A$2:$AX$3002,18,FALSE))-(P1282/(1+0.13)+W1282)</f>
        <v>250225518.26115</v>
      </c>
      <c r="AG1282" s="9">
        <f t="shared" si="91"/>
        <v>-239128765.12115</v>
      </c>
      <c r="AH1282" s="16">
        <f>AA1282-VLOOKUP(A1282,[2]选股结果!$A$2:$G$4900,7,FALSE)</f>
        <v>11096753.1400001</v>
      </c>
    </row>
    <row r="1283" spans="1:34">
      <c r="A1283" s="5" t="s">
        <v>2596</v>
      </c>
      <c r="B1283" s="5" t="s">
        <v>2597</v>
      </c>
      <c r="C1283" s="6">
        <v>621578265.03</v>
      </c>
      <c r="D1283" s="6">
        <v>0</v>
      </c>
      <c r="E1283" s="6">
        <v>0</v>
      </c>
      <c r="F1283" s="6">
        <v>0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53673303.97</v>
      </c>
      <c r="O1283" s="6">
        <v>31330680.44</v>
      </c>
      <c r="P1283" s="6">
        <v>321254523.45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114332639.19</v>
      </c>
      <c r="X1283" s="6">
        <v>43316634.31</v>
      </c>
      <c r="Y1283" s="9">
        <f t="shared" si="92"/>
        <v>652908945.47</v>
      </c>
      <c r="Z1283" s="9">
        <f t="shared" si="93"/>
        <v>478903796.95</v>
      </c>
      <c r="AA1283" s="9">
        <f t="shared" ref="AA1283:AA1346" si="94">Y1283-Z1283</f>
        <v>174005148.52</v>
      </c>
      <c r="AB1283" s="10">
        <f>C1283/(1+0.13)/VLOOKUP(A1283,[1]选股结果!$A$2:$AX$3002,3,FALSE)</f>
        <v>0.891873907338266</v>
      </c>
      <c r="AC1283" s="10">
        <f>(P1283/(1+0.1)+W1283)/(VLOOKUP(A1283,[1]选股结果!$A$2:$AX$3002,7,FALSE)+VLOOKUP(A1283,[1]选股结果!$A$2:$AX$3002,15,FALSE)+VLOOKUP(A1283,[1]选股结果!$A$2:$AX$3002,16,FALSE)+VLOOKUP(A1283,[1]选股结果!$A$2:$AX$3002,17,FALSE)+VLOOKUP(A1283,[1]选股结果!$A$2:$AX$3002,18,FALSE))</f>
        <v>0.864905867807941</v>
      </c>
      <c r="AD1283" s="13"/>
      <c r="AE1283" s="10">
        <f>AA1283/VLOOKUP(A1283,[1]选股结果!$A$2:$AX$3002,35,FALSE)</f>
        <v>1.34186217339186</v>
      </c>
      <c r="AF1283" s="9">
        <f>(VLOOKUP(A1283,[1]选股结果!$A$2:$AX$3002,7,FALSE)+VLOOKUP(A1283,[1]选股结果!$A$2:$AX$3002,15,FALSE)+VLOOKUP(A1283,[1]选股结果!$A$2:$AX$3002,16,FALSE)+VLOOKUP(A1283,[1]选股结果!$A$2:$AX$3002,17,FALSE)+VLOOKUP(A1283,[1]选股结果!$A$2:$AX$3002,18,FALSE))-(P1283/(1+0.13)+W1283)</f>
        <v>71228472.2386726</v>
      </c>
      <c r="AG1283" s="9">
        <f t="shared" ref="AG1283:AG1346" si="95">AA1283-AF1283</f>
        <v>102776676.281327</v>
      </c>
      <c r="AH1283" s="16">
        <f>AA1283-VLOOKUP(A1283,[2]选股结果!$A$2:$G$4900,7,FALSE)</f>
        <v>174005148.52</v>
      </c>
    </row>
    <row r="1284" spans="1:34">
      <c r="A1284" s="5" t="s">
        <v>2598</v>
      </c>
      <c r="B1284" s="5" t="s">
        <v>2599</v>
      </c>
      <c r="C1284" s="6">
        <v>1443104604.15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10459210.57</v>
      </c>
      <c r="O1284" s="6">
        <v>43127887.49</v>
      </c>
      <c r="P1284" s="6">
        <v>1625815083.72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137997515.64</v>
      </c>
      <c r="X1284" s="6">
        <v>53505697.41</v>
      </c>
      <c r="Y1284" s="9">
        <f t="shared" si="92"/>
        <v>1486232491.64</v>
      </c>
      <c r="Z1284" s="9">
        <f t="shared" si="93"/>
        <v>1817318296.77</v>
      </c>
      <c r="AA1284" s="9">
        <f t="shared" si="94"/>
        <v>-331085805.13</v>
      </c>
      <c r="AB1284" s="10">
        <f>C1284/(1+0.13)/VLOOKUP(A1284,[1]选股结果!$A$2:$AX$3002,3,FALSE)</f>
        <v>0.966983273476479</v>
      </c>
      <c r="AC1284" s="10">
        <f>(P1284/(1+0.1)+W1284)/(VLOOKUP(A1284,[1]选股结果!$A$2:$AX$3002,7,FALSE)+VLOOKUP(A1284,[1]选股结果!$A$2:$AX$3002,15,FALSE)+VLOOKUP(A1284,[1]选股结果!$A$2:$AX$3002,16,FALSE)+VLOOKUP(A1284,[1]选股结果!$A$2:$AX$3002,17,FALSE)+VLOOKUP(A1284,[1]选股结果!$A$2:$AX$3002,18,FALSE))</f>
        <v>1.30158005017124</v>
      </c>
      <c r="AD1284" s="13"/>
      <c r="AE1284" s="10">
        <f>AA1284/VLOOKUP(A1284,[1]选股结果!$A$2:$AX$3002,35,FALSE)</f>
        <v>-5.3369206820055</v>
      </c>
      <c r="AF1284" s="9">
        <f>(VLOOKUP(A1284,[1]选股结果!$A$2:$AX$3002,7,FALSE)+VLOOKUP(A1284,[1]选股结果!$A$2:$AX$3002,15,FALSE)+VLOOKUP(A1284,[1]选股结果!$A$2:$AX$3002,16,FALSE)+VLOOKUP(A1284,[1]选股结果!$A$2:$AX$3002,17,FALSE)+VLOOKUP(A1284,[1]选股结果!$A$2:$AX$3002,18,FALSE))-(P1284/(1+0.13)+W1284)</f>
        <v>-335195406.841681</v>
      </c>
      <c r="AG1284" s="9">
        <f t="shared" si="95"/>
        <v>4109601.71168149</v>
      </c>
      <c r="AH1284" s="16">
        <f>AA1284-VLOOKUP(A1284,[2]选股结果!$A$2:$G$4900,7,FALSE)</f>
        <v>-331032707.78</v>
      </c>
    </row>
    <row r="1285" spans="1:34">
      <c r="A1285" s="5" t="s">
        <v>2600</v>
      </c>
      <c r="B1285" s="5" t="s">
        <v>2601</v>
      </c>
      <c r="C1285" s="6">
        <v>2691434346.76</v>
      </c>
      <c r="D1285" s="6">
        <v>0</v>
      </c>
      <c r="E1285" s="6">
        <v>0</v>
      </c>
      <c r="F1285" s="6">
        <v>0</v>
      </c>
      <c r="G1285" s="6">
        <v>0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81307750.55</v>
      </c>
      <c r="O1285" s="6">
        <v>147006992.36</v>
      </c>
      <c r="P1285" s="6">
        <v>3104860201.45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116851057.15</v>
      </c>
      <c r="X1285" s="6">
        <v>348610572.74</v>
      </c>
      <c r="Y1285" s="9">
        <f t="shared" si="92"/>
        <v>2838441339.12</v>
      </c>
      <c r="Z1285" s="9">
        <f t="shared" si="93"/>
        <v>3570321831.34</v>
      </c>
      <c r="AA1285" s="9">
        <f t="shared" si="94"/>
        <v>-731880492.22</v>
      </c>
      <c r="AB1285" s="10">
        <f>C1285/(1+0.13)/VLOOKUP(A1285,[1]选股结果!$A$2:$AX$3002,3,FALSE)</f>
        <v>0.731102291348762</v>
      </c>
      <c r="AC1285" s="10">
        <f>(P1285/(1+0.1)+W1285)/(VLOOKUP(A1285,[1]选股结果!$A$2:$AX$3002,7,FALSE)+VLOOKUP(A1285,[1]选股结果!$A$2:$AX$3002,15,FALSE)+VLOOKUP(A1285,[1]选股结果!$A$2:$AX$3002,16,FALSE)+VLOOKUP(A1285,[1]选股结果!$A$2:$AX$3002,17,FALSE)+VLOOKUP(A1285,[1]选股结果!$A$2:$AX$3002,18,FALSE))</f>
        <v>0.981755075548065</v>
      </c>
      <c r="AD1285" s="13"/>
      <c r="AE1285" s="10">
        <f>AA1285/VLOOKUP(A1285,[1]选股结果!$A$2:$AX$3002,35,FALSE)</f>
        <v>-4.2876971859329</v>
      </c>
      <c r="AF1285" s="9">
        <f>(VLOOKUP(A1285,[1]选股结果!$A$2:$AX$3002,7,FALSE)+VLOOKUP(A1285,[1]选股结果!$A$2:$AX$3002,15,FALSE)+VLOOKUP(A1285,[1]选股结果!$A$2:$AX$3002,16,FALSE)+VLOOKUP(A1285,[1]选股结果!$A$2:$AX$3002,17,FALSE)+VLOOKUP(A1285,[1]选股结果!$A$2:$AX$3002,18,FALSE))-(P1285/(1+0.13)+W1285)</f>
        <v>129563014.351504</v>
      </c>
      <c r="AG1285" s="9">
        <f t="shared" si="95"/>
        <v>-861443506.571504</v>
      </c>
      <c r="AH1285" s="16">
        <f>AA1285-VLOOKUP(A1285,[2]选股结果!$A$2:$G$4900,7,FALSE)</f>
        <v>-731880492.22</v>
      </c>
    </row>
    <row r="1286" spans="1:34">
      <c r="A1286" s="5" t="s">
        <v>2602</v>
      </c>
      <c r="B1286" s="5" t="s">
        <v>2603</v>
      </c>
      <c r="C1286" s="6">
        <v>318151837.65</v>
      </c>
      <c r="D1286" s="6">
        <v>0</v>
      </c>
      <c r="E1286" s="6">
        <v>0</v>
      </c>
      <c r="F1286" s="6">
        <v>0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27770266.97</v>
      </c>
      <c r="O1286" s="6">
        <v>12357133</v>
      </c>
      <c r="P1286" s="6">
        <v>181111348.91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119571144.14</v>
      </c>
      <c r="X1286" s="6">
        <v>27513463.66</v>
      </c>
      <c r="Y1286" s="9">
        <f t="shared" si="92"/>
        <v>330508970.65</v>
      </c>
      <c r="Z1286" s="9">
        <f t="shared" si="93"/>
        <v>328195956.71</v>
      </c>
      <c r="AA1286" s="9">
        <f t="shared" si="94"/>
        <v>2313013.93999994</v>
      </c>
      <c r="AB1286" s="10">
        <f>C1286/(1+0.13)/VLOOKUP(A1286,[1]选股结果!$A$2:$AX$3002,3,FALSE)</f>
        <v>0.777418867820236</v>
      </c>
      <c r="AC1286" s="10">
        <f>(P1286/(1+0.1)+W1286)/(VLOOKUP(A1286,[1]选股结果!$A$2:$AX$3002,7,FALSE)+VLOOKUP(A1286,[1]选股结果!$A$2:$AX$3002,15,FALSE)+VLOOKUP(A1286,[1]选股结果!$A$2:$AX$3002,16,FALSE)+VLOOKUP(A1286,[1]选股结果!$A$2:$AX$3002,17,FALSE)+VLOOKUP(A1286,[1]选股结果!$A$2:$AX$3002,18,FALSE))</f>
        <v>0.950194638707284</v>
      </c>
      <c r="AD1286" s="13"/>
      <c r="AE1286" s="10">
        <f>AA1286/VLOOKUP(A1286,[1]选股结果!$A$2:$AX$3002,35,FALSE)</f>
        <v>0.0548383305982608</v>
      </c>
      <c r="AF1286" s="9">
        <f>(VLOOKUP(A1286,[1]选股结果!$A$2:$AX$3002,7,FALSE)+VLOOKUP(A1286,[1]选股结果!$A$2:$AX$3002,15,FALSE)+VLOOKUP(A1286,[1]选股结果!$A$2:$AX$3002,16,FALSE)+VLOOKUP(A1286,[1]选股结果!$A$2:$AX$3002,17,FALSE)+VLOOKUP(A1286,[1]选股结果!$A$2:$AX$3002,18,FALSE))-(P1286/(1+0.13)+W1286)</f>
        <v>19268700.1011505</v>
      </c>
      <c r="AG1286" s="9">
        <f t="shared" si="95"/>
        <v>-16955686.1611505</v>
      </c>
      <c r="AH1286" s="16">
        <f>AA1286-VLOOKUP(A1286,[2]选股结果!$A$2:$G$4900,7,FALSE)</f>
        <v>2313013.93999994</v>
      </c>
    </row>
    <row r="1287" spans="1:34">
      <c r="A1287" s="5" t="s">
        <v>2604</v>
      </c>
      <c r="B1287" s="5" t="s">
        <v>2605</v>
      </c>
      <c r="C1287" s="6">
        <v>1462089418.19</v>
      </c>
      <c r="D1287" s="6">
        <v>0</v>
      </c>
      <c r="E1287" s="6">
        <v>0</v>
      </c>
      <c r="F1287" s="6">
        <v>0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49094419.26</v>
      </c>
      <c r="O1287" s="6">
        <v>14404049.84</v>
      </c>
      <c r="P1287" s="6">
        <v>1185273522.61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86559006.42</v>
      </c>
      <c r="X1287" s="6">
        <v>64768864.15</v>
      </c>
      <c r="Y1287" s="9">
        <f t="shared" si="92"/>
        <v>1476493468.03</v>
      </c>
      <c r="Z1287" s="9">
        <f t="shared" si="93"/>
        <v>1336601393.18</v>
      </c>
      <c r="AA1287" s="9">
        <f t="shared" si="94"/>
        <v>139892074.85</v>
      </c>
      <c r="AB1287" s="10">
        <f>C1287/(1+0.13)/VLOOKUP(A1287,[1]选股结果!$A$2:$AX$3002,3,FALSE)</f>
        <v>0.875717613403849</v>
      </c>
      <c r="AC1287" s="10">
        <f>(P1287/(1+0.1)+W1287)/(VLOOKUP(A1287,[1]选股结果!$A$2:$AX$3002,7,FALSE)+VLOOKUP(A1287,[1]选股结果!$A$2:$AX$3002,15,FALSE)+VLOOKUP(A1287,[1]选股结果!$A$2:$AX$3002,16,FALSE)+VLOOKUP(A1287,[1]选股结果!$A$2:$AX$3002,17,FALSE)+VLOOKUP(A1287,[1]选股结果!$A$2:$AX$3002,18,FALSE))</f>
        <v>1.05415680862529</v>
      </c>
      <c r="AD1287" s="13"/>
      <c r="AE1287" s="10">
        <f>AA1287/VLOOKUP(A1287,[1]选股结果!$A$2:$AX$3002,35,FALSE)</f>
        <v>0.40518771612374</v>
      </c>
      <c r="AF1287" s="9">
        <f>(VLOOKUP(A1287,[1]选股结果!$A$2:$AX$3002,7,FALSE)+VLOOKUP(A1287,[1]选股结果!$A$2:$AX$3002,15,FALSE)+VLOOKUP(A1287,[1]选股结果!$A$2:$AX$3002,16,FALSE)+VLOOKUP(A1287,[1]选股结果!$A$2:$AX$3002,17,FALSE)+VLOOKUP(A1287,[1]选股结果!$A$2:$AX$3002,18,FALSE))-(P1287/(1+0.13)+W1287)</f>
        <v>-31197318.3687611</v>
      </c>
      <c r="AG1287" s="9">
        <f t="shared" si="95"/>
        <v>171089393.218761</v>
      </c>
      <c r="AH1287" s="16">
        <f>AA1287-VLOOKUP(A1287,[2]选股结果!$A$2:$G$4900,7,FALSE)</f>
        <v>139892074.85</v>
      </c>
    </row>
    <row r="1288" spans="1:34">
      <c r="A1288" s="5" t="s">
        <v>2606</v>
      </c>
      <c r="B1288" s="5" t="s">
        <v>2607</v>
      </c>
      <c r="C1288" s="6">
        <v>1112601008.25</v>
      </c>
      <c r="D1288" s="6">
        <v>0</v>
      </c>
      <c r="E1288" s="6">
        <v>0</v>
      </c>
      <c r="F1288" s="6">
        <v>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13498480.71</v>
      </c>
      <c r="O1288" s="6">
        <v>24563700.38</v>
      </c>
      <c r="P1288" s="6">
        <v>1067643806.5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205135579.39</v>
      </c>
      <c r="X1288" s="6">
        <v>32969520.63</v>
      </c>
      <c r="Y1288" s="9">
        <f t="shared" si="92"/>
        <v>1137164708.63</v>
      </c>
      <c r="Z1288" s="9">
        <f t="shared" si="93"/>
        <v>1305748906.52</v>
      </c>
      <c r="AA1288" s="9">
        <f t="shared" si="94"/>
        <v>-168584197.89</v>
      </c>
      <c r="AB1288" s="10">
        <f>C1288/(1+0.13)/VLOOKUP(A1288,[1]选股结果!$A$2:$AX$3002,3,FALSE)</f>
        <v>0.735921157999643</v>
      </c>
      <c r="AC1288" s="10">
        <f>(P1288/(1+0.1)+W1288)/(VLOOKUP(A1288,[1]选股结果!$A$2:$AX$3002,7,FALSE)+VLOOKUP(A1288,[1]选股结果!$A$2:$AX$3002,15,FALSE)+VLOOKUP(A1288,[1]选股结果!$A$2:$AX$3002,16,FALSE)+VLOOKUP(A1288,[1]选股结果!$A$2:$AX$3002,17,FALSE)+VLOOKUP(A1288,[1]选股结果!$A$2:$AX$3002,18,FALSE))</f>
        <v>0.893932602563717</v>
      </c>
      <c r="AD1288" s="13"/>
      <c r="AE1288" s="10">
        <f>AA1288/VLOOKUP(A1288,[1]选股结果!$A$2:$AX$3002,35,FALSE)</f>
        <v>-21.5936170993065</v>
      </c>
      <c r="AF1288" s="9">
        <f>(VLOOKUP(A1288,[1]选股结果!$A$2:$AX$3002,7,FALSE)+VLOOKUP(A1288,[1]选股结果!$A$2:$AX$3002,15,FALSE)+VLOOKUP(A1288,[1]选股结果!$A$2:$AX$3002,16,FALSE)+VLOOKUP(A1288,[1]选股结果!$A$2:$AX$3002,17,FALSE)+VLOOKUP(A1288,[1]选股结果!$A$2:$AX$3002,18,FALSE))-(P1288/(1+0.13)+W1288)</f>
        <v>165270047.873894</v>
      </c>
      <c r="AG1288" s="9">
        <f t="shared" si="95"/>
        <v>-333854245.763894</v>
      </c>
      <c r="AH1288" s="16">
        <f>AA1288-VLOOKUP(A1288,[2]选股结果!$A$2:$G$4900,7,FALSE)</f>
        <v>-168601139.45</v>
      </c>
    </row>
    <row r="1289" spans="1:34">
      <c r="A1289" s="5" t="s">
        <v>2608</v>
      </c>
      <c r="B1289" s="5" t="s">
        <v>2609</v>
      </c>
      <c r="C1289" s="6">
        <v>1193269204.99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25308608.28</v>
      </c>
      <c r="O1289" s="6">
        <v>27224725.01</v>
      </c>
      <c r="P1289" s="6">
        <v>1065602882.79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91607970.88</v>
      </c>
      <c r="X1289" s="6">
        <v>48984143.05</v>
      </c>
      <c r="Y1289" s="9">
        <f t="shared" si="92"/>
        <v>1220493930</v>
      </c>
      <c r="Z1289" s="9">
        <f t="shared" si="93"/>
        <v>1206194996.72</v>
      </c>
      <c r="AA1289" s="9">
        <f t="shared" si="94"/>
        <v>14298933.28</v>
      </c>
      <c r="AB1289" s="10">
        <f>C1289/(1+0.13)/VLOOKUP(A1289,[1]选股结果!$A$2:$AX$3002,3,FALSE)</f>
        <v>0.944582837819461</v>
      </c>
      <c r="AC1289" s="10">
        <f>(P1289/(1+0.1)+W1289)/(VLOOKUP(A1289,[1]选股结果!$A$2:$AX$3002,7,FALSE)+VLOOKUP(A1289,[1]选股结果!$A$2:$AX$3002,15,FALSE)+VLOOKUP(A1289,[1]选股结果!$A$2:$AX$3002,16,FALSE)+VLOOKUP(A1289,[1]选股结果!$A$2:$AX$3002,17,FALSE)+VLOOKUP(A1289,[1]选股结果!$A$2:$AX$3002,18,FALSE))</f>
        <v>0.997313543862645</v>
      </c>
      <c r="AD1289" s="13"/>
      <c r="AE1289" s="10">
        <f>AA1289/VLOOKUP(A1289,[1]选股结果!$A$2:$AX$3002,35,FALSE)</f>
        <v>0.349412047866611</v>
      </c>
      <c r="AF1289" s="9">
        <f>(VLOOKUP(A1289,[1]选股结果!$A$2:$AX$3002,7,FALSE)+VLOOKUP(A1289,[1]选股结果!$A$2:$AX$3002,15,FALSE)+VLOOKUP(A1289,[1]选股结果!$A$2:$AX$3002,16,FALSE)+VLOOKUP(A1289,[1]选股结果!$A$2:$AX$3002,17,FALSE)+VLOOKUP(A1289,[1]选股结果!$A$2:$AX$3002,18,FALSE))-(P1289/(1+0.13)+W1289)</f>
        <v>28574717.0308847</v>
      </c>
      <c r="AG1289" s="9">
        <f t="shared" si="95"/>
        <v>-14275783.7508847</v>
      </c>
      <c r="AH1289" s="16">
        <f>AA1289-VLOOKUP(A1289,[2]选股结果!$A$2:$G$4900,7,FALSE)</f>
        <v>14271306.06</v>
      </c>
    </row>
    <row r="1290" spans="1:34">
      <c r="A1290" s="5" t="s">
        <v>2610</v>
      </c>
      <c r="B1290" s="5" t="s">
        <v>2611</v>
      </c>
      <c r="C1290" s="6">
        <v>528717181.05</v>
      </c>
      <c r="D1290" s="6">
        <v>0</v>
      </c>
      <c r="E1290" s="6">
        <v>0</v>
      </c>
      <c r="F1290" s="6">
        <v>0</v>
      </c>
      <c r="G1290" s="6">
        <v>0</v>
      </c>
      <c r="H1290" s="6"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48614921.81</v>
      </c>
      <c r="O1290" s="6">
        <v>98569683.96</v>
      </c>
      <c r="P1290" s="6">
        <v>385325844.78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69726342.41</v>
      </c>
      <c r="X1290" s="6">
        <v>46342658.45</v>
      </c>
      <c r="Y1290" s="9">
        <f t="shared" si="92"/>
        <v>627286865.01</v>
      </c>
      <c r="Z1290" s="9">
        <f t="shared" si="93"/>
        <v>501394845.64</v>
      </c>
      <c r="AA1290" s="9">
        <f t="shared" si="94"/>
        <v>125892019.37</v>
      </c>
      <c r="AB1290" s="10">
        <f>C1290/(1+0.13)/VLOOKUP(A1290,[1]选股结果!$A$2:$AX$3002,3,FALSE)</f>
        <v>1.02941590594623</v>
      </c>
      <c r="AC1290" s="10">
        <f>(P1290/(1+0.1)+W1290)/(VLOOKUP(A1290,[1]选股结果!$A$2:$AX$3002,7,FALSE)+VLOOKUP(A1290,[1]选股结果!$A$2:$AX$3002,15,FALSE)+VLOOKUP(A1290,[1]选股结果!$A$2:$AX$3002,16,FALSE)+VLOOKUP(A1290,[1]选股结果!$A$2:$AX$3002,17,FALSE)+VLOOKUP(A1290,[1]选股结果!$A$2:$AX$3002,18,FALSE))</f>
        <v>1.25691206167637</v>
      </c>
      <c r="AD1290" s="13"/>
      <c r="AE1290" s="10">
        <f>AA1290/VLOOKUP(A1290,[1]选股结果!$A$2:$AX$3002,35,FALSE)</f>
        <v>1.11388822832462</v>
      </c>
      <c r="AF1290" s="9">
        <f>(VLOOKUP(A1290,[1]选股结果!$A$2:$AX$3002,7,FALSE)+VLOOKUP(A1290,[1]选股结果!$A$2:$AX$3002,15,FALSE)+VLOOKUP(A1290,[1]选股结果!$A$2:$AX$3002,16,FALSE)+VLOOKUP(A1290,[1]选股结果!$A$2:$AX$3002,17,FALSE)+VLOOKUP(A1290,[1]选股结果!$A$2:$AX$3002,18,FALSE))-(P1290/(1+0.13)+W1290)</f>
        <v>-76552457.3441592</v>
      </c>
      <c r="AG1290" s="9">
        <f t="shared" si="95"/>
        <v>202444476.714159</v>
      </c>
      <c r="AH1290" s="16">
        <f>AA1290-VLOOKUP(A1290,[2]选股结果!$A$2:$G$4900,7,FALSE)</f>
        <v>125892769.37</v>
      </c>
    </row>
    <row r="1291" spans="1:34">
      <c r="A1291" s="5" t="s">
        <v>2612</v>
      </c>
      <c r="B1291" s="5" t="s">
        <v>2613</v>
      </c>
      <c r="C1291" s="6">
        <v>238031364.38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18135420.09</v>
      </c>
      <c r="O1291" s="6">
        <v>3770771.2</v>
      </c>
      <c r="P1291" s="6">
        <v>180706820.33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58114996.34</v>
      </c>
      <c r="X1291" s="6">
        <v>11478731.47</v>
      </c>
      <c r="Y1291" s="9">
        <f t="shared" si="92"/>
        <v>241802135.58</v>
      </c>
      <c r="Z1291" s="9">
        <f t="shared" si="93"/>
        <v>250300548.14</v>
      </c>
      <c r="AA1291" s="9">
        <f t="shared" si="94"/>
        <v>-8498412.56000003</v>
      </c>
      <c r="AB1291" s="10">
        <f>C1291/(1+0.13)/VLOOKUP(A1291,[1]选股结果!$A$2:$AX$3002,3,FALSE)</f>
        <v>0.993550236464601</v>
      </c>
      <c r="AC1291" s="10">
        <f>(P1291/(1+0.1)+W1291)/(VLOOKUP(A1291,[1]选股结果!$A$2:$AX$3002,7,FALSE)+VLOOKUP(A1291,[1]选股结果!$A$2:$AX$3002,15,FALSE)+VLOOKUP(A1291,[1]选股结果!$A$2:$AX$3002,16,FALSE)+VLOOKUP(A1291,[1]选股结果!$A$2:$AX$3002,17,FALSE)+VLOOKUP(A1291,[1]选股结果!$A$2:$AX$3002,18,FALSE))</f>
        <v>1.1593204783787</v>
      </c>
      <c r="AD1291" s="13"/>
      <c r="AE1291" s="10">
        <f>AA1291/VLOOKUP(A1291,[1]选股结果!$A$2:$AX$3002,35,FALSE)</f>
        <v>-0.42306936214281</v>
      </c>
      <c r="AF1291" s="9">
        <f>(VLOOKUP(A1291,[1]选股结果!$A$2:$AX$3002,7,FALSE)+VLOOKUP(A1291,[1]选股结果!$A$2:$AX$3002,15,FALSE)+VLOOKUP(A1291,[1]选股结果!$A$2:$AX$3002,16,FALSE)+VLOOKUP(A1291,[1]选股结果!$A$2:$AX$3002,17,FALSE)+VLOOKUP(A1291,[1]选股结果!$A$2:$AX$3002,18,FALSE))-(P1291/(1+0.13)+W1291)</f>
        <v>-26201262.8250443</v>
      </c>
      <c r="AG1291" s="9">
        <f t="shared" si="95"/>
        <v>17702850.2650442</v>
      </c>
      <c r="AH1291" s="16">
        <f>AA1291-VLOOKUP(A1291,[2]选股结果!$A$2:$G$4900,7,FALSE)</f>
        <v>-8499435.72000003</v>
      </c>
    </row>
    <row r="1292" spans="1:34">
      <c r="A1292" s="5" t="s">
        <v>2614</v>
      </c>
      <c r="B1292" s="5" t="s">
        <v>2615</v>
      </c>
      <c r="C1292" s="6">
        <v>2435579540.77</v>
      </c>
      <c r="D1292" s="6">
        <v>0</v>
      </c>
      <c r="E1292" s="6">
        <v>0</v>
      </c>
      <c r="F1292" s="6">
        <v>0</v>
      </c>
      <c r="G1292" s="6">
        <v>0</v>
      </c>
      <c r="H1292" s="6">
        <v>0</v>
      </c>
      <c r="I1292" s="6">
        <v>0</v>
      </c>
      <c r="J1292" s="6">
        <v>368817.24</v>
      </c>
      <c r="K1292" s="6">
        <v>0</v>
      </c>
      <c r="L1292" s="6">
        <v>0</v>
      </c>
      <c r="M1292" s="6">
        <v>0</v>
      </c>
      <c r="N1292" s="6">
        <v>43290383.76</v>
      </c>
      <c r="O1292" s="6">
        <v>16032555361.49</v>
      </c>
      <c r="P1292" s="6">
        <v>2269387496.15</v>
      </c>
      <c r="Q1292" s="6">
        <v>-1838570.27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74315168.9</v>
      </c>
      <c r="X1292" s="6">
        <v>16391782001.47</v>
      </c>
      <c r="Y1292" s="9">
        <f t="shared" si="92"/>
        <v>18468503719.5</v>
      </c>
      <c r="Z1292" s="9">
        <f t="shared" si="93"/>
        <v>18733646096.25</v>
      </c>
      <c r="AA1292" s="9">
        <f t="shared" si="94"/>
        <v>-265142376.75</v>
      </c>
      <c r="AB1292" s="10">
        <f>C1292/(1+0.13)/VLOOKUP(A1292,[1]选股结果!$A$2:$AX$3002,3,FALSE)</f>
        <v>0.93967507782263</v>
      </c>
      <c r="AC1292" s="10">
        <f>(P1292/(1+0.1)+W1292)/(VLOOKUP(A1292,[1]选股结果!$A$2:$AX$3002,7,FALSE)+VLOOKUP(A1292,[1]选股结果!$A$2:$AX$3002,15,FALSE)+VLOOKUP(A1292,[1]选股结果!$A$2:$AX$3002,16,FALSE)+VLOOKUP(A1292,[1]选股结果!$A$2:$AX$3002,17,FALSE)+VLOOKUP(A1292,[1]选股结果!$A$2:$AX$3002,18,FALSE))</f>
        <v>1.0070054547856</v>
      </c>
      <c r="AD1292" s="13"/>
      <c r="AE1292" s="10">
        <f>AA1292/VLOOKUP(A1292,[1]选股结果!$A$2:$AX$3002,35,FALSE)</f>
        <v>-1.58242811643988</v>
      </c>
      <c r="AF1292" s="9">
        <f>(VLOOKUP(A1292,[1]选股结果!$A$2:$AX$3002,7,FALSE)+VLOOKUP(A1292,[1]选股结果!$A$2:$AX$3002,15,FALSE)+VLOOKUP(A1292,[1]选股结果!$A$2:$AX$3002,16,FALSE)+VLOOKUP(A1292,[1]选股结果!$A$2:$AX$3002,17,FALSE)+VLOOKUP(A1292,[1]选股结果!$A$2:$AX$3002,18,FALSE))-(P1292/(1+0.13)+W1292)</f>
        <v>39902767.1331854</v>
      </c>
      <c r="AG1292" s="9">
        <f t="shared" si="95"/>
        <v>-305045143.883185</v>
      </c>
      <c r="AH1292" s="16">
        <f>AA1292-VLOOKUP(A1292,[2]选股结果!$A$2:$G$4900,7,FALSE)</f>
        <v>-265141326.75</v>
      </c>
    </row>
    <row r="1293" spans="1:34">
      <c r="A1293" s="5" t="s">
        <v>2616</v>
      </c>
      <c r="B1293" s="5" t="s">
        <v>2617</v>
      </c>
      <c r="C1293" s="6">
        <v>201948631.82</v>
      </c>
      <c r="D1293" s="6">
        <v>0</v>
      </c>
      <c r="E1293" s="6">
        <v>0</v>
      </c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12089504.26</v>
      </c>
      <c r="O1293" s="6">
        <v>1562089.48</v>
      </c>
      <c r="P1293" s="6">
        <v>168559916.3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47467521.72</v>
      </c>
      <c r="X1293" s="6">
        <v>4949224.37</v>
      </c>
      <c r="Y1293" s="9">
        <f t="shared" si="92"/>
        <v>203510721.3</v>
      </c>
      <c r="Z1293" s="9">
        <f t="shared" si="93"/>
        <v>220976662.39</v>
      </c>
      <c r="AA1293" s="9">
        <f t="shared" si="94"/>
        <v>-17465941.09</v>
      </c>
      <c r="AB1293" s="10">
        <f>C1293/(1+0.13)/VLOOKUP(A1293,[1]选股结果!$A$2:$AX$3002,3,FALSE)</f>
        <v>0.588779284718518</v>
      </c>
      <c r="AC1293" s="10">
        <f>(P1293/(1+0.1)+W1293)/(VLOOKUP(A1293,[1]选股结果!$A$2:$AX$3002,7,FALSE)+VLOOKUP(A1293,[1]选股结果!$A$2:$AX$3002,15,FALSE)+VLOOKUP(A1293,[1]选股结果!$A$2:$AX$3002,16,FALSE)+VLOOKUP(A1293,[1]选股结果!$A$2:$AX$3002,17,FALSE)+VLOOKUP(A1293,[1]选股结果!$A$2:$AX$3002,18,FALSE))</f>
        <v>0.701124631735048</v>
      </c>
      <c r="AD1293" s="13"/>
      <c r="AE1293" s="10">
        <f>AA1293/VLOOKUP(A1293,[1]选股结果!$A$2:$AX$3002,35,FALSE)</f>
        <v>-1.12407055628428</v>
      </c>
      <c r="AF1293" s="9">
        <f>(VLOOKUP(A1293,[1]选股结果!$A$2:$AX$3002,7,FALSE)+VLOOKUP(A1293,[1]选股结果!$A$2:$AX$3002,15,FALSE)+VLOOKUP(A1293,[1]选股结果!$A$2:$AX$3002,16,FALSE)+VLOOKUP(A1293,[1]选股结果!$A$2:$AX$3002,17,FALSE)+VLOOKUP(A1293,[1]选股结果!$A$2:$AX$3002,18,FALSE))-(P1293/(1+0.13)+W1293)</f>
        <v>89624228.4578761</v>
      </c>
      <c r="AG1293" s="9">
        <f t="shared" si="95"/>
        <v>-107090169.547876</v>
      </c>
      <c r="AH1293" s="16">
        <f>AA1293-VLOOKUP(A1293,[2]选股结果!$A$2:$G$4900,7,FALSE)</f>
        <v>-17465941.09</v>
      </c>
    </row>
    <row r="1294" spans="1:34">
      <c r="A1294" s="5" t="s">
        <v>2618</v>
      </c>
      <c r="B1294" s="5" t="s">
        <v>2619</v>
      </c>
      <c r="C1294" s="6">
        <v>1881944137.7</v>
      </c>
      <c r="D1294" s="6">
        <v>0</v>
      </c>
      <c r="E1294" s="6">
        <v>0</v>
      </c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70232024.48</v>
      </c>
      <c r="O1294" s="6">
        <v>40099918.24</v>
      </c>
      <c r="P1294" s="6">
        <v>1374508748.4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291853837.95</v>
      </c>
      <c r="X1294" s="6">
        <v>160714758.26</v>
      </c>
      <c r="Y1294" s="9">
        <f t="shared" si="92"/>
        <v>1922044055.94</v>
      </c>
      <c r="Z1294" s="9">
        <f t="shared" si="93"/>
        <v>1827077344.61</v>
      </c>
      <c r="AA1294" s="9">
        <f t="shared" si="94"/>
        <v>94966711.3299999</v>
      </c>
      <c r="AB1294" s="10">
        <f>C1294/(1+0.13)/VLOOKUP(A1294,[1]选股结果!$A$2:$AX$3002,3,FALSE)</f>
        <v>0.827695622620995</v>
      </c>
      <c r="AC1294" s="10">
        <f>(P1294/(1+0.1)+W1294)/(VLOOKUP(A1294,[1]选股结果!$A$2:$AX$3002,7,FALSE)+VLOOKUP(A1294,[1]选股结果!$A$2:$AX$3002,15,FALSE)+VLOOKUP(A1294,[1]选股结果!$A$2:$AX$3002,16,FALSE)+VLOOKUP(A1294,[1]选股结果!$A$2:$AX$3002,17,FALSE)+VLOOKUP(A1294,[1]选股结果!$A$2:$AX$3002,18,FALSE))</f>
        <v>0.827887854837202</v>
      </c>
      <c r="AD1294" s="13"/>
      <c r="AE1294" s="10">
        <f>AA1294/VLOOKUP(A1294,[1]选股结果!$A$2:$AX$3002,35,FALSE)</f>
        <v>0.961811604887167</v>
      </c>
      <c r="AF1294" s="9">
        <f>(VLOOKUP(A1294,[1]选股结果!$A$2:$AX$3002,7,FALSE)+VLOOKUP(A1294,[1]选股结果!$A$2:$AX$3002,15,FALSE)+VLOOKUP(A1294,[1]选股结果!$A$2:$AX$3002,16,FALSE)+VLOOKUP(A1294,[1]选股结果!$A$2:$AX$3002,17,FALSE)+VLOOKUP(A1294,[1]选股结果!$A$2:$AX$3002,18,FALSE))-(P1294/(1+0.13)+W1294)</f>
        <v>353621863.847168</v>
      </c>
      <c r="AG1294" s="9">
        <f t="shared" si="95"/>
        <v>-258655152.517168</v>
      </c>
      <c r="AH1294" s="16">
        <f>AA1294-VLOOKUP(A1294,[2]选股结果!$A$2:$G$4900,7,FALSE)</f>
        <v>94966711.3299999</v>
      </c>
    </row>
    <row r="1295" spans="1:34">
      <c r="A1295" s="5" t="s">
        <v>2620</v>
      </c>
      <c r="B1295" s="5" t="s">
        <v>2621</v>
      </c>
      <c r="C1295" s="6">
        <v>836836824.17</v>
      </c>
      <c r="D1295" s="6">
        <v>0</v>
      </c>
      <c r="E1295" s="6">
        <v>0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23618445.25</v>
      </c>
      <c r="O1295" s="6">
        <v>9864952.83</v>
      </c>
      <c r="P1295" s="6">
        <v>658854528.41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186620162.28</v>
      </c>
      <c r="X1295" s="6">
        <v>56430611.06</v>
      </c>
      <c r="Y1295" s="9">
        <f t="shared" si="92"/>
        <v>846701777</v>
      </c>
      <c r="Z1295" s="9">
        <f t="shared" si="93"/>
        <v>901905301.75</v>
      </c>
      <c r="AA1295" s="9">
        <f t="shared" si="94"/>
        <v>-55203524.75</v>
      </c>
      <c r="AB1295" s="10">
        <f>C1295/(1+0.13)/VLOOKUP(A1295,[1]选股结果!$A$2:$AX$3002,3,FALSE)</f>
        <v>0.701117215756229</v>
      </c>
      <c r="AC1295" s="10">
        <f>(P1295/(1+0.1)+W1295)/(VLOOKUP(A1295,[1]选股结果!$A$2:$AX$3002,7,FALSE)+VLOOKUP(A1295,[1]选股结果!$A$2:$AX$3002,15,FALSE)+VLOOKUP(A1295,[1]选股结果!$A$2:$AX$3002,16,FALSE)+VLOOKUP(A1295,[1]选股结果!$A$2:$AX$3002,17,FALSE)+VLOOKUP(A1295,[1]选股结果!$A$2:$AX$3002,18,FALSE))</f>
        <v>0.819851118263851</v>
      </c>
      <c r="AD1295" s="13"/>
      <c r="AE1295" s="10">
        <f>AA1295/VLOOKUP(A1295,[1]选股结果!$A$2:$AX$3002,35,FALSE)</f>
        <v>-0.702389828155072</v>
      </c>
      <c r="AF1295" s="9">
        <f>(VLOOKUP(A1295,[1]选股结果!$A$2:$AX$3002,7,FALSE)+VLOOKUP(A1295,[1]选股结果!$A$2:$AX$3002,15,FALSE)+VLOOKUP(A1295,[1]选股结果!$A$2:$AX$3002,16,FALSE)+VLOOKUP(A1295,[1]选股结果!$A$2:$AX$3002,17,FALSE)+VLOOKUP(A1295,[1]选股结果!$A$2:$AX$3002,18,FALSE))-(P1295/(1+0.13)+W1295)</f>
        <v>188519662.80239</v>
      </c>
      <c r="AG1295" s="9">
        <f t="shared" si="95"/>
        <v>-243723187.55239</v>
      </c>
      <c r="AH1295" s="16">
        <f>AA1295-VLOOKUP(A1295,[2]选股结果!$A$2:$G$4900,7,FALSE)</f>
        <v>-55203524.75</v>
      </c>
    </row>
    <row r="1296" spans="1:34">
      <c r="A1296" s="5" t="s">
        <v>2622</v>
      </c>
      <c r="B1296" s="5" t="s">
        <v>2623</v>
      </c>
      <c r="C1296" s="6">
        <v>465952996.2</v>
      </c>
      <c r="D1296" s="6">
        <v>0</v>
      </c>
      <c r="E1296" s="6">
        <v>0</v>
      </c>
      <c r="F1296" s="6">
        <v>0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4239590.69</v>
      </c>
      <c r="O1296" s="6">
        <v>15367067.23</v>
      </c>
      <c r="P1296" s="6">
        <v>362361152.64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98890243.68</v>
      </c>
      <c r="X1296" s="6">
        <v>31418571.07</v>
      </c>
      <c r="Y1296" s="9">
        <f t="shared" si="92"/>
        <v>481320063.43</v>
      </c>
      <c r="Z1296" s="9">
        <f t="shared" si="93"/>
        <v>492669967.39</v>
      </c>
      <c r="AA1296" s="9">
        <f t="shared" si="94"/>
        <v>-11349903.96</v>
      </c>
      <c r="AB1296" s="10">
        <f>C1296/(1+0.13)/VLOOKUP(A1296,[1]选股结果!$A$2:$AX$3002,3,FALSE)</f>
        <v>0.677802986867727</v>
      </c>
      <c r="AC1296" s="10">
        <f>(P1296/(1+0.1)+W1296)/(VLOOKUP(A1296,[1]选股结果!$A$2:$AX$3002,7,FALSE)+VLOOKUP(A1296,[1]选股结果!$A$2:$AX$3002,15,FALSE)+VLOOKUP(A1296,[1]选股结果!$A$2:$AX$3002,16,FALSE)+VLOOKUP(A1296,[1]选股结果!$A$2:$AX$3002,17,FALSE)+VLOOKUP(A1296,[1]选股结果!$A$2:$AX$3002,18,FALSE))</f>
        <v>0.721985115557133</v>
      </c>
      <c r="AD1296" s="13"/>
      <c r="AE1296" s="10">
        <f>AA1296/VLOOKUP(A1296,[1]选股结果!$A$2:$AX$3002,35,FALSE)</f>
        <v>-2.89021432325026</v>
      </c>
      <c r="AF1296" s="9">
        <f>(VLOOKUP(A1296,[1]选股结果!$A$2:$AX$3002,7,FALSE)+VLOOKUP(A1296,[1]选股结果!$A$2:$AX$3002,15,FALSE)+VLOOKUP(A1296,[1]选股结果!$A$2:$AX$3002,16,FALSE)+VLOOKUP(A1296,[1]选股结果!$A$2:$AX$3002,17,FALSE)+VLOOKUP(A1296,[1]选股结果!$A$2:$AX$3002,18,FALSE))-(P1296/(1+0.13)+W1296)</f>
        <v>173674817.25292</v>
      </c>
      <c r="AG1296" s="9">
        <f t="shared" si="95"/>
        <v>-185024721.21292</v>
      </c>
      <c r="AH1296" s="16">
        <f>AA1296-VLOOKUP(A1296,[2]选股结果!$A$2:$G$4900,7,FALSE)</f>
        <v>-11349903.96</v>
      </c>
    </row>
    <row r="1297" spans="1:34">
      <c r="A1297" s="5" t="s">
        <v>2624</v>
      </c>
      <c r="B1297" s="5" t="s">
        <v>2625</v>
      </c>
      <c r="C1297" s="6">
        <v>1256790972.64</v>
      </c>
      <c r="D1297" s="6">
        <v>0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72159762.47</v>
      </c>
      <c r="O1297" s="6">
        <v>93495776.03</v>
      </c>
      <c r="P1297" s="6">
        <v>1084454432.38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136449402.78</v>
      </c>
      <c r="X1297" s="6">
        <v>86349089.06</v>
      </c>
      <c r="Y1297" s="9">
        <f t="shared" si="92"/>
        <v>1350286748.67</v>
      </c>
      <c r="Z1297" s="9">
        <f t="shared" si="93"/>
        <v>1307252924.22</v>
      </c>
      <c r="AA1297" s="9">
        <f t="shared" si="94"/>
        <v>43033824.45</v>
      </c>
      <c r="AB1297" s="10">
        <f>C1297/(1+0.13)/VLOOKUP(A1297,[1]选股结果!$A$2:$AX$3002,3,FALSE)</f>
        <v>0.665501475244374</v>
      </c>
      <c r="AC1297" s="10">
        <f>(P1297/(1+0.1)+W1297)/(VLOOKUP(A1297,[1]选股结果!$A$2:$AX$3002,7,FALSE)+VLOOKUP(A1297,[1]选股结果!$A$2:$AX$3002,15,FALSE)+VLOOKUP(A1297,[1]选股结果!$A$2:$AX$3002,16,FALSE)+VLOOKUP(A1297,[1]选股结果!$A$2:$AX$3002,17,FALSE)+VLOOKUP(A1297,[1]选股结果!$A$2:$AX$3002,18,FALSE))</f>
        <v>0.802399647413446</v>
      </c>
      <c r="AD1297" s="13"/>
      <c r="AE1297" s="10">
        <f>AA1297/VLOOKUP(A1297,[1]选股结果!$A$2:$AX$3002,35,FALSE)</f>
        <v>0.200097650916248</v>
      </c>
      <c r="AF1297" s="9">
        <f>(VLOOKUP(A1297,[1]选股结果!$A$2:$AX$3002,7,FALSE)+VLOOKUP(A1297,[1]选股结果!$A$2:$AX$3002,15,FALSE)+VLOOKUP(A1297,[1]选股结果!$A$2:$AX$3002,16,FALSE)+VLOOKUP(A1297,[1]选股结果!$A$2:$AX$3002,17,FALSE)+VLOOKUP(A1297,[1]选股结果!$A$2:$AX$3002,18,FALSE))-(P1297/(1+0.13)+W1297)</f>
        <v>302557258.903097</v>
      </c>
      <c r="AG1297" s="9">
        <f t="shared" si="95"/>
        <v>-259523434.453097</v>
      </c>
      <c r="AH1297" s="16">
        <f>AA1297-VLOOKUP(A1297,[2]选股结果!$A$2:$G$4900,7,FALSE)</f>
        <v>43156492.75</v>
      </c>
    </row>
    <row r="1298" spans="1:34">
      <c r="A1298" s="5" t="s">
        <v>2626</v>
      </c>
      <c r="B1298" s="5" t="s">
        <v>2627</v>
      </c>
      <c r="C1298" s="6">
        <v>795428902.83</v>
      </c>
      <c r="D1298" s="6">
        <v>0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37277015.15</v>
      </c>
      <c r="O1298" s="6">
        <v>32542130.69</v>
      </c>
      <c r="P1298" s="6">
        <v>526083088.01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156088795.25</v>
      </c>
      <c r="X1298" s="6">
        <v>42514954.46</v>
      </c>
      <c r="Y1298" s="9">
        <f t="shared" si="92"/>
        <v>827971033.52</v>
      </c>
      <c r="Z1298" s="9">
        <f t="shared" si="93"/>
        <v>724686837.72</v>
      </c>
      <c r="AA1298" s="9">
        <f t="shared" si="94"/>
        <v>103284195.8</v>
      </c>
      <c r="AB1298" s="10">
        <f>C1298/(1+0.13)/VLOOKUP(A1298,[1]选股结果!$A$2:$AX$3002,3,FALSE)</f>
        <v>0.94855336627252</v>
      </c>
      <c r="AC1298" s="10">
        <f>(P1298/(1+0.1)+W1298)/(VLOOKUP(A1298,[1]选股结果!$A$2:$AX$3002,7,FALSE)+VLOOKUP(A1298,[1]选股结果!$A$2:$AX$3002,15,FALSE)+VLOOKUP(A1298,[1]选股结果!$A$2:$AX$3002,16,FALSE)+VLOOKUP(A1298,[1]选股结果!$A$2:$AX$3002,17,FALSE)+VLOOKUP(A1298,[1]选股结果!$A$2:$AX$3002,18,FALSE))</f>
        <v>0.969513596611981</v>
      </c>
      <c r="AD1298" s="13"/>
      <c r="AE1298" s="10">
        <f>AA1298/VLOOKUP(A1298,[1]选股结果!$A$2:$AX$3002,35,FALSE)</f>
        <v>1.68561709739952</v>
      </c>
      <c r="AF1298" s="9">
        <f>(VLOOKUP(A1298,[1]选股结果!$A$2:$AX$3002,7,FALSE)+VLOOKUP(A1298,[1]选股结果!$A$2:$AX$3002,15,FALSE)+VLOOKUP(A1298,[1]选股结果!$A$2:$AX$3002,16,FALSE)+VLOOKUP(A1298,[1]选股结果!$A$2:$AX$3002,17,FALSE)+VLOOKUP(A1298,[1]选股结果!$A$2:$AX$3002,18,FALSE))-(P1298/(1+0.13)+W1298)</f>
        <v>32644144.1138936</v>
      </c>
      <c r="AG1298" s="9">
        <f t="shared" si="95"/>
        <v>70640051.6861064</v>
      </c>
      <c r="AH1298" s="16">
        <f>AA1298-VLOOKUP(A1298,[2]选股结果!$A$2:$G$4900,7,FALSE)</f>
        <v>102720150.16</v>
      </c>
    </row>
    <row r="1299" spans="1:34">
      <c r="A1299" s="5" t="s">
        <v>2628</v>
      </c>
      <c r="B1299" s="5" t="s">
        <v>2629</v>
      </c>
      <c r="C1299" s="6">
        <v>2362673366.84</v>
      </c>
      <c r="D1299" s="6">
        <v>0</v>
      </c>
      <c r="E1299" s="6">
        <v>0</v>
      </c>
      <c r="F1299" s="6">
        <v>0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129997094.5</v>
      </c>
      <c r="O1299" s="6">
        <v>116843183.79</v>
      </c>
      <c r="P1299" s="6">
        <v>2180504502.95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580536638.82</v>
      </c>
      <c r="X1299" s="6">
        <v>199188865.67</v>
      </c>
      <c r="Y1299" s="9">
        <f t="shared" si="92"/>
        <v>2479516550.63</v>
      </c>
      <c r="Z1299" s="9">
        <f t="shared" si="93"/>
        <v>2960230007.44</v>
      </c>
      <c r="AA1299" s="9">
        <f t="shared" si="94"/>
        <v>-480713456.81</v>
      </c>
      <c r="AB1299" s="10">
        <f>C1299/(1+0.13)/VLOOKUP(A1299,[1]选股结果!$A$2:$AX$3002,3,FALSE)</f>
        <v>0.681266772433041</v>
      </c>
      <c r="AC1299" s="10">
        <f>(P1299/(1+0.1)+W1299)/(VLOOKUP(A1299,[1]选股结果!$A$2:$AX$3002,7,FALSE)+VLOOKUP(A1299,[1]选股结果!$A$2:$AX$3002,15,FALSE)+VLOOKUP(A1299,[1]选股结果!$A$2:$AX$3002,16,FALSE)+VLOOKUP(A1299,[1]选股结果!$A$2:$AX$3002,17,FALSE)+VLOOKUP(A1299,[1]选股结果!$A$2:$AX$3002,18,FALSE))</f>
        <v>0.898993505476876</v>
      </c>
      <c r="AD1299" s="13"/>
      <c r="AE1299" s="10">
        <f>AA1299/VLOOKUP(A1299,[1]选股结果!$A$2:$AX$3002,35,FALSE)</f>
        <v>-5.1175773982766</v>
      </c>
      <c r="AF1299" s="9">
        <f>(VLOOKUP(A1299,[1]选股结果!$A$2:$AX$3002,7,FALSE)+VLOOKUP(A1299,[1]选股结果!$A$2:$AX$3002,15,FALSE)+VLOOKUP(A1299,[1]选股结果!$A$2:$AX$3002,16,FALSE)+VLOOKUP(A1299,[1]选股结果!$A$2:$AX$3002,17,FALSE)+VLOOKUP(A1299,[1]选股结果!$A$2:$AX$3002,18,FALSE))-(P1299/(1+0.13)+W1299)</f>
        <v>340571950.339381</v>
      </c>
      <c r="AG1299" s="9">
        <f t="shared" si="95"/>
        <v>-821285407.149381</v>
      </c>
      <c r="AH1299" s="16">
        <f>AA1299-VLOOKUP(A1299,[2]选股结果!$A$2:$G$4900,7,FALSE)</f>
        <v>-480724948.69</v>
      </c>
    </row>
    <row r="1300" spans="1:34">
      <c r="A1300" s="5" t="s">
        <v>2630</v>
      </c>
      <c r="B1300" s="5" t="s">
        <v>2631</v>
      </c>
      <c r="C1300" s="6">
        <v>169997319.91</v>
      </c>
      <c r="D1300" s="6">
        <v>0</v>
      </c>
      <c r="E1300" s="6">
        <v>0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13945585.57</v>
      </c>
      <c r="O1300" s="6">
        <v>2844343.4</v>
      </c>
      <c r="P1300" s="6">
        <v>32171979.24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30710939.77</v>
      </c>
      <c r="X1300" s="6">
        <v>92342191.41</v>
      </c>
      <c r="Y1300" s="9">
        <f t="shared" si="92"/>
        <v>172841663.31</v>
      </c>
      <c r="Z1300" s="9">
        <f t="shared" si="93"/>
        <v>155225110.42</v>
      </c>
      <c r="AA1300" s="9">
        <f t="shared" si="94"/>
        <v>17616552.89</v>
      </c>
      <c r="AB1300" s="10">
        <f>C1300/(1+0.13)/VLOOKUP(A1300,[1]选股结果!$A$2:$AX$3002,3,FALSE)</f>
        <v>0.811324335348852</v>
      </c>
      <c r="AC1300" s="10">
        <f>(P1300/(1+0.1)+W1300)/(VLOOKUP(A1300,[1]选股结果!$A$2:$AX$3002,7,FALSE)+VLOOKUP(A1300,[1]选股结果!$A$2:$AX$3002,15,FALSE)+VLOOKUP(A1300,[1]选股结果!$A$2:$AX$3002,16,FALSE)+VLOOKUP(A1300,[1]选股结果!$A$2:$AX$3002,17,FALSE)+VLOOKUP(A1300,[1]选股结果!$A$2:$AX$3002,18,FALSE))</f>
        <v>0.340268459830002</v>
      </c>
      <c r="AD1300" s="13"/>
      <c r="AE1300" s="10">
        <f>AA1300/VLOOKUP(A1300,[1]选股结果!$A$2:$AX$3002,35,FALSE)</f>
        <v>1.6698518283351</v>
      </c>
      <c r="AF1300" s="9">
        <f>(VLOOKUP(A1300,[1]选股结果!$A$2:$AX$3002,7,FALSE)+VLOOKUP(A1300,[1]选股结果!$A$2:$AX$3002,15,FALSE)+VLOOKUP(A1300,[1]选股结果!$A$2:$AX$3002,16,FALSE)+VLOOKUP(A1300,[1]选股结果!$A$2:$AX$3002,17,FALSE)+VLOOKUP(A1300,[1]选股结果!$A$2:$AX$3002,18,FALSE))-(P1300/(1+0.13)+W1300)</f>
        <v>117026778.381504</v>
      </c>
      <c r="AG1300" s="9">
        <f t="shared" si="95"/>
        <v>-99410225.4915044</v>
      </c>
      <c r="AH1300" s="16">
        <f>AA1300-VLOOKUP(A1300,[2]选股结果!$A$2:$G$4900,7,FALSE)</f>
        <v>17624675.64</v>
      </c>
    </row>
    <row r="1301" spans="1:34">
      <c r="A1301" s="5" t="s">
        <v>2632</v>
      </c>
      <c r="B1301" s="5" t="s">
        <v>2633</v>
      </c>
      <c r="C1301" s="6">
        <v>644355706.1</v>
      </c>
      <c r="D1301" s="6">
        <v>0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10687717.51</v>
      </c>
      <c r="O1301" s="6">
        <v>10345633.42</v>
      </c>
      <c r="P1301" s="6">
        <v>504679606.78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129959565.7</v>
      </c>
      <c r="X1301" s="6">
        <v>89882524.65</v>
      </c>
      <c r="Y1301" s="9">
        <f t="shared" si="92"/>
        <v>654701339.52</v>
      </c>
      <c r="Z1301" s="9">
        <f t="shared" si="93"/>
        <v>724521697.13</v>
      </c>
      <c r="AA1301" s="9">
        <f t="shared" si="94"/>
        <v>-69820357.61</v>
      </c>
      <c r="AB1301" s="10">
        <f>C1301/(1+0.13)/VLOOKUP(A1301,[1]选股结果!$A$2:$AX$3002,3,FALSE)</f>
        <v>0.908361054260087</v>
      </c>
      <c r="AC1301" s="10">
        <f>(P1301/(1+0.1)+W1301)/(VLOOKUP(A1301,[1]选股结果!$A$2:$AX$3002,7,FALSE)+VLOOKUP(A1301,[1]选股结果!$A$2:$AX$3002,15,FALSE)+VLOOKUP(A1301,[1]选股结果!$A$2:$AX$3002,16,FALSE)+VLOOKUP(A1301,[1]选股结果!$A$2:$AX$3002,17,FALSE)+VLOOKUP(A1301,[1]选股结果!$A$2:$AX$3002,18,FALSE))</f>
        <v>0.992854851107884</v>
      </c>
      <c r="AD1301" s="13"/>
      <c r="AE1301" s="10">
        <f>AA1301/VLOOKUP(A1301,[1]选股结果!$A$2:$AX$3002,35,FALSE)</f>
        <v>-2.71571803495182</v>
      </c>
      <c r="AF1301" s="9">
        <f>(VLOOKUP(A1301,[1]选股结果!$A$2:$AX$3002,7,FALSE)+VLOOKUP(A1301,[1]选股结果!$A$2:$AX$3002,15,FALSE)+VLOOKUP(A1301,[1]选股结果!$A$2:$AX$3002,16,FALSE)+VLOOKUP(A1301,[1]选股结果!$A$2:$AX$3002,17,FALSE)+VLOOKUP(A1301,[1]选股结果!$A$2:$AX$3002,18,FALSE))-(P1301/(1+0.13)+W1301)</f>
        <v>16417568.0157523</v>
      </c>
      <c r="AG1301" s="9">
        <f t="shared" si="95"/>
        <v>-86237925.6257523</v>
      </c>
      <c r="AH1301" s="16">
        <f>AA1301-VLOOKUP(A1301,[2]选股结果!$A$2:$G$4900,7,FALSE)</f>
        <v>-69846834.77</v>
      </c>
    </row>
    <row r="1302" spans="1:34">
      <c r="A1302" s="5" t="s">
        <v>2634</v>
      </c>
      <c r="B1302" s="5" t="s">
        <v>2635</v>
      </c>
      <c r="C1302" s="6">
        <v>771394734.14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77953113.32</v>
      </c>
      <c r="O1302" s="6">
        <v>19228742.21</v>
      </c>
      <c r="P1302" s="6">
        <v>216248304.32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121257724.7</v>
      </c>
      <c r="X1302" s="6">
        <v>415499475.35</v>
      </c>
      <c r="Y1302" s="9">
        <f t="shared" si="92"/>
        <v>790623476.35</v>
      </c>
      <c r="Z1302" s="9">
        <f t="shared" si="93"/>
        <v>753005504.37</v>
      </c>
      <c r="AA1302" s="9">
        <f t="shared" si="94"/>
        <v>37617971.98</v>
      </c>
      <c r="AB1302" s="10">
        <f>C1302/(1+0.13)/VLOOKUP(A1302,[1]选股结果!$A$2:$AX$3002,3,FALSE)</f>
        <v>0.9646538898847</v>
      </c>
      <c r="AC1302" s="10">
        <f>(P1302/(1+0.1)+W1302)/(VLOOKUP(A1302,[1]选股结果!$A$2:$AX$3002,7,FALSE)+VLOOKUP(A1302,[1]选股结果!$A$2:$AX$3002,15,FALSE)+VLOOKUP(A1302,[1]选股结果!$A$2:$AX$3002,16,FALSE)+VLOOKUP(A1302,[1]选股结果!$A$2:$AX$3002,17,FALSE)+VLOOKUP(A1302,[1]选股结果!$A$2:$AX$3002,18,FALSE))</f>
        <v>0.41903016520072</v>
      </c>
      <c r="AD1302" s="13"/>
      <c r="AE1302" s="10">
        <f>AA1302/VLOOKUP(A1302,[1]选股结果!$A$2:$AX$3002,35,FALSE)</f>
        <v>0.0706893131701106</v>
      </c>
      <c r="AF1302" s="9">
        <f>(VLOOKUP(A1302,[1]选股结果!$A$2:$AX$3002,7,FALSE)+VLOOKUP(A1302,[1]选股结果!$A$2:$AX$3002,15,FALSE)+VLOOKUP(A1302,[1]选股结果!$A$2:$AX$3002,16,FALSE)+VLOOKUP(A1302,[1]选股结果!$A$2:$AX$3002,17,FALSE)+VLOOKUP(A1302,[1]选股结果!$A$2:$AX$3002,18,FALSE))-(P1302/(1+0.13)+W1302)</f>
        <v>445902431.105841</v>
      </c>
      <c r="AG1302" s="9">
        <f t="shared" si="95"/>
        <v>-408284459.125841</v>
      </c>
      <c r="AH1302" s="16">
        <f>AA1302-VLOOKUP(A1302,[2]选股结果!$A$2:$G$4900,7,FALSE)</f>
        <v>38095330.29</v>
      </c>
    </row>
    <row r="1303" spans="1:34">
      <c r="A1303" s="5" t="s">
        <v>2636</v>
      </c>
      <c r="B1303" s="5" t="s">
        <v>2637</v>
      </c>
      <c r="C1303" s="6">
        <v>1367795437.94</v>
      </c>
      <c r="D1303" s="6">
        <v>0</v>
      </c>
      <c r="E1303" s="6">
        <v>0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251131190.26</v>
      </c>
      <c r="O1303" s="6">
        <v>49534776.74</v>
      </c>
      <c r="P1303" s="6">
        <v>176721104.1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285720729.9</v>
      </c>
      <c r="X1303" s="6">
        <v>373745602.67</v>
      </c>
      <c r="Y1303" s="9">
        <f t="shared" si="92"/>
        <v>1417330214.68</v>
      </c>
      <c r="Z1303" s="9">
        <f t="shared" si="93"/>
        <v>836187436.67</v>
      </c>
      <c r="AA1303" s="9">
        <f t="shared" si="94"/>
        <v>581142778.01</v>
      </c>
      <c r="AB1303" s="10">
        <f>C1303/(1+0.13)/VLOOKUP(A1303,[1]选股结果!$A$2:$AX$3002,3,FALSE)</f>
        <v>0.927618242650105</v>
      </c>
      <c r="AC1303" s="10">
        <f>(P1303/(1+0.1)+W1303)/(VLOOKUP(A1303,[1]选股结果!$A$2:$AX$3002,7,FALSE)+VLOOKUP(A1303,[1]选股结果!$A$2:$AX$3002,15,FALSE)+VLOOKUP(A1303,[1]选股结果!$A$2:$AX$3002,16,FALSE)+VLOOKUP(A1303,[1]选股结果!$A$2:$AX$3002,17,FALSE)+VLOOKUP(A1303,[1]选股结果!$A$2:$AX$3002,18,FALSE))</f>
        <v>0.547398058156504</v>
      </c>
      <c r="AD1303" s="13"/>
      <c r="AE1303" s="10">
        <f>AA1303/VLOOKUP(A1303,[1]选股结果!$A$2:$AX$3002,35,FALSE)</f>
        <v>1.34635108492318</v>
      </c>
      <c r="AF1303" s="9">
        <f>(VLOOKUP(A1303,[1]选股结果!$A$2:$AX$3002,7,FALSE)+VLOOKUP(A1303,[1]选股结果!$A$2:$AX$3002,15,FALSE)+VLOOKUP(A1303,[1]选股结果!$A$2:$AX$3002,16,FALSE)+VLOOKUP(A1303,[1]选股结果!$A$2:$AX$3002,17,FALSE)+VLOOKUP(A1303,[1]选股结果!$A$2:$AX$3002,18,FALSE))-(P1303/(1+0.13)+W1303)</f>
        <v>373339885.379381</v>
      </c>
      <c r="AG1303" s="9">
        <f t="shared" si="95"/>
        <v>207802892.630619</v>
      </c>
      <c r="AH1303" s="16">
        <f>AA1303-VLOOKUP(A1303,[2]选股结果!$A$2:$G$4900,7,FALSE)</f>
        <v>581141931.86</v>
      </c>
    </row>
    <row r="1304" spans="1:34">
      <c r="A1304" s="5" t="s">
        <v>2638</v>
      </c>
      <c r="B1304" s="5" t="s">
        <v>2639</v>
      </c>
      <c r="C1304" s="6">
        <v>1399474962.33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32714824.2</v>
      </c>
      <c r="O1304" s="6">
        <v>14374963.72</v>
      </c>
      <c r="P1304" s="6">
        <v>1032692414.59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314787812.61</v>
      </c>
      <c r="X1304" s="6">
        <v>95612976.08</v>
      </c>
      <c r="Y1304" s="9">
        <f t="shared" si="92"/>
        <v>1413849926.05</v>
      </c>
      <c r="Z1304" s="9">
        <f t="shared" si="93"/>
        <v>1443093203.28</v>
      </c>
      <c r="AA1304" s="9">
        <f t="shared" si="94"/>
        <v>-29243277.23</v>
      </c>
      <c r="AB1304" s="10">
        <f>C1304/(1+0.13)/VLOOKUP(A1304,[1]选股结果!$A$2:$AX$3002,3,FALSE)</f>
        <v>0.739809474713516</v>
      </c>
      <c r="AC1304" s="10">
        <f>(P1304/(1+0.1)+W1304)/(VLOOKUP(A1304,[1]选股结果!$A$2:$AX$3002,7,FALSE)+VLOOKUP(A1304,[1]选股结果!$A$2:$AX$3002,15,FALSE)+VLOOKUP(A1304,[1]选股结果!$A$2:$AX$3002,16,FALSE)+VLOOKUP(A1304,[1]选股结果!$A$2:$AX$3002,17,FALSE)+VLOOKUP(A1304,[1]选股结果!$A$2:$AX$3002,18,FALSE))</f>
        <v>0.759478001062514</v>
      </c>
      <c r="AD1304" s="13"/>
      <c r="AE1304" s="10">
        <f>AA1304/VLOOKUP(A1304,[1]选股结果!$A$2:$AX$3002,35,FALSE)</f>
        <v>-180.841335139965</v>
      </c>
      <c r="AF1304" s="9">
        <f>(VLOOKUP(A1304,[1]选股结果!$A$2:$AX$3002,7,FALSE)+VLOOKUP(A1304,[1]选股结果!$A$2:$AX$3002,15,FALSE)+VLOOKUP(A1304,[1]选股结果!$A$2:$AX$3002,16,FALSE)+VLOOKUP(A1304,[1]选股结果!$A$2:$AX$3002,17,FALSE)+VLOOKUP(A1304,[1]选股结果!$A$2:$AX$3002,18,FALSE))-(P1304/(1+0.13)+W1304)</f>
        <v>421931296.522478</v>
      </c>
      <c r="AG1304" s="9">
        <f t="shared" si="95"/>
        <v>-451174573.752478</v>
      </c>
      <c r="AH1304" s="16">
        <f>AA1304-VLOOKUP(A1304,[2]选股结果!$A$2:$G$4900,7,FALSE)</f>
        <v>-29186077.67</v>
      </c>
    </row>
    <row r="1305" spans="1:34">
      <c r="A1305" s="5" t="s">
        <v>2640</v>
      </c>
      <c r="B1305" s="5" t="s">
        <v>2641</v>
      </c>
      <c r="C1305" s="6">
        <v>300807019.22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31704603.03</v>
      </c>
      <c r="O1305" s="6">
        <v>68036549.88</v>
      </c>
      <c r="P1305" s="6">
        <v>214012229.07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54227822.66</v>
      </c>
      <c r="X1305" s="6">
        <v>115838818.18</v>
      </c>
      <c r="Y1305" s="9">
        <f t="shared" si="92"/>
        <v>368843569.1</v>
      </c>
      <c r="Z1305" s="9">
        <f t="shared" si="93"/>
        <v>384078869.91</v>
      </c>
      <c r="AA1305" s="9">
        <f t="shared" si="94"/>
        <v>-15235300.8099999</v>
      </c>
      <c r="AB1305" s="10">
        <f>C1305/(1+0.13)/VLOOKUP(A1305,[1]选股结果!$A$2:$AX$3002,3,FALSE)</f>
        <v>0.856020588622947</v>
      </c>
      <c r="AC1305" s="10">
        <f>(P1305/(1+0.1)+W1305)/(VLOOKUP(A1305,[1]选股结果!$A$2:$AX$3002,7,FALSE)+VLOOKUP(A1305,[1]选股结果!$A$2:$AX$3002,15,FALSE)+VLOOKUP(A1305,[1]选股结果!$A$2:$AX$3002,16,FALSE)+VLOOKUP(A1305,[1]选股结果!$A$2:$AX$3002,17,FALSE)+VLOOKUP(A1305,[1]选股结果!$A$2:$AX$3002,18,FALSE))</f>
        <v>0.959462675360139</v>
      </c>
      <c r="AD1305" s="13"/>
      <c r="AE1305" s="10">
        <f>AA1305/VLOOKUP(A1305,[1]选股结果!$A$2:$AX$3002,35,FALSE)</f>
        <v>-0.415795885030621</v>
      </c>
      <c r="AF1305" s="9">
        <f>(VLOOKUP(A1305,[1]选股结果!$A$2:$AX$3002,7,FALSE)+VLOOKUP(A1305,[1]选股结果!$A$2:$AX$3002,15,FALSE)+VLOOKUP(A1305,[1]选股结果!$A$2:$AX$3002,16,FALSE)+VLOOKUP(A1305,[1]选股结果!$A$2:$AX$3002,17,FALSE)+VLOOKUP(A1305,[1]选股结果!$A$2:$AX$3002,18,FALSE))-(P1305/(1+0.13)+W1305)</f>
        <v>15676366.2907079</v>
      </c>
      <c r="AG1305" s="9">
        <f t="shared" si="95"/>
        <v>-30911667.1007078</v>
      </c>
      <c r="AH1305" s="16">
        <f>AA1305-VLOOKUP(A1305,[2]选股结果!$A$2:$G$4900,7,FALSE)</f>
        <v>-15245082.6499999</v>
      </c>
    </row>
    <row r="1306" spans="1:34">
      <c r="A1306" s="5" t="s">
        <v>2642</v>
      </c>
      <c r="B1306" s="5" t="s">
        <v>2643</v>
      </c>
      <c r="C1306" s="6">
        <v>1291385446.65</v>
      </c>
      <c r="D1306" s="6">
        <v>0</v>
      </c>
      <c r="E1306" s="6">
        <v>0</v>
      </c>
      <c r="F1306" s="6">
        <v>0</v>
      </c>
      <c r="G1306" s="6">
        <v>0</v>
      </c>
      <c r="H1306" s="6">
        <v>0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17187296.16</v>
      </c>
      <c r="O1306" s="6">
        <v>19002261.01</v>
      </c>
      <c r="P1306" s="6">
        <v>768225938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154593986.31</v>
      </c>
      <c r="X1306" s="6">
        <v>235509927.06</v>
      </c>
      <c r="Y1306" s="9">
        <f t="shared" si="92"/>
        <v>1310387707.66</v>
      </c>
      <c r="Z1306" s="9">
        <f t="shared" si="93"/>
        <v>1158329851.37</v>
      </c>
      <c r="AA1306" s="9">
        <f t="shared" si="94"/>
        <v>152057856.29</v>
      </c>
      <c r="AB1306" s="10">
        <f>C1306/(1+0.13)/VLOOKUP(A1306,[1]选股结果!$A$2:$AX$3002,3,FALSE)</f>
        <v>1.15719955088876</v>
      </c>
      <c r="AC1306" s="10">
        <f>(P1306/(1+0.1)+W1306)/(VLOOKUP(A1306,[1]选股结果!$A$2:$AX$3002,7,FALSE)+VLOOKUP(A1306,[1]选股结果!$A$2:$AX$3002,15,FALSE)+VLOOKUP(A1306,[1]选股结果!$A$2:$AX$3002,16,FALSE)+VLOOKUP(A1306,[1]选股结果!$A$2:$AX$3002,17,FALSE)+VLOOKUP(A1306,[1]选股结果!$A$2:$AX$3002,18,FALSE))</f>
        <v>0.776554011925364</v>
      </c>
      <c r="AD1306" s="13"/>
      <c r="AE1306" s="10">
        <f>AA1306/VLOOKUP(A1306,[1]选股结果!$A$2:$AX$3002,35,FALSE)</f>
        <v>-0.642866413347156</v>
      </c>
      <c r="AF1306" s="9">
        <f>(VLOOKUP(A1306,[1]选股结果!$A$2:$AX$3002,7,FALSE)+VLOOKUP(A1306,[1]选股结果!$A$2:$AX$3002,15,FALSE)+VLOOKUP(A1306,[1]选股结果!$A$2:$AX$3002,16,FALSE)+VLOOKUP(A1306,[1]选股结果!$A$2:$AX$3002,17,FALSE)+VLOOKUP(A1306,[1]选股结果!$A$2:$AX$3002,18,FALSE))-(P1306/(1+0.13)+W1306)</f>
        <v>263978434.608141</v>
      </c>
      <c r="AG1306" s="9">
        <f t="shared" si="95"/>
        <v>-111920578.318141</v>
      </c>
      <c r="AH1306" s="16">
        <f>AA1306-VLOOKUP(A1306,[2]选股结果!$A$2:$G$4900,7,FALSE)</f>
        <v>152222837.89</v>
      </c>
    </row>
    <row r="1307" spans="1:34">
      <c r="A1307" s="5" t="s">
        <v>2644</v>
      </c>
      <c r="B1307" s="5" t="s">
        <v>2645</v>
      </c>
      <c r="C1307" s="6">
        <v>3182631390.36</v>
      </c>
      <c r="D1307" s="6">
        <v>0</v>
      </c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117703143.09</v>
      </c>
      <c r="O1307" s="6">
        <v>33906502.51</v>
      </c>
      <c r="P1307" s="6">
        <v>2277907722.95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536710680.66</v>
      </c>
      <c r="X1307" s="6">
        <v>176252838.19</v>
      </c>
      <c r="Y1307" s="9">
        <f t="shared" si="92"/>
        <v>3216537892.87</v>
      </c>
      <c r="Z1307" s="9">
        <f t="shared" si="93"/>
        <v>2990871241.8</v>
      </c>
      <c r="AA1307" s="9">
        <f t="shared" si="94"/>
        <v>225666651.070001</v>
      </c>
      <c r="AB1307" s="10">
        <f>C1307/(1+0.13)/VLOOKUP(A1307,[1]选股结果!$A$2:$AX$3002,3,FALSE)</f>
        <v>0.899614674148958</v>
      </c>
      <c r="AC1307" s="10">
        <f>(P1307/(1+0.1)+W1307)/(VLOOKUP(A1307,[1]选股结果!$A$2:$AX$3002,7,FALSE)+VLOOKUP(A1307,[1]选股结果!$A$2:$AX$3002,15,FALSE)+VLOOKUP(A1307,[1]选股结果!$A$2:$AX$3002,16,FALSE)+VLOOKUP(A1307,[1]选股结果!$A$2:$AX$3002,17,FALSE)+VLOOKUP(A1307,[1]选股结果!$A$2:$AX$3002,18,FALSE))</f>
        <v>0.882544247336477</v>
      </c>
      <c r="AD1307" s="13"/>
      <c r="AE1307" s="10">
        <f>AA1307/VLOOKUP(A1307,[1]选股结果!$A$2:$AX$3002,35,FALSE)</f>
        <v>1.16679212667954</v>
      </c>
      <c r="AF1307" s="9">
        <f>(VLOOKUP(A1307,[1]选股结果!$A$2:$AX$3002,7,FALSE)+VLOOKUP(A1307,[1]选股结果!$A$2:$AX$3002,15,FALSE)+VLOOKUP(A1307,[1]选股结果!$A$2:$AX$3002,16,FALSE)+VLOOKUP(A1307,[1]选股结果!$A$2:$AX$3002,17,FALSE)+VLOOKUP(A1307,[1]选股结果!$A$2:$AX$3002,18,FALSE))-(P1307/(1+0.13)+W1307)</f>
        <v>402008520.966372</v>
      </c>
      <c r="AG1307" s="9">
        <f t="shared" si="95"/>
        <v>-176341869.896371</v>
      </c>
      <c r="AH1307" s="16">
        <f>AA1307-VLOOKUP(A1307,[2]选股结果!$A$2:$G$4900,7,FALSE)</f>
        <v>221919807.380001</v>
      </c>
    </row>
    <row r="1308" spans="1:34">
      <c r="A1308" s="5" t="s">
        <v>2646</v>
      </c>
      <c r="B1308" s="5" t="s">
        <v>2647</v>
      </c>
      <c r="C1308" s="6">
        <v>521599935.28</v>
      </c>
      <c r="D1308" s="6">
        <v>0</v>
      </c>
      <c r="E1308" s="6">
        <v>0</v>
      </c>
      <c r="F1308" s="6">
        <v>0</v>
      </c>
      <c r="G1308" s="6">
        <v>0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64475122.52</v>
      </c>
      <c r="O1308" s="6">
        <v>15671167.55</v>
      </c>
      <c r="P1308" s="6">
        <v>159198374.92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100650403.77</v>
      </c>
      <c r="X1308" s="6">
        <v>152780514</v>
      </c>
      <c r="Y1308" s="9">
        <f t="shared" si="92"/>
        <v>537271102.83</v>
      </c>
      <c r="Z1308" s="9">
        <f t="shared" si="93"/>
        <v>412629292.69</v>
      </c>
      <c r="AA1308" s="9">
        <f t="shared" si="94"/>
        <v>124641810.14</v>
      </c>
      <c r="AB1308" s="10">
        <f>C1308/(1+0.13)/VLOOKUP(A1308,[1]选股结果!$A$2:$AX$3002,3,FALSE)</f>
        <v>0.715269970725144</v>
      </c>
      <c r="AC1308" s="10">
        <f>(P1308/(1+0.1)+W1308)/(VLOOKUP(A1308,[1]选股结果!$A$2:$AX$3002,7,FALSE)+VLOOKUP(A1308,[1]选股结果!$A$2:$AX$3002,15,FALSE)+VLOOKUP(A1308,[1]选股结果!$A$2:$AX$3002,16,FALSE)+VLOOKUP(A1308,[1]选股结果!$A$2:$AX$3002,17,FALSE)+VLOOKUP(A1308,[1]选股结果!$A$2:$AX$3002,18,FALSE))</f>
        <v>0.454727395344779</v>
      </c>
      <c r="AD1308" s="13"/>
      <c r="AE1308" s="10">
        <f>AA1308/VLOOKUP(A1308,[1]选股结果!$A$2:$AX$3002,35,FALSE)</f>
        <v>1.47078416020546</v>
      </c>
      <c r="AF1308" s="9">
        <f>(VLOOKUP(A1308,[1]选股结果!$A$2:$AX$3002,7,FALSE)+VLOOKUP(A1308,[1]选股结果!$A$2:$AX$3002,15,FALSE)+VLOOKUP(A1308,[1]选股结果!$A$2:$AX$3002,16,FALSE)+VLOOKUP(A1308,[1]选股结果!$A$2:$AX$3002,17,FALSE)+VLOOKUP(A1308,[1]选股结果!$A$2:$AX$3002,18,FALSE))-(P1308/(1+0.13)+W1308)</f>
        <v>298077726.511681</v>
      </c>
      <c r="AG1308" s="9">
        <f t="shared" si="95"/>
        <v>-173435916.371681</v>
      </c>
      <c r="AH1308" s="16">
        <f>AA1308-VLOOKUP(A1308,[2]选股结果!$A$2:$G$4900,7,FALSE)</f>
        <v>124641810.14</v>
      </c>
    </row>
    <row r="1309" spans="1:34">
      <c r="A1309" s="5" t="s">
        <v>2648</v>
      </c>
      <c r="B1309" s="5" t="s">
        <v>2649</v>
      </c>
      <c r="C1309" s="6">
        <v>288925540.39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36462576.08</v>
      </c>
      <c r="O1309" s="6">
        <v>11536237.07</v>
      </c>
      <c r="P1309" s="6">
        <v>260057504.82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122187430.41</v>
      </c>
      <c r="X1309" s="6">
        <v>54129440.76</v>
      </c>
      <c r="Y1309" s="9">
        <f t="shared" si="92"/>
        <v>300461777.46</v>
      </c>
      <c r="Z1309" s="9">
        <f t="shared" si="93"/>
        <v>436374375.99</v>
      </c>
      <c r="AA1309" s="9">
        <f t="shared" si="94"/>
        <v>-135912598.53</v>
      </c>
      <c r="AB1309" s="10">
        <f>C1309/(1+0.13)/VLOOKUP(A1309,[1]选股结果!$A$2:$AX$3002,3,FALSE)</f>
        <v>0.625994363966088</v>
      </c>
      <c r="AC1309" s="10">
        <f>(P1309/(1+0.1)+W1309)/(VLOOKUP(A1309,[1]选股结果!$A$2:$AX$3002,7,FALSE)+VLOOKUP(A1309,[1]选股结果!$A$2:$AX$3002,15,FALSE)+VLOOKUP(A1309,[1]选股结果!$A$2:$AX$3002,16,FALSE)+VLOOKUP(A1309,[1]选股结果!$A$2:$AX$3002,17,FALSE)+VLOOKUP(A1309,[1]选股结果!$A$2:$AX$3002,18,FALSE))</f>
        <v>0.950632015778563</v>
      </c>
      <c r="AD1309" s="13"/>
      <c r="AE1309" s="10">
        <f>AA1309/VLOOKUP(A1309,[1]选股结果!$A$2:$AX$3002,35,FALSE)</f>
        <v>-4.06902264676985</v>
      </c>
      <c r="AF1309" s="9">
        <f>(VLOOKUP(A1309,[1]选股结果!$A$2:$AX$3002,7,FALSE)+VLOOKUP(A1309,[1]选股结果!$A$2:$AX$3002,15,FALSE)+VLOOKUP(A1309,[1]选股结果!$A$2:$AX$3002,16,FALSE)+VLOOKUP(A1309,[1]选股结果!$A$2:$AX$3002,17,FALSE)+VLOOKUP(A1309,[1]选股结果!$A$2:$AX$3002,18,FALSE))-(P1309/(1+0.13)+W1309)</f>
        <v>24899427.8935398</v>
      </c>
      <c r="AG1309" s="9">
        <f t="shared" si="95"/>
        <v>-160812026.42354</v>
      </c>
      <c r="AH1309" s="16">
        <f>AA1309-VLOOKUP(A1309,[2]选股结果!$A$2:$G$4900,7,FALSE)</f>
        <v>-135912598.53</v>
      </c>
    </row>
    <row r="1310" spans="1:34">
      <c r="A1310" s="5" t="s">
        <v>2650</v>
      </c>
      <c r="B1310" s="5" t="s">
        <v>2651</v>
      </c>
      <c r="C1310" s="6">
        <v>818144741.69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56902053.96</v>
      </c>
      <c r="O1310" s="6">
        <v>18058296.87</v>
      </c>
      <c r="P1310" s="6">
        <v>748196352.41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113553983.88</v>
      </c>
      <c r="X1310" s="6">
        <v>110612515.81</v>
      </c>
      <c r="Y1310" s="9">
        <f t="shared" si="92"/>
        <v>836203038.56</v>
      </c>
      <c r="Z1310" s="9">
        <f t="shared" si="93"/>
        <v>972362852.1</v>
      </c>
      <c r="AA1310" s="9">
        <f t="shared" si="94"/>
        <v>-136159813.54</v>
      </c>
      <c r="AB1310" s="10">
        <f>C1310/(1+0.13)/VLOOKUP(A1310,[1]选股结果!$A$2:$AX$3002,3,FALSE)</f>
        <v>0.58614281939051</v>
      </c>
      <c r="AC1310" s="10">
        <f>(P1310/(1+0.1)+W1310)/(VLOOKUP(A1310,[1]选股结果!$A$2:$AX$3002,7,FALSE)+VLOOKUP(A1310,[1]选股结果!$A$2:$AX$3002,15,FALSE)+VLOOKUP(A1310,[1]选股结果!$A$2:$AX$3002,16,FALSE)+VLOOKUP(A1310,[1]选股结果!$A$2:$AX$3002,17,FALSE)+VLOOKUP(A1310,[1]选股结果!$A$2:$AX$3002,18,FALSE))</f>
        <v>0.665067759887656</v>
      </c>
      <c r="AD1310" s="13"/>
      <c r="AE1310" s="10">
        <f>AA1310/VLOOKUP(A1310,[1]选股结果!$A$2:$AX$3002,35,FALSE)</f>
        <v>-6.84417360533914</v>
      </c>
      <c r="AF1310" s="9">
        <f>(VLOOKUP(A1310,[1]选股结果!$A$2:$AX$3002,7,FALSE)+VLOOKUP(A1310,[1]选股结果!$A$2:$AX$3002,15,FALSE)+VLOOKUP(A1310,[1]选股结果!$A$2:$AX$3002,16,FALSE)+VLOOKUP(A1310,[1]选股结果!$A$2:$AX$3002,17,FALSE)+VLOOKUP(A1310,[1]选股结果!$A$2:$AX$3002,18,FALSE))-(P1310/(1+0.13)+W1310)</f>
        <v>417786428.890442</v>
      </c>
      <c r="AG1310" s="9">
        <f t="shared" si="95"/>
        <v>-553946242.430442</v>
      </c>
      <c r="AH1310" s="16">
        <f>AA1310-VLOOKUP(A1310,[2]选股结果!$A$2:$G$4900,7,FALSE)</f>
        <v>-136809367.94</v>
      </c>
    </row>
    <row r="1311" spans="1:34">
      <c r="A1311" s="5" t="s">
        <v>2652</v>
      </c>
      <c r="B1311" s="5" t="s">
        <v>2653</v>
      </c>
      <c r="C1311" s="6">
        <v>815570114.8</v>
      </c>
      <c r="D1311" s="6">
        <v>0</v>
      </c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41925790.45</v>
      </c>
      <c r="O1311" s="6">
        <v>25539554.32</v>
      </c>
      <c r="P1311" s="6">
        <v>436694736.18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69835211.99</v>
      </c>
      <c r="X1311" s="6">
        <v>82046905.19</v>
      </c>
      <c r="Y1311" s="9">
        <f t="shared" ref="Y1311:Y1374" si="96">C1311+D1311+E1311+F1311+G1311+H1311+I1311+J1311+K1311+L1311+M1311+O1311</f>
        <v>841109669.12</v>
      </c>
      <c r="Z1311" s="9">
        <f t="shared" ref="Z1311:Z1374" si="97">P1311+Q1311+R1311+S1311+T1311+U1311+V1311+W1311+X1311</f>
        <v>588576853.36</v>
      </c>
      <c r="AA1311" s="9">
        <f t="shared" si="94"/>
        <v>252532815.76</v>
      </c>
      <c r="AB1311" s="10">
        <f>C1311/(1+0.13)/VLOOKUP(A1311,[1]选股结果!$A$2:$AX$3002,3,FALSE)</f>
        <v>0.981392785031975</v>
      </c>
      <c r="AC1311" s="10">
        <f>(P1311/(1+0.1)+W1311)/(VLOOKUP(A1311,[1]选股结果!$A$2:$AX$3002,7,FALSE)+VLOOKUP(A1311,[1]选股结果!$A$2:$AX$3002,15,FALSE)+VLOOKUP(A1311,[1]选股结果!$A$2:$AX$3002,16,FALSE)+VLOOKUP(A1311,[1]选股结果!$A$2:$AX$3002,17,FALSE)+VLOOKUP(A1311,[1]选股结果!$A$2:$AX$3002,18,FALSE))</f>
        <v>0.691893163130885</v>
      </c>
      <c r="AD1311" s="13"/>
      <c r="AE1311" s="10">
        <f>AA1311/VLOOKUP(A1311,[1]选股结果!$A$2:$AX$3002,35,FALSE)</f>
        <v>8.6539917427981</v>
      </c>
      <c r="AF1311" s="9">
        <f>(VLOOKUP(A1311,[1]选股结果!$A$2:$AX$3002,7,FALSE)+VLOOKUP(A1311,[1]选股结果!$A$2:$AX$3002,15,FALSE)+VLOOKUP(A1311,[1]选股结果!$A$2:$AX$3002,16,FALSE)+VLOOKUP(A1311,[1]选股结果!$A$2:$AX$3002,17,FALSE)+VLOOKUP(A1311,[1]选股结果!$A$2:$AX$3002,18,FALSE))-(P1311/(1+0.13)+W1311)</f>
        <v>218423880.676637</v>
      </c>
      <c r="AG1311" s="9">
        <f t="shared" si="95"/>
        <v>34108935.0833629</v>
      </c>
      <c r="AH1311" s="16">
        <f>AA1311-VLOOKUP(A1311,[2]选股结果!$A$2:$G$4900,7,FALSE)</f>
        <v>251989706.24</v>
      </c>
    </row>
    <row r="1312" spans="1:34">
      <c r="A1312" s="5" t="s">
        <v>2654</v>
      </c>
      <c r="B1312" s="5" t="s">
        <v>2655</v>
      </c>
      <c r="C1312" s="6">
        <v>10237446593.65</v>
      </c>
      <c r="D1312" s="6">
        <v>0</v>
      </c>
      <c r="E1312" s="6">
        <v>0</v>
      </c>
      <c r="F1312" s="6">
        <v>0</v>
      </c>
      <c r="G1312" s="6">
        <v>0</v>
      </c>
      <c r="H1312" s="6">
        <v>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270203227.91</v>
      </c>
      <c r="O1312" s="6">
        <v>300658719.34</v>
      </c>
      <c r="P1312" s="6">
        <v>9442894130.07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370107892.09</v>
      </c>
      <c r="X1312" s="6">
        <v>453946549.47</v>
      </c>
      <c r="Y1312" s="9">
        <f t="shared" si="96"/>
        <v>10538105312.99</v>
      </c>
      <c r="Z1312" s="9">
        <f t="shared" si="97"/>
        <v>10266948571.63</v>
      </c>
      <c r="AA1312" s="9">
        <f t="shared" si="94"/>
        <v>271156741.360001</v>
      </c>
      <c r="AB1312" s="10">
        <f>C1312/(1+0.13)/VLOOKUP(A1312,[1]选股结果!$A$2:$AX$3002,3,FALSE)</f>
        <v>0.940658987956579</v>
      </c>
      <c r="AC1312" s="10">
        <f>(P1312/(1+0.1)+W1312)/(VLOOKUP(A1312,[1]选股结果!$A$2:$AX$3002,7,FALSE)+VLOOKUP(A1312,[1]选股结果!$A$2:$AX$3002,15,FALSE)+VLOOKUP(A1312,[1]选股结果!$A$2:$AX$3002,16,FALSE)+VLOOKUP(A1312,[1]选股结果!$A$2:$AX$3002,17,FALSE)+VLOOKUP(A1312,[1]选股结果!$A$2:$AX$3002,18,FALSE))</f>
        <v>1.0033975635322</v>
      </c>
      <c r="AD1312" s="13"/>
      <c r="AE1312" s="10">
        <f>AA1312/VLOOKUP(A1312,[1]选股结果!$A$2:$AX$3002,35,FALSE)</f>
        <v>0.578918197116923</v>
      </c>
      <c r="AF1312" s="9">
        <f>(VLOOKUP(A1312,[1]选股结果!$A$2:$AX$3002,7,FALSE)+VLOOKUP(A1312,[1]选股结果!$A$2:$AX$3002,15,FALSE)+VLOOKUP(A1312,[1]选股结果!$A$2:$AX$3002,16,FALSE)+VLOOKUP(A1312,[1]选股结果!$A$2:$AX$3002,17,FALSE)+VLOOKUP(A1312,[1]选股结果!$A$2:$AX$3002,18,FALSE))-(P1312/(1+0.13)+W1312)</f>
        <v>197585070.931948</v>
      </c>
      <c r="AG1312" s="9">
        <f t="shared" si="95"/>
        <v>73571670.4280533</v>
      </c>
      <c r="AH1312" s="16">
        <f>AA1312-VLOOKUP(A1312,[2]选股结果!$A$2:$G$4900,7,FALSE)</f>
        <v>271819539.780001</v>
      </c>
    </row>
    <row r="1313" spans="1:34">
      <c r="A1313" s="5" t="s">
        <v>2656</v>
      </c>
      <c r="B1313" s="5" t="s">
        <v>2657</v>
      </c>
      <c r="C1313" s="6">
        <v>407593120.01</v>
      </c>
      <c r="D1313" s="6">
        <v>0</v>
      </c>
      <c r="E1313" s="6">
        <v>0</v>
      </c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63900597.02</v>
      </c>
      <c r="O1313" s="6">
        <v>34032622.71</v>
      </c>
      <c r="P1313" s="6">
        <v>180682609.7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267150005.53</v>
      </c>
      <c r="X1313" s="6">
        <v>123675155.34</v>
      </c>
      <c r="Y1313" s="9">
        <f t="shared" si="96"/>
        <v>441625742.72</v>
      </c>
      <c r="Z1313" s="9">
        <f t="shared" si="97"/>
        <v>571507770.57</v>
      </c>
      <c r="AA1313" s="9">
        <f t="shared" si="94"/>
        <v>-129882027.85</v>
      </c>
      <c r="AB1313" s="10">
        <f>C1313/(1+0.13)/VLOOKUP(A1313,[1]选股结果!$A$2:$AX$3002,3,FALSE)</f>
        <v>0.692982359568186</v>
      </c>
      <c r="AC1313" s="10">
        <f>(P1313/(1+0.1)+W1313)/(VLOOKUP(A1313,[1]选股结果!$A$2:$AX$3002,7,FALSE)+VLOOKUP(A1313,[1]选股结果!$A$2:$AX$3002,15,FALSE)+VLOOKUP(A1313,[1]选股结果!$A$2:$AX$3002,16,FALSE)+VLOOKUP(A1313,[1]选股结果!$A$2:$AX$3002,17,FALSE)+VLOOKUP(A1313,[1]选股结果!$A$2:$AX$3002,18,FALSE))</f>
        <v>0.690495406186509</v>
      </c>
      <c r="AD1313" s="13"/>
      <c r="AE1313" s="10">
        <f>AA1313/VLOOKUP(A1313,[1]选股结果!$A$2:$AX$3002,35,FALSE)</f>
        <v>1.32870505852495</v>
      </c>
      <c r="AF1313" s="9">
        <f>(VLOOKUP(A1313,[1]选股结果!$A$2:$AX$3002,7,FALSE)+VLOOKUP(A1313,[1]选股结果!$A$2:$AX$3002,15,FALSE)+VLOOKUP(A1313,[1]选股结果!$A$2:$AX$3002,16,FALSE)+VLOOKUP(A1313,[1]选股结果!$A$2:$AX$3002,17,FALSE)+VLOOKUP(A1313,[1]选股结果!$A$2:$AX$3002,18,FALSE))-(P1313/(1+0.13)+W1313)</f>
        <v>197732726.261239</v>
      </c>
      <c r="AG1313" s="9">
        <f t="shared" si="95"/>
        <v>-327614754.111239</v>
      </c>
      <c r="AH1313" s="16">
        <f>AA1313-VLOOKUP(A1313,[2]选股结果!$A$2:$G$4900,7,FALSE)</f>
        <v>-129852130.13</v>
      </c>
    </row>
    <row r="1314" spans="1:34">
      <c r="A1314" s="5" t="s">
        <v>2658</v>
      </c>
      <c r="B1314" s="5" t="s">
        <v>2659</v>
      </c>
      <c r="C1314" s="6">
        <v>2644475809.45</v>
      </c>
      <c r="D1314" s="6">
        <v>0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66139810.86</v>
      </c>
      <c r="O1314" s="6">
        <v>91360674.89</v>
      </c>
      <c r="P1314" s="6">
        <v>1749779582.51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505878396.18</v>
      </c>
      <c r="X1314" s="6">
        <v>167911091.28</v>
      </c>
      <c r="Y1314" s="9">
        <f t="shared" si="96"/>
        <v>2735836484.34</v>
      </c>
      <c r="Z1314" s="9">
        <f t="shared" si="97"/>
        <v>2423569069.97</v>
      </c>
      <c r="AA1314" s="9">
        <f t="shared" si="94"/>
        <v>312267414.369999</v>
      </c>
      <c r="AB1314" s="10">
        <f>C1314/(1+0.13)/VLOOKUP(A1314,[1]选股结果!$A$2:$AX$3002,3,FALSE)</f>
        <v>0.729720138547088</v>
      </c>
      <c r="AC1314" s="10">
        <f>(P1314/(1+0.1)+W1314)/(VLOOKUP(A1314,[1]选股结果!$A$2:$AX$3002,7,FALSE)+VLOOKUP(A1314,[1]选股结果!$A$2:$AX$3002,15,FALSE)+VLOOKUP(A1314,[1]选股结果!$A$2:$AX$3002,16,FALSE)+VLOOKUP(A1314,[1]选股结果!$A$2:$AX$3002,17,FALSE)+VLOOKUP(A1314,[1]选股结果!$A$2:$AX$3002,18,FALSE))</f>
        <v>0.747747040787583</v>
      </c>
      <c r="AD1314" s="13"/>
      <c r="AE1314" s="10">
        <f>AA1314/VLOOKUP(A1314,[1]选股结果!$A$2:$AX$3002,35,FALSE)</f>
        <v>0.909378833698138</v>
      </c>
      <c r="AF1314" s="9">
        <f>(VLOOKUP(A1314,[1]选股结果!$A$2:$AX$3002,7,FALSE)+VLOOKUP(A1314,[1]选股结果!$A$2:$AX$3002,15,FALSE)+VLOOKUP(A1314,[1]选股结果!$A$2:$AX$3002,16,FALSE)+VLOOKUP(A1314,[1]选股结果!$A$2:$AX$3002,17,FALSE)+VLOOKUP(A1314,[1]选股结果!$A$2:$AX$3002,18,FALSE))-(P1314/(1+0.13)+W1314)</f>
        <v>749516253.383982</v>
      </c>
      <c r="AG1314" s="9">
        <f t="shared" si="95"/>
        <v>-437248839.013983</v>
      </c>
      <c r="AH1314" s="16">
        <f>AA1314-VLOOKUP(A1314,[2]选股结果!$A$2:$G$4900,7,FALSE)</f>
        <v>305953467.179999</v>
      </c>
    </row>
    <row r="1315" spans="1:34">
      <c r="A1315" s="5" t="s">
        <v>2660</v>
      </c>
      <c r="B1315" s="5" t="s">
        <v>2661</v>
      </c>
      <c r="C1315" s="6">
        <v>610609858.33</v>
      </c>
      <c r="D1315" s="6">
        <v>0</v>
      </c>
      <c r="E1315" s="6">
        <v>0</v>
      </c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66345694</v>
      </c>
      <c r="O1315" s="6">
        <v>12308004.79</v>
      </c>
      <c r="P1315" s="6">
        <v>390413409.16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68997218.75</v>
      </c>
      <c r="X1315" s="6">
        <v>39163408.4</v>
      </c>
      <c r="Y1315" s="9">
        <f t="shared" si="96"/>
        <v>622917863.12</v>
      </c>
      <c r="Z1315" s="9">
        <f t="shared" si="97"/>
        <v>498574036.31</v>
      </c>
      <c r="AA1315" s="9">
        <f t="shared" si="94"/>
        <v>124343826.81</v>
      </c>
      <c r="AB1315" s="10">
        <f>C1315/(1+0.13)/VLOOKUP(A1315,[1]选股结果!$A$2:$AX$3002,3,FALSE)</f>
        <v>0.470683994530405</v>
      </c>
      <c r="AC1315" s="10">
        <f>(P1315/(1+0.1)+W1315)/(VLOOKUP(A1315,[1]选股结果!$A$2:$AX$3002,7,FALSE)+VLOOKUP(A1315,[1]选股结果!$A$2:$AX$3002,15,FALSE)+VLOOKUP(A1315,[1]选股结果!$A$2:$AX$3002,16,FALSE)+VLOOKUP(A1315,[1]选股结果!$A$2:$AX$3002,17,FALSE)+VLOOKUP(A1315,[1]选股结果!$A$2:$AX$3002,18,FALSE))</f>
        <v>0.440662571846209</v>
      </c>
      <c r="AD1315" s="13"/>
      <c r="AE1315" s="10">
        <f>AA1315/VLOOKUP(A1315,[1]选股结果!$A$2:$AX$3002,35,FALSE)</f>
        <v>0.933332251554931</v>
      </c>
      <c r="AF1315" s="9">
        <f>(VLOOKUP(A1315,[1]选股结果!$A$2:$AX$3002,7,FALSE)+VLOOKUP(A1315,[1]选股结果!$A$2:$AX$3002,15,FALSE)+VLOOKUP(A1315,[1]选股结果!$A$2:$AX$3002,16,FALSE)+VLOOKUP(A1315,[1]选股结果!$A$2:$AX$3002,17,FALSE)+VLOOKUP(A1315,[1]选股结果!$A$2:$AX$3002,18,FALSE))-(P1315/(1+0.13)+W1315)</f>
        <v>547506698.223009</v>
      </c>
      <c r="AG1315" s="9">
        <f t="shared" si="95"/>
        <v>-423162871.413009</v>
      </c>
      <c r="AH1315" s="16">
        <f>AA1315-VLOOKUP(A1315,[2]选股结果!$A$2:$G$4900,7,FALSE)</f>
        <v>120465796.95</v>
      </c>
    </row>
    <row r="1316" spans="1:34">
      <c r="A1316" s="5" t="s">
        <v>2662</v>
      </c>
      <c r="B1316" s="5" t="s">
        <v>2663</v>
      </c>
      <c r="C1316" s="6">
        <v>8460355465.3</v>
      </c>
      <c r="D1316" s="6">
        <v>0</v>
      </c>
      <c r="E1316" s="6">
        <v>0</v>
      </c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220693344.95</v>
      </c>
      <c r="O1316" s="6">
        <v>150185202.81</v>
      </c>
      <c r="P1316" s="6">
        <v>5485178459.15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1737612447.06</v>
      </c>
      <c r="X1316" s="6">
        <v>289038796.76</v>
      </c>
      <c r="Y1316" s="9">
        <f t="shared" si="96"/>
        <v>8610540668.11</v>
      </c>
      <c r="Z1316" s="9">
        <f t="shared" si="97"/>
        <v>7511829702.97</v>
      </c>
      <c r="AA1316" s="9">
        <f t="shared" si="94"/>
        <v>1098710965.14</v>
      </c>
      <c r="AB1316" s="10">
        <f>C1316/(1+0.13)/VLOOKUP(A1316,[1]选股结果!$A$2:$AX$3002,3,FALSE)</f>
        <v>0.767480250761982</v>
      </c>
      <c r="AC1316" s="10">
        <f>(P1316/(1+0.1)+W1316)/(VLOOKUP(A1316,[1]选股结果!$A$2:$AX$3002,7,FALSE)+VLOOKUP(A1316,[1]选股结果!$A$2:$AX$3002,15,FALSE)+VLOOKUP(A1316,[1]选股结果!$A$2:$AX$3002,16,FALSE)+VLOOKUP(A1316,[1]选股结果!$A$2:$AX$3002,17,FALSE)+VLOOKUP(A1316,[1]选股结果!$A$2:$AX$3002,18,FALSE))</f>
        <v>0.787585890030196</v>
      </c>
      <c r="AD1316" s="13"/>
      <c r="AE1316" s="10">
        <f>AA1316/VLOOKUP(A1316,[1]选股结果!$A$2:$AX$3002,35,FALSE)</f>
        <v>1.1995687712246</v>
      </c>
      <c r="AF1316" s="9">
        <f>(VLOOKUP(A1316,[1]选股结果!$A$2:$AX$3002,7,FALSE)+VLOOKUP(A1316,[1]选股结果!$A$2:$AX$3002,15,FALSE)+VLOOKUP(A1316,[1]选股结果!$A$2:$AX$3002,16,FALSE)+VLOOKUP(A1316,[1]选股结果!$A$2:$AX$3002,17,FALSE)+VLOOKUP(A1316,[1]选股结果!$A$2:$AX$3002,18,FALSE))-(P1316/(1+0.13)+W1316)</f>
        <v>1945904491.07372</v>
      </c>
      <c r="AG1316" s="9">
        <f t="shared" si="95"/>
        <v>-847193525.933715</v>
      </c>
      <c r="AH1316" s="16">
        <f>AA1316-VLOOKUP(A1316,[2]选股结果!$A$2:$G$4900,7,FALSE)</f>
        <v>1097918867.24</v>
      </c>
    </row>
    <row r="1317" spans="1:34">
      <c r="A1317" s="5" t="s">
        <v>2664</v>
      </c>
      <c r="B1317" s="5" t="s">
        <v>2665</v>
      </c>
      <c r="C1317" s="6">
        <v>336289633.16</v>
      </c>
      <c r="D1317" s="6">
        <v>0</v>
      </c>
      <c r="E1317" s="6">
        <v>0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30274668.34</v>
      </c>
      <c r="O1317" s="6">
        <v>22340545.88</v>
      </c>
      <c r="P1317" s="6">
        <v>184566220.78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108588500.2</v>
      </c>
      <c r="X1317" s="6">
        <v>51809240.29</v>
      </c>
      <c r="Y1317" s="9">
        <f t="shared" si="96"/>
        <v>358630179.04</v>
      </c>
      <c r="Z1317" s="9">
        <f t="shared" si="97"/>
        <v>344963961.27</v>
      </c>
      <c r="AA1317" s="9">
        <f t="shared" si="94"/>
        <v>13666217.77</v>
      </c>
      <c r="AB1317" s="10">
        <f>C1317/(1+0.13)/VLOOKUP(A1317,[1]选股结果!$A$2:$AX$3002,3,FALSE)</f>
        <v>0.571269117226248</v>
      </c>
      <c r="AC1317" s="10">
        <f>(P1317/(1+0.1)+W1317)/(VLOOKUP(A1317,[1]选股结果!$A$2:$AX$3002,7,FALSE)+VLOOKUP(A1317,[1]选股结果!$A$2:$AX$3002,15,FALSE)+VLOOKUP(A1317,[1]选股结果!$A$2:$AX$3002,16,FALSE)+VLOOKUP(A1317,[1]选股结果!$A$2:$AX$3002,17,FALSE)+VLOOKUP(A1317,[1]选股结果!$A$2:$AX$3002,18,FALSE))</f>
        <v>0.579470744779162</v>
      </c>
      <c r="AD1317" s="13"/>
      <c r="AE1317" s="10">
        <f>AA1317/VLOOKUP(A1317,[1]选股结果!$A$2:$AX$3002,35,FALSE)</f>
        <v>0.376128688722738</v>
      </c>
      <c r="AF1317" s="9">
        <f>(VLOOKUP(A1317,[1]选股结果!$A$2:$AX$3002,7,FALSE)+VLOOKUP(A1317,[1]选股结果!$A$2:$AX$3002,15,FALSE)+VLOOKUP(A1317,[1]选股结果!$A$2:$AX$3002,16,FALSE)+VLOOKUP(A1317,[1]选股结果!$A$2:$AX$3002,17,FALSE)+VLOOKUP(A1317,[1]选股结果!$A$2:$AX$3002,18,FALSE))-(P1317/(1+0.13)+W1317)</f>
        <v>205024077.506637</v>
      </c>
      <c r="AG1317" s="9">
        <f t="shared" si="95"/>
        <v>-191357859.736637</v>
      </c>
      <c r="AH1317" s="16">
        <f>AA1317-VLOOKUP(A1317,[2]选股结果!$A$2:$G$4900,7,FALSE)</f>
        <v>13615866.22</v>
      </c>
    </row>
    <row r="1318" spans="1:34">
      <c r="A1318" s="5" t="s">
        <v>2666</v>
      </c>
      <c r="B1318" s="5" t="s">
        <v>2667</v>
      </c>
      <c r="C1318" s="6">
        <v>4516817653.41</v>
      </c>
      <c r="D1318" s="6">
        <v>0</v>
      </c>
      <c r="E1318" s="6">
        <v>0</v>
      </c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192975639.71</v>
      </c>
      <c r="O1318" s="6">
        <v>590601822.78</v>
      </c>
      <c r="P1318" s="6">
        <v>3405596171.57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594815575.9</v>
      </c>
      <c r="X1318" s="6">
        <v>1048272422.32</v>
      </c>
      <c r="Y1318" s="9">
        <f t="shared" si="96"/>
        <v>5107419476.19</v>
      </c>
      <c r="Z1318" s="9">
        <f t="shared" si="97"/>
        <v>5048684169.79</v>
      </c>
      <c r="AA1318" s="9">
        <f t="shared" si="94"/>
        <v>58735306.3999996</v>
      </c>
      <c r="AB1318" s="10">
        <f>C1318/(1+0.13)/VLOOKUP(A1318,[1]选股结果!$A$2:$AX$3002,3,FALSE)</f>
        <v>0.811269228378331</v>
      </c>
      <c r="AC1318" s="10">
        <f>(P1318/(1+0.1)+W1318)/(VLOOKUP(A1318,[1]选股结果!$A$2:$AX$3002,7,FALSE)+VLOOKUP(A1318,[1]选股结果!$A$2:$AX$3002,15,FALSE)+VLOOKUP(A1318,[1]选股结果!$A$2:$AX$3002,16,FALSE)+VLOOKUP(A1318,[1]选股结果!$A$2:$AX$3002,17,FALSE)+VLOOKUP(A1318,[1]选股结果!$A$2:$AX$3002,18,FALSE))</f>
        <v>0.84968348862162</v>
      </c>
      <c r="AD1318" s="13"/>
      <c r="AE1318" s="10">
        <f>AA1318/VLOOKUP(A1318,[1]选股结果!$A$2:$AX$3002,35,FALSE)</f>
        <v>0.142838030394929</v>
      </c>
      <c r="AF1318" s="9">
        <f>(VLOOKUP(A1318,[1]选股结果!$A$2:$AX$3002,7,FALSE)+VLOOKUP(A1318,[1]选股结果!$A$2:$AX$3002,15,FALSE)+VLOOKUP(A1318,[1]选股结果!$A$2:$AX$3002,16,FALSE)+VLOOKUP(A1318,[1]选股结果!$A$2:$AX$3002,17,FALSE)+VLOOKUP(A1318,[1]选股结果!$A$2:$AX$3002,18,FALSE))-(P1318/(1+0.13)+W1318)</f>
        <v>735131845.416636</v>
      </c>
      <c r="AG1318" s="9">
        <f t="shared" si="95"/>
        <v>-676396539.016636</v>
      </c>
      <c r="AH1318" s="16">
        <f>AA1318-VLOOKUP(A1318,[2]选股结果!$A$2:$G$4900,7,FALSE)</f>
        <v>64649190.5799996</v>
      </c>
    </row>
    <row r="1319" spans="1:34">
      <c r="A1319" s="5" t="s">
        <v>2668</v>
      </c>
      <c r="B1319" s="5" t="s">
        <v>2669</v>
      </c>
      <c r="C1319" s="6">
        <v>577286645.38</v>
      </c>
      <c r="D1319" s="6">
        <v>0</v>
      </c>
      <c r="E1319" s="6">
        <v>0</v>
      </c>
      <c r="F1319" s="6">
        <v>0</v>
      </c>
      <c r="G1319" s="6">
        <v>0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36537864.31</v>
      </c>
      <c r="O1319" s="6">
        <v>26450918.18</v>
      </c>
      <c r="P1319" s="6">
        <v>351782821.28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136116545.9</v>
      </c>
      <c r="X1319" s="6">
        <v>82841325.59</v>
      </c>
      <c r="Y1319" s="9">
        <f t="shared" si="96"/>
        <v>603737563.56</v>
      </c>
      <c r="Z1319" s="9">
        <f t="shared" si="97"/>
        <v>570740692.77</v>
      </c>
      <c r="AA1319" s="9">
        <f t="shared" si="94"/>
        <v>32996870.79</v>
      </c>
      <c r="AB1319" s="10">
        <f>C1319/(1+0.13)/VLOOKUP(A1319,[1]选股结果!$A$2:$AX$3002,3,FALSE)</f>
        <v>0.89175629979993</v>
      </c>
      <c r="AC1319" s="10">
        <f>(P1319/(1+0.1)+W1319)/(VLOOKUP(A1319,[1]选股结果!$A$2:$AX$3002,7,FALSE)+VLOOKUP(A1319,[1]选股结果!$A$2:$AX$3002,15,FALSE)+VLOOKUP(A1319,[1]选股结果!$A$2:$AX$3002,16,FALSE)+VLOOKUP(A1319,[1]选股结果!$A$2:$AX$3002,17,FALSE)+VLOOKUP(A1319,[1]选股结果!$A$2:$AX$3002,18,FALSE))</f>
        <v>1.00979277845849</v>
      </c>
      <c r="AD1319" s="13"/>
      <c r="AE1319" s="10">
        <f>AA1319/VLOOKUP(A1319,[1]选股结果!$A$2:$AX$3002,35,FALSE)</f>
        <v>0.274769353573699</v>
      </c>
      <c r="AF1319" s="9">
        <f>(VLOOKUP(A1319,[1]选股结果!$A$2:$AX$3002,7,FALSE)+VLOOKUP(A1319,[1]选股结果!$A$2:$AX$3002,15,FALSE)+VLOOKUP(A1319,[1]选股结果!$A$2:$AX$3002,16,FALSE)+VLOOKUP(A1319,[1]选股结果!$A$2:$AX$3002,17,FALSE)+VLOOKUP(A1319,[1]选股结果!$A$2:$AX$3002,18,FALSE))-(P1319/(1+0.13)+W1319)</f>
        <v>4068916.688761</v>
      </c>
      <c r="AG1319" s="9">
        <f t="shared" si="95"/>
        <v>28927954.101239</v>
      </c>
      <c r="AH1319" s="16">
        <f>AA1319-VLOOKUP(A1319,[2]选股结果!$A$2:$G$4900,7,FALSE)</f>
        <v>32935345.48</v>
      </c>
    </row>
    <row r="1320" spans="1:34">
      <c r="A1320" s="5" t="s">
        <v>2670</v>
      </c>
      <c r="B1320" s="5" t="s">
        <v>2671</v>
      </c>
      <c r="C1320" s="6">
        <v>5707478316.94</v>
      </c>
      <c r="D1320" s="6">
        <v>0</v>
      </c>
      <c r="E1320" s="6">
        <v>0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215264586.86</v>
      </c>
      <c r="O1320" s="6">
        <v>66089277.59</v>
      </c>
      <c r="P1320" s="6">
        <v>4420717108.39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797240817.47</v>
      </c>
      <c r="X1320" s="6">
        <v>287952631.01</v>
      </c>
      <c r="Y1320" s="9">
        <f t="shared" si="96"/>
        <v>5773567594.53</v>
      </c>
      <c r="Z1320" s="9">
        <f t="shared" si="97"/>
        <v>5505910556.87</v>
      </c>
      <c r="AA1320" s="9">
        <f t="shared" si="94"/>
        <v>267657037.659999</v>
      </c>
      <c r="AB1320" s="10">
        <f>C1320/(1+0.13)/VLOOKUP(A1320,[1]选股结果!$A$2:$AX$3002,3,FALSE)</f>
        <v>0.80135941044563</v>
      </c>
      <c r="AC1320" s="10">
        <f>(P1320/(1+0.1)+W1320)/(VLOOKUP(A1320,[1]选股结果!$A$2:$AX$3002,7,FALSE)+VLOOKUP(A1320,[1]选股结果!$A$2:$AX$3002,15,FALSE)+VLOOKUP(A1320,[1]选股结果!$A$2:$AX$3002,16,FALSE)+VLOOKUP(A1320,[1]选股结果!$A$2:$AX$3002,17,FALSE)+VLOOKUP(A1320,[1]选股结果!$A$2:$AX$3002,18,FALSE))</f>
        <v>0.836104177568385</v>
      </c>
      <c r="AD1320" s="13"/>
      <c r="AE1320" s="10">
        <f>AA1320/VLOOKUP(A1320,[1]选股结果!$A$2:$AX$3002,35,FALSE)</f>
        <v>0.671679845303709</v>
      </c>
      <c r="AF1320" s="9">
        <f>(VLOOKUP(A1320,[1]选股结果!$A$2:$AX$3002,7,FALSE)+VLOOKUP(A1320,[1]选股结果!$A$2:$AX$3002,15,FALSE)+VLOOKUP(A1320,[1]选股结果!$A$2:$AX$3002,16,FALSE)+VLOOKUP(A1320,[1]选股结果!$A$2:$AX$3002,17,FALSE)+VLOOKUP(A1320,[1]选股结果!$A$2:$AX$3002,18,FALSE))-(P1320/(1+0.13)+W1320)</f>
        <v>1050757080.74655</v>
      </c>
      <c r="AG1320" s="9">
        <f t="shared" si="95"/>
        <v>-783100043.08655</v>
      </c>
      <c r="AH1320" s="16">
        <f>AA1320-VLOOKUP(A1320,[2]选股结果!$A$2:$G$4900,7,FALSE)</f>
        <v>267657037.659999</v>
      </c>
    </row>
    <row r="1321" spans="1:34">
      <c r="A1321" s="5" t="s">
        <v>2672</v>
      </c>
      <c r="B1321" s="5" t="s">
        <v>2673</v>
      </c>
      <c r="C1321" s="6">
        <v>854471646.8</v>
      </c>
      <c r="D1321" s="6">
        <v>0</v>
      </c>
      <c r="E1321" s="6">
        <v>0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30709009.62</v>
      </c>
      <c r="O1321" s="6">
        <v>12661364.23</v>
      </c>
      <c r="P1321" s="6">
        <v>639817212.4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154985720.21</v>
      </c>
      <c r="X1321" s="6">
        <v>52084613.2</v>
      </c>
      <c r="Y1321" s="9">
        <f t="shared" si="96"/>
        <v>867133011.03</v>
      </c>
      <c r="Z1321" s="9">
        <f t="shared" si="97"/>
        <v>846887545.81</v>
      </c>
      <c r="AA1321" s="9">
        <f t="shared" si="94"/>
        <v>20245465.2199999</v>
      </c>
      <c r="AB1321" s="10">
        <f>C1321/(1+0.13)/VLOOKUP(A1321,[1]选股结果!$A$2:$AX$3002,3,FALSE)</f>
        <v>0.853286459274586</v>
      </c>
      <c r="AC1321" s="10">
        <f>(P1321/(1+0.1)+W1321)/(VLOOKUP(A1321,[1]选股结果!$A$2:$AX$3002,7,FALSE)+VLOOKUP(A1321,[1]选股结果!$A$2:$AX$3002,15,FALSE)+VLOOKUP(A1321,[1]选股结果!$A$2:$AX$3002,16,FALSE)+VLOOKUP(A1321,[1]选股结果!$A$2:$AX$3002,17,FALSE)+VLOOKUP(A1321,[1]选股结果!$A$2:$AX$3002,18,FALSE))</f>
        <v>0.93308952964104</v>
      </c>
      <c r="AD1321" s="13"/>
      <c r="AE1321" s="10">
        <f>AA1321/VLOOKUP(A1321,[1]选股结果!$A$2:$AX$3002,35,FALSE)</f>
        <v>0.355484597079668</v>
      </c>
      <c r="AF1321" s="9">
        <f>(VLOOKUP(A1321,[1]选股结果!$A$2:$AX$3002,7,FALSE)+VLOOKUP(A1321,[1]选股结果!$A$2:$AX$3002,15,FALSE)+VLOOKUP(A1321,[1]选股结果!$A$2:$AX$3002,16,FALSE)+VLOOKUP(A1321,[1]选股结果!$A$2:$AX$3002,17,FALSE)+VLOOKUP(A1321,[1]选股结果!$A$2:$AX$3002,18,FALSE))-(P1321/(1+0.13)+W1321)</f>
        <v>68265291.2121238</v>
      </c>
      <c r="AG1321" s="9">
        <f t="shared" si="95"/>
        <v>-48019825.9921239</v>
      </c>
      <c r="AH1321" s="16">
        <f>AA1321-VLOOKUP(A1321,[2]选股结果!$A$2:$G$4900,7,FALSE)</f>
        <v>18929695.9899999</v>
      </c>
    </row>
    <row r="1322" spans="1:34">
      <c r="A1322" s="5" t="s">
        <v>2674</v>
      </c>
      <c r="B1322" s="5" t="s">
        <v>2675</v>
      </c>
      <c r="C1322" s="6">
        <v>1303893786.54</v>
      </c>
      <c r="D1322" s="6">
        <v>0</v>
      </c>
      <c r="E1322" s="6">
        <v>0</v>
      </c>
      <c r="F1322" s="6">
        <v>0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32888365.1</v>
      </c>
      <c r="O1322" s="6">
        <v>24645696.44</v>
      </c>
      <c r="P1322" s="6">
        <v>1087803533.41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231786566.08</v>
      </c>
      <c r="X1322" s="6">
        <v>100181531.44</v>
      </c>
      <c r="Y1322" s="9">
        <f t="shared" si="96"/>
        <v>1328539482.98</v>
      </c>
      <c r="Z1322" s="9">
        <f t="shared" si="97"/>
        <v>1419771630.93</v>
      </c>
      <c r="AA1322" s="9">
        <f t="shared" si="94"/>
        <v>-91232147.95</v>
      </c>
      <c r="AB1322" s="10">
        <f>C1322/(1+0.13)/VLOOKUP(A1322,[1]选股结果!$A$2:$AX$3002,3,FALSE)</f>
        <v>0.75111384282351</v>
      </c>
      <c r="AC1322" s="10">
        <f>(P1322/(1+0.1)+W1322)/(VLOOKUP(A1322,[1]选股结果!$A$2:$AX$3002,7,FALSE)+VLOOKUP(A1322,[1]选股结果!$A$2:$AX$3002,15,FALSE)+VLOOKUP(A1322,[1]选股结果!$A$2:$AX$3002,16,FALSE)+VLOOKUP(A1322,[1]选股结果!$A$2:$AX$3002,17,FALSE)+VLOOKUP(A1322,[1]选股结果!$A$2:$AX$3002,18,FALSE))</f>
        <v>0.838999917717854</v>
      </c>
      <c r="AD1322" s="13"/>
      <c r="AE1322" s="10">
        <f>AA1322/VLOOKUP(A1322,[1]选股结果!$A$2:$AX$3002,35,FALSE)</f>
        <v>-0.545830510252829</v>
      </c>
      <c r="AF1322" s="9">
        <f>(VLOOKUP(A1322,[1]选股结果!$A$2:$AX$3002,7,FALSE)+VLOOKUP(A1322,[1]选股结果!$A$2:$AX$3002,15,FALSE)+VLOOKUP(A1322,[1]选股结果!$A$2:$AX$3002,16,FALSE)+VLOOKUP(A1322,[1]选股结果!$A$2:$AX$3002,17,FALSE)+VLOOKUP(A1322,[1]选股结果!$A$2:$AX$3002,18,FALSE))-(P1322/(1+0.13)+W1322)</f>
        <v>260500599.341858</v>
      </c>
      <c r="AG1322" s="9">
        <f t="shared" si="95"/>
        <v>-351732747.291858</v>
      </c>
      <c r="AH1322" s="16">
        <f>AA1322-VLOOKUP(A1322,[2]选股结果!$A$2:$G$4900,7,FALSE)</f>
        <v>31489689.54</v>
      </c>
    </row>
    <row r="1323" spans="1:34">
      <c r="A1323" s="5" t="s">
        <v>2676</v>
      </c>
      <c r="B1323" s="5" t="s">
        <v>2677</v>
      </c>
      <c r="C1323" s="6">
        <v>796317176.89</v>
      </c>
      <c r="D1323" s="6">
        <v>0</v>
      </c>
      <c r="E1323" s="6">
        <v>0</v>
      </c>
      <c r="F1323" s="6">
        <v>0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54510708.64</v>
      </c>
      <c r="O1323" s="6">
        <v>37739301.95</v>
      </c>
      <c r="P1323" s="6">
        <v>208941023.32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143017670.06</v>
      </c>
      <c r="X1323" s="6">
        <v>282972946</v>
      </c>
      <c r="Y1323" s="9">
        <f t="shared" si="96"/>
        <v>834056478.84</v>
      </c>
      <c r="Z1323" s="9">
        <f t="shared" si="97"/>
        <v>634931639.38</v>
      </c>
      <c r="AA1323" s="9">
        <f t="shared" si="94"/>
        <v>199124839.46</v>
      </c>
      <c r="AB1323" s="10">
        <f>C1323/(1+0.13)/VLOOKUP(A1323,[1]选股结果!$A$2:$AX$3002,3,FALSE)</f>
        <v>0.817054201206715</v>
      </c>
      <c r="AC1323" s="10">
        <f>(P1323/(1+0.1)+W1323)/(VLOOKUP(A1323,[1]选股结果!$A$2:$AX$3002,7,FALSE)+VLOOKUP(A1323,[1]选股结果!$A$2:$AX$3002,15,FALSE)+VLOOKUP(A1323,[1]选股结果!$A$2:$AX$3002,16,FALSE)+VLOOKUP(A1323,[1]选股结果!$A$2:$AX$3002,17,FALSE)+VLOOKUP(A1323,[1]选股结果!$A$2:$AX$3002,18,FALSE))</f>
        <v>0.431270657915122</v>
      </c>
      <c r="AD1323" s="13"/>
      <c r="AE1323" s="10">
        <f>AA1323/VLOOKUP(A1323,[1]选股结果!$A$2:$AX$3002,35,FALSE)</f>
        <v>2.53064244148279</v>
      </c>
      <c r="AF1323" s="9">
        <f>(VLOOKUP(A1323,[1]选股结果!$A$2:$AX$3002,7,FALSE)+VLOOKUP(A1323,[1]选股结果!$A$2:$AX$3002,15,FALSE)+VLOOKUP(A1323,[1]选股结果!$A$2:$AX$3002,16,FALSE)+VLOOKUP(A1323,[1]选股结果!$A$2:$AX$3002,17,FALSE)+VLOOKUP(A1323,[1]选股结果!$A$2:$AX$3002,18,FALSE))-(P1323/(1+0.13)+W1323)</f>
        <v>444132348.329823</v>
      </c>
      <c r="AG1323" s="9">
        <f t="shared" si="95"/>
        <v>-245007508.869823</v>
      </c>
      <c r="AH1323" s="16">
        <f>AA1323-VLOOKUP(A1323,[2]选股结果!$A$2:$G$4900,7,FALSE)</f>
        <v>199124839.46</v>
      </c>
    </row>
    <row r="1324" spans="1:34">
      <c r="A1324" s="5" t="s">
        <v>2678</v>
      </c>
      <c r="B1324" s="5" t="s">
        <v>2679</v>
      </c>
      <c r="C1324" s="6">
        <v>5720766238.77</v>
      </c>
      <c r="D1324" s="6">
        <v>0</v>
      </c>
      <c r="E1324" s="6">
        <v>0</v>
      </c>
      <c r="F1324" s="6">
        <v>0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177026293.85</v>
      </c>
      <c r="O1324" s="6">
        <v>57860643.97</v>
      </c>
      <c r="P1324" s="6">
        <v>4523590612.04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761597086.56</v>
      </c>
      <c r="X1324" s="6">
        <v>105002656.82</v>
      </c>
      <c r="Y1324" s="9">
        <f t="shared" si="96"/>
        <v>5778626882.74</v>
      </c>
      <c r="Z1324" s="9">
        <f t="shared" si="97"/>
        <v>5390190355.42</v>
      </c>
      <c r="AA1324" s="9">
        <f t="shared" si="94"/>
        <v>388436527.320001</v>
      </c>
      <c r="AB1324" s="10">
        <f>C1324/(1+0.13)/VLOOKUP(A1324,[1]选股结果!$A$2:$AX$3002,3,FALSE)</f>
        <v>0.902425341695758</v>
      </c>
      <c r="AC1324" s="10">
        <f>(P1324/(1+0.1)+W1324)/(VLOOKUP(A1324,[1]选股结果!$A$2:$AX$3002,7,FALSE)+VLOOKUP(A1324,[1]选股结果!$A$2:$AX$3002,15,FALSE)+VLOOKUP(A1324,[1]选股结果!$A$2:$AX$3002,16,FALSE)+VLOOKUP(A1324,[1]选股结果!$A$2:$AX$3002,17,FALSE)+VLOOKUP(A1324,[1]选股结果!$A$2:$AX$3002,18,FALSE))</f>
        <v>1.05322955179432</v>
      </c>
      <c r="AD1324" s="13"/>
      <c r="AE1324" s="10">
        <f>AA1324/VLOOKUP(A1324,[1]选股结果!$A$2:$AX$3002,35,FALSE)</f>
        <v>0.441351244340122</v>
      </c>
      <c r="AF1324" s="9">
        <f>(VLOOKUP(A1324,[1]选股结果!$A$2:$AX$3002,7,FALSE)+VLOOKUP(A1324,[1]选股结果!$A$2:$AX$3002,15,FALSE)+VLOOKUP(A1324,[1]选股结果!$A$2:$AX$3002,16,FALSE)+VLOOKUP(A1324,[1]选股结果!$A$2:$AX$3002,17,FALSE)+VLOOKUP(A1324,[1]选股结果!$A$2:$AX$3002,18,FALSE))-(P1324/(1+0.13)+W1324)</f>
        <v>-137148875.158761</v>
      </c>
      <c r="AG1324" s="9">
        <f t="shared" si="95"/>
        <v>525585402.478762</v>
      </c>
      <c r="AH1324" s="16">
        <f>AA1324-VLOOKUP(A1324,[2]选股结果!$A$2:$G$4900,7,FALSE)</f>
        <v>389224250.750001</v>
      </c>
    </row>
    <row r="1325" spans="1:34">
      <c r="A1325" s="5" t="s">
        <v>2680</v>
      </c>
      <c r="B1325" s="5" t="s">
        <v>2681</v>
      </c>
      <c r="C1325" s="6">
        <v>578107148.09</v>
      </c>
      <c r="D1325" s="6">
        <v>0</v>
      </c>
      <c r="E1325" s="6">
        <v>0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44552193.87</v>
      </c>
      <c r="O1325" s="6">
        <v>19671547.84</v>
      </c>
      <c r="P1325" s="6">
        <v>328686317.33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128873654.54</v>
      </c>
      <c r="X1325" s="6">
        <v>102158875.58</v>
      </c>
      <c r="Y1325" s="9">
        <f t="shared" si="96"/>
        <v>597778695.93</v>
      </c>
      <c r="Z1325" s="9">
        <f t="shared" si="97"/>
        <v>559718847.45</v>
      </c>
      <c r="AA1325" s="9">
        <f t="shared" si="94"/>
        <v>38059848.48</v>
      </c>
      <c r="AB1325" s="10">
        <f>C1325/(1+0.13)/VLOOKUP(A1325,[1]选股结果!$A$2:$AX$3002,3,FALSE)</f>
        <v>0.745264890313412</v>
      </c>
      <c r="AC1325" s="10">
        <f>(P1325/(1+0.1)+W1325)/(VLOOKUP(A1325,[1]选股结果!$A$2:$AX$3002,7,FALSE)+VLOOKUP(A1325,[1]选股结果!$A$2:$AX$3002,15,FALSE)+VLOOKUP(A1325,[1]选股结果!$A$2:$AX$3002,16,FALSE)+VLOOKUP(A1325,[1]选股结果!$A$2:$AX$3002,17,FALSE)+VLOOKUP(A1325,[1]选股结果!$A$2:$AX$3002,18,FALSE))</f>
        <v>0.714212335380374</v>
      </c>
      <c r="AD1325" s="13"/>
      <c r="AE1325" s="10">
        <f>AA1325/VLOOKUP(A1325,[1]选股结果!$A$2:$AX$3002,35,FALSE)</f>
        <v>0.501968771762945</v>
      </c>
      <c r="AF1325" s="9">
        <f>(VLOOKUP(A1325,[1]选股结果!$A$2:$AX$3002,7,FALSE)+VLOOKUP(A1325,[1]选股结果!$A$2:$AX$3002,15,FALSE)+VLOOKUP(A1325,[1]选股结果!$A$2:$AX$3002,16,FALSE)+VLOOKUP(A1325,[1]选股结果!$A$2:$AX$3002,17,FALSE)+VLOOKUP(A1325,[1]选股结果!$A$2:$AX$3002,18,FALSE))-(P1325/(1+0.13)+W1325)</f>
        <v>179066171.16531</v>
      </c>
      <c r="AG1325" s="9">
        <f t="shared" si="95"/>
        <v>-141006322.68531</v>
      </c>
      <c r="AH1325" s="16">
        <f>AA1325-VLOOKUP(A1325,[2]选股结果!$A$2:$G$4900,7,FALSE)</f>
        <v>38103571.62</v>
      </c>
    </row>
    <row r="1326" spans="1:34">
      <c r="A1326" s="5" t="s">
        <v>2682</v>
      </c>
      <c r="B1326" s="5" t="s">
        <v>2683</v>
      </c>
      <c r="C1326" s="6">
        <v>3362570578.67</v>
      </c>
      <c r="D1326" s="6">
        <v>0</v>
      </c>
      <c r="E1326" s="6">
        <v>0</v>
      </c>
      <c r="F1326" s="6">
        <v>0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141592029.95</v>
      </c>
      <c r="O1326" s="6">
        <v>558029221.76</v>
      </c>
      <c r="P1326" s="6">
        <v>1944634330.65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849023133.45</v>
      </c>
      <c r="X1326" s="6">
        <v>255507792.3</v>
      </c>
      <c r="Y1326" s="9">
        <f t="shared" si="96"/>
        <v>3920599800.43</v>
      </c>
      <c r="Z1326" s="9">
        <f t="shared" si="97"/>
        <v>3049165256.4</v>
      </c>
      <c r="AA1326" s="9">
        <f t="shared" si="94"/>
        <v>871434544.03</v>
      </c>
      <c r="AB1326" s="10">
        <f>C1326/(1+0.13)/VLOOKUP(A1326,[1]选股结果!$A$2:$AX$3002,3,FALSE)</f>
        <v>0.90725860501086</v>
      </c>
      <c r="AC1326" s="10">
        <f>(P1326/(1+0.1)+W1326)/(VLOOKUP(A1326,[1]选股结果!$A$2:$AX$3002,7,FALSE)+VLOOKUP(A1326,[1]选股结果!$A$2:$AX$3002,15,FALSE)+VLOOKUP(A1326,[1]选股结果!$A$2:$AX$3002,16,FALSE)+VLOOKUP(A1326,[1]选股结果!$A$2:$AX$3002,17,FALSE)+VLOOKUP(A1326,[1]选股结果!$A$2:$AX$3002,18,FALSE))</f>
        <v>0.77436441611511</v>
      </c>
      <c r="AD1326" s="13"/>
      <c r="AE1326" s="10">
        <f>AA1326/VLOOKUP(A1326,[1]选股结果!$A$2:$AX$3002,35,FALSE)</f>
        <v>-2.30603511961285</v>
      </c>
      <c r="AF1326" s="9">
        <f>(VLOOKUP(A1326,[1]选股结果!$A$2:$AX$3002,7,FALSE)+VLOOKUP(A1326,[1]选股结果!$A$2:$AX$3002,15,FALSE)+VLOOKUP(A1326,[1]选股结果!$A$2:$AX$3002,16,FALSE)+VLOOKUP(A1326,[1]选股结果!$A$2:$AX$3002,17,FALSE)+VLOOKUP(A1326,[1]选股结果!$A$2:$AX$3002,18,FALSE))-(P1326/(1+0.13)+W1326)</f>
        <v>809442697.641593</v>
      </c>
      <c r="AG1326" s="9">
        <f t="shared" si="95"/>
        <v>61991846.388407</v>
      </c>
      <c r="AH1326" s="16">
        <f>AA1326-VLOOKUP(A1326,[2]选股结果!$A$2:$G$4900,7,FALSE)</f>
        <v>872303642.97</v>
      </c>
    </row>
    <row r="1327" spans="1:34">
      <c r="A1327" s="5" t="s">
        <v>2684</v>
      </c>
      <c r="B1327" s="5" t="s">
        <v>2685</v>
      </c>
      <c r="C1327" s="6">
        <v>3615768329.93</v>
      </c>
      <c r="D1327" s="6">
        <v>0</v>
      </c>
      <c r="E1327" s="6">
        <v>0</v>
      </c>
      <c r="F1327" s="6">
        <v>0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130509672.26</v>
      </c>
      <c r="O1327" s="6">
        <v>181654284.16</v>
      </c>
      <c r="P1327" s="6">
        <v>3217401264.98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423335868.21</v>
      </c>
      <c r="X1327" s="6">
        <v>643931324.38</v>
      </c>
      <c r="Y1327" s="9">
        <f t="shared" si="96"/>
        <v>3797422614.09</v>
      </c>
      <c r="Z1327" s="9">
        <f t="shared" si="97"/>
        <v>4284668457.57</v>
      </c>
      <c r="AA1327" s="9">
        <f t="shared" si="94"/>
        <v>-487245843.48</v>
      </c>
      <c r="AB1327" s="10">
        <f>C1327/(1+0.13)/VLOOKUP(A1327,[1]选股结果!$A$2:$AX$3002,3,FALSE)</f>
        <v>0.698525138917232</v>
      </c>
      <c r="AC1327" s="10">
        <f>(P1327/(1+0.1)+W1327)/(VLOOKUP(A1327,[1]选股结果!$A$2:$AX$3002,7,FALSE)+VLOOKUP(A1327,[1]选股结果!$A$2:$AX$3002,15,FALSE)+VLOOKUP(A1327,[1]选股结果!$A$2:$AX$3002,16,FALSE)+VLOOKUP(A1327,[1]选股结果!$A$2:$AX$3002,17,FALSE)+VLOOKUP(A1327,[1]选股结果!$A$2:$AX$3002,18,FALSE))</f>
        <v>0.792953398376645</v>
      </c>
      <c r="AD1327" s="13"/>
      <c r="AE1327" s="10">
        <f>AA1327/VLOOKUP(A1327,[1]选股结果!$A$2:$AX$3002,35,FALSE)</f>
        <v>-1.95371834944462</v>
      </c>
      <c r="AF1327" s="9">
        <f>(VLOOKUP(A1327,[1]选股结果!$A$2:$AX$3002,7,FALSE)+VLOOKUP(A1327,[1]选股结果!$A$2:$AX$3002,15,FALSE)+VLOOKUP(A1327,[1]选股结果!$A$2:$AX$3002,16,FALSE)+VLOOKUP(A1327,[1]选股结果!$A$2:$AX$3002,17,FALSE)+VLOOKUP(A1327,[1]选股结果!$A$2:$AX$3002,18,FALSE))-(P1327/(1+0.13)+W1327)</f>
        <v>951906860.01053</v>
      </c>
      <c r="AG1327" s="9">
        <f t="shared" si="95"/>
        <v>-1439152703.49053</v>
      </c>
      <c r="AH1327" s="16">
        <f>AA1327-VLOOKUP(A1327,[2]选股结果!$A$2:$G$4900,7,FALSE)</f>
        <v>-487012382.06</v>
      </c>
    </row>
    <row r="1328" spans="1:34">
      <c r="A1328" s="5" t="s">
        <v>2686</v>
      </c>
      <c r="B1328" s="5" t="s">
        <v>2687</v>
      </c>
      <c r="C1328" s="6">
        <v>844169653.64</v>
      </c>
      <c r="D1328" s="6">
        <v>0</v>
      </c>
      <c r="E1328" s="6">
        <v>0</v>
      </c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104568430.21</v>
      </c>
      <c r="O1328" s="6">
        <v>31716572.83</v>
      </c>
      <c r="P1328" s="6">
        <v>43546799.09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118683737.5</v>
      </c>
      <c r="X1328" s="6">
        <v>62585004.07</v>
      </c>
      <c r="Y1328" s="9">
        <f t="shared" si="96"/>
        <v>875886226.47</v>
      </c>
      <c r="Z1328" s="9">
        <f t="shared" si="97"/>
        <v>224815540.66</v>
      </c>
      <c r="AA1328" s="9">
        <f t="shared" si="94"/>
        <v>651070685.81</v>
      </c>
      <c r="AB1328" s="10">
        <f>C1328/(1+0.13)/VLOOKUP(A1328,[1]选股结果!$A$2:$AX$3002,3,FALSE)</f>
        <v>0.930961250489349</v>
      </c>
      <c r="AC1328" s="10">
        <f>(P1328/(1+0.1)+W1328)/(VLOOKUP(A1328,[1]选股结果!$A$2:$AX$3002,7,FALSE)+VLOOKUP(A1328,[1]选股结果!$A$2:$AX$3002,15,FALSE)+VLOOKUP(A1328,[1]选股结果!$A$2:$AX$3002,16,FALSE)+VLOOKUP(A1328,[1]选股结果!$A$2:$AX$3002,17,FALSE)+VLOOKUP(A1328,[1]选股结果!$A$2:$AX$3002,18,FALSE))</f>
        <v>0.401989565162761</v>
      </c>
      <c r="AD1328" s="13"/>
      <c r="AE1328" s="10">
        <f>AA1328/VLOOKUP(A1328,[1]选股结果!$A$2:$AX$3002,35,FALSE)</f>
        <v>2.87210032872959</v>
      </c>
      <c r="AF1328" s="9">
        <f>(VLOOKUP(A1328,[1]选股结果!$A$2:$AX$3002,7,FALSE)+VLOOKUP(A1328,[1]选股结果!$A$2:$AX$3002,15,FALSE)+VLOOKUP(A1328,[1]选股结果!$A$2:$AX$3002,16,FALSE)+VLOOKUP(A1328,[1]选股结果!$A$2:$AX$3002,17,FALSE)+VLOOKUP(A1328,[1]选股结果!$A$2:$AX$3002,18,FALSE))-(P1328/(1+0.13)+W1328)</f>
        <v>236500279.834867</v>
      </c>
      <c r="AG1328" s="9">
        <f t="shared" si="95"/>
        <v>414570405.975133</v>
      </c>
      <c r="AH1328" s="16">
        <f>AA1328-VLOOKUP(A1328,[2]选股结果!$A$2:$G$4900,7,FALSE)</f>
        <v>651055464.2</v>
      </c>
    </row>
    <row r="1329" spans="1:34">
      <c r="A1329" s="5" t="s">
        <v>2688</v>
      </c>
      <c r="B1329" s="5" t="s">
        <v>2689</v>
      </c>
      <c r="C1329" s="6">
        <v>546480988.51</v>
      </c>
      <c r="D1329" s="6">
        <v>0</v>
      </c>
      <c r="E1329" s="6">
        <v>0</v>
      </c>
      <c r="F1329" s="6">
        <v>0</v>
      </c>
      <c r="G1329" s="6">
        <v>0</v>
      </c>
      <c r="H1329" s="6">
        <v>0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16005510.87</v>
      </c>
      <c r="O1329" s="6">
        <v>54961855.07</v>
      </c>
      <c r="P1329" s="6">
        <v>477629610.36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91279642.78</v>
      </c>
      <c r="X1329" s="6">
        <v>52353310.16</v>
      </c>
      <c r="Y1329" s="9">
        <f t="shared" si="96"/>
        <v>601442843.58</v>
      </c>
      <c r="Z1329" s="9">
        <f t="shared" si="97"/>
        <v>621262563.3</v>
      </c>
      <c r="AA1329" s="9">
        <f t="shared" si="94"/>
        <v>-19819719.7199999</v>
      </c>
      <c r="AB1329" s="10">
        <f>C1329/(1+0.13)/VLOOKUP(A1329,[1]选股结果!$A$2:$AX$3002,3,FALSE)</f>
        <v>0.8908387112313</v>
      </c>
      <c r="AC1329" s="10">
        <f>(P1329/(1+0.1)+W1329)/(VLOOKUP(A1329,[1]选股结果!$A$2:$AX$3002,7,FALSE)+VLOOKUP(A1329,[1]选股结果!$A$2:$AX$3002,15,FALSE)+VLOOKUP(A1329,[1]选股结果!$A$2:$AX$3002,16,FALSE)+VLOOKUP(A1329,[1]选股结果!$A$2:$AX$3002,17,FALSE)+VLOOKUP(A1329,[1]选股结果!$A$2:$AX$3002,18,FALSE))</f>
        <v>1.15653121189681</v>
      </c>
      <c r="AD1329" s="13"/>
      <c r="AE1329" s="10">
        <f>AA1329/VLOOKUP(A1329,[1]选股结果!$A$2:$AX$3002,35,FALSE)</f>
        <v>-0.260794156012225</v>
      </c>
      <c r="AF1329" s="9">
        <f>(VLOOKUP(A1329,[1]选股结果!$A$2:$AX$3002,7,FALSE)+VLOOKUP(A1329,[1]选股结果!$A$2:$AX$3002,15,FALSE)+VLOOKUP(A1329,[1]选股结果!$A$2:$AX$3002,16,FALSE)+VLOOKUP(A1329,[1]选股结果!$A$2:$AX$3002,17,FALSE)+VLOOKUP(A1329,[1]选股结果!$A$2:$AX$3002,18,FALSE))-(P1329/(1+0.13)+W1329)</f>
        <v>-59594784.0650443</v>
      </c>
      <c r="AG1329" s="9">
        <f t="shared" si="95"/>
        <v>39775064.3450444</v>
      </c>
      <c r="AH1329" s="16">
        <f>AA1329-VLOOKUP(A1329,[2]选股结果!$A$2:$G$4900,7,FALSE)</f>
        <v>-19694500.5099999</v>
      </c>
    </row>
    <row r="1330" spans="1:34">
      <c r="A1330" s="5" t="s">
        <v>2690</v>
      </c>
      <c r="B1330" s="5" t="s">
        <v>2691</v>
      </c>
      <c r="C1330" s="6">
        <v>1578690245.02</v>
      </c>
      <c r="D1330" s="6">
        <v>0</v>
      </c>
      <c r="E1330" s="6">
        <v>0</v>
      </c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195412713.15</v>
      </c>
      <c r="O1330" s="6">
        <v>94249744.22</v>
      </c>
      <c r="P1330" s="6">
        <v>462735665.36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133368913.66</v>
      </c>
      <c r="X1330" s="6">
        <v>92923039.9</v>
      </c>
      <c r="Y1330" s="9">
        <f t="shared" si="96"/>
        <v>1672939989.24</v>
      </c>
      <c r="Z1330" s="9">
        <f t="shared" si="97"/>
        <v>689027618.92</v>
      </c>
      <c r="AA1330" s="9">
        <f t="shared" si="94"/>
        <v>983912370.32</v>
      </c>
      <c r="AB1330" s="10">
        <f>C1330/(1+0.13)/VLOOKUP(A1330,[1]选股结果!$A$2:$AX$3002,3,FALSE)</f>
        <v>0.720766449453884</v>
      </c>
      <c r="AC1330" s="10">
        <f>(P1330/(1+0.1)+W1330)/(VLOOKUP(A1330,[1]选股结果!$A$2:$AX$3002,7,FALSE)+VLOOKUP(A1330,[1]选股结果!$A$2:$AX$3002,15,FALSE)+VLOOKUP(A1330,[1]选股结果!$A$2:$AX$3002,16,FALSE)+VLOOKUP(A1330,[1]选股结果!$A$2:$AX$3002,17,FALSE)+VLOOKUP(A1330,[1]选股结果!$A$2:$AX$3002,18,FALSE))</f>
        <v>0.780502588818623</v>
      </c>
      <c r="AD1330" s="13"/>
      <c r="AE1330" s="10">
        <f>AA1330/VLOOKUP(A1330,[1]选股结果!$A$2:$AX$3002,35,FALSE)</f>
        <v>0.951595924150448</v>
      </c>
      <c r="AF1330" s="9">
        <f>(VLOOKUP(A1330,[1]选股结果!$A$2:$AX$3002,7,FALSE)+VLOOKUP(A1330,[1]选股结果!$A$2:$AX$3002,15,FALSE)+VLOOKUP(A1330,[1]选股结果!$A$2:$AX$3002,16,FALSE)+VLOOKUP(A1330,[1]选股结果!$A$2:$AX$3002,17,FALSE)+VLOOKUP(A1330,[1]选股结果!$A$2:$AX$3002,18,FALSE))-(P1330/(1+0.13)+W1330)</f>
        <v>166977855.225841</v>
      </c>
      <c r="AG1330" s="9">
        <f t="shared" si="95"/>
        <v>816934515.094159</v>
      </c>
      <c r="AH1330" s="16">
        <f>AA1330-VLOOKUP(A1330,[2]选股结果!$A$2:$G$4900,7,FALSE)</f>
        <v>983912370.32</v>
      </c>
    </row>
    <row r="1331" spans="1:34">
      <c r="A1331" s="5" t="s">
        <v>2692</v>
      </c>
      <c r="B1331" s="5" t="s">
        <v>2693</v>
      </c>
      <c r="C1331" s="6">
        <v>255339953.35</v>
      </c>
      <c r="D1331" s="6">
        <v>0</v>
      </c>
      <c r="E1331" s="6">
        <v>0</v>
      </c>
      <c r="F1331" s="6">
        <v>0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11137576.99</v>
      </c>
      <c r="O1331" s="6">
        <v>8631793.92</v>
      </c>
      <c r="P1331" s="6">
        <v>103018564.21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77709813.33</v>
      </c>
      <c r="X1331" s="6">
        <v>21908019.08</v>
      </c>
      <c r="Y1331" s="9">
        <f t="shared" si="96"/>
        <v>263971747.27</v>
      </c>
      <c r="Z1331" s="9">
        <f t="shared" si="97"/>
        <v>202636396.62</v>
      </c>
      <c r="AA1331" s="9">
        <f t="shared" si="94"/>
        <v>61335350.65</v>
      </c>
      <c r="AB1331" s="10">
        <f>C1331/(1+0.13)/VLOOKUP(A1331,[1]选股结果!$A$2:$AX$3002,3,FALSE)</f>
        <v>1.69603351147592</v>
      </c>
      <c r="AC1331" s="10">
        <f>(P1331/(1+0.1)+W1331)/(VLOOKUP(A1331,[1]选股结果!$A$2:$AX$3002,7,FALSE)+VLOOKUP(A1331,[1]选股结果!$A$2:$AX$3002,15,FALSE)+VLOOKUP(A1331,[1]选股结果!$A$2:$AX$3002,16,FALSE)+VLOOKUP(A1331,[1]选股结果!$A$2:$AX$3002,17,FALSE)+VLOOKUP(A1331,[1]选股结果!$A$2:$AX$3002,18,FALSE))</f>
        <v>1.51773006603353</v>
      </c>
      <c r="AD1331" s="13"/>
      <c r="AE1331" s="10">
        <f>AA1331/VLOOKUP(A1331,[1]选股结果!$A$2:$AX$3002,35,FALSE)</f>
        <v>18.448991253667</v>
      </c>
      <c r="AF1331" s="9">
        <f>(VLOOKUP(A1331,[1]选股结果!$A$2:$AX$3002,7,FALSE)+VLOOKUP(A1331,[1]选股结果!$A$2:$AX$3002,15,FALSE)+VLOOKUP(A1331,[1]选股结果!$A$2:$AX$3002,16,FALSE)+VLOOKUP(A1331,[1]选股结果!$A$2:$AX$3002,17,FALSE)+VLOOKUP(A1331,[1]选股结果!$A$2:$AX$3002,18,FALSE))-(P1331/(1+0.13)+W1331)</f>
        <v>-55969219.8323009</v>
      </c>
      <c r="AG1331" s="9">
        <f t="shared" si="95"/>
        <v>117304570.482301</v>
      </c>
      <c r="AH1331" s="16">
        <f>AA1331-VLOOKUP(A1331,[2]选股结果!$A$2:$G$4900,7,FALSE)</f>
        <v>61335350.65</v>
      </c>
    </row>
    <row r="1332" spans="1:34">
      <c r="A1332" s="5" t="s">
        <v>2694</v>
      </c>
      <c r="B1332" s="5" t="s">
        <v>2695</v>
      </c>
      <c r="C1332" s="6">
        <v>422502698.61</v>
      </c>
      <c r="D1332" s="6">
        <v>0</v>
      </c>
      <c r="E1332" s="6">
        <v>0</v>
      </c>
      <c r="F1332" s="6">
        <v>0</v>
      </c>
      <c r="G1332" s="6">
        <v>0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16057389.34</v>
      </c>
      <c r="O1332" s="6">
        <v>7400307.1</v>
      </c>
      <c r="P1332" s="6">
        <v>374649721.78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103332932.85</v>
      </c>
      <c r="X1332" s="6">
        <v>42332013.37</v>
      </c>
      <c r="Y1332" s="9">
        <f t="shared" si="96"/>
        <v>429903005.71</v>
      </c>
      <c r="Z1332" s="9">
        <f t="shared" si="97"/>
        <v>520314668</v>
      </c>
      <c r="AA1332" s="9">
        <f t="shared" si="94"/>
        <v>-90411662.29</v>
      </c>
      <c r="AB1332" s="10">
        <f>C1332/(1+0.13)/VLOOKUP(A1332,[1]选股结果!$A$2:$AX$3002,3,FALSE)</f>
        <v>0.681120815183739</v>
      </c>
      <c r="AC1332" s="10">
        <f>(P1332/(1+0.1)+W1332)/(VLOOKUP(A1332,[1]选股结果!$A$2:$AX$3002,7,FALSE)+VLOOKUP(A1332,[1]选股结果!$A$2:$AX$3002,15,FALSE)+VLOOKUP(A1332,[1]选股结果!$A$2:$AX$3002,16,FALSE)+VLOOKUP(A1332,[1]选股结果!$A$2:$AX$3002,17,FALSE)+VLOOKUP(A1332,[1]选股结果!$A$2:$AX$3002,18,FALSE))</f>
        <v>0.879095439186275</v>
      </c>
      <c r="AD1332" s="13"/>
      <c r="AE1332" s="10">
        <f>AA1332/VLOOKUP(A1332,[1]选股结果!$A$2:$AX$3002,35,FALSE)</f>
        <v>-1.98830602621187</v>
      </c>
      <c r="AF1332" s="9">
        <f>(VLOOKUP(A1332,[1]选股结果!$A$2:$AX$3002,7,FALSE)+VLOOKUP(A1332,[1]选股结果!$A$2:$AX$3002,15,FALSE)+VLOOKUP(A1332,[1]选股结果!$A$2:$AX$3002,16,FALSE)+VLOOKUP(A1332,[1]选股结果!$A$2:$AX$3002,17,FALSE)+VLOOKUP(A1332,[1]选股结果!$A$2:$AX$3002,18,FALSE))-(P1332/(1+0.13)+W1332)</f>
        <v>70096336.3060176</v>
      </c>
      <c r="AG1332" s="9">
        <f t="shared" si="95"/>
        <v>-160507998.596018</v>
      </c>
      <c r="AH1332" s="16">
        <f>AA1332-VLOOKUP(A1332,[2]选股结果!$A$2:$G$4900,7,FALSE)</f>
        <v>-90408048.28</v>
      </c>
    </row>
    <row r="1333" spans="1:34">
      <c r="A1333" s="5" t="s">
        <v>2696</v>
      </c>
      <c r="B1333" s="5" t="s">
        <v>2697</v>
      </c>
      <c r="C1333" s="6">
        <v>813642973.1</v>
      </c>
      <c r="D1333" s="6">
        <v>0</v>
      </c>
      <c r="E1333" s="6">
        <v>0</v>
      </c>
      <c r="F1333" s="6">
        <v>0</v>
      </c>
      <c r="G1333" s="6">
        <v>0</v>
      </c>
      <c r="H1333" s="6">
        <v>0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27528333.95</v>
      </c>
      <c r="O1333" s="6">
        <v>755658117.75</v>
      </c>
      <c r="P1333" s="6">
        <v>535082602.76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243790995.09</v>
      </c>
      <c r="X1333" s="6">
        <v>677308796.03</v>
      </c>
      <c r="Y1333" s="9">
        <f t="shared" si="96"/>
        <v>1569301090.85</v>
      </c>
      <c r="Z1333" s="9">
        <f t="shared" si="97"/>
        <v>1456182393.88</v>
      </c>
      <c r="AA1333" s="9">
        <f t="shared" si="94"/>
        <v>113118696.97</v>
      </c>
      <c r="AB1333" s="10">
        <f>C1333/(1+0.13)/VLOOKUP(A1333,[1]选股结果!$A$2:$AX$3002,3,FALSE)</f>
        <v>0.799074455741857</v>
      </c>
      <c r="AC1333" s="10">
        <f>(P1333/(1+0.1)+W1333)/(VLOOKUP(A1333,[1]选股结果!$A$2:$AX$3002,7,FALSE)+VLOOKUP(A1333,[1]选股结果!$A$2:$AX$3002,15,FALSE)+VLOOKUP(A1333,[1]选股结果!$A$2:$AX$3002,16,FALSE)+VLOOKUP(A1333,[1]选股结果!$A$2:$AX$3002,17,FALSE)+VLOOKUP(A1333,[1]选股结果!$A$2:$AX$3002,18,FALSE))</f>
        <v>0.900586059785197</v>
      </c>
      <c r="AD1333" s="13"/>
      <c r="AE1333" s="10">
        <f>AA1333/VLOOKUP(A1333,[1]选股结果!$A$2:$AX$3002,35,FALSE)</f>
        <v>1.29781751638246</v>
      </c>
      <c r="AF1333" s="9">
        <f>(VLOOKUP(A1333,[1]选股结果!$A$2:$AX$3002,7,FALSE)+VLOOKUP(A1333,[1]选股结果!$A$2:$AX$3002,15,FALSE)+VLOOKUP(A1333,[1]选股结果!$A$2:$AX$3002,16,FALSE)+VLOOKUP(A1333,[1]选股结果!$A$2:$AX$3002,17,FALSE)+VLOOKUP(A1333,[1]选股结果!$A$2:$AX$3002,18,FALSE))-(P1333/(1+0.13)+W1333)</f>
        <v>93522938.9287611</v>
      </c>
      <c r="AG1333" s="9">
        <f t="shared" si="95"/>
        <v>19595758.0412389</v>
      </c>
      <c r="AH1333" s="16">
        <f>AA1333-VLOOKUP(A1333,[2]选股结果!$A$2:$G$4900,7,FALSE)</f>
        <v>113112411.67</v>
      </c>
    </row>
    <row r="1334" spans="1:34">
      <c r="A1334" s="5" t="s">
        <v>2698</v>
      </c>
      <c r="B1334" s="5" t="s">
        <v>2699</v>
      </c>
      <c r="C1334" s="6">
        <v>22270419420.92</v>
      </c>
      <c r="D1334" s="6">
        <v>0</v>
      </c>
      <c r="E1334" s="6">
        <v>0</v>
      </c>
      <c r="F1334" s="6">
        <v>0</v>
      </c>
      <c r="G1334" s="6">
        <v>0</v>
      </c>
      <c r="H1334" s="6">
        <v>0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348721344.12</v>
      </c>
      <c r="O1334" s="6">
        <v>228014084.73</v>
      </c>
      <c r="P1334" s="6">
        <v>18252189029.9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2919479336.02</v>
      </c>
      <c r="X1334" s="6">
        <v>620180519.12</v>
      </c>
      <c r="Y1334" s="9">
        <f t="shared" si="96"/>
        <v>22498433505.65</v>
      </c>
      <c r="Z1334" s="9">
        <f t="shared" si="97"/>
        <v>21791848885.04</v>
      </c>
      <c r="AA1334" s="9">
        <f t="shared" si="94"/>
        <v>706584620.609997</v>
      </c>
      <c r="AB1334" s="10">
        <f>C1334/(1+0.13)/VLOOKUP(A1334,[1]选股结果!$A$2:$AX$3002,3,FALSE)</f>
        <v>0.937889028803083</v>
      </c>
      <c r="AC1334" s="10">
        <f>(P1334/(1+0.1)+W1334)/(VLOOKUP(A1334,[1]选股结果!$A$2:$AX$3002,7,FALSE)+VLOOKUP(A1334,[1]选股结果!$A$2:$AX$3002,15,FALSE)+VLOOKUP(A1334,[1]选股结果!$A$2:$AX$3002,16,FALSE)+VLOOKUP(A1334,[1]选股结果!$A$2:$AX$3002,17,FALSE)+VLOOKUP(A1334,[1]选股结果!$A$2:$AX$3002,18,FALSE))</f>
        <v>1.01731762579982</v>
      </c>
      <c r="AD1334" s="13"/>
      <c r="AE1334" s="10">
        <f>AA1334/VLOOKUP(A1334,[1]选股结果!$A$2:$AX$3002,35,FALSE)</f>
        <v>0.469816227881737</v>
      </c>
      <c r="AF1334" s="9">
        <f>(VLOOKUP(A1334,[1]选股结果!$A$2:$AX$3002,7,FALSE)+VLOOKUP(A1334,[1]选股结果!$A$2:$AX$3002,15,FALSE)+VLOOKUP(A1334,[1]选股结果!$A$2:$AX$3002,16,FALSE)+VLOOKUP(A1334,[1]选股结果!$A$2:$AX$3002,17,FALSE)+VLOOKUP(A1334,[1]选股结果!$A$2:$AX$3002,18,FALSE))-(P1334/(1+0.13)+W1334)</f>
        <v>108363528.952118</v>
      </c>
      <c r="AG1334" s="9">
        <f t="shared" si="95"/>
        <v>598221091.657879</v>
      </c>
      <c r="AH1334" s="16">
        <f>AA1334-VLOOKUP(A1334,[2]选股结果!$A$2:$G$4900,7,FALSE)</f>
        <v>704081345.309997</v>
      </c>
    </row>
    <row r="1335" spans="1:34">
      <c r="A1335" s="5" t="s">
        <v>2700</v>
      </c>
      <c r="B1335" s="5" t="s">
        <v>2701</v>
      </c>
      <c r="C1335" s="6">
        <v>1142063943.84</v>
      </c>
      <c r="D1335" s="6">
        <v>0</v>
      </c>
      <c r="E1335" s="6">
        <v>0</v>
      </c>
      <c r="F1335" s="6">
        <v>0</v>
      </c>
      <c r="G1335" s="6">
        <v>0</v>
      </c>
      <c r="H1335" s="6">
        <v>0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118545112.59</v>
      </c>
      <c r="O1335" s="6">
        <v>26022981.22</v>
      </c>
      <c r="P1335" s="6">
        <v>347352713.52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75459212.83</v>
      </c>
      <c r="X1335" s="6">
        <v>473604365.32</v>
      </c>
      <c r="Y1335" s="9">
        <f t="shared" si="96"/>
        <v>1168086925.06</v>
      </c>
      <c r="Z1335" s="9">
        <f t="shared" si="97"/>
        <v>896416291.67</v>
      </c>
      <c r="AA1335" s="9">
        <f t="shared" si="94"/>
        <v>271670633.39</v>
      </c>
      <c r="AB1335" s="10">
        <f>C1335/(1+0.13)/VLOOKUP(A1335,[1]选股结果!$A$2:$AX$3002,3,FALSE)</f>
        <v>1.02410674314094</v>
      </c>
      <c r="AC1335" s="10">
        <f>(P1335/(1+0.1)+W1335)/(VLOOKUP(A1335,[1]选股结果!$A$2:$AX$3002,7,FALSE)+VLOOKUP(A1335,[1]选股结果!$A$2:$AX$3002,15,FALSE)+VLOOKUP(A1335,[1]选股结果!$A$2:$AX$3002,16,FALSE)+VLOOKUP(A1335,[1]选股结果!$A$2:$AX$3002,17,FALSE)+VLOOKUP(A1335,[1]选股结果!$A$2:$AX$3002,18,FALSE))</f>
        <v>0.442906240754506</v>
      </c>
      <c r="AD1335" s="13"/>
      <c r="AE1335" s="10">
        <f>AA1335/VLOOKUP(A1335,[1]选股结果!$A$2:$AX$3002,35,FALSE)</f>
        <v>3.14894782030532</v>
      </c>
      <c r="AF1335" s="9">
        <f>(VLOOKUP(A1335,[1]选股结果!$A$2:$AX$3002,7,FALSE)+VLOOKUP(A1335,[1]选股结果!$A$2:$AX$3002,15,FALSE)+VLOOKUP(A1335,[1]选股结果!$A$2:$AX$3002,16,FALSE)+VLOOKUP(A1335,[1]选股结果!$A$2:$AX$3002,17,FALSE)+VLOOKUP(A1335,[1]选股结果!$A$2:$AX$3002,18,FALSE))-(P1335/(1+0.13)+W1335)</f>
        <v>500483605.123894</v>
      </c>
      <c r="AG1335" s="9">
        <f t="shared" si="95"/>
        <v>-228812971.733894</v>
      </c>
      <c r="AH1335" s="16">
        <f>AA1335-VLOOKUP(A1335,[2]选股结果!$A$2:$G$4900,7,FALSE)</f>
        <v>271674147.95</v>
      </c>
    </row>
    <row r="1336" spans="1:34">
      <c r="A1336" s="5" t="s">
        <v>2702</v>
      </c>
      <c r="B1336" s="5" t="s">
        <v>2703</v>
      </c>
      <c r="C1336" s="6">
        <v>7931724085.12</v>
      </c>
      <c r="D1336" s="6">
        <v>0</v>
      </c>
      <c r="E1336" s="6">
        <v>0</v>
      </c>
      <c r="F1336" s="6">
        <v>0</v>
      </c>
      <c r="G1336" s="6">
        <v>0</v>
      </c>
      <c r="H1336" s="6">
        <v>0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186304903.61</v>
      </c>
      <c r="O1336" s="6">
        <v>318905197.9</v>
      </c>
      <c r="P1336" s="6">
        <v>6657255785.19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358613555.99</v>
      </c>
      <c r="X1336" s="6">
        <v>457695645.78</v>
      </c>
      <c r="Y1336" s="9">
        <f t="shared" si="96"/>
        <v>8250629283.02</v>
      </c>
      <c r="Z1336" s="9">
        <f t="shared" si="97"/>
        <v>7473564986.96</v>
      </c>
      <c r="AA1336" s="9">
        <f t="shared" si="94"/>
        <v>777064296.06</v>
      </c>
      <c r="AB1336" s="10">
        <f>C1336/(1+0.13)/VLOOKUP(A1336,[1]选股结果!$A$2:$AX$3002,3,FALSE)</f>
        <v>1.02167282228417</v>
      </c>
      <c r="AC1336" s="10">
        <f>(P1336/(1+0.1)+W1336)/(VLOOKUP(A1336,[1]选股结果!$A$2:$AX$3002,7,FALSE)+VLOOKUP(A1336,[1]选股结果!$A$2:$AX$3002,15,FALSE)+VLOOKUP(A1336,[1]选股结果!$A$2:$AX$3002,16,FALSE)+VLOOKUP(A1336,[1]选股结果!$A$2:$AX$3002,17,FALSE)+VLOOKUP(A1336,[1]选股结果!$A$2:$AX$3002,18,FALSE))</f>
        <v>0.971996033679285</v>
      </c>
      <c r="AD1336" s="13"/>
      <c r="AE1336" s="10">
        <f>AA1336/VLOOKUP(A1336,[1]选股结果!$A$2:$AX$3002,35,FALSE)</f>
        <v>4.44673751407119</v>
      </c>
      <c r="AF1336" s="9">
        <f>(VLOOKUP(A1336,[1]选股结果!$A$2:$AX$3002,7,FALSE)+VLOOKUP(A1336,[1]选股结果!$A$2:$AX$3002,15,FALSE)+VLOOKUP(A1336,[1]选股结果!$A$2:$AX$3002,16,FALSE)+VLOOKUP(A1336,[1]选股结果!$A$2:$AX$3002,17,FALSE)+VLOOKUP(A1336,[1]选股结果!$A$2:$AX$3002,18,FALSE))-(P1336/(1+0.13)+W1336)</f>
        <v>345370166.736902</v>
      </c>
      <c r="AG1336" s="9">
        <f t="shared" si="95"/>
        <v>431694129.323098</v>
      </c>
      <c r="AH1336" s="16">
        <f>AA1336-VLOOKUP(A1336,[2]选股结果!$A$2:$G$4900,7,FALSE)</f>
        <v>779767626.32</v>
      </c>
    </row>
    <row r="1337" spans="1:34">
      <c r="A1337" s="5" t="s">
        <v>2704</v>
      </c>
      <c r="B1337" s="5" t="s">
        <v>2705</v>
      </c>
      <c r="C1337" s="6">
        <v>801185874.06</v>
      </c>
      <c r="D1337" s="6">
        <v>0</v>
      </c>
      <c r="E1337" s="6">
        <v>0</v>
      </c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31157297.63</v>
      </c>
      <c r="O1337" s="6">
        <v>5160890.77</v>
      </c>
      <c r="P1337" s="6">
        <v>426493595.41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110454267.19</v>
      </c>
      <c r="X1337" s="6">
        <v>95307403.8</v>
      </c>
      <c r="Y1337" s="9">
        <f t="shared" si="96"/>
        <v>806346764.83</v>
      </c>
      <c r="Z1337" s="9">
        <f t="shared" si="97"/>
        <v>632255266.4</v>
      </c>
      <c r="AA1337" s="9">
        <f t="shared" si="94"/>
        <v>174091498.43</v>
      </c>
      <c r="AB1337" s="10">
        <f>C1337/(1+0.13)/VLOOKUP(A1337,[1]选股结果!$A$2:$AX$3002,3,FALSE)</f>
        <v>0.815719402119958</v>
      </c>
      <c r="AC1337" s="10">
        <f>(P1337/(1+0.1)+W1337)/(VLOOKUP(A1337,[1]选股结果!$A$2:$AX$3002,7,FALSE)+VLOOKUP(A1337,[1]选股结果!$A$2:$AX$3002,15,FALSE)+VLOOKUP(A1337,[1]选股结果!$A$2:$AX$3002,16,FALSE)+VLOOKUP(A1337,[1]选股结果!$A$2:$AX$3002,17,FALSE)+VLOOKUP(A1337,[1]选股结果!$A$2:$AX$3002,18,FALSE))</f>
        <v>0.666637592441167</v>
      </c>
      <c r="AD1337" s="13"/>
      <c r="AE1337" s="10">
        <f>AA1337/VLOOKUP(A1337,[1]选股结果!$A$2:$AX$3002,35,FALSE)</f>
        <v>1.49931986461868</v>
      </c>
      <c r="AF1337" s="9">
        <f>(VLOOKUP(A1337,[1]选股结果!$A$2:$AX$3002,7,FALSE)+VLOOKUP(A1337,[1]选股结果!$A$2:$AX$3002,15,FALSE)+VLOOKUP(A1337,[1]选股结果!$A$2:$AX$3002,16,FALSE)+VLOOKUP(A1337,[1]选股结果!$A$2:$AX$3002,17,FALSE)+VLOOKUP(A1337,[1]选股结果!$A$2:$AX$3002,18,FALSE))-(P1337/(1+0.13)+W1337)</f>
        <v>259413939.200177</v>
      </c>
      <c r="AG1337" s="9">
        <f t="shared" si="95"/>
        <v>-85322440.7701769</v>
      </c>
      <c r="AH1337" s="16">
        <f>AA1337-VLOOKUP(A1337,[2]选股结果!$A$2:$G$4900,7,FALSE)</f>
        <v>173869517.54</v>
      </c>
    </row>
    <row r="1338" spans="1:34">
      <c r="A1338" s="5" t="s">
        <v>2706</v>
      </c>
      <c r="B1338" s="5" t="s">
        <v>2707</v>
      </c>
      <c r="C1338" s="6">
        <v>276569661.53</v>
      </c>
      <c r="D1338" s="6">
        <v>0</v>
      </c>
      <c r="E1338" s="6">
        <v>0</v>
      </c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16972272.45</v>
      </c>
      <c r="O1338" s="6">
        <v>19434578.61</v>
      </c>
      <c r="P1338" s="6">
        <v>266515177.63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49635892.09</v>
      </c>
      <c r="X1338" s="6">
        <v>24898443.19</v>
      </c>
      <c r="Y1338" s="9">
        <f t="shared" si="96"/>
        <v>296004240.14</v>
      </c>
      <c r="Z1338" s="9">
        <f t="shared" si="97"/>
        <v>341049512.91</v>
      </c>
      <c r="AA1338" s="9">
        <f t="shared" si="94"/>
        <v>-45045272.77</v>
      </c>
      <c r="AB1338" s="10">
        <f>C1338/(1+0.13)/VLOOKUP(A1338,[1]选股结果!$A$2:$AX$3002,3,FALSE)</f>
        <v>0.876582912562669</v>
      </c>
      <c r="AC1338" s="10">
        <f>(P1338/(1+0.1)+W1338)/(VLOOKUP(A1338,[1]选股结果!$A$2:$AX$3002,7,FALSE)+VLOOKUP(A1338,[1]选股结果!$A$2:$AX$3002,15,FALSE)+VLOOKUP(A1338,[1]选股结果!$A$2:$AX$3002,16,FALSE)+VLOOKUP(A1338,[1]选股结果!$A$2:$AX$3002,17,FALSE)+VLOOKUP(A1338,[1]选股结果!$A$2:$AX$3002,18,FALSE))</f>
        <v>1.03183850630423</v>
      </c>
      <c r="AD1338" s="13"/>
      <c r="AE1338" s="10">
        <f>AA1338/VLOOKUP(A1338,[1]选股结果!$A$2:$AX$3002,35,FALSE)</f>
        <v>11.0384857163472</v>
      </c>
      <c r="AF1338" s="9">
        <f>(VLOOKUP(A1338,[1]选股结果!$A$2:$AX$3002,7,FALSE)+VLOOKUP(A1338,[1]选股结果!$A$2:$AX$3002,15,FALSE)+VLOOKUP(A1338,[1]选股结果!$A$2:$AX$3002,16,FALSE)+VLOOKUP(A1338,[1]选股结果!$A$2:$AX$3002,17,FALSE)+VLOOKUP(A1338,[1]选股结果!$A$2:$AX$3002,18,FALSE))-(P1338/(1+0.13)+W1338)</f>
        <v>-2575200.02557522</v>
      </c>
      <c r="AG1338" s="9">
        <f t="shared" si="95"/>
        <v>-42470072.7444248</v>
      </c>
      <c r="AH1338" s="16">
        <f>AA1338-VLOOKUP(A1338,[2]选股结果!$A$2:$G$4900,7,FALSE)</f>
        <v>-45008153.63</v>
      </c>
    </row>
    <row r="1339" spans="1:34">
      <c r="A1339" s="5" t="s">
        <v>2708</v>
      </c>
      <c r="B1339" s="5" t="s">
        <v>2709</v>
      </c>
      <c r="C1339" s="6">
        <v>7369176133.55</v>
      </c>
      <c r="D1339" s="6">
        <v>0</v>
      </c>
      <c r="E1339" s="6">
        <v>0</v>
      </c>
      <c r="F1339" s="6">
        <v>0</v>
      </c>
      <c r="G1339" s="6">
        <v>0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192796587.27</v>
      </c>
      <c r="O1339" s="6">
        <v>49318904.42</v>
      </c>
      <c r="P1339" s="6">
        <v>5660126003.22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713937541.57</v>
      </c>
      <c r="X1339" s="6">
        <v>59419229.87</v>
      </c>
      <c r="Y1339" s="9">
        <f t="shared" si="96"/>
        <v>7418495037.97</v>
      </c>
      <c r="Z1339" s="9">
        <f t="shared" si="97"/>
        <v>6433482774.66</v>
      </c>
      <c r="AA1339" s="9">
        <f t="shared" si="94"/>
        <v>985012263.31</v>
      </c>
      <c r="AB1339" s="10">
        <f>C1339/(1+0.13)/VLOOKUP(A1339,[1]选股结果!$A$2:$AX$3002,3,FALSE)</f>
        <v>0.980690886553562</v>
      </c>
      <c r="AC1339" s="10">
        <f>(P1339/(1+0.1)+W1339)/(VLOOKUP(A1339,[1]选股结果!$A$2:$AX$3002,7,FALSE)+VLOOKUP(A1339,[1]选股结果!$A$2:$AX$3002,15,FALSE)+VLOOKUP(A1339,[1]选股结果!$A$2:$AX$3002,16,FALSE)+VLOOKUP(A1339,[1]选股结果!$A$2:$AX$3002,17,FALSE)+VLOOKUP(A1339,[1]选股结果!$A$2:$AX$3002,18,FALSE))</f>
        <v>0.928347979676149</v>
      </c>
      <c r="AD1339" s="13"/>
      <c r="AE1339" s="10">
        <f>AA1339/VLOOKUP(A1339,[1]选股结果!$A$2:$AX$3002,35,FALSE)</f>
        <v>3.97560598678469</v>
      </c>
      <c r="AF1339" s="9">
        <f>(VLOOKUP(A1339,[1]选股结果!$A$2:$AX$3002,7,FALSE)+VLOOKUP(A1339,[1]选股结果!$A$2:$AX$3002,15,FALSE)+VLOOKUP(A1339,[1]选股结果!$A$2:$AX$3002,16,FALSE)+VLOOKUP(A1339,[1]选股结果!$A$2:$AX$3002,17,FALSE)+VLOOKUP(A1339,[1]选股结果!$A$2:$AX$3002,18,FALSE))-(P1339/(1+0.13)+W1339)</f>
        <v>588858152.61354</v>
      </c>
      <c r="AG1339" s="9">
        <f t="shared" si="95"/>
        <v>396154110.69646</v>
      </c>
      <c r="AH1339" s="16">
        <f>AA1339-VLOOKUP(A1339,[2]选股结果!$A$2:$G$4900,7,FALSE)</f>
        <v>978500168.32</v>
      </c>
    </row>
    <row r="1340" spans="1:34">
      <c r="A1340" s="5" t="s">
        <v>2710</v>
      </c>
      <c r="B1340" s="5" t="s">
        <v>2711</v>
      </c>
      <c r="C1340" s="6">
        <v>629388983.71</v>
      </c>
      <c r="D1340" s="6">
        <v>0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22788751.78</v>
      </c>
      <c r="O1340" s="6">
        <v>5189555.42</v>
      </c>
      <c r="P1340" s="6">
        <v>423716036.16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142987754.31</v>
      </c>
      <c r="X1340" s="6">
        <v>33916022.17</v>
      </c>
      <c r="Y1340" s="9">
        <f t="shared" si="96"/>
        <v>634578539.13</v>
      </c>
      <c r="Z1340" s="9">
        <f t="shared" si="97"/>
        <v>600619812.64</v>
      </c>
      <c r="AA1340" s="9">
        <f t="shared" si="94"/>
        <v>33958726.49</v>
      </c>
      <c r="AB1340" s="10">
        <f>C1340/(1+0.13)/VLOOKUP(A1340,[1]选股结果!$A$2:$AX$3002,3,FALSE)</f>
        <v>0.833069210534893</v>
      </c>
      <c r="AC1340" s="10">
        <f>(P1340/(1+0.1)+W1340)/(VLOOKUP(A1340,[1]选股结果!$A$2:$AX$3002,7,FALSE)+VLOOKUP(A1340,[1]选股结果!$A$2:$AX$3002,15,FALSE)+VLOOKUP(A1340,[1]选股结果!$A$2:$AX$3002,16,FALSE)+VLOOKUP(A1340,[1]选股结果!$A$2:$AX$3002,17,FALSE)+VLOOKUP(A1340,[1]选股结果!$A$2:$AX$3002,18,FALSE))</f>
        <v>0.772418448980132</v>
      </c>
      <c r="AD1340" s="13"/>
      <c r="AE1340" s="10">
        <f>AA1340/VLOOKUP(A1340,[1]选股结果!$A$2:$AX$3002,35,FALSE)</f>
        <v>-1.52390617938221</v>
      </c>
      <c r="AF1340" s="9">
        <f>(VLOOKUP(A1340,[1]选股结果!$A$2:$AX$3002,7,FALSE)+VLOOKUP(A1340,[1]选股结果!$A$2:$AX$3002,15,FALSE)+VLOOKUP(A1340,[1]选股结果!$A$2:$AX$3002,16,FALSE)+VLOOKUP(A1340,[1]选股结果!$A$2:$AX$3002,17,FALSE)+VLOOKUP(A1340,[1]选股结果!$A$2:$AX$3002,18,FALSE))-(P1340/(1+0.13)+W1340)</f>
        <v>165848018.525575</v>
      </c>
      <c r="AG1340" s="9">
        <f t="shared" si="95"/>
        <v>-131889292.035575</v>
      </c>
      <c r="AH1340" s="16">
        <f>AA1340-VLOOKUP(A1340,[2]选股结果!$A$2:$G$4900,7,FALSE)</f>
        <v>34472368.35</v>
      </c>
    </row>
    <row r="1341" spans="1:34">
      <c r="A1341" s="5" t="s">
        <v>2712</v>
      </c>
      <c r="B1341" s="5" t="s">
        <v>2713</v>
      </c>
      <c r="C1341" s="6">
        <v>1655167210.86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84725052.21</v>
      </c>
      <c r="O1341" s="6">
        <v>280202441.41</v>
      </c>
      <c r="P1341" s="6">
        <v>842394646.45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868714563.66</v>
      </c>
      <c r="X1341" s="6">
        <v>247372849.37</v>
      </c>
      <c r="Y1341" s="9">
        <f t="shared" si="96"/>
        <v>1935369652.27</v>
      </c>
      <c r="Z1341" s="9">
        <f t="shared" si="97"/>
        <v>1958482059.48</v>
      </c>
      <c r="AA1341" s="9">
        <f t="shared" si="94"/>
        <v>-23112407.21</v>
      </c>
      <c r="AB1341" s="10">
        <f>C1341/(1+0.13)/VLOOKUP(A1341,[1]选股结果!$A$2:$AX$3002,3,FALSE)</f>
        <v>0.798032426153738</v>
      </c>
      <c r="AC1341" s="10">
        <f>(P1341/(1+0.1)+W1341)/(VLOOKUP(A1341,[1]选股结果!$A$2:$AX$3002,7,FALSE)+VLOOKUP(A1341,[1]选股结果!$A$2:$AX$3002,15,FALSE)+VLOOKUP(A1341,[1]选股结果!$A$2:$AX$3002,16,FALSE)+VLOOKUP(A1341,[1]选股结果!$A$2:$AX$3002,17,FALSE)+VLOOKUP(A1341,[1]选股结果!$A$2:$AX$3002,18,FALSE))</f>
        <v>0.98427916079731</v>
      </c>
      <c r="AD1341" s="13"/>
      <c r="AE1341" s="10">
        <f>AA1341/VLOOKUP(A1341,[1]选股结果!$A$2:$AX$3002,35,FALSE)</f>
        <v>-0.17500499533084</v>
      </c>
      <c r="AF1341" s="9">
        <f>(VLOOKUP(A1341,[1]选股结果!$A$2:$AX$3002,7,FALSE)+VLOOKUP(A1341,[1]选股结果!$A$2:$AX$3002,15,FALSE)+VLOOKUP(A1341,[1]选股结果!$A$2:$AX$3002,16,FALSE)+VLOOKUP(A1341,[1]选股结果!$A$2:$AX$3002,17,FALSE)+VLOOKUP(A1341,[1]选股结果!$A$2:$AX$3002,18,FALSE))-(P1341/(1+0.13)+W1341)</f>
        <v>46437894.0411506</v>
      </c>
      <c r="AG1341" s="9">
        <f t="shared" si="95"/>
        <v>-69550301.2511506</v>
      </c>
      <c r="AH1341" s="16">
        <f>AA1341-VLOOKUP(A1341,[2]选股结果!$A$2:$G$4900,7,FALSE)</f>
        <v>-22935228.02</v>
      </c>
    </row>
    <row r="1342" spans="1:34">
      <c r="A1342" s="5" t="s">
        <v>2714</v>
      </c>
      <c r="B1342" s="5" t="s">
        <v>2715</v>
      </c>
      <c r="C1342" s="6">
        <v>2151300260.18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134161841.49</v>
      </c>
      <c r="O1342" s="6">
        <v>107661316.6</v>
      </c>
      <c r="P1342" s="6">
        <v>1538021583.3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400537725.86</v>
      </c>
      <c r="X1342" s="6">
        <v>68530369.84</v>
      </c>
      <c r="Y1342" s="9">
        <f t="shared" si="96"/>
        <v>2258961576.78</v>
      </c>
      <c r="Z1342" s="9">
        <f t="shared" si="97"/>
        <v>2007089679</v>
      </c>
      <c r="AA1342" s="9">
        <f t="shared" si="94"/>
        <v>251871897.78</v>
      </c>
      <c r="AB1342" s="10">
        <f>C1342/(1+0.13)/VLOOKUP(A1342,[1]选股结果!$A$2:$AX$3002,3,FALSE)</f>
        <v>0.818048532080889</v>
      </c>
      <c r="AC1342" s="10">
        <f>(P1342/(1+0.1)+W1342)/(VLOOKUP(A1342,[1]选股结果!$A$2:$AX$3002,7,FALSE)+VLOOKUP(A1342,[1]选股结果!$A$2:$AX$3002,15,FALSE)+VLOOKUP(A1342,[1]选股结果!$A$2:$AX$3002,16,FALSE)+VLOOKUP(A1342,[1]选股结果!$A$2:$AX$3002,17,FALSE)+VLOOKUP(A1342,[1]选股结果!$A$2:$AX$3002,18,FALSE))</f>
        <v>0.895932851072013</v>
      </c>
      <c r="AD1342" s="13"/>
      <c r="AE1342" s="10">
        <f>AA1342/VLOOKUP(A1342,[1]选股结果!$A$2:$AX$3002,35,FALSE)</f>
        <v>0.959865271766162</v>
      </c>
      <c r="AF1342" s="9">
        <f>(VLOOKUP(A1342,[1]选股结果!$A$2:$AX$3002,7,FALSE)+VLOOKUP(A1342,[1]选股结果!$A$2:$AX$3002,15,FALSE)+VLOOKUP(A1342,[1]选股结果!$A$2:$AX$3002,16,FALSE)+VLOOKUP(A1342,[1]选股结果!$A$2:$AX$3002,17,FALSE)+VLOOKUP(A1342,[1]选股结果!$A$2:$AX$3002,18,FALSE))-(P1342/(1+0.13)+W1342)</f>
        <v>246053077.681859</v>
      </c>
      <c r="AG1342" s="9">
        <f t="shared" si="95"/>
        <v>5818820.09814122</v>
      </c>
      <c r="AH1342" s="16">
        <f>AA1342-VLOOKUP(A1342,[2]选股结果!$A$2:$G$4900,7,FALSE)</f>
        <v>251787077.8</v>
      </c>
    </row>
    <row r="1343" spans="1:34">
      <c r="A1343" s="5" t="s">
        <v>2716</v>
      </c>
      <c r="B1343" s="5" t="s">
        <v>2717</v>
      </c>
      <c r="C1343" s="6">
        <v>427836486.93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46551369.68</v>
      </c>
      <c r="O1343" s="6">
        <v>9163279.64</v>
      </c>
      <c r="P1343" s="6">
        <v>218783969.6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36116520.1</v>
      </c>
      <c r="X1343" s="6">
        <v>10857455.6</v>
      </c>
      <c r="Y1343" s="9">
        <f t="shared" si="96"/>
        <v>436999766.57</v>
      </c>
      <c r="Z1343" s="9">
        <f t="shared" si="97"/>
        <v>265757945.3</v>
      </c>
      <c r="AA1343" s="9">
        <f t="shared" si="94"/>
        <v>171241821.27</v>
      </c>
      <c r="AB1343" s="10">
        <f>C1343/(1+0.13)/VLOOKUP(A1343,[1]选股结果!$A$2:$AX$3002,3,FALSE)</f>
        <v>1.2414476104647</v>
      </c>
      <c r="AC1343" s="10">
        <f>(P1343/(1+0.1)+W1343)/(VLOOKUP(A1343,[1]选股结果!$A$2:$AX$3002,7,FALSE)+VLOOKUP(A1343,[1]选股结果!$A$2:$AX$3002,15,FALSE)+VLOOKUP(A1343,[1]选股结果!$A$2:$AX$3002,16,FALSE)+VLOOKUP(A1343,[1]选股结果!$A$2:$AX$3002,17,FALSE)+VLOOKUP(A1343,[1]选股结果!$A$2:$AX$3002,18,FALSE))</f>
        <v>1.00849451274415</v>
      </c>
      <c r="AD1343" s="13"/>
      <c r="AE1343" s="10">
        <f>AA1343/VLOOKUP(A1343,[1]选股结果!$A$2:$AX$3002,35,FALSE)</f>
        <v>3.21774523121093</v>
      </c>
      <c r="AF1343" s="9">
        <f>(VLOOKUP(A1343,[1]选股结果!$A$2:$AX$3002,7,FALSE)+VLOOKUP(A1343,[1]选股结果!$A$2:$AX$3002,15,FALSE)+VLOOKUP(A1343,[1]选股结果!$A$2:$AX$3002,16,FALSE)+VLOOKUP(A1343,[1]选股结果!$A$2:$AX$3002,17,FALSE)+VLOOKUP(A1343,[1]选股结果!$A$2:$AX$3002,18,FALSE))-(P1343/(1+0.13)+W1343)</f>
        <v>3300895.97061947</v>
      </c>
      <c r="AG1343" s="9">
        <f t="shared" si="95"/>
        <v>167940925.299381</v>
      </c>
      <c r="AH1343" s="16">
        <f>AA1343-VLOOKUP(A1343,[2]选股结果!$A$2:$G$4900,7,FALSE)</f>
        <v>172804109.21</v>
      </c>
    </row>
    <row r="1344" spans="1:34">
      <c r="A1344" s="5" t="s">
        <v>2718</v>
      </c>
      <c r="B1344" s="5" t="s">
        <v>2719</v>
      </c>
      <c r="C1344" s="6">
        <v>405102933.21</v>
      </c>
      <c r="D1344" s="6">
        <v>0</v>
      </c>
      <c r="E1344" s="6">
        <v>0</v>
      </c>
      <c r="F1344" s="6">
        <v>0</v>
      </c>
      <c r="G1344" s="6">
        <v>0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11181597.95</v>
      </c>
      <c r="O1344" s="6">
        <v>1508403.97</v>
      </c>
      <c r="P1344" s="6">
        <v>396465678.09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82806628.59</v>
      </c>
      <c r="X1344" s="6">
        <v>10365865.76</v>
      </c>
      <c r="Y1344" s="9">
        <f t="shared" si="96"/>
        <v>406611337.18</v>
      </c>
      <c r="Z1344" s="9">
        <f t="shared" si="97"/>
        <v>489638172.44</v>
      </c>
      <c r="AA1344" s="9">
        <f t="shared" si="94"/>
        <v>-83026835.2599999</v>
      </c>
      <c r="AB1344" s="10">
        <f>C1344/(1+0.13)/VLOOKUP(A1344,[1]选股结果!$A$2:$AX$3002,3,FALSE)</f>
        <v>0.846793975620736</v>
      </c>
      <c r="AC1344" s="10">
        <f>(P1344/(1+0.1)+W1344)/(VLOOKUP(A1344,[1]选股结果!$A$2:$AX$3002,7,FALSE)+VLOOKUP(A1344,[1]选股结果!$A$2:$AX$3002,15,FALSE)+VLOOKUP(A1344,[1]选股结果!$A$2:$AX$3002,16,FALSE)+VLOOKUP(A1344,[1]选股结果!$A$2:$AX$3002,17,FALSE)+VLOOKUP(A1344,[1]选股结果!$A$2:$AX$3002,18,FALSE))</f>
        <v>1.1231085924783</v>
      </c>
      <c r="AD1344" s="13"/>
      <c r="AE1344" s="10">
        <f>AA1344/VLOOKUP(A1344,[1]选股结果!$A$2:$AX$3002,35,FALSE)</f>
        <v>-2.33970323205288</v>
      </c>
      <c r="AF1344" s="9">
        <f>(VLOOKUP(A1344,[1]选股结果!$A$2:$AX$3002,7,FALSE)+VLOOKUP(A1344,[1]选股结果!$A$2:$AX$3002,15,FALSE)+VLOOKUP(A1344,[1]选股结果!$A$2:$AX$3002,16,FALSE)+VLOOKUP(A1344,[1]选股结果!$A$2:$AX$3002,17,FALSE)+VLOOKUP(A1344,[1]选股结果!$A$2:$AX$3002,18,FALSE))-(P1344/(1+0.13)+W1344)</f>
        <v>-39015514.840531</v>
      </c>
      <c r="AG1344" s="9">
        <f t="shared" si="95"/>
        <v>-44011320.4194689</v>
      </c>
      <c r="AH1344" s="16">
        <f>AA1344-VLOOKUP(A1344,[2]选股结果!$A$2:$G$4900,7,FALSE)</f>
        <v>-83026835.2599999</v>
      </c>
    </row>
    <row r="1345" spans="1:34">
      <c r="A1345" s="5" t="s">
        <v>2720</v>
      </c>
      <c r="B1345" s="5" t="s">
        <v>2721</v>
      </c>
      <c r="C1345" s="6">
        <v>2111814695.55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47674386.8</v>
      </c>
      <c r="O1345" s="6">
        <v>136162013.85</v>
      </c>
      <c r="P1345" s="6">
        <v>2115833374.9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217079018.52</v>
      </c>
      <c r="X1345" s="6">
        <v>142610456.07</v>
      </c>
      <c r="Y1345" s="9">
        <f t="shared" si="96"/>
        <v>2247976709.4</v>
      </c>
      <c r="Z1345" s="9">
        <f t="shared" si="97"/>
        <v>2475522849.49</v>
      </c>
      <c r="AA1345" s="9">
        <f t="shared" si="94"/>
        <v>-227546140.09</v>
      </c>
      <c r="AB1345" s="10">
        <f>C1345/(1+0.13)/VLOOKUP(A1345,[1]选股结果!$A$2:$AX$3002,3,FALSE)</f>
        <v>0.762063787034784</v>
      </c>
      <c r="AC1345" s="10">
        <f>(P1345/(1+0.1)+W1345)/(VLOOKUP(A1345,[1]选股结果!$A$2:$AX$3002,7,FALSE)+VLOOKUP(A1345,[1]选股结果!$A$2:$AX$3002,15,FALSE)+VLOOKUP(A1345,[1]选股结果!$A$2:$AX$3002,16,FALSE)+VLOOKUP(A1345,[1]选股结果!$A$2:$AX$3002,17,FALSE)+VLOOKUP(A1345,[1]选股结果!$A$2:$AX$3002,18,FALSE))</f>
        <v>0.926777379789608</v>
      </c>
      <c r="AD1345" s="13"/>
      <c r="AE1345" s="10">
        <f>AA1345/VLOOKUP(A1345,[1]选股结果!$A$2:$AX$3002,35,FALSE)</f>
        <v>-1.95300257344764</v>
      </c>
      <c r="AF1345" s="9">
        <f>(VLOOKUP(A1345,[1]选股结果!$A$2:$AX$3002,7,FALSE)+VLOOKUP(A1345,[1]选股结果!$A$2:$AX$3002,15,FALSE)+VLOOKUP(A1345,[1]选股结果!$A$2:$AX$3002,16,FALSE)+VLOOKUP(A1345,[1]选股结果!$A$2:$AX$3002,17,FALSE)+VLOOKUP(A1345,[1]选股结果!$A$2:$AX$3002,18,FALSE))-(P1345/(1+0.13)+W1345)</f>
        <v>220187165.289292</v>
      </c>
      <c r="AG1345" s="9">
        <f t="shared" si="95"/>
        <v>-447733305.379292</v>
      </c>
      <c r="AH1345" s="16">
        <f>AA1345-VLOOKUP(A1345,[2]选股结果!$A$2:$G$4900,7,FALSE)</f>
        <v>-224536729.94</v>
      </c>
    </row>
    <row r="1346" spans="1:34">
      <c r="A1346" s="5" t="s">
        <v>2722</v>
      </c>
      <c r="B1346" s="5" t="s">
        <v>2723</v>
      </c>
      <c r="C1346" s="6">
        <v>4147063112.12</v>
      </c>
      <c r="D1346" s="6">
        <v>0</v>
      </c>
      <c r="E1346" s="6">
        <v>0</v>
      </c>
      <c r="F1346" s="6">
        <v>0</v>
      </c>
      <c r="G1346" s="6">
        <v>0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129143507.07</v>
      </c>
      <c r="O1346" s="6">
        <v>53343278.06</v>
      </c>
      <c r="P1346" s="6">
        <v>3586619839.71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414133370.81</v>
      </c>
      <c r="X1346" s="6">
        <v>328782438.58</v>
      </c>
      <c r="Y1346" s="9">
        <f t="shared" si="96"/>
        <v>4200406390.18</v>
      </c>
      <c r="Z1346" s="9">
        <f t="shared" si="97"/>
        <v>4329535649.1</v>
      </c>
      <c r="AA1346" s="9">
        <f t="shared" si="94"/>
        <v>-129129258.920001</v>
      </c>
      <c r="AB1346" s="10">
        <f>C1346/(1+0.13)/VLOOKUP(A1346,[1]选股结果!$A$2:$AX$3002,3,FALSE)</f>
        <v>0.868135217458561</v>
      </c>
      <c r="AC1346" s="10">
        <f>(P1346/(1+0.1)+W1346)/(VLOOKUP(A1346,[1]选股结果!$A$2:$AX$3002,7,FALSE)+VLOOKUP(A1346,[1]选股结果!$A$2:$AX$3002,15,FALSE)+VLOOKUP(A1346,[1]选股结果!$A$2:$AX$3002,16,FALSE)+VLOOKUP(A1346,[1]选股结果!$A$2:$AX$3002,17,FALSE)+VLOOKUP(A1346,[1]选股结果!$A$2:$AX$3002,18,FALSE))</f>
        <v>0.920271374204214</v>
      </c>
      <c r="AD1346" s="13"/>
      <c r="AE1346" s="10">
        <f>AA1346/VLOOKUP(A1346,[1]选股结果!$A$2:$AX$3002,35,FALSE)</f>
        <v>-0.958188391629503</v>
      </c>
      <c r="AF1346" s="9">
        <f>(VLOOKUP(A1346,[1]选股结果!$A$2:$AX$3002,7,FALSE)+VLOOKUP(A1346,[1]选股结果!$A$2:$AX$3002,15,FALSE)+VLOOKUP(A1346,[1]选股结果!$A$2:$AX$3002,16,FALSE)+VLOOKUP(A1346,[1]选股结果!$A$2:$AX$3002,17,FALSE)+VLOOKUP(A1346,[1]选股结果!$A$2:$AX$3002,18,FALSE))-(P1346/(1+0.13)+W1346)</f>
        <v>404924649.899557</v>
      </c>
      <c r="AG1346" s="9">
        <f t="shared" si="95"/>
        <v>-534053908.819558</v>
      </c>
      <c r="AH1346" s="16">
        <f>AA1346-VLOOKUP(A1346,[2]选股结果!$A$2:$G$4900,7,FALSE)</f>
        <v>-129602204.150001</v>
      </c>
    </row>
    <row r="1347" spans="1:34">
      <c r="A1347" s="5" t="s">
        <v>2724</v>
      </c>
      <c r="B1347" s="5" t="s">
        <v>2725</v>
      </c>
      <c r="C1347" s="6">
        <v>812104739.33</v>
      </c>
      <c r="D1347" s="6">
        <v>0</v>
      </c>
      <c r="E1347" s="6">
        <v>0</v>
      </c>
      <c r="F1347" s="6">
        <v>0</v>
      </c>
      <c r="G1347" s="6">
        <v>0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68820505.06</v>
      </c>
      <c r="O1347" s="6">
        <v>57078480.31</v>
      </c>
      <c r="P1347" s="6">
        <v>475064374.3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174321455.57</v>
      </c>
      <c r="X1347" s="6">
        <v>111388018.83</v>
      </c>
      <c r="Y1347" s="9">
        <f t="shared" si="96"/>
        <v>869183219.64</v>
      </c>
      <c r="Z1347" s="9">
        <f t="shared" si="97"/>
        <v>760773848.7</v>
      </c>
      <c r="AA1347" s="9">
        <f t="shared" ref="AA1347:AA1410" si="98">Y1347-Z1347</f>
        <v>108409370.94</v>
      </c>
      <c r="AB1347" s="10">
        <f>C1347/(1+0.13)/VLOOKUP(A1347,[1]选股结果!$A$2:$AX$3002,3,FALSE)</f>
        <v>0.874273415110444</v>
      </c>
      <c r="AC1347" s="10">
        <f>(P1347/(1+0.1)+W1347)/(VLOOKUP(A1347,[1]选股结果!$A$2:$AX$3002,7,FALSE)+VLOOKUP(A1347,[1]选股结果!$A$2:$AX$3002,15,FALSE)+VLOOKUP(A1347,[1]选股结果!$A$2:$AX$3002,16,FALSE)+VLOOKUP(A1347,[1]选股结果!$A$2:$AX$3002,17,FALSE)+VLOOKUP(A1347,[1]选股结果!$A$2:$AX$3002,18,FALSE))</f>
        <v>0.837739581411552</v>
      </c>
      <c r="AD1347" s="13"/>
      <c r="AE1347" s="10">
        <f>AA1347/VLOOKUP(A1347,[1]选股结果!$A$2:$AX$3002,35,FALSE)</f>
        <v>1.08712966172048</v>
      </c>
      <c r="AF1347" s="9">
        <f>(VLOOKUP(A1347,[1]选股结果!$A$2:$AX$3002,7,FALSE)+VLOOKUP(A1347,[1]选股结果!$A$2:$AX$3002,15,FALSE)+VLOOKUP(A1347,[1]选股结果!$A$2:$AX$3002,16,FALSE)+VLOOKUP(A1347,[1]选股结果!$A$2:$AX$3002,17,FALSE)+VLOOKUP(A1347,[1]选股结果!$A$2:$AX$3002,18,FALSE))-(P1347/(1+0.13)+W1347)</f>
        <v>128879289.922035</v>
      </c>
      <c r="AG1347" s="9">
        <f t="shared" ref="AG1347:AG1410" si="99">AA1347-AF1347</f>
        <v>-20469918.9820355</v>
      </c>
      <c r="AH1347" s="16">
        <f>AA1347-VLOOKUP(A1347,[2]选股结果!$A$2:$G$4900,7,FALSE)</f>
        <v>108409370.94</v>
      </c>
    </row>
    <row r="1348" spans="1:34">
      <c r="A1348" s="5" t="s">
        <v>2726</v>
      </c>
      <c r="B1348" s="5" t="s">
        <v>2727</v>
      </c>
      <c r="C1348" s="6">
        <v>1427868219.92</v>
      </c>
      <c r="D1348" s="6">
        <v>0</v>
      </c>
      <c r="E1348" s="6">
        <v>0</v>
      </c>
      <c r="F1348" s="6">
        <v>0</v>
      </c>
      <c r="G1348" s="6">
        <v>0</v>
      </c>
      <c r="H1348" s="6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50951520.94</v>
      </c>
      <c r="O1348" s="6">
        <v>20759531.11</v>
      </c>
      <c r="P1348" s="6">
        <v>915022255.56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360560227.22</v>
      </c>
      <c r="X1348" s="6">
        <v>70156622.42</v>
      </c>
      <c r="Y1348" s="9">
        <f t="shared" si="96"/>
        <v>1448627751.03</v>
      </c>
      <c r="Z1348" s="9">
        <f t="shared" si="97"/>
        <v>1345739105.2</v>
      </c>
      <c r="AA1348" s="9">
        <f t="shared" si="98"/>
        <v>102888645.83</v>
      </c>
      <c r="AB1348" s="10">
        <f>C1348/(1+0.13)/VLOOKUP(A1348,[1]选股结果!$A$2:$AX$3002,3,FALSE)</f>
        <v>0.736185439641429</v>
      </c>
      <c r="AC1348" s="10">
        <f>(P1348/(1+0.1)+W1348)/(VLOOKUP(A1348,[1]选股结果!$A$2:$AX$3002,7,FALSE)+VLOOKUP(A1348,[1]选股结果!$A$2:$AX$3002,15,FALSE)+VLOOKUP(A1348,[1]选股结果!$A$2:$AX$3002,16,FALSE)+VLOOKUP(A1348,[1]选股结果!$A$2:$AX$3002,17,FALSE)+VLOOKUP(A1348,[1]选股结果!$A$2:$AX$3002,18,FALSE))</f>
        <v>0.78784442228465</v>
      </c>
      <c r="AD1348" s="13"/>
      <c r="AE1348" s="10">
        <f>AA1348/VLOOKUP(A1348,[1]选股结果!$A$2:$AX$3002,35,FALSE)</f>
        <v>0.500140276367933</v>
      </c>
      <c r="AF1348" s="9">
        <f>(VLOOKUP(A1348,[1]选股结果!$A$2:$AX$3002,7,FALSE)+VLOOKUP(A1348,[1]选股结果!$A$2:$AX$3002,15,FALSE)+VLOOKUP(A1348,[1]选股结果!$A$2:$AX$3002,16,FALSE)+VLOOKUP(A1348,[1]选股结果!$A$2:$AX$3002,17,FALSE)+VLOOKUP(A1348,[1]选股结果!$A$2:$AX$3002,18,FALSE))-(P1348/(1+0.13)+W1348)</f>
        <v>343180624.559823</v>
      </c>
      <c r="AG1348" s="9">
        <f t="shared" si="99"/>
        <v>-240291978.729823</v>
      </c>
      <c r="AH1348" s="16">
        <f>AA1348-VLOOKUP(A1348,[2]选股结果!$A$2:$G$4900,7,FALSE)</f>
        <v>102750690.79</v>
      </c>
    </row>
    <row r="1349" spans="1:34">
      <c r="A1349" s="5" t="s">
        <v>2728</v>
      </c>
      <c r="B1349" s="5" t="s">
        <v>2729</v>
      </c>
      <c r="C1349" s="6">
        <v>2557503827.68</v>
      </c>
      <c r="D1349" s="6">
        <v>0</v>
      </c>
      <c r="E1349" s="6">
        <v>0</v>
      </c>
      <c r="F1349" s="6">
        <v>0</v>
      </c>
      <c r="G1349" s="6">
        <v>0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160648806.59</v>
      </c>
      <c r="O1349" s="6">
        <v>30652430.33</v>
      </c>
      <c r="P1349" s="6">
        <v>1955591226.73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316775133.99</v>
      </c>
      <c r="X1349" s="6">
        <v>423333360.25</v>
      </c>
      <c r="Y1349" s="9">
        <f t="shared" si="96"/>
        <v>2588156258.01</v>
      </c>
      <c r="Z1349" s="9">
        <f t="shared" si="97"/>
        <v>2695699720.97</v>
      </c>
      <c r="AA1349" s="9">
        <f t="shared" si="98"/>
        <v>-107543462.960001</v>
      </c>
      <c r="AB1349" s="10">
        <f>C1349/(1+0.13)/VLOOKUP(A1349,[1]选股结果!$A$2:$AX$3002,3,FALSE)</f>
        <v>0.957129417442581</v>
      </c>
      <c r="AC1349" s="10">
        <f>(P1349/(1+0.1)+W1349)/(VLOOKUP(A1349,[1]选股结果!$A$2:$AX$3002,7,FALSE)+VLOOKUP(A1349,[1]选股结果!$A$2:$AX$3002,15,FALSE)+VLOOKUP(A1349,[1]选股结果!$A$2:$AX$3002,16,FALSE)+VLOOKUP(A1349,[1]选股结果!$A$2:$AX$3002,17,FALSE)+VLOOKUP(A1349,[1]选股结果!$A$2:$AX$3002,18,FALSE))</f>
        <v>0.986758425646391</v>
      </c>
      <c r="AD1349" s="13"/>
      <c r="AE1349" s="10">
        <f>AA1349/VLOOKUP(A1349,[1]选股结果!$A$2:$AX$3002,35,FALSE)</f>
        <v>-0.578685926096124</v>
      </c>
      <c r="AF1349" s="9">
        <f>(VLOOKUP(A1349,[1]选股结果!$A$2:$AX$3002,7,FALSE)+VLOOKUP(A1349,[1]选股结果!$A$2:$AX$3002,15,FALSE)+VLOOKUP(A1349,[1]选股结果!$A$2:$AX$3002,16,FALSE)+VLOOKUP(A1349,[1]选股结果!$A$2:$AX$3002,17,FALSE)+VLOOKUP(A1349,[1]选股结果!$A$2:$AX$3002,18,FALSE))-(P1349/(1+0.13)+W1349)</f>
        <v>75306300.0792034</v>
      </c>
      <c r="AG1349" s="9">
        <f t="shared" si="99"/>
        <v>-182849763.039204</v>
      </c>
      <c r="AH1349" s="16">
        <f>AA1349-VLOOKUP(A1349,[2]选股结果!$A$2:$G$4900,7,FALSE)</f>
        <v>-109654736.350001</v>
      </c>
    </row>
    <row r="1350" spans="1:34">
      <c r="A1350" s="5" t="s">
        <v>2730</v>
      </c>
      <c r="B1350" s="5" t="s">
        <v>2731</v>
      </c>
      <c r="C1350" s="6">
        <v>1947720399.3</v>
      </c>
      <c r="D1350" s="6">
        <v>0</v>
      </c>
      <c r="E1350" s="6">
        <v>0</v>
      </c>
      <c r="F1350" s="6">
        <v>0</v>
      </c>
      <c r="G1350" s="6">
        <v>0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150977746.11</v>
      </c>
      <c r="O1350" s="6">
        <v>72210084.06</v>
      </c>
      <c r="P1350" s="6">
        <v>1552034032.48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415819638.95</v>
      </c>
      <c r="X1350" s="6">
        <v>267517517.03</v>
      </c>
      <c r="Y1350" s="9">
        <f t="shared" si="96"/>
        <v>2019930483.36</v>
      </c>
      <c r="Z1350" s="9">
        <f t="shared" si="97"/>
        <v>2235371188.46</v>
      </c>
      <c r="AA1350" s="9">
        <f t="shared" si="98"/>
        <v>-215440705.1</v>
      </c>
      <c r="AB1350" s="10">
        <f>C1350/(1+0.13)/VLOOKUP(A1350,[1]选股结果!$A$2:$AX$3002,3,FALSE)</f>
        <v>0.669210155654262</v>
      </c>
      <c r="AC1350" s="10">
        <f>(P1350/(1+0.1)+W1350)/(VLOOKUP(A1350,[1]选股结果!$A$2:$AX$3002,7,FALSE)+VLOOKUP(A1350,[1]选股结果!$A$2:$AX$3002,15,FALSE)+VLOOKUP(A1350,[1]选股结果!$A$2:$AX$3002,16,FALSE)+VLOOKUP(A1350,[1]选股结果!$A$2:$AX$3002,17,FALSE)+VLOOKUP(A1350,[1]选股结果!$A$2:$AX$3002,18,FALSE))</f>
        <v>0.866341528025439</v>
      </c>
      <c r="AD1350" s="13"/>
      <c r="AE1350" s="10">
        <f>AA1350/VLOOKUP(A1350,[1]选股结果!$A$2:$AX$3002,35,FALSE)</f>
        <v>-0.6308419001811</v>
      </c>
      <c r="AF1350" s="9">
        <f>(VLOOKUP(A1350,[1]选股结果!$A$2:$AX$3002,7,FALSE)+VLOOKUP(A1350,[1]选股结果!$A$2:$AX$3002,15,FALSE)+VLOOKUP(A1350,[1]选股结果!$A$2:$AX$3002,16,FALSE)+VLOOKUP(A1350,[1]选股结果!$A$2:$AX$3002,17,FALSE)+VLOOKUP(A1350,[1]选股结果!$A$2:$AX$3002,18,FALSE))-(P1350/(1+0.13)+W1350)</f>
        <v>319289592.667434</v>
      </c>
      <c r="AG1350" s="9">
        <f t="shared" si="99"/>
        <v>-534730297.767434</v>
      </c>
      <c r="AH1350" s="16">
        <f>AA1350-VLOOKUP(A1350,[2]选股结果!$A$2:$G$4900,7,FALSE)</f>
        <v>-215459248.55</v>
      </c>
    </row>
    <row r="1351" spans="1:34">
      <c r="A1351" s="5" t="s">
        <v>2732</v>
      </c>
      <c r="B1351" s="5" t="s">
        <v>2733</v>
      </c>
      <c r="C1351" s="6">
        <v>525100241.93</v>
      </c>
      <c r="D1351" s="6">
        <v>0</v>
      </c>
      <c r="E1351" s="6">
        <v>0</v>
      </c>
      <c r="F1351" s="6">
        <v>0</v>
      </c>
      <c r="G1351" s="6">
        <v>0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32266337.77</v>
      </c>
      <c r="O1351" s="6">
        <v>49865806.21</v>
      </c>
      <c r="P1351" s="6">
        <v>344382046.39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94746788.82</v>
      </c>
      <c r="X1351" s="6">
        <v>37070666.87</v>
      </c>
      <c r="Y1351" s="9">
        <f t="shared" si="96"/>
        <v>574966048.14</v>
      </c>
      <c r="Z1351" s="9">
        <f t="shared" si="97"/>
        <v>476199502.08</v>
      </c>
      <c r="AA1351" s="9">
        <f t="shared" si="98"/>
        <v>98766546.06</v>
      </c>
      <c r="AB1351" s="10">
        <f>C1351/(1+0.13)/VLOOKUP(A1351,[1]选股结果!$A$2:$AX$3002,3,FALSE)</f>
        <v>0.934469984039882</v>
      </c>
      <c r="AC1351" s="10">
        <f>(P1351/(1+0.1)+W1351)/(VLOOKUP(A1351,[1]选股结果!$A$2:$AX$3002,7,FALSE)+VLOOKUP(A1351,[1]选股结果!$A$2:$AX$3002,15,FALSE)+VLOOKUP(A1351,[1]选股结果!$A$2:$AX$3002,16,FALSE)+VLOOKUP(A1351,[1]选股结果!$A$2:$AX$3002,17,FALSE)+VLOOKUP(A1351,[1]选股结果!$A$2:$AX$3002,18,FALSE))</f>
        <v>0.882736899422257</v>
      </c>
      <c r="AD1351" s="13"/>
      <c r="AE1351" s="10">
        <f>AA1351/VLOOKUP(A1351,[1]选股结果!$A$2:$AX$3002,35,FALSE)</f>
        <v>1.99874697960369</v>
      </c>
      <c r="AF1351" s="9">
        <f>(VLOOKUP(A1351,[1]选股结果!$A$2:$AX$3002,7,FALSE)+VLOOKUP(A1351,[1]选股结果!$A$2:$AX$3002,15,FALSE)+VLOOKUP(A1351,[1]选股结果!$A$2:$AX$3002,16,FALSE)+VLOOKUP(A1351,[1]选股结果!$A$2:$AX$3002,17,FALSE)+VLOOKUP(A1351,[1]选股结果!$A$2:$AX$3002,18,FALSE))-(P1351/(1+0.13)+W1351)</f>
        <v>62486859.2184955</v>
      </c>
      <c r="AG1351" s="9">
        <f t="shared" si="99"/>
        <v>36279686.8415045</v>
      </c>
      <c r="AH1351" s="16">
        <f>AA1351-VLOOKUP(A1351,[2]选股结果!$A$2:$G$4900,7,FALSE)</f>
        <v>99433398.56</v>
      </c>
    </row>
    <row r="1352" spans="1:34">
      <c r="A1352" s="5" t="s">
        <v>2734</v>
      </c>
      <c r="B1352" s="5" t="s">
        <v>2735</v>
      </c>
      <c r="C1352" s="6">
        <v>533246492.58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27025348.48</v>
      </c>
      <c r="O1352" s="6">
        <v>84074141.94</v>
      </c>
      <c r="P1352" s="6">
        <v>373722762.37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79351398.93</v>
      </c>
      <c r="X1352" s="6">
        <v>85509284.95</v>
      </c>
      <c r="Y1352" s="9">
        <f t="shared" si="96"/>
        <v>617320634.52</v>
      </c>
      <c r="Z1352" s="9">
        <f t="shared" si="97"/>
        <v>538583446.25</v>
      </c>
      <c r="AA1352" s="9">
        <f t="shared" si="98"/>
        <v>78737188.27</v>
      </c>
      <c r="AB1352" s="10">
        <f>C1352/(1+0.13)/VLOOKUP(A1352,[1]选股结果!$A$2:$AX$3002,3,FALSE)</f>
        <v>0.690564085437031</v>
      </c>
      <c r="AC1352" s="10">
        <f>(P1352/(1+0.1)+W1352)/(VLOOKUP(A1352,[1]选股结果!$A$2:$AX$3002,7,FALSE)+VLOOKUP(A1352,[1]选股结果!$A$2:$AX$3002,15,FALSE)+VLOOKUP(A1352,[1]选股结果!$A$2:$AX$3002,16,FALSE)+VLOOKUP(A1352,[1]选股结果!$A$2:$AX$3002,17,FALSE)+VLOOKUP(A1352,[1]选股结果!$A$2:$AX$3002,18,FALSE))</f>
        <v>0.695336939095134</v>
      </c>
      <c r="AD1352" s="13"/>
      <c r="AE1352" s="10">
        <f>AA1352/VLOOKUP(A1352,[1]选股结果!$A$2:$AX$3002,35,FALSE)</f>
        <v>1.46227679504594</v>
      </c>
      <c r="AF1352" s="9">
        <f>(VLOOKUP(A1352,[1]选股结果!$A$2:$AX$3002,7,FALSE)+VLOOKUP(A1352,[1]选股结果!$A$2:$AX$3002,15,FALSE)+VLOOKUP(A1352,[1]选股结果!$A$2:$AX$3002,16,FALSE)+VLOOKUP(A1352,[1]选股结果!$A$2:$AX$3002,17,FALSE)+VLOOKUP(A1352,[1]选股结果!$A$2:$AX$3002,18,FALSE))-(P1352/(1+0.13)+W1352)</f>
        <v>192648955.997965</v>
      </c>
      <c r="AG1352" s="9">
        <f t="shared" si="99"/>
        <v>-113911767.727965</v>
      </c>
      <c r="AH1352" s="16">
        <f>AA1352-VLOOKUP(A1352,[2]选股结果!$A$2:$G$4900,7,FALSE)</f>
        <v>78737091.04</v>
      </c>
    </row>
    <row r="1353" spans="1:34">
      <c r="A1353" s="5" t="s">
        <v>2736</v>
      </c>
      <c r="B1353" s="5" t="s">
        <v>2737</v>
      </c>
      <c r="C1353" s="6">
        <v>1479838388.91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43060921.98</v>
      </c>
      <c r="O1353" s="6">
        <v>8391699.67</v>
      </c>
      <c r="P1353" s="6">
        <v>1084275623.74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321410564.01</v>
      </c>
      <c r="X1353" s="6">
        <v>115515781.39</v>
      </c>
      <c r="Y1353" s="9">
        <f t="shared" si="96"/>
        <v>1488230088.58</v>
      </c>
      <c r="Z1353" s="9">
        <f t="shared" si="97"/>
        <v>1521201969.14</v>
      </c>
      <c r="AA1353" s="9">
        <f t="shared" si="98"/>
        <v>-32971880.5599999</v>
      </c>
      <c r="AB1353" s="10">
        <f>C1353/(1+0.13)/VLOOKUP(A1353,[1]选股结果!$A$2:$AX$3002,3,FALSE)</f>
        <v>0.835048788307175</v>
      </c>
      <c r="AC1353" s="10">
        <f>(P1353/(1+0.1)+W1353)/(VLOOKUP(A1353,[1]选股结果!$A$2:$AX$3002,7,FALSE)+VLOOKUP(A1353,[1]选股结果!$A$2:$AX$3002,15,FALSE)+VLOOKUP(A1353,[1]选股结果!$A$2:$AX$3002,16,FALSE)+VLOOKUP(A1353,[1]选股结果!$A$2:$AX$3002,17,FALSE)+VLOOKUP(A1353,[1]选股结果!$A$2:$AX$3002,18,FALSE))</f>
        <v>0.871571422427238</v>
      </c>
      <c r="AD1353" s="13"/>
      <c r="AE1353" s="10">
        <f>AA1353/VLOOKUP(A1353,[1]选股结果!$A$2:$AX$3002,35,FALSE)</f>
        <v>-0.636771617725308</v>
      </c>
      <c r="AF1353" s="9">
        <f>(VLOOKUP(A1353,[1]选股结果!$A$2:$AX$3002,7,FALSE)+VLOOKUP(A1353,[1]选股结果!$A$2:$AX$3002,15,FALSE)+VLOOKUP(A1353,[1]选股结果!$A$2:$AX$3002,16,FALSE)+VLOOKUP(A1353,[1]选股结果!$A$2:$AX$3002,17,FALSE)+VLOOKUP(A1353,[1]选股结果!$A$2:$AX$3002,18,FALSE))-(P1353/(1+0.13)+W1353)</f>
        <v>218776449.227611</v>
      </c>
      <c r="AG1353" s="9">
        <f t="shared" si="99"/>
        <v>-251748329.787611</v>
      </c>
      <c r="AH1353" s="16">
        <f>AA1353-VLOOKUP(A1353,[2]选股结果!$A$2:$G$4900,7,FALSE)</f>
        <v>-32832524.9799999</v>
      </c>
    </row>
    <row r="1354" spans="1:34">
      <c r="A1354" s="5" t="s">
        <v>2738</v>
      </c>
      <c r="B1354" s="5" t="s">
        <v>2739</v>
      </c>
      <c r="C1354" s="6">
        <v>1350997934.2</v>
      </c>
      <c r="D1354" s="6">
        <v>0</v>
      </c>
      <c r="E1354" s="6">
        <v>0</v>
      </c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31666756.18</v>
      </c>
      <c r="O1354" s="6">
        <v>109587490.54</v>
      </c>
      <c r="P1354" s="6">
        <v>324927701.91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675647669.19</v>
      </c>
      <c r="X1354" s="6">
        <v>318705961.64</v>
      </c>
      <c r="Y1354" s="9">
        <f t="shared" si="96"/>
        <v>1460585424.74</v>
      </c>
      <c r="Z1354" s="9">
        <f t="shared" si="97"/>
        <v>1319281332.74</v>
      </c>
      <c r="AA1354" s="9">
        <f t="shared" si="98"/>
        <v>141304092</v>
      </c>
      <c r="AB1354" s="10">
        <f>C1354/(1+0.13)/VLOOKUP(A1354,[1]选股结果!$A$2:$AX$3002,3,FALSE)</f>
        <v>0.857741915245066</v>
      </c>
      <c r="AC1354" s="10">
        <f>(P1354/(1+0.1)+W1354)/(VLOOKUP(A1354,[1]选股结果!$A$2:$AX$3002,7,FALSE)+VLOOKUP(A1354,[1]选股结果!$A$2:$AX$3002,15,FALSE)+VLOOKUP(A1354,[1]选股结果!$A$2:$AX$3002,16,FALSE)+VLOOKUP(A1354,[1]选股结果!$A$2:$AX$3002,17,FALSE)+VLOOKUP(A1354,[1]选股结果!$A$2:$AX$3002,18,FALSE))</f>
        <v>0.723364813104592</v>
      </c>
      <c r="AD1354" s="13"/>
      <c r="AE1354" s="10">
        <f>AA1354/VLOOKUP(A1354,[1]选股结果!$A$2:$AX$3002,35,FALSE)</f>
        <v>3.78679017793365</v>
      </c>
      <c r="AF1354" s="9">
        <f>(VLOOKUP(A1354,[1]选股结果!$A$2:$AX$3002,7,FALSE)+VLOOKUP(A1354,[1]选股结果!$A$2:$AX$3002,15,FALSE)+VLOOKUP(A1354,[1]选股结果!$A$2:$AX$3002,16,FALSE)+VLOOKUP(A1354,[1]选股结果!$A$2:$AX$3002,17,FALSE)+VLOOKUP(A1354,[1]选股结果!$A$2:$AX$3002,18,FALSE))-(P1354/(1+0.13)+W1354)</f>
        <v>379194029.781593</v>
      </c>
      <c r="AG1354" s="9">
        <f t="shared" si="99"/>
        <v>-237889937.781593</v>
      </c>
      <c r="AH1354" s="16">
        <f>AA1354-VLOOKUP(A1354,[2]选股结果!$A$2:$G$4900,7,FALSE)</f>
        <v>141228337.97</v>
      </c>
    </row>
    <row r="1355" spans="1:34">
      <c r="A1355" s="5" t="s">
        <v>2740</v>
      </c>
      <c r="B1355" s="5" t="s">
        <v>2741</v>
      </c>
      <c r="C1355" s="6">
        <v>1295292495.62</v>
      </c>
      <c r="D1355" s="6">
        <v>0</v>
      </c>
      <c r="E1355" s="6">
        <v>0</v>
      </c>
      <c r="F1355" s="6">
        <v>0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106243159.56</v>
      </c>
      <c r="O1355" s="6">
        <v>52538794.26</v>
      </c>
      <c r="P1355" s="6">
        <v>373053369.02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960639751.28</v>
      </c>
      <c r="X1355" s="6">
        <v>41643957.2</v>
      </c>
      <c r="Y1355" s="9">
        <f t="shared" si="96"/>
        <v>1347831289.88</v>
      </c>
      <c r="Z1355" s="9">
        <f t="shared" si="97"/>
        <v>1375337077.5</v>
      </c>
      <c r="AA1355" s="9">
        <f t="shared" si="98"/>
        <v>-27505787.6200001</v>
      </c>
      <c r="AB1355" s="10">
        <f>C1355/(1+0.13)/VLOOKUP(A1355,[1]选股结果!$A$2:$AX$3002,3,FALSE)</f>
        <v>0.794296348402375</v>
      </c>
      <c r="AC1355" s="10">
        <f>(P1355/(1+0.1)+W1355)/(VLOOKUP(A1355,[1]选股结果!$A$2:$AX$3002,7,FALSE)+VLOOKUP(A1355,[1]选股结果!$A$2:$AX$3002,15,FALSE)+VLOOKUP(A1355,[1]选股结果!$A$2:$AX$3002,16,FALSE)+VLOOKUP(A1355,[1]选股结果!$A$2:$AX$3002,17,FALSE)+VLOOKUP(A1355,[1]选股结果!$A$2:$AX$3002,18,FALSE))</f>
        <v>0.984165820378654</v>
      </c>
      <c r="AD1355" s="13"/>
      <c r="AE1355" s="10">
        <f>AA1355/VLOOKUP(A1355,[1]选股结果!$A$2:$AX$3002,35,FALSE)</f>
        <v>-0.258626819622162</v>
      </c>
      <c r="AF1355" s="9">
        <f>(VLOOKUP(A1355,[1]选股结果!$A$2:$AX$3002,7,FALSE)+VLOOKUP(A1355,[1]选股结果!$A$2:$AX$3002,15,FALSE)+VLOOKUP(A1355,[1]选股结果!$A$2:$AX$3002,16,FALSE)+VLOOKUP(A1355,[1]选股结果!$A$2:$AX$3002,17,FALSE)+VLOOKUP(A1355,[1]选股结果!$A$2:$AX$3002,18,FALSE))-(P1355/(1+0.13)+W1355)</f>
        <v>29915763.9035399</v>
      </c>
      <c r="AG1355" s="9">
        <f t="shared" si="99"/>
        <v>-57421551.52354</v>
      </c>
      <c r="AH1355" s="16">
        <f>AA1355-VLOOKUP(A1355,[2]选股结果!$A$2:$G$4900,7,FALSE)</f>
        <v>-27505787.6200001</v>
      </c>
    </row>
    <row r="1356" spans="1:34">
      <c r="A1356" s="5" t="s">
        <v>2742</v>
      </c>
      <c r="B1356" s="5" t="s">
        <v>2743</v>
      </c>
      <c r="C1356" s="6">
        <v>2522643567.61</v>
      </c>
      <c r="D1356" s="6">
        <v>0</v>
      </c>
      <c r="E1356" s="6">
        <v>0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116140523.86</v>
      </c>
      <c r="O1356" s="6">
        <v>23311031.15</v>
      </c>
      <c r="P1356" s="6">
        <v>1940623344.92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210546047.59</v>
      </c>
      <c r="X1356" s="6">
        <v>74459172.42</v>
      </c>
      <c r="Y1356" s="9">
        <f t="shared" si="96"/>
        <v>2545954598.76</v>
      </c>
      <c r="Z1356" s="9">
        <f t="shared" si="97"/>
        <v>2225628564.93</v>
      </c>
      <c r="AA1356" s="9">
        <f t="shared" si="98"/>
        <v>320326033.83</v>
      </c>
      <c r="AB1356" s="10">
        <f>C1356/(1+0.13)/VLOOKUP(A1356,[1]选股结果!$A$2:$AX$3002,3,FALSE)</f>
        <v>0.979082513324136</v>
      </c>
      <c r="AC1356" s="10">
        <f>(P1356/(1+0.1)+W1356)/(VLOOKUP(A1356,[1]选股结果!$A$2:$AX$3002,7,FALSE)+VLOOKUP(A1356,[1]选股结果!$A$2:$AX$3002,15,FALSE)+VLOOKUP(A1356,[1]选股结果!$A$2:$AX$3002,16,FALSE)+VLOOKUP(A1356,[1]选股结果!$A$2:$AX$3002,17,FALSE)+VLOOKUP(A1356,[1]选股结果!$A$2:$AX$3002,18,FALSE))</f>
        <v>0.925614956507645</v>
      </c>
      <c r="AD1356" s="13"/>
      <c r="AE1356" s="10">
        <f>AA1356/VLOOKUP(A1356,[1]选股结果!$A$2:$AX$3002,35,FALSE)</f>
        <v>3.59299954584195</v>
      </c>
      <c r="AF1356" s="9">
        <f>(VLOOKUP(A1356,[1]选股结果!$A$2:$AX$3002,7,FALSE)+VLOOKUP(A1356,[1]选股结果!$A$2:$AX$3002,15,FALSE)+VLOOKUP(A1356,[1]选股结果!$A$2:$AX$3002,16,FALSE)+VLOOKUP(A1356,[1]选股结果!$A$2:$AX$3002,17,FALSE)+VLOOKUP(A1356,[1]选股结果!$A$2:$AX$3002,18,FALSE))-(P1356/(1+0.13)+W1356)</f>
        <v>205533687.165398</v>
      </c>
      <c r="AG1356" s="9">
        <f t="shared" si="99"/>
        <v>114792346.664602</v>
      </c>
      <c r="AH1356" s="16">
        <f>AA1356-VLOOKUP(A1356,[2]选股结果!$A$2:$G$4900,7,FALSE)</f>
        <v>320326033.83</v>
      </c>
    </row>
    <row r="1357" spans="1:34">
      <c r="A1357" s="5" t="s">
        <v>2744</v>
      </c>
      <c r="B1357" s="5" t="s">
        <v>2745</v>
      </c>
      <c r="C1357" s="6">
        <v>1323697893.83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44491283.91</v>
      </c>
      <c r="O1357" s="6">
        <v>45385003.77</v>
      </c>
      <c r="P1357" s="6">
        <v>1223000189.64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405628652.06</v>
      </c>
      <c r="X1357" s="6">
        <v>192074511.43</v>
      </c>
      <c r="Y1357" s="9">
        <f t="shared" si="96"/>
        <v>1369082897.6</v>
      </c>
      <c r="Z1357" s="9">
        <f t="shared" si="97"/>
        <v>1820703353.13</v>
      </c>
      <c r="AA1357" s="9">
        <f t="shared" si="98"/>
        <v>-451620455.53</v>
      </c>
      <c r="AB1357" s="10">
        <f>C1357/(1+0.13)/VLOOKUP(A1357,[1]选股结果!$A$2:$AX$3002,3,FALSE)</f>
        <v>0.903752630509375</v>
      </c>
      <c r="AC1357" s="10">
        <f>(P1357/(1+0.1)+W1357)/(VLOOKUP(A1357,[1]选股结果!$A$2:$AX$3002,7,FALSE)+VLOOKUP(A1357,[1]选股结果!$A$2:$AX$3002,15,FALSE)+VLOOKUP(A1357,[1]选股结果!$A$2:$AX$3002,16,FALSE)+VLOOKUP(A1357,[1]选股结果!$A$2:$AX$3002,17,FALSE)+VLOOKUP(A1357,[1]选股结果!$A$2:$AX$3002,18,FALSE))</f>
        <v>1.18461958999854</v>
      </c>
      <c r="AD1357" s="13"/>
      <c r="AE1357" s="10">
        <f>AA1357/VLOOKUP(A1357,[1]选股结果!$A$2:$AX$3002,35,FALSE)</f>
        <v>-49.3206531392902</v>
      </c>
      <c r="AF1357" s="9">
        <f>(VLOOKUP(A1357,[1]选股结果!$A$2:$AX$3002,7,FALSE)+VLOOKUP(A1357,[1]选股结果!$A$2:$AX$3002,15,FALSE)+VLOOKUP(A1357,[1]选股结果!$A$2:$AX$3002,16,FALSE)+VLOOKUP(A1357,[1]选股结果!$A$2:$AX$3002,17,FALSE)+VLOOKUP(A1357,[1]选股结果!$A$2:$AX$3002,18,FALSE))-(P1357/(1+0.13)+W1357)</f>
        <v>-206972493.688761</v>
      </c>
      <c r="AG1357" s="9">
        <f t="shared" si="99"/>
        <v>-244647961.841239</v>
      </c>
      <c r="AH1357" s="16">
        <f>AA1357-VLOOKUP(A1357,[2]选股结果!$A$2:$G$4900,7,FALSE)</f>
        <v>-450672315.94</v>
      </c>
    </row>
    <row r="1358" spans="1:34">
      <c r="A1358" s="5" t="s">
        <v>2746</v>
      </c>
      <c r="B1358" s="5" t="s">
        <v>2747</v>
      </c>
      <c r="C1358" s="6">
        <v>551949765.29</v>
      </c>
      <c r="D1358" s="6">
        <v>0</v>
      </c>
      <c r="E1358" s="6">
        <v>0</v>
      </c>
      <c r="F1358" s="6">
        <v>0</v>
      </c>
      <c r="G1358" s="6">
        <v>0</v>
      </c>
      <c r="H1358" s="6">
        <v>0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41236232.25</v>
      </c>
      <c r="O1358" s="6">
        <v>19231529.48</v>
      </c>
      <c r="P1358" s="6">
        <v>353167956.44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73742315.01</v>
      </c>
      <c r="X1358" s="6">
        <v>94735686.77</v>
      </c>
      <c r="Y1358" s="9">
        <f t="shared" si="96"/>
        <v>571181294.77</v>
      </c>
      <c r="Z1358" s="9">
        <f t="shared" si="97"/>
        <v>521645958.22</v>
      </c>
      <c r="AA1358" s="9">
        <f t="shared" si="98"/>
        <v>49535336.55</v>
      </c>
      <c r="AB1358" s="10">
        <f>C1358/(1+0.13)/VLOOKUP(A1358,[1]选股结果!$A$2:$AX$3002,3,FALSE)</f>
        <v>0.671757751387943</v>
      </c>
      <c r="AC1358" s="10">
        <f>(P1358/(1+0.1)+W1358)/(VLOOKUP(A1358,[1]选股结果!$A$2:$AX$3002,7,FALSE)+VLOOKUP(A1358,[1]选股结果!$A$2:$AX$3002,15,FALSE)+VLOOKUP(A1358,[1]选股结果!$A$2:$AX$3002,16,FALSE)+VLOOKUP(A1358,[1]选股结果!$A$2:$AX$3002,17,FALSE)+VLOOKUP(A1358,[1]选股结果!$A$2:$AX$3002,18,FALSE))</f>
        <v>0.612398240322544</v>
      </c>
      <c r="AD1358" s="13"/>
      <c r="AE1358" s="10">
        <f>AA1358/VLOOKUP(A1358,[1]选股结果!$A$2:$AX$3002,35,FALSE)</f>
        <v>0.998917593478605</v>
      </c>
      <c r="AF1358" s="9">
        <f>(VLOOKUP(A1358,[1]选股结果!$A$2:$AX$3002,7,FALSE)+VLOOKUP(A1358,[1]选股结果!$A$2:$AX$3002,15,FALSE)+VLOOKUP(A1358,[1]选股结果!$A$2:$AX$3002,16,FALSE)+VLOOKUP(A1358,[1]选股结果!$A$2:$AX$3002,17,FALSE)+VLOOKUP(A1358,[1]选股结果!$A$2:$AX$3002,18,FALSE))-(P1358/(1+0.13)+W1358)</f>
        <v>258404889.301327</v>
      </c>
      <c r="AG1358" s="9">
        <f t="shared" si="99"/>
        <v>-208869552.751327</v>
      </c>
      <c r="AH1358" s="16">
        <f>AA1358-VLOOKUP(A1358,[2]选股结果!$A$2:$G$4900,7,FALSE)</f>
        <v>50086818.18</v>
      </c>
    </row>
    <row r="1359" spans="1:34">
      <c r="A1359" s="5" t="s">
        <v>2748</v>
      </c>
      <c r="B1359" s="5" t="s">
        <v>2749</v>
      </c>
      <c r="C1359" s="6">
        <v>165916893.99</v>
      </c>
      <c r="D1359" s="6">
        <v>0</v>
      </c>
      <c r="E1359" s="6">
        <v>0</v>
      </c>
      <c r="F1359" s="6">
        <v>0</v>
      </c>
      <c r="G1359" s="6">
        <v>0</v>
      </c>
      <c r="H1359" s="6">
        <v>0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43744678.96</v>
      </c>
      <c r="O1359" s="6">
        <v>53515201.35</v>
      </c>
      <c r="P1359" s="6">
        <v>91781822.79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39457815.26</v>
      </c>
      <c r="X1359" s="6">
        <v>65410517.45</v>
      </c>
      <c r="Y1359" s="9">
        <f t="shared" si="96"/>
        <v>219432095.34</v>
      </c>
      <c r="Z1359" s="9">
        <f t="shared" si="97"/>
        <v>196650155.5</v>
      </c>
      <c r="AA1359" s="9">
        <f t="shared" si="98"/>
        <v>22781939.84</v>
      </c>
      <c r="AB1359" s="10">
        <f>C1359/(1+0.13)/VLOOKUP(A1359,[1]选股结果!$A$2:$AX$3002,3,FALSE)</f>
        <v>0.533356790442778</v>
      </c>
      <c r="AC1359" s="10">
        <f>(P1359/(1+0.1)+W1359)/(VLOOKUP(A1359,[1]选股结果!$A$2:$AX$3002,7,FALSE)+VLOOKUP(A1359,[1]选股结果!$A$2:$AX$3002,15,FALSE)+VLOOKUP(A1359,[1]选股结果!$A$2:$AX$3002,16,FALSE)+VLOOKUP(A1359,[1]选股结果!$A$2:$AX$3002,17,FALSE)+VLOOKUP(A1359,[1]选股结果!$A$2:$AX$3002,18,FALSE))</f>
        <v>0.769817330122789</v>
      </c>
      <c r="AD1359" s="13"/>
      <c r="AE1359" s="10">
        <f>AA1359/VLOOKUP(A1359,[1]选股结果!$A$2:$AX$3002,35,FALSE)</f>
        <v>0.244917963904493</v>
      </c>
      <c r="AF1359" s="9">
        <f>(VLOOKUP(A1359,[1]选股结果!$A$2:$AX$3002,7,FALSE)+VLOOKUP(A1359,[1]选股结果!$A$2:$AX$3002,15,FALSE)+VLOOKUP(A1359,[1]选股结果!$A$2:$AX$3002,16,FALSE)+VLOOKUP(A1359,[1]选股结果!$A$2:$AX$3002,17,FALSE)+VLOOKUP(A1359,[1]选股结果!$A$2:$AX$3002,18,FALSE))-(P1359/(1+0.13)+W1359)</f>
        <v>38962187.1534513</v>
      </c>
      <c r="AG1359" s="9">
        <f t="shared" si="99"/>
        <v>-16180247.3134513</v>
      </c>
      <c r="AH1359" s="16">
        <f>AA1359-VLOOKUP(A1359,[2]选股结果!$A$2:$G$4900,7,FALSE)</f>
        <v>22781939.84</v>
      </c>
    </row>
    <row r="1360" spans="1:34">
      <c r="A1360" s="5" t="s">
        <v>2750</v>
      </c>
      <c r="B1360" s="5" t="s">
        <v>2751</v>
      </c>
      <c r="C1360" s="6">
        <v>2082070772.87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70099481</v>
      </c>
      <c r="O1360" s="6">
        <v>74389357.48</v>
      </c>
      <c r="P1360" s="6">
        <v>397648123.72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1305085022.82</v>
      </c>
      <c r="X1360" s="6">
        <v>159142261.09</v>
      </c>
      <c r="Y1360" s="9">
        <f t="shared" si="96"/>
        <v>2156460130.35</v>
      </c>
      <c r="Z1360" s="9">
        <f t="shared" si="97"/>
        <v>1861875407.63</v>
      </c>
      <c r="AA1360" s="9">
        <f t="shared" si="98"/>
        <v>294584722.72</v>
      </c>
      <c r="AB1360" s="10">
        <f>C1360/(1+0.13)/VLOOKUP(A1360,[1]选股结果!$A$2:$AX$3002,3,FALSE)</f>
        <v>0.757468921442878</v>
      </c>
      <c r="AC1360" s="10">
        <f>(P1360/(1+0.1)+W1360)/(VLOOKUP(A1360,[1]选股结果!$A$2:$AX$3002,7,FALSE)+VLOOKUP(A1360,[1]选股结果!$A$2:$AX$3002,15,FALSE)+VLOOKUP(A1360,[1]选股结果!$A$2:$AX$3002,16,FALSE)+VLOOKUP(A1360,[1]选股结果!$A$2:$AX$3002,17,FALSE)+VLOOKUP(A1360,[1]选股结果!$A$2:$AX$3002,18,FALSE))</f>
        <v>0.788686736466651</v>
      </c>
      <c r="AD1360" s="13"/>
      <c r="AE1360" s="10">
        <f>AA1360/VLOOKUP(A1360,[1]选股结果!$A$2:$AX$3002,35,FALSE)</f>
        <v>1.37142813495369</v>
      </c>
      <c r="AF1360" s="9">
        <f>(VLOOKUP(A1360,[1]选股结果!$A$2:$AX$3002,7,FALSE)+VLOOKUP(A1360,[1]选股结果!$A$2:$AX$3002,15,FALSE)+VLOOKUP(A1360,[1]选股结果!$A$2:$AX$3002,16,FALSE)+VLOOKUP(A1360,[1]选股结果!$A$2:$AX$3002,17,FALSE)+VLOOKUP(A1360,[1]选股结果!$A$2:$AX$3002,18,FALSE))-(P1360/(1+0.13)+W1360)</f>
        <v>456125868.677522</v>
      </c>
      <c r="AG1360" s="9">
        <f t="shared" si="99"/>
        <v>-161541145.957522</v>
      </c>
      <c r="AH1360" s="16">
        <f>AA1360-VLOOKUP(A1360,[2]选股结果!$A$2:$G$4900,7,FALSE)</f>
        <v>295478489.41</v>
      </c>
    </row>
    <row r="1361" spans="1:34">
      <c r="A1361" s="5" t="s">
        <v>2752</v>
      </c>
      <c r="B1361" s="5" t="s">
        <v>2753</v>
      </c>
      <c r="C1361" s="6">
        <v>868397709.9</v>
      </c>
      <c r="D1361" s="6">
        <v>0</v>
      </c>
      <c r="E1361" s="6">
        <v>0</v>
      </c>
      <c r="F1361" s="6">
        <v>0</v>
      </c>
      <c r="G1361" s="6">
        <v>0</v>
      </c>
      <c r="H1361" s="6"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50527494.65</v>
      </c>
      <c r="O1361" s="6">
        <v>16646593.99</v>
      </c>
      <c r="P1361" s="6">
        <v>376731281.71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292472042.55</v>
      </c>
      <c r="X1361" s="6">
        <v>88159516.79</v>
      </c>
      <c r="Y1361" s="9">
        <f t="shared" si="96"/>
        <v>885044303.89</v>
      </c>
      <c r="Z1361" s="9">
        <f t="shared" si="97"/>
        <v>757362841.05</v>
      </c>
      <c r="AA1361" s="9">
        <f t="shared" si="98"/>
        <v>127681462.84</v>
      </c>
      <c r="AB1361" s="10">
        <f>C1361/(1+0.13)/VLOOKUP(A1361,[1]选股结果!$A$2:$AX$3002,3,FALSE)</f>
        <v>0.84329367901444</v>
      </c>
      <c r="AC1361" s="10">
        <f>(P1361/(1+0.1)+W1361)/(VLOOKUP(A1361,[1]选股结果!$A$2:$AX$3002,7,FALSE)+VLOOKUP(A1361,[1]选股结果!$A$2:$AX$3002,15,FALSE)+VLOOKUP(A1361,[1]选股结果!$A$2:$AX$3002,16,FALSE)+VLOOKUP(A1361,[1]选股结果!$A$2:$AX$3002,17,FALSE)+VLOOKUP(A1361,[1]选股结果!$A$2:$AX$3002,18,FALSE))</f>
        <v>0.937714225097767</v>
      </c>
      <c r="AD1361" s="13"/>
      <c r="AE1361" s="10">
        <f>AA1361/VLOOKUP(A1361,[1]选股结果!$A$2:$AX$3002,35,FALSE)</f>
        <v>0.586519034931526</v>
      </c>
      <c r="AF1361" s="9">
        <f>(VLOOKUP(A1361,[1]选股结果!$A$2:$AX$3002,7,FALSE)+VLOOKUP(A1361,[1]选股结果!$A$2:$AX$3002,15,FALSE)+VLOOKUP(A1361,[1]选股结果!$A$2:$AX$3002,16,FALSE)+VLOOKUP(A1361,[1]选股结果!$A$2:$AX$3002,17,FALSE)+VLOOKUP(A1361,[1]选股结果!$A$2:$AX$3002,18,FALSE))-(P1361/(1+0.13)+W1361)</f>
        <v>51268074.7123893</v>
      </c>
      <c r="AG1361" s="9">
        <f t="shared" si="99"/>
        <v>76413388.1276107</v>
      </c>
      <c r="AH1361" s="16">
        <f>AA1361-VLOOKUP(A1361,[2]选股结果!$A$2:$G$4900,7,FALSE)</f>
        <v>127684874.93</v>
      </c>
    </row>
    <row r="1362" spans="1:34">
      <c r="A1362" s="5" t="s">
        <v>2754</v>
      </c>
      <c r="B1362" s="5" t="s">
        <v>2755</v>
      </c>
      <c r="C1362" s="6">
        <v>603793958.57</v>
      </c>
      <c r="D1362" s="6">
        <v>0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6482411.89</v>
      </c>
      <c r="O1362" s="6">
        <v>14402079.99</v>
      </c>
      <c r="P1362" s="6">
        <v>434754165.35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116187329.61</v>
      </c>
      <c r="X1362" s="6">
        <v>23929530.27</v>
      </c>
      <c r="Y1362" s="9">
        <f t="shared" si="96"/>
        <v>618196038.56</v>
      </c>
      <c r="Z1362" s="9">
        <f t="shared" si="97"/>
        <v>574871025.23</v>
      </c>
      <c r="AA1362" s="9">
        <f t="shared" si="98"/>
        <v>43325013.33</v>
      </c>
      <c r="AB1362" s="10">
        <f>C1362/(1+0.13)/VLOOKUP(A1362,[1]选股结果!$A$2:$AX$3002,3,FALSE)</f>
        <v>0.9843692798327</v>
      </c>
      <c r="AC1362" s="10">
        <f>(P1362/(1+0.1)+W1362)/(VLOOKUP(A1362,[1]选股结果!$A$2:$AX$3002,7,FALSE)+VLOOKUP(A1362,[1]选股结果!$A$2:$AX$3002,15,FALSE)+VLOOKUP(A1362,[1]选股结果!$A$2:$AX$3002,16,FALSE)+VLOOKUP(A1362,[1]选股结果!$A$2:$AX$3002,17,FALSE)+VLOOKUP(A1362,[1]选股结果!$A$2:$AX$3002,18,FALSE))</f>
        <v>1.00432817935338</v>
      </c>
      <c r="AD1362" s="13"/>
      <c r="AE1362" s="10">
        <f>AA1362/VLOOKUP(A1362,[1]选股结果!$A$2:$AX$3002,35,FALSE)</f>
        <v>1.36200532216124</v>
      </c>
      <c r="AF1362" s="9">
        <f>(VLOOKUP(A1362,[1]选股结果!$A$2:$AX$3002,7,FALSE)+VLOOKUP(A1362,[1]选股结果!$A$2:$AX$3002,15,FALSE)+VLOOKUP(A1362,[1]选股结果!$A$2:$AX$3002,16,FALSE)+VLOOKUP(A1362,[1]选股结果!$A$2:$AX$3002,17,FALSE)+VLOOKUP(A1362,[1]选股结果!$A$2:$AX$3002,18,FALSE))-(P1362/(1+0.13)+W1362)</f>
        <v>8288888.65522116</v>
      </c>
      <c r="AG1362" s="9">
        <f t="shared" si="99"/>
        <v>35036124.6747788</v>
      </c>
      <c r="AH1362" s="16">
        <f>AA1362-VLOOKUP(A1362,[2]选股结果!$A$2:$G$4900,7,FALSE)</f>
        <v>43397317.54</v>
      </c>
    </row>
    <row r="1363" spans="1:34">
      <c r="A1363" s="5" t="s">
        <v>2756</v>
      </c>
      <c r="B1363" s="5" t="s">
        <v>2757</v>
      </c>
      <c r="C1363" s="6">
        <v>122151160</v>
      </c>
      <c r="D1363" s="6">
        <v>0</v>
      </c>
      <c r="E1363" s="6">
        <v>0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38525375.42</v>
      </c>
      <c r="O1363" s="6">
        <v>10116572.45</v>
      </c>
      <c r="P1363" s="6">
        <v>97168991.74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18110487.6</v>
      </c>
      <c r="X1363" s="6">
        <v>6431379.66</v>
      </c>
      <c r="Y1363" s="9">
        <f t="shared" si="96"/>
        <v>132267732.45</v>
      </c>
      <c r="Z1363" s="9">
        <f t="shared" si="97"/>
        <v>121710859</v>
      </c>
      <c r="AA1363" s="9">
        <f t="shared" si="98"/>
        <v>10556873.45</v>
      </c>
      <c r="AB1363" s="10">
        <f>C1363/(1+0.13)/VLOOKUP(A1363,[1]选股结果!$A$2:$AX$3002,3,FALSE)</f>
        <v>0.402055957046375</v>
      </c>
      <c r="AC1363" s="10">
        <f>(P1363/(1+0.1)+W1363)/(VLOOKUP(A1363,[1]选股结果!$A$2:$AX$3002,7,FALSE)+VLOOKUP(A1363,[1]选股结果!$A$2:$AX$3002,15,FALSE)+VLOOKUP(A1363,[1]选股结果!$A$2:$AX$3002,16,FALSE)+VLOOKUP(A1363,[1]选股结果!$A$2:$AX$3002,17,FALSE)+VLOOKUP(A1363,[1]选股结果!$A$2:$AX$3002,18,FALSE))</f>
        <v>0.675827893599273</v>
      </c>
      <c r="AD1363" s="13"/>
      <c r="AE1363" s="10">
        <f>AA1363/VLOOKUP(A1363,[1]选股结果!$A$2:$AX$3002,35,FALSE)</f>
        <v>0.125917415489002</v>
      </c>
      <c r="AF1363" s="9">
        <f>(VLOOKUP(A1363,[1]选股结果!$A$2:$AX$3002,7,FALSE)+VLOOKUP(A1363,[1]选股结果!$A$2:$AX$3002,15,FALSE)+VLOOKUP(A1363,[1]选股结果!$A$2:$AX$3002,16,FALSE)+VLOOKUP(A1363,[1]选股结果!$A$2:$AX$3002,17,FALSE)+VLOOKUP(A1363,[1]选股结果!$A$2:$AX$3002,18,FALSE))-(P1363/(1+0.13)+W1363)</f>
        <v>53403754.4730088</v>
      </c>
      <c r="AG1363" s="9">
        <f t="shared" si="99"/>
        <v>-42846881.0230088</v>
      </c>
      <c r="AH1363" s="16">
        <f>AA1363-VLOOKUP(A1363,[2]选股结果!$A$2:$G$4900,7,FALSE)</f>
        <v>10556873.45</v>
      </c>
    </row>
    <row r="1364" spans="1:34">
      <c r="A1364" s="5" t="s">
        <v>2758</v>
      </c>
      <c r="B1364" s="5" t="s">
        <v>2759</v>
      </c>
      <c r="C1364" s="6">
        <v>1773721470.67</v>
      </c>
      <c r="D1364" s="6">
        <v>0</v>
      </c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386757283.06</v>
      </c>
      <c r="O1364" s="6">
        <v>33316566.14</v>
      </c>
      <c r="P1364" s="6">
        <v>392498184.13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91974376.38</v>
      </c>
      <c r="X1364" s="6">
        <v>51010215.49</v>
      </c>
      <c r="Y1364" s="9">
        <f t="shared" si="96"/>
        <v>1807038036.81</v>
      </c>
      <c r="Z1364" s="9">
        <f t="shared" si="97"/>
        <v>535482776</v>
      </c>
      <c r="AA1364" s="9">
        <f t="shared" si="98"/>
        <v>1271555260.81</v>
      </c>
      <c r="AB1364" s="10">
        <f>C1364/(1+0.13)/VLOOKUP(A1364,[1]选股结果!$A$2:$AX$3002,3,FALSE)</f>
        <v>0.850349512966644</v>
      </c>
      <c r="AC1364" s="10">
        <f>(P1364/(1+0.1)+W1364)/(VLOOKUP(A1364,[1]选股结果!$A$2:$AX$3002,7,FALSE)+VLOOKUP(A1364,[1]选股结果!$A$2:$AX$3002,15,FALSE)+VLOOKUP(A1364,[1]选股结果!$A$2:$AX$3002,16,FALSE)+VLOOKUP(A1364,[1]选股结果!$A$2:$AX$3002,17,FALSE)+VLOOKUP(A1364,[1]选股结果!$A$2:$AX$3002,18,FALSE))</f>
        <v>0.740395021355884</v>
      </c>
      <c r="AD1364" s="13"/>
      <c r="AE1364" s="10">
        <f>AA1364/VLOOKUP(A1364,[1]选股结果!$A$2:$AX$3002,35,FALSE)</f>
        <v>1.07957165751193</v>
      </c>
      <c r="AF1364" s="9">
        <f>(VLOOKUP(A1364,[1]选股结果!$A$2:$AX$3002,7,FALSE)+VLOOKUP(A1364,[1]选股结果!$A$2:$AX$3002,15,FALSE)+VLOOKUP(A1364,[1]选股结果!$A$2:$AX$3002,16,FALSE)+VLOOKUP(A1364,[1]选股结果!$A$2:$AX$3002,17,FALSE)+VLOOKUP(A1364,[1]选股结果!$A$2:$AX$3002,18,FALSE))-(P1364/(1+0.13)+W1364)</f>
        <v>166832726.171239</v>
      </c>
      <c r="AG1364" s="9">
        <f t="shared" si="99"/>
        <v>1104722534.63876</v>
      </c>
      <c r="AH1364" s="16">
        <f>AA1364-VLOOKUP(A1364,[2]选股结果!$A$2:$G$4900,7,FALSE)</f>
        <v>1272900506.87</v>
      </c>
    </row>
    <row r="1365" spans="1:34">
      <c r="A1365" s="5" t="s">
        <v>2760</v>
      </c>
      <c r="B1365" s="5" t="s">
        <v>2761</v>
      </c>
      <c r="C1365" s="6">
        <v>793982703.08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77401733.69</v>
      </c>
      <c r="O1365" s="6">
        <v>38605592.02</v>
      </c>
      <c r="P1365" s="6">
        <v>467986118.26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182355399.4</v>
      </c>
      <c r="X1365" s="6">
        <v>59898138.32</v>
      </c>
      <c r="Y1365" s="9">
        <f t="shared" si="96"/>
        <v>832588295.1</v>
      </c>
      <c r="Z1365" s="9">
        <f t="shared" si="97"/>
        <v>710239655.98</v>
      </c>
      <c r="AA1365" s="9">
        <f t="shared" si="98"/>
        <v>122348639.12</v>
      </c>
      <c r="AB1365" s="10">
        <f>C1365/(1+0.13)/VLOOKUP(A1365,[1]选股结果!$A$2:$AX$3002,3,FALSE)</f>
        <v>0.755882192749609</v>
      </c>
      <c r="AC1365" s="10">
        <f>(P1365/(1+0.1)+W1365)/(VLOOKUP(A1365,[1]选股结果!$A$2:$AX$3002,7,FALSE)+VLOOKUP(A1365,[1]选股结果!$A$2:$AX$3002,15,FALSE)+VLOOKUP(A1365,[1]选股结果!$A$2:$AX$3002,16,FALSE)+VLOOKUP(A1365,[1]选股结果!$A$2:$AX$3002,17,FALSE)+VLOOKUP(A1365,[1]选股结果!$A$2:$AX$3002,18,FALSE))</f>
        <v>0.802298525148788</v>
      </c>
      <c r="AD1365" s="13"/>
      <c r="AE1365" s="10">
        <f>AA1365/VLOOKUP(A1365,[1]选股结果!$A$2:$AX$3002,35,FALSE)</f>
        <v>0.755639304173353</v>
      </c>
      <c r="AF1365" s="9">
        <f>(VLOOKUP(A1365,[1]选股结果!$A$2:$AX$3002,7,FALSE)+VLOOKUP(A1365,[1]选股结果!$A$2:$AX$3002,15,FALSE)+VLOOKUP(A1365,[1]选股结果!$A$2:$AX$3002,16,FALSE)+VLOOKUP(A1365,[1]选股结果!$A$2:$AX$3002,17,FALSE)+VLOOKUP(A1365,[1]选股结果!$A$2:$AX$3002,18,FALSE))-(P1365/(1+0.13)+W1365)</f>
        <v>161067632.420266</v>
      </c>
      <c r="AG1365" s="9">
        <f t="shared" si="99"/>
        <v>-38718993.3002656</v>
      </c>
      <c r="AH1365" s="16">
        <f>AA1365-VLOOKUP(A1365,[2]选股结果!$A$2:$G$4900,7,FALSE)</f>
        <v>122340333.72</v>
      </c>
    </row>
    <row r="1366" spans="1:34">
      <c r="A1366" s="5" t="s">
        <v>2762</v>
      </c>
      <c r="B1366" s="5" t="s">
        <v>2763</v>
      </c>
      <c r="C1366" s="6">
        <v>581914813.56</v>
      </c>
      <c r="D1366" s="6">
        <v>0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29240059.6</v>
      </c>
      <c r="O1366" s="6">
        <v>15279214.33</v>
      </c>
      <c r="P1366" s="6">
        <v>450007523.52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119526314.64</v>
      </c>
      <c r="X1366" s="6">
        <v>23606318.56</v>
      </c>
      <c r="Y1366" s="9">
        <f t="shared" si="96"/>
        <v>597194027.89</v>
      </c>
      <c r="Z1366" s="9">
        <f t="shared" si="97"/>
        <v>593140156.72</v>
      </c>
      <c r="AA1366" s="9">
        <f t="shared" si="98"/>
        <v>4053871.17000008</v>
      </c>
      <c r="AB1366" s="10">
        <f>C1366/(1+0.13)/VLOOKUP(A1366,[1]选股结果!$A$2:$AX$3002,3,FALSE)</f>
        <v>0.933369820670079</v>
      </c>
      <c r="AC1366" s="10">
        <f>(P1366/(1+0.1)+W1366)/(VLOOKUP(A1366,[1]选股结果!$A$2:$AX$3002,7,FALSE)+VLOOKUP(A1366,[1]选股结果!$A$2:$AX$3002,15,FALSE)+VLOOKUP(A1366,[1]选股结果!$A$2:$AX$3002,16,FALSE)+VLOOKUP(A1366,[1]选股结果!$A$2:$AX$3002,17,FALSE)+VLOOKUP(A1366,[1]选股结果!$A$2:$AX$3002,18,FALSE))</f>
        <v>1.25814888840813</v>
      </c>
      <c r="AD1366" s="13"/>
      <c r="AE1366" s="10">
        <f>AA1366/VLOOKUP(A1366,[1]选股结果!$A$2:$AX$3002,35,FALSE)</f>
        <v>0.0338584585665184</v>
      </c>
      <c r="AF1366" s="9">
        <f>(VLOOKUP(A1366,[1]选股结果!$A$2:$AX$3002,7,FALSE)+VLOOKUP(A1366,[1]选股结果!$A$2:$AX$3002,15,FALSE)+VLOOKUP(A1366,[1]选股结果!$A$2:$AX$3002,16,FALSE)+VLOOKUP(A1366,[1]选股结果!$A$2:$AX$3002,17,FALSE)+VLOOKUP(A1366,[1]选股结果!$A$2:$AX$3002,18,FALSE))-(P1366/(1+0.13)+W1366)</f>
        <v>-97602881.2178761</v>
      </c>
      <c r="AG1366" s="9">
        <f t="shared" si="99"/>
        <v>101656752.387876</v>
      </c>
      <c r="AH1366" s="16">
        <f>AA1366-VLOOKUP(A1366,[2]选股结果!$A$2:$G$4900,7,FALSE)</f>
        <v>4078868.52000008</v>
      </c>
    </row>
    <row r="1367" spans="1:34">
      <c r="A1367" s="5" t="s">
        <v>2764</v>
      </c>
      <c r="B1367" s="5" t="s">
        <v>2765</v>
      </c>
      <c r="C1367" s="6">
        <v>887011629</v>
      </c>
      <c r="D1367" s="6">
        <v>0</v>
      </c>
      <c r="E1367" s="6">
        <v>0</v>
      </c>
      <c r="F1367" s="6">
        <v>0</v>
      </c>
      <c r="G1367" s="6">
        <v>0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8583386.43</v>
      </c>
      <c r="O1367" s="6">
        <v>7606818.19</v>
      </c>
      <c r="P1367" s="6">
        <v>723496867.34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160942915.56</v>
      </c>
      <c r="X1367" s="6">
        <v>30647682.47</v>
      </c>
      <c r="Y1367" s="9">
        <f t="shared" si="96"/>
        <v>894618447.19</v>
      </c>
      <c r="Z1367" s="9">
        <f t="shared" si="97"/>
        <v>915087465.37</v>
      </c>
      <c r="AA1367" s="9">
        <f t="shared" si="98"/>
        <v>-20469018.1800001</v>
      </c>
      <c r="AB1367" s="10">
        <f>C1367/(1+0.13)/VLOOKUP(A1367,[1]选股结果!$A$2:$AX$3002,3,FALSE)</f>
        <v>0.875129110409173</v>
      </c>
      <c r="AC1367" s="10">
        <f>(P1367/(1+0.1)+W1367)/(VLOOKUP(A1367,[1]选股结果!$A$2:$AX$3002,7,FALSE)+VLOOKUP(A1367,[1]选股结果!$A$2:$AX$3002,15,FALSE)+VLOOKUP(A1367,[1]选股结果!$A$2:$AX$3002,16,FALSE)+VLOOKUP(A1367,[1]选股结果!$A$2:$AX$3002,17,FALSE)+VLOOKUP(A1367,[1]选股结果!$A$2:$AX$3002,18,FALSE))</f>
        <v>0.920674016077252</v>
      </c>
      <c r="AD1367" s="13"/>
      <c r="AE1367" s="10">
        <f>AA1367/VLOOKUP(A1367,[1]选股结果!$A$2:$AX$3002,35,FALSE)</f>
        <v>-10.2028013341538</v>
      </c>
      <c r="AF1367" s="9">
        <f>(VLOOKUP(A1367,[1]选股结果!$A$2:$AX$3002,7,FALSE)+VLOOKUP(A1367,[1]选股结果!$A$2:$AX$3002,15,FALSE)+VLOOKUP(A1367,[1]选股结果!$A$2:$AX$3002,16,FALSE)+VLOOKUP(A1367,[1]选股结果!$A$2:$AX$3002,17,FALSE)+VLOOKUP(A1367,[1]选股结果!$A$2:$AX$3002,18,FALSE))-(P1367/(1+0.13)+W1367)</f>
        <v>87998720.3998228</v>
      </c>
      <c r="AG1367" s="9">
        <f t="shared" si="99"/>
        <v>-108467738.579823</v>
      </c>
      <c r="AH1367" s="16">
        <f>AA1367-VLOOKUP(A1367,[2]选股结果!$A$2:$G$4900,7,FALSE)</f>
        <v>-20310640.5700001</v>
      </c>
    </row>
    <row r="1368" spans="1:34">
      <c r="A1368" s="5" t="s">
        <v>2766</v>
      </c>
      <c r="B1368" s="5" t="s">
        <v>2767</v>
      </c>
      <c r="C1368" s="6">
        <v>2237221054.03</v>
      </c>
      <c r="D1368" s="6">
        <v>0</v>
      </c>
      <c r="E1368" s="6">
        <v>0</v>
      </c>
      <c r="F1368" s="6">
        <v>0</v>
      </c>
      <c r="G1368" s="6">
        <v>0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15397978.64</v>
      </c>
      <c r="O1368" s="6">
        <v>127371581.07</v>
      </c>
      <c r="P1368" s="6">
        <v>1949525330.38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328115928.44</v>
      </c>
      <c r="X1368" s="6">
        <v>165842470.68</v>
      </c>
      <c r="Y1368" s="9">
        <f t="shared" si="96"/>
        <v>2364592635.1</v>
      </c>
      <c r="Z1368" s="9">
        <f t="shared" si="97"/>
        <v>2443483729.5</v>
      </c>
      <c r="AA1368" s="9">
        <f t="shared" si="98"/>
        <v>-78891094.3999996</v>
      </c>
      <c r="AB1368" s="10">
        <f>C1368/(1+0.13)/VLOOKUP(A1368,[1]选股结果!$A$2:$AX$3002,3,FALSE)</f>
        <v>0.905843308176472</v>
      </c>
      <c r="AC1368" s="10">
        <f>(P1368/(1+0.1)+W1368)/(VLOOKUP(A1368,[1]选股结果!$A$2:$AX$3002,7,FALSE)+VLOOKUP(A1368,[1]选股结果!$A$2:$AX$3002,15,FALSE)+VLOOKUP(A1368,[1]选股结果!$A$2:$AX$3002,16,FALSE)+VLOOKUP(A1368,[1]选股结果!$A$2:$AX$3002,17,FALSE)+VLOOKUP(A1368,[1]选股结果!$A$2:$AX$3002,18,FALSE))</f>
        <v>0.957718851410714</v>
      </c>
      <c r="AD1368" s="13"/>
      <c r="AE1368" s="10">
        <f>AA1368/VLOOKUP(A1368,[1]选股结果!$A$2:$AX$3002,35,FALSE)</f>
        <v>3.75915371728048</v>
      </c>
      <c r="AF1368" s="9">
        <f>(VLOOKUP(A1368,[1]选股结果!$A$2:$AX$3002,7,FALSE)+VLOOKUP(A1368,[1]选股结果!$A$2:$AX$3002,15,FALSE)+VLOOKUP(A1368,[1]选股结果!$A$2:$AX$3002,16,FALSE)+VLOOKUP(A1368,[1]选股结果!$A$2:$AX$3002,17,FALSE)+VLOOKUP(A1368,[1]选股结果!$A$2:$AX$3002,18,FALSE))-(P1368/(1+0.13)+W1368)</f>
        <v>139780585.03646</v>
      </c>
      <c r="AG1368" s="9">
        <f t="shared" si="99"/>
        <v>-218671679.436459</v>
      </c>
      <c r="AH1368" s="16">
        <f>AA1368-VLOOKUP(A1368,[2]选股结果!$A$2:$G$4900,7,FALSE)</f>
        <v>-78891094.3999996</v>
      </c>
    </row>
    <row r="1369" spans="1:34">
      <c r="A1369" s="5" t="s">
        <v>2768</v>
      </c>
      <c r="B1369" s="5" t="s">
        <v>2769</v>
      </c>
      <c r="C1369" s="6">
        <v>457337252.99</v>
      </c>
      <c r="D1369" s="6">
        <v>0</v>
      </c>
      <c r="E1369" s="6">
        <v>0</v>
      </c>
      <c r="F1369" s="6">
        <v>0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22061926.51</v>
      </c>
      <c r="O1369" s="6">
        <v>11435721.92</v>
      </c>
      <c r="P1369" s="6">
        <v>522259390.09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50174023.54</v>
      </c>
      <c r="X1369" s="6">
        <v>27131400.71</v>
      </c>
      <c r="Y1369" s="9">
        <f t="shared" si="96"/>
        <v>468772974.91</v>
      </c>
      <c r="Z1369" s="9">
        <f t="shared" si="97"/>
        <v>599564814.34</v>
      </c>
      <c r="AA1369" s="9">
        <f t="shared" si="98"/>
        <v>-130791839.43</v>
      </c>
      <c r="AB1369" s="10">
        <f>C1369/(1+0.13)/VLOOKUP(A1369,[1]选股结果!$A$2:$AX$3002,3,FALSE)</f>
        <v>0.685638524590063</v>
      </c>
      <c r="AC1369" s="10">
        <f>(P1369/(1+0.1)+W1369)/(VLOOKUP(A1369,[1]选股结果!$A$2:$AX$3002,7,FALSE)+VLOOKUP(A1369,[1]选股结果!$A$2:$AX$3002,15,FALSE)+VLOOKUP(A1369,[1]选股结果!$A$2:$AX$3002,16,FALSE)+VLOOKUP(A1369,[1]选股结果!$A$2:$AX$3002,17,FALSE)+VLOOKUP(A1369,[1]选股结果!$A$2:$AX$3002,18,FALSE))</f>
        <v>0.986304806127317</v>
      </c>
      <c r="AD1369" s="13"/>
      <c r="AE1369" s="10">
        <f>AA1369/VLOOKUP(A1369,[1]选股结果!$A$2:$AX$3002,35,FALSE)</f>
        <v>-2.19458870889968</v>
      </c>
      <c r="AF1369" s="9">
        <f>(VLOOKUP(A1369,[1]选股结果!$A$2:$AX$3002,7,FALSE)+VLOOKUP(A1369,[1]选股结果!$A$2:$AX$3002,15,FALSE)+VLOOKUP(A1369,[1]选股结果!$A$2:$AX$3002,16,FALSE)+VLOOKUP(A1369,[1]选股结果!$A$2:$AX$3002,17,FALSE)+VLOOKUP(A1369,[1]选股结果!$A$2:$AX$3002,18,FALSE))-(P1369/(1+0.13)+W1369)</f>
        <v>19894003.6329203</v>
      </c>
      <c r="AG1369" s="9">
        <f t="shared" si="99"/>
        <v>-150685843.06292</v>
      </c>
      <c r="AH1369" s="16">
        <f>AA1369-VLOOKUP(A1369,[2]选股结果!$A$2:$G$4900,7,FALSE)</f>
        <v>-130712916.79</v>
      </c>
    </row>
    <row r="1370" spans="1:34">
      <c r="A1370" s="5" t="s">
        <v>2770</v>
      </c>
      <c r="B1370" s="5" t="s">
        <v>2771</v>
      </c>
      <c r="C1370" s="6">
        <v>3746074198.1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43040315.85</v>
      </c>
      <c r="O1370" s="6">
        <v>36820958.35</v>
      </c>
      <c r="P1370" s="6">
        <v>3029554076.45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266030478.19</v>
      </c>
      <c r="X1370" s="6">
        <v>128328407.97</v>
      </c>
      <c r="Y1370" s="9">
        <f t="shared" si="96"/>
        <v>3782895156.45</v>
      </c>
      <c r="Z1370" s="9">
        <f t="shared" si="97"/>
        <v>3423912962.61</v>
      </c>
      <c r="AA1370" s="9">
        <f t="shared" si="98"/>
        <v>358982193.84</v>
      </c>
      <c r="AB1370" s="10">
        <f>C1370/(1+0.13)/VLOOKUP(A1370,[1]选股结果!$A$2:$AX$3002,3,FALSE)</f>
        <v>0.857776392275592</v>
      </c>
      <c r="AC1370" s="10">
        <f>(P1370/(1+0.1)+W1370)/(VLOOKUP(A1370,[1]选股结果!$A$2:$AX$3002,7,FALSE)+VLOOKUP(A1370,[1]选股结果!$A$2:$AX$3002,15,FALSE)+VLOOKUP(A1370,[1]选股结果!$A$2:$AX$3002,16,FALSE)+VLOOKUP(A1370,[1]选股结果!$A$2:$AX$3002,17,FALSE)+VLOOKUP(A1370,[1]选股结果!$A$2:$AX$3002,18,FALSE))</f>
        <v>0.945160561697564</v>
      </c>
      <c r="AD1370" s="13"/>
      <c r="AE1370" s="10">
        <f>AA1370/VLOOKUP(A1370,[1]选股结果!$A$2:$AX$3002,35,FALSE)</f>
        <v>0.638718634526247</v>
      </c>
      <c r="AF1370" s="9">
        <f>(VLOOKUP(A1370,[1]选股结果!$A$2:$AX$3002,7,FALSE)+VLOOKUP(A1370,[1]选股结果!$A$2:$AX$3002,15,FALSE)+VLOOKUP(A1370,[1]选股结果!$A$2:$AX$3002,16,FALSE)+VLOOKUP(A1370,[1]选股结果!$A$2:$AX$3002,17,FALSE)+VLOOKUP(A1370,[1]选股结果!$A$2:$AX$3002,18,FALSE))-(P1370/(1+0.13)+W1370)</f>
        <v>248352964.50708</v>
      </c>
      <c r="AG1370" s="9">
        <f t="shared" si="99"/>
        <v>110629229.33292</v>
      </c>
      <c r="AH1370" s="16">
        <f>AA1370-VLOOKUP(A1370,[2]选股结果!$A$2:$G$4900,7,FALSE)</f>
        <v>359128907.73</v>
      </c>
    </row>
    <row r="1371" spans="1:34">
      <c r="A1371" s="5" t="s">
        <v>2772</v>
      </c>
      <c r="B1371" s="5" t="s">
        <v>2773</v>
      </c>
      <c r="C1371" s="6">
        <v>531906460.92</v>
      </c>
      <c r="D1371" s="6">
        <v>0</v>
      </c>
      <c r="E1371" s="6">
        <v>0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168454452.38</v>
      </c>
      <c r="O1371" s="6">
        <v>18334440.67</v>
      </c>
      <c r="P1371" s="6">
        <v>149704891.02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125606828.68</v>
      </c>
      <c r="X1371" s="6">
        <v>54205092.65</v>
      </c>
      <c r="Y1371" s="9">
        <f t="shared" si="96"/>
        <v>550240901.59</v>
      </c>
      <c r="Z1371" s="9">
        <f t="shared" si="97"/>
        <v>329516812.35</v>
      </c>
      <c r="AA1371" s="9">
        <f t="shared" si="98"/>
        <v>220724089.24</v>
      </c>
      <c r="AB1371" s="10">
        <f>C1371/(1+0.13)/VLOOKUP(A1371,[1]选股结果!$A$2:$AX$3002,3,FALSE)</f>
        <v>0.577694250405651</v>
      </c>
      <c r="AC1371" s="10">
        <f>(P1371/(1+0.1)+W1371)/(VLOOKUP(A1371,[1]选股结果!$A$2:$AX$3002,7,FALSE)+VLOOKUP(A1371,[1]选股结果!$A$2:$AX$3002,15,FALSE)+VLOOKUP(A1371,[1]选股结果!$A$2:$AX$3002,16,FALSE)+VLOOKUP(A1371,[1]选股结果!$A$2:$AX$3002,17,FALSE)+VLOOKUP(A1371,[1]选股结果!$A$2:$AX$3002,18,FALSE))</f>
        <v>0.885704498320366</v>
      </c>
      <c r="AD1371" s="13"/>
      <c r="AE1371" s="10">
        <f>AA1371/VLOOKUP(A1371,[1]选股结果!$A$2:$AX$3002,35,FALSE)</f>
        <v>0.517058820531187</v>
      </c>
      <c r="AF1371" s="9">
        <f>(VLOOKUP(A1371,[1]选股结果!$A$2:$AX$3002,7,FALSE)+VLOOKUP(A1371,[1]选股结果!$A$2:$AX$3002,15,FALSE)+VLOOKUP(A1371,[1]选股结果!$A$2:$AX$3002,16,FALSE)+VLOOKUP(A1371,[1]选股结果!$A$2:$AX$3002,17,FALSE)+VLOOKUP(A1371,[1]选股结果!$A$2:$AX$3002,18,FALSE))-(P1371/(1+0.13)+W1371)</f>
        <v>37384439.8575221</v>
      </c>
      <c r="AG1371" s="9">
        <f t="shared" si="99"/>
        <v>183339649.382478</v>
      </c>
      <c r="AH1371" s="16">
        <f>AA1371-VLOOKUP(A1371,[2]选股结果!$A$2:$G$4900,7,FALSE)</f>
        <v>220595311.09</v>
      </c>
    </row>
    <row r="1372" spans="1:34">
      <c r="A1372" s="5" t="s">
        <v>2774</v>
      </c>
      <c r="B1372" s="5" t="s">
        <v>2775</v>
      </c>
      <c r="C1372" s="6">
        <v>2151930462.71</v>
      </c>
      <c r="D1372" s="6">
        <v>0</v>
      </c>
      <c r="E1372" s="6">
        <v>0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80627346.43</v>
      </c>
      <c r="O1372" s="6">
        <v>15176009.29</v>
      </c>
      <c r="P1372" s="6">
        <v>1894742158.25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71820507.66</v>
      </c>
      <c r="X1372" s="6">
        <v>26167892.45</v>
      </c>
      <c r="Y1372" s="9">
        <f t="shared" si="96"/>
        <v>2167106472</v>
      </c>
      <c r="Z1372" s="9">
        <f t="shared" si="97"/>
        <v>1992730558.36</v>
      </c>
      <c r="AA1372" s="9">
        <f t="shared" si="98"/>
        <v>174375913.64</v>
      </c>
      <c r="AB1372" s="10">
        <f>C1372/(1+0.13)/VLOOKUP(A1372,[1]选股结果!$A$2:$AX$3002,3,FALSE)</f>
        <v>0.88014097528798</v>
      </c>
      <c r="AC1372" s="10">
        <f>(P1372/(1+0.1)+W1372)/(VLOOKUP(A1372,[1]选股结果!$A$2:$AX$3002,7,FALSE)+VLOOKUP(A1372,[1]选股结果!$A$2:$AX$3002,15,FALSE)+VLOOKUP(A1372,[1]选股结果!$A$2:$AX$3002,16,FALSE)+VLOOKUP(A1372,[1]选股结果!$A$2:$AX$3002,17,FALSE)+VLOOKUP(A1372,[1]选股结果!$A$2:$AX$3002,18,FALSE))</f>
        <v>0.886246988683884</v>
      </c>
      <c r="AD1372" s="13"/>
      <c r="AE1372" s="10">
        <f>AA1372/VLOOKUP(A1372,[1]选股结果!$A$2:$AX$3002,35,FALSE)</f>
        <v>1.4094908847406</v>
      </c>
      <c r="AF1372" s="9">
        <f>(VLOOKUP(A1372,[1]选股结果!$A$2:$AX$3002,7,FALSE)+VLOOKUP(A1372,[1]选股结果!$A$2:$AX$3002,15,FALSE)+VLOOKUP(A1372,[1]选股结果!$A$2:$AX$3002,16,FALSE)+VLOOKUP(A1372,[1]选股结果!$A$2:$AX$3002,17,FALSE)+VLOOKUP(A1372,[1]选股结果!$A$2:$AX$3002,18,FALSE))-(P1372/(1+0.13)+W1372)</f>
        <v>276036521.077345</v>
      </c>
      <c r="AG1372" s="9">
        <f t="shared" si="99"/>
        <v>-101660607.437345</v>
      </c>
      <c r="AH1372" s="16">
        <f>AA1372-VLOOKUP(A1372,[2]选股结果!$A$2:$G$4900,7,FALSE)</f>
        <v>174375913.64</v>
      </c>
    </row>
    <row r="1373" spans="1:34">
      <c r="A1373" s="5" t="s">
        <v>2776</v>
      </c>
      <c r="B1373" s="5" t="s">
        <v>2777</v>
      </c>
      <c r="C1373" s="6">
        <v>1658178133.01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121221685.67</v>
      </c>
      <c r="O1373" s="6">
        <v>43762385.16</v>
      </c>
      <c r="P1373" s="6">
        <v>68920740.27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1970238809.22</v>
      </c>
      <c r="X1373" s="6">
        <v>96324999.06</v>
      </c>
      <c r="Y1373" s="9">
        <f t="shared" si="96"/>
        <v>1701940518.17</v>
      </c>
      <c r="Z1373" s="9">
        <f t="shared" si="97"/>
        <v>2135484548.55</v>
      </c>
      <c r="AA1373" s="9">
        <f t="shared" si="98"/>
        <v>-433544030.38</v>
      </c>
      <c r="AB1373" s="10">
        <f>C1373/(1+0.13)/VLOOKUP(A1373,[1]选股结果!$A$2:$AX$3002,3,FALSE)</f>
        <v>0.660115634228819</v>
      </c>
      <c r="AC1373" s="10">
        <f>(P1373/(1+0.1)+W1373)/(VLOOKUP(A1373,[1]选股结果!$A$2:$AX$3002,7,FALSE)+VLOOKUP(A1373,[1]选股结果!$A$2:$AX$3002,15,FALSE)+VLOOKUP(A1373,[1]选股结果!$A$2:$AX$3002,16,FALSE)+VLOOKUP(A1373,[1]选股结果!$A$2:$AX$3002,17,FALSE)+VLOOKUP(A1373,[1]选股结果!$A$2:$AX$3002,18,FALSE))</f>
        <v>1.00270392233905</v>
      </c>
      <c r="AD1373" s="13"/>
      <c r="AE1373" s="10">
        <f>AA1373/VLOOKUP(A1373,[1]选股结果!$A$2:$AX$3002,35,FALSE)</f>
        <v>-2.49037469080502</v>
      </c>
      <c r="AF1373" s="9">
        <f>(VLOOKUP(A1373,[1]选股结果!$A$2:$AX$3002,7,FALSE)+VLOOKUP(A1373,[1]选股结果!$A$2:$AX$3002,15,FALSE)+VLOOKUP(A1373,[1]选股结果!$A$2:$AX$3002,16,FALSE)+VLOOKUP(A1373,[1]选股结果!$A$2:$AX$3002,17,FALSE)+VLOOKUP(A1373,[1]选股结果!$A$2:$AX$3002,18,FALSE))-(P1373/(1+0.13)+W1373)</f>
        <v>-3818551.88867235</v>
      </c>
      <c r="AG1373" s="9">
        <f t="shared" si="99"/>
        <v>-429725478.491328</v>
      </c>
      <c r="AH1373" s="16">
        <f>AA1373-VLOOKUP(A1373,[2]选股结果!$A$2:$G$4900,7,FALSE)</f>
        <v>-433713196.02</v>
      </c>
    </row>
    <row r="1374" spans="1:34">
      <c r="A1374" s="5" t="s">
        <v>2778</v>
      </c>
      <c r="B1374" s="5" t="s">
        <v>2779</v>
      </c>
      <c r="C1374" s="6">
        <v>3348520847.53</v>
      </c>
      <c r="D1374" s="6">
        <v>0</v>
      </c>
      <c r="E1374" s="6">
        <v>0</v>
      </c>
      <c r="F1374" s="6">
        <v>0</v>
      </c>
      <c r="G1374" s="6">
        <v>0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58146344.1</v>
      </c>
      <c r="O1374" s="6">
        <v>27675549.31</v>
      </c>
      <c r="P1374" s="6">
        <v>3363512986.85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311948062.53</v>
      </c>
      <c r="X1374" s="6">
        <v>144653988.64</v>
      </c>
      <c r="Y1374" s="9">
        <f t="shared" si="96"/>
        <v>3376196396.84</v>
      </c>
      <c r="Z1374" s="9">
        <f t="shared" si="97"/>
        <v>3820115038.02</v>
      </c>
      <c r="AA1374" s="9">
        <f t="shared" si="98"/>
        <v>-443918641.18</v>
      </c>
      <c r="AB1374" s="10">
        <f>C1374/(1+0.13)/VLOOKUP(A1374,[1]选股结果!$A$2:$AX$3002,3,FALSE)</f>
        <v>0.736159897452398</v>
      </c>
      <c r="AC1374" s="10">
        <f>(P1374/(1+0.1)+W1374)/(VLOOKUP(A1374,[1]选股结果!$A$2:$AX$3002,7,FALSE)+VLOOKUP(A1374,[1]选股结果!$A$2:$AX$3002,15,FALSE)+VLOOKUP(A1374,[1]选股结果!$A$2:$AX$3002,16,FALSE)+VLOOKUP(A1374,[1]选股结果!$A$2:$AX$3002,17,FALSE)+VLOOKUP(A1374,[1]选股结果!$A$2:$AX$3002,18,FALSE))</f>
        <v>0.869863594059925</v>
      </c>
      <c r="AD1374" s="13"/>
      <c r="AE1374" s="10">
        <f>AA1374/VLOOKUP(A1374,[1]选股结果!$A$2:$AX$3002,35,FALSE)</f>
        <v>-4.69588675807595</v>
      </c>
      <c r="AF1374" s="9">
        <f>(VLOOKUP(A1374,[1]选股结果!$A$2:$AX$3002,7,FALSE)+VLOOKUP(A1374,[1]选股结果!$A$2:$AX$3002,15,FALSE)+VLOOKUP(A1374,[1]选股结果!$A$2:$AX$3002,16,FALSE)+VLOOKUP(A1374,[1]选股结果!$A$2:$AX$3002,17,FALSE)+VLOOKUP(A1374,[1]选股结果!$A$2:$AX$3002,18,FALSE))-(P1374/(1+0.13)+W1374)</f>
        <v>585302751.786017</v>
      </c>
      <c r="AG1374" s="9">
        <f t="shared" si="99"/>
        <v>-1029221392.96602</v>
      </c>
      <c r="AH1374" s="16">
        <f>AA1374-VLOOKUP(A1374,[2]选股结果!$A$2:$G$4900,7,FALSE)</f>
        <v>-443727584.72</v>
      </c>
    </row>
    <row r="1375" spans="1:34">
      <c r="A1375" s="5" t="s">
        <v>2780</v>
      </c>
      <c r="B1375" s="5" t="s">
        <v>2781</v>
      </c>
      <c r="C1375" s="6">
        <v>1563316148.92</v>
      </c>
      <c r="D1375" s="6">
        <v>0</v>
      </c>
      <c r="E1375" s="6">
        <v>0</v>
      </c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126901420.61</v>
      </c>
      <c r="O1375" s="6">
        <v>85027947.15</v>
      </c>
      <c r="P1375" s="6">
        <v>1125422100.94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227397648.68</v>
      </c>
      <c r="X1375" s="6">
        <v>187723665.95</v>
      </c>
      <c r="Y1375" s="9">
        <f t="shared" ref="Y1375:Y1438" si="100">C1375+D1375+E1375+F1375+G1375+H1375+I1375+J1375+K1375+L1375+M1375+O1375</f>
        <v>1648344096.07</v>
      </c>
      <c r="Z1375" s="9">
        <f t="shared" ref="Z1375:Z1438" si="101">P1375+Q1375+R1375+S1375+T1375+U1375+V1375+W1375+X1375</f>
        <v>1540543415.57</v>
      </c>
      <c r="AA1375" s="9">
        <f t="shared" si="98"/>
        <v>107800680.5</v>
      </c>
      <c r="AB1375" s="10">
        <f>C1375/(1+0.13)/VLOOKUP(A1375,[1]选股结果!$A$2:$AX$3002,3,FALSE)</f>
        <v>0.788422612053141</v>
      </c>
      <c r="AC1375" s="10">
        <f>(P1375/(1+0.1)+W1375)/(VLOOKUP(A1375,[1]选股结果!$A$2:$AX$3002,7,FALSE)+VLOOKUP(A1375,[1]选股结果!$A$2:$AX$3002,15,FALSE)+VLOOKUP(A1375,[1]选股结果!$A$2:$AX$3002,16,FALSE)+VLOOKUP(A1375,[1]选股结果!$A$2:$AX$3002,17,FALSE)+VLOOKUP(A1375,[1]选股结果!$A$2:$AX$3002,18,FALSE))</f>
        <v>0.77706278947035</v>
      </c>
      <c r="AD1375" s="13"/>
      <c r="AE1375" s="10">
        <f>AA1375/VLOOKUP(A1375,[1]选股结果!$A$2:$AX$3002,35,FALSE)</f>
        <v>0.984395385329708</v>
      </c>
      <c r="AF1375" s="9">
        <f>(VLOOKUP(A1375,[1]选股结果!$A$2:$AX$3002,7,FALSE)+VLOOKUP(A1375,[1]选股结果!$A$2:$AX$3002,15,FALSE)+VLOOKUP(A1375,[1]选股结果!$A$2:$AX$3002,16,FALSE)+VLOOKUP(A1375,[1]选股结果!$A$2:$AX$3002,17,FALSE)+VLOOKUP(A1375,[1]选股结果!$A$2:$AX$3002,18,FALSE))-(P1375/(1+0.13)+W1375)</f>
        <v>385929784.966195</v>
      </c>
      <c r="AG1375" s="9">
        <f t="shared" si="99"/>
        <v>-278129104.466195</v>
      </c>
      <c r="AH1375" s="16">
        <f>AA1375-VLOOKUP(A1375,[2]选股结果!$A$2:$G$4900,7,FALSE)</f>
        <v>106544669.61</v>
      </c>
    </row>
    <row r="1376" spans="1:34">
      <c r="A1376" s="5" t="s">
        <v>2782</v>
      </c>
      <c r="B1376" s="5" t="s">
        <v>2783</v>
      </c>
      <c r="C1376" s="6">
        <v>771142921.59</v>
      </c>
      <c r="D1376" s="6">
        <v>0</v>
      </c>
      <c r="E1376" s="6">
        <v>0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52958981.48</v>
      </c>
      <c r="O1376" s="6">
        <v>32567802.84</v>
      </c>
      <c r="P1376" s="6">
        <v>505596994.52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121925587.82</v>
      </c>
      <c r="X1376" s="6">
        <v>74771387.71</v>
      </c>
      <c r="Y1376" s="9">
        <f t="shared" si="100"/>
        <v>803710724.43</v>
      </c>
      <c r="Z1376" s="9">
        <f t="shared" si="101"/>
        <v>702293970.05</v>
      </c>
      <c r="AA1376" s="9">
        <f t="shared" si="98"/>
        <v>101416754.38</v>
      </c>
      <c r="AB1376" s="10">
        <f>C1376/(1+0.13)/VLOOKUP(A1376,[1]选股结果!$A$2:$AX$3002,3,FALSE)</f>
        <v>0.859113283969439</v>
      </c>
      <c r="AC1376" s="10">
        <f>(P1376/(1+0.1)+W1376)/(VLOOKUP(A1376,[1]选股结果!$A$2:$AX$3002,7,FALSE)+VLOOKUP(A1376,[1]选股结果!$A$2:$AX$3002,15,FALSE)+VLOOKUP(A1376,[1]选股结果!$A$2:$AX$3002,16,FALSE)+VLOOKUP(A1376,[1]选股结果!$A$2:$AX$3002,17,FALSE)+VLOOKUP(A1376,[1]选股结果!$A$2:$AX$3002,18,FALSE))</f>
        <v>0.894493910542254</v>
      </c>
      <c r="AD1376" s="13"/>
      <c r="AE1376" s="10">
        <f>AA1376/VLOOKUP(A1376,[1]选股结果!$A$2:$AX$3002,35,FALSE)</f>
        <v>0.7240002140168</v>
      </c>
      <c r="AF1376" s="9">
        <f>(VLOOKUP(A1376,[1]选股结果!$A$2:$AX$3002,7,FALSE)+VLOOKUP(A1376,[1]选股结果!$A$2:$AX$3002,15,FALSE)+VLOOKUP(A1376,[1]选股结果!$A$2:$AX$3002,16,FALSE)+VLOOKUP(A1376,[1]选股结果!$A$2:$AX$3002,17,FALSE)+VLOOKUP(A1376,[1]选股结果!$A$2:$AX$3002,18,FALSE))-(P1376/(1+0.13)+W1376)</f>
        <v>80797919.0282302</v>
      </c>
      <c r="AG1376" s="9">
        <f t="shared" si="99"/>
        <v>20618835.3517698</v>
      </c>
      <c r="AH1376" s="16">
        <f>AA1376-VLOOKUP(A1376,[2]选股结果!$A$2:$G$4900,7,FALSE)</f>
        <v>101416754.38</v>
      </c>
    </row>
    <row r="1377" spans="1:34">
      <c r="A1377" s="5" t="s">
        <v>2784</v>
      </c>
      <c r="B1377" s="5" t="s">
        <v>2785</v>
      </c>
      <c r="C1377" s="6">
        <v>966506825.15</v>
      </c>
      <c r="D1377" s="6">
        <v>0</v>
      </c>
      <c r="E1377" s="6">
        <v>0</v>
      </c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101737728.03</v>
      </c>
      <c r="O1377" s="6">
        <v>16498595.81</v>
      </c>
      <c r="P1377" s="6">
        <v>598554333.08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142995010.49</v>
      </c>
      <c r="X1377" s="6">
        <v>80636211.7</v>
      </c>
      <c r="Y1377" s="9">
        <f t="shared" si="100"/>
        <v>983005420.96</v>
      </c>
      <c r="Z1377" s="9">
        <f t="shared" si="101"/>
        <v>822185555.27</v>
      </c>
      <c r="AA1377" s="9">
        <f t="shared" si="98"/>
        <v>160819865.69</v>
      </c>
      <c r="AB1377" s="10">
        <f>C1377/(1+0.13)/VLOOKUP(A1377,[1]选股结果!$A$2:$AX$3002,3,FALSE)</f>
        <v>0.999749901633217</v>
      </c>
      <c r="AC1377" s="10">
        <f>(P1377/(1+0.1)+W1377)/(VLOOKUP(A1377,[1]选股结果!$A$2:$AX$3002,7,FALSE)+VLOOKUP(A1377,[1]选股结果!$A$2:$AX$3002,15,FALSE)+VLOOKUP(A1377,[1]选股结果!$A$2:$AX$3002,16,FALSE)+VLOOKUP(A1377,[1]选股结果!$A$2:$AX$3002,17,FALSE)+VLOOKUP(A1377,[1]选股结果!$A$2:$AX$3002,18,FALSE))</f>
        <v>0.884098617024079</v>
      </c>
      <c r="AD1377" s="13"/>
      <c r="AE1377" s="10">
        <f>AA1377/VLOOKUP(A1377,[1]选股结果!$A$2:$AX$3002,35,FALSE)</f>
        <v>2.19001527402385</v>
      </c>
      <c r="AF1377" s="9">
        <f>(VLOOKUP(A1377,[1]选股结果!$A$2:$AX$3002,7,FALSE)+VLOOKUP(A1377,[1]选股结果!$A$2:$AX$3002,15,FALSE)+VLOOKUP(A1377,[1]选股结果!$A$2:$AX$3002,16,FALSE)+VLOOKUP(A1377,[1]选股结果!$A$2:$AX$3002,17,FALSE)+VLOOKUP(A1377,[1]选股结果!$A$2:$AX$3002,18,FALSE))-(P1377/(1+0.13)+W1377)</f>
        <v>104526575.629204</v>
      </c>
      <c r="AG1377" s="9">
        <f t="shared" si="99"/>
        <v>56293290.0607964</v>
      </c>
      <c r="AH1377" s="16">
        <f>AA1377-VLOOKUP(A1377,[2]选股结果!$A$2:$G$4900,7,FALSE)</f>
        <v>160819865.69</v>
      </c>
    </row>
    <row r="1378" spans="1:34">
      <c r="A1378" s="5" t="s">
        <v>2786</v>
      </c>
      <c r="B1378" s="5" t="s">
        <v>2787</v>
      </c>
      <c r="C1378" s="6">
        <v>845216326.27</v>
      </c>
      <c r="D1378" s="6">
        <v>0</v>
      </c>
      <c r="E1378" s="6">
        <v>0</v>
      </c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24784107.04</v>
      </c>
      <c r="O1378" s="6">
        <v>19269749.96</v>
      </c>
      <c r="P1378" s="6">
        <v>628608435.21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156297806.27</v>
      </c>
      <c r="X1378" s="6">
        <v>26334260.17</v>
      </c>
      <c r="Y1378" s="9">
        <f t="shared" si="100"/>
        <v>864486076.23</v>
      </c>
      <c r="Z1378" s="9">
        <f t="shared" si="101"/>
        <v>811240501.65</v>
      </c>
      <c r="AA1378" s="9">
        <f t="shared" si="98"/>
        <v>53245574.58</v>
      </c>
      <c r="AB1378" s="10">
        <f>C1378/(1+0.13)/VLOOKUP(A1378,[1]选股结果!$A$2:$AX$3002,3,FALSE)</f>
        <v>0.911920342034765</v>
      </c>
      <c r="AC1378" s="10">
        <f>(P1378/(1+0.1)+W1378)/(VLOOKUP(A1378,[1]选股结果!$A$2:$AX$3002,7,FALSE)+VLOOKUP(A1378,[1]选股结果!$A$2:$AX$3002,15,FALSE)+VLOOKUP(A1378,[1]选股结果!$A$2:$AX$3002,16,FALSE)+VLOOKUP(A1378,[1]选股结果!$A$2:$AX$3002,17,FALSE)+VLOOKUP(A1378,[1]选股结果!$A$2:$AX$3002,18,FALSE))</f>
        <v>0.742181643345887</v>
      </c>
      <c r="AD1378" s="13"/>
      <c r="AE1378" s="10">
        <f>AA1378/VLOOKUP(A1378,[1]选股结果!$A$2:$AX$3002,35,FALSE)</f>
        <v>-0.344725338707994</v>
      </c>
      <c r="AF1378" s="9">
        <f>(VLOOKUP(A1378,[1]选股结果!$A$2:$AX$3002,7,FALSE)+VLOOKUP(A1378,[1]选股结果!$A$2:$AX$3002,15,FALSE)+VLOOKUP(A1378,[1]选股结果!$A$2:$AX$3002,16,FALSE)+VLOOKUP(A1378,[1]选股结果!$A$2:$AX$3002,17,FALSE)+VLOOKUP(A1378,[1]选股结果!$A$2:$AX$3002,18,FALSE))-(P1378/(1+0.13)+W1378)</f>
        <v>267980150.021681</v>
      </c>
      <c r="AG1378" s="9">
        <f t="shared" si="99"/>
        <v>-214734575.441681</v>
      </c>
      <c r="AH1378" s="16">
        <f>AA1378-VLOOKUP(A1378,[2]选股结果!$A$2:$G$4900,7,FALSE)</f>
        <v>53245574.58</v>
      </c>
    </row>
    <row r="1379" spans="1:34">
      <c r="A1379" s="5" t="s">
        <v>2788</v>
      </c>
      <c r="B1379" s="5" t="s">
        <v>2789</v>
      </c>
      <c r="C1379" s="6">
        <v>2982835941.22</v>
      </c>
      <c r="D1379" s="6">
        <v>0</v>
      </c>
      <c r="E1379" s="6">
        <v>0</v>
      </c>
      <c r="F1379" s="6">
        <v>0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87730761.49</v>
      </c>
      <c r="O1379" s="6">
        <v>73513506.78</v>
      </c>
      <c r="P1379" s="6">
        <v>2362776760.89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381265937.71</v>
      </c>
      <c r="X1379" s="6">
        <v>61802532.35</v>
      </c>
      <c r="Y1379" s="9">
        <f t="shared" si="100"/>
        <v>3056349448</v>
      </c>
      <c r="Z1379" s="9">
        <f t="shared" si="101"/>
        <v>2805845230.95</v>
      </c>
      <c r="AA1379" s="9">
        <f t="shared" si="98"/>
        <v>250504217.05</v>
      </c>
      <c r="AB1379" s="10">
        <f>C1379/(1+0.13)/VLOOKUP(A1379,[1]选股结果!$A$2:$AX$3002,3,FALSE)</f>
        <v>0.889898805460702</v>
      </c>
      <c r="AC1379" s="10">
        <f>(P1379/(1+0.1)+W1379)/(VLOOKUP(A1379,[1]选股结果!$A$2:$AX$3002,7,FALSE)+VLOOKUP(A1379,[1]选股结果!$A$2:$AX$3002,15,FALSE)+VLOOKUP(A1379,[1]选股结果!$A$2:$AX$3002,16,FALSE)+VLOOKUP(A1379,[1]选股结果!$A$2:$AX$3002,17,FALSE)+VLOOKUP(A1379,[1]选股结果!$A$2:$AX$3002,18,FALSE))</f>
        <v>0.939458745051842</v>
      </c>
      <c r="AD1379" s="13"/>
      <c r="AE1379" s="10">
        <f>AA1379/VLOOKUP(A1379,[1]选股结果!$A$2:$AX$3002,35,FALSE)</f>
        <v>1.03295954015724</v>
      </c>
      <c r="AF1379" s="9">
        <f>(VLOOKUP(A1379,[1]选股结果!$A$2:$AX$3002,7,FALSE)+VLOOKUP(A1379,[1]选股结果!$A$2:$AX$3002,15,FALSE)+VLOOKUP(A1379,[1]选股结果!$A$2:$AX$3002,16,FALSE)+VLOOKUP(A1379,[1]选股结果!$A$2:$AX$3002,17,FALSE)+VLOOKUP(A1379,[1]选股结果!$A$2:$AX$3002,18,FALSE))-(P1379/(1+0.13)+W1379)</f>
        <v>220017343.986637</v>
      </c>
      <c r="AG1379" s="9">
        <f t="shared" si="99"/>
        <v>30486873.0633629</v>
      </c>
      <c r="AH1379" s="16">
        <f>AA1379-VLOOKUP(A1379,[2]选股结果!$A$2:$G$4900,7,FALSE)</f>
        <v>250567025.85</v>
      </c>
    </row>
    <row r="1380" spans="1:34">
      <c r="A1380" s="5" t="s">
        <v>2790</v>
      </c>
      <c r="B1380" s="5" t="s">
        <v>2791</v>
      </c>
      <c r="C1380" s="6">
        <v>3218713506.8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15147706.39</v>
      </c>
      <c r="O1380" s="6">
        <v>9042832.5</v>
      </c>
      <c r="P1380" s="6">
        <v>3160730944.62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114849880.36</v>
      </c>
      <c r="X1380" s="6">
        <v>28320491.23</v>
      </c>
      <c r="Y1380" s="9">
        <f t="shared" si="100"/>
        <v>3227756339.3</v>
      </c>
      <c r="Z1380" s="9">
        <f t="shared" si="101"/>
        <v>3303901316.21</v>
      </c>
      <c r="AA1380" s="9">
        <f t="shared" si="98"/>
        <v>-76144976.9099998</v>
      </c>
      <c r="AB1380" s="10">
        <f>C1380/(1+0.13)/VLOOKUP(A1380,[1]选股结果!$A$2:$AX$3002,3,FALSE)</f>
        <v>0.892796130156322</v>
      </c>
      <c r="AC1380" s="10">
        <f>(P1380/(1+0.1)+W1380)/(VLOOKUP(A1380,[1]选股结果!$A$2:$AX$3002,7,FALSE)+VLOOKUP(A1380,[1]选股结果!$A$2:$AX$3002,15,FALSE)+VLOOKUP(A1380,[1]选股结果!$A$2:$AX$3002,16,FALSE)+VLOOKUP(A1380,[1]选股结果!$A$2:$AX$3002,17,FALSE)+VLOOKUP(A1380,[1]选股结果!$A$2:$AX$3002,18,FALSE))</f>
        <v>0.952399367839643</v>
      </c>
      <c r="AD1380" s="13"/>
      <c r="AE1380" s="10">
        <f>AA1380/VLOOKUP(A1380,[1]选股结果!$A$2:$AX$3002,35,FALSE)</f>
        <v>-1.55421626990883</v>
      </c>
      <c r="AF1380" s="9">
        <f>(VLOOKUP(A1380,[1]选股结果!$A$2:$AX$3002,7,FALSE)+VLOOKUP(A1380,[1]选股结果!$A$2:$AX$3002,15,FALSE)+VLOOKUP(A1380,[1]选股结果!$A$2:$AX$3002,16,FALSE)+VLOOKUP(A1380,[1]选股结果!$A$2:$AX$3002,17,FALSE)+VLOOKUP(A1380,[1]选股结果!$A$2:$AX$3002,18,FALSE))-(P1380/(1+0.13)+W1380)</f>
        <v>225636150.382832</v>
      </c>
      <c r="AG1380" s="9">
        <f t="shared" si="99"/>
        <v>-301781127.292831</v>
      </c>
      <c r="AH1380" s="16">
        <f>AA1380-VLOOKUP(A1380,[2]选股结果!$A$2:$G$4900,7,FALSE)</f>
        <v>-76149877.1499998</v>
      </c>
    </row>
    <row r="1381" spans="1:34">
      <c r="A1381" s="5" t="s">
        <v>2792</v>
      </c>
      <c r="B1381" s="5" t="s">
        <v>2793</v>
      </c>
      <c r="C1381" s="6">
        <v>7952528161.65</v>
      </c>
      <c r="D1381" s="6">
        <v>0</v>
      </c>
      <c r="E1381" s="6">
        <v>0</v>
      </c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334423250.53</v>
      </c>
      <c r="O1381" s="6">
        <v>43249484.95</v>
      </c>
      <c r="P1381" s="6">
        <v>7871743209.17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82015927.76</v>
      </c>
      <c r="X1381" s="6">
        <v>75035137.69</v>
      </c>
      <c r="Y1381" s="9">
        <f t="shared" si="100"/>
        <v>7995777646.6</v>
      </c>
      <c r="Z1381" s="9">
        <f t="shared" si="101"/>
        <v>8028794274.62</v>
      </c>
      <c r="AA1381" s="9">
        <f t="shared" si="98"/>
        <v>-33016628.0200005</v>
      </c>
      <c r="AB1381" s="10">
        <f>C1381/(1+0.13)/VLOOKUP(A1381,[1]选股结果!$A$2:$AX$3002,3,FALSE)</f>
        <v>1.05586059286713</v>
      </c>
      <c r="AC1381" s="10">
        <f>(P1381/(1+0.1)+W1381)/(VLOOKUP(A1381,[1]选股结果!$A$2:$AX$3002,7,FALSE)+VLOOKUP(A1381,[1]选股结果!$A$2:$AX$3002,15,FALSE)+VLOOKUP(A1381,[1]选股结果!$A$2:$AX$3002,16,FALSE)+VLOOKUP(A1381,[1]选股结果!$A$2:$AX$3002,17,FALSE)+VLOOKUP(A1381,[1]选股结果!$A$2:$AX$3002,18,FALSE))</f>
        <v>1.13850270411899</v>
      </c>
      <c r="AD1381" s="13"/>
      <c r="AE1381" s="10">
        <f>AA1381/VLOOKUP(A1381,[1]选股结果!$A$2:$AX$3002,35,FALSE)</f>
        <v>-0.193395776776711</v>
      </c>
      <c r="AF1381" s="9">
        <f>(VLOOKUP(A1381,[1]选股结果!$A$2:$AX$3002,7,FALSE)+VLOOKUP(A1381,[1]选股结果!$A$2:$AX$3002,15,FALSE)+VLOOKUP(A1381,[1]选股结果!$A$2:$AX$3002,16,FALSE)+VLOOKUP(A1381,[1]选股结果!$A$2:$AX$3002,17,FALSE)+VLOOKUP(A1381,[1]选股结果!$A$2:$AX$3002,18,FALSE))-(P1381/(1+0.13)+W1381)</f>
        <v>-690559195.783807</v>
      </c>
      <c r="AG1381" s="9">
        <f t="shared" si="99"/>
        <v>657542567.763806</v>
      </c>
      <c r="AH1381" s="16">
        <f>AA1381-VLOOKUP(A1381,[2]选股结果!$A$2:$G$4900,7,FALSE)</f>
        <v>-32807429.5100005</v>
      </c>
    </row>
    <row r="1382" spans="1:34">
      <c r="A1382" s="5" t="s">
        <v>2794</v>
      </c>
      <c r="B1382" s="5" t="s">
        <v>2795</v>
      </c>
      <c r="C1382" s="6">
        <v>785442254.14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55336032.8</v>
      </c>
      <c r="O1382" s="6">
        <v>20317307.41</v>
      </c>
      <c r="P1382" s="6">
        <v>559166355.3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176869218.69</v>
      </c>
      <c r="X1382" s="6">
        <v>48630438.62</v>
      </c>
      <c r="Y1382" s="9">
        <f t="shared" si="100"/>
        <v>805759561.55</v>
      </c>
      <c r="Z1382" s="9">
        <f t="shared" si="101"/>
        <v>784666012.61</v>
      </c>
      <c r="AA1382" s="9">
        <f t="shared" si="98"/>
        <v>21093548.9399999</v>
      </c>
      <c r="AB1382" s="10">
        <f>C1382/(1+0.13)/VLOOKUP(A1382,[1]选股结果!$A$2:$AX$3002,3,FALSE)</f>
        <v>1.05338797748369</v>
      </c>
      <c r="AC1382" s="10">
        <f>(P1382/(1+0.1)+W1382)/(VLOOKUP(A1382,[1]选股结果!$A$2:$AX$3002,7,FALSE)+VLOOKUP(A1382,[1]选股结果!$A$2:$AX$3002,15,FALSE)+VLOOKUP(A1382,[1]选股结果!$A$2:$AX$3002,16,FALSE)+VLOOKUP(A1382,[1]选股结果!$A$2:$AX$3002,17,FALSE)+VLOOKUP(A1382,[1]选股结果!$A$2:$AX$3002,18,FALSE))</f>
        <v>1.15467348403844</v>
      </c>
      <c r="AD1382" s="13"/>
      <c r="AE1382" s="10">
        <f>AA1382/VLOOKUP(A1382,[1]选股结果!$A$2:$AX$3002,35,FALSE)</f>
        <v>0.256803866640517</v>
      </c>
      <c r="AF1382" s="9">
        <f>(VLOOKUP(A1382,[1]选股结果!$A$2:$AX$3002,7,FALSE)+VLOOKUP(A1382,[1]选股结果!$A$2:$AX$3002,15,FALSE)+VLOOKUP(A1382,[1]选股结果!$A$2:$AX$3002,16,FALSE)+VLOOKUP(A1382,[1]选股结果!$A$2:$AX$3002,17,FALSE)+VLOOKUP(A1382,[1]选股结果!$A$2:$AX$3002,18,FALSE))-(P1382/(1+0.13)+W1382)</f>
        <v>-78290226.0063717</v>
      </c>
      <c r="AG1382" s="9">
        <f t="shared" si="99"/>
        <v>99383774.9463716</v>
      </c>
      <c r="AH1382" s="16">
        <f>AA1382-VLOOKUP(A1382,[2]选股结果!$A$2:$G$4900,7,FALSE)</f>
        <v>21045732.7699999</v>
      </c>
    </row>
    <row r="1383" spans="1:34">
      <c r="A1383" s="5" t="s">
        <v>2796</v>
      </c>
      <c r="B1383" s="5" t="s">
        <v>2797</v>
      </c>
      <c r="C1383" s="6">
        <v>955499150.77</v>
      </c>
      <c r="D1383" s="6">
        <v>0</v>
      </c>
      <c r="E1383" s="6">
        <v>0</v>
      </c>
      <c r="F1383" s="6">
        <v>0</v>
      </c>
      <c r="G1383" s="6">
        <v>0</v>
      </c>
      <c r="H1383" s="6">
        <v>0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67209439.12</v>
      </c>
      <c r="O1383" s="6">
        <v>22643708.65</v>
      </c>
      <c r="P1383" s="6">
        <v>1038697528.83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78005674.14</v>
      </c>
      <c r="X1383" s="6">
        <v>22421823.8</v>
      </c>
      <c r="Y1383" s="9">
        <f t="shared" si="100"/>
        <v>978142859.42</v>
      </c>
      <c r="Z1383" s="9">
        <f t="shared" si="101"/>
        <v>1139125026.77</v>
      </c>
      <c r="AA1383" s="9">
        <f t="shared" si="98"/>
        <v>-160982167.35</v>
      </c>
      <c r="AB1383" s="10">
        <f>C1383/(1+0.13)/VLOOKUP(A1383,[1]选股结果!$A$2:$AX$3002,3,FALSE)</f>
        <v>0.783603747232677</v>
      </c>
      <c r="AC1383" s="10">
        <f>(P1383/(1+0.1)+W1383)/(VLOOKUP(A1383,[1]选股结果!$A$2:$AX$3002,7,FALSE)+VLOOKUP(A1383,[1]选股结果!$A$2:$AX$3002,15,FALSE)+VLOOKUP(A1383,[1]选股结果!$A$2:$AX$3002,16,FALSE)+VLOOKUP(A1383,[1]选股结果!$A$2:$AX$3002,17,FALSE)+VLOOKUP(A1383,[1]选股结果!$A$2:$AX$3002,18,FALSE))</f>
        <v>1.02585492275137</v>
      </c>
      <c r="AD1383" s="13"/>
      <c r="AE1383" s="10">
        <f>AA1383/VLOOKUP(A1383,[1]选股结果!$A$2:$AX$3002,35,FALSE)</f>
        <v>-2.57285251666844</v>
      </c>
      <c r="AF1383" s="9">
        <f>(VLOOKUP(A1383,[1]选股结果!$A$2:$AX$3002,7,FALSE)+VLOOKUP(A1383,[1]选股结果!$A$2:$AX$3002,15,FALSE)+VLOOKUP(A1383,[1]选股结果!$A$2:$AX$3002,16,FALSE)+VLOOKUP(A1383,[1]选股结果!$A$2:$AX$3002,17,FALSE)+VLOOKUP(A1383,[1]选股结果!$A$2:$AX$3002,18,FALSE))-(P1383/(1+0.13)+W1383)</f>
        <v>-695598.206902742</v>
      </c>
      <c r="AG1383" s="9">
        <f t="shared" si="99"/>
        <v>-160286569.143097</v>
      </c>
      <c r="AH1383" s="16">
        <f>AA1383-VLOOKUP(A1383,[2]选股结果!$A$2:$G$4900,7,FALSE)</f>
        <v>-160865323.35</v>
      </c>
    </row>
    <row r="1384" spans="1:34">
      <c r="A1384" s="5" t="s">
        <v>2798</v>
      </c>
      <c r="B1384" s="5" t="s">
        <v>2799</v>
      </c>
      <c r="C1384" s="6">
        <v>9314495089.09</v>
      </c>
      <c r="D1384" s="6">
        <v>0</v>
      </c>
      <c r="E1384" s="6">
        <v>0</v>
      </c>
      <c r="F1384" s="6">
        <v>0</v>
      </c>
      <c r="G1384" s="6">
        <v>0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72076692.54</v>
      </c>
      <c r="O1384" s="6">
        <v>52739013.66</v>
      </c>
      <c r="P1384" s="6">
        <v>9731926614.32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289921027.05</v>
      </c>
      <c r="X1384" s="6">
        <v>247354088.24</v>
      </c>
      <c r="Y1384" s="9">
        <f t="shared" si="100"/>
        <v>9367234102.75</v>
      </c>
      <c r="Z1384" s="9">
        <f t="shared" si="101"/>
        <v>10269201729.61</v>
      </c>
      <c r="AA1384" s="9">
        <f t="shared" si="98"/>
        <v>-901967626.859999</v>
      </c>
      <c r="AB1384" s="10">
        <f>C1384/(1+0.13)/VLOOKUP(A1384,[1]选股结果!$A$2:$AX$3002,3,FALSE)</f>
        <v>0.864155755876393</v>
      </c>
      <c r="AC1384" s="10">
        <f>(P1384/(1+0.1)+W1384)/(VLOOKUP(A1384,[1]选股结果!$A$2:$AX$3002,7,FALSE)+VLOOKUP(A1384,[1]选股结果!$A$2:$AX$3002,15,FALSE)+VLOOKUP(A1384,[1]选股结果!$A$2:$AX$3002,16,FALSE)+VLOOKUP(A1384,[1]选股结果!$A$2:$AX$3002,17,FALSE)+VLOOKUP(A1384,[1]选股结果!$A$2:$AX$3002,18,FALSE))</f>
        <v>0.982398025839642</v>
      </c>
      <c r="AD1384" s="13"/>
      <c r="AE1384" s="10">
        <f>AA1384/VLOOKUP(A1384,[1]选股结果!$A$2:$AX$3002,35,FALSE)</f>
        <v>-8.3236334509262</v>
      </c>
      <c r="AF1384" s="9">
        <f>(VLOOKUP(A1384,[1]选股结果!$A$2:$AX$3002,7,FALSE)+VLOOKUP(A1384,[1]选股结果!$A$2:$AX$3002,15,FALSE)+VLOOKUP(A1384,[1]选股结果!$A$2:$AX$3002,16,FALSE)+VLOOKUP(A1384,[1]选股结果!$A$2:$AX$3002,17,FALSE)+VLOOKUP(A1384,[1]选股结果!$A$2:$AX$3002,18,FALSE))-(P1384/(1+0.13)+W1384)</f>
        <v>398594724.238672</v>
      </c>
      <c r="AG1384" s="9">
        <f t="shared" si="99"/>
        <v>-1300562351.09867</v>
      </c>
      <c r="AH1384" s="16">
        <f>AA1384-VLOOKUP(A1384,[2]选股结果!$A$2:$G$4900,7,FALSE)</f>
        <v>-901694893.059999</v>
      </c>
    </row>
    <row r="1385" spans="1:34">
      <c r="A1385" s="5" t="s">
        <v>2800</v>
      </c>
      <c r="B1385" s="5" t="s">
        <v>2801</v>
      </c>
      <c r="C1385" s="6">
        <v>858498057.81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46908224.43</v>
      </c>
      <c r="O1385" s="6">
        <v>21247692.91</v>
      </c>
      <c r="P1385" s="6">
        <v>540834372.68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121499132.86</v>
      </c>
      <c r="X1385" s="6">
        <v>83776935.19</v>
      </c>
      <c r="Y1385" s="9">
        <f t="shared" si="100"/>
        <v>879745750.72</v>
      </c>
      <c r="Z1385" s="9">
        <f t="shared" si="101"/>
        <v>746110440.73</v>
      </c>
      <c r="AA1385" s="9">
        <f t="shared" si="98"/>
        <v>133635309.99</v>
      </c>
      <c r="AB1385" s="10">
        <f>C1385/(1+0.13)/VLOOKUP(A1385,[1]选股结果!$A$2:$AX$3002,3,FALSE)</f>
        <v>1.012154608156</v>
      </c>
      <c r="AC1385" s="10">
        <f>(P1385/(1+0.1)+W1385)/(VLOOKUP(A1385,[1]选股结果!$A$2:$AX$3002,7,FALSE)+VLOOKUP(A1385,[1]选股结果!$A$2:$AX$3002,15,FALSE)+VLOOKUP(A1385,[1]选股结果!$A$2:$AX$3002,16,FALSE)+VLOOKUP(A1385,[1]选股结果!$A$2:$AX$3002,17,FALSE)+VLOOKUP(A1385,[1]选股结果!$A$2:$AX$3002,18,FALSE))</f>
        <v>0.876192342012571</v>
      </c>
      <c r="AD1385" s="13"/>
      <c r="AE1385" s="10">
        <f>AA1385/VLOOKUP(A1385,[1]选股结果!$A$2:$AX$3002,35,FALSE)</f>
        <v>2.60030459235953</v>
      </c>
      <c r="AF1385" s="9">
        <f>(VLOOKUP(A1385,[1]选股结果!$A$2:$AX$3002,7,FALSE)+VLOOKUP(A1385,[1]选股结果!$A$2:$AX$3002,15,FALSE)+VLOOKUP(A1385,[1]选股结果!$A$2:$AX$3002,16,FALSE)+VLOOKUP(A1385,[1]选股结果!$A$2:$AX$3002,17,FALSE)+VLOOKUP(A1385,[1]选股结果!$A$2:$AX$3002,18,FALSE))-(P1385/(1+0.13)+W1385)</f>
        <v>99694759.1326549</v>
      </c>
      <c r="AG1385" s="9">
        <f t="shared" si="99"/>
        <v>33940550.8573451</v>
      </c>
      <c r="AH1385" s="16">
        <f>AA1385-VLOOKUP(A1385,[2]选股结果!$A$2:$G$4900,7,FALSE)</f>
        <v>133589128.81</v>
      </c>
    </row>
    <row r="1386" spans="1:34">
      <c r="A1386" s="5" t="s">
        <v>2802</v>
      </c>
      <c r="B1386" s="5" t="s">
        <v>2803</v>
      </c>
      <c r="C1386" s="6">
        <v>637763920.96</v>
      </c>
      <c r="D1386" s="6">
        <v>0</v>
      </c>
      <c r="E1386" s="6">
        <v>0</v>
      </c>
      <c r="F1386" s="6">
        <v>0</v>
      </c>
      <c r="G1386" s="6">
        <v>0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36882129.11</v>
      </c>
      <c r="O1386" s="6">
        <v>32246148.55</v>
      </c>
      <c r="P1386" s="6">
        <v>863183308.02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49682191.31</v>
      </c>
      <c r="X1386" s="6">
        <v>74581187.91</v>
      </c>
      <c r="Y1386" s="9">
        <f t="shared" si="100"/>
        <v>670010069.51</v>
      </c>
      <c r="Z1386" s="9">
        <f t="shared" si="101"/>
        <v>987446687.24</v>
      </c>
      <c r="AA1386" s="9">
        <f t="shared" si="98"/>
        <v>-317436617.73</v>
      </c>
      <c r="AB1386" s="10">
        <f>C1386/(1+0.13)/VLOOKUP(A1386,[1]选股结果!$A$2:$AX$3002,3,FALSE)</f>
        <v>0.5512683937781</v>
      </c>
      <c r="AC1386" s="10">
        <f>(P1386/(1+0.1)+W1386)/(VLOOKUP(A1386,[1]选股结果!$A$2:$AX$3002,7,FALSE)+VLOOKUP(A1386,[1]选股结果!$A$2:$AX$3002,15,FALSE)+VLOOKUP(A1386,[1]选股结果!$A$2:$AX$3002,16,FALSE)+VLOOKUP(A1386,[1]选股结果!$A$2:$AX$3002,17,FALSE)+VLOOKUP(A1386,[1]选股结果!$A$2:$AX$3002,18,FALSE))</f>
        <v>0.922442429875865</v>
      </c>
      <c r="AD1386" s="13"/>
      <c r="AE1386" s="10">
        <f>AA1386/VLOOKUP(A1386,[1]选股结果!$A$2:$AX$3002,35,FALSE)</f>
        <v>-4.3069849964431</v>
      </c>
      <c r="AF1386" s="9">
        <f>(VLOOKUP(A1386,[1]选股结果!$A$2:$AX$3002,7,FALSE)+VLOOKUP(A1386,[1]选股结果!$A$2:$AX$3002,15,FALSE)+VLOOKUP(A1386,[1]选股结果!$A$2:$AX$3002,16,FALSE)+VLOOKUP(A1386,[1]选股结果!$A$2:$AX$3002,17,FALSE)+VLOOKUP(A1386,[1]选股结果!$A$2:$AX$3002,18,FALSE))-(P1386/(1+0.13)+W1386)</f>
        <v>90987679.6539822</v>
      </c>
      <c r="AG1386" s="9">
        <f t="shared" si="99"/>
        <v>-408424297.383982</v>
      </c>
      <c r="AH1386" s="16">
        <f>AA1386-VLOOKUP(A1386,[2]选股结果!$A$2:$G$4900,7,FALSE)</f>
        <v>-317432345.85</v>
      </c>
    </row>
    <row r="1387" spans="1:34">
      <c r="A1387" s="5" t="s">
        <v>2804</v>
      </c>
      <c r="B1387" s="5" t="s">
        <v>2805</v>
      </c>
      <c r="C1387" s="6">
        <v>384818205.64</v>
      </c>
      <c r="D1387" s="6">
        <v>0</v>
      </c>
      <c r="E1387" s="6">
        <v>0</v>
      </c>
      <c r="F1387" s="6">
        <v>0</v>
      </c>
      <c r="G1387" s="6">
        <v>0</v>
      </c>
      <c r="H1387" s="6">
        <v>0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50199918.31</v>
      </c>
      <c r="O1387" s="6">
        <v>19669421.82</v>
      </c>
      <c r="P1387" s="6">
        <v>176895641.26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98199282.15</v>
      </c>
      <c r="X1387" s="6">
        <v>53039393.44</v>
      </c>
      <c r="Y1387" s="9">
        <f t="shared" si="100"/>
        <v>404487627.46</v>
      </c>
      <c r="Z1387" s="9">
        <f t="shared" si="101"/>
        <v>328134316.85</v>
      </c>
      <c r="AA1387" s="9">
        <f t="shared" si="98"/>
        <v>76353310.61</v>
      </c>
      <c r="AB1387" s="10">
        <f>C1387/(1+0.13)/VLOOKUP(A1387,[1]选股结果!$A$2:$AX$3002,3,FALSE)</f>
        <v>0.681261293896915</v>
      </c>
      <c r="AC1387" s="10">
        <f>(P1387/(1+0.1)+W1387)/(VLOOKUP(A1387,[1]选股结果!$A$2:$AX$3002,7,FALSE)+VLOOKUP(A1387,[1]选股结果!$A$2:$AX$3002,15,FALSE)+VLOOKUP(A1387,[1]选股结果!$A$2:$AX$3002,16,FALSE)+VLOOKUP(A1387,[1]选股结果!$A$2:$AX$3002,17,FALSE)+VLOOKUP(A1387,[1]选股结果!$A$2:$AX$3002,18,FALSE))</f>
        <v>0.587410396011195</v>
      </c>
      <c r="AD1387" s="13"/>
      <c r="AE1387" s="10">
        <f>AA1387/VLOOKUP(A1387,[1]选股结果!$A$2:$AX$3002,35,FALSE)</f>
        <v>1.1918499456892</v>
      </c>
      <c r="AF1387" s="9">
        <f>(VLOOKUP(A1387,[1]选股结果!$A$2:$AX$3002,7,FALSE)+VLOOKUP(A1387,[1]选股结果!$A$2:$AX$3002,15,FALSE)+VLOOKUP(A1387,[1]选股结果!$A$2:$AX$3002,16,FALSE)+VLOOKUP(A1387,[1]选股结果!$A$2:$AX$3002,17,FALSE)+VLOOKUP(A1387,[1]选股结果!$A$2:$AX$3002,18,FALSE))-(P1387/(1+0.13)+W1387)</f>
        <v>186197198.875664</v>
      </c>
      <c r="AG1387" s="9">
        <f t="shared" si="99"/>
        <v>-109843888.265664</v>
      </c>
      <c r="AH1387" s="16">
        <f>AA1387-VLOOKUP(A1387,[2]选股结果!$A$2:$G$4900,7,FALSE)</f>
        <v>76059442.23</v>
      </c>
    </row>
    <row r="1388" spans="1:34">
      <c r="A1388" s="5" t="s">
        <v>2806</v>
      </c>
      <c r="B1388" s="5" t="s">
        <v>2807</v>
      </c>
      <c r="C1388" s="6">
        <v>892094704.06</v>
      </c>
      <c r="D1388" s="6">
        <v>0</v>
      </c>
      <c r="E1388" s="6">
        <v>0</v>
      </c>
      <c r="F1388" s="6">
        <v>0</v>
      </c>
      <c r="G1388" s="6">
        <v>0</v>
      </c>
      <c r="H1388" s="6">
        <v>0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18858050.6</v>
      </c>
      <c r="O1388" s="6">
        <v>65403838.17</v>
      </c>
      <c r="P1388" s="6">
        <v>732568268.84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103905821.91</v>
      </c>
      <c r="X1388" s="6">
        <v>191021151.13</v>
      </c>
      <c r="Y1388" s="9">
        <f t="shared" si="100"/>
        <v>957498542.23</v>
      </c>
      <c r="Z1388" s="9">
        <f t="shared" si="101"/>
        <v>1027495241.88</v>
      </c>
      <c r="AA1388" s="9">
        <f t="shared" si="98"/>
        <v>-69996699.6500001</v>
      </c>
      <c r="AB1388" s="10">
        <f>C1388/(1+0.13)/VLOOKUP(A1388,[1]选股结果!$A$2:$AX$3002,3,FALSE)</f>
        <v>0.879984478998877</v>
      </c>
      <c r="AC1388" s="10">
        <f>(P1388/(1+0.1)+W1388)/(VLOOKUP(A1388,[1]选股结果!$A$2:$AX$3002,7,FALSE)+VLOOKUP(A1388,[1]选股结果!$A$2:$AX$3002,15,FALSE)+VLOOKUP(A1388,[1]选股结果!$A$2:$AX$3002,16,FALSE)+VLOOKUP(A1388,[1]选股结果!$A$2:$AX$3002,17,FALSE)+VLOOKUP(A1388,[1]选股结果!$A$2:$AX$3002,18,FALSE))</f>
        <v>0.868605316469498</v>
      </c>
      <c r="AD1388" s="13"/>
      <c r="AE1388" s="10">
        <f>AA1388/VLOOKUP(A1388,[1]选股结果!$A$2:$AX$3002,35,FALSE)</f>
        <v>-4.95084767548069</v>
      </c>
      <c r="AF1388" s="9">
        <f>(VLOOKUP(A1388,[1]选股结果!$A$2:$AX$3002,7,FALSE)+VLOOKUP(A1388,[1]选股结果!$A$2:$AX$3002,15,FALSE)+VLOOKUP(A1388,[1]选股结果!$A$2:$AX$3002,16,FALSE)+VLOOKUP(A1388,[1]选股结果!$A$2:$AX$3002,17,FALSE)+VLOOKUP(A1388,[1]选股结果!$A$2:$AX$3002,18,FALSE))-(P1388/(1+0.13)+W1388)</f>
        <v>134140611.39177</v>
      </c>
      <c r="AG1388" s="9">
        <f t="shared" si="99"/>
        <v>-204137311.04177</v>
      </c>
      <c r="AH1388" s="16">
        <f>AA1388-VLOOKUP(A1388,[2]选股结果!$A$2:$G$4900,7,FALSE)</f>
        <v>-69998487.4200001</v>
      </c>
    </row>
    <row r="1389" spans="1:34">
      <c r="A1389" s="5" t="s">
        <v>2808</v>
      </c>
      <c r="B1389" s="5" t="s">
        <v>2809</v>
      </c>
      <c r="C1389" s="6">
        <v>207963443.98</v>
      </c>
      <c r="D1389" s="6">
        <v>0</v>
      </c>
      <c r="E1389" s="6">
        <v>0</v>
      </c>
      <c r="F1389" s="6">
        <v>0</v>
      </c>
      <c r="G1389" s="6">
        <v>0</v>
      </c>
      <c r="H1389" s="6"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13525127.84</v>
      </c>
      <c r="O1389" s="6">
        <v>19520547.42</v>
      </c>
      <c r="P1389" s="6">
        <v>101443676.06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64012362.02</v>
      </c>
      <c r="X1389" s="6">
        <v>75516445.09</v>
      </c>
      <c r="Y1389" s="9">
        <f t="shared" si="100"/>
        <v>227483991.4</v>
      </c>
      <c r="Z1389" s="9">
        <f t="shared" si="101"/>
        <v>240972483.17</v>
      </c>
      <c r="AA1389" s="9">
        <f t="shared" si="98"/>
        <v>-13488491.77</v>
      </c>
      <c r="AB1389" s="10">
        <f>C1389/(1+0.13)/VLOOKUP(A1389,[1]选股结果!$A$2:$AX$3002,3,FALSE)</f>
        <v>1.54307989008565</v>
      </c>
      <c r="AC1389" s="10">
        <f>(P1389/(1+0.1)+W1389)/(VLOOKUP(A1389,[1]选股结果!$A$2:$AX$3002,7,FALSE)+VLOOKUP(A1389,[1]选股结果!$A$2:$AX$3002,15,FALSE)+VLOOKUP(A1389,[1]选股结果!$A$2:$AX$3002,16,FALSE)+VLOOKUP(A1389,[1]选股结果!$A$2:$AX$3002,17,FALSE)+VLOOKUP(A1389,[1]选股结果!$A$2:$AX$3002,18,FALSE))</f>
        <v>1.42159931099086</v>
      </c>
      <c r="AD1389" s="13"/>
      <c r="AE1389" s="10">
        <f>AA1389/VLOOKUP(A1389,[1]选股结果!$A$2:$AX$3002,35,FALSE)</f>
        <v>-0.783613151370144</v>
      </c>
      <c r="AF1389" s="9">
        <f>(VLOOKUP(A1389,[1]选股结果!$A$2:$AX$3002,7,FALSE)+VLOOKUP(A1389,[1]选股结果!$A$2:$AX$3002,15,FALSE)+VLOOKUP(A1389,[1]选股结果!$A$2:$AX$3002,16,FALSE)+VLOOKUP(A1389,[1]选股结果!$A$2:$AX$3002,17,FALSE)+VLOOKUP(A1389,[1]选股结果!$A$2:$AX$3002,18,FALSE))-(P1389/(1+0.13)+W1389)</f>
        <v>-43885441.2548673</v>
      </c>
      <c r="AG1389" s="9">
        <f t="shared" si="99"/>
        <v>30396949.4848673</v>
      </c>
      <c r="AH1389" s="16">
        <f>AA1389-VLOOKUP(A1389,[2]选股结果!$A$2:$G$4900,7,FALSE)</f>
        <v>-13488491.77</v>
      </c>
    </row>
    <row r="1390" spans="1:34">
      <c r="A1390" s="5" t="s">
        <v>2810</v>
      </c>
      <c r="B1390" s="5" t="s">
        <v>2811</v>
      </c>
      <c r="C1390" s="6">
        <v>375785307.26</v>
      </c>
      <c r="D1390" s="6">
        <v>0</v>
      </c>
      <c r="E1390" s="6">
        <v>0</v>
      </c>
      <c r="F1390" s="6">
        <v>0</v>
      </c>
      <c r="G1390" s="6">
        <v>0</v>
      </c>
      <c r="H1390" s="6">
        <v>0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57522484.68</v>
      </c>
      <c r="O1390" s="6">
        <v>73985117.4</v>
      </c>
      <c r="P1390" s="6">
        <v>306262234.12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114813663.86</v>
      </c>
      <c r="X1390" s="6">
        <v>59299532.18</v>
      </c>
      <c r="Y1390" s="9">
        <f t="shared" si="100"/>
        <v>449770424.66</v>
      </c>
      <c r="Z1390" s="9">
        <f t="shared" si="101"/>
        <v>480375430.16</v>
      </c>
      <c r="AA1390" s="9">
        <f t="shared" si="98"/>
        <v>-30605005.5000001</v>
      </c>
      <c r="AB1390" s="10">
        <f>C1390/(1+0.13)/VLOOKUP(A1390,[1]选股结果!$A$2:$AX$3002,3,FALSE)</f>
        <v>0.719418797061514</v>
      </c>
      <c r="AC1390" s="10">
        <f>(P1390/(1+0.1)+W1390)/(VLOOKUP(A1390,[1]选股结果!$A$2:$AX$3002,7,FALSE)+VLOOKUP(A1390,[1]选股结果!$A$2:$AX$3002,15,FALSE)+VLOOKUP(A1390,[1]选股结果!$A$2:$AX$3002,16,FALSE)+VLOOKUP(A1390,[1]选股结果!$A$2:$AX$3002,17,FALSE)+VLOOKUP(A1390,[1]选股结果!$A$2:$AX$3002,18,FALSE))</f>
        <v>1.07792952690073</v>
      </c>
      <c r="AD1390" s="13"/>
      <c r="AE1390" s="10">
        <f>AA1390/VLOOKUP(A1390,[1]选股结果!$A$2:$AX$3002,35,FALSE)</f>
        <v>-0.338025452848367</v>
      </c>
      <c r="AF1390" s="9">
        <f>(VLOOKUP(A1390,[1]选股结果!$A$2:$AX$3002,7,FALSE)+VLOOKUP(A1390,[1]选股结果!$A$2:$AX$3002,15,FALSE)+VLOOKUP(A1390,[1]选股结果!$A$2:$AX$3002,16,FALSE)+VLOOKUP(A1390,[1]选股结果!$A$2:$AX$3002,17,FALSE)+VLOOKUP(A1390,[1]选股结果!$A$2:$AX$3002,18,FALSE))-(P1390/(1+0.13)+W1390)</f>
        <v>-21037379.2199115</v>
      </c>
      <c r="AG1390" s="9">
        <f t="shared" si="99"/>
        <v>-9567626.28008858</v>
      </c>
      <c r="AH1390" s="16">
        <f>AA1390-VLOOKUP(A1390,[2]选股结果!$A$2:$G$4900,7,FALSE)</f>
        <v>-30395984.5200001</v>
      </c>
    </row>
    <row r="1391" spans="1:34">
      <c r="A1391" s="5" t="s">
        <v>2812</v>
      </c>
      <c r="B1391" s="5" t="s">
        <v>2813</v>
      </c>
      <c r="C1391" s="6">
        <v>1181143225</v>
      </c>
      <c r="D1391" s="6">
        <v>0</v>
      </c>
      <c r="E1391" s="6">
        <v>0</v>
      </c>
      <c r="F1391" s="6">
        <v>0</v>
      </c>
      <c r="G1391" s="6">
        <v>0</v>
      </c>
      <c r="H1391" s="6"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97545959</v>
      </c>
      <c r="O1391" s="6">
        <v>6568444</v>
      </c>
      <c r="P1391" s="6">
        <v>602365274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176609726</v>
      </c>
      <c r="X1391" s="6">
        <v>184625321</v>
      </c>
      <c r="Y1391" s="9">
        <f t="shared" si="100"/>
        <v>1187711669</v>
      </c>
      <c r="Z1391" s="9">
        <f t="shared" si="101"/>
        <v>963600321</v>
      </c>
      <c r="AA1391" s="9">
        <f t="shared" si="98"/>
        <v>224111348</v>
      </c>
      <c r="AB1391" s="10">
        <f>C1391/(1+0.13)/VLOOKUP(A1391,[1]选股结果!$A$2:$AX$3002,3,FALSE)</f>
        <v>0.964586020082842</v>
      </c>
      <c r="AC1391" s="10">
        <f>(P1391/(1+0.1)+W1391)/(VLOOKUP(A1391,[1]选股结果!$A$2:$AX$3002,7,FALSE)+VLOOKUP(A1391,[1]选股结果!$A$2:$AX$3002,15,FALSE)+VLOOKUP(A1391,[1]选股结果!$A$2:$AX$3002,16,FALSE)+VLOOKUP(A1391,[1]选股结果!$A$2:$AX$3002,17,FALSE)+VLOOKUP(A1391,[1]选股结果!$A$2:$AX$3002,18,FALSE))</f>
        <v>0.808145631905669</v>
      </c>
      <c r="AD1391" s="13"/>
      <c r="AE1391" s="10">
        <f>AA1391/VLOOKUP(A1391,[1]选股结果!$A$2:$AX$3002,35,FALSE)</f>
        <v>1.34986219032546</v>
      </c>
      <c r="AF1391" s="9">
        <f>(VLOOKUP(A1391,[1]选股结果!$A$2:$AX$3002,7,FALSE)+VLOOKUP(A1391,[1]选股结果!$A$2:$AX$3002,15,FALSE)+VLOOKUP(A1391,[1]选股结果!$A$2:$AX$3002,16,FALSE)+VLOOKUP(A1391,[1]选股结果!$A$2:$AX$3002,17,FALSE)+VLOOKUP(A1391,[1]选股结果!$A$2:$AX$3002,18,FALSE))-(P1391/(1+0.13)+W1391)</f>
        <v>186467240.840708</v>
      </c>
      <c r="AG1391" s="9">
        <f t="shared" si="99"/>
        <v>37644107.1592921</v>
      </c>
      <c r="AH1391" s="16">
        <f>AA1391-VLOOKUP(A1391,[2]选股结果!$A$2:$G$4900,7,FALSE)</f>
        <v>224168029</v>
      </c>
    </row>
    <row r="1392" spans="1:34">
      <c r="A1392" s="5" t="s">
        <v>2814</v>
      </c>
      <c r="B1392" s="5" t="s">
        <v>2815</v>
      </c>
      <c r="C1392" s="6">
        <v>274593445.97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17924624.93</v>
      </c>
      <c r="O1392" s="6">
        <v>18995032.27</v>
      </c>
      <c r="P1392" s="6">
        <v>154712164.62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155210639.33</v>
      </c>
      <c r="X1392" s="6">
        <v>40569738.74</v>
      </c>
      <c r="Y1392" s="9">
        <f t="shared" si="100"/>
        <v>293588478.24</v>
      </c>
      <c r="Z1392" s="9">
        <f t="shared" si="101"/>
        <v>350492542.69</v>
      </c>
      <c r="AA1392" s="9">
        <f t="shared" si="98"/>
        <v>-56904064.45</v>
      </c>
      <c r="AB1392" s="10">
        <f>C1392/(1+0.13)/VLOOKUP(A1392,[1]选股结果!$A$2:$AX$3002,3,FALSE)</f>
        <v>1.66669004299958</v>
      </c>
      <c r="AC1392" s="10">
        <f>(P1392/(1+0.1)+W1392)/(VLOOKUP(A1392,[1]选股结果!$A$2:$AX$3002,7,FALSE)+VLOOKUP(A1392,[1]选股结果!$A$2:$AX$3002,15,FALSE)+VLOOKUP(A1392,[1]选股结果!$A$2:$AX$3002,16,FALSE)+VLOOKUP(A1392,[1]选股结果!$A$2:$AX$3002,17,FALSE)+VLOOKUP(A1392,[1]选股结果!$A$2:$AX$3002,18,FALSE))</f>
        <v>1.13609734802022</v>
      </c>
      <c r="AD1392" s="13"/>
      <c r="AE1392" s="10">
        <f>AA1392/VLOOKUP(A1392,[1]选股结果!$A$2:$AX$3002,35,FALSE)</f>
        <v>0.56601072366538</v>
      </c>
      <c r="AF1392" s="9">
        <f>(VLOOKUP(A1392,[1]选股结果!$A$2:$AX$3002,7,FALSE)+VLOOKUP(A1392,[1]选股结果!$A$2:$AX$3002,15,FALSE)+VLOOKUP(A1392,[1]选股结果!$A$2:$AX$3002,16,FALSE)+VLOOKUP(A1392,[1]选股结果!$A$2:$AX$3002,17,FALSE)+VLOOKUP(A1392,[1]选股结果!$A$2:$AX$3002,18,FALSE))-(P1392/(1+0.13)+W1392)</f>
        <v>-31707940.7576992</v>
      </c>
      <c r="AG1392" s="9">
        <f t="shared" si="99"/>
        <v>-25196123.6923008</v>
      </c>
      <c r="AH1392" s="16">
        <f>AA1392-VLOOKUP(A1392,[2]选股结果!$A$2:$G$4900,7,FALSE)</f>
        <v>-56904064.45</v>
      </c>
    </row>
    <row r="1393" spans="1:34">
      <c r="A1393" s="5" t="s">
        <v>2816</v>
      </c>
      <c r="B1393" s="5" t="s">
        <v>2817</v>
      </c>
      <c r="C1393" s="6">
        <v>102012964.15</v>
      </c>
      <c r="D1393" s="6">
        <v>0</v>
      </c>
      <c r="E1393" s="6">
        <v>0</v>
      </c>
      <c r="F1393" s="6">
        <v>0</v>
      </c>
      <c r="G1393" s="6">
        <v>0</v>
      </c>
      <c r="H1393" s="6">
        <v>0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9857145.36</v>
      </c>
      <c r="O1393" s="6">
        <v>7418569.36</v>
      </c>
      <c r="P1393" s="6">
        <v>9499437.83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22083011.89</v>
      </c>
      <c r="X1393" s="6">
        <v>15227926.25</v>
      </c>
      <c r="Y1393" s="9">
        <f t="shared" si="100"/>
        <v>109431533.51</v>
      </c>
      <c r="Z1393" s="9">
        <f t="shared" si="101"/>
        <v>46810375.97</v>
      </c>
      <c r="AA1393" s="9">
        <f t="shared" si="98"/>
        <v>62621157.54</v>
      </c>
      <c r="AB1393" s="10">
        <f>C1393/(1+0.13)/VLOOKUP(A1393,[1]选股结果!$A$2:$AX$3002,3,FALSE)</f>
        <v>0.912066761280765</v>
      </c>
      <c r="AC1393" s="10">
        <f>(P1393/(1+0.1)+W1393)/(VLOOKUP(A1393,[1]选股结果!$A$2:$AX$3002,7,FALSE)+VLOOKUP(A1393,[1]选股结果!$A$2:$AX$3002,15,FALSE)+VLOOKUP(A1393,[1]选股结果!$A$2:$AX$3002,16,FALSE)+VLOOKUP(A1393,[1]选股结果!$A$2:$AX$3002,17,FALSE)+VLOOKUP(A1393,[1]选股结果!$A$2:$AX$3002,18,FALSE))</f>
        <v>0.556572384466129</v>
      </c>
      <c r="AD1393" s="13"/>
      <c r="AE1393" s="10">
        <f>AA1393/VLOOKUP(A1393,[1]选股结果!$A$2:$AX$3002,35,FALSE)</f>
        <v>1.3119849258526</v>
      </c>
      <c r="AF1393" s="9">
        <f>(VLOOKUP(A1393,[1]选股结果!$A$2:$AX$3002,7,FALSE)+VLOOKUP(A1393,[1]选股结果!$A$2:$AX$3002,15,FALSE)+VLOOKUP(A1393,[1]选股结果!$A$2:$AX$3002,16,FALSE)+VLOOKUP(A1393,[1]选股结果!$A$2:$AX$3002,17,FALSE)+VLOOKUP(A1393,[1]选股结果!$A$2:$AX$3002,18,FALSE))-(P1393/(1+0.13)+W1393)</f>
        <v>24703342.7995575</v>
      </c>
      <c r="AG1393" s="9">
        <f t="shared" si="99"/>
        <v>37917814.7404425</v>
      </c>
      <c r="AH1393" s="16">
        <f>AA1393-VLOOKUP(A1393,[2]选股结果!$A$2:$G$4900,7,FALSE)</f>
        <v>62621157.54</v>
      </c>
    </row>
    <row r="1394" spans="1:34">
      <c r="A1394" s="5" t="s">
        <v>2818</v>
      </c>
      <c r="B1394" s="5" t="s">
        <v>2819</v>
      </c>
      <c r="C1394" s="6">
        <v>420736745.32</v>
      </c>
      <c r="D1394" s="6">
        <v>0</v>
      </c>
      <c r="E1394" s="6">
        <v>0</v>
      </c>
      <c r="F1394" s="6">
        <v>0</v>
      </c>
      <c r="G1394" s="6">
        <v>0</v>
      </c>
      <c r="H1394" s="6"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50045093.24</v>
      </c>
      <c r="O1394" s="6">
        <v>21247012.95</v>
      </c>
      <c r="P1394" s="6">
        <v>272337302.02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102759600.3</v>
      </c>
      <c r="X1394" s="6">
        <v>30235570.14</v>
      </c>
      <c r="Y1394" s="9">
        <f t="shared" si="100"/>
        <v>441983758.27</v>
      </c>
      <c r="Z1394" s="9">
        <f t="shared" si="101"/>
        <v>405332472.46</v>
      </c>
      <c r="AA1394" s="9">
        <f t="shared" si="98"/>
        <v>36651285.81</v>
      </c>
      <c r="AB1394" s="10">
        <f>C1394/(1+0.13)/VLOOKUP(A1394,[1]选股结果!$A$2:$AX$3002,3,FALSE)</f>
        <v>0.520053495898091</v>
      </c>
      <c r="AC1394" s="10">
        <f>(P1394/(1+0.1)+W1394)/(VLOOKUP(A1394,[1]选股结果!$A$2:$AX$3002,7,FALSE)+VLOOKUP(A1394,[1]选股结果!$A$2:$AX$3002,15,FALSE)+VLOOKUP(A1394,[1]选股结果!$A$2:$AX$3002,16,FALSE)+VLOOKUP(A1394,[1]选股结果!$A$2:$AX$3002,17,FALSE)+VLOOKUP(A1394,[1]选股结果!$A$2:$AX$3002,18,FALSE))</f>
        <v>0.595840577672843</v>
      </c>
      <c r="AD1394" s="13"/>
      <c r="AE1394" s="10">
        <f>AA1394/VLOOKUP(A1394,[1]选股结果!$A$2:$AX$3002,35,FALSE)</f>
        <v>0.322815862231182</v>
      </c>
      <c r="AF1394" s="9">
        <f>(VLOOKUP(A1394,[1]选股结果!$A$2:$AX$3002,7,FALSE)+VLOOKUP(A1394,[1]选股结果!$A$2:$AX$3002,15,FALSE)+VLOOKUP(A1394,[1]选股结果!$A$2:$AX$3002,16,FALSE)+VLOOKUP(A1394,[1]选股结果!$A$2:$AX$3002,17,FALSE)+VLOOKUP(A1394,[1]选股结果!$A$2:$AX$3002,18,FALSE))-(P1394/(1+0.13)+W1394)</f>
        <v>244208269.965398</v>
      </c>
      <c r="AG1394" s="9">
        <f t="shared" si="99"/>
        <v>-207556984.155398</v>
      </c>
      <c r="AH1394" s="16">
        <f>AA1394-VLOOKUP(A1394,[2]选股结果!$A$2:$G$4900,7,FALSE)</f>
        <v>36415729.57</v>
      </c>
    </row>
    <row r="1395" spans="1:34">
      <c r="A1395" s="5" t="s">
        <v>2820</v>
      </c>
      <c r="B1395" s="5" t="s">
        <v>2821</v>
      </c>
      <c r="C1395" s="6">
        <v>990814563.35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26905198.41</v>
      </c>
      <c r="O1395" s="6">
        <v>14058184.76</v>
      </c>
      <c r="P1395" s="6">
        <v>813485132.1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127528943.7</v>
      </c>
      <c r="X1395" s="6">
        <v>180716596.88</v>
      </c>
      <c r="Y1395" s="9">
        <f t="shared" si="100"/>
        <v>1004872748.11</v>
      </c>
      <c r="Z1395" s="9">
        <f t="shared" si="101"/>
        <v>1121730672.68</v>
      </c>
      <c r="AA1395" s="9">
        <f t="shared" si="98"/>
        <v>-116857924.57</v>
      </c>
      <c r="AB1395" s="10">
        <f>C1395/(1+0.13)/VLOOKUP(A1395,[1]选股结果!$A$2:$AX$3002,3,FALSE)</f>
        <v>0.991672441508736</v>
      </c>
      <c r="AC1395" s="10">
        <f>(P1395/(1+0.1)+W1395)/(VLOOKUP(A1395,[1]选股结果!$A$2:$AX$3002,7,FALSE)+VLOOKUP(A1395,[1]选股结果!$A$2:$AX$3002,15,FALSE)+VLOOKUP(A1395,[1]选股结果!$A$2:$AX$3002,16,FALSE)+VLOOKUP(A1395,[1]选股结果!$A$2:$AX$3002,17,FALSE)+VLOOKUP(A1395,[1]选股结果!$A$2:$AX$3002,18,FALSE))</f>
        <v>1.03008164843108</v>
      </c>
      <c r="AD1395" s="13"/>
      <c r="AE1395" s="10">
        <f>AA1395/VLOOKUP(A1395,[1]选股结果!$A$2:$AX$3002,35,FALSE)</f>
        <v>-2.90499629304479</v>
      </c>
      <c r="AF1395" s="9">
        <f>(VLOOKUP(A1395,[1]选股结果!$A$2:$AX$3002,7,FALSE)+VLOOKUP(A1395,[1]选股结果!$A$2:$AX$3002,15,FALSE)+VLOOKUP(A1395,[1]选股结果!$A$2:$AX$3002,16,FALSE)+VLOOKUP(A1395,[1]选股结果!$A$2:$AX$3002,17,FALSE)+VLOOKUP(A1395,[1]选股结果!$A$2:$AX$3002,18,FALSE))-(P1395/(1+0.13)+W1395)</f>
        <v>-5687334.16115057</v>
      </c>
      <c r="AG1395" s="9">
        <f t="shared" si="99"/>
        <v>-111170590.408849</v>
      </c>
      <c r="AH1395" s="16">
        <f>AA1395-VLOOKUP(A1395,[2]选股结果!$A$2:$G$4900,7,FALSE)</f>
        <v>-116857924.57</v>
      </c>
    </row>
    <row r="1396" spans="1:34">
      <c r="A1396" s="5" t="s">
        <v>2822</v>
      </c>
      <c r="B1396" s="5" t="s">
        <v>2823</v>
      </c>
      <c r="C1396" s="6">
        <v>1144132897.39</v>
      </c>
      <c r="D1396" s="6">
        <v>0</v>
      </c>
      <c r="E1396" s="6">
        <v>0</v>
      </c>
      <c r="F1396" s="6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28162578.35</v>
      </c>
      <c r="O1396" s="6">
        <v>14558205.09</v>
      </c>
      <c r="P1396" s="6">
        <v>1234441810.65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136084736.69</v>
      </c>
      <c r="X1396" s="6">
        <v>131057746.42</v>
      </c>
      <c r="Y1396" s="9">
        <f t="shared" si="100"/>
        <v>1158691102.48</v>
      </c>
      <c r="Z1396" s="9">
        <f t="shared" si="101"/>
        <v>1501584293.76</v>
      </c>
      <c r="AA1396" s="9">
        <f t="shared" si="98"/>
        <v>-342893191.28</v>
      </c>
      <c r="AB1396" s="10">
        <f>C1396/(1+0.13)/VLOOKUP(A1396,[1]选股结果!$A$2:$AX$3002,3,FALSE)</f>
        <v>0.778009886323155</v>
      </c>
      <c r="AC1396" s="10">
        <f>(P1396/(1+0.1)+W1396)/(VLOOKUP(A1396,[1]选股结果!$A$2:$AX$3002,7,FALSE)+VLOOKUP(A1396,[1]选股结果!$A$2:$AX$3002,15,FALSE)+VLOOKUP(A1396,[1]选股结果!$A$2:$AX$3002,16,FALSE)+VLOOKUP(A1396,[1]选股结果!$A$2:$AX$3002,17,FALSE)+VLOOKUP(A1396,[1]选股结果!$A$2:$AX$3002,18,FALSE))</f>
        <v>1.0265350578326</v>
      </c>
      <c r="AD1396" s="13"/>
      <c r="AE1396" s="10">
        <f>AA1396/VLOOKUP(A1396,[1]选股结果!$A$2:$AX$3002,35,FALSE)</f>
        <v>-6.41027470582776</v>
      </c>
      <c r="AF1396" s="9">
        <f>(VLOOKUP(A1396,[1]选股结果!$A$2:$AX$3002,7,FALSE)+VLOOKUP(A1396,[1]选股结果!$A$2:$AX$3002,15,FALSE)+VLOOKUP(A1396,[1]选股结果!$A$2:$AX$3002,16,FALSE)+VLOOKUP(A1396,[1]选股结果!$A$2:$AX$3002,17,FALSE)+VLOOKUP(A1396,[1]选股结果!$A$2:$AX$3002,18,FALSE))-(P1396/(1+0.13)+W1396)</f>
        <v>-2732655.62619495</v>
      </c>
      <c r="AG1396" s="9">
        <f t="shared" si="99"/>
        <v>-340160535.653805</v>
      </c>
      <c r="AH1396" s="16">
        <f>AA1396-VLOOKUP(A1396,[2]选股结果!$A$2:$G$4900,7,FALSE)</f>
        <v>-342939622.76</v>
      </c>
    </row>
    <row r="1397" spans="1:34">
      <c r="A1397" s="5" t="s">
        <v>2824</v>
      </c>
      <c r="B1397" s="5" t="s">
        <v>2825</v>
      </c>
      <c r="C1397" s="6">
        <v>6817952771.25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569292746.81</v>
      </c>
      <c r="O1397" s="6">
        <v>1354083004.15</v>
      </c>
      <c r="P1397" s="6">
        <v>4685054015.49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855460307.92</v>
      </c>
      <c r="X1397" s="6">
        <v>1777426861.42</v>
      </c>
      <c r="Y1397" s="9">
        <f t="shared" si="100"/>
        <v>8172035775.4</v>
      </c>
      <c r="Z1397" s="9">
        <f t="shared" si="101"/>
        <v>7317941184.83</v>
      </c>
      <c r="AA1397" s="9">
        <f t="shared" si="98"/>
        <v>854094590.57</v>
      </c>
      <c r="AB1397" s="10">
        <f>C1397/(1+0.13)/VLOOKUP(A1397,[1]选股结果!$A$2:$AX$3002,3,FALSE)</f>
        <v>1.0514714041899</v>
      </c>
      <c r="AC1397" s="10">
        <f>(P1397/(1+0.1)+W1397)/(VLOOKUP(A1397,[1]选股结果!$A$2:$AX$3002,7,FALSE)+VLOOKUP(A1397,[1]选股结果!$A$2:$AX$3002,15,FALSE)+VLOOKUP(A1397,[1]选股结果!$A$2:$AX$3002,16,FALSE)+VLOOKUP(A1397,[1]选股结果!$A$2:$AX$3002,17,FALSE)+VLOOKUP(A1397,[1]选股结果!$A$2:$AX$3002,18,FALSE))</f>
        <v>0.98306170526742</v>
      </c>
      <c r="AD1397" s="13"/>
      <c r="AE1397" s="10">
        <f>AA1397/VLOOKUP(A1397,[1]选股结果!$A$2:$AX$3002,35,FALSE)</f>
        <v>2.81238324856278</v>
      </c>
      <c r="AF1397" s="9">
        <f>(VLOOKUP(A1397,[1]选股结果!$A$2:$AX$3002,7,FALSE)+VLOOKUP(A1397,[1]选股结果!$A$2:$AX$3002,15,FALSE)+VLOOKUP(A1397,[1]选股结果!$A$2:$AX$3002,16,FALSE)+VLOOKUP(A1397,[1]选股结果!$A$2:$AX$3002,17,FALSE)+VLOOKUP(A1397,[1]选股结果!$A$2:$AX$3002,18,FALSE))-(P1397/(1+0.13)+W1397)</f>
        <v>201199813.646372</v>
      </c>
      <c r="AG1397" s="9">
        <f t="shared" si="99"/>
        <v>652894776.923628</v>
      </c>
      <c r="AH1397" s="16">
        <f>AA1397-VLOOKUP(A1397,[2]选股结果!$A$2:$G$4900,7,FALSE)</f>
        <v>854109304.39</v>
      </c>
    </row>
    <row r="1398" spans="1:34">
      <c r="A1398" s="5" t="s">
        <v>2826</v>
      </c>
      <c r="B1398" s="5" t="s">
        <v>2827</v>
      </c>
      <c r="C1398" s="6">
        <v>1167175146.16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128952346.53</v>
      </c>
      <c r="O1398" s="6">
        <v>105316958.09</v>
      </c>
      <c r="P1398" s="6">
        <v>376027122.49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807685607.96</v>
      </c>
      <c r="X1398" s="6">
        <v>208967315.21</v>
      </c>
      <c r="Y1398" s="9">
        <f t="shared" si="100"/>
        <v>1272492104.25</v>
      </c>
      <c r="Z1398" s="9">
        <f t="shared" si="101"/>
        <v>1392680045.66</v>
      </c>
      <c r="AA1398" s="9">
        <f t="shared" si="98"/>
        <v>-120187941.41</v>
      </c>
      <c r="AB1398" s="10">
        <f>C1398/(1+0.13)/VLOOKUP(A1398,[1]选股结果!$A$2:$AX$3002,3,FALSE)</f>
        <v>0.56332947461847</v>
      </c>
      <c r="AC1398" s="10">
        <f>(P1398/(1+0.1)+W1398)/(VLOOKUP(A1398,[1]选股结果!$A$2:$AX$3002,7,FALSE)+VLOOKUP(A1398,[1]选股结果!$A$2:$AX$3002,15,FALSE)+VLOOKUP(A1398,[1]选股结果!$A$2:$AX$3002,16,FALSE)+VLOOKUP(A1398,[1]选股结果!$A$2:$AX$3002,17,FALSE)+VLOOKUP(A1398,[1]选股结果!$A$2:$AX$3002,18,FALSE))</f>
        <v>0.832148014515451</v>
      </c>
      <c r="AD1398" s="13"/>
      <c r="AE1398" s="10">
        <f>AA1398/VLOOKUP(A1398,[1]选股结果!$A$2:$AX$3002,35,FALSE)</f>
        <v>-0.370655828181664</v>
      </c>
      <c r="AF1398" s="9">
        <f>(VLOOKUP(A1398,[1]选股结果!$A$2:$AX$3002,7,FALSE)+VLOOKUP(A1398,[1]选股结果!$A$2:$AX$3002,15,FALSE)+VLOOKUP(A1398,[1]选股结果!$A$2:$AX$3002,16,FALSE)+VLOOKUP(A1398,[1]选股结果!$A$2:$AX$3002,17,FALSE)+VLOOKUP(A1398,[1]选股结果!$A$2:$AX$3002,18,FALSE))-(P1398/(1+0.13)+W1398)</f>
        <v>240946040.804602</v>
      </c>
      <c r="AG1398" s="9">
        <f t="shared" si="99"/>
        <v>-361133982.214602</v>
      </c>
      <c r="AH1398" s="16">
        <f>AA1398-VLOOKUP(A1398,[2]选股结果!$A$2:$G$4900,7,FALSE)</f>
        <v>-120187941.41</v>
      </c>
    </row>
    <row r="1399" spans="1:34">
      <c r="A1399" s="5" t="s">
        <v>2828</v>
      </c>
      <c r="B1399" s="5" t="s">
        <v>2829</v>
      </c>
      <c r="C1399" s="6">
        <v>307618678.05</v>
      </c>
      <c r="D1399" s="6">
        <v>0</v>
      </c>
      <c r="E1399" s="6">
        <v>0</v>
      </c>
      <c r="F1399" s="6">
        <v>0</v>
      </c>
      <c r="G1399" s="6">
        <v>0</v>
      </c>
      <c r="H1399" s="6">
        <v>0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23073134.71</v>
      </c>
      <c r="O1399" s="6">
        <v>2216694.55</v>
      </c>
      <c r="P1399" s="6">
        <v>128566097.89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54857379.13</v>
      </c>
      <c r="X1399" s="6">
        <v>17679761</v>
      </c>
      <c r="Y1399" s="9">
        <f t="shared" si="100"/>
        <v>309835372.6</v>
      </c>
      <c r="Z1399" s="9">
        <f t="shared" si="101"/>
        <v>201103238.02</v>
      </c>
      <c r="AA1399" s="9">
        <f t="shared" si="98"/>
        <v>108732134.58</v>
      </c>
      <c r="AB1399" s="10">
        <f>C1399/(1+0.13)/VLOOKUP(A1399,[1]选股结果!$A$2:$AX$3002,3,FALSE)</f>
        <v>0.752746469256066</v>
      </c>
      <c r="AC1399" s="10">
        <f>(P1399/(1+0.1)+W1399)/(VLOOKUP(A1399,[1]选股结果!$A$2:$AX$3002,7,FALSE)+VLOOKUP(A1399,[1]选股结果!$A$2:$AX$3002,15,FALSE)+VLOOKUP(A1399,[1]选股结果!$A$2:$AX$3002,16,FALSE)+VLOOKUP(A1399,[1]选股结果!$A$2:$AX$3002,17,FALSE)+VLOOKUP(A1399,[1]选股结果!$A$2:$AX$3002,18,FALSE))</f>
        <v>0.618203618646581</v>
      </c>
      <c r="AD1399" s="13"/>
      <c r="AE1399" s="10">
        <f>AA1399/VLOOKUP(A1399,[1]选股结果!$A$2:$AX$3002,35,FALSE)</f>
        <v>1.65727062328189</v>
      </c>
      <c r="AF1399" s="9">
        <f>(VLOOKUP(A1399,[1]选股结果!$A$2:$AX$3002,7,FALSE)+VLOOKUP(A1399,[1]选股结果!$A$2:$AX$3002,15,FALSE)+VLOOKUP(A1399,[1]选股结果!$A$2:$AX$3002,16,FALSE)+VLOOKUP(A1399,[1]选股结果!$A$2:$AX$3002,17,FALSE)+VLOOKUP(A1399,[1]选股结果!$A$2:$AX$3002,18,FALSE))-(P1399/(1+0.13)+W1399)</f>
        <v>109165185.352743</v>
      </c>
      <c r="AG1399" s="9">
        <f t="shared" si="99"/>
        <v>-433050.772743329</v>
      </c>
      <c r="AH1399" s="16">
        <f>AA1399-VLOOKUP(A1399,[2]选股结果!$A$2:$G$4900,7,FALSE)</f>
        <v>108732134.58</v>
      </c>
    </row>
    <row r="1400" spans="1:34">
      <c r="A1400" s="5" t="s">
        <v>2830</v>
      </c>
      <c r="B1400" s="5" t="s">
        <v>2831</v>
      </c>
      <c r="C1400" s="6">
        <v>1577968908.92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213937343.27</v>
      </c>
      <c r="O1400" s="6">
        <v>26940358.95</v>
      </c>
      <c r="P1400" s="6">
        <v>402278660.75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405042351.28</v>
      </c>
      <c r="X1400" s="6">
        <v>298835522.98</v>
      </c>
      <c r="Y1400" s="9">
        <f t="shared" si="100"/>
        <v>1604909267.87</v>
      </c>
      <c r="Z1400" s="9">
        <f t="shared" si="101"/>
        <v>1106156535.01</v>
      </c>
      <c r="AA1400" s="9">
        <f t="shared" si="98"/>
        <v>498752732.86</v>
      </c>
      <c r="AB1400" s="10">
        <f>C1400/(1+0.13)/VLOOKUP(A1400,[1]选股结果!$A$2:$AX$3002,3,FALSE)</f>
        <v>0.926787574295443</v>
      </c>
      <c r="AC1400" s="10">
        <f>(P1400/(1+0.1)+W1400)/(VLOOKUP(A1400,[1]选股结果!$A$2:$AX$3002,7,FALSE)+VLOOKUP(A1400,[1]选股结果!$A$2:$AX$3002,15,FALSE)+VLOOKUP(A1400,[1]选股结果!$A$2:$AX$3002,16,FALSE)+VLOOKUP(A1400,[1]选股结果!$A$2:$AX$3002,17,FALSE)+VLOOKUP(A1400,[1]选股结果!$A$2:$AX$3002,18,FALSE))</f>
        <v>0.673784783311581</v>
      </c>
      <c r="AD1400" s="13"/>
      <c r="AE1400" s="10">
        <f>AA1400/VLOOKUP(A1400,[1]选股结果!$A$2:$AX$3002,35,FALSE)</f>
        <v>2.15013565150896</v>
      </c>
      <c r="AF1400" s="9">
        <f>(VLOOKUP(A1400,[1]选股结果!$A$2:$AX$3002,7,FALSE)+VLOOKUP(A1400,[1]选股结果!$A$2:$AX$3002,15,FALSE)+VLOOKUP(A1400,[1]选股结果!$A$2:$AX$3002,16,FALSE)+VLOOKUP(A1400,[1]选股结果!$A$2:$AX$3002,17,FALSE)+VLOOKUP(A1400,[1]选股结果!$A$2:$AX$3002,18,FALSE))-(P1400/(1+0.13)+W1400)</f>
        <v>382870426.706991</v>
      </c>
      <c r="AG1400" s="9">
        <f t="shared" si="99"/>
        <v>115882306.153009</v>
      </c>
      <c r="AH1400" s="16">
        <f>AA1400-VLOOKUP(A1400,[2]选股结果!$A$2:$G$4900,7,FALSE)</f>
        <v>498762360.65</v>
      </c>
    </row>
    <row r="1401" spans="1:34">
      <c r="A1401" s="5" t="s">
        <v>2832</v>
      </c>
      <c r="B1401" s="5" t="s">
        <v>2833</v>
      </c>
      <c r="C1401" s="6">
        <v>544699752.67</v>
      </c>
      <c r="D1401" s="6">
        <v>0</v>
      </c>
      <c r="E1401" s="6">
        <v>0</v>
      </c>
      <c r="F1401" s="6">
        <v>0</v>
      </c>
      <c r="G1401" s="6">
        <v>0</v>
      </c>
      <c r="H1401" s="6">
        <v>0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25853959.66</v>
      </c>
      <c r="O1401" s="6">
        <v>11708462.95</v>
      </c>
      <c r="P1401" s="6">
        <v>371211811.64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76750077.5</v>
      </c>
      <c r="X1401" s="6">
        <v>48912404.91</v>
      </c>
      <c r="Y1401" s="9">
        <f t="shared" si="100"/>
        <v>556408215.62</v>
      </c>
      <c r="Z1401" s="9">
        <f t="shared" si="101"/>
        <v>496874294.05</v>
      </c>
      <c r="AA1401" s="9">
        <f t="shared" si="98"/>
        <v>59533921.5700001</v>
      </c>
      <c r="AB1401" s="10">
        <f>C1401/(1+0.13)/VLOOKUP(A1401,[1]选股结果!$A$2:$AX$3002,3,FALSE)</f>
        <v>0.849049945017585</v>
      </c>
      <c r="AC1401" s="10">
        <f>(P1401/(1+0.1)+W1401)/(VLOOKUP(A1401,[1]选股结果!$A$2:$AX$3002,7,FALSE)+VLOOKUP(A1401,[1]选股结果!$A$2:$AX$3002,15,FALSE)+VLOOKUP(A1401,[1]选股结果!$A$2:$AX$3002,16,FALSE)+VLOOKUP(A1401,[1]选股结果!$A$2:$AX$3002,17,FALSE)+VLOOKUP(A1401,[1]选股结果!$A$2:$AX$3002,18,FALSE))</f>
        <v>0.815406069335264</v>
      </c>
      <c r="AD1401" s="13"/>
      <c r="AE1401" s="10">
        <f>AA1401/VLOOKUP(A1401,[1]选股结果!$A$2:$AX$3002,35,FALSE)</f>
        <v>1.06753100796585</v>
      </c>
      <c r="AF1401" s="9">
        <f>(VLOOKUP(A1401,[1]选股结果!$A$2:$AX$3002,7,FALSE)+VLOOKUP(A1401,[1]选股结果!$A$2:$AX$3002,15,FALSE)+VLOOKUP(A1401,[1]选股结果!$A$2:$AX$3002,16,FALSE)+VLOOKUP(A1401,[1]选股结果!$A$2:$AX$3002,17,FALSE)+VLOOKUP(A1401,[1]选股结果!$A$2:$AX$3002,18,FALSE))-(P1401/(1+0.13)+W1401)</f>
        <v>102730499.44</v>
      </c>
      <c r="AG1401" s="9">
        <f t="shared" si="99"/>
        <v>-43196577.8699999</v>
      </c>
      <c r="AH1401" s="16">
        <f>AA1401-VLOOKUP(A1401,[2]选股结果!$A$2:$G$4900,7,FALSE)</f>
        <v>59843360.7900001</v>
      </c>
    </row>
    <row r="1402" spans="1:34">
      <c r="A1402" s="5" t="s">
        <v>2834</v>
      </c>
      <c r="B1402" s="5" t="s">
        <v>2835</v>
      </c>
      <c r="C1402" s="6">
        <v>496577543.64</v>
      </c>
      <c r="D1402" s="6">
        <v>0</v>
      </c>
      <c r="E1402" s="6">
        <v>0</v>
      </c>
      <c r="F1402" s="6">
        <v>0</v>
      </c>
      <c r="G1402" s="6">
        <v>0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51293590.31</v>
      </c>
      <c r="O1402" s="6">
        <v>4202569.45</v>
      </c>
      <c r="P1402" s="6">
        <v>274409407.7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50686500.09</v>
      </c>
      <c r="X1402" s="6">
        <v>12838525.38</v>
      </c>
      <c r="Y1402" s="9">
        <f t="shared" si="100"/>
        <v>500780113.09</v>
      </c>
      <c r="Z1402" s="9">
        <f t="shared" si="101"/>
        <v>337934433.17</v>
      </c>
      <c r="AA1402" s="9">
        <f t="shared" si="98"/>
        <v>162845679.92</v>
      </c>
      <c r="AB1402" s="10">
        <f>C1402/(1+0.13)/VLOOKUP(A1402,[1]选股结果!$A$2:$AX$3002,3,FALSE)</f>
        <v>0.798934766277777</v>
      </c>
      <c r="AC1402" s="10">
        <f>(P1402/(1+0.1)+W1402)/(VLOOKUP(A1402,[1]选股结果!$A$2:$AX$3002,7,FALSE)+VLOOKUP(A1402,[1]选股结果!$A$2:$AX$3002,15,FALSE)+VLOOKUP(A1402,[1]选股结果!$A$2:$AX$3002,16,FALSE)+VLOOKUP(A1402,[1]选股结果!$A$2:$AX$3002,17,FALSE)+VLOOKUP(A1402,[1]选股结果!$A$2:$AX$3002,18,FALSE))</f>
        <v>0.685830184574239</v>
      </c>
      <c r="AD1402" s="13"/>
      <c r="AE1402" s="10">
        <f>AA1402/VLOOKUP(A1402,[1]选股结果!$A$2:$AX$3002,35,FALSE)</f>
        <v>1.67066411354185</v>
      </c>
      <c r="AF1402" s="9">
        <f>(VLOOKUP(A1402,[1]选股结果!$A$2:$AX$3002,7,FALSE)+VLOOKUP(A1402,[1]选股结果!$A$2:$AX$3002,15,FALSE)+VLOOKUP(A1402,[1]选股结果!$A$2:$AX$3002,16,FALSE)+VLOOKUP(A1402,[1]选股结果!$A$2:$AX$3002,17,FALSE)+VLOOKUP(A1402,[1]选股结果!$A$2:$AX$3002,18,FALSE))-(P1402/(1+0.13)+W1402)</f>
        <v>144117509.59469</v>
      </c>
      <c r="AG1402" s="9">
        <f t="shared" si="99"/>
        <v>18728170.3253097</v>
      </c>
      <c r="AH1402" s="16">
        <f>AA1402-VLOOKUP(A1402,[2]选股结果!$A$2:$G$4900,7,FALSE)</f>
        <v>162852806.86</v>
      </c>
    </row>
    <row r="1403" spans="1:34">
      <c r="A1403" s="5" t="s">
        <v>2836</v>
      </c>
      <c r="B1403" s="5" t="s">
        <v>2837</v>
      </c>
      <c r="C1403" s="6">
        <v>940098704.5</v>
      </c>
      <c r="D1403" s="6">
        <v>0</v>
      </c>
      <c r="E1403" s="6">
        <v>0</v>
      </c>
      <c r="F1403" s="6">
        <v>0</v>
      </c>
      <c r="G1403" s="6">
        <v>0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27041069.19</v>
      </c>
      <c r="O1403" s="6">
        <v>9977485.13</v>
      </c>
      <c r="P1403" s="6">
        <v>1109221413.32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111805645.24</v>
      </c>
      <c r="X1403" s="6">
        <v>29170735.01</v>
      </c>
      <c r="Y1403" s="9">
        <f t="shared" si="100"/>
        <v>950076189.63</v>
      </c>
      <c r="Z1403" s="9">
        <f t="shared" si="101"/>
        <v>1250197793.57</v>
      </c>
      <c r="AA1403" s="9">
        <f t="shared" si="98"/>
        <v>-300121603.94</v>
      </c>
      <c r="AB1403" s="10">
        <f>C1403/(1+0.13)/VLOOKUP(A1403,[1]选股结果!$A$2:$AX$3002,3,FALSE)</f>
        <v>0.745937182848486</v>
      </c>
      <c r="AC1403" s="10">
        <f>(P1403/(1+0.1)+W1403)/(VLOOKUP(A1403,[1]选股结果!$A$2:$AX$3002,7,FALSE)+VLOOKUP(A1403,[1]选股结果!$A$2:$AX$3002,15,FALSE)+VLOOKUP(A1403,[1]选股结果!$A$2:$AX$3002,16,FALSE)+VLOOKUP(A1403,[1]选股结果!$A$2:$AX$3002,17,FALSE)+VLOOKUP(A1403,[1]选股结果!$A$2:$AX$3002,18,FALSE))</f>
        <v>1.1473122563</v>
      </c>
      <c r="AD1403" s="13"/>
      <c r="AE1403" s="10">
        <f>AA1403/VLOOKUP(A1403,[1]选股结果!$A$2:$AX$3002,35,FALSE)</f>
        <v>-2.81287577806119</v>
      </c>
      <c r="AF1403" s="9">
        <f>(VLOOKUP(A1403,[1]选股结果!$A$2:$AX$3002,7,FALSE)+VLOOKUP(A1403,[1]选股结果!$A$2:$AX$3002,15,FALSE)+VLOOKUP(A1403,[1]选股结果!$A$2:$AX$3002,16,FALSE)+VLOOKUP(A1403,[1]选股结果!$A$2:$AX$3002,17,FALSE)+VLOOKUP(A1403,[1]选股结果!$A$2:$AX$3002,18,FALSE))-(P1403/(1+0.13)+W1403)</f>
        <v>-117058427.39469</v>
      </c>
      <c r="AG1403" s="9">
        <f t="shared" si="99"/>
        <v>-183063176.54531</v>
      </c>
      <c r="AH1403" s="16">
        <f>AA1403-VLOOKUP(A1403,[2]选股结果!$A$2:$G$4900,7,FALSE)</f>
        <v>-300120309.68</v>
      </c>
    </row>
    <row r="1404" spans="1:34">
      <c r="A1404" s="5" t="s">
        <v>2838</v>
      </c>
      <c r="B1404" s="5" t="s">
        <v>2839</v>
      </c>
      <c r="C1404" s="6">
        <v>1373875513.79</v>
      </c>
      <c r="D1404" s="6">
        <v>0</v>
      </c>
      <c r="E1404" s="6">
        <v>0</v>
      </c>
      <c r="F1404" s="6">
        <v>0</v>
      </c>
      <c r="G1404" s="6">
        <v>0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90181313.86</v>
      </c>
      <c r="O1404" s="6">
        <v>18822263.77</v>
      </c>
      <c r="P1404" s="6">
        <v>642050650.52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90659833.49</v>
      </c>
      <c r="X1404" s="6">
        <v>453554745.55</v>
      </c>
      <c r="Y1404" s="9">
        <f t="shared" si="100"/>
        <v>1392697777.56</v>
      </c>
      <c r="Z1404" s="9">
        <f t="shared" si="101"/>
        <v>1186265229.56</v>
      </c>
      <c r="AA1404" s="9">
        <f t="shared" si="98"/>
        <v>206432548</v>
      </c>
      <c r="AB1404" s="10">
        <f>C1404/(1+0.13)/VLOOKUP(A1404,[1]选股结果!$A$2:$AX$3002,3,FALSE)</f>
        <v>0.730266497101314</v>
      </c>
      <c r="AC1404" s="10">
        <f>(P1404/(1+0.1)+W1404)/(VLOOKUP(A1404,[1]选股结果!$A$2:$AX$3002,7,FALSE)+VLOOKUP(A1404,[1]选股结果!$A$2:$AX$3002,15,FALSE)+VLOOKUP(A1404,[1]选股结果!$A$2:$AX$3002,16,FALSE)+VLOOKUP(A1404,[1]选股结果!$A$2:$AX$3002,17,FALSE)+VLOOKUP(A1404,[1]选股结果!$A$2:$AX$3002,18,FALSE))</f>
        <v>0.440189045387985</v>
      </c>
      <c r="AD1404" s="13"/>
      <c r="AE1404" s="10">
        <f>AA1404/VLOOKUP(A1404,[1]选股结果!$A$2:$AX$3002,35,FALSE)</f>
        <v>1.68500353063836</v>
      </c>
      <c r="AF1404" s="9">
        <f>(VLOOKUP(A1404,[1]选股结果!$A$2:$AX$3002,7,FALSE)+VLOOKUP(A1404,[1]选股结果!$A$2:$AX$3002,15,FALSE)+VLOOKUP(A1404,[1]选股结果!$A$2:$AX$3002,16,FALSE)+VLOOKUP(A1404,[1]选股结果!$A$2:$AX$3002,17,FALSE)+VLOOKUP(A1404,[1]选股结果!$A$2:$AX$3002,18,FALSE))-(P1404/(1+0.13)+W1404)</f>
        <v>873091562.11062</v>
      </c>
      <c r="AG1404" s="9">
        <f t="shared" si="99"/>
        <v>-666659014.11062</v>
      </c>
      <c r="AH1404" s="16">
        <f>AA1404-VLOOKUP(A1404,[2]选股结果!$A$2:$G$4900,7,FALSE)</f>
        <v>206408337.23</v>
      </c>
    </row>
    <row r="1405" spans="1:34">
      <c r="A1405" s="5" t="s">
        <v>2840</v>
      </c>
      <c r="B1405" s="5" t="s">
        <v>2841</v>
      </c>
      <c r="C1405" s="6">
        <v>949034671.91</v>
      </c>
      <c r="D1405" s="6">
        <v>0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33570927.68</v>
      </c>
      <c r="O1405" s="6">
        <v>30603707.1</v>
      </c>
      <c r="P1405" s="6">
        <v>548878937.81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180916760.92</v>
      </c>
      <c r="X1405" s="6">
        <v>49758555.64</v>
      </c>
      <c r="Y1405" s="9">
        <f t="shared" si="100"/>
        <v>979638379.01</v>
      </c>
      <c r="Z1405" s="9">
        <f t="shared" si="101"/>
        <v>779554254.37</v>
      </c>
      <c r="AA1405" s="9">
        <f t="shared" si="98"/>
        <v>200084124.64</v>
      </c>
      <c r="AB1405" s="10">
        <f>C1405/(1+0.13)/VLOOKUP(A1405,[1]选股结果!$A$2:$AX$3002,3,FALSE)</f>
        <v>1.01922891115989</v>
      </c>
      <c r="AC1405" s="10">
        <f>(P1405/(1+0.1)+W1405)/(VLOOKUP(A1405,[1]选股结果!$A$2:$AX$3002,7,FALSE)+VLOOKUP(A1405,[1]选股结果!$A$2:$AX$3002,15,FALSE)+VLOOKUP(A1405,[1]选股结果!$A$2:$AX$3002,16,FALSE)+VLOOKUP(A1405,[1]选股结果!$A$2:$AX$3002,17,FALSE)+VLOOKUP(A1405,[1]选股结果!$A$2:$AX$3002,18,FALSE))</f>
        <v>0.920457059111181</v>
      </c>
      <c r="AD1405" s="13"/>
      <c r="AE1405" s="10">
        <f>AA1405/VLOOKUP(A1405,[1]选股结果!$A$2:$AX$3002,35,FALSE)</f>
        <v>1.66253188153148</v>
      </c>
      <c r="AF1405" s="9">
        <f>(VLOOKUP(A1405,[1]选股结果!$A$2:$AX$3002,7,FALSE)+VLOOKUP(A1405,[1]选股结果!$A$2:$AX$3002,15,FALSE)+VLOOKUP(A1405,[1]选股结果!$A$2:$AX$3002,16,FALSE)+VLOOKUP(A1405,[1]选股结果!$A$2:$AX$3002,17,FALSE)+VLOOKUP(A1405,[1]选股结果!$A$2:$AX$3002,18,FALSE))-(P1405/(1+0.13)+W1405)</f>
        <v>72001845.9768143</v>
      </c>
      <c r="AG1405" s="9">
        <f t="shared" si="99"/>
        <v>128082278.663186</v>
      </c>
      <c r="AH1405" s="16">
        <f>AA1405-VLOOKUP(A1405,[2]选股结果!$A$2:$G$4900,7,FALSE)</f>
        <v>200129887.16</v>
      </c>
    </row>
    <row r="1406" spans="1:34">
      <c r="A1406" s="5" t="s">
        <v>2842</v>
      </c>
      <c r="B1406" s="5" t="s">
        <v>2843</v>
      </c>
      <c r="C1406" s="6">
        <v>7742676785.9</v>
      </c>
      <c r="D1406" s="6">
        <v>0</v>
      </c>
      <c r="E1406" s="6">
        <v>0</v>
      </c>
      <c r="F1406" s="6">
        <v>0</v>
      </c>
      <c r="G1406" s="6">
        <v>0</v>
      </c>
      <c r="H1406" s="6"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347853698.59</v>
      </c>
      <c r="O1406" s="6">
        <v>163665622.41</v>
      </c>
      <c r="P1406" s="6">
        <v>6257788998.51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236978016.92</v>
      </c>
      <c r="X1406" s="6">
        <v>100420802.74</v>
      </c>
      <c r="Y1406" s="9">
        <f t="shared" si="100"/>
        <v>7906342408.31</v>
      </c>
      <c r="Z1406" s="9">
        <f t="shared" si="101"/>
        <v>6595187818.17</v>
      </c>
      <c r="AA1406" s="9">
        <f t="shared" si="98"/>
        <v>1311154590.14</v>
      </c>
      <c r="AB1406" s="10">
        <f>C1406/(1+0.13)/VLOOKUP(A1406,[1]选股结果!$A$2:$AX$3002,3,FALSE)</f>
        <v>1.20931723946283</v>
      </c>
      <c r="AC1406" s="10">
        <f>(P1406/(1+0.1)+W1406)/(VLOOKUP(A1406,[1]选股结果!$A$2:$AX$3002,7,FALSE)+VLOOKUP(A1406,[1]选股结果!$A$2:$AX$3002,15,FALSE)+VLOOKUP(A1406,[1]选股结果!$A$2:$AX$3002,16,FALSE)+VLOOKUP(A1406,[1]选股结果!$A$2:$AX$3002,17,FALSE)+VLOOKUP(A1406,[1]选股结果!$A$2:$AX$3002,18,FALSE))</f>
        <v>1.25113055522301</v>
      </c>
      <c r="AD1406" s="13"/>
      <c r="AE1406" s="10">
        <f>AA1406/VLOOKUP(A1406,[1]选股结果!$A$2:$AX$3002,35,FALSE)</f>
        <v>1.75407007608219</v>
      </c>
      <c r="AF1406" s="9">
        <f>(VLOOKUP(A1406,[1]选股结果!$A$2:$AX$3002,7,FALSE)+VLOOKUP(A1406,[1]选股结果!$A$2:$AX$3002,15,FALSE)+VLOOKUP(A1406,[1]选股结果!$A$2:$AX$3002,16,FALSE)+VLOOKUP(A1406,[1]选股结果!$A$2:$AX$3002,17,FALSE)+VLOOKUP(A1406,[1]选股结果!$A$2:$AX$3002,18,FALSE))-(P1406/(1+0.13)+W1406)</f>
        <v>-1038426527.66283</v>
      </c>
      <c r="AG1406" s="9">
        <f t="shared" si="99"/>
        <v>2349581117.80283</v>
      </c>
      <c r="AH1406" s="16">
        <f>AA1406-VLOOKUP(A1406,[2]选股结果!$A$2:$G$4900,7,FALSE)</f>
        <v>1333277780.86</v>
      </c>
    </row>
    <row r="1407" spans="1:34">
      <c r="A1407" s="5" t="s">
        <v>2844</v>
      </c>
      <c r="B1407" s="5" t="s">
        <v>2845</v>
      </c>
      <c r="C1407" s="6">
        <v>956616435.04</v>
      </c>
      <c r="D1407" s="6">
        <v>0</v>
      </c>
      <c r="E1407" s="6">
        <v>0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86113788</v>
      </c>
      <c r="O1407" s="6">
        <v>18897668.16</v>
      </c>
      <c r="P1407" s="6">
        <v>467628729.92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229852271.17</v>
      </c>
      <c r="X1407" s="6">
        <v>125807899.54</v>
      </c>
      <c r="Y1407" s="9">
        <f t="shared" si="100"/>
        <v>975514103.2</v>
      </c>
      <c r="Z1407" s="9">
        <f t="shared" si="101"/>
        <v>823288900.63</v>
      </c>
      <c r="AA1407" s="9">
        <f t="shared" si="98"/>
        <v>152225202.57</v>
      </c>
      <c r="AB1407" s="10">
        <f>C1407/(1+0.13)/VLOOKUP(A1407,[1]选股结果!$A$2:$AX$3002,3,FALSE)</f>
        <v>1.11499876428272</v>
      </c>
      <c r="AC1407" s="10">
        <f>(P1407/(1+0.1)+W1407)/(VLOOKUP(A1407,[1]选股结果!$A$2:$AX$3002,7,FALSE)+VLOOKUP(A1407,[1]选股结果!$A$2:$AX$3002,15,FALSE)+VLOOKUP(A1407,[1]选股结果!$A$2:$AX$3002,16,FALSE)+VLOOKUP(A1407,[1]选股结果!$A$2:$AX$3002,17,FALSE)+VLOOKUP(A1407,[1]选股结果!$A$2:$AX$3002,18,FALSE))</f>
        <v>0.970467953132894</v>
      </c>
      <c r="AD1407" s="13"/>
      <c r="AE1407" s="10">
        <f>AA1407/VLOOKUP(A1407,[1]选股结果!$A$2:$AX$3002,35,FALSE)</f>
        <v>1.82106508167801</v>
      </c>
      <c r="AF1407" s="9">
        <f>(VLOOKUP(A1407,[1]选股结果!$A$2:$AX$3002,7,FALSE)+VLOOKUP(A1407,[1]选股结果!$A$2:$AX$3002,15,FALSE)+VLOOKUP(A1407,[1]选股结果!$A$2:$AX$3002,16,FALSE)+VLOOKUP(A1407,[1]选股结果!$A$2:$AX$3002,17,FALSE)+VLOOKUP(A1407,[1]选股结果!$A$2:$AX$3002,18,FALSE))-(P1407/(1+0.13)+W1407)</f>
        <v>31217485.6975222</v>
      </c>
      <c r="AG1407" s="9">
        <f t="shared" si="99"/>
        <v>121007716.872478</v>
      </c>
      <c r="AH1407" s="16">
        <f>AA1407-VLOOKUP(A1407,[2]选股结果!$A$2:$G$4900,7,FALSE)</f>
        <v>152051573.58</v>
      </c>
    </row>
    <row r="1408" spans="1:34">
      <c r="A1408" s="5" t="s">
        <v>2846</v>
      </c>
      <c r="B1408" s="5" t="s">
        <v>2847</v>
      </c>
      <c r="C1408" s="6">
        <v>257567296.34</v>
      </c>
      <c r="D1408" s="6">
        <v>0</v>
      </c>
      <c r="E1408" s="6">
        <v>0</v>
      </c>
      <c r="F1408" s="6">
        <v>0</v>
      </c>
      <c r="G1408" s="6">
        <v>0</v>
      </c>
      <c r="H1408" s="6"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31813290.11</v>
      </c>
      <c r="O1408" s="6">
        <v>7708119.57</v>
      </c>
      <c r="P1408" s="6">
        <v>74152083.31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47354415.49</v>
      </c>
      <c r="X1408" s="6">
        <v>16933343.31</v>
      </c>
      <c r="Y1408" s="9">
        <f t="shared" si="100"/>
        <v>265275415.91</v>
      </c>
      <c r="Z1408" s="9">
        <f t="shared" si="101"/>
        <v>138439842.11</v>
      </c>
      <c r="AA1408" s="9">
        <f t="shared" si="98"/>
        <v>126835573.8</v>
      </c>
      <c r="AB1408" s="10">
        <f>C1408/(1+0.13)/VLOOKUP(A1408,[1]选股结果!$A$2:$AX$3002,3,FALSE)</f>
        <v>0.670965587185216</v>
      </c>
      <c r="AC1408" s="10">
        <f>(P1408/(1+0.1)+W1408)/(VLOOKUP(A1408,[1]选股结果!$A$2:$AX$3002,7,FALSE)+VLOOKUP(A1408,[1]选股结果!$A$2:$AX$3002,15,FALSE)+VLOOKUP(A1408,[1]选股结果!$A$2:$AX$3002,16,FALSE)+VLOOKUP(A1408,[1]选股结果!$A$2:$AX$3002,17,FALSE)+VLOOKUP(A1408,[1]选股结果!$A$2:$AX$3002,18,FALSE))</f>
        <v>0.46988664171142</v>
      </c>
      <c r="AD1408" s="13"/>
      <c r="AE1408" s="10">
        <f>AA1408/VLOOKUP(A1408,[1]选股结果!$A$2:$AX$3002,35,FALSE)</f>
        <v>1.47518000693416</v>
      </c>
      <c r="AF1408" s="9">
        <f>(VLOOKUP(A1408,[1]选股结果!$A$2:$AX$3002,7,FALSE)+VLOOKUP(A1408,[1]选股结果!$A$2:$AX$3002,15,FALSE)+VLOOKUP(A1408,[1]选股结果!$A$2:$AX$3002,16,FALSE)+VLOOKUP(A1408,[1]选股结果!$A$2:$AX$3002,17,FALSE)+VLOOKUP(A1408,[1]选股结果!$A$2:$AX$3002,18,FALSE))-(P1408/(1+0.13)+W1408)</f>
        <v>131264882.516283</v>
      </c>
      <c r="AG1408" s="9">
        <f t="shared" si="99"/>
        <v>-4429308.71628313</v>
      </c>
      <c r="AH1408" s="16">
        <f>AA1408-VLOOKUP(A1408,[2]选股结果!$A$2:$G$4900,7,FALSE)</f>
        <v>126838241.32</v>
      </c>
    </row>
    <row r="1409" spans="1:34">
      <c r="A1409" s="5" t="s">
        <v>2848</v>
      </c>
      <c r="B1409" s="5" t="s">
        <v>2849</v>
      </c>
      <c r="C1409" s="6">
        <v>167021310.03</v>
      </c>
      <c r="D1409" s="6">
        <v>0</v>
      </c>
      <c r="E1409" s="6">
        <v>0</v>
      </c>
      <c r="F1409" s="6">
        <v>0</v>
      </c>
      <c r="G1409" s="6">
        <v>0</v>
      </c>
      <c r="H1409" s="6">
        <v>0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35084174.73</v>
      </c>
      <c r="O1409" s="6">
        <v>24548479.34</v>
      </c>
      <c r="P1409" s="6">
        <v>28604492.65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52057294.27</v>
      </c>
      <c r="X1409" s="6">
        <v>10995644.09</v>
      </c>
      <c r="Y1409" s="9">
        <f t="shared" si="100"/>
        <v>191569789.37</v>
      </c>
      <c r="Z1409" s="9">
        <f t="shared" si="101"/>
        <v>91657431.01</v>
      </c>
      <c r="AA1409" s="9">
        <f t="shared" si="98"/>
        <v>99912358.36</v>
      </c>
      <c r="AB1409" s="10">
        <f>C1409/(1+0.13)/VLOOKUP(A1409,[1]选股结果!$A$2:$AX$3002,3,FALSE)</f>
        <v>0.471531984208458</v>
      </c>
      <c r="AC1409" s="10">
        <f>(P1409/(1+0.1)+W1409)/(VLOOKUP(A1409,[1]选股结果!$A$2:$AX$3002,7,FALSE)+VLOOKUP(A1409,[1]选股结果!$A$2:$AX$3002,15,FALSE)+VLOOKUP(A1409,[1]选股结果!$A$2:$AX$3002,16,FALSE)+VLOOKUP(A1409,[1]选股结果!$A$2:$AX$3002,17,FALSE)+VLOOKUP(A1409,[1]选股结果!$A$2:$AX$3002,18,FALSE))</f>
        <v>0.414822499959873</v>
      </c>
      <c r="AD1409" s="13"/>
      <c r="AE1409" s="10">
        <f>AA1409/VLOOKUP(A1409,[1]选股结果!$A$2:$AX$3002,35,FALSE)</f>
        <v>0.86980048674321</v>
      </c>
      <c r="AF1409" s="9">
        <f>(VLOOKUP(A1409,[1]选股结果!$A$2:$AX$3002,7,FALSE)+VLOOKUP(A1409,[1]选股结果!$A$2:$AX$3002,15,FALSE)+VLOOKUP(A1409,[1]选股结果!$A$2:$AX$3002,16,FALSE)+VLOOKUP(A1409,[1]选股结果!$A$2:$AX$3002,17,FALSE)+VLOOKUP(A1409,[1]选股结果!$A$2:$AX$3002,18,FALSE))-(P1409/(1+0.13)+W1409)</f>
        <v>110809189.370265</v>
      </c>
      <c r="AG1409" s="9">
        <f t="shared" si="99"/>
        <v>-10896831.0102655</v>
      </c>
      <c r="AH1409" s="16">
        <f>AA1409-VLOOKUP(A1409,[2]选股结果!$A$2:$G$4900,7,FALSE)</f>
        <v>99665797.48</v>
      </c>
    </row>
    <row r="1410" spans="1:34">
      <c r="A1410" s="5" t="s">
        <v>2850</v>
      </c>
      <c r="B1410" s="5" t="s">
        <v>2851</v>
      </c>
      <c r="C1410" s="6">
        <v>352143109.46</v>
      </c>
      <c r="D1410" s="6">
        <v>0</v>
      </c>
      <c r="E1410" s="6">
        <v>0</v>
      </c>
      <c r="F1410" s="6">
        <v>0</v>
      </c>
      <c r="G1410" s="6">
        <v>0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49810219.74</v>
      </c>
      <c r="O1410" s="6">
        <v>16766072.02</v>
      </c>
      <c r="P1410" s="6">
        <v>281861891.64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67831585.98</v>
      </c>
      <c r="X1410" s="6">
        <v>47334664.91</v>
      </c>
      <c r="Y1410" s="9">
        <f t="shared" si="100"/>
        <v>368909181.48</v>
      </c>
      <c r="Z1410" s="9">
        <f t="shared" si="101"/>
        <v>397028142.53</v>
      </c>
      <c r="AA1410" s="9">
        <f t="shared" si="98"/>
        <v>-28118961.05</v>
      </c>
      <c r="AB1410" s="10">
        <f>C1410/(1+0.13)/VLOOKUP(A1410,[1]选股结果!$A$2:$AX$3002,3,FALSE)</f>
        <v>0.523449431461931</v>
      </c>
      <c r="AC1410" s="10">
        <f>(P1410/(1+0.1)+W1410)/(VLOOKUP(A1410,[1]选股结果!$A$2:$AX$3002,7,FALSE)+VLOOKUP(A1410,[1]选股结果!$A$2:$AX$3002,15,FALSE)+VLOOKUP(A1410,[1]选股结果!$A$2:$AX$3002,16,FALSE)+VLOOKUP(A1410,[1]选股结果!$A$2:$AX$3002,17,FALSE)+VLOOKUP(A1410,[1]选股结果!$A$2:$AX$3002,18,FALSE))</f>
        <v>0.731658727842219</v>
      </c>
      <c r="AD1410" s="13"/>
      <c r="AE1410" s="10">
        <f>AA1410/VLOOKUP(A1410,[1]选股结果!$A$2:$AX$3002,35,FALSE)</f>
        <v>-0.200863329315001</v>
      </c>
      <c r="AF1410" s="9">
        <f>(VLOOKUP(A1410,[1]选股结果!$A$2:$AX$3002,7,FALSE)+VLOOKUP(A1410,[1]选股结果!$A$2:$AX$3002,15,FALSE)+VLOOKUP(A1410,[1]选股结果!$A$2:$AX$3002,16,FALSE)+VLOOKUP(A1410,[1]选股结果!$A$2:$AX$3002,17,FALSE)+VLOOKUP(A1410,[1]选股结果!$A$2:$AX$3002,18,FALSE))-(P1410/(1+0.13)+W1410)</f>
        <v>125657738.913717</v>
      </c>
      <c r="AG1410" s="9">
        <f t="shared" si="99"/>
        <v>-153776699.963717</v>
      </c>
      <c r="AH1410" s="16">
        <f>AA1410-VLOOKUP(A1410,[2]选股结果!$A$2:$G$4900,7,FALSE)</f>
        <v>-28356235.34</v>
      </c>
    </row>
    <row r="1411" spans="1:34">
      <c r="A1411" s="5" t="s">
        <v>2852</v>
      </c>
      <c r="B1411" s="5" t="s">
        <v>2853</v>
      </c>
      <c r="C1411" s="6">
        <v>845613137.55</v>
      </c>
      <c r="D1411" s="6">
        <v>0</v>
      </c>
      <c r="E1411" s="6">
        <v>0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26962904.71</v>
      </c>
      <c r="O1411" s="6">
        <v>23935744.57</v>
      </c>
      <c r="P1411" s="6">
        <v>750535183.2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122003514.82</v>
      </c>
      <c r="X1411" s="6">
        <v>57092636.59</v>
      </c>
      <c r="Y1411" s="9">
        <f t="shared" si="100"/>
        <v>869548882.12</v>
      </c>
      <c r="Z1411" s="9">
        <f t="shared" si="101"/>
        <v>929631334.61</v>
      </c>
      <c r="AA1411" s="9">
        <f t="shared" ref="AA1411:AA1474" si="102">Y1411-Z1411</f>
        <v>-60082452.49</v>
      </c>
      <c r="AB1411" s="10">
        <f>C1411/(1+0.13)/VLOOKUP(A1411,[1]选股结果!$A$2:$AX$3002,3,FALSE)</f>
        <v>0.791097628437649</v>
      </c>
      <c r="AC1411" s="10">
        <f>(P1411/(1+0.1)+W1411)/(VLOOKUP(A1411,[1]选股结果!$A$2:$AX$3002,7,FALSE)+VLOOKUP(A1411,[1]选股结果!$A$2:$AX$3002,15,FALSE)+VLOOKUP(A1411,[1]选股结果!$A$2:$AX$3002,16,FALSE)+VLOOKUP(A1411,[1]选股结果!$A$2:$AX$3002,17,FALSE)+VLOOKUP(A1411,[1]选股结果!$A$2:$AX$3002,18,FALSE))</f>
        <v>1.03903319542508</v>
      </c>
      <c r="AD1411" s="13"/>
      <c r="AE1411" s="10">
        <f>AA1411/VLOOKUP(A1411,[1]选股结果!$A$2:$AX$3002,35,FALSE)</f>
        <v>-0.410468047357818</v>
      </c>
      <c r="AF1411" s="9">
        <f>(VLOOKUP(A1411,[1]选股结果!$A$2:$AX$3002,7,FALSE)+VLOOKUP(A1411,[1]选股结果!$A$2:$AX$3002,15,FALSE)+VLOOKUP(A1411,[1]选股结果!$A$2:$AX$3002,16,FALSE)+VLOOKUP(A1411,[1]选股结果!$A$2:$AX$3002,17,FALSE)+VLOOKUP(A1411,[1]选股结果!$A$2:$AX$3002,18,FALSE))-(P1411/(1+0.13)+W1411)</f>
        <v>-12101035.3306195</v>
      </c>
      <c r="AG1411" s="9">
        <f t="shared" ref="AG1411:AG1474" si="103">AA1411-AF1411</f>
        <v>-47981417.1593805</v>
      </c>
      <c r="AH1411" s="16">
        <f>AA1411-VLOOKUP(A1411,[2]选股结果!$A$2:$G$4900,7,FALSE)</f>
        <v>-60075048.22</v>
      </c>
    </row>
    <row r="1412" spans="1:34">
      <c r="A1412" s="5" t="s">
        <v>2854</v>
      </c>
      <c r="B1412" s="5" t="s">
        <v>2855</v>
      </c>
      <c r="C1412" s="6">
        <v>462540442.88</v>
      </c>
      <c r="D1412" s="6">
        <v>0</v>
      </c>
      <c r="E1412" s="6">
        <v>0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49724324.83</v>
      </c>
      <c r="O1412" s="6">
        <v>25735936.78</v>
      </c>
      <c r="P1412" s="6">
        <v>266031687.42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160457354.08</v>
      </c>
      <c r="X1412" s="6">
        <v>96055825.07</v>
      </c>
      <c r="Y1412" s="9">
        <f t="shared" si="100"/>
        <v>488276379.66</v>
      </c>
      <c r="Z1412" s="9">
        <f t="shared" si="101"/>
        <v>522544866.57</v>
      </c>
      <c r="AA1412" s="9">
        <f t="shared" si="102"/>
        <v>-34268486.91</v>
      </c>
      <c r="AB1412" s="10">
        <f>C1412/(1+0.13)/VLOOKUP(A1412,[1]选股结果!$A$2:$AX$3002,3,FALSE)</f>
        <v>1.03336582105887</v>
      </c>
      <c r="AC1412" s="10">
        <f>(P1412/(1+0.1)+W1412)/(VLOOKUP(A1412,[1]选股结果!$A$2:$AX$3002,7,FALSE)+VLOOKUP(A1412,[1]选股结果!$A$2:$AX$3002,15,FALSE)+VLOOKUP(A1412,[1]选股结果!$A$2:$AX$3002,16,FALSE)+VLOOKUP(A1412,[1]选股结果!$A$2:$AX$3002,17,FALSE)+VLOOKUP(A1412,[1]选股结果!$A$2:$AX$3002,18,FALSE))</f>
        <v>1.08192258116411</v>
      </c>
      <c r="AD1412" s="13"/>
      <c r="AE1412" s="10">
        <f>AA1412/VLOOKUP(A1412,[1]选股结果!$A$2:$AX$3002,35,FALSE)</f>
        <v>-1.46165462875816</v>
      </c>
      <c r="AF1412" s="9">
        <f>(VLOOKUP(A1412,[1]选股结果!$A$2:$AX$3002,7,FALSE)+VLOOKUP(A1412,[1]选股结果!$A$2:$AX$3002,15,FALSE)+VLOOKUP(A1412,[1]选股结果!$A$2:$AX$3002,16,FALSE)+VLOOKUP(A1412,[1]选股结果!$A$2:$AX$3002,17,FALSE)+VLOOKUP(A1412,[1]选股结果!$A$2:$AX$3002,18,FALSE))-(P1412/(1+0.13)+W1412)</f>
        <v>-24041546.4430974</v>
      </c>
      <c r="AG1412" s="9">
        <f t="shared" si="103"/>
        <v>-10226940.4669026</v>
      </c>
      <c r="AH1412" s="16">
        <f>AA1412-VLOOKUP(A1412,[2]选股结果!$A$2:$G$4900,7,FALSE)</f>
        <v>-34268486.91</v>
      </c>
    </row>
    <row r="1413" spans="1:34">
      <c r="A1413" s="5" t="s">
        <v>2856</v>
      </c>
      <c r="B1413" s="5" t="s">
        <v>2857</v>
      </c>
      <c r="C1413" s="6">
        <v>1020591668.13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41850349.99</v>
      </c>
      <c r="O1413" s="6">
        <v>11276064.94</v>
      </c>
      <c r="P1413" s="6">
        <v>605228050.31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220662331.54</v>
      </c>
      <c r="X1413" s="6">
        <v>61578779.93</v>
      </c>
      <c r="Y1413" s="9">
        <f t="shared" si="100"/>
        <v>1031867733.07</v>
      </c>
      <c r="Z1413" s="9">
        <f t="shared" si="101"/>
        <v>887469161.78</v>
      </c>
      <c r="AA1413" s="9">
        <f t="shared" si="102"/>
        <v>144398571.29</v>
      </c>
      <c r="AB1413" s="10">
        <f>C1413/(1+0.13)/VLOOKUP(A1413,[1]选股结果!$A$2:$AX$3002,3,FALSE)</f>
        <v>0.937950775517973</v>
      </c>
      <c r="AC1413" s="10">
        <f>(P1413/(1+0.1)+W1413)/(VLOOKUP(A1413,[1]选股结果!$A$2:$AX$3002,7,FALSE)+VLOOKUP(A1413,[1]选股结果!$A$2:$AX$3002,15,FALSE)+VLOOKUP(A1413,[1]选股结果!$A$2:$AX$3002,16,FALSE)+VLOOKUP(A1413,[1]选股结果!$A$2:$AX$3002,17,FALSE)+VLOOKUP(A1413,[1]选股结果!$A$2:$AX$3002,18,FALSE))</f>
        <v>0.854682599288771</v>
      </c>
      <c r="AD1413" s="13"/>
      <c r="AE1413" s="10">
        <f>AA1413/VLOOKUP(A1413,[1]选股结果!$A$2:$AX$3002,35,FALSE)</f>
        <v>3.59589299559481</v>
      </c>
      <c r="AF1413" s="9">
        <f>(VLOOKUP(A1413,[1]选股结果!$A$2:$AX$3002,7,FALSE)+VLOOKUP(A1413,[1]选股结果!$A$2:$AX$3002,15,FALSE)+VLOOKUP(A1413,[1]选股结果!$A$2:$AX$3002,16,FALSE)+VLOOKUP(A1413,[1]选股结果!$A$2:$AX$3002,17,FALSE)+VLOOKUP(A1413,[1]选股结果!$A$2:$AX$3002,18,FALSE))-(P1413/(1+0.13)+W1413)</f>
        <v>145674378.757876</v>
      </c>
      <c r="AG1413" s="9">
        <f t="shared" si="103"/>
        <v>-1275807.46787605</v>
      </c>
      <c r="AH1413" s="16">
        <f>AA1413-VLOOKUP(A1413,[2]选股结果!$A$2:$G$4900,7,FALSE)</f>
        <v>144282664.26</v>
      </c>
    </row>
    <row r="1414" spans="1:34">
      <c r="A1414" s="5" t="s">
        <v>2858</v>
      </c>
      <c r="B1414" s="5" t="s">
        <v>2859</v>
      </c>
      <c r="C1414" s="6">
        <v>506003576.41</v>
      </c>
      <c r="D1414" s="6">
        <v>0</v>
      </c>
      <c r="E1414" s="6">
        <v>0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7705819.78</v>
      </c>
      <c r="O1414" s="6">
        <v>15868328.38</v>
      </c>
      <c r="P1414" s="6">
        <v>389728909.49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48930504.96</v>
      </c>
      <c r="X1414" s="6">
        <v>13112899.48</v>
      </c>
      <c r="Y1414" s="9">
        <f t="shared" si="100"/>
        <v>521871904.79</v>
      </c>
      <c r="Z1414" s="9">
        <f t="shared" si="101"/>
        <v>451772313.93</v>
      </c>
      <c r="AA1414" s="9">
        <f t="shared" si="102"/>
        <v>70099590.86</v>
      </c>
      <c r="AB1414" s="10">
        <f>C1414/(1+0.13)/VLOOKUP(A1414,[1]选股结果!$A$2:$AX$3002,3,FALSE)</f>
        <v>0.562547936921794</v>
      </c>
      <c r="AC1414" s="10">
        <f>(P1414/(1+0.1)+W1414)/(VLOOKUP(A1414,[1]选股结果!$A$2:$AX$3002,7,FALSE)+VLOOKUP(A1414,[1]选股结果!$A$2:$AX$3002,15,FALSE)+VLOOKUP(A1414,[1]选股结果!$A$2:$AX$3002,16,FALSE)+VLOOKUP(A1414,[1]选股结果!$A$2:$AX$3002,17,FALSE)+VLOOKUP(A1414,[1]选股结果!$A$2:$AX$3002,18,FALSE))</f>
        <v>0.572850492156891</v>
      </c>
      <c r="AD1414" s="13"/>
      <c r="AE1414" s="10">
        <f>AA1414/VLOOKUP(A1414,[1]选股结果!$A$2:$AX$3002,35,FALSE)</f>
        <v>0.786116086281207</v>
      </c>
      <c r="AF1414" s="9">
        <f>(VLOOKUP(A1414,[1]选股结果!$A$2:$AX$3002,7,FALSE)+VLOOKUP(A1414,[1]选股结果!$A$2:$AX$3002,15,FALSE)+VLOOKUP(A1414,[1]选股结果!$A$2:$AX$3002,16,FALSE)+VLOOKUP(A1414,[1]选股结果!$A$2:$AX$3002,17,FALSE)+VLOOKUP(A1414,[1]选股结果!$A$2:$AX$3002,18,FALSE))-(P1414/(1+0.13)+W1414)</f>
        <v>310076745.833363</v>
      </c>
      <c r="AG1414" s="9">
        <f t="shared" si="103"/>
        <v>-239977154.973363</v>
      </c>
      <c r="AH1414" s="16">
        <f>AA1414-VLOOKUP(A1414,[2]选股结果!$A$2:$G$4900,7,FALSE)</f>
        <v>70099590.86</v>
      </c>
    </row>
    <row r="1415" spans="1:34">
      <c r="A1415" s="5" t="s">
        <v>2860</v>
      </c>
      <c r="B1415" s="5" t="s">
        <v>2861</v>
      </c>
      <c r="C1415" s="6">
        <v>541883806.46</v>
      </c>
      <c r="D1415" s="6">
        <v>0</v>
      </c>
      <c r="E1415" s="6">
        <v>0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19553895.8</v>
      </c>
      <c r="O1415" s="6">
        <v>16204057.26</v>
      </c>
      <c r="P1415" s="6">
        <v>25010294.94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312507834.65</v>
      </c>
      <c r="X1415" s="6">
        <v>64286606.54</v>
      </c>
      <c r="Y1415" s="9">
        <f t="shared" si="100"/>
        <v>558087863.72</v>
      </c>
      <c r="Z1415" s="9">
        <f t="shared" si="101"/>
        <v>401804736.13</v>
      </c>
      <c r="AA1415" s="9">
        <f t="shared" si="102"/>
        <v>156283127.59</v>
      </c>
      <c r="AB1415" s="10">
        <f>C1415/(1+0.13)/VLOOKUP(A1415,[1]选股结果!$A$2:$AX$3002,3,FALSE)</f>
        <v>0.978972852852827</v>
      </c>
      <c r="AC1415" s="10">
        <f>(P1415/(1+0.1)+W1415)/(VLOOKUP(A1415,[1]选股结果!$A$2:$AX$3002,7,FALSE)+VLOOKUP(A1415,[1]选股结果!$A$2:$AX$3002,15,FALSE)+VLOOKUP(A1415,[1]选股结果!$A$2:$AX$3002,16,FALSE)+VLOOKUP(A1415,[1]选股结果!$A$2:$AX$3002,17,FALSE)+VLOOKUP(A1415,[1]选股结果!$A$2:$AX$3002,18,FALSE))</f>
        <v>0.766772837178953</v>
      </c>
      <c r="AD1415" s="13"/>
      <c r="AE1415" s="10">
        <f>AA1415/VLOOKUP(A1415,[1]选股结果!$A$2:$AX$3002,35,FALSE)</f>
        <v>2.47041718797254</v>
      </c>
      <c r="AF1415" s="9">
        <f>(VLOOKUP(A1415,[1]选股结果!$A$2:$AX$3002,7,FALSE)+VLOOKUP(A1415,[1]选股结果!$A$2:$AX$3002,15,FALSE)+VLOOKUP(A1415,[1]选股结果!$A$2:$AX$3002,16,FALSE)+VLOOKUP(A1415,[1]选股结果!$A$2:$AX$3002,17,FALSE)+VLOOKUP(A1415,[1]选股结果!$A$2:$AX$3002,18,FALSE))-(P1415/(1+0.13)+W1415)</f>
        <v>102574005.008319</v>
      </c>
      <c r="AG1415" s="9">
        <f t="shared" si="103"/>
        <v>53709122.5816813</v>
      </c>
      <c r="AH1415" s="16">
        <f>AA1415-VLOOKUP(A1415,[2]选股结果!$A$2:$G$4900,7,FALSE)</f>
        <v>161730457.44</v>
      </c>
    </row>
    <row r="1416" spans="1:34">
      <c r="A1416" s="5" t="s">
        <v>2862</v>
      </c>
      <c r="B1416" s="5" t="s">
        <v>2863</v>
      </c>
      <c r="C1416" s="6">
        <v>850550195.5</v>
      </c>
      <c r="D1416" s="6">
        <v>0</v>
      </c>
      <c r="E1416" s="6">
        <v>0</v>
      </c>
      <c r="F1416" s="6">
        <v>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15291085.47</v>
      </c>
      <c r="O1416" s="6">
        <v>10809439.49</v>
      </c>
      <c r="P1416" s="6">
        <v>750197501.46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152219250.81</v>
      </c>
      <c r="X1416" s="6">
        <v>71767062.08</v>
      </c>
      <c r="Y1416" s="9">
        <f t="shared" si="100"/>
        <v>861359634.99</v>
      </c>
      <c r="Z1416" s="9">
        <f t="shared" si="101"/>
        <v>974183814.35</v>
      </c>
      <c r="AA1416" s="9">
        <f t="shared" si="102"/>
        <v>-112824179.36</v>
      </c>
      <c r="AB1416" s="10">
        <f>C1416/(1+0.13)/VLOOKUP(A1416,[1]选股结果!$A$2:$AX$3002,3,FALSE)</f>
        <v>0.766897816949505</v>
      </c>
      <c r="AC1416" s="10">
        <f>(P1416/(1+0.1)+W1416)/(VLOOKUP(A1416,[1]选股结果!$A$2:$AX$3002,7,FALSE)+VLOOKUP(A1416,[1]选股结果!$A$2:$AX$3002,15,FALSE)+VLOOKUP(A1416,[1]选股结果!$A$2:$AX$3002,16,FALSE)+VLOOKUP(A1416,[1]选股结果!$A$2:$AX$3002,17,FALSE)+VLOOKUP(A1416,[1]选股结果!$A$2:$AX$3002,18,FALSE))</f>
        <v>0.910918440029745</v>
      </c>
      <c r="AD1416" s="13"/>
      <c r="AE1416" s="10">
        <f>AA1416/VLOOKUP(A1416,[1]选股结果!$A$2:$AX$3002,35,FALSE)</f>
        <v>-2.0243753506592</v>
      </c>
      <c r="AF1416" s="9">
        <f>(VLOOKUP(A1416,[1]选股结果!$A$2:$AX$3002,7,FALSE)+VLOOKUP(A1416,[1]选股结果!$A$2:$AX$3002,15,FALSE)+VLOOKUP(A1416,[1]选股结果!$A$2:$AX$3002,16,FALSE)+VLOOKUP(A1416,[1]选股结果!$A$2:$AX$3002,17,FALSE)+VLOOKUP(A1416,[1]选股结果!$A$2:$AX$3002,18,FALSE))-(P1416/(1+0.13)+W1416)</f>
        <v>99686818.9076107</v>
      </c>
      <c r="AG1416" s="9">
        <f t="shared" si="103"/>
        <v>-212510998.267611</v>
      </c>
      <c r="AH1416" s="16">
        <f>AA1416-VLOOKUP(A1416,[2]选股结果!$A$2:$G$4900,7,FALSE)</f>
        <v>-112733356.8</v>
      </c>
    </row>
    <row r="1417" spans="1:34">
      <c r="A1417" s="5" t="s">
        <v>2864</v>
      </c>
      <c r="B1417" s="5" t="s">
        <v>2865</v>
      </c>
      <c r="C1417" s="6">
        <v>1433900924.95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68202421.45</v>
      </c>
      <c r="O1417" s="6">
        <v>67949709.47</v>
      </c>
      <c r="P1417" s="6">
        <v>855203327.77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126577998.62</v>
      </c>
      <c r="X1417" s="6">
        <v>62964634.76</v>
      </c>
      <c r="Y1417" s="9">
        <f t="shared" si="100"/>
        <v>1501850634.42</v>
      </c>
      <c r="Z1417" s="9">
        <f t="shared" si="101"/>
        <v>1044745961.15</v>
      </c>
      <c r="AA1417" s="9">
        <f t="shared" si="102"/>
        <v>457104673.27</v>
      </c>
      <c r="AB1417" s="10">
        <f>C1417/(1+0.13)/VLOOKUP(A1417,[1]选股结果!$A$2:$AX$3002,3,FALSE)</f>
        <v>0.701231300063968</v>
      </c>
      <c r="AC1417" s="10">
        <f>(P1417/(1+0.1)+W1417)/(VLOOKUP(A1417,[1]选股结果!$A$2:$AX$3002,7,FALSE)+VLOOKUP(A1417,[1]选股结果!$A$2:$AX$3002,15,FALSE)+VLOOKUP(A1417,[1]选股结果!$A$2:$AX$3002,16,FALSE)+VLOOKUP(A1417,[1]选股结果!$A$2:$AX$3002,17,FALSE)+VLOOKUP(A1417,[1]选股结果!$A$2:$AX$3002,18,FALSE))</f>
        <v>0.739064841121451</v>
      </c>
      <c r="AD1417" s="13"/>
      <c r="AE1417" s="10">
        <f>AA1417/VLOOKUP(A1417,[1]选股结果!$A$2:$AX$3002,35,FALSE)</f>
        <v>1.37802890334487</v>
      </c>
      <c r="AF1417" s="9">
        <f>(VLOOKUP(A1417,[1]选股结果!$A$2:$AX$3002,7,FALSE)+VLOOKUP(A1417,[1]选股结果!$A$2:$AX$3002,15,FALSE)+VLOOKUP(A1417,[1]选股结果!$A$2:$AX$3002,16,FALSE)+VLOOKUP(A1417,[1]选股结果!$A$2:$AX$3002,17,FALSE)+VLOOKUP(A1417,[1]选股结果!$A$2:$AX$3002,18,FALSE))-(P1417/(1+0.13)+W1417)</f>
        <v>339820397.368761</v>
      </c>
      <c r="AG1417" s="9">
        <f t="shared" si="103"/>
        <v>117284275.901239</v>
      </c>
      <c r="AH1417" s="16">
        <f>AA1417-VLOOKUP(A1417,[2]选股结果!$A$2:$G$4900,7,FALSE)</f>
        <v>457136576.19</v>
      </c>
    </row>
    <row r="1418" spans="1:34">
      <c r="A1418" s="5" t="s">
        <v>2866</v>
      </c>
      <c r="B1418" s="5" t="s">
        <v>2867</v>
      </c>
      <c r="C1418" s="6">
        <v>736160227.43</v>
      </c>
      <c r="D1418" s="6">
        <v>0</v>
      </c>
      <c r="E1418" s="6">
        <v>0</v>
      </c>
      <c r="F1418" s="6">
        <v>0</v>
      </c>
      <c r="G1418" s="6">
        <v>0</v>
      </c>
      <c r="H1418" s="6">
        <v>0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20359874.43</v>
      </c>
      <c r="O1418" s="6">
        <v>23382268.87</v>
      </c>
      <c r="P1418" s="6">
        <v>876345780.27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49968432.59</v>
      </c>
      <c r="X1418" s="6">
        <v>46524049.25</v>
      </c>
      <c r="Y1418" s="9">
        <f t="shared" si="100"/>
        <v>759542496.3</v>
      </c>
      <c r="Z1418" s="9">
        <f t="shared" si="101"/>
        <v>972838262.11</v>
      </c>
      <c r="AA1418" s="9">
        <f t="shared" si="102"/>
        <v>-213295765.81</v>
      </c>
      <c r="AB1418" s="10">
        <f>C1418/(1+0.13)/VLOOKUP(A1418,[1]选股结果!$A$2:$AX$3002,3,FALSE)</f>
        <v>0.804349491165865</v>
      </c>
      <c r="AC1418" s="10">
        <f>(P1418/(1+0.1)+W1418)/(VLOOKUP(A1418,[1]选股结果!$A$2:$AX$3002,7,FALSE)+VLOOKUP(A1418,[1]选股结果!$A$2:$AX$3002,15,FALSE)+VLOOKUP(A1418,[1]选股结果!$A$2:$AX$3002,16,FALSE)+VLOOKUP(A1418,[1]选股结果!$A$2:$AX$3002,17,FALSE)+VLOOKUP(A1418,[1]选股结果!$A$2:$AX$3002,18,FALSE))</f>
        <v>1.13077127884472</v>
      </c>
      <c r="AD1418" s="13"/>
      <c r="AE1418" s="10">
        <f>AA1418/VLOOKUP(A1418,[1]选股结果!$A$2:$AX$3002,35,FALSE)</f>
        <v>-6.34107066375513</v>
      </c>
      <c r="AF1418" s="9">
        <f>(VLOOKUP(A1418,[1]选股结果!$A$2:$AX$3002,7,FALSE)+VLOOKUP(A1418,[1]选股结果!$A$2:$AX$3002,15,FALSE)+VLOOKUP(A1418,[1]选股结果!$A$2:$AX$3002,16,FALSE)+VLOOKUP(A1418,[1]选股结果!$A$2:$AX$3002,17,FALSE)+VLOOKUP(A1418,[1]选股结果!$A$2:$AX$3002,18,FALSE))-(P1418/(1+0.13)+W1418)</f>
        <v>-76762103.3669912</v>
      </c>
      <c r="AG1418" s="9">
        <f t="shared" si="103"/>
        <v>-136533662.443009</v>
      </c>
      <c r="AH1418" s="16">
        <f>AA1418-VLOOKUP(A1418,[2]选股结果!$A$2:$G$4900,7,FALSE)</f>
        <v>-213272935.04</v>
      </c>
    </row>
    <row r="1419" spans="1:34">
      <c r="A1419" s="5" t="s">
        <v>2868</v>
      </c>
      <c r="B1419" s="5" t="s">
        <v>2869</v>
      </c>
      <c r="C1419" s="6">
        <v>4788487286.37</v>
      </c>
      <c r="D1419" s="6">
        <v>0</v>
      </c>
      <c r="E1419" s="6">
        <v>0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170343407.62</v>
      </c>
      <c r="O1419" s="6">
        <v>113127709.15</v>
      </c>
      <c r="P1419" s="6">
        <v>4333361614.12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638985061.67</v>
      </c>
      <c r="X1419" s="6">
        <v>147034520.79</v>
      </c>
      <c r="Y1419" s="9">
        <f t="shared" si="100"/>
        <v>4901614995.52</v>
      </c>
      <c r="Z1419" s="9">
        <f t="shared" si="101"/>
        <v>5119381196.58</v>
      </c>
      <c r="AA1419" s="9">
        <f t="shared" si="102"/>
        <v>-217766201.06</v>
      </c>
      <c r="AB1419" s="10">
        <f>C1419/(1+0.13)/VLOOKUP(A1419,[1]选股结果!$A$2:$AX$3002,3,FALSE)</f>
        <v>0.676400315956235</v>
      </c>
      <c r="AC1419" s="10">
        <f>(P1419/(1+0.1)+W1419)/(VLOOKUP(A1419,[1]选股结果!$A$2:$AX$3002,7,FALSE)+VLOOKUP(A1419,[1]选股结果!$A$2:$AX$3002,15,FALSE)+VLOOKUP(A1419,[1]选股结果!$A$2:$AX$3002,16,FALSE)+VLOOKUP(A1419,[1]选股结果!$A$2:$AX$3002,17,FALSE)+VLOOKUP(A1419,[1]选股结果!$A$2:$AX$3002,18,FALSE))</f>
        <v>0.741294206195817</v>
      </c>
      <c r="AD1419" s="13"/>
      <c r="AE1419" s="10">
        <f>AA1419/VLOOKUP(A1419,[1]选股结果!$A$2:$AX$3002,35,FALSE)</f>
        <v>-4.56746448105447</v>
      </c>
      <c r="AF1419" s="9">
        <f>(VLOOKUP(A1419,[1]选股结果!$A$2:$AX$3002,7,FALSE)+VLOOKUP(A1419,[1]选股结果!$A$2:$AX$3002,15,FALSE)+VLOOKUP(A1419,[1]选股结果!$A$2:$AX$3002,16,FALSE)+VLOOKUP(A1419,[1]选股结果!$A$2:$AX$3002,17,FALSE)+VLOOKUP(A1419,[1]选股结果!$A$2:$AX$3002,18,FALSE))-(P1419/(1+0.13)+W1419)</f>
        <v>1702413264.53814</v>
      </c>
      <c r="AG1419" s="9">
        <f t="shared" si="103"/>
        <v>-1920179465.59814</v>
      </c>
      <c r="AH1419" s="16">
        <f>AA1419-VLOOKUP(A1419,[2]选股结果!$A$2:$G$4900,7,FALSE)</f>
        <v>-214347133.97</v>
      </c>
    </row>
    <row r="1420" spans="1:34">
      <c r="A1420" s="5" t="s">
        <v>2870</v>
      </c>
      <c r="B1420" s="5" t="s">
        <v>2871</v>
      </c>
      <c r="C1420" s="6">
        <v>1718211654.35</v>
      </c>
      <c r="D1420" s="6">
        <v>0</v>
      </c>
      <c r="E1420" s="6">
        <v>0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46818445.93</v>
      </c>
      <c r="O1420" s="6">
        <v>21121379.3</v>
      </c>
      <c r="P1420" s="6">
        <v>1898258717.13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115903208.6</v>
      </c>
      <c r="X1420" s="6">
        <v>76476667.11</v>
      </c>
      <c r="Y1420" s="9">
        <f t="shared" si="100"/>
        <v>1739333033.65</v>
      </c>
      <c r="Z1420" s="9">
        <f t="shared" si="101"/>
        <v>2090638592.84</v>
      </c>
      <c r="AA1420" s="9">
        <f t="shared" si="102"/>
        <v>-351305559.19</v>
      </c>
      <c r="AB1420" s="10">
        <f>C1420/(1+0.13)/VLOOKUP(A1420,[1]选股结果!$A$2:$AX$3002,3,FALSE)</f>
        <v>0.871853178442517</v>
      </c>
      <c r="AC1420" s="10">
        <f>(P1420/(1+0.1)+W1420)/(VLOOKUP(A1420,[1]选股结果!$A$2:$AX$3002,7,FALSE)+VLOOKUP(A1420,[1]选股结果!$A$2:$AX$3002,15,FALSE)+VLOOKUP(A1420,[1]选股结果!$A$2:$AX$3002,16,FALSE)+VLOOKUP(A1420,[1]选股结果!$A$2:$AX$3002,17,FALSE)+VLOOKUP(A1420,[1]选股结果!$A$2:$AX$3002,18,FALSE))</f>
        <v>1.13277973459924</v>
      </c>
      <c r="AD1420" s="13"/>
      <c r="AE1420" s="10">
        <f>AA1420/VLOOKUP(A1420,[1]选股结果!$A$2:$AX$3002,35,FALSE)</f>
        <v>-4.42114150074697</v>
      </c>
      <c r="AF1420" s="9">
        <f>(VLOOKUP(A1420,[1]选股结果!$A$2:$AX$3002,7,FALSE)+VLOOKUP(A1420,[1]选股结果!$A$2:$AX$3002,15,FALSE)+VLOOKUP(A1420,[1]选股结果!$A$2:$AX$3002,16,FALSE)+VLOOKUP(A1420,[1]选股结果!$A$2:$AX$3002,17,FALSE)+VLOOKUP(A1420,[1]选股结果!$A$2:$AX$3002,18,FALSE))-(P1420/(1+0.13)+W1420)</f>
        <v>-170049103.331505</v>
      </c>
      <c r="AG1420" s="9">
        <f t="shared" si="103"/>
        <v>-181256455.858495</v>
      </c>
      <c r="AH1420" s="16">
        <f>AA1420-VLOOKUP(A1420,[2]选股结果!$A$2:$G$4900,7,FALSE)</f>
        <v>-351305559.19</v>
      </c>
    </row>
    <row r="1421" spans="1:34">
      <c r="A1421" s="5" t="s">
        <v>2872</v>
      </c>
      <c r="B1421" s="5" t="s">
        <v>2873</v>
      </c>
      <c r="C1421" s="6">
        <v>1020033253.51</v>
      </c>
      <c r="D1421" s="6">
        <v>0</v>
      </c>
      <c r="E1421" s="6">
        <v>0</v>
      </c>
      <c r="F1421" s="6">
        <v>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140421767.4</v>
      </c>
      <c r="O1421" s="6">
        <v>19716598.59</v>
      </c>
      <c r="P1421" s="6">
        <v>252653863.07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168897405.17</v>
      </c>
      <c r="X1421" s="6">
        <v>25441348.79</v>
      </c>
      <c r="Y1421" s="9">
        <f t="shared" si="100"/>
        <v>1039749852.1</v>
      </c>
      <c r="Z1421" s="9">
        <f t="shared" si="101"/>
        <v>446992617.03</v>
      </c>
      <c r="AA1421" s="9">
        <f t="shared" si="102"/>
        <v>592757235.07</v>
      </c>
      <c r="AB1421" s="10">
        <f>C1421/(1+0.13)/VLOOKUP(A1421,[1]选股结果!$A$2:$AX$3002,3,FALSE)</f>
        <v>0.921962931410654</v>
      </c>
      <c r="AC1421" s="10">
        <f>(P1421/(1+0.1)+W1421)/(VLOOKUP(A1421,[1]选股结果!$A$2:$AX$3002,7,FALSE)+VLOOKUP(A1421,[1]选股结果!$A$2:$AX$3002,15,FALSE)+VLOOKUP(A1421,[1]选股结果!$A$2:$AX$3002,16,FALSE)+VLOOKUP(A1421,[1]选股结果!$A$2:$AX$3002,17,FALSE)+VLOOKUP(A1421,[1]选股结果!$A$2:$AX$3002,18,FALSE))</f>
        <v>0.629635803095045</v>
      </c>
      <c r="AD1421" s="13"/>
      <c r="AE1421" s="10">
        <f>AA1421/VLOOKUP(A1421,[1]选股结果!$A$2:$AX$3002,35,FALSE)</f>
        <v>2.25615922578571</v>
      </c>
      <c r="AF1421" s="9">
        <f>(VLOOKUP(A1421,[1]选股结果!$A$2:$AX$3002,7,FALSE)+VLOOKUP(A1421,[1]选股结果!$A$2:$AX$3002,15,FALSE)+VLOOKUP(A1421,[1]选股结果!$A$2:$AX$3002,16,FALSE)+VLOOKUP(A1421,[1]选股结果!$A$2:$AX$3002,17,FALSE)+VLOOKUP(A1421,[1]选股结果!$A$2:$AX$3002,18,FALSE))-(P1421/(1+0.13)+W1421)</f>
        <v>240552066.237522</v>
      </c>
      <c r="AG1421" s="9">
        <f t="shared" si="103"/>
        <v>352205168.832478</v>
      </c>
      <c r="AH1421" s="16">
        <f>AA1421-VLOOKUP(A1421,[2]选股结果!$A$2:$G$4900,7,FALSE)</f>
        <v>592920722.45</v>
      </c>
    </row>
    <row r="1422" spans="1:34">
      <c r="A1422" s="5" t="s">
        <v>2874</v>
      </c>
      <c r="B1422" s="5" t="s">
        <v>2875</v>
      </c>
      <c r="C1422" s="6">
        <v>771169232.83</v>
      </c>
      <c r="D1422" s="6">
        <v>0</v>
      </c>
      <c r="E1422" s="6">
        <v>0</v>
      </c>
      <c r="F1422" s="6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52621012.63</v>
      </c>
      <c r="O1422" s="6">
        <v>40548510.48</v>
      </c>
      <c r="P1422" s="6">
        <v>607002564.92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162077509.18</v>
      </c>
      <c r="X1422" s="6">
        <v>211504991.17</v>
      </c>
      <c r="Y1422" s="9">
        <f t="shared" si="100"/>
        <v>811717743.31</v>
      </c>
      <c r="Z1422" s="9">
        <f t="shared" si="101"/>
        <v>980585065.27</v>
      </c>
      <c r="AA1422" s="9">
        <f t="shared" si="102"/>
        <v>-168867321.96</v>
      </c>
      <c r="AB1422" s="10">
        <f>C1422/(1+0.13)/VLOOKUP(A1422,[1]选股结果!$A$2:$AX$3002,3,FALSE)</f>
        <v>0.80435708523032</v>
      </c>
      <c r="AC1422" s="10">
        <f>(P1422/(1+0.1)+W1422)/(VLOOKUP(A1422,[1]选股结果!$A$2:$AX$3002,7,FALSE)+VLOOKUP(A1422,[1]选股结果!$A$2:$AX$3002,15,FALSE)+VLOOKUP(A1422,[1]选股结果!$A$2:$AX$3002,16,FALSE)+VLOOKUP(A1422,[1]选股结果!$A$2:$AX$3002,17,FALSE)+VLOOKUP(A1422,[1]选股结果!$A$2:$AX$3002,18,FALSE))</f>
        <v>0.845662708612255</v>
      </c>
      <c r="AD1422" s="13"/>
      <c r="AE1422" s="10">
        <f>AA1422/VLOOKUP(A1422,[1]选股结果!$A$2:$AX$3002,35,FALSE)</f>
        <v>-27.8231421593044</v>
      </c>
      <c r="AF1422" s="9">
        <f>(VLOOKUP(A1422,[1]选股结果!$A$2:$AX$3002,7,FALSE)+VLOOKUP(A1422,[1]选股结果!$A$2:$AX$3002,15,FALSE)+VLOOKUP(A1422,[1]选股结果!$A$2:$AX$3002,16,FALSE)+VLOOKUP(A1422,[1]选股结果!$A$2:$AX$3002,17,FALSE)+VLOOKUP(A1422,[1]选股结果!$A$2:$AX$3002,18,FALSE))-(P1422/(1+0.13)+W1422)</f>
        <v>144939738.926372</v>
      </c>
      <c r="AG1422" s="9">
        <f t="shared" si="103"/>
        <v>-313807060.886372</v>
      </c>
      <c r="AH1422" s="16">
        <f>AA1422-VLOOKUP(A1422,[2]选股结果!$A$2:$G$4900,7,FALSE)</f>
        <v>-168883489.5</v>
      </c>
    </row>
    <row r="1423" spans="1:34">
      <c r="A1423" s="5" t="s">
        <v>2876</v>
      </c>
      <c r="B1423" s="5" t="s">
        <v>2877</v>
      </c>
      <c r="C1423" s="6">
        <v>593577488.38</v>
      </c>
      <c r="D1423" s="6">
        <v>0</v>
      </c>
      <c r="E1423" s="6">
        <v>0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20833797.08</v>
      </c>
      <c r="O1423" s="6">
        <v>44640864.31</v>
      </c>
      <c r="P1423" s="6">
        <v>605883482.17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104800229.78</v>
      </c>
      <c r="X1423" s="6">
        <v>43188945.99</v>
      </c>
      <c r="Y1423" s="9">
        <f t="shared" si="100"/>
        <v>638218352.69</v>
      </c>
      <c r="Z1423" s="9">
        <f t="shared" si="101"/>
        <v>753872657.94</v>
      </c>
      <c r="AA1423" s="9">
        <f t="shared" si="102"/>
        <v>-115654305.25</v>
      </c>
      <c r="AB1423" s="10">
        <f>C1423/(1+0.13)/VLOOKUP(A1423,[1]选股结果!$A$2:$AX$3002,3,FALSE)</f>
        <v>0.780145612110723</v>
      </c>
      <c r="AC1423" s="10">
        <f>(P1423/(1+0.1)+W1423)/(VLOOKUP(A1423,[1]选股结果!$A$2:$AX$3002,7,FALSE)+VLOOKUP(A1423,[1]选股结果!$A$2:$AX$3002,15,FALSE)+VLOOKUP(A1423,[1]选股结果!$A$2:$AX$3002,16,FALSE)+VLOOKUP(A1423,[1]选股结果!$A$2:$AX$3002,17,FALSE)+VLOOKUP(A1423,[1]选股结果!$A$2:$AX$3002,18,FALSE))</f>
        <v>1.12632851612291</v>
      </c>
      <c r="AD1423" s="13"/>
      <c r="AE1423" s="10">
        <f>AA1423/VLOOKUP(A1423,[1]选股结果!$A$2:$AX$3002,35,FALSE)</f>
        <v>-1.41870560751885</v>
      </c>
      <c r="AF1423" s="9">
        <f>(VLOOKUP(A1423,[1]选股结果!$A$2:$AX$3002,7,FALSE)+VLOOKUP(A1423,[1]选股结果!$A$2:$AX$3002,15,FALSE)+VLOOKUP(A1423,[1]选股结果!$A$2:$AX$3002,16,FALSE)+VLOOKUP(A1423,[1]选股结果!$A$2:$AX$3002,17,FALSE)+VLOOKUP(A1423,[1]选股结果!$A$2:$AX$3002,18,FALSE))-(P1423/(1+0.13)+W1423)</f>
        <v>-58909098.5768142</v>
      </c>
      <c r="AG1423" s="9">
        <f t="shared" si="103"/>
        <v>-56745206.6731858</v>
      </c>
      <c r="AH1423" s="16">
        <f>AA1423-VLOOKUP(A1423,[2]选股结果!$A$2:$G$4900,7,FALSE)</f>
        <v>-117036553.46</v>
      </c>
    </row>
    <row r="1424" spans="1:34">
      <c r="A1424" s="5" t="s">
        <v>2878</v>
      </c>
      <c r="B1424" s="5" t="s">
        <v>2879</v>
      </c>
      <c r="C1424" s="6">
        <v>756055912.79</v>
      </c>
      <c r="D1424" s="6">
        <v>0</v>
      </c>
      <c r="E1424" s="6">
        <v>0</v>
      </c>
      <c r="F1424" s="6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14128164.67</v>
      </c>
      <c r="O1424" s="6">
        <v>22727828.44</v>
      </c>
      <c r="P1424" s="6">
        <v>372775332.99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186138322.45</v>
      </c>
      <c r="X1424" s="6">
        <v>327830217.75</v>
      </c>
      <c r="Y1424" s="9">
        <f t="shared" si="100"/>
        <v>778783741.23</v>
      </c>
      <c r="Z1424" s="9">
        <f t="shared" si="101"/>
        <v>886743873.19</v>
      </c>
      <c r="AA1424" s="9">
        <f t="shared" si="102"/>
        <v>-107960131.96</v>
      </c>
      <c r="AB1424" s="10">
        <f>C1424/(1+0.13)/VLOOKUP(A1424,[1]选股结果!$A$2:$AX$3002,3,FALSE)</f>
        <v>0.566871106980851</v>
      </c>
      <c r="AC1424" s="10">
        <f>(P1424/(1+0.1)+W1424)/(VLOOKUP(A1424,[1]选股结果!$A$2:$AX$3002,7,FALSE)+VLOOKUP(A1424,[1]选股结果!$A$2:$AX$3002,15,FALSE)+VLOOKUP(A1424,[1]选股结果!$A$2:$AX$3002,16,FALSE)+VLOOKUP(A1424,[1]选股结果!$A$2:$AX$3002,17,FALSE)+VLOOKUP(A1424,[1]选股结果!$A$2:$AX$3002,18,FALSE))</f>
        <v>0.469136278109623</v>
      </c>
      <c r="AD1424" s="13"/>
      <c r="AE1424" s="10">
        <f>AA1424/VLOOKUP(A1424,[1]选股结果!$A$2:$AX$3002,35,FALSE)</f>
        <v>-2.55744117636586</v>
      </c>
      <c r="AF1424" s="9">
        <f>(VLOOKUP(A1424,[1]选股结果!$A$2:$AX$3002,7,FALSE)+VLOOKUP(A1424,[1]选股结果!$A$2:$AX$3002,15,FALSE)+VLOOKUP(A1424,[1]选股结果!$A$2:$AX$3002,16,FALSE)+VLOOKUP(A1424,[1]选股结果!$A$2:$AX$3002,17,FALSE)+VLOOKUP(A1424,[1]选股结果!$A$2:$AX$3002,18,FALSE))-(P1424/(1+0.13)+W1424)</f>
        <v>603103080.667611</v>
      </c>
      <c r="AG1424" s="9">
        <f t="shared" si="103"/>
        <v>-711063212.627611</v>
      </c>
      <c r="AH1424" s="16">
        <f>AA1424-VLOOKUP(A1424,[2]选股结果!$A$2:$G$4900,7,FALSE)</f>
        <v>-108418702.52</v>
      </c>
    </row>
    <row r="1425" spans="1:34">
      <c r="A1425" s="5" t="s">
        <v>2880</v>
      </c>
      <c r="B1425" s="5" t="s">
        <v>2881</v>
      </c>
      <c r="C1425" s="6">
        <v>284903485.06</v>
      </c>
      <c r="D1425" s="6">
        <v>0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13379893.39</v>
      </c>
      <c r="O1425" s="6">
        <v>3242746.96</v>
      </c>
      <c r="P1425" s="6">
        <v>195971336.94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68805417.13</v>
      </c>
      <c r="X1425" s="6">
        <v>11481621.25</v>
      </c>
      <c r="Y1425" s="9">
        <f t="shared" si="100"/>
        <v>288146232.02</v>
      </c>
      <c r="Z1425" s="9">
        <f t="shared" si="101"/>
        <v>276258375.32</v>
      </c>
      <c r="AA1425" s="9">
        <f t="shared" si="102"/>
        <v>11887856.7</v>
      </c>
      <c r="AB1425" s="10">
        <f>C1425/(1+0.13)/VLOOKUP(A1425,[1]选股结果!$A$2:$AX$3002,3,FALSE)</f>
        <v>0.665655302683536</v>
      </c>
      <c r="AC1425" s="10">
        <f>(P1425/(1+0.1)+W1425)/(VLOOKUP(A1425,[1]选股结果!$A$2:$AX$3002,7,FALSE)+VLOOKUP(A1425,[1]选股结果!$A$2:$AX$3002,15,FALSE)+VLOOKUP(A1425,[1]选股结果!$A$2:$AX$3002,16,FALSE)+VLOOKUP(A1425,[1]选股结果!$A$2:$AX$3002,17,FALSE)+VLOOKUP(A1425,[1]选股结果!$A$2:$AX$3002,18,FALSE))</f>
        <v>0.902304342114931</v>
      </c>
      <c r="AD1425" s="13"/>
      <c r="AE1425" s="10">
        <f>AA1425/VLOOKUP(A1425,[1]选股结果!$A$2:$AX$3002,35,FALSE)</f>
        <v>0.144235817367901</v>
      </c>
      <c r="AF1425" s="9">
        <f>(VLOOKUP(A1425,[1]选股结果!$A$2:$AX$3002,7,FALSE)+VLOOKUP(A1425,[1]选股结果!$A$2:$AX$3002,15,FALSE)+VLOOKUP(A1425,[1]选股结果!$A$2:$AX$3002,16,FALSE)+VLOOKUP(A1425,[1]选股结果!$A$2:$AX$3002,17,FALSE)+VLOOKUP(A1425,[1]选股结果!$A$2:$AX$3002,18,FALSE))-(P1425/(1+0.13)+W1425)</f>
        <v>31469152.4461947</v>
      </c>
      <c r="AG1425" s="9">
        <f t="shared" si="103"/>
        <v>-19581295.7461947</v>
      </c>
      <c r="AH1425" s="16">
        <f>AA1425-VLOOKUP(A1425,[2]选股结果!$A$2:$G$4900,7,FALSE)</f>
        <v>11155642.38</v>
      </c>
    </row>
    <row r="1426" spans="1:34">
      <c r="A1426" s="5" t="s">
        <v>2882</v>
      </c>
      <c r="B1426" s="5" t="s">
        <v>2883</v>
      </c>
      <c r="C1426" s="6">
        <v>66257794645.2</v>
      </c>
      <c r="D1426" s="6">
        <v>0</v>
      </c>
      <c r="E1426" s="6">
        <v>0</v>
      </c>
      <c r="F1426" s="6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4686023675.4</v>
      </c>
      <c r="O1426" s="6">
        <v>1374688545.59</v>
      </c>
      <c r="P1426" s="6">
        <v>29414354420.71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6212155291.62</v>
      </c>
      <c r="X1426" s="6">
        <v>1930672946.51</v>
      </c>
      <c r="Y1426" s="9">
        <f t="shared" si="100"/>
        <v>67632483190.79</v>
      </c>
      <c r="Z1426" s="9">
        <f t="shared" si="101"/>
        <v>37557182658.84</v>
      </c>
      <c r="AA1426" s="9">
        <f t="shared" si="102"/>
        <v>30075300531.95</v>
      </c>
      <c r="AB1426" s="10">
        <f>C1426/(1+0.13)/VLOOKUP(A1426,[1]选股结果!$A$2:$AX$3002,3,FALSE)</f>
        <v>0.991550968575748</v>
      </c>
      <c r="AC1426" s="10">
        <f>(P1426/(1+0.1)+W1426)/(VLOOKUP(A1426,[1]选股结果!$A$2:$AX$3002,7,FALSE)+VLOOKUP(A1426,[1]选股结果!$A$2:$AX$3002,15,FALSE)+VLOOKUP(A1426,[1]选股结果!$A$2:$AX$3002,16,FALSE)+VLOOKUP(A1426,[1]选股结果!$A$2:$AX$3002,17,FALSE)+VLOOKUP(A1426,[1]选股结果!$A$2:$AX$3002,18,FALSE))</f>
        <v>0.809830459149256</v>
      </c>
      <c r="AD1426" s="13"/>
      <c r="AE1426" s="10">
        <f>AA1426/VLOOKUP(A1426,[1]选股结果!$A$2:$AX$3002,35,FALSE)</f>
        <v>2.40310996446437</v>
      </c>
      <c r="AF1426" s="9">
        <f>(VLOOKUP(A1426,[1]选股结果!$A$2:$AX$3002,7,FALSE)+VLOOKUP(A1426,[1]选股结果!$A$2:$AX$3002,15,FALSE)+VLOOKUP(A1426,[1]选股结果!$A$2:$AX$3002,16,FALSE)+VLOOKUP(A1426,[1]选股结果!$A$2:$AX$3002,17,FALSE)+VLOOKUP(A1426,[1]选股结果!$A$2:$AX$3002,18,FALSE))-(P1426/(1+0.13)+W1426)</f>
        <v>8448030478.69876</v>
      </c>
      <c r="AG1426" s="9">
        <f t="shared" si="103"/>
        <v>21627270053.2512</v>
      </c>
      <c r="AH1426" s="16">
        <f>AA1426-VLOOKUP(A1426,[2]选股结果!$A$2:$G$4900,7,FALSE)</f>
        <v>30075372315.56</v>
      </c>
    </row>
    <row r="1427" spans="1:34">
      <c r="A1427" s="5" t="s">
        <v>2884</v>
      </c>
      <c r="B1427" s="5" t="s">
        <v>2885</v>
      </c>
      <c r="C1427" s="6">
        <v>44648302.6</v>
      </c>
      <c r="D1427" s="6">
        <v>0</v>
      </c>
      <c r="E1427" s="6">
        <v>0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292211.26</v>
      </c>
      <c r="O1427" s="6">
        <v>2030005.99</v>
      </c>
      <c r="P1427" s="6">
        <v>26740268.94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22743956.63</v>
      </c>
      <c r="X1427" s="6">
        <v>17717983.88</v>
      </c>
      <c r="Y1427" s="9">
        <f t="shared" si="100"/>
        <v>46678308.59</v>
      </c>
      <c r="Z1427" s="9">
        <f t="shared" si="101"/>
        <v>67202209.45</v>
      </c>
      <c r="AA1427" s="9">
        <f t="shared" si="102"/>
        <v>-20523900.86</v>
      </c>
      <c r="AB1427" s="10">
        <f>C1427/(1+0.13)/VLOOKUP(A1427,[1]选股结果!$A$2:$AX$3002,3,FALSE)</f>
        <v>1.11756359823589</v>
      </c>
      <c r="AC1427" s="10">
        <f>(P1427/(1+0.1)+W1427)/(VLOOKUP(A1427,[1]选股结果!$A$2:$AX$3002,7,FALSE)+VLOOKUP(A1427,[1]选股结果!$A$2:$AX$3002,15,FALSE)+VLOOKUP(A1427,[1]选股结果!$A$2:$AX$3002,16,FALSE)+VLOOKUP(A1427,[1]选股结果!$A$2:$AX$3002,17,FALSE)+VLOOKUP(A1427,[1]选股结果!$A$2:$AX$3002,18,FALSE))</f>
        <v>0.602948552689107</v>
      </c>
      <c r="AD1427" s="13"/>
      <c r="AE1427" s="10">
        <f>AA1427/VLOOKUP(A1427,[1]选股结果!$A$2:$AX$3002,35,FALSE)</f>
        <v>0.527892492930653</v>
      </c>
      <c r="AF1427" s="9">
        <f>(VLOOKUP(A1427,[1]选股结果!$A$2:$AX$3002,7,FALSE)+VLOOKUP(A1427,[1]选股结果!$A$2:$AX$3002,15,FALSE)+VLOOKUP(A1427,[1]选股结果!$A$2:$AX$3002,16,FALSE)+VLOOKUP(A1427,[1]选股结果!$A$2:$AX$3002,17,FALSE)+VLOOKUP(A1427,[1]选股结果!$A$2:$AX$3002,18,FALSE))-(P1427/(1+0.13)+W1427)</f>
        <v>31630740.1458407</v>
      </c>
      <c r="AG1427" s="9">
        <f t="shared" si="103"/>
        <v>-52154641.0058407</v>
      </c>
      <c r="AH1427" s="16">
        <f>AA1427-VLOOKUP(A1427,[2]选股结果!$A$2:$G$4900,7,FALSE)</f>
        <v>-20523900.86</v>
      </c>
    </row>
    <row r="1428" spans="1:34">
      <c r="A1428" s="5" t="s">
        <v>2886</v>
      </c>
      <c r="B1428" s="5" t="s">
        <v>2887</v>
      </c>
      <c r="C1428" s="6">
        <v>483066390.59</v>
      </c>
      <c r="D1428" s="6">
        <v>0</v>
      </c>
      <c r="E1428" s="6">
        <v>0</v>
      </c>
      <c r="F1428" s="6">
        <v>0</v>
      </c>
      <c r="G1428" s="6">
        <v>0</v>
      </c>
      <c r="H1428" s="6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12123789.98</v>
      </c>
      <c r="O1428" s="6">
        <v>29487785.49</v>
      </c>
      <c r="P1428" s="6">
        <v>474158396.81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33624039.27</v>
      </c>
      <c r="X1428" s="6">
        <v>74267861.65</v>
      </c>
      <c r="Y1428" s="9">
        <f t="shared" si="100"/>
        <v>512554176.08</v>
      </c>
      <c r="Z1428" s="9">
        <f t="shared" si="101"/>
        <v>582050297.73</v>
      </c>
      <c r="AA1428" s="9">
        <f t="shared" si="102"/>
        <v>-69496121.65</v>
      </c>
      <c r="AB1428" s="10">
        <f>C1428/(1+0.13)/VLOOKUP(A1428,[1]选股结果!$A$2:$AX$3002,3,FALSE)</f>
        <v>1.07498525579228</v>
      </c>
      <c r="AC1428" s="10">
        <f>(P1428/(1+0.1)+W1428)/(VLOOKUP(A1428,[1]选股结果!$A$2:$AX$3002,7,FALSE)+VLOOKUP(A1428,[1]选股结果!$A$2:$AX$3002,15,FALSE)+VLOOKUP(A1428,[1]选股结果!$A$2:$AX$3002,16,FALSE)+VLOOKUP(A1428,[1]选股结果!$A$2:$AX$3002,17,FALSE)+VLOOKUP(A1428,[1]选股结果!$A$2:$AX$3002,18,FALSE))</f>
        <v>1.17697371525448</v>
      </c>
      <c r="AD1428" s="13"/>
      <c r="AE1428" s="10">
        <f>AA1428/VLOOKUP(A1428,[1]选股结果!$A$2:$AX$3002,35,FALSE)</f>
        <v>-165.686040594058</v>
      </c>
      <c r="AF1428" s="9">
        <f>(VLOOKUP(A1428,[1]选股结果!$A$2:$AX$3002,7,FALSE)+VLOOKUP(A1428,[1]选股结果!$A$2:$AX$3002,15,FALSE)+VLOOKUP(A1428,[1]选股结果!$A$2:$AX$3002,16,FALSE)+VLOOKUP(A1428,[1]选股结果!$A$2:$AX$3002,17,FALSE)+VLOOKUP(A1428,[1]选股结果!$A$2:$AX$3002,18,FALSE))-(P1428/(1+0.13)+W1428)</f>
        <v>-58426524.0368142</v>
      </c>
      <c r="AG1428" s="9">
        <f t="shared" si="103"/>
        <v>-11069597.6131858</v>
      </c>
      <c r="AH1428" s="16">
        <f>AA1428-VLOOKUP(A1428,[2]选股结果!$A$2:$G$4900,7,FALSE)</f>
        <v>-69496121.65</v>
      </c>
    </row>
    <row r="1429" spans="1:34">
      <c r="A1429" s="5" t="s">
        <v>2888</v>
      </c>
      <c r="B1429" s="5" t="s">
        <v>2889</v>
      </c>
      <c r="C1429" s="6">
        <v>124729035.56</v>
      </c>
      <c r="D1429" s="6">
        <v>0</v>
      </c>
      <c r="E1429" s="6">
        <v>0</v>
      </c>
      <c r="F1429" s="6">
        <v>0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15780776.33</v>
      </c>
      <c r="O1429" s="6">
        <v>6604222.27</v>
      </c>
      <c r="P1429" s="6">
        <v>48690328.47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29379803.08</v>
      </c>
      <c r="X1429" s="6">
        <v>11916761.82</v>
      </c>
      <c r="Y1429" s="9">
        <f t="shared" si="100"/>
        <v>131333257.83</v>
      </c>
      <c r="Z1429" s="9">
        <f t="shared" si="101"/>
        <v>89986893.37</v>
      </c>
      <c r="AA1429" s="9">
        <f t="shared" si="102"/>
        <v>41346364.46</v>
      </c>
      <c r="AB1429" s="10">
        <f>C1429/(1+0.13)/VLOOKUP(A1429,[1]选股结果!$A$2:$AX$3002,3,FALSE)</f>
        <v>1.40116859621078</v>
      </c>
      <c r="AC1429" s="10">
        <f>(P1429/(1+0.1)+W1429)/(VLOOKUP(A1429,[1]选股结果!$A$2:$AX$3002,7,FALSE)+VLOOKUP(A1429,[1]选股结果!$A$2:$AX$3002,15,FALSE)+VLOOKUP(A1429,[1]选股结果!$A$2:$AX$3002,16,FALSE)+VLOOKUP(A1429,[1]选股结果!$A$2:$AX$3002,17,FALSE)+VLOOKUP(A1429,[1]选股结果!$A$2:$AX$3002,18,FALSE))</f>
        <v>1.06473548565709</v>
      </c>
      <c r="AD1429" s="13"/>
      <c r="AE1429" s="10">
        <f>AA1429/VLOOKUP(A1429,[1]选股结果!$A$2:$AX$3002,35,FALSE)</f>
        <v>15.017600180968</v>
      </c>
      <c r="AF1429" s="9">
        <f>(VLOOKUP(A1429,[1]选股结果!$A$2:$AX$3002,7,FALSE)+VLOOKUP(A1429,[1]选股结果!$A$2:$AX$3002,15,FALSE)+VLOOKUP(A1429,[1]选股结果!$A$2:$AX$3002,16,FALSE)+VLOOKUP(A1429,[1]选股结果!$A$2:$AX$3002,17,FALSE)+VLOOKUP(A1429,[1]选股结果!$A$2:$AX$3002,18,FALSE))-(P1429/(1+0.13)+W1429)</f>
        <v>-3302360.68663718</v>
      </c>
      <c r="AG1429" s="9">
        <f t="shared" si="103"/>
        <v>44648725.1466372</v>
      </c>
      <c r="AH1429" s="16">
        <f>AA1429-VLOOKUP(A1429,[2]选股结果!$A$2:$G$4900,7,FALSE)</f>
        <v>41346364.46</v>
      </c>
    </row>
    <row r="1430" spans="1:34">
      <c r="A1430" s="5" t="s">
        <v>2890</v>
      </c>
      <c r="B1430" s="5" t="s">
        <v>2891</v>
      </c>
      <c r="C1430" s="6">
        <v>398646644.33</v>
      </c>
      <c r="D1430" s="6">
        <v>0</v>
      </c>
      <c r="E1430" s="6">
        <v>0</v>
      </c>
      <c r="F1430" s="6">
        <v>0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8381711.91</v>
      </c>
      <c r="O1430" s="6">
        <v>10056121.36</v>
      </c>
      <c r="P1430" s="6">
        <v>281288789.88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77753186.98</v>
      </c>
      <c r="X1430" s="6">
        <v>12816379.66</v>
      </c>
      <c r="Y1430" s="9">
        <f t="shared" si="100"/>
        <v>408702765.69</v>
      </c>
      <c r="Z1430" s="9">
        <f t="shared" si="101"/>
        <v>371858356.52</v>
      </c>
      <c r="AA1430" s="9">
        <f t="shared" si="102"/>
        <v>36844409.17</v>
      </c>
      <c r="AB1430" s="10">
        <f>C1430/(1+0.13)/VLOOKUP(A1430,[1]选股结果!$A$2:$AX$3002,3,FALSE)</f>
        <v>0.866142939315794</v>
      </c>
      <c r="AC1430" s="10">
        <f>(P1430/(1+0.1)+W1430)/(VLOOKUP(A1430,[1]选股结果!$A$2:$AX$3002,7,FALSE)+VLOOKUP(A1430,[1]选股结果!$A$2:$AX$3002,15,FALSE)+VLOOKUP(A1430,[1]选股结果!$A$2:$AX$3002,16,FALSE)+VLOOKUP(A1430,[1]选股结果!$A$2:$AX$3002,17,FALSE)+VLOOKUP(A1430,[1]选股结果!$A$2:$AX$3002,18,FALSE))</f>
        <v>0.927635761761896</v>
      </c>
      <c r="AD1430" s="13"/>
      <c r="AE1430" s="10">
        <f>AA1430/VLOOKUP(A1430,[1]选股结果!$A$2:$AX$3002,35,FALSE)</f>
        <v>0.881502274835698</v>
      </c>
      <c r="AF1430" s="9">
        <f>(VLOOKUP(A1430,[1]选股结果!$A$2:$AX$3002,7,FALSE)+VLOOKUP(A1430,[1]选股结果!$A$2:$AX$3002,15,FALSE)+VLOOKUP(A1430,[1]选股结果!$A$2:$AX$3002,16,FALSE)+VLOOKUP(A1430,[1]选股结果!$A$2:$AX$3002,17,FALSE)+VLOOKUP(A1430,[1]选股结果!$A$2:$AX$3002,18,FALSE))-(P1430/(1+0.13)+W1430)</f>
        <v>32802739.1428318</v>
      </c>
      <c r="AG1430" s="9">
        <f t="shared" si="103"/>
        <v>4041670.0271682</v>
      </c>
      <c r="AH1430" s="16">
        <f>AA1430-VLOOKUP(A1430,[2]选股结果!$A$2:$G$4900,7,FALSE)</f>
        <v>36920048.56</v>
      </c>
    </row>
    <row r="1431" spans="1:34">
      <c r="A1431" s="5" t="s">
        <v>2892</v>
      </c>
      <c r="B1431" s="5" t="s">
        <v>2893</v>
      </c>
      <c r="C1431" s="6">
        <v>251451790.17</v>
      </c>
      <c r="D1431" s="6">
        <v>0</v>
      </c>
      <c r="E1431" s="6">
        <v>0</v>
      </c>
      <c r="F1431" s="6">
        <v>0</v>
      </c>
      <c r="G1431" s="6">
        <v>0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10253206.44</v>
      </c>
      <c r="O1431" s="6">
        <v>5139352.03</v>
      </c>
      <c r="P1431" s="6">
        <v>210425943.74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23117729.58</v>
      </c>
      <c r="X1431" s="6">
        <v>9691635.87</v>
      </c>
      <c r="Y1431" s="9">
        <f t="shared" si="100"/>
        <v>256591142.2</v>
      </c>
      <c r="Z1431" s="9">
        <f t="shared" si="101"/>
        <v>243235309.19</v>
      </c>
      <c r="AA1431" s="9">
        <f t="shared" si="102"/>
        <v>13355833.01</v>
      </c>
      <c r="AB1431" s="10">
        <f>C1431/(1+0.13)/VLOOKUP(A1431,[1]选股结果!$A$2:$AX$3002,3,FALSE)</f>
        <v>0.67146767695816</v>
      </c>
      <c r="AC1431" s="10">
        <f>(P1431/(1+0.1)+W1431)/(VLOOKUP(A1431,[1]选股结果!$A$2:$AX$3002,7,FALSE)+VLOOKUP(A1431,[1]选股结果!$A$2:$AX$3002,15,FALSE)+VLOOKUP(A1431,[1]选股结果!$A$2:$AX$3002,16,FALSE)+VLOOKUP(A1431,[1]选股结果!$A$2:$AX$3002,17,FALSE)+VLOOKUP(A1431,[1]选股结果!$A$2:$AX$3002,18,FALSE))</f>
        <v>0.762897870161828</v>
      </c>
      <c r="AD1431" s="13"/>
      <c r="AE1431" s="10">
        <f>AA1431/VLOOKUP(A1431,[1]选股结果!$A$2:$AX$3002,35,FALSE)</f>
        <v>0.315862280934915</v>
      </c>
      <c r="AF1431" s="9">
        <f>(VLOOKUP(A1431,[1]选股结果!$A$2:$AX$3002,7,FALSE)+VLOOKUP(A1431,[1]选股结果!$A$2:$AX$3002,15,FALSE)+VLOOKUP(A1431,[1]选股结果!$A$2:$AX$3002,16,FALSE)+VLOOKUP(A1431,[1]选股结果!$A$2:$AX$3002,17,FALSE)+VLOOKUP(A1431,[1]选股结果!$A$2:$AX$3002,18,FALSE))-(P1431/(1+0.13)+W1431)</f>
        <v>71716712.6725664</v>
      </c>
      <c r="AG1431" s="9">
        <f t="shared" si="103"/>
        <v>-58360879.6625664</v>
      </c>
      <c r="AH1431" s="16">
        <f>AA1431-VLOOKUP(A1431,[2]选股结果!$A$2:$G$4900,7,FALSE)</f>
        <v>13355833.01</v>
      </c>
    </row>
    <row r="1432" spans="1:34">
      <c r="A1432" s="5" t="s">
        <v>2894</v>
      </c>
      <c r="B1432" s="5" t="s">
        <v>2895</v>
      </c>
      <c r="C1432" s="6">
        <v>201637537.73</v>
      </c>
      <c r="D1432" s="6">
        <v>0</v>
      </c>
      <c r="E1432" s="6">
        <v>0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12874777.41</v>
      </c>
      <c r="O1432" s="6">
        <v>8968127.9</v>
      </c>
      <c r="P1432" s="6">
        <v>110219099.61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35509122.7</v>
      </c>
      <c r="X1432" s="6">
        <v>3700784.49</v>
      </c>
      <c r="Y1432" s="9">
        <f t="shared" si="100"/>
        <v>210605665.63</v>
      </c>
      <c r="Z1432" s="9">
        <f t="shared" si="101"/>
        <v>149429006.8</v>
      </c>
      <c r="AA1432" s="9">
        <f t="shared" si="102"/>
        <v>61176658.83</v>
      </c>
      <c r="AB1432" s="10">
        <f>C1432/(1+0.13)/VLOOKUP(A1432,[1]选股结果!$A$2:$AX$3002,3,FALSE)</f>
        <v>0.916887351515479</v>
      </c>
      <c r="AC1432" s="10">
        <f>(P1432/(1+0.1)+W1432)/(VLOOKUP(A1432,[1]选股结果!$A$2:$AX$3002,7,FALSE)+VLOOKUP(A1432,[1]选股结果!$A$2:$AX$3002,15,FALSE)+VLOOKUP(A1432,[1]选股结果!$A$2:$AX$3002,16,FALSE)+VLOOKUP(A1432,[1]选股结果!$A$2:$AX$3002,17,FALSE)+VLOOKUP(A1432,[1]选股结果!$A$2:$AX$3002,18,FALSE))</f>
        <v>0.885320371577041</v>
      </c>
      <c r="AD1432" s="13"/>
      <c r="AE1432" s="10">
        <f>AA1432/VLOOKUP(A1432,[1]选股结果!$A$2:$AX$3002,35,FALSE)</f>
        <v>1.88610585160138</v>
      </c>
      <c r="AF1432" s="9">
        <f>(VLOOKUP(A1432,[1]选股结果!$A$2:$AX$3002,7,FALSE)+VLOOKUP(A1432,[1]选股结果!$A$2:$AX$3002,15,FALSE)+VLOOKUP(A1432,[1]选股结果!$A$2:$AX$3002,16,FALSE)+VLOOKUP(A1432,[1]选股结果!$A$2:$AX$3002,17,FALSE)+VLOOKUP(A1432,[1]选股结果!$A$2:$AX$3002,18,FALSE))-(P1432/(1+0.13)+W1432)</f>
        <v>20239077.4164602</v>
      </c>
      <c r="AG1432" s="9">
        <f t="shared" si="103"/>
        <v>40937581.4135398</v>
      </c>
      <c r="AH1432" s="16">
        <f>AA1432-VLOOKUP(A1432,[2]选股结果!$A$2:$G$4900,7,FALSE)</f>
        <v>61169600.5</v>
      </c>
    </row>
    <row r="1433" spans="1:34">
      <c r="A1433" s="5" t="s">
        <v>2896</v>
      </c>
      <c r="B1433" s="5" t="s">
        <v>2897</v>
      </c>
      <c r="C1433" s="6">
        <v>3633428306.9</v>
      </c>
      <c r="D1433" s="6">
        <v>0</v>
      </c>
      <c r="E1433" s="6">
        <v>0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204545254.17</v>
      </c>
      <c r="O1433" s="6">
        <v>290028296.99</v>
      </c>
      <c r="P1433" s="6">
        <v>1611693949.57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1444336071.71</v>
      </c>
      <c r="X1433" s="6">
        <v>315393391.17</v>
      </c>
      <c r="Y1433" s="9">
        <f t="shared" si="100"/>
        <v>3923456603.89</v>
      </c>
      <c r="Z1433" s="9">
        <f t="shared" si="101"/>
        <v>3371423412.45</v>
      </c>
      <c r="AA1433" s="9">
        <f t="shared" si="102"/>
        <v>552033191.440001</v>
      </c>
      <c r="AB1433" s="10">
        <f>C1433/(1+0.13)/VLOOKUP(A1433,[1]选股结果!$A$2:$AX$3002,3,FALSE)</f>
        <v>0.885976871836133</v>
      </c>
      <c r="AC1433" s="10">
        <f>(P1433/(1+0.1)+W1433)/(VLOOKUP(A1433,[1]选股结果!$A$2:$AX$3002,7,FALSE)+VLOOKUP(A1433,[1]选股结果!$A$2:$AX$3002,15,FALSE)+VLOOKUP(A1433,[1]选股结果!$A$2:$AX$3002,16,FALSE)+VLOOKUP(A1433,[1]选股结果!$A$2:$AX$3002,17,FALSE)+VLOOKUP(A1433,[1]选股结果!$A$2:$AX$3002,18,FALSE))</f>
        <v>0.686738466576193</v>
      </c>
      <c r="AD1433" s="13"/>
      <c r="AE1433" s="10">
        <f>AA1433/VLOOKUP(A1433,[1]选股结果!$A$2:$AX$3002,35,FALSE)</f>
        <v>-1.06075690673453</v>
      </c>
      <c r="AF1433" s="9">
        <f>(VLOOKUP(A1433,[1]选股结果!$A$2:$AX$3002,7,FALSE)+VLOOKUP(A1433,[1]选股结果!$A$2:$AX$3002,15,FALSE)+VLOOKUP(A1433,[1]选股结果!$A$2:$AX$3002,16,FALSE)+VLOOKUP(A1433,[1]选股结果!$A$2:$AX$3002,17,FALSE)+VLOOKUP(A1433,[1]选股结果!$A$2:$AX$3002,18,FALSE))-(P1433/(1+0.13)+W1433)</f>
        <v>1366097059.00212</v>
      </c>
      <c r="AG1433" s="9">
        <f t="shared" si="103"/>
        <v>-814063867.562123</v>
      </c>
      <c r="AH1433" s="16">
        <f>AA1433-VLOOKUP(A1433,[2]选股结果!$A$2:$G$4900,7,FALSE)</f>
        <v>552232627.480001</v>
      </c>
    </row>
    <row r="1434" spans="1:34">
      <c r="A1434" s="5" t="s">
        <v>2898</v>
      </c>
      <c r="B1434" s="5" t="s">
        <v>2899</v>
      </c>
      <c r="C1434" s="6">
        <v>12006687140.24</v>
      </c>
      <c r="D1434" s="6">
        <v>0</v>
      </c>
      <c r="E1434" s="6">
        <v>0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374802619.57</v>
      </c>
      <c r="O1434" s="6">
        <v>792717180.67</v>
      </c>
      <c r="P1434" s="6">
        <v>11991624658.99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782050870.96</v>
      </c>
      <c r="X1434" s="6">
        <v>899676980.21</v>
      </c>
      <c r="Y1434" s="9">
        <f t="shared" si="100"/>
        <v>12799404320.91</v>
      </c>
      <c r="Z1434" s="9">
        <f t="shared" si="101"/>
        <v>13673352510.16</v>
      </c>
      <c r="AA1434" s="9">
        <f t="shared" si="102"/>
        <v>-873948189.25</v>
      </c>
      <c r="AB1434" s="10">
        <f>C1434/(1+0.13)/VLOOKUP(A1434,[1]选股结果!$A$2:$AX$3002,3,FALSE)</f>
        <v>0.870810917162699</v>
      </c>
      <c r="AC1434" s="10">
        <f>(P1434/(1+0.1)+W1434)/(VLOOKUP(A1434,[1]选股结果!$A$2:$AX$3002,7,FALSE)+VLOOKUP(A1434,[1]选股结果!$A$2:$AX$3002,15,FALSE)+VLOOKUP(A1434,[1]选股结果!$A$2:$AX$3002,16,FALSE)+VLOOKUP(A1434,[1]选股结果!$A$2:$AX$3002,17,FALSE)+VLOOKUP(A1434,[1]选股结果!$A$2:$AX$3002,18,FALSE))</f>
        <v>0.963665169899922</v>
      </c>
      <c r="AD1434" s="13"/>
      <c r="AE1434" s="10">
        <f>AA1434/VLOOKUP(A1434,[1]选股结果!$A$2:$AX$3002,35,FALSE)</f>
        <v>-1.75075184274536</v>
      </c>
      <c r="AF1434" s="9">
        <f>(VLOOKUP(A1434,[1]选股结果!$A$2:$AX$3002,7,FALSE)+VLOOKUP(A1434,[1]选股结果!$A$2:$AX$3002,15,FALSE)+VLOOKUP(A1434,[1]选股结果!$A$2:$AX$3002,16,FALSE)+VLOOKUP(A1434,[1]选股结果!$A$2:$AX$3002,17,FALSE)+VLOOKUP(A1434,[1]选股结果!$A$2:$AX$3002,18,FALSE))-(P1434/(1+0.13)+W1434)</f>
        <v>729945157.284864</v>
      </c>
      <c r="AG1434" s="9">
        <f t="shared" si="103"/>
        <v>-1603893346.53486</v>
      </c>
      <c r="AH1434" s="16">
        <f>AA1434-VLOOKUP(A1434,[2]选股结果!$A$2:$G$4900,7,FALSE)</f>
        <v>-873958711.78</v>
      </c>
    </row>
    <row r="1435" spans="1:34">
      <c r="A1435" s="5" t="s">
        <v>2900</v>
      </c>
      <c r="B1435" s="5" t="s">
        <v>2901</v>
      </c>
      <c r="C1435" s="6">
        <v>2885933399</v>
      </c>
      <c r="D1435" s="6">
        <v>0</v>
      </c>
      <c r="E1435" s="6">
        <v>0</v>
      </c>
      <c r="F1435" s="6">
        <v>0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539582001</v>
      </c>
      <c r="O1435" s="6">
        <v>69553453</v>
      </c>
      <c r="P1435" s="6">
        <v>418276891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328619946</v>
      </c>
      <c r="X1435" s="6">
        <v>172921416</v>
      </c>
      <c r="Y1435" s="9">
        <f t="shared" si="100"/>
        <v>2955486852</v>
      </c>
      <c r="Z1435" s="9">
        <f t="shared" si="101"/>
        <v>919818253</v>
      </c>
      <c r="AA1435" s="9">
        <f t="shared" si="102"/>
        <v>2035668599</v>
      </c>
      <c r="AB1435" s="10">
        <f>C1435/(1+0.13)/VLOOKUP(A1435,[1]选股结果!$A$2:$AX$3002,3,FALSE)</f>
        <v>0.958709250039172</v>
      </c>
      <c r="AC1435" s="10">
        <f>(P1435/(1+0.1)+W1435)/(VLOOKUP(A1435,[1]选股结果!$A$2:$AX$3002,7,FALSE)+VLOOKUP(A1435,[1]选股结果!$A$2:$AX$3002,15,FALSE)+VLOOKUP(A1435,[1]选股结果!$A$2:$AX$3002,16,FALSE)+VLOOKUP(A1435,[1]选股结果!$A$2:$AX$3002,17,FALSE)+VLOOKUP(A1435,[1]选股结果!$A$2:$AX$3002,18,FALSE))</f>
        <v>0.454907313740323</v>
      </c>
      <c r="AD1435" s="13"/>
      <c r="AE1435" s="10">
        <f>AA1435/VLOOKUP(A1435,[1]选股结果!$A$2:$AX$3002,35,FALSE)</f>
        <v>2.64118637787833</v>
      </c>
      <c r="AF1435" s="9">
        <f>(VLOOKUP(A1435,[1]选股结果!$A$2:$AX$3002,7,FALSE)+VLOOKUP(A1435,[1]选股结果!$A$2:$AX$3002,15,FALSE)+VLOOKUP(A1435,[1]选股结果!$A$2:$AX$3002,16,FALSE)+VLOOKUP(A1435,[1]选股结果!$A$2:$AX$3002,17,FALSE)+VLOOKUP(A1435,[1]选股结果!$A$2:$AX$3002,18,FALSE))-(P1435/(1+0.13)+W1435)</f>
        <v>859500647.292035</v>
      </c>
      <c r="AG1435" s="9">
        <f t="shared" si="103"/>
        <v>1176167951.70796</v>
      </c>
      <c r="AH1435" s="16">
        <f>AA1435-VLOOKUP(A1435,[2]选股结果!$A$2:$G$4900,7,FALSE)</f>
        <v>2035668599</v>
      </c>
    </row>
    <row r="1436" spans="1:34">
      <c r="A1436" s="5" t="s">
        <v>2902</v>
      </c>
      <c r="B1436" s="5" t="s">
        <v>2903</v>
      </c>
      <c r="C1436" s="6">
        <v>11756407171.96</v>
      </c>
      <c r="D1436" s="6">
        <v>0</v>
      </c>
      <c r="E1436" s="6">
        <v>0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1156574712.63</v>
      </c>
      <c r="O1436" s="6">
        <v>948472352.48</v>
      </c>
      <c r="P1436" s="6">
        <v>6412696772.98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2203069115.79</v>
      </c>
      <c r="X1436" s="6">
        <v>1397444465.77</v>
      </c>
      <c r="Y1436" s="9">
        <f t="shared" si="100"/>
        <v>12704879524.44</v>
      </c>
      <c r="Z1436" s="9">
        <f t="shared" si="101"/>
        <v>10013210354.54</v>
      </c>
      <c r="AA1436" s="9">
        <f t="shared" si="102"/>
        <v>2691669169.9</v>
      </c>
      <c r="AB1436" s="10">
        <f>C1436/(1+0.13)/VLOOKUP(A1436,[1]选股结果!$A$2:$AX$3002,3,FALSE)</f>
        <v>0.68331088927382</v>
      </c>
      <c r="AC1436" s="10">
        <f>(P1436/(1+0.1)+W1436)/(VLOOKUP(A1436,[1]选股结果!$A$2:$AX$3002,7,FALSE)+VLOOKUP(A1436,[1]选股结果!$A$2:$AX$3002,15,FALSE)+VLOOKUP(A1436,[1]选股结果!$A$2:$AX$3002,16,FALSE)+VLOOKUP(A1436,[1]选股结果!$A$2:$AX$3002,17,FALSE)+VLOOKUP(A1436,[1]选股结果!$A$2:$AX$3002,18,FALSE))</f>
        <v>0.651358334751034</v>
      </c>
      <c r="AD1436" s="13"/>
      <c r="AE1436" s="10">
        <f>AA1436/VLOOKUP(A1436,[1]选股结果!$A$2:$AX$3002,35,FALSE)</f>
        <v>1.29785800816287</v>
      </c>
      <c r="AF1436" s="9">
        <f>(VLOOKUP(A1436,[1]选股结果!$A$2:$AX$3002,7,FALSE)+VLOOKUP(A1436,[1]选股结果!$A$2:$AX$3002,15,FALSE)+VLOOKUP(A1436,[1]选股结果!$A$2:$AX$3002,16,FALSE)+VLOOKUP(A1436,[1]选股结果!$A$2:$AX$3002,17,FALSE)+VLOOKUP(A1436,[1]选股结果!$A$2:$AX$3002,18,FALSE))-(P1436/(1+0.13)+W1436)</f>
        <v>4454350241.71752</v>
      </c>
      <c r="AG1436" s="9">
        <f t="shared" si="103"/>
        <v>-1762681071.81752</v>
      </c>
      <c r="AH1436" s="16">
        <f>AA1436-VLOOKUP(A1436,[2]选股结果!$A$2:$G$4900,7,FALSE)</f>
        <v>2693218154.45</v>
      </c>
    </row>
    <row r="1437" spans="1:34">
      <c r="A1437" s="5" t="s">
        <v>2904</v>
      </c>
      <c r="B1437" s="5" t="s">
        <v>2905</v>
      </c>
      <c r="C1437" s="6">
        <v>3485495089.97</v>
      </c>
      <c r="D1437" s="6">
        <v>0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47601013.43</v>
      </c>
      <c r="O1437" s="6">
        <v>265214393.85</v>
      </c>
      <c r="P1437" s="6">
        <v>1416473594.22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1542035547.26</v>
      </c>
      <c r="X1437" s="6">
        <v>421768818.7</v>
      </c>
      <c r="Y1437" s="9">
        <f t="shared" si="100"/>
        <v>3750709483.82</v>
      </c>
      <c r="Z1437" s="9">
        <f t="shared" si="101"/>
        <v>3380277960.18</v>
      </c>
      <c r="AA1437" s="9">
        <f t="shared" si="102"/>
        <v>370431523.64</v>
      </c>
      <c r="AB1437" s="10">
        <f>C1437/(1+0.13)/VLOOKUP(A1437,[1]选股结果!$A$2:$AX$3002,3,FALSE)</f>
        <v>1.1227085055656</v>
      </c>
      <c r="AC1437" s="10">
        <f>(P1437/(1+0.1)+W1437)/(VLOOKUP(A1437,[1]选股结果!$A$2:$AX$3002,7,FALSE)+VLOOKUP(A1437,[1]选股结果!$A$2:$AX$3002,15,FALSE)+VLOOKUP(A1437,[1]选股结果!$A$2:$AX$3002,16,FALSE)+VLOOKUP(A1437,[1]选股结果!$A$2:$AX$3002,17,FALSE)+VLOOKUP(A1437,[1]选股结果!$A$2:$AX$3002,18,FALSE))</f>
        <v>0.58785173921791</v>
      </c>
      <c r="AD1437" s="13"/>
      <c r="AE1437" s="10">
        <f>AA1437/VLOOKUP(A1437,[1]选股结果!$A$2:$AX$3002,35,FALSE)</f>
        <v>-0.313851342303555</v>
      </c>
      <c r="AF1437" s="9">
        <f>(VLOOKUP(A1437,[1]选股结果!$A$2:$AX$3002,7,FALSE)+VLOOKUP(A1437,[1]选股结果!$A$2:$AX$3002,15,FALSE)+VLOOKUP(A1437,[1]选股结果!$A$2:$AX$3002,16,FALSE)+VLOOKUP(A1437,[1]选股结果!$A$2:$AX$3002,17,FALSE)+VLOOKUP(A1437,[1]选股结果!$A$2:$AX$3002,18,FALSE))-(P1437/(1+0.13)+W1437)</f>
        <v>2018142720.25805</v>
      </c>
      <c r="AG1437" s="9">
        <f t="shared" si="103"/>
        <v>-1647711196.61805</v>
      </c>
      <c r="AH1437" s="16">
        <f>AA1437-VLOOKUP(A1437,[2]选股结果!$A$2:$G$4900,7,FALSE)</f>
        <v>370431523.64</v>
      </c>
    </row>
    <row r="1438" spans="1:34">
      <c r="A1438" s="5" t="s">
        <v>2906</v>
      </c>
      <c r="B1438" s="5" t="s">
        <v>2907</v>
      </c>
      <c r="C1438" s="6">
        <v>49831096958.06</v>
      </c>
      <c r="D1438" s="6">
        <v>0</v>
      </c>
      <c r="E1438" s="6">
        <v>0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2135764964.46</v>
      </c>
      <c r="O1438" s="6">
        <v>594202897.06</v>
      </c>
      <c r="P1438" s="6">
        <v>35048647018.92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3712516806.46</v>
      </c>
      <c r="X1438" s="6">
        <v>1152751531.56</v>
      </c>
      <c r="Y1438" s="9">
        <f t="shared" si="100"/>
        <v>50425299855.12</v>
      </c>
      <c r="Z1438" s="9">
        <f t="shared" si="101"/>
        <v>39913915356.94</v>
      </c>
      <c r="AA1438" s="9">
        <f t="shared" si="102"/>
        <v>10511384498.18</v>
      </c>
      <c r="AB1438" s="10">
        <f>C1438/(1+0.13)/VLOOKUP(A1438,[1]选股结果!$A$2:$AX$3002,3,FALSE)</f>
        <v>0.689076835363829</v>
      </c>
      <c r="AC1438" s="10">
        <f>(P1438/(1+0.1)+W1438)/(VLOOKUP(A1438,[1]选股结果!$A$2:$AX$3002,7,FALSE)+VLOOKUP(A1438,[1]选股结果!$A$2:$AX$3002,15,FALSE)+VLOOKUP(A1438,[1]选股结果!$A$2:$AX$3002,16,FALSE)+VLOOKUP(A1438,[1]选股结果!$A$2:$AX$3002,17,FALSE)+VLOOKUP(A1438,[1]选股结果!$A$2:$AX$3002,18,FALSE))</f>
        <v>0.622072573967425</v>
      </c>
      <c r="AD1438" s="13"/>
      <c r="AE1438" s="10">
        <f>AA1438/VLOOKUP(A1438,[1]选股结果!$A$2:$AX$3002,35,FALSE)</f>
        <v>2.47956870717905</v>
      </c>
      <c r="AF1438" s="9">
        <f>(VLOOKUP(A1438,[1]选股结果!$A$2:$AX$3002,7,FALSE)+VLOOKUP(A1438,[1]选股结果!$A$2:$AX$3002,15,FALSE)+VLOOKUP(A1438,[1]选股结果!$A$2:$AX$3002,16,FALSE)+VLOOKUP(A1438,[1]选股结果!$A$2:$AX$3002,17,FALSE)+VLOOKUP(A1438,[1]选股结果!$A$2:$AX$3002,18,FALSE))-(P1438/(1+0.13)+W1438)</f>
        <v>22458719101.8751</v>
      </c>
      <c r="AG1438" s="9">
        <f t="shared" si="103"/>
        <v>-11947334603.6951</v>
      </c>
      <c r="AH1438" s="16">
        <f>AA1438-VLOOKUP(A1438,[2]选股结果!$A$2:$G$4900,7,FALSE)</f>
        <v>10513762142.3</v>
      </c>
    </row>
    <row r="1439" spans="1:34">
      <c r="A1439" s="5" t="s">
        <v>2908</v>
      </c>
      <c r="B1439" s="5" t="s">
        <v>2909</v>
      </c>
      <c r="C1439" s="6">
        <v>162200420031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8349146821</v>
      </c>
      <c r="O1439" s="6">
        <v>569851085</v>
      </c>
      <c r="P1439" s="6">
        <v>120736619559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10284922856</v>
      </c>
      <c r="X1439" s="6">
        <v>845532629</v>
      </c>
      <c r="Y1439" s="9">
        <f t="shared" ref="Y1439:Y1502" si="104">C1439+D1439+E1439+F1439+G1439+H1439+I1439+J1439+K1439+L1439+M1439+O1439</f>
        <v>162770271116</v>
      </c>
      <c r="Z1439" s="9">
        <f t="shared" ref="Z1439:Z1502" si="105">P1439+Q1439+R1439+S1439+T1439+U1439+V1439+W1439+X1439</f>
        <v>131867075044</v>
      </c>
      <c r="AA1439" s="9">
        <f t="shared" si="102"/>
        <v>30903196072</v>
      </c>
      <c r="AB1439" s="10">
        <f>C1439/(1+0.13)/VLOOKUP(A1439,[1]选股结果!$A$2:$AX$3002,3,FALSE)</f>
        <v>0.98989514311984</v>
      </c>
      <c r="AC1439" s="10">
        <f>(P1439/(1+0.1)+W1439)/(VLOOKUP(A1439,[1]选股结果!$A$2:$AX$3002,7,FALSE)+VLOOKUP(A1439,[1]选股结果!$A$2:$AX$3002,15,FALSE)+VLOOKUP(A1439,[1]选股结果!$A$2:$AX$3002,16,FALSE)+VLOOKUP(A1439,[1]选股结果!$A$2:$AX$3002,17,FALSE)+VLOOKUP(A1439,[1]选股结果!$A$2:$AX$3002,18,FALSE))</f>
        <v>0.861670576009036</v>
      </c>
      <c r="AD1439" s="13"/>
      <c r="AE1439" s="10">
        <f>AA1439/VLOOKUP(A1439,[1]选股结果!$A$2:$AX$3002,35,FALSE)</f>
        <v>219.453297335353</v>
      </c>
      <c r="AF1439" s="9">
        <f>(VLOOKUP(A1439,[1]选股结果!$A$2:$AX$3002,7,FALSE)+VLOOKUP(A1439,[1]选股结果!$A$2:$AX$3002,15,FALSE)+VLOOKUP(A1439,[1]选股结果!$A$2:$AX$3002,16,FALSE)+VLOOKUP(A1439,[1]选股结果!$A$2:$AX$3002,17,FALSE)+VLOOKUP(A1439,[1]选股结果!$A$2:$AX$3002,18,FALSE))-(P1439/(1+0.13)+W1439)</f>
        <v>22185657916.5841</v>
      </c>
      <c r="AG1439" s="9">
        <f t="shared" si="103"/>
        <v>8717538155.41594</v>
      </c>
      <c r="AH1439" s="16">
        <f>AA1439-VLOOKUP(A1439,[2]选股结果!$A$2:$G$4900,7,FALSE)</f>
        <v>31083283313</v>
      </c>
    </row>
    <row r="1440" spans="1:34">
      <c r="A1440" s="5" t="s">
        <v>2910</v>
      </c>
      <c r="B1440" s="5" t="s">
        <v>2911</v>
      </c>
      <c r="C1440" s="6">
        <v>2625460874.05</v>
      </c>
      <c r="D1440" s="6">
        <v>0</v>
      </c>
      <c r="E1440" s="6">
        <v>0</v>
      </c>
      <c r="F1440" s="6">
        <v>0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617255367.81</v>
      </c>
      <c r="O1440" s="6">
        <v>82774908.66</v>
      </c>
      <c r="P1440" s="6">
        <v>214942179.05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194940317.52</v>
      </c>
      <c r="X1440" s="6">
        <v>17128064.68</v>
      </c>
      <c r="Y1440" s="9">
        <f t="shared" si="104"/>
        <v>2708235782.71</v>
      </c>
      <c r="Z1440" s="9">
        <f t="shared" si="105"/>
        <v>427010561.25</v>
      </c>
      <c r="AA1440" s="9">
        <f t="shared" si="102"/>
        <v>2281225221.46</v>
      </c>
      <c r="AB1440" s="10">
        <f>C1440/(1+0.13)/VLOOKUP(A1440,[1]选股结果!$A$2:$AX$3002,3,FALSE)</f>
        <v>0.900090902317629</v>
      </c>
      <c r="AC1440" s="10">
        <f>(P1440/(1+0.1)+W1440)/(VLOOKUP(A1440,[1]选股结果!$A$2:$AX$3002,7,FALSE)+VLOOKUP(A1440,[1]选股结果!$A$2:$AX$3002,15,FALSE)+VLOOKUP(A1440,[1]选股结果!$A$2:$AX$3002,16,FALSE)+VLOOKUP(A1440,[1]选股结果!$A$2:$AX$3002,17,FALSE)+VLOOKUP(A1440,[1]选股结果!$A$2:$AX$3002,18,FALSE))</f>
        <v>0.376902862809918</v>
      </c>
      <c r="AD1440" s="13"/>
      <c r="AE1440" s="10">
        <f>AA1440/VLOOKUP(A1440,[1]选股结果!$A$2:$AX$3002,35,FALSE)</f>
        <v>2.03992000895203</v>
      </c>
      <c r="AF1440" s="9">
        <f>(VLOOKUP(A1440,[1]选股结果!$A$2:$AX$3002,7,FALSE)+VLOOKUP(A1440,[1]选股结果!$A$2:$AX$3002,15,FALSE)+VLOOKUP(A1440,[1]选股结果!$A$2:$AX$3002,16,FALSE)+VLOOKUP(A1440,[1]选股结果!$A$2:$AX$3002,17,FALSE)+VLOOKUP(A1440,[1]选股结果!$A$2:$AX$3002,18,FALSE))-(P1440/(1+0.13)+W1440)</f>
        <v>650502922.666637</v>
      </c>
      <c r="AG1440" s="9">
        <f t="shared" si="103"/>
        <v>1630722298.79336</v>
      </c>
      <c r="AH1440" s="16">
        <f>AA1440-VLOOKUP(A1440,[2]选股结果!$A$2:$G$4900,7,FALSE)</f>
        <v>2281383907.86</v>
      </c>
    </row>
    <row r="1441" spans="1:34">
      <c r="A1441" s="5" t="s">
        <v>2912</v>
      </c>
      <c r="B1441" s="5" t="s">
        <v>2913</v>
      </c>
      <c r="C1441" s="6">
        <v>4314534369.7</v>
      </c>
      <c r="D1441" s="6">
        <v>0</v>
      </c>
      <c r="E1441" s="6">
        <v>0</v>
      </c>
      <c r="F1441" s="6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148313225.21</v>
      </c>
      <c r="O1441" s="6">
        <v>58235020.57</v>
      </c>
      <c r="P1441" s="6">
        <v>1365972875.38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978239271.63</v>
      </c>
      <c r="X1441" s="6">
        <v>50578073.34</v>
      </c>
      <c r="Y1441" s="9">
        <f t="shared" si="104"/>
        <v>4372769390.27</v>
      </c>
      <c r="Z1441" s="9">
        <f t="shared" si="105"/>
        <v>2394790220.35</v>
      </c>
      <c r="AA1441" s="9">
        <f t="shared" si="102"/>
        <v>1977979169.92</v>
      </c>
      <c r="AB1441" s="10">
        <f>C1441/(1+0.13)/VLOOKUP(A1441,[1]选股结果!$A$2:$AX$3002,3,FALSE)</f>
        <v>0.820055814084441</v>
      </c>
      <c r="AC1441" s="10">
        <f>(P1441/(1+0.1)+W1441)/(VLOOKUP(A1441,[1]选股结果!$A$2:$AX$3002,7,FALSE)+VLOOKUP(A1441,[1]选股结果!$A$2:$AX$3002,15,FALSE)+VLOOKUP(A1441,[1]选股结果!$A$2:$AX$3002,16,FALSE)+VLOOKUP(A1441,[1]选股结果!$A$2:$AX$3002,17,FALSE)+VLOOKUP(A1441,[1]选股结果!$A$2:$AX$3002,18,FALSE))</f>
        <v>0.617292780663784</v>
      </c>
      <c r="AD1441" s="13"/>
      <c r="AE1441" s="10">
        <f>AA1441/VLOOKUP(A1441,[1]选股结果!$A$2:$AX$3002,35,FALSE)</f>
        <v>3.15121909368373</v>
      </c>
      <c r="AF1441" s="9">
        <f>(VLOOKUP(A1441,[1]选股结果!$A$2:$AX$3002,7,FALSE)+VLOOKUP(A1441,[1]选股结果!$A$2:$AX$3002,15,FALSE)+VLOOKUP(A1441,[1]选股结果!$A$2:$AX$3002,16,FALSE)+VLOOKUP(A1441,[1]选股结果!$A$2:$AX$3002,17,FALSE)+VLOOKUP(A1441,[1]选股结果!$A$2:$AX$3002,18,FALSE))-(P1441/(1+0.13)+W1441)</f>
        <v>1409336856.99637</v>
      </c>
      <c r="AG1441" s="9">
        <f t="shared" si="103"/>
        <v>568642312.923629</v>
      </c>
      <c r="AH1441" s="16">
        <f>AA1441-VLOOKUP(A1441,[2]选股结果!$A$2:$G$4900,7,FALSE)</f>
        <v>1976146686.62</v>
      </c>
    </row>
    <row r="1442" spans="1:34">
      <c r="A1442" s="5" t="s">
        <v>2914</v>
      </c>
      <c r="B1442" s="5" t="s">
        <v>2915</v>
      </c>
      <c r="C1442" s="6">
        <v>30954768681.04</v>
      </c>
      <c r="D1442" s="6">
        <v>0</v>
      </c>
      <c r="E1442" s="6">
        <v>0</v>
      </c>
      <c r="F1442" s="6">
        <v>0</v>
      </c>
      <c r="G1442" s="6">
        <v>0</v>
      </c>
      <c r="H1442" s="6"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3472918921.75</v>
      </c>
      <c r="O1442" s="6">
        <v>18934508380.05</v>
      </c>
      <c r="P1442" s="6">
        <v>15317421272.93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4106551665.86</v>
      </c>
      <c r="X1442" s="6">
        <v>17012737827.13</v>
      </c>
      <c r="Y1442" s="9">
        <f t="shared" si="104"/>
        <v>49889277061.09</v>
      </c>
      <c r="Z1442" s="9">
        <f t="shared" si="105"/>
        <v>36436710765.92</v>
      </c>
      <c r="AA1442" s="9">
        <f t="shared" si="102"/>
        <v>13452566295.17</v>
      </c>
      <c r="AB1442" s="10">
        <f>C1442/(1+0.13)/VLOOKUP(A1442,[1]选股结果!$A$2:$AX$3002,3,FALSE)</f>
        <v>1.04405247075578</v>
      </c>
      <c r="AC1442" s="10">
        <f>(P1442/(1+0.1)+W1442)/(VLOOKUP(A1442,[1]选股结果!$A$2:$AX$3002,7,FALSE)+VLOOKUP(A1442,[1]选股结果!$A$2:$AX$3002,15,FALSE)+VLOOKUP(A1442,[1]选股结果!$A$2:$AX$3002,16,FALSE)+VLOOKUP(A1442,[1]选股结果!$A$2:$AX$3002,17,FALSE)+VLOOKUP(A1442,[1]选股结果!$A$2:$AX$3002,18,FALSE))</f>
        <v>0.942203889141546</v>
      </c>
      <c r="AD1442" s="13"/>
      <c r="AE1442" s="10">
        <f>AA1442/VLOOKUP(A1442,[1]选股结果!$A$2:$AX$3002,35,FALSE)</f>
        <v>1.12355581128268</v>
      </c>
      <c r="AF1442" s="9">
        <f>(VLOOKUP(A1442,[1]选股结果!$A$2:$AX$3002,7,FALSE)+VLOOKUP(A1442,[1]选股结果!$A$2:$AX$3002,15,FALSE)+VLOOKUP(A1442,[1]选股结果!$A$2:$AX$3002,16,FALSE)+VLOOKUP(A1442,[1]选股结果!$A$2:$AX$3002,17,FALSE)+VLOOKUP(A1442,[1]选股结果!$A$2:$AX$3002,18,FALSE))-(P1442/(1+0.13)+W1442)</f>
        <v>1475764698.31017</v>
      </c>
      <c r="AG1442" s="9">
        <f t="shared" si="103"/>
        <v>11976801596.8598</v>
      </c>
      <c r="AH1442" s="16">
        <f>AA1442-VLOOKUP(A1442,[2]选股结果!$A$2:$G$4900,7,FALSE)</f>
        <v>13351150233.56</v>
      </c>
    </row>
    <row r="1443" spans="1:34">
      <c r="A1443" s="5" t="s">
        <v>2916</v>
      </c>
      <c r="B1443" s="5" t="s">
        <v>2917</v>
      </c>
      <c r="C1443" s="6">
        <v>305433600287.48</v>
      </c>
      <c r="D1443" s="6">
        <v>6219998363.53</v>
      </c>
      <c r="E1443" s="6">
        <v>0</v>
      </c>
      <c r="F1443" s="6">
        <v>0</v>
      </c>
      <c r="G1443" s="6">
        <v>0</v>
      </c>
      <c r="H1443" s="6">
        <v>0</v>
      </c>
      <c r="I1443" s="6">
        <v>0</v>
      </c>
      <c r="J1443" s="6">
        <v>797773486.95</v>
      </c>
      <c r="K1443" s="6">
        <v>0</v>
      </c>
      <c r="L1443" s="6">
        <v>0</v>
      </c>
      <c r="M1443" s="6">
        <v>0</v>
      </c>
      <c r="N1443" s="6">
        <v>9121008740.72</v>
      </c>
      <c r="O1443" s="6">
        <v>875507901.94</v>
      </c>
      <c r="P1443" s="6">
        <v>261648762787.31</v>
      </c>
      <c r="Q1443" s="6">
        <v>3064141148.13</v>
      </c>
      <c r="R1443" s="6">
        <v>708499931.58</v>
      </c>
      <c r="S1443" s="6">
        <v>0</v>
      </c>
      <c r="T1443" s="6">
        <v>0</v>
      </c>
      <c r="U1443" s="6">
        <v>261330203.12</v>
      </c>
      <c r="V1443" s="6">
        <v>0</v>
      </c>
      <c r="W1443" s="6">
        <v>11034510037.9</v>
      </c>
      <c r="X1443" s="6">
        <v>5936918596.98</v>
      </c>
      <c r="Y1443" s="9">
        <f t="shared" si="104"/>
        <v>313326880039.9</v>
      </c>
      <c r="Z1443" s="9">
        <f t="shared" si="105"/>
        <v>282654162705.02</v>
      </c>
      <c r="AA1443" s="9">
        <f t="shared" si="102"/>
        <v>30672717334.8801</v>
      </c>
      <c r="AB1443" s="10">
        <f>C1443/(1+0.13)/VLOOKUP(A1443,[1]选股结果!$A$2:$AX$3002,3,FALSE)</f>
        <v>0.971508446868738</v>
      </c>
      <c r="AC1443" s="10">
        <f>(P1443/(1+0.1)+W1443)/(VLOOKUP(A1443,[1]选股结果!$A$2:$AX$3002,7,FALSE)+VLOOKUP(A1443,[1]选股结果!$A$2:$AX$3002,15,FALSE)+VLOOKUP(A1443,[1]选股结果!$A$2:$AX$3002,16,FALSE)+VLOOKUP(A1443,[1]选股结果!$A$2:$AX$3002,17,FALSE)+VLOOKUP(A1443,[1]选股结果!$A$2:$AX$3002,18,FALSE))</f>
        <v>0.993182350155088</v>
      </c>
      <c r="AD1443" s="13"/>
      <c r="AE1443" s="10">
        <f>AA1443/VLOOKUP(A1443,[1]选股结果!$A$2:$AX$3002,35,FALSE)</f>
        <v>1.31800945094604</v>
      </c>
      <c r="AF1443" s="9">
        <f>(VLOOKUP(A1443,[1]选股结果!$A$2:$AX$3002,7,FALSE)+VLOOKUP(A1443,[1]选股结果!$A$2:$AX$3002,15,FALSE)+VLOOKUP(A1443,[1]选股结果!$A$2:$AX$3002,16,FALSE)+VLOOKUP(A1443,[1]选股结果!$A$2:$AX$3002,17,FALSE)+VLOOKUP(A1443,[1]选股结果!$A$2:$AX$3002,18,FALSE))-(P1443/(1+0.13)+W1443)</f>
        <v>8023474912.19504</v>
      </c>
      <c r="AG1443" s="9">
        <f t="shared" si="103"/>
        <v>22649242422.6851</v>
      </c>
      <c r="AH1443" s="16">
        <f>AA1443-VLOOKUP(A1443,[2]选股结果!$A$2:$G$4900,7,FALSE)</f>
        <v>31647712071.8801</v>
      </c>
    </row>
    <row r="1444" spans="1:34">
      <c r="A1444" s="5" t="s">
        <v>2918</v>
      </c>
      <c r="B1444" s="5" t="s">
        <v>2919</v>
      </c>
      <c r="C1444" s="6">
        <v>3910501079.28</v>
      </c>
      <c r="D1444" s="6">
        <v>0</v>
      </c>
      <c r="E1444" s="6">
        <v>0</v>
      </c>
      <c r="F1444" s="6">
        <v>0</v>
      </c>
      <c r="G1444" s="6">
        <v>0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320747018.55</v>
      </c>
      <c r="O1444" s="6">
        <v>258649898.7</v>
      </c>
      <c r="P1444" s="6">
        <v>598394501.48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487982672.67</v>
      </c>
      <c r="X1444" s="6">
        <v>153142077.49</v>
      </c>
      <c r="Y1444" s="9">
        <f t="shared" si="104"/>
        <v>4169150977.98</v>
      </c>
      <c r="Z1444" s="9">
        <f t="shared" si="105"/>
        <v>1239519251.64</v>
      </c>
      <c r="AA1444" s="9">
        <f t="shared" si="102"/>
        <v>2929631726.34</v>
      </c>
      <c r="AB1444" s="10">
        <f>C1444/(1+0.13)/VLOOKUP(A1444,[1]选股结果!$A$2:$AX$3002,3,FALSE)</f>
        <v>0.828558938321436</v>
      </c>
      <c r="AC1444" s="10">
        <f>(P1444/(1+0.1)+W1444)/(VLOOKUP(A1444,[1]选股结果!$A$2:$AX$3002,7,FALSE)+VLOOKUP(A1444,[1]选股结果!$A$2:$AX$3002,15,FALSE)+VLOOKUP(A1444,[1]选股结果!$A$2:$AX$3002,16,FALSE)+VLOOKUP(A1444,[1]选股结果!$A$2:$AX$3002,17,FALSE)+VLOOKUP(A1444,[1]选股结果!$A$2:$AX$3002,18,FALSE))</f>
        <v>0.434388149183745</v>
      </c>
      <c r="AD1444" s="13"/>
      <c r="AE1444" s="10">
        <f>AA1444/VLOOKUP(A1444,[1]选股结果!$A$2:$AX$3002,35,FALSE)</f>
        <v>4.11164151494612</v>
      </c>
      <c r="AF1444" s="9">
        <f>(VLOOKUP(A1444,[1]选股结果!$A$2:$AX$3002,7,FALSE)+VLOOKUP(A1444,[1]选股结果!$A$2:$AX$3002,15,FALSE)+VLOOKUP(A1444,[1]选股结果!$A$2:$AX$3002,16,FALSE)+VLOOKUP(A1444,[1]选股结果!$A$2:$AX$3002,17,FALSE)+VLOOKUP(A1444,[1]选股结果!$A$2:$AX$3002,18,FALSE))-(P1444/(1+0.13)+W1444)</f>
        <v>1358168695.20301</v>
      </c>
      <c r="AG1444" s="9">
        <f t="shared" si="103"/>
        <v>1571463031.13699</v>
      </c>
      <c r="AH1444" s="16">
        <f>AA1444-VLOOKUP(A1444,[2]选股结果!$A$2:$G$4900,7,FALSE)</f>
        <v>2929631726.34</v>
      </c>
    </row>
    <row r="1445" spans="1:34">
      <c r="A1445" s="5" t="s">
        <v>2920</v>
      </c>
      <c r="B1445" s="5" t="s">
        <v>2921</v>
      </c>
      <c r="C1445" s="6">
        <v>20725628064.61</v>
      </c>
      <c r="D1445" s="6">
        <v>0</v>
      </c>
      <c r="E1445" s="6">
        <v>0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1370801141.85</v>
      </c>
      <c r="O1445" s="6">
        <v>941299723.74</v>
      </c>
      <c r="P1445" s="6">
        <v>13864306977.96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1556999285.87</v>
      </c>
      <c r="X1445" s="6">
        <v>1098836516.61</v>
      </c>
      <c r="Y1445" s="9">
        <f t="shared" si="104"/>
        <v>21666927788.35</v>
      </c>
      <c r="Z1445" s="9">
        <f t="shared" si="105"/>
        <v>16520142780.44</v>
      </c>
      <c r="AA1445" s="9">
        <f t="shared" si="102"/>
        <v>5146785007.91</v>
      </c>
      <c r="AB1445" s="10">
        <f>C1445/(1+0.13)/VLOOKUP(A1445,[1]选股结果!$A$2:$AX$3002,3,FALSE)</f>
        <v>0.832574639825233</v>
      </c>
      <c r="AC1445" s="10">
        <f>(P1445/(1+0.1)+W1445)/(VLOOKUP(A1445,[1]选股结果!$A$2:$AX$3002,7,FALSE)+VLOOKUP(A1445,[1]选股结果!$A$2:$AX$3002,15,FALSE)+VLOOKUP(A1445,[1]选股结果!$A$2:$AX$3002,16,FALSE)+VLOOKUP(A1445,[1]选股结果!$A$2:$AX$3002,17,FALSE)+VLOOKUP(A1445,[1]选股结果!$A$2:$AX$3002,18,FALSE))</f>
        <v>0.76387109205372</v>
      </c>
      <c r="AD1445" s="13"/>
      <c r="AE1445" s="10">
        <f>AA1445/VLOOKUP(A1445,[1]选股结果!$A$2:$AX$3002,35,FALSE)</f>
        <v>4.28570116333269</v>
      </c>
      <c r="AF1445" s="9">
        <f>(VLOOKUP(A1445,[1]选股结果!$A$2:$AX$3002,7,FALSE)+VLOOKUP(A1445,[1]选股结果!$A$2:$AX$3002,15,FALSE)+VLOOKUP(A1445,[1]选股结果!$A$2:$AX$3002,16,FALSE)+VLOOKUP(A1445,[1]选股结果!$A$2:$AX$3002,17,FALSE)+VLOOKUP(A1445,[1]选股结果!$A$2:$AX$3002,18,FALSE))-(P1445/(1+0.13)+W1445)</f>
        <v>4712059129.01593</v>
      </c>
      <c r="AG1445" s="9">
        <f t="shared" si="103"/>
        <v>434725878.894066</v>
      </c>
      <c r="AH1445" s="16">
        <f>AA1445-VLOOKUP(A1445,[2]选股结果!$A$2:$G$4900,7,FALSE)</f>
        <v>5147523739.9</v>
      </c>
    </row>
    <row r="1446" spans="1:34">
      <c r="A1446" s="5" t="s">
        <v>2922</v>
      </c>
      <c r="B1446" s="5" t="s">
        <v>2923</v>
      </c>
      <c r="C1446" s="6">
        <v>69740219748.61</v>
      </c>
      <c r="D1446" s="6">
        <v>0</v>
      </c>
      <c r="E1446" s="6">
        <v>0</v>
      </c>
      <c r="F1446" s="6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1698974470.05</v>
      </c>
      <c r="O1446" s="6">
        <v>473905169.21</v>
      </c>
      <c r="P1446" s="6">
        <v>58820308526.25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3702530824.45</v>
      </c>
      <c r="X1446" s="6">
        <v>543753274.32</v>
      </c>
      <c r="Y1446" s="9">
        <f t="shared" si="104"/>
        <v>70214124917.82</v>
      </c>
      <c r="Z1446" s="9">
        <f t="shared" si="105"/>
        <v>63066592625.02</v>
      </c>
      <c r="AA1446" s="9">
        <f t="shared" si="102"/>
        <v>7147532292.80001</v>
      </c>
      <c r="AB1446" s="10">
        <f>C1446/(1+0.13)/VLOOKUP(A1446,[1]选股结果!$A$2:$AX$3002,3,FALSE)</f>
        <v>0.707026552425536</v>
      </c>
      <c r="AC1446" s="10">
        <f>(P1446/(1+0.1)+W1446)/(VLOOKUP(A1446,[1]选股结果!$A$2:$AX$3002,7,FALSE)+VLOOKUP(A1446,[1]选股结果!$A$2:$AX$3002,15,FALSE)+VLOOKUP(A1446,[1]选股结果!$A$2:$AX$3002,16,FALSE)+VLOOKUP(A1446,[1]选股结果!$A$2:$AX$3002,17,FALSE)+VLOOKUP(A1446,[1]选股结果!$A$2:$AX$3002,18,FALSE))</f>
        <v>0.702630388453723</v>
      </c>
      <c r="AD1446" s="13"/>
      <c r="AE1446" s="10">
        <f>AA1446/VLOOKUP(A1446,[1]选股结果!$A$2:$AX$3002,35,FALSE)</f>
        <v>1.67364731520584</v>
      </c>
      <c r="AF1446" s="9">
        <f>(VLOOKUP(A1446,[1]选股结果!$A$2:$AX$3002,7,FALSE)+VLOOKUP(A1446,[1]选股结果!$A$2:$AX$3002,15,FALSE)+VLOOKUP(A1446,[1]选股结果!$A$2:$AX$3002,16,FALSE)+VLOOKUP(A1446,[1]选股结果!$A$2:$AX$3002,17,FALSE)+VLOOKUP(A1446,[1]选股结果!$A$2:$AX$3002,18,FALSE))-(P1446/(1+0.13)+W1446)</f>
        <v>25617662360.5576</v>
      </c>
      <c r="AG1446" s="9">
        <f t="shared" si="103"/>
        <v>-18470130067.7576</v>
      </c>
      <c r="AH1446" s="16">
        <f>AA1446-VLOOKUP(A1446,[2]选股结果!$A$2:$G$4900,7,FALSE)</f>
        <v>7147532292.80001</v>
      </c>
    </row>
    <row r="1447" spans="1:34">
      <c r="A1447" s="5" t="s">
        <v>2924</v>
      </c>
      <c r="B1447" s="5" t="s">
        <v>2925</v>
      </c>
      <c r="C1447" s="6">
        <v>56296548417.28</v>
      </c>
      <c r="D1447" s="6">
        <v>0</v>
      </c>
      <c r="E1447" s="6">
        <v>0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2805792559.11</v>
      </c>
      <c r="O1447" s="6">
        <v>497790129.68</v>
      </c>
      <c r="P1447" s="6">
        <v>47861619953.19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2098441308.9</v>
      </c>
      <c r="X1447" s="6">
        <v>902527046.37</v>
      </c>
      <c r="Y1447" s="9">
        <f t="shared" si="104"/>
        <v>56794338546.96</v>
      </c>
      <c r="Z1447" s="9">
        <f t="shared" si="105"/>
        <v>50862588308.46</v>
      </c>
      <c r="AA1447" s="9">
        <f t="shared" si="102"/>
        <v>5931750238.49999</v>
      </c>
      <c r="AB1447" s="10">
        <f>C1447/(1+0.13)/VLOOKUP(A1447,[1]选股结果!$A$2:$AX$3002,3,FALSE)</f>
        <v>0.988269819688979</v>
      </c>
      <c r="AC1447" s="10">
        <f>(P1447/(1+0.1)+W1447)/(VLOOKUP(A1447,[1]选股结果!$A$2:$AX$3002,7,FALSE)+VLOOKUP(A1447,[1]选股结果!$A$2:$AX$3002,15,FALSE)+VLOOKUP(A1447,[1]选股结果!$A$2:$AX$3002,16,FALSE)+VLOOKUP(A1447,[1]选股结果!$A$2:$AX$3002,17,FALSE)+VLOOKUP(A1447,[1]选股结果!$A$2:$AX$3002,18,FALSE))</f>
        <v>0.906913899305438</v>
      </c>
      <c r="AD1447" s="13"/>
      <c r="AE1447" s="10">
        <f>AA1447/VLOOKUP(A1447,[1]选股结果!$A$2:$AX$3002,35,FALSE)</f>
        <v>4.14939386405115</v>
      </c>
      <c r="AF1447" s="9">
        <f>(VLOOKUP(A1447,[1]选股结果!$A$2:$AX$3002,7,FALSE)+VLOOKUP(A1447,[1]选股结果!$A$2:$AX$3002,15,FALSE)+VLOOKUP(A1447,[1]选股结果!$A$2:$AX$3002,16,FALSE)+VLOOKUP(A1447,[1]选股结果!$A$2:$AX$3002,17,FALSE)+VLOOKUP(A1447,[1]选股结果!$A$2:$AX$3002,18,FALSE))-(P1447/(1+0.13)+W1447)</f>
        <v>5836479005.73123</v>
      </c>
      <c r="AG1447" s="9">
        <f t="shared" si="103"/>
        <v>95271232.7687588</v>
      </c>
      <c r="AH1447" s="16">
        <f>AA1447-VLOOKUP(A1447,[2]选股结果!$A$2:$G$4900,7,FALSE)</f>
        <v>5967874134.96999</v>
      </c>
    </row>
    <row r="1448" spans="1:34">
      <c r="A1448" s="5" t="s">
        <v>2926</v>
      </c>
      <c r="B1448" s="5" t="s">
        <v>2927</v>
      </c>
      <c r="C1448" s="6">
        <v>17864022096.91</v>
      </c>
      <c r="D1448" s="6">
        <v>0</v>
      </c>
      <c r="E1448" s="6">
        <v>0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3435306949.96</v>
      </c>
      <c r="O1448" s="6">
        <v>61253916.25</v>
      </c>
      <c r="P1448" s="6">
        <v>1041629767.26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769310385.1</v>
      </c>
      <c r="X1448" s="6">
        <v>161678008.53</v>
      </c>
      <c r="Y1448" s="9">
        <f t="shared" si="104"/>
        <v>17925276013.16</v>
      </c>
      <c r="Z1448" s="9">
        <f t="shared" si="105"/>
        <v>1972618160.89</v>
      </c>
      <c r="AA1448" s="9">
        <f t="shared" si="102"/>
        <v>15952657852.27</v>
      </c>
      <c r="AB1448" s="10">
        <f>C1448/(1+0.13)/VLOOKUP(A1448,[1]选股结果!$A$2:$AX$3002,3,FALSE)</f>
        <v>1.01843847313307</v>
      </c>
      <c r="AC1448" s="10">
        <f>(P1448/(1+0.1)+W1448)/(VLOOKUP(A1448,[1]选股结果!$A$2:$AX$3002,7,FALSE)+VLOOKUP(A1448,[1]选股结果!$A$2:$AX$3002,15,FALSE)+VLOOKUP(A1448,[1]选股结果!$A$2:$AX$3002,16,FALSE)+VLOOKUP(A1448,[1]选股结果!$A$2:$AX$3002,17,FALSE)+VLOOKUP(A1448,[1]选股结果!$A$2:$AX$3002,18,FALSE))</f>
        <v>0.237307563793939</v>
      </c>
      <c r="AD1448" s="13"/>
      <c r="AE1448" s="10">
        <f>AA1448/VLOOKUP(A1448,[1]选股结果!$A$2:$AX$3002,35,FALSE)</f>
        <v>3.11238121207496</v>
      </c>
      <c r="AF1448" s="9">
        <f>(VLOOKUP(A1448,[1]选股结果!$A$2:$AX$3002,7,FALSE)+VLOOKUP(A1448,[1]选股结果!$A$2:$AX$3002,15,FALSE)+VLOOKUP(A1448,[1]选股结果!$A$2:$AX$3002,16,FALSE)+VLOOKUP(A1448,[1]选股结果!$A$2:$AX$3002,17,FALSE)+VLOOKUP(A1448,[1]选股结果!$A$2:$AX$3002,18,FALSE))-(P1448/(1+0.13)+W1448)</f>
        <v>5541054484.06761</v>
      </c>
      <c r="AG1448" s="9">
        <f t="shared" si="103"/>
        <v>10411603368.2024</v>
      </c>
      <c r="AH1448" s="16">
        <f>AA1448-VLOOKUP(A1448,[2]选股结果!$A$2:$G$4900,7,FALSE)</f>
        <v>15952657867.12</v>
      </c>
    </row>
    <row r="1449" spans="1:34">
      <c r="A1449" s="5" t="s">
        <v>2928</v>
      </c>
      <c r="B1449" s="5" t="s">
        <v>2929</v>
      </c>
      <c r="C1449" s="6">
        <v>9451970004.43</v>
      </c>
      <c r="D1449" s="6">
        <v>0</v>
      </c>
      <c r="E1449" s="6">
        <v>0</v>
      </c>
      <c r="F1449" s="6">
        <v>0</v>
      </c>
      <c r="G1449" s="6">
        <v>0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324629819.49</v>
      </c>
      <c r="O1449" s="6">
        <v>731482255.45</v>
      </c>
      <c r="P1449" s="6">
        <v>5773234023.92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1590573932.72</v>
      </c>
      <c r="X1449" s="6">
        <v>564677811</v>
      </c>
      <c r="Y1449" s="9">
        <f t="shared" si="104"/>
        <v>10183452259.88</v>
      </c>
      <c r="Z1449" s="9">
        <f t="shared" si="105"/>
        <v>7928485767.64</v>
      </c>
      <c r="AA1449" s="9">
        <f t="shared" si="102"/>
        <v>2254966492.24</v>
      </c>
      <c r="AB1449" s="10">
        <f>C1449/(1+0.13)/VLOOKUP(A1449,[1]选股结果!$A$2:$AX$3002,3,FALSE)</f>
        <v>0.900536122319334</v>
      </c>
      <c r="AC1449" s="10">
        <f>(P1449/(1+0.1)+W1449)/(VLOOKUP(A1449,[1]选股结果!$A$2:$AX$3002,7,FALSE)+VLOOKUP(A1449,[1]选股结果!$A$2:$AX$3002,15,FALSE)+VLOOKUP(A1449,[1]选股结果!$A$2:$AX$3002,16,FALSE)+VLOOKUP(A1449,[1]选股结果!$A$2:$AX$3002,17,FALSE)+VLOOKUP(A1449,[1]选股结果!$A$2:$AX$3002,18,FALSE))</f>
        <v>0.769678914323631</v>
      </c>
      <c r="AD1449" s="13"/>
      <c r="AE1449" s="10">
        <f>AA1449/VLOOKUP(A1449,[1]选股结果!$A$2:$AX$3002,35,FALSE)</f>
        <v>6.39452239066732</v>
      </c>
      <c r="AF1449" s="9">
        <f>(VLOOKUP(A1449,[1]选股结果!$A$2:$AX$3002,7,FALSE)+VLOOKUP(A1449,[1]选股结果!$A$2:$AX$3002,15,FALSE)+VLOOKUP(A1449,[1]选股结果!$A$2:$AX$3002,16,FALSE)+VLOOKUP(A1449,[1]选股结果!$A$2:$AX$3002,17,FALSE)+VLOOKUP(A1449,[1]选股结果!$A$2:$AX$3002,18,FALSE))-(P1449/(1+0.13)+W1449)</f>
        <v>2185851877.86372</v>
      </c>
      <c r="AG1449" s="9">
        <f t="shared" si="103"/>
        <v>69114614.3762836</v>
      </c>
      <c r="AH1449" s="16">
        <f>AA1449-VLOOKUP(A1449,[2]选股结果!$A$2:$G$4900,7,FALSE)</f>
        <v>2251543662.45</v>
      </c>
    </row>
    <row r="1450" spans="1:34">
      <c r="A1450" s="5" t="s">
        <v>2930</v>
      </c>
      <c r="B1450" s="5" t="s">
        <v>2931</v>
      </c>
      <c r="C1450" s="6">
        <v>85777649000</v>
      </c>
      <c r="D1450" s="6">
        <v>0</v>
      </c>
      <c r="E1450" s="6">
        <v>0</v>
      </c>
      <c r="F1450" s="6">
        <v>0</v>
      </c>
      <c r="G1450" s="6">
        <v>0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4429573000</v>
      </c>
      <c r="O1450" s="6">
        <v>2937679000</v>
      </c>
      <c r="P1450" s="6">
        <v>68633434000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4774254000</v>
      </c>
      <c r="X1450" s="6">
        <v>5002236000</v>
      </c>
      <c r="Y1450" s="9">
        <f t="shared" si="104"/>
        <v>88715328000</v>
      </c>
      <c r="Z1450" s="9">
        <f t="shared" si="105"/>
        <v>78409924000</v>
      </c>
      <c r="AA1450" s="9">
        <f t="shared" si="102"/>
        <v>10305404000</v>
      </c>
      <c r="AB1450" s="10">
        <f>C1450/(1+0.13)/VLOOKUP(A1450,[1]选股结果!$A$2:$AX$3002,3,FALSE)</f>
        <v>0.973174186422325</v>
      </c>
      <c r="AC1450" s="10">
        <f>(P1450/(1+0.1)+W1450)/(VLOOKUP(A1450,[1]选股结果!$A$2:$AX$3002,7,FALSE)+VLOOKUP(A1450,[1]选股结果!$A$2:$AX$3002,15,FALSE)+VLOOKUP(A1450,[1]选股结果!$A$2:$AX$3002,16,FALSE)+VLOOKUP(A1450,[1]选股结果!$A$2:$AX$3002,17,FALSE)+VLOOKUP(A1450,[1]选股结果!$A$2:$AX$3002,18,FALSE))</f>
        <v>0.870585647810623</v>
      </c>
      <c r="AD1450" s="13"/>
      <c r="AE1450" s="10">
        <f>AA1450/VLOOKUP(A1450,[1]选股结果!$A$2:$AX$3002,35,FALSE)</f>
        <v>8.88736301880805</v>
      </c>
      <c r="AF1450" s="9">
        <f>(VLOOKUP(A1450,[1]选股结果!$A$2:$AX$3002,7,FALSE)+VLOOKUP(A1450,[1]选股结果!$A$2:$AX$3002,15,FALSE)+VLOOKUP(A1450,[1]选股结果!$A$2:$AX$3002,16,FALSE)+VLOOKUP(A1450,[1]选股结果!$A$2:$AX$3002,17,FALSE)+VLOOKUP(A1450,[1]选股结果!$A$2:$AX$3002,18,FALSE))-(P1450/(1+0.13)+W1450)</f>
        <v>11641182787.6106</v>
      </c>
      <c r="AG1450" s="9">
        <f t="shared" si="103"/>
        <v>-1335778787.61061</v>
      </c>
      <c r="AH1450" s="16">
        <f>AA1450-VLOOKUP(A1450,[2]选股结果!$A$2:$G$4900,7,FALSE)</f>
        <v>10563867000</v>
      </c>
    </row>
    <row r="1451" spans="1:34">
      <c r="A1451" s="5" t="s">
        <v>2932</v>
      </c>
      <c r="B1451" s="5" t="s">
        <v>2933</v>
      </c>
      <c r="C1451" s="6">
        <v>2113844000000</v>
      </c>
      <c r="D1451" s="6">
        <v>0</v>
      </c>
      <c r="E1451" s="6">
        <v>0</v>
      </c>
      <c r="F1451" s="6">
        <v>0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276182000000</v>
      </c>
      <c r="O1451" s="6">
        <v>109212000000</v>
      </c>
      <c r="P1451" s="6">
        <v>1653394000000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56273000000</v>
      </c>
      <c r="X1451" s="6">
        <v>122418000000</v>
      </c>
      <c r="Y1451" s="9">
        <f t="shared" si="104"/>
        <v>2223056000000</v>
      </c>
      <c r="Z1451" s="9">
        <f t="shared" si="105"/>
        <v>1832085000000</v>
      </c>
      <c r="AA1451" s="9">
        <f t="shared" si="102"/>
        <v>390971000000</v>
      </c>
      <c r="AB1451" s="10">
        <f>C1451/(1+0.13)/VLOOKUP(A1451,[1]选股结果!$A$2:$AX$3002,3,FALSE)</f>
        <v>0.933765146918734</v>
      </c>
      <c r="AC1451" s="10">
        <f>(P1451/(1+0.1)+W1451)/(VLOOKUP(A1451,[1]选股结果!$A$2:$AX$3002,7,FALSE)+VLOOKUP(A1451,[1]选股结果!$A$2:$AX$3002,15,FALSE)+VLOOKUP(A1451,[1]选股结果!$A$2:$AX$3002,16,FALSE)+VLOOKUP(A1451,[1]选股结果!$A$2:$AX$3002,17,FALSE)+VLOOKUP(A1451,[1]选股结果!$A$2:$AX$3002,18,FALSE))</f>
        <v>0.819369485132548</v>
      </c>
      <c r="AD1451" s="13"/>
      <c r="AE1451" s="10">
        <f>AA1451/VLOOKUP(A1451,[1]选股结果!$A$2:$AX$3002,35,FALSE)</f>
        <v>4.94043241467329</v>
      </c>
      <c r="AF1451" s="9">
        <f>(VLOOKUP(A1451,[1]选股结果!$A$2:$AX$3002,7,FALSE)+VLOOKUP(A1451,[1]选股结果!$A$2:$AX$3002,15,FALSE)+VLOOKUP(A1451,[1]选股结果!$A$2:$AX$3002,16,FALSE)+VLOOKUP(A1451,[1]选股结果!$A$2:$AX$3002,17,FALSE)+VLOOKUP(A1451,[1]选股结果!$A$2:$AX$3002,18,FALSE))-(P1451/(1+0.13)+W1451)</f>
        <v>383666469026.549</v>
      </c>
      <c r="AG1451" s="9">
        <f t="shared" si="103"/>
        <v>7304530973.45142</v>
      </c>
      <c r="AH1451" s="16">
        <f>AA1451-VLOOKUP(A1451,[2]选股结果!$A$2:$G$4900,7,FALSE)</f>
        <v>391404000000</v>
      </c>
    </row>
    <row r="1452" spans="1:34">
      <c r="A1452" s="5" t="s">
        <v>2934</v>
      </c>
      <c r="B1452" s="5" t="s">
        <v>2935</v>
      </c>
      <c r="C1452" s="6">
        <v>85440000000</v>
      </c>
      <c r="D1452" s="6">
        <v>0</v>
      </c>
      <c r="E1452" s="6">
        <v>0</v>
      </c>
      <c r="F1452" s="6">
        <v>0</v>
      </c>
      <c r="G1452" s="6">
        <v>0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3134000000</v>
      </c>
      <c r="O1452" s="6">
        <v>3273000000</v>
      </c>
      <c r="P1452" s="6">
        <v>51511000000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20461000000</v>
      </c>
      <c r="X1452" s="6">
        <v>496000000</v>
      </c>
      <c r="Y1452" s="9">
        <f t="shared" si="104"/>
        <v>88713000000</v>
      </c>
      <c r="Z1452" s="9">
        <f t="shared" si="105"/>
        <v>72468000000</v>
      </c>
      <c r="AA1452" s="9">
        <f t="shared" si="102"/>
        <v>16245000000</v>
      </c>
      <c r="AB1452" s="10">
        <f>C1452/(1+0.13)/VLOOKUP(A1452,[1]选股结果!$A$2:$AX$3002,3,FALSE)</f>
        <v>0.963253958456291</v>
      </c>
      <c r="AC1452" s="10">
        <f>(P1452/(1+0.1)+W1452)/(VLOOKUP(A1452,[1]选股结果!$A$2:$AX$3002,7,FALSE)+VLOOKUP(A1452,[1]选股结果!$A$2:$AX$3002,15,FALSE)+VLOOKUP(A1452,[1]选股结果!$A$2:$AX$3002,16,FALSE)+VLOOKUP(A1452,[1]选股结果!$A$2:$AX$3002,17,FALSE)+VLOOKUP(A1452,[1]选股结果!$A$2:$AX$3002,18,FALSE))</f>
        <v>0.794338182977203</v>
      </c>
      <c r="AD1452" s="13"/>
      <c r="AE1452" s="10">
        <f>AA1452/VLOOKUP(A1452,[1]选股结果!$A$2:$AX$3002,35,FALSE)</f>
        <v>-2.08777792057576</v>
      </c>
      <c r="AF1452" s="9">
        <f>(VLOOKUP(A1452,[1]选股结果!$A$2:$AX$3002,7,FALSE)+VLOOKUP(A1452,[1]选股结果!$A$2:$AX$3002,15,FALSE)+VLOOKUP(A1452,[1]选股结果!$A$2:$AX$3002,16,FALSE)+VLOOKUP(A1452,[1]选股结果!$A$2:$AX$3002,17,FALSE)+VLOOKUP(A1452,[1]选股结果!$A$2:$AX$3002,18,FALSE))-(P1452/(1+0.13)+W1452)</f>
        <v>18665044247.7876</v>
      </c>
      <c r="AG1452" s="9">
        <f t="shared" si="103"/>
        <v>-2420044247.78761</v>
      </c>
      <c r="AH1452" s="16">
        <f>AA1452-VLOOKUP(A1452,[2]选股结果!$A$2:$G$4900,7,FALSE)</f>
        <v>16348000000</v>
      </c>
    </row>
    <row r="1453" spans="1:34">
      <c r="A1453" s="5" t="s">
        <v>2936</v>
      </c>
      <c r="B1453" s="5" t="s">
        <v>2937</v>
      </c>
      <c r="C1453" s="6">
        <v>1303628291.18</v>
      </c>
      <c r="D1453" s="6">
        <v>0</v>
      </c>
      <c r="E1453" s="6">
        <v>0</v>
      </c>
      <c r="F1453" s="6">
        <v>0</v>
      </c>
      <c r="G1453" s="6">
        <v>0</v>
      </c>
      <c r="H1453" s="6"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224810434.35</v>
      </c>
      <c r="O1453" s="6">
        <v>22553402.51</v>
      </c>
      <c r="P1453" s="6">
        <v>130153480.31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119110308.31</v>
      </c>
      <c r="X1453" s="6">
        <v>80743136.96</v>
      </c>
      <c r="Y1453" s="9">
        <f t="shared" si="104"/>
        <v>1326181693.69</v>
      </c>
      <c r="Z1453" s="9">
        <f t="shared" si="105"/>
        <v>330006925.58</v>
      </c>
      <c r="AA1453" s="9">
        <f t="shared" si="102"/>
        <v>996174768.11</v>
      </c>
      <c r="AB1453" s="10">
        <f>C1453/(1+0.13)/VLOOKUP(A1453,[1]选股结果!$A$2:$AX$3002,3,FALSE)</f>
        <v>0.533307397936229</v>
      </c>
      <c r="AC1453" s="10">
        <f>(P1453/(1+0.1)+W1453)/(VLOOKUP(A1453,[1]选股结果!$A$2:$AX$3002,7,FALSE)+VLOOKUP(A1453,[1]选股结果!$A$2:$AX$3002,15,FALSE)+VLOOKUP(A1453,[1]选股结果!$A$2:$AX$3002,16,FALSE)+VLOOKUP(A1453,[1]选股结果!$A$2:$AX$3002,17,FALSE)+VLOOKUP(A1453,[1]选股结果!$A$2:$AX$3002,18,FALSE))</f>
        <v>0.240662222956273</v>
      </c>
      <c r="AD1453" s="13"/>
      <c r="AE1453" s="10">
        <f>AA1453/VLOOKUP(A1453,[1]选股结果!$A$2:$AX$3002,35,FALSE)</f>
        <v>1.62597841452718</v>
      </c>
      <c r="AF1453" s="9">
        <f>(VLOOKUP(A1453,[1]选股结果!$A$2:$AX$3002,7,FALSE)+VLOOKUP(A1453,[1]选股结果!$A$2:$AX$3002,15,FALSE)+VLOOKUP(A1453,[1]选股结果!$A$2:$AX$3002,16,FALSE)+VLOOKUP(A1453,[1]选股结果!$A$2:$AX$3002,17,FALSE)+VLOOKUP(A1453,[1]选股结果!$A$2:$AX$3002,18,FALSE))-(P1453/(1+0.13)+W1453)</f>
        <v>752285956.239204</v>
      </c>
      <c r="AG1453" s="9">
        <f t="shared" si="103"/>
        <v>243888811.870796</v>
      </c>
      <c r="AH1453" s="16">
        <f>AA1453-VLOOKUP(A1453,[2]选股结果!$A$2:$G$4900,7,FALSE)</f>
        <v>996981851.97</v>
      </c>
    </row>
    <row r="1454" spans="1:34">
      <c r="A1454" s="5" t="s">
        <v>2938</v>
      </c>
      <c r="B1454" s="5" t="s">
        <v>2939</v>
      </c>
      <c r="C1454" s="6">
        <v>2240202635.71</v>
      </c>
      <c r="D1454" s="6">
        <v>0</v>
      </c>
      <c r="E1454" s="6">
        <v>0</v>
      </c>
      <c r="F1454" s="6">
        <v>0</v>
      </c>
      <c r="G1454" s="6">
        <v>0</v>
      </c>
      <c r="H1454" s="6">
        <v>0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346513929.05</v>
      </c>
      <c r="O1454" s="6">
        <v>34457781.71</v>
      </c>
      <c r="P1454" s="6">
        <v>75713967.64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159339664.31</v>
      </c>
      <c r="X1454" s="6">
        <v>17293782.35</v>
      </c>
      <c r="Y1454" s="9">
        <f t="shared" si="104"/>
        <v>2274660417.42</v>
      </c>
      <c r="Z1454" s="9">
        <f t="shared" si="105"/>
        <v>252347414.3</v>
      </c>
      <c r="AA1454" s="9">
        <f t="shared" si="102"/>
        <v>2022313003.12</v>
      </c>
      <c r="AB1454" s="10">
        <f>C1454/(1+0.13)/VLOOKUP(A1454,[1]选股结果!$A$2:$AX$3002,3,FALSE)</f>
        <v>0.889848817109196</v>
      </c>
      <c r="AC1454" s="10">
        <f>(P1454/(1+0.1)+W1454)/(VLOOKUP(A1454,[1]选股结果!$A$2:$AX$3002,7,FALSE)+VLOOKUP(A1454,[1]选股结果!$A$2:$AX$3002,15,FALSE)+VLOOKUP(A1454,[1]选股结果!$A$2:$AX$3002,16,FALSE)+VLOOKUP(A1454,[1]选股结果!$A$2:$AX$3002,17,FALSE)+VLOOKUP(A1454,[1]选股结果!$A$2:$AX$3002,18,FALSE))</f>
        <v>0.253255835020753</v>
      </c>
      <c r="AD1454" s="13"/>
      <c r="AE1454" s="10">
        <f>AA1454/VLOOKUP(A1454,[1]选股结果!$A$2:$AX$3002,35,FALSE)</f>
        <v>2.24435994988339</v>
      </c>
      <c r="AF1454" s="9">
        <f>(VLOOKUP(A1454,[1]选股结果!$A$2:$AX$3002,7,FALSE)+VLOOKUP(A1454,[1]选股结果!$A$2:$AX$3002,15,FALSE)+VLOOKUP(A1454,[1]选股结果!$A$2:$AX$3002,16,FALSE)+VLOOKUP(A1454,[1]选股结果!$A$2:$AX$3002,17,FALSE)+VLOOKUP(A1454,[1]选股结果!$A$2:$AX$3002,18,FALSE))-(P1454/(1+0.13)+W1454)</f>
        <v>674605637.644159</v>
      </c>
      <c r="AG1454" s="9">
        <f t="shared" si="103"/>
        <v>1347707365.47584</v>
      </c>
      <c r="AH1454" s="16">
        <f>AA1454-VLOOKUP(A1454,[2]选股结果!$A$2:$G$4900,7,FALSE)</f>
        <v>2022341039.2</v>
      </c>
    </row>
    <row r="1455" spans="1:34">
      <c r="A1455" s="5" t="s">
        <v>2940</v>
      </c>
      <c r="B1455" s="5" t="s">
        <v>2941</v>
      </c>
      <c r="C1455" s="6">
        <v>2273460154.73</v>
      </c>
      <c r="D1455" s="6">
        <v>0</v>
      </c>
      <c r="E1455" s="6">
        <v>0</v>
      </c>
      <c r="F1455" s="6">
        <v>0</v>
      </c>
      <c r="G1455" s="6">
        <v>0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422144517.36</v>
      </c>
      <c r="O1455" s="6">
        <v>93224007.37</v>
      </c>
      <c r="P1455" s="6">
        <v>581183042.63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240116598.39</v>
      </c>
      <c r="X1455" s="6">
        <v>47211414.02</v>
      </c>
      <c r="Y1455" s="9">
        <f t="shared" si="104"/>
        <v>2366684162.1</v>
      </c>
      <c r="Z1455" s="9">
        <f t="shared" si="105"/>
        <v>868511055.04</v>
      </c>
      <c r="AA1455" s="9">
        <f t="shared" si="102"/>
        <v>1498173107.06</v>
      </c>
      <c r="AB1455" s="10">
        <f>C1455/(1+0.13)/VLOOKUP(A1455,[1]选股结果!$A$2:$AX$3002,3,FALSE)</f>
        <v>0.847591036717784</v>
      </c>
      <c r="AC1455" s="10">
        <f>(P1455/(1+0.1)+W1455)/(VLOOKUP(A1455,[1]选股结果!$A$2:$AX$3002,7,FALSE)+VLOOKUP(A1455,[1]选股结果!$A$2:$AX$3002,15,FALSE)+VLOOKUP(A1455,[1]选股结果!$A$2:$AX$3002,16,FALSE)+VLOOKUP(A1455,[1]选股结果!$A$2:$AX$3002,17,FALSE)+VLOOKUP(A1455,[1]选股结果!$A$2:$AX$3002,18,FALSE))</f>
        <v>0.602416770561094</v>
      </c>
      <c r="AD1455" s="13"/>
      <c r="AE1455" s="10">
        <f>AA1455/VLOOKUP(A1455,[1]选股结果!$A$2:$AX$3002,35,FALSE)</f>
        <v>2.37255499889428</v>
      </c>
      <c r="AF1455" s="9">
        <f>(VLOOKUP(A1455,[1]选股结果!$A$2:$AX$3002,7,FALSE)+VLOOKUP(A1455,[1]选股结果!$A$2:$AX$3002,15,FALSE)+VLOOKUP(A1455,[1]选股结果!$A$2:$AX$3002,16,FALSE)+VLOOKUP(A1455,[1]选股结果!$A$2:$AX$3002,17,FALSE)+VLOOKUP(A1455,[1]选股结果!$A$2:$AX$3002,18,FALSE))-(P1455/(1+0.13)+W1455)</f>
        <v>521198621.996283</v>
      </c>
      <c r="AG1455" s="9">
        <f t="shared" si="103"/>
        <v>976974485.063717</v>
      </c>
      <c r="AH1455" s="16">
        <f>AA1455-VLOOKUP(A1455,[2]选股结果!$A$2:$G$4900,7,FALSE)</f>
        <v>1498173107.06</v>
      </c>
    </row>
    <row r="1456" spans="1:34">
      <c r="A1456" s="5" t="s">
        <v>2942</v>
      </c>
      <c r="B1456" s="5" t="s">
        <v>2943</v>
      </c>
      <c r="C1456" s="6">
        <v>1851712718.3</v>
      </c>
      <c r="D1456" s="6">
        <v>0</v>
      </c>
      <c r="E1456" s="6">
        <v>0</v>
      </c>
      <c r="F1456" s="6">
        <v>0</v>
      </c>
      <c r="G1456" s="6">
        <v>0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18284900.26</v>
      </c>
      <c r="O1456" s="6">
        <v>37153758.59</v>
      </c>
      <c r="P1456" s="6">
        <v>772837455.98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523008334.83</v>
      </c>
      <c r="X1456" s="6">
        <v>69488308.91</v>
      </c>
      <c r="Y1456" s="9">
        <f t="shared" si="104"/>
        <v>1888866476.89</v>
      </c>
      <c r="Z1456" s="9">
        <f t="shared" si="105"/>
        <v>1365334099.72</v>
      </c>
      <c r="AA1456" s="9">
        <f t="shared" si="102"/>
        <v>523532377.17</v>
      </c>
      <c r="AB1456" s="10">
        <f>C1456/(1+0.13)/VLOOKUP(A1456,[1]选股结果!$A$2:$AX$3002,3,FALSE)</f>
        <v>0.953084266151682</v>
      </c>
      <c r="AC1456" s="10">
        <f>(P1456/(1+0.1)+W1456)/(VLOOKUP(A1456,[1]选股结果!$A$2:$AX$3002,7,FALSE)+VLOOKUP(A1456,[1]选股结果!$A$2:$AX$3002,15,FALSE)+VLOOKUP(A1456,[1]选股结果!$A$2:$AX$3002,16,FALSE)+VLOOKUP(A1456,[1]选股结果!$A$2:$AX$3002,17,FALSE)+VLOOKUP(A1456,[1]选股结果!$A$2:$AX$3002,18,FALSE))</f>
        <v>0.716492039416595</v>
      </c>
      <c r="AD1456" s="13"/>
      <c r="AE1456" s="10">
        <f>AA1456/VLOOKUP(A1456,[1]选股结果!$A$2:$AX$3002,35,FALSE)</f>
        <v>7.28321707016375</v>
      </c>
      <c r="AF1456" s="9">
        <f>(VLOOKUP(A1456,[1]选股结果!$A$2:$AX$3002,7,FALSE)+VLOOKUP(A1456,[1]选股结果!$A$2:$AX$3002,15,FALSE)+VLOOKUP(A1456,[1]选股结果!$A$2:$AX$3002,16,FALSE)+VLOOKUP(A1456,[1]选股结果!$A$2:$AX$3002,17,FALSE)+VLOOKUP(A1456,[1]选股结果!$A$2:$AX$3002,18,FALSE))-(P1456/(1+0.13)+W1456)</f>
        <v>503604080.95531</v>
      </c>
      <c r="AG1456" s="9">
        <f t="shared" si="103"/>
        <v>19928296.2146904</v>
      </c>
      <c r="AH1456" s="16">
        <f>AA1456-VLOOKUP(A1456,[2]选股结果!$A$2:$G$4900,7,FALSE)</f>
        <v>519430327.84</v>
      </c>
    </row>
    <row r="1457" spans="1:34">
      <c r="A1457" s="5" t="s">
        <v>2944</v>
      </c>
      <c r="B1457" s="5" t="s">
        <v>2945</v>
      </c>
      <c r="C1457" s="6">
        <v>9550709949.93</v>
      </c>
      <c r="D1457" s="6">
        <v>0</v>
      </c>
      <c r="E1457" s="6">
        <v>0</v>
      </c>
      <c r="F1457" s="6">
        <v>0</v>
      </c>
      <c r="G1457" s="6">
        <v>0</v>
      </c>
      <c r="H1457" s="6"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106728228.08</v>
      </c>
      <c r="O1457" s="6">
        <v>483264690.02</v>
      </c>
      <c r="P1457" s="6">
        <v>8377287143.93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1541089284.51</v>
      </c>
      <c r="X1457" s="6">
        <v>730851788.99</v>
      </c>
      <c r="Y1457" s="9">
        <f t="shared" si="104"/>
        <v>10033974639.95</v>
      </c>
      <c r="Z1457" s="9">
        <f t="shared" si="105"/>
        <v>10649228217.43</v>
      </c>
      <c r="AA1457" s="9">
        <f t="shared" si="102"/>
        <v>-615253577.48</v>
      </c>
      <c r="AB1457" s="10">
        <f>C1457/(1+0.13)/VLOOKUP(A1457,[1]选股结果!$A$2:$AX$3002,3,FALSE)</f>
        <v>0.59546995855069</v>
      </c>
      <c r="AC1457" s="10">
        <f>(P1457/(1+0.1)+W1457)/(VLOOKUP(A1457,[1]选股结果!$A$2:$AX$3002,7,FALSE)+VLOOKUP(A1457,[1]选股结果!$A$2:$AX$3002,15,FALSE)+VLOOKUP(A1457,[1]选股结果!$A$2:$AX$3002,16,FALSE)+VLOOKUP(A1457,[1]选股结果!$A$2:$AX$3002,17,FALSE)+VLOOKUP(A1457,[1]选股结果!$A$2:$AX$3002,18,FALSE))</f>
        <v>0.677645681720197</v>
      </c>
      <c r="AD1457" s="13"/>
      <c r="AE1457" s="10">
        <f>AA1457/VLOOKUP(A1457,[1]选股结果!$A$2:$AX$3002,35,FALSE)</f>
        <v>-1.02919090247706</v>
      </c>
      <c r="AF1457" s="9">
        <f>(VLOOKUP(A1457,[1]选股结果!$A$2:$AX$3002,7,FALSE)+VLOOKUP(A1457,[1]选股结果!$A$2:$AX$3002,15,FALSE)+VLOOKUP(A1457,[1]选股结果!$A$2:$AX$3002,16,FALSE)+VLOOKUP(A1457,[1]选股结果!$A$2:$AX$3002,17,FALSE)+VLOOKUP(A1457,[1]选股结果!$A$2:$AX$3002,18,FALSE))-(P1457/(1+0.13)+W1457)</f>
        <v>4558055805.14425</v>
      </c>
      <c r="AG1457" s="9">
        <f t="shared" si="103"/>
        <v>-5173309382.62425</v>
      </c>
      <c r="AH1457" s="16">
        <f>AA1457-VLOOKUP(A1457,[2]选股结果!$A$2:$G$4900,7,FALSE)</f>
        <v>-615824872.21</v>
      </c>
    </row>
    <row r="1458" spans="1:34">
      <c r="A1458" s="5" t="s">
        <v>2946</v>
      </c>
      <c r="B1458" s="5" t="s">
        <v>2947</v>
      </c>
      <c r="C1458" s="6">
        <v>43194749616.09</v>
      </c>
      <c r="D1458" s="6">
        <v>0</v>
      </c>
      <c r="E1458" s="6">
        <v>0</v>
      </c>
      <c r="F1458" s="6">
        <v>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1334566558.36</v>
      </c>
      <c r="O1458" s="6">
        <v>1777889577.15</v>
      </c>
      <c r="P1458" s="6">
        <v>39588615544.81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2251689780.12</v>
      </c>
      <c r="X1458" s="6">
        <v>1822573432.26</v>
      </c>
      <c r="Y1458" s="9">
        <f t="shared" si="104"/>
        <v>44972639193.24</v>
      </c>
      <c r="Z1458" s="9">
        <f t="shared" si="105"/>
        <v>43662878757.19</v>
      </c>
      <c r="AA1458" s="9">
        <f t="shared" si="102"/>
        <v>1309760436.05</v>
      </c>
      <c r="AB1458" s="10">
        <f>C1458/(1+0.13)/VLOOKUP(A1458,[1]选股结果!$A$2:$AX$3002,3,FALSE)</f>
        <v>0.734802906818614</v>
      </c>
      <c r="AC1458" s="10">
        <f>(P1458/(1+0.1)+W1458)/(VLOOKUP(A1458,[1]选股结果!$A$2:$AX$3002,7,FALSE)+VLOOKUP(A1458,[1]选股结果!$A$2:$AX$3002,15,FALSE)+VLOOKUP(A1458,[1]选股结果!$A$2:$AX$3002,16,FALSE)+VLOOKUP(A1458,[1]选股结果!$A$2:$AX$3002,17,FALSE)+VLOOKUP(A1458,[1]选股结果!$A$2:$AX$3002,18,FALSE))</f>
        <v>0.83209786749483</v>
      </c>
      <c r="AD1458" s="13"/>
      <c r="AE1458" s="10">
        <f>AA1458/VLOOKUP(A1458,[1]选股结果!$A$2:$AX$3002,35,FALSE)</f>
        <v>0.368419591362492</v>
      </c>
      <c r="AF1458" s="9">
        <f>(VLOOKUP(A1458,[1]选股结果!$A$2:$AX$3002,7,FALSE)+VLOOKUP(A1458,[1]选股结果!$A$2:$AX$3002,15,FALSE)+VLOOKUP(A1458,[1]选股结果!$A$2:$AX$3002,16,FALSE)+VLOOKUP(A1458,[1]选股结果!$A$2:$AX$3002,17,FALSE)+VLOOKUP(A1458,[1]选股结果!$A$2:$AX$3002,18,FALSE))-(P1458/(1+0.13)+W1458)</f>
        <v>8671880568.23558</v>
      </c>
      <c r="AG1458" s="9">
        <f t="shared" si="103"/>
        <v>-7362120132.18558</v>
      </c>
      <c r="AH1458" s="16">
        <f>AA1458-VLOOKUP(A1458,[2]选股结果!$A$2:$G$4900,7,FALSE)</f>
        <v>1309760436.05</v>
      </c>
    </row>
    <row r="1459" spans="1:34">
      <c r="A1459" s="5" t="s">
        <v>2948</v>
      </c>
      <c r="B1459" s="5" t="s">
        <v>2949</v>
      </c>
      <c r="C1459" s="6">
        <v>248638334088.11</v>
      </c>
      <c r="D1459" s="6">
        <v>0</v>
      </c>
      <c r="E1459" s="6">
        <v>0</v>
      </c>
      <c r="F1459" s="6">
        <v>0</v>
      </c>
      <c r="G1459" s="6">
        <v>0</v>
      </c>
      <c r="H1459" s="6">
        <v>0</v>
      </c>
      <c r="I1459" s="6">
        <v>0</v>
      </c>
      <c r="J1459" s="6">
        <v>80527381.15</v>
      </c>
      <c r="K1459" s="6">
        <v>0</v>
      </c>
      <c r="L1459" s="6">
        <v>0</v>
      </c>
      <c r="M1459" s="6">
        <v>0</v>
      </c>
      <c r="N1459" s="6">
        <v>43318239251.16</v>
      </c>
      <c r="O1459" s="6">
        <v>110871256512.68</v>
      </c>
      <c r="P1459" s="6">
        <v>208093946869.57</v>
      </c>
      <c r="Q1459" s="6">
        <v>-1008603246.37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6667013155.73</v>
      </c>
      <c r="X1459" s="6">
        <v>123433309684.13</v>
      </c>
      <c r="Y1459" s="9">
        <f t="shared" si="104"/>
        <v>359590117981.94</v>
      </c>
      <c r="Z1459" s="9">
        <f t="shared" si="105"/>
        <v>337185666463.06</v>
      </c>
      <c r="AA1459" s="9">
        <f t="shared" si="102"/>
        <v>22404451518.8799</v>
      </c>
      <c r="AB1459" s="10">
        <f>C1459/(1+0.13)/VLOOKUP(A1459,[1]选股结果!$A$2:$AX$3002,3,FALSE)</f>
        <v>1.58998917584575</v>
      </c>
      <c r="AC1459" s="10">
        <f>(P1459/(1+0.1)+W1459)/(VLOOKUP(A1459,[1]选股结果!$A$2:$AX$3002,7,FALSE)+VLOOKUP(A1459,[1]选股结果!$A$2:$AX$3002,15,FALSE)+VLOOKUP(A1459,[1]选股结果!$A$2:$AX$3002,16,FALSE)+VLOOKUP(A1459,[1]选股结果!$A$2:$AX$3002,17,FALSE)+VLOOKUP(A1459,[1]选股结果!$A$2:$AX$3002,18,FALSE))</f>
        <v>1.73091075549735</v>
      </c>
      <c r="AD1459" s="13"/>
      <c r="AE1459" s="10">
        <f>AA1459/VLOOKUP(A1459,[1]选股结果!$A$2:$AX$3002,35,FALSE)</f>
        <v>1.16465641485964</v>
      </c>
      <c r="AF1459" s="9">
        <f>(VLOOKUP(A1459,[1]选股结果!$A$2:$AX$3002,7,FALSE)+VLOOKUP(A1459,[1]选股结果!$A$2:$AX$3002,15,FALSE)+VLOOKUP(A1459,[1]选股结果!$A$2:$AX$3002,16,FALSE)+VLOOKUP(A1459,[1]选股结果!$A$2:$AX$3002,17,FALSE)+VLOOKUP(A1459,[1]选股结果!$A$2:$AX$3002,18,FALSE))-(P1459/(1+0.13)+W1459)</f>
        <v>-77676277131.9953</v>
      </c>
      <c r="AG1459" s="9">
        <f t="shared" si="103"/>
        <v>100080728650.875</v>
      </c>
      <c r="AH1459" s="16">
        <f>AA1459-VLOOKUP(A1459,[2]选股结果!$A$2:$G$4900,7,FALSE)</f>
        <v>22405912231.3899</v>
      </c>
    </row>
    <row r="1460" spans="1:34">
      <c r="A1460" s="5" t="s">
        <v>2950</v>
      </c>
      <c r="B1460" s="5" t="s">
        <v>2951</v>
      </c>
      <c r="C1460" s="6">
        <v>248216664599</v>
      </c>
      <c r="D1460" s="6">
        <v>0</v>
      </c>
      <c r="E1460" s="6">
        <v>0</v>
      </c>
      <c r="F1460" s="6">
        <v>0</v>
      </c>
      <c r="G1460" s="6">
        <v>0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11118715910</v>
      </c>
      <c r="O1460" s="6">
        <v>1654391960</v>
      </c>
      <c r="P1460" s="6">
        <v>116331604991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39536360651</v>
      </c>
      <c r="X1460" s="6">
        <v>3572001194</v>
      </c>
      <c r="Y1460" s="9">
        <f t="shared" si="104"/>
        <v>249871056559</v>
      </c>
      <c r="Z1460" s="9">
        <f t="shared" si="105"/>
        <v>159439966836</v>
      </c>
      <c r="AA1460" s="9">
        <f t="shared" si="102"/>
        <v>90431089723</v>
      </c>
      <c r="AB1460" s="10">
        <f>C1460/(1+0.13)/VLOOKUP(A1460,[1]选股结果!$A$2:$AX$3002,3,FALSE)</f>
        <v>0.898447746376715</v>
      </c>
      <c r="AC1460" s="10">
        <f>(P1460/(1+0.1)+W1460)/(VLOOKUP(A1460,[1]选股结果!$A$2:$AX$3002,7,FALSE)+VLOOKUP(A1460,[1]选股结果!$A$2:$AX$3002,15,FALSE)+VLOOKUP(A1460,[1]选股结果!$A$2:$AX$3002,16,FALSE)+VLOOKUP(A1460,[1]选股结果!$A$2:$AX$3002,17,FALSE)+VLOOKUP(A1460,[1]选股结果!$A$2:$AX$3002,18,FALSE))</f>
        <v>0.635888394228831</v>
      </c>
      <c r="AD1460" s="13"/>
      <c r="AE1460" s="10">
        <f>AA1460/VLOOKUP(A1460,[1]选股结果!$A$2:$AX$3002,35,FALSE)</f>
        <v>8.11523395600996</v>
      </c>
      <c r="AF1460" s="9">
        <f>(VLOOKUP(A1460,[1]选股结果!$A$2:$AX$3002,7,FALSE)+VLOOKUP(A1460,[1]选股结果!$A$2:$AX$3002,15,FALSE)+VLOOKUP(A1460,[1]选股结果!$A$2:$AX$3002,16,FALSE)+VLOOKUP(A1460,[1]选股结果!$A$2:$AX$3002,17,FALSE)+VLOOKUP(A1460,[1]选股结果!$A$2:$AX$3002,18,FALSE))-(P1460/(1+0.13)+W1460)</f>
        <v>86002526536.1151</v>
      </c>
      <c r="AG1460" s="9">
        <f t="shared" si="103"/>
        <v>4428563186.88495</v>
      </c>
      <c r="AH1460" s="16">
        <f>AA1460-VLOOKUP(A1460,[2]选股结果!$A$2:$G$4900,7,FALSE)</f>
        <v>88857979571</v>
      </c>
    </row>
    <row r="1461" spans="1:34">
      <c r="A1461" s="5" t="s">
        <v>2952</v>
      </c>
      <c r="B1461" s="5" t="s">
        <v>2953</v>
      </c>
      <c r="C1461" s="6">
        <v>2339804696.03</v>
      </c>
      <c r="D1461" s="6">
        <v>0</v>
      </c>
      <c r="E1461" s="6">
        <v>0</v>
      </c>
      <c r="F1461" s="6">
        <v>0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235249181.65</v>
      </c>
      <c r="O1461" s="6">
        <v>261880097.64</v>
      </c>
      <c r="P1461" s="6">
        <v>2450665971.34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108922800.85</v>
      </c>
      <c r="X1461" s="6">
        <v>273119005.72</v>
      </c>
      <c r="Y1461" s="9">
        <f t="shared" si="104"/>
        <v>2601684793.67</v>
      </c>
      <c r="Z1461" s="9">
        <f t="shared" si="105"/>
        <v>2832707777.91</v>
      </c>
      <c r="AA1461" s="9">
        <f t="shared" si="102"/>
        <v>-231022984.24</v>
      </c>
      <c r="AB1461" s="10">
        <f>C1461/(1+0.13)/VLOOKUP(A1461,[1]选股结果!$A$2:$AX$3002,3,FALSE)</f>
        <v>1.22229898022221</v>
      </c>
      <c r="AC1461" s="10">
        <f>(P1461/(1+0.1)+W1461)/(VLOOKUP(A1461,[1]选股结果!$A$2:$AX$3002,7,FALSE)+VLOOKUP(A1461,[1]选股结果!$A$2:$AX$3002,15,FALSE)+VLOOKUP(A1461,[1]选股结果!$A$2:$AX$3002,16,FALSE)+VLOOKUP(A1461,[1]选股结果!$A$2:$AX$3002,17,FALSE)+VLOOKUP(A1461,[1]选股结果!$A$2:$AX$3002,18,FALSE))</f>
        <v>1.42453065014902</v>
      </c>
      <c r="AD1461" s="13"/>
      <c r="AE1461" s="10">
        <f>AA1461/VLOOKUP(A1461,[1]选股结果!$A$2:$AX$3002,35,FALSE)</f>
        <v>-2.56198670367547</v>
      </c>
      <c r="AF1461" s="9">
        <f>(VLOOKUP(A1461,[1]选股结果!$A$2:$AX$3002,7,FALSE)+VLOOKUP(A1461,[1]选股结果!$A$2:$AX$3002,15,FALSE)+VLOOKUP(A1461,[1]选股结果!$A$2:$AX$3002,16,FALSE)+VLOOKUP(A1461,[1]选股结果!$A$2:$AX$3002,17,FALSE)+VLOOKUP(A1461,[1]选股结果!$A$2:$AX$3002,18,FALSE))-(P1461/(1+0.13)+W1461)</f>
        <v>-637253132.518495</v>
      </c>
      <c r="AG1461" s="9">
        <f t="shared" si="103"/>
        <v>406230148.278495</v>
      </c>
      <c r="AH1461" s="16">
        <f>AA1461-VLOOKUP(A1461,[2]选股结果!$A$2:$G$4900,7,FALSE)</f>
        <v>-230738733</v>
      </c>
    </row>
    <row r="1462" spans="1:34">
      <c r="A1462" s="5" t="s">
        <v>2954</v>
      </c>
      <c r="B1462" s="5" t="s">
        <v>2955</v>
      </c>
      <c r="C1462" s="6">
        <v>161012945.07</v>
      </c>
      <c r="D1462" s="6">
        <v>0</v>
      </c>
      <c r="E1462" s="6">
        <v>0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263318425.33</v>
      </c>
      <c r="O1462" s="6">
        <v>35722471.65</v>
      </c>
      <c r="P1462" s="6">
        <v>85655608.98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16169242.97</v>
      </c>
      <c r="X1462" s="6">
        <v>49883410.67</v>
      </c>
      <c r="Y1462" s="9">
        <f t="shared" si="104"/>
        <v>196735416.72</v>
      </c>
      <c r="Z1462" s="9">
        <f t="shared" si="105"/>
        <v>151708262.62</v>
      </c>
      <c r="AA1462" s="9">
        <f t="shared" si="102"/>
        <v>45027154.1</v>
      </c>
      <c r="AB1462" s="10">
        <f>C1462/(1+0.13)/VLOOKUP(A1462,[1]选股结果!$A$2:$AX$3002,3,FALSE)</f>
        <v>2.49338133328366</v>
      </c>
      <c r="AC1462" s="10">
        <f>(P1462/(1+0.1)+W1462)/(VLOOKUP(A1462,[1]选股结果!$A$2:$AX$3002,7,FALSE)+VLOOKUP(A1462,[1]选股结果!$A$2:$AX$3002,15,FALSE)+VLOOKUP(A1462,[1]选股结果!$A$2:$AX$3002,16,FALSE)+VLOOKUP(A1462,[1]选股结果!$A$2:$AX$3002,17,FALSE)+VLOOKUP(A1462,[1]选股结果!$A$2:$AX$3002,18,FALSE))</f>
        <v>1.35930501287885</v>
      </c>
      <c r="AD1462" s="13"/>
      <c r="AE1462" s="10">
        <f>AA1462/VLOOKUP(A1462,[1]选股结果!$A$2:$AX$3002,35,FALSE)</f>
        <v>2.07298934358492</v>
      </c>
      <c r="AF1462" s="9">
        <f>(VLOOKUP(A1462,[1]选股结果!$A$2:$AX$3002,7,FALSE)+VLOOKUP(A1462,[1]选股结果!$A$2:$AX$3002,15,FALSE)+VLOOKUP(A1462,[1]选股结果!$A$2:$AX$3002,16,FALSE)+VLOOKUP(A1462,[1]选股结果!$A$2:$AX$3002,17,FALSE)+VLOOKUP(A1462,[1]选股结果!$A$2:$AX$3002,18,FALSE))-(P1462/(1+0.13)+W1462)</f>
        <v>-22789741.6561062</v>
      </c>
      <c r="AG1462" s="9">
        <f t="shared" si="103"/>
        <v>67816895.7561062</v>
      </c>
      <c r="AH1462" s="16">
        <f>AA1462-VLOOKUP(A1462,[2]选股结果!$A$2:$G$4900,7,FALSE)</f>
        <v>45034245.2</v>
      </c>
    </row>
    <row r="1463" spans="1:34">
      <c r="A1463" s="5" t="s">
        <v>2956</v>
      </c>
      <c r="B1463" s="5" t="s">
        <v>2957</v>
      </c>
      <c r="C1463" s="6">
        <v>170748371.57</v>
      </c>
      <c r="D1463" s="6">
        <v>0</v>
      </c>
      <c r="E1463" s="6">
        <v>0</v>
      </c>
      <c r="F1463" s="6">
        <v>0</v>
      </c>
      <c r="G1463" s="6">
        <v>0</v>
      </c>
      <c r="H1463" s="6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20482463.34</v>
      </c>
      <c r="O1463" s="6">
        <v>135537557.58</v>
      </c>
      <c r="P1463" s="6">
        <v>58393700.45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76293015.81</v>
      </c>
      <c r="X1463" s="6">
        <v>104317302.44</v>
      </c>
      <c r="Y1463" s="9">
        <f t="shared" si="104"/>
        <v>306285929.15</v>
      </c>
      <c r="Z1463" s="9">
        <f t="shared" si="105"/>
        <v>239004018.7</v>
      </c>
      <c r="AA1463" s="9">
        <f t="shared" si="102"/>
        <v>67281910.45</v>
      </c>
      <c r="AB1463" s="10">
        <f>C1463/(1+0.13)/VLOOKUP(A1463,[1]选股结果!$A$2:$AX$3002,3,FALSE)</f>
        <v>1.07612657267352</v>
      </c>
      <c r="AC1463" s="10">
        <f>(P1463/(1+0.1)+W1463)/(VLOOKUP(A1463,[1]选股结果!$A$2:$AX$3002,7,FALSE)+VLOOKUP(A1463,[1]选股结果!$A$2:$AX$3002,15,FALSE)+VLOOKUP(A1463,[1]选股结果!$A$2:$AX$3002,16,FALSE)+VLOOKUP(A1463,[1]选股结果!$A$2:$AX$3002,17,FALSE)+VLOOKUP(A1463,[1]选股结果!$A$2:$AX$3002,18,FALSE))</f>
        <v>0.959128515636741</v>
      </c>
      <c r="AD1463" s="13"/>
      <c r="AE1463" s="10">
        <f>AA1463/VLOOKUP(A1463,[1]选股结果!$A$2:$AX$3002,35,FALSE)</f>
        <v>1.08750548252956</v>
      </c>
      <c r="AF1463" s="9">
        <f>(VLOOKUP(A1463,[1]选股结果!$A$2:$AX$3002,7,FALSE)+VLOOKUP(A1463,[1]选股结果!$A$2:$AX$3002,15,FALSE)+VLOOKUP(A1463,[1]选股结果!$A$2:$AX$3002,16,FALSE)+VLOOKUP(A1463,[1]选股结果!$A$2:$AX$3002,17,FALSE)+VLOOKUP(A1463,[1]选股结果!$A$2:$AX$3002,18,FALSE))-(P1463/(1+0.13)+W1463)</f>
        <v>6922553.28380528</v>
      </c>
      <c r="AG1463" s="9">
        <f t="shared" si="103"/>
        <v>60359357.1661947</v>
      </c>
      <c r="AH1463" s="16">
        <f>AA1463-VLOOKUP(A1463,[2]选股结果!$A$2:$G$4900,7,FALSE)</f>
        <v>67373314.98</v>
      </c>
    </row>
    <row r="1464" spans="1:34">
      <c r="A1464" s="5" t="s">
        <v>2958</v>
      </c>
      <c r="B1464" s="5" t="s">
        <v>2959</v>
      </c>
      <c r="C1464" s="6">
        <v>673626589.65</v>
      </c>
      <c r="D1464" s="6">
        <v>0</v>
      </c>
      <c r="E1464" s="6">
        <v>0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104205346.14</v>
      </c>
      <c r="O1464" s="6">
        <v>160796404.98</v>
      </c>
      <c r="P1464" s="6">
        <v>200608261.23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236308032.88</v>
      </c>
      <c r="X1464" s="6">
        <v>216222504.11</v>
      </c>
      <c r="Y1464" s="9">
        <f t="shared" si="104"/>
        <v>834422994.63</v>
      </c>
      <c r="Z1464" s="9">
        <f t="shared" si="105"/>
        <v>653138798.22</v>
      </c>
      <c r="AA1464" s="9">
        <f t="shared" si="102"/>
        <v>181284196.41</v>
      </c>
      <c r="AB1464" s="10">
        <f>C1464/(1+0.13)/VLOOKUP(A1464,[1]选股结果!$A$2:$AX$3002,3,FALSE)</f>
        <v>0.891113620561257</v>
      </c>
      <c r="AC1464" s="10">
        <f>(P1464/(1+0.1)+W1464)/(VLOOKUP(A1464,[1]选股结果!$A$2:$AX$3002,7,FALSE)+VLOOKUP(A1464,[1]选股结果!$A$2:$AX$3002,15,FALSE)+VLOOKUP(A1464,[1]选股结果!$A$2:$AX$3002,16,FALSE)+VLOOKUP(A1464,[1]选股结果!$A$2:$AX$3002,17,FALSE)+VLOOKUP(A1464,[1]选股结果!$A$2:$AX$3002,18,FALSE))</f>
        <v>0.643089882440474</v>
      </c>
      <c r="AD1464" s="13"/>
      <c r="AE1464" s="10">
        <f>AA1464/VLOOKUP(A1464,[1]选股结果!$A$2:$AX$3002,35,FALSE)</f>
        <v>8.13014356899331</v>
      </c>
      <c r="AF1464" s="9">
        <f>(VLOOKUP(A1464,[1]选股结果!$A$2:$AX$3002,7,FALSE)+VLOOKUP(A1464,[1]选股结果!$A$2:$AX$3002,15,FALSE)+VLOOKUP(A1464,[1]选股结果!$A$2:$AX$3002,16,FALSE)+VLOOKUP(A1464,[1]选股结果!$A$2:$AX$3002,17,FALSE)+VLOOKUP(A1464,[1]选股结果!$A$2:$AX$3002,18,FALSE))-(P1464/(1+0.13)+W1464)</f>
        <v>237205552.803186</v>
      </c>
      <c r="AG1464" s="9">
        <f t="shared" si="103"/>
        <v>-55921356.3931858</v>
      </c>
      <c r="AH1464" s="16">
        <f>AA1464-VLOOKUP(A1464,[2]选股结果!$A$2:$G$4900,7,FALSE)</f>
        <v>181339884.99</v>
      </c>
    </row>
    <row r="1465" spans="1:34">
      <c r="A1465" s="5" t="s">
        <v>2960</v>
      </c>
      <c r="B1465" s="5" t="s">
        <v>2961</v>
      </c>
      <c r="C1465" s="6">
        <v>810986873.8</v>
      </c>
      <c r="D1465" s="6">
        <v>0</v>
      </c>
      <c r="E1465" s="6">
        <v>0</v>
      </c>
      <c r="F1465" s="6">
        <v>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115127638.87</v>
      </c>
      <c r="O1465" s="6">
        <v>50353016.51</v>
      </c>
      <c r="P1465" s="6">
        <v>423635680.65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189700447.61</v>
      </c>
      <c r="X1465" s="6">
        <v>110668770.17</v>
      </c>
      <c r="Y1465" s="9">
        <f t="shared" si="104"/>
        <v>861339890.31</v>
      </c>
      <c r="Z1465" s="9">
        <f t="shared" si="105"/>
        <v>724004898.43</v>
      </c>
      <c r="AA1465" s="9">
        <f t="shared" si="102"/>
        <v>137334991.88</v>
      </c>
      <c r="AB1465" s="10">
        <f>C1465/(1+0.13)/VLOOKUP(A1465,[1]选股结果!$A$2:$AX$3002,3,FALSE)</f>
        <v>0.896322297847755</v>
      </c>
      <c r="AC1465" s="10">
        <f>(P1465/(1+0.1)+W1465)/(VLOOKUP(A1465,[1]选股结果!$A$2:$AX$3002,7,FALSE)+VLOOKUP(A1465,[1]选股结果!$A$2:$AX$3002,15,FALSE)+VLOOKUP(A1465,[1]选股结果!$A$2:$AX$3002,16,FALSE)+VLOOKUP(A1465,[1]选股结果!$A$2:$AX$3002,17,FALSE)+VLOOKUP(A1465,[1]选股结果!$A$2:$AX$3002,18,FALSE))</f>
        <v>0.831767366497038</v>
      </c>
      <c r="AD1465" s="13"/>
      <c r="AE1465" s="10">
        <f>AA1465/VLOOKUP(A1465,[1]选股结果!$A$2:$AX$3002,35,FALSE)</f>
        <v>1.4954744286316</v>
      </c>
      <c r="AF1465" s="9">
        <f>(VLOOKUP(A1465,[1]选股结果!$A$2:$AX$3002,7,FALSE)+VLOOKUP(A1465,[1]选股结果!$A$2:$AX$3002,15,FALSE)+VLOOKUP(A1465,[1]选股结果!$A$2:$AX$3002,16,FALSE)+VLOOKUP(A1465,[1]选股结果!$A$2:$AX$3002,17,FALSE)+VLOOKUP(A1465,[1]选股结果!$A$2:$AX$3002,18,FALSE))-(P1465/(1+0.13)+W1465)</f>
        <v>126487935.936372</v>
      </c>
      <c r="AG1465" s="9">
        <f t="shared" si="103"/>
        <v>10847055.9436284</v>
      </c>
      <c r="AH1465" s="16">
        <f>AA1465-VLOOKUP(A1465,[2]选股结果!$A$2:$G$4900,7,FALSE)</f>
        <v>137178197.59</v>
      </c>
    </row>
    <row r="1466" spans="1:34">
      <c r="A1466" s="5" t="s">
        <v>2962</v>
      </c>
      <c r="B1466" s="5" t="s">
        <v>2963</v>
      </c>
      <c r="C1466" s="6">
        <v>24758906642.96</v>
      </c>
      <c r="D1466" s="6">
        <v>0</v>
      </c>
      <c r="E1466" s="6">
        <v>0</v>
      </c>
      <c r="F1466" s="6">
        <v>0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1058765184.15</v>
      </c>
      <c r="O1466" s="6">
        <v>924992466.49</v>
      </c>
      <c r="P1466" s="6">
        <v>21927238122.09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981564640.54</v>
      </c>
      <c r="X1466" s="6">
        <v>2698619161.16</v>
      </c>
      <c r="Y1466" s="9">
        <f t="shared" si="104"/>
        <v>25683899109.45</v>
      </c>
      <c r="Z1466" s="9">
        <f t="shared" si="105"/>
        <v>25607421923.79</v>
      </c>
      <c r="AA1466" s="9">
        <f t="shared" si="102"/>
        <v>76477185.6599998</v>
      </c>
      <c r="AB1466" s="10">
        <f>C1466/(1+0.13)/VLOOKUP(A1466,[1]选股结果!$A$2:$AX$3002,3,FALSE)</f>
        <v>0.819758069702651</v>
      </c>
      <c r="AC1466" s="10">
        <f>(P1466/(1+0.1)+W1466)/(VLOOKUP(A1466,[1]选股结果!$A$2:$AX$3002,7,FALSE)+VLOOKUP(A1466,[1]选股结果!$A$2:$AX$3002,15,FALSE)+VLOOKUP(A1466,[1]选股结果!$A$2:$AX$3002,16,FALSE)+VLOOKUP(A1466,[1]选股结果!$A$2:$AX$3002,17,FALSE)+VLOOKUP(A1466,[1]选股结果!$A$2:$AX$3002,18,FALSE))</f>
        <v>0.823778855064523</v>
      </c>
      <c r="AD1466" s="13"/>
      <c r="AE1466" s="10">
        <f>AA1466/VLOOKUP(A1466,[1]选股结果!$A$2:$AX$3002,35,FALSE)</f>
        <v>0.0804485185262488</v>
      </c>
      <c r="AF1466" s="9">
        <f>(VLOOKUP(A1466,[1]选股结果!$A$2:$AX$3002,7,FALSE)+VLOOKUP(A1466,[1]选股结果!$A$2:$AX$3002,15,FALSE)+VLOOKUP(A1466,[1]选股结果!$A$2:$AX$3002,16,FALSE)+VLOOKUP(A1466,[1]选股结果!$A$2:$AX$3002,17,FALSE)+VLOOKUP(A1466,[1]选股结果!$A$2:$AX$3002,18,FALSE))-(P1466/(1+0.13)+W1466)</f>
        <v>5003402111.38567</v>
      </c>
      <c r="AG1466" s="9">
        <f t="shared" si="103"/>
        <v>-4926924925.72567</v>
      </c>
      <c r="AH1466" s="16">
        <f>AA1466-VLOOKUP(A1466,[2]选股结果!$A$2:$G$4900,7,FALSE)</f>
        <v>88717614.4799998</v>
      </c>
    </row>
    <row r="1467" spans="1:34">
      <c r="A1467" s="5" t="s">
        <v>2964</v>
      </c>
      <c r="B1467" s="5" t="s">
        <v>2965</v>
      </c>
      <c r="C1467" s="6">
        <v>376230972496.42</v>
      </c>
      <c r="D1467" s="6">
        <v>0</v>
      </c>
      <c r="E1467" s="6">
        <v>0</v>
      </c>
      <c r="F1467" s="6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1903436463.21</v>
      </c>
      <c r="O1467" s="6">
        <v>9103247160.3</v>
      </c>
      <c r="P1467" s="6">
        <v>385087744833.93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1213545650.01</v>
      </c>
      <c r="X1467" s="6">
        <v>8415785587.13</v>
      </c>
      <c r="Y1467" s="9">
        <f t="shared" si="104"/>
        <v>385334219656.72</v>
      </c>
      <c r="Z1467" s="9">
        <f t="shared" si="105"/>
        <v>394717076071.07</v>
      </c>
      <c r="AA1467" s="9">
        <f t="shared" si="102"/>
        <v>-9382856414.35004</v>
      </c>
      <c r="AB1467" s="10">
        <f>C1467/(1+0.13)/VLOOKUP(A1467,[1]选股结果!$A$2:$AX$3002,3,FALSE)</f>
        <v>0.966693007425053</v>
      </c>
      <c r="AC1467" s="10">
        <f>(P1467/(1+0.1)+W1467)/(VLOOKUP(A1467,[1]选股结果!$A$2:$AX$3002,7,FALSE)+VLOOKUP(A1467,[1]选股结果!$A$2:$AX$3002,15,FALSE)+VLOOKUP(A1467,[1]选股结果!$A$2:$AX$3002,16,FALSE)+VLOOKUP(A1467,[1]选股结果!$A$2:$AX$3002,17,FALSE)+VLOOKUP(A1467,[1]选股结果!$A$2:$AX$3002,18,FALSE))</f>
        <v>1.03510100985301</v>
      </c>
      <c r="AD1467" s="13"/>
      <c r="AE1467" s="10">
        <f>AA1467/VLOOKUP(A1467,[1]选股结果!$A$2:$AX$3002,35,FALSE)</f>
        <v>-4.71707059956556</v>
      </c>
      <c r="AF1467" s="9">
        <f>(VLOOKUP(A1467,[1]选股结果!$A$2:$AX$3002,7,FALSE)+VLOOKUP(A1467,[1]选股结果!$A$2:$AX$3002,15,FALSE)+VLOOKUP(A1467,[1]选股结果!$A$2:$AX$3002,16,FALSE)+VLOOKUP(A1467,[1]选股结果!$A$2:$AX$3002,17,FALSE)+VLOOKUP(A1467,[1]选股结果!$A$2:$AX$3002,18,FALSE))-(P1467/(1+0.13)+W1467)</f>
        <v>-2618452445.44318</v>
      </c>
      <c r="AG1467" s="9">
        <f t="shared" si="103"/>
        <v>-6764403968.90686</v>
      </c>
      <c r="AH1467" s="16">
        <f>AA1467-VLOOKUP(A1467,[2]选股结果!$A$2:$G$4900,7,FALSE)</f>
        <v>-9374086133.48004</v>
      </c>
    </row>
    <row r="1468" spans="1:34">
      <c r="A1468" s="5" t="s">
        <v>2966</v>
      </c>
      <c r="B1468" s="5" t="s">
        <v>2967</v>
      </c>
      <c r="C1468" s="6">
        <v>1098008735.58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196065508.68</v>
      </c>
      <c r="O1468" s="6">
        <v>28196040.27</v>
      </c>
      <c r="P1468" s="6">
        <v>764534494.43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233866908.72</v>
      </c>
      <c r="X1468" s="6">
        <v>110436970.31</v>
      </c>
      <c r="Y1468" s="9">
        <f t="shared" si="104"/>
        <v>1126204775.85</v>
      </c>
      <c r="Z1468" s="9">
        <f t="shared" si="105"/>
        <v>1108838373.46</v>
      </c>
      <c r="AA1468" s="9">
        <f t="shared" si="102"/>
        <v>17366402.3899999</v>
      </c>
      <c r="AB1468" s="10">
        <f>C1468/(1+0.13)/VLOOKUP(A1468,[1]选股结果!$A$2:$AX$3002,3,FALSE)</f>
        <v>0.884594479071964</v>
      </c>
      <c r="AC1468" s="10">
        <f>(P1468/(1+0.1)+W1468)/(VLOOKUP(A1468,[1]选股结果!$A$2:$AX$3002,7,FALSE)+VLOOKUP(A1468,[1]选股结果!$A$2:$AX$3002,15,FALSE)+VLOOKUP(A1468,[1]选股结果!$A$2:$AX$3002,16,FALSE)+VLOOKUP(A1468,[1]选股结果!$A$2:$AX$3002,17,FALSE)+VLOOKUP(A1468,[1]选股结果!$A$2:$AX$3002,18,FALSE))</f>
        <v>0.986125529609203</v>
      </c>
      <c r="AD1468" s="13"/>
      <c r="AE1468" s="10">
        <f>AA1468/VLOOKUP(A1468,[1]选股结果!$A$2:$AX$3002,35,FALSE)</f>
        <v>0.142819682994739</v>
      </c>
      <c r="AF1468" s="9">
        <f>(VLOOKUP(A1468,[1]选股结果!$A$2:$AX$3002,7,FALSE)+VLOOKUP(A1468,[1]选股结果!$A$2:$AX$3002,15,FALSE)+VLOOKUP(A1468,[1]选股结果!$A$2:$AX$3002,16,FALSE)+VLOOKUP(A1468,[1]选股结果!$A$2:$AX$3002,17,FALSE)+VLOOKUP(A1468,[1]选股结果!$A$2:$AX$3002,18,FALSE))-(P1468/(1+0.13)+W1468)</f>
        <v>31521461.0993805</v>
      </c>
      <c r="AG1468" s="9">
        <f t="shared" si="103"/>
        <v>-14155058.7093806</v>
      </c>
      <c r="AH1468" s="16">
        <f>AA1468-VLOOKUP(A1468,[2]选股结果!$A$2:$G$4900,7,FALSE)</f>
        <v>17368168.5299999</v>
      </c>
    </row>
    <row r="1469" spans="1:34">
      <c r="A1469" s="5" t="s">
        <v>2968</v>
      </c>
      <c r="B1469" s="5" t="s">
        <v>2969</v>
      </c>
      <c r="C1469" s="6">
        <v>31550204749.04</v>
      </c>
      <c r="D1469" s="6">
        <v>0</v>
      </c>
      <c r="E1469" s="6">
        <v>0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710404488.21</v>
      </c>
      <c r="O1469" s="6">
        <v>383206686.75</v>
      </c>
      <c r="P1469" s="6">
        <v>28806973791.77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2544044553.78</v>
      </c>
      <c r="X1469" s="6">
        <v>2113506466.96</v>
      </c>
      <c r="Y1469" s="9">
        <f t="shared" si="104"/>
        <v>31933411435.79</v>
      </c>
      <c r="Z1469" s="9">
        <f t="shared" si="105"/>
        <v>33464524812.51</v>
      </c>
      <c r="AA1469" s="9">
        <f t="shared" si="102"/>
        <v>-1531113376.72</v>
      </c>
      <c r="AB1469" s="10">
        <f>C1469/(1+0.13)/VLOOKUP(A1469,[1]选股结果!$A$2:$AX$3002,3,FALSE)</f>
        <v>0.823102261744198</v>
      </c>
      <c r="AC1469" s="10">
        <f>(P1469/(1+0.1)+W1469)/(VLOOKUP(A1469,[1]选股结果!$A$2:$AX$3002,7,FALSE)+VLOOKUP(A1469,[1]选股结果!$A$2:$AX$3002,15,FALSE)+VLOOKUP(A1469,[1]选股结果!$A$2:$AX$3002,16,FALSE)+VLOOKUP(A1469,[1]选股结果!$A$2:$AX$3002,17,FALSE)+VLOOKUP(A1469,[1]选股结果!$A$2:$AX$3002,18,FALSE))</f>
        <v>0.865526290815817</v>
      </c>
      <c r="AD1469" s="13"/>
      <c r="AE1469" s="10">
        <f>AA1469/VLOOKUP(A1469,[1]选股结果!$A$2:$AX$3002,35,FALSE)</f>
        <v>-1.8577534754454</v>
      </c>
      <c r="AF1469" s="9">
        <f>(VLOOKUP(A1469,[1]选股结果!$A$2:$AX$3002,7,FALSE)+VLOOKUP(A1469,[1]选股结果!$A$2:$AX$3002,15,FALSE)+VLOOKUP(A1469,[1]选股结果!$A$2:$AX$3002,16,FALSE)+VLOOKUP(A1469,[1]选股结果!$A$2:$AX$3002,17,FALSE)+VLOOKUP(A1469,[1]选股结果!$A$2:$AX$3002,18,FALSE))-(P1469/(1+0.13)+W1469)</f>
        <v>5159279880.45159</v>
      </c>
      <c r="AG1469" s="9">
        <f t="shared" si="103"/>
        <v>-6690393257.17159</v>
      </c>
      <c r="AH1469" s="16">
        <f>AA1469-VLOOKUP(A1469,[2]选股结果!$A$2:$G$4900,7,FALSE)</f>
        <v>-1530931390.66</v>
      </c>
    </row>
    <row r="1470" spans="1:34">
      <c r="A1470" s="5" t="s">
        <v>2970</v>
      </c>
      <c r="B1470" s="5" t="s">
        <v>2971</v>
      </c>
      <c r="C1470" s="6">
        <v>958817419.62</v>
      </c>
      <c r="D1470" s="6">
        <v>0</v>
      </c>
      <c r="E1470" s="6">
        <v>0</v>
      </c>
      <c r="F1470" s="6">
        <v>0</v>
      </c>
      <c r="G1470" s="6">
        <v>0</v>
      </c>
      <c r="H1470" s="6">
        <v>0</v>
      </c>
      <c r="I1470" s="6">
        <v>0</v>
      </c>
      <c r="J1470" s="6">
        <v>11370064266.18</v>
      </c>
      <c r="K1470" s="6">
        <v>0</v>
      </c>
      <c r="L1470" s="6">
        <v>27738038043.57</v>
      </c>
      <c r="M1470" s="6">
        <v>0</v>
      </c>
      <c r="N1470" s="6">
        <v>1800372763.38</v>
      </c>
      <c r="O1470" s="6">
        <v>4335439673.43</v>
      </c>
      <c r="P1470" s="6">
        <v>1123182567.27</v>
      </c>
      <c r="Q1470" s="6">
        <v>0</v>
      </c>
      <c r="R1470" s="6">
        <v>0</v>
      </c>
      <c r="S1470" s="6">
        <v>0</v>
      </c>
      <c r="T1470" s="6">
        <v>0</v>
      </c>
      <c r="U1470" s="6">
        <v>1850781846.05</v>
      </c>
      <c r="V1470" s="6">
        <v>0</v>
      </c>
      <c r="W1470" s="6">
        <v>3565729515.53</v>
      </c>
      <c r="X1470" s="6">
        <v>4666478101.22</v>
      </c>
      <c r="Y1470" s="9">
        <f t="shared" si="104"/>
        <v>44402359402.8</v>
      </c>
      <c r="Z1470" s="9">
        <f t="shared" si="105"/>
        <v>11206172030.07</v>
      </c>
      <c r="AA1470" s="9">
        <f t="shared" si="102"/>
        <v>33196187372.73</v>
      </c>
      <c r="AB1470" s="10">
        <f>C1470/(1+0.13)/VLOOKUP(A1470,[1]选股结果!$A$2:$AX$3002,3,FALSE)</f>
        <v>0.976878352782195</v>
      </c>
      <c r="AC1470" s="10">
        <f>(P1470/(1+0.1)+W1470)/(VLOOKUP(A1470,[1]选股结果!$A$2:$AX$3002,7,FALSE)+VLOOKUP(A1470,[1]选股结果!$A$2:$AX$3002,15,FALSE)+VLOOKUP(A1470,[1]选股结果!$A$2:$AX$3002,16,FALSE)+VLOOKUP(A1470,[1]选股结果!$A$2:$AX$3002,17,FALSE)+VLOOKUP(A1470,[1]选股结果!$A$2:$AX$3002,18,FALSE))</f>
        <v>4.81350746918305</v>
      </c>
      <c r="AD1470" s="13"/>
      <c r="AE1470" s="10">
        <f>AA1470/VLOOKUP(A1470,[1]选股结果!$A$2:$AX$3002,35,FALSE)</f>
        <v>48.3824381228797</v>
      </c>
      <c r="AF1470" s="9">
        <f>(VLOOKUP(A1470,[1]选股结果!$A$2:$AX$3002,7,FALSE)+VLOOKUP(A1470,[1]选股结果!$A$2:$AX$3002,15,FALSE)+VLOOKUP(A1470,[1]选股结果!$A$2:$AX$3002,16,FALSE)+VLOOKUP(A1470,[1]选股结果!$A$2:$AX$3002,17,FALSE)+VLOOKUP(A1470,[1]选股结果!$A$2:$AX$3002,18,FALSE))-(P1470/(1+0.13)+W1470)</f>
        <v>-3606793624.23027</v>
      </c>
      <c r="AG1470" s="9">
        <f t="shared" si="103"/>
        <v>36802980996.9603</v>
      </c>
      <c r="AH1470" s="16">
        <f>AA1470-VLOOKUP(A1470,[2]选股结果!$A$2:$G$4900,7,FALSE)</f>
        <v>33196047472.98</v>
      </c>
    </row>
    <row r="1471" spans="1:34">
      <c r="A1471" s="5" t="s">
        <v>2972</v>
      </c>
      <c r="B1471" s="5" t="s">
        <v>2973</v>
      </c>
      <c r="C1471" s="6">
        <v>6863112099.88</v>
      </c>
      <c r="D1471" s="6">
        <v>0</v>
      </c>
      <c r="E1471" s="6">
        <v>0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745712678.42</v>
      </c>
      <c r="O1471" s="6">
        <v>209850914.93</v>
      </c>
      <c r="P1471" s="6">
        <v>1880822993.72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1393554103.6</v>
      </c>
      <c r="X1471" s="6">
        <v>2169389704.55</v>
      </c>
      <c r="Y1471" s="9">
        <f t="shared" si="104"/>
        <v>7072963014.81</v>
      </c>
      <c r="Z1471" s="9">
        <f t="shared" si="105"/>
        <v>5443766801.87</v>
      </c>
      <c r="AA1471" s="9">
        <f t="shared" si="102"/>
        <v>1629196212.94</v>
      </c>
      <c r="AB1471" s="10">
        <f>C1471/(1+0.13)/VLOOKUP(A1471,[1]选股结果!$A$2:$AX$3002,3,FALSE)</f>
        <v>0.883386613393659</v>
      </c>
      <c r="AC1471" s="10">
        <f>(P1471/(1+0.1)+W1471)/(VLOOKUP(A1471,[1]选股结果!$A$2:$AX$3002,7,FALSE)+VLOOKUP(A1471,[1]选股结果!$A$2:$AX$3002,15,FALSE)+VLOOKUP(A1471,[1]选股结果!$A$2:$AX$3002,16,FALSE)+VLOOKUP(A1471,[1]选股结果!$A$2:$AX$3002,17,FALSE)+VLOOKUP(A1471,[1]选股结果!$A$2:$AX$3002,18,FALSE))</f>
        <v>0.528546077927367</v>
      </c>
      <c r="AD1471" s="13"/>
      <c r="AE1471" s="10">
        <f>AA1471/VLOOKUP(A1471,[1]选股结果!$A$2:$AX$3002,35,FALSE)</f>
        <v>1.84285885024195</v>
      </c>
      <c r="AF1471" s="9">
        <f>(VLOOKUP(A1471,[1]选股结果!$A$2:$AX$3002,7,FALSE)+VLOOKUP(A1471,[1]选股结果!$A$2:$AX$3002,15,FALSE)+VLOOKUP(A1471,[1]选股结果!$A$2:$AX$3002,16,FALSE)+VLOOKUP(A1471,[1]选股结果!$A$2:$AX$3002,17,FALSE)+VLOOKUP(A1471,[1]选股结果!$A$2:$AX$3002,18,FALSE))-(P1471/(1+0.13)+W1471)</f>
        <v>2813566784.74416</v>
      </c>
      <c r="AG1471" s="9">
        <f t="shared" si="103"/>
        <v>-1184370571.80416</v>
      </c>
      <c r="AH1471" s="16">
        <f>AA1471-VLOOKUP(A1471,[2]选股结果!$A$2:$G$4900,7,FALSE)</f>
        <v>1633678418.33</v>
      </c>
    </row>
    <row r="1472" spans="1:34">
      <c r="A1472" s="5" t="s">
        <v>2974</v>
      </c>
      <c r="B1472" s="5" t="s">
        <v>2975</v>
      </c>
      <c r="C1472" s="6">
        <v>5048902932.3</v>
      </c>
      <c r="D1472" s="6">
        <v>0</v>
      </c>
      <c r="E1472" s="6">
        <v>0</v>
      </c>
      <c r="F1472" s="6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343014841.11</v>
      </c>
      <c r="O1472" s="6">
        <v>64562931.38</v>
      </c>
      <c r="P1472" s="6">
        <v>2800128603.28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445808425.23</v>
      </c>
      <c r="X1472" s="6">
        <v>169535908.4</v>
      </c>
      <c r="Y1472" s="9">
        <f t="shared" si="104"/>
        <v>5113465863.68</v>
      </c>
      <c r="Z1472" s="9">
        <f t="shared" si="105"/>
        <v>3415472936.91</v>
      </c>
      <c r="AA1472" s="9">
        <f t="shared" si="102"/>
        <v>1697992926.77</v>
      </c>
      <c r="AB1472" s="10">
        <f>C1472/(1+0.13)/VLOOKUP(A1472,[1]选股结果!$A$2:$AX$3002,3,FALSE)</f>
        <v>0.722269983784242</v>
      </c>
      <c r="AC1472" s="10">
        <f>(P1472/(1+0.1)+W1472)/(VLOOKUP(A1472,[1]选股结果!$A$2:$AX$3002,7,FALSE)+VLOOKUP(A1472,[1]选股结果!$A$2:$AX$3002,15,FALSE)+VLOOKUP(A1472,[1]选股结果!$A$2:$AX$3002,16,FALSE)+VLOOKUP(A1472,[1]选股结果!$A$2:$AX$3002,17,FALSE)+VLOOKUP(A1472,[1]选股结果!$A$2:$AX$3002,18,FALSE))</f>
        <v>0.562280333687075</v>
      </c>
      <c r="AD1472" s="13"/>
      <c r="AE1472" s="10">
        <f>AA1472/VLOOKUP(A1472,[1]选股结果!$A$2:$AX$3002,35,FALSE)</f>
        <v>2.47456486585681</v>
      </c>
      <c r="AF1472" s="9">
        <f>(VLOOKUP(A1472,[1]选股结果!$A$2:$AX$3002,7,FALSE)+VLOOKUP(A1472,[1]选股结果!$A$2:$AX$3002,15,FALSE)+VLOOKUP(A1472,[1]选股结果!$A$2:$AX$3002,16,FALSE)+VLOOKUP(A1472,[1]选股结果!$A$2:$AX$3002,17,FALSE)+VLOOKUP(A1472,[1]选股结果!$A$2:$AX$3002,18,FALSE))-(P1472/(1+0.13)+W1472)</f>
        <v>2396287929.68292</v>
      </c>
      <c r="AG1472" s="9">
        <f t="shared" si="103"/>
        <v>-698295002.91292</v>
      </c>
      <c r="AH1472" s="16">
        <f>AA1472-VLOOKUP(A1472,[2]选股结果!$A$2:$G$4900,7,FALSE)</f>
        <v>1698203296.62</v>
      </c>
    </row>
    <row r="1473" spans="1:34">
      <c r="A1473" s="5" t="s">
        <v>2976</v>
      </c>
      <c r="B1473" s="5" t="s">
        <v>2977</v>
      </c>
      <c r="C1473" s="6">
        <v>2250910438.42</v>
      </c>
      <c r="D1473" s="6">
        <v>0</v>
      </c>
      <c r="E1473" s="6">
        <v>0</v>
      </c>
      <c r="F1473" s="6">
        <v>0</v>
      </c>
      <c r="G1473" s="6">
        <v>0</v>
      </c>
      <c r="H1473" s="6">
        <v>0</v>
      </c>
      <c r="I1473" s="6">
        <v>0</v>
      </c>
      <c r="J1473" s="6">
        <v>14314682.59</v>
      </c>
      <c r="K1473" s="6">
        <v>0</v>
      </c>
      <c r="L1473" s="6">
        <v>0</v>
      </c>
      <c r="M1473" s="6">
        <v>0</v>
      </c>
      <c r="N1473" s="6">
        <v>242108619.3</v>
      </c>
      <c r="O1473" s="6">
        <v>67214829.73</v>
      </c>
      <c r="P1473" s="6">
        <v>1923153768.55</v>
      </c>
      <c r="Q1473" s="6">
        <v>-38581667.17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201949899.14</v>
      </c>
      <c r="X1473" s="6">
        <v>177886081.3</v>
      </c>
      <c r="Y1473" s="9">
        <f t="shared" si="104"/>
        <v>2332439950.74</v>
      </c>
      <c r="Z1473" s="9">
        <f t="shared" si="105"/>
        <v>2264408081.82</v>
      </c>
      <c r="AA1473" s="9">
        <f t="shared" si="102"/>
        <v>68031868.9200001</v>
      </c>
      <c r="AB1473" s="10">
        <f>C1473/(1+0.13)/VLOOKUP(A1473,[1]选股结果!$A$2:$AX$3002,3,FALSE)</f>
        <v>0.475591473834224</v>
      </c>
      <c r="AC1473" s="10">
        <f>(P1473/(1+0.1)+W1473)/(VLOOKUP(A1473,[1]选股结果!$A$2:$AX$3002,7,FALSE)+VLOOKUP(A1473,[1]选股结果!$A$2:$AX$3002,15,FALSE)+VLOOKUP(A1473,[1]选股结果!$A$2:$AX$3002,16,FALSE)+VLOOKUP(A1473,[1]选股结果!$A$2:$AX$3002,17,FALSE)+VLOOKUP(A1473,[1]选股结果!$A$2:$AX$3002,18,FALSE))</f>
        <v>0.524281098063164</v>
      </c>
      <c r="AD1473" s="13"/>
      <c r="AE1473" s="10">
        <f>AA1473/VLOOKUP(A1473,[1]选股结果!$A$2:$AX$3002,35,FALSE)</f>
        <v>0.0342047501427737</v>
      </c>
      <c r="AF1473" s="9">
        <f>(VLOOKUP(A1473,[1]选股结果!$A$2:$AX$3002,7,FALSE)+VLOOKUP(A1473,[1]选股结果!$A$2:$AX$3002,15,FALSE)+VLOOKUP(A1473,[1]选股结果!$A$2:$AX$3002,16,FALSE)+VLOOKUP(A1473,[1]选股结果!$A$2:$AX$3002,17,FALSE)+VLOOKUP(A1473,[1]选股结果!$A$2:$AX$3002,18,FALSE))-(P1473/(1+0.13)+W1473)</f>
        <v>1816040773.52274</v>
      </c>
      <c r="AG1473" s="9">
        <f t="shared" si="103"/>
        <v>-1748008904.60274</v>
      </c>
      <c r="AH1473" s="16">
        <f>AA1473-VLOOKUP(A1473,[2]选股结果!$A$2:$G$4900,7,FALSE)</f>
        <v>70520663.0100001</v>
      </c>
    </row>
    <row r="1474" spans="1:34">
      <c r="A1474" s="5" t="s">
        <v>2978</v>
      </c>
      <c r="B1474" s="5" t="s">
        <v>2979</v>
      </c>
      <c r="C1474" s="6">
        <v>17740594287.92</v>
      </c>
      <c r="D1474" s="6">
        <v>0</v>
      </c>
      <c r="E1474" s="6">
        <v>0</v>
      </c>
      <c r="F1474" s="6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631694979.94</v>
      </c>
      <c r="O1474" s="6">
        <v>689061244.6</v>
      </c>
      <c r="P1474" s="6">
        <v>12886892843.85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2160185789.38</v>
      </c>
      <c r="X1474" s="6">
        <v>2163061832.36</v>
      </c>
      <c r="Y1474" s="9">
        <f t="shared" si="104"/>
        <v>18429655532.52</v>
      </c>
      <c r="Z1474" s="9">
        <f t="shared" si="105"/>
        <v>17210140465.59</v>
      </c>
      <c r="AA1474" s="9">
        <f t="shared" si="102"/>
        <v>1219515066.93</v>
      </c>
      <c r="AB1474" s="10">
        <f>C1474/(1+0.13)/VLOOKUP(A1474,[1]选股结果!$A$2:$AX$3002,3,FALSE)</f>
        <v>1.00236299307262</v>
      </c>
      <c r="AC1474" s="10">
        <f>(P1474/(1+0.1)+W1474)/(VLOOKUP(A1474,[1]选股结果!$A$2:$AX$3002,7,FALSE)+VLOOKUP(A1474,[1]选股结果!$A$2:$AX$3002,15,FALSE)+VLOOKUP(A1474,[1]选股结果!$A$2:$AX$3002,16,FALSE)+VLOOKUP(A1474,[1]选股结果!$A$2:$AX$3002,17,FALSE)+VLOOKUP(A1474,[1]选股结果!$A$2:$AX$3002,18,FALSE))</f>
        <v>0.877557450610168</v>
      </c>
      <c r="AD1474" s="13"/>
      <c r="AE1474" s="10">
        <f>AA1474/VLOOKUP(A1474,[1]选股结果!$A$2:$AX$3002,35,FALSE)</f>
        <v>-13.8679676949232</v>
      </c>
      <c r="AF1474" s="9">
        <f>(VLOOKUP(A1474,[1]选股结果!$A$2:$AX$3002,7,FALSE)+VLOOKUP(A1474,[1]选股结果!$A$2:$AX$3002,15,FALSE)+VLOOKUP(A1474,[1]选股结果!$A$2:$AX$3002,16,FALSE)+VLOOKUP(A1474,[1]选股结果!$A$2:$AX$3002,17,FALSE)+VLOOKUP(A1474,[1]选股结果!$A$2:$AX$3002,18,FALSE))-(P1474/(1+0.13)+W1474)</f>
        <v>2247033590.22026</v>
      </c>
      <c r="AG1474" s="9">
        <f t="shared" si="103"/>
        <v>-1027518523.29026</v>
      </c>
      <c r="AH1474" s="16">
        <f>AA1474-VLOOKUP(A1474,[2]选股结果!$A$2:$G$4900,7,FALSE)</f>
        <v>1227671549.39</v>
      </c>
    </row>
    <row r="1475" spans="1:34">
      <c r="A1475" s="5" t="s">
        <v>2980</v>
      </c>
      <c r="B1475" s="5" t="s">
        <v>2981</v>
      </c>
      <c r="C1475" s="6">
        <v>6978394438.08</v>
      </c>
      <c r="D1475" s="6">
        <v>0</v>
      </c>
      <c r="E1475" s="6">
        <v>0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581762439.07</v>
      </c>
      <c r="O1475" s="6">
        <v>282196353.65</v>
      </c>
      <c r="P1475" s="6">
        <v>5498316361.23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227449239.12</v>
      </c>
      <c r="X1475" s="6">
        <v>425618050.79</v>
      </c>
      <c r="Y1475" s="9">
        <f t="shared" si="104"/>
        <v>7260590791.73</v>
      </c>
      <c r="Z1475" s="9">
        <f t="shared" si="105"/>
        <v>6151383651.14</v>
      </c>
      <c r="AA1475" s="9">
        <f t="shared" ref="AA1475:AA1538" si="106">Y1475-Z1475</f>
        <v>1109207140.59</v>
      </c>
      <c r="AB1475" s="10">
        <f>C1475/(1+0.13)/VLOOKUP(A1475,[1]选股结果!$A$2:$AX$3002,3,FALSE)</f>
        <v>0.964572026624907</v>
      </c>
      <c r="AC1475" s="10">
        <f>(P1475/(1+0.1)+W1475)/(VLOOKUP(A1475,[1]选股结果!$A$2:$AX$3002,7,FALSE)+VLOOKUP(A1475,[1]选股结果!$A$2:$AX$3002,15,FALSE)+VLOOKUP(A1475,[1]选股结果!$A$2:$AX$3002,16,FALSE)+VLOOKUP(A1475,[1]选股结果!$A$2:$AX$3002,17,FALSE)+VLOOKUP(A1475,[1]选股结果!$A$2:$AX$3002,18,FALSE))</f>
        <v>0.859218622036775</v>
      </c>
      <c r="AD1475" s="13"/>
      <c r="AE1475" s="10">
        <f>AA1475/VLOOKUP(A1475,[1]选股结果!$A$2:$AX$3002,35,FALSE)</f>
        <v>24.1298265404736</v>
      </c>
      <c r="AF1475" s="9">
        <f>(VLOOKUP(A1475,[1]选股结果!$A$2:$AX$3002,7,FALSE)+VLOOKUP(A1475,[1]选股结果!$A$2:$AX$3002,15,FALSE)+VLOOKUP(A1475,[1]选股结果!$A$2:$AX$3002,16,FALSE)+VLOOKUP(A1475,[1]选股结果!$A$2:$AX$3002,17,FALSE)+VLOOKUP(A1475,[1]选股结果!$A$2:$AX$3002,18,FALSE))-(P1475/(1+0.13)+W1475)</f>
        <v>988959809.656018</v>
      </c>
      <c r="AG1475" s="9">
        <f t="shared" ref="AG1475:AG1538" si="107">AA1475-AF1475</f>
        <v>120247330.933982</v>
      </c>
      <c r="AH1475" s="16">
        <f>AA1475-VLOOKUP(A1475,[2]选股结果!$A$2:$G$4900,7,FALSE)</f>
        <v>1105578517.12</v>
      </c>
    </row>
    <row r="1476" spans="1:34">
      <c r="A1476" s="5" t="s">
        <v>2982</v>
      </c>
      <c r="B1476" s="5" t="s">
        <v>2983</v>
      </c>
      <c r="C1476" s="6">
        <v>1045869905.68</v>
      </c>
      <c r="D1476" s="6">
        <v>0</v>
      </c>
      <c r="E1476" s="6">
        <v>0</v>
      </c>
      <c r="F1476" s="6">
        <v>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73158743</v>
      </c>
      <c r="O1476" s="6">
        <v>8468869.76</v>
      </c>
      <c r="P1476" s="6">
        <v>1142768854.49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48841900.65</v>
      </c>
      <c r="X1476" s="6">
        <v>23102357.87</v>
      </c>
      <c r="Y1476" s="9">
        <f t="shared" si="104"/>
        <v>1054338775.44</v>
      </c>
      <c r="Z1476" s="9">
        <f t="shared" si="105"/>
        <v>1214713113.01</v>
      </c>
      <c r="AA1476" s="9">
        <f t="shared" si="106"/>
        <v>-160374337.57</v>
      </c>
      <c r="AB1476" s="10">
        <f>C1476/(1+0.13)/VLOOKUP(A1476,[1]选股结果!$A$2:$AX$3002,3,FALSE)</f>
        <v>0.858088244472667</v>
      </c>
      <c r="AC1476" s="10">
        <f>(P1476/(1+0.1)+W1476)/(VLOOKUP(A1476,[1]选股结果!$A$2:$AX$3002,7,FALSE)+VLOOKUP(A1476,[1]选股结果!$A$2:$AX$3002,15,FALSE)+VLOOKUP(A1476,[1]选股结果!$A$2:$AX$3002,16,FALSE)+VLOOKUP(A1476,[1]选股结果!$A$2:$AX$3002,17,FALSE)+VLOOKUP(A1476,[1]选股结果!$A$2:$AX$3002,18,FALSE))</f>
        <v>0.997575902301463</v>
      </c>
      <c r="AD1476" s="13"/>
      <c r="AE1476" s="10">
        <f>AA1476/VLOOKUP(A1476,[1]选股结果!$A$2:$AX$3002,35,FALSE)</f>
        <v>8.84417018591737</v>
      </c>
      <c r="AF1476" s="9">
        <f>(VLOOKUP(A1476,[1]选股结果!$A$2:$AX$3002,7,FALSE)+VLOOKUP(A1476,[1]选股结果!$A$2:$AX$3002,15,FALSE)+VLOOKUP(A1476,[1]选股结果!$A$2:$AX$3002,16,FALSE)+VLOOKUP(A1476,[1]选股结果!$A$2:$AX$3002,17,FALSE)+VLOOKUP(A1476,[1]选股结果!$A$2:$AX$3002,18,FALSE))-(P1476/(1+0.13)+W1476)</f>
        <v>30224058.8799114</v>
      </c>
      <c r="AG1476" s="9">
        <f t="shared" si="107"/>
        <v>-190598396.449911</v>
      </c>
      <c r="AH1476" s="16">
        <f>AA1476-VLOOKUP(A1476,[2]选股结果!$A$2:$G$4900,7,FALSE)</f>
        <v>-160374337.57</v>
      </c>
    </row>
    <row r="1477" spans="1:34">
      <c r="A1477" s="5" t="s">
        <v>2984</v>
      </c>
      <c r="B1477" s="5" t="s">
        <v>2985</v>
      </c>
      <c r="C1477" s="6">
        <v>1098238408.79</v>
      </c>
      <c r="D1477" s="6">
        <v>0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11584447.92</v>
      </c>
      <c r="O1477" s="6">
        <v>12555775.24</v>
      </c>
      <c r="P1477" s="6">
        <v>810149229.85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259162719.54</v>
      </c>
      <c r="X1477" s="6">
        <v>24230086.23</v>
      </c>
      <c r="Y1477" s="9">
        <f t="shared" si="104"/>
        <v>1110794184.03</v>
      </c>
      <c r="Z1477" s="9">
        <f t="shared" si="105"/>
        <v>1093542035.62</v>
      </c>
      <c r="AA1477" s="9">
        <f t="shared" si="106"/>
        <v>17252148.4100001</v>
      </c>
      <c r="AB1477" s="10">
        <f>C1477/(1+0.13)/VLOOKUP(A1477,[1]选股结果!$A$2:$AX$3002,3,FALSE)</f>
        <v>0.856428405223569</v>
      </c>
      <c r="AC1477" s="10">
        <f>(P1477/(1+0.1)+W1477)/(VLOOKUP(A1477,[1]选股结果!$A$2:$AX$3002,7,FALSE)+VLOOKUP(A1477,[1]选股结果!$A$2:$AX$3002,15,FALSE)+VLOOKUP(A1477,[1]选股结果!$A$2:$AX$3002,16,FALSE)+VLOOKUP(A1477,[1]选股结果!$A$2:$AX$3002,17,FALSE)+VLOOKUP(A1477,[1]选股结果!$A$2:$AX$3002,18,FALSE))</f>
        <v>0.892183330430382</v>
      </c>
      <c r="AD1477" s="13"/>
      <c r="AE1477" s="10">
        <f>AA1477/VLOOKUP(A1477,[1]选股结果!$A$2:$AX$3002,35,FALSE)</f>
        <v>4.52119017771864</v>
      </c>
      <c r="AF1477" s="9">
        <f>(VLOOKUP(A1477,[1]选股结果!$A$2:$AX$3002,7,FALSE)+VLOOKUP(A1477,[1]选股结果!$A$2:$AX$3002,15,FALSE)+VLOOKUP(A1477,[1]选股结果!$A$2:$AX$3002,16,FALSE)+VLOOKUP(A1477,[1]选股结果!$A$2:$AX$3002,17,FALSE)+VLOOKUP(A1477,[1]选股结果!$A$2:$AX$3002,18,FALSE))-(P1477/(1+0.13)+W1477)</f>
        <v>139874720.383805</v>
      </c>
      <c r="AG1477" s="9">
        <f t="shared" si="107"/>
        <v>-122622571.973805</v>
      </c>
      <c r="AH1477" s="16">
        <f>AA1477-VLOOKUP(A1477,[2]选股结果!$A$2:$G$4900,7,FALSE)</f>
        <v>18103940.8300001</v>
      </c>
    </row>
    <row r="1478" spans="1:34">
      <c r="A1478" s="5" t="s">
        <v>2986</v>
      </c>
      <c r="B1478" s="5" t="s">
        <v>2987</v>
      </c>
      <c r="C1478" s="6">
        <v>2388661895.15</v>
      </c>
      <c r="D1478" s="6">
        <v>0</v>
      </c>
      <c r="E1478" s="6">
        <v>0</v>
      </c>
      <c r="F1478" s="6">
        <v>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78288122.85</v>
      </c>
      <c r="O1478" s="6">
        <v>118056277.13</v>
      </c>
      <c r="P1478" s="6">
        <v>1782449723.28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310831309.5</v>
      </c>
      <c r="X1478" s="6">
        <v>116317259.09</v>
      </c>
      <c r="Y1478" s="9">
        <f t="shared" si="104"/>
        <v>2506718172.28</v>
      </c>
      <c r="Z1478" s="9">
        <f t="shared" si="105"/>
        <v>2209598291.87</v>
      </c>
      <c r="AA1478" s="9">
        <f t="shared" si="106"/>
        <v>297119880.41</v>
      </c>
      <c r="AB1478" s="10">
        <f>C1478/(1+0.13)/VLOOKUP(A1478,[1]选股结果!$A$2:$AX$3002,3,FALSE)</f>
        <v>1.09955677023707</v>
      </c>
      <c r="AC1478" s="10">
        <f>(P1478/(1+0.1)+W1478)/(VLOOKUP(A1478,[1]选股结果!$A$2:$AX$3002,7,FALSE)+VLOOKUP(A1478,[1]选股结果!$A$2:$AX$3002,15,FALSE)+VLOOKUP(A1478,[1]选股结果!$A$2:$AX$3002,16,FALSE)+VLOOKUP(A1478,[1]选股结果!$A$2:$AX$3002,17,FALSE)+VLOOKUP(A1478,[1]选股结果!$A$2:$AX$3002,18,FALSE))</f>
        <v>1.03785965315032</v>
      </c>
      <c r="AD1478" s="13"/>
      <c r="AE1478" s="10">
        <f>AA1478/VLOOKUP(A1478,[1]选股结果!$A$2:$AX$3002,35,FALSE)</f>
        <v>4.02159230117723</v>
      </c>
      <c r="AF1478" s="9">
        <f>(VLOOKUP(A1478,[1]选股结果!$A$2:$AX$3002,7,FALSE)+VLOOKUP(A1478,[1]选股结果!$A$2:$AX$3002,15,FALSE)+VLOOKUP(A1478,[1]选股结果!$A$2:$AX$3002,16,FALSE)+VLOOKUP(A1478,[1]选股结果!$A$2:$AX$3002,17,FALSE)+VLOOKUP(A1478,[1]选股结果!$A$2:$AX$3002,18,FALSE))-(P1478/(1+0.13)+W1478)</f>
        <v>-27429207.1560178</v>
      </c>
      <c r="AG1478" s="9">
        <f t="shared" si="107"/>
        <v>324549087.566018</v>
      </c>
      <c r="AH1478" s="16">
        <f>AA1478-VLOOKUP(A1478,[2]选股结果!$A$2:$G$4900,7,FALSE)</f>
        <v>297082483.41</v>
      </c>
    </row>
    <row r="1479" spans="1:34">
      <c r="A1479" s="5" t="s">
        <v>2988</v>
      </c>
      <c r="B1479" s="5" t="s">
        <v>2989</v>
      </c>
      <c r="C1479" s="6">
        <v>17576720539.25</v>
      </c>
      <c r="D1479" s="6">
        <v>0</v>
      </c>
      <c r="E1479" s="6">
        <v>0</v>
      </c>
      <c r="F1479" s="6">
        <v>0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426362420.02</v>
      </c>
      <c r="O1479" s="6">
        <v>238085875.72</v>
      </c>
      <c r="P1479" s="6">
        <v>14009599880.5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2359765297.69</v>
      </c>
      <c r="X1479" s="6">
        <v>460699218.9</v>
      </c>
      <c r="Y1479" s="9">
        <f t="shared" si="104"/>
        <v>17814806414.97</v>
      </c>
      <c r="Z1479" s="9">
        <f t="shared" si="105"/>
        <v>16830064397.09</v>
      </c>
      <c r="AA1479" s="9">
        <f t="shared" si="106"/>
        <v>984742017.880001</v>
      </c>
      <c r="AB1479" s="10">
        <f>C1479/(1+0.13)/VLOOKUP(A1479,[1]选股结果!$A$2:$AX$3002,3,FALSE)</f>
        <v>0.893239881826047</v>
      </c>
      <c r="AC1479" s="10">
        <f>(P1479/(1+0.1)+W1479)/(VLOOKUP(A1479,[1]选股结果!$A$2:$AX$3002,7,FALSE)+VLOOKUP(A1479,[1]选股结果!$A$2:$AX$3002,15,FALSE)+VLOOKUP(A1479,[1]选股结果!$A$2:$AX$3002,16,FALSE)+VLOOKUP(A1479,[1]选股结果!$A$2:$AX$3002,17,FALSE)+VLOOKUP(A1479,[1]选股结果!$A$2:$AX$3002,18,FALSE))</f>
        <v>0.887128152038428</v>
      </c>
      <c r="AD1479" s="13"/>
      <c r="AE1479" s="10">
        <f>AA1479/VLOOKUP(A1479,[1]选股结果!$A$2:$AX$3002,35,FALSE)</f>
        <v>5.48218943078634</v>
      </c>
      <c r="AF1479" s="9">
        <f>(VLOOKUP(A1479,[1]选股结果!$A$2:$AX$3002,7,FALSE)+VLOOKUP(A1479,[1]选股结果!$A$2:$AX$3002,15,FALSE)+VLOOKUP(A1479,[1]选股结果!$A$2:$AX$3002,16,FALSE)+VLOOKUP(A1479,[1]选股结果!$A$2:$AX$3002,17,FALSE)+VLOOKUP(A1479,[1]选股结果!$A$2:$AX$3002,18,FALSE))-(P1479/(1+0.13)+W1479)</f>
        <v>2258801201.59752</v>
      </c>
      <c r="AG1479" s="9">
        <f t="shared" si="107"/>
        <v>-1274059183.71752</v>
      </c>
      <c r="AH1479" s="16">
        <f>AA1479-VLOOKUP(A1479,[2]选股结果!$A$2:$G$4900,7,FALSE)</f>
        <v>985861575.860001</v>
      </c>
    </row>
    <row r="1480" spans="1:34">
      <c r="A1480" s="5" t="s">
        <v>2990</v>
      </c>
      <c r="B1480" s="5" t="s">
        <v>2991</v>
      </c>
      <c r="C1480" s="6">
        <v>9241136731.23</v>
      </c>
      <c r="D1480" s="6">
        <v>0</v>
      </c>
      <c r="E1480" s="6">
        <v>0</v>
      </c>
      <c r="F1480" s="6">
        <v>0</v>
      </c>
      <c r="G1480" s="6">
        <v>0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779720385.87</v>
      </c>
      <c r="O1480" s="6">
        <v>925883139.35</v>
      </c>
      <c r="P1480" s="6">
        <v>6715096875.75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625430021.36</v>
      </c>
      <c r="X1480" s="6">
        <v>968264239.3</v>
      </c>
      <c r="Y1480" s="9">
        <f t="shared" si="104"/>
        <v>10167019870.58</v>
      </c>
      <c r="Z1480" s="9">
        <f t="shared" si="105"/>
        <v>8308791136.41</v>
      </c>
      <c r="AA1480" s="9">
        <f t="shared" si="106"/>
        <v>1858228734.17</v>
      </c>
      <c r="AB1480" s="10">
        <f>C1480/(1+0.13)/VLOOKUP(A1480,[1]选股结果!$A$2:$AX$3002,3,FALSE)</f>
        <v>0.975537735471472</v>
      </c>
      <c r="AC1480" s="10">
        <f>(P1480/(1+0.1)+W1480)/(VLOOKUP(A1480,[1]选股结果!$A$2:$AX$3002,7,FALSE)+VLOOKUP(A1480,[1]选股结果!$A$2:$AX$3002,15,FALSE)+VLOOKUP(A1480,[1]选股结果!$A$2:$AX$3002,16,FALSE)+VLOOKUP(A1480,[1]选股结果!$A$2:$AX$3002,17,FALSE)+VLOOKUP(A1480,[1]选股结果!$A$2:$AX$3002,18,FALSE))</f>
        <v>1.01485511004758</v>
      </c>
      <c r="AD1480" s="13"/>
      <c r="AE1480" s="10">
        <f>AA1480/VLOOKUP(A1480,[1]选股结果!$A$2:$AX$3002,35,FALSE)</f>
        <v>1.3379395085409</v>
      </c>
      <c r="AF1480" s="9">
        <f>(VLOOKUP(A1480,[1]选股结果!$A$2:$AX$3002,7,FALSE)+VLOOKUP(A1480,[1]选股结果!$A$2:$AX$3002,15,FALSE)+VLOOKUP(A1480,[1]选股结果!$A$2:$AX$3002,16,FALSE)+VLOOKUP(A1480,[1]选股结果!$A$2:$AX$3002,17,FALSE)+VLOOKUP(A1480,[1]选股结果!$A$2:$AX$3002,18,FALSE))-(P1480/(1+0.13)+W1480)</f>
        <v>63557494.8315926</v>
      </c>
      <c r="AG1480" s="9">
        <f t="shared" si="107"/>
        <v>1794671239.33841</v>
      </c>
      <c r="AH1480" s="16">
        <f>AA1480-VLOOKUP(A1480,[2]选股结果!$A$2:$G$4900,7,FALSE)</f>
        <v>1865123951.75</v>
      </c>
    </row>
    <row r="1481" spans="1:34">
      <c r="A1481" s="5" t="s">
        <v>2992</v>
      </c>
      <c r="B1481" s="5" t="s">
        <v>2993</v>
      </c>
      <c r="C1481" s="6">
        <v>1311421941.05</v>
      </c>
      <c r="D1481" s="6">
        <v>0</v>
      </c>
      <c r="E1481" s="6">
        <v>0</v>
      </c>
      <c r="F1481" s="6">
        <v>0</v>
      </c>
      <c r="G1481" s="6">
        <v>0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74747987.25</v>
      </c>
      <c r="O1481" s="6">
        <v>13453487.8</v>
      </c>
      <c r="P1481" s="6">
        <v>1199886529.77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69101562.74</v>
      </c>
      <c r="X1481" s="6">
        <v>104300078.79</v>
      </c>
      <c r="Y1481" s="9">
        <f t="shared" si="104"/>
        <v>1324875428.85</v>
      </c>
      <c r="Z1481" s="9">
        <f t="shared" si="105"/>
        <v>1373288171.3</v>
      </c>
      <c r="AA1481" s="9">
        <f t="shared" si="106"/>
        <v>-48412742.45</v>
      </c>
      <c r="AB1481" s="10">
        <f>C1481/(1+0.13)/VLOOKUP(A1481,[1]选股结果!$A$2:$AX$3002,3,FALSE)</f>
        <v>1.13122830235815</v>
      </c>
      <c r="AC1481" s="10">
        <f>(P1481/(1+0.1)+W1481)/(VLOOKUP(A1481,[1]选股结果!$A$2:$AX$3002,7,FALSE)+VLOOKUP(A1481,[1]选股结果!$A$2:$AX$3002,15,FALSE)+VLOOKUP(A1481,[1]选股结果!$A$2:$AX$3002,16,FALSE)+VLOOKUP(A1481,[1]选股结果!$A$2:$AX$3002,17,FALSE)+VLOOKUP(A1481,[1]选股结果!$A$2:$AX$3002,18,FALSE))</f>
        <v>1.2205677883558</v>
      </c>
      <c r="AD1481" s="13"/>
      <c r="AE1481" s="10">
        <f>AA1481/VLOOKUP(A1481,[1]选股结果!$A$2:$AX$3002,35,FALSE)</f>
        <v>-2.76607848565515</v>
      </c>
      <c r="AF1481" s="9">
        <f>(VLOOKUP(A1481,[1]选股结果!$A$2:$AX$3002,7,FALSE)+VLOOKUP(A1481,[1]选股结果!$A$2:$AX$3002,15,FALSE)+VLOOKUP(A1481,[1]选股结果!$A$2:$AX$3002,16,FALSE)+VLOOKUP(A1481,[1]选股结果!$A$2:$AX$3002,17,FALSE)+VLOOKUP(A1481,[1]选股结果!$A$2:$AX$3002,18,FALSE))-(P1481/(1+0.13)+W1481)</f>
        <v>-180646468.342124</v>
      </c>
      <c r="AG1481" s="9">
        <f t="shared" si="107"/>
        <v>132233725.892124</v>
      </c>
      <c r="AH1481" s="16">
        <f>AA1481-VLOOKUP(A1481,[2]选股结果!$A$2:$G$4900,7,FALSE)</f>
        <v>-48412742.45</v>
      </c>
    </row>
    <row r="1482" spans="1:34">
      <c r="A1482" s="5" t="s">
        <v>2994</v>
      </c>
      <c r="B1482" s="5" t="s">
        <v>2995</v>
      </c>
      <c r="C1482" s="6">
        <v>8040325909.8</v>
      </c>
      <c r="D1482" s="6">
        <v>0</v>
      </c>
      <c r="E1482" s="6">
        <v>0</v>
      </c>
      <c r="F1482" s="6">
        <v>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990231925.71</v>
      </c>
      <c r="O1482" s="6">
        <v>2268866556.14</v>
      </c>
      <c r="P1482" s="6">
        <v>5924063681.61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268675040.18</v>
      </c>
      <c r="X1482" s="6">
        <v>2448238152.29</v>
      </c>
      <c r="Y1482" s="9">
        <f t="shared" si="104"/>
        <v>10309192465.94</v>
      </c>
      <c r="Z1482" s="9">
        <f t="shared" si="105"/>
        <v>8640976874.08</v>
      </c>
      <c r="AA1482" s="9">
        <f t="shared" si="106"/>
        <v>1668215591.86</v>
      </c>
      <c r="AB1482" s="10">
        <f>C1482/(1+0.13)/VLOOKUP(A1482,[1]选股结果!$A$2:$AX$3002,3,FALSE)</f>
        <v>1.51247101449952</v>
      </c>
      <c r="AC1482" s="10">
        <f>(P1482/(1+0.1)+W1482)/(VLOOKUP(A1482,[1]选股结果!$A$2:$AX$3002,7,FALSE)+VLOOKUP(A1482,[1]选股结果!$A$2:$AX$3002,15,FALSE)+VLOOKUP(A1482,[1]选股结果!$A$2:$AX$3002,16,FALSE)+VLOOKUP(A1482,[1]选股结果!$A$2:$AX$3002,17,FALSE)+VLOOKUP(A1482,[1]选股结果!$A$2:$AX$3002,18,FALSE))</f>
        <v>1.28751441772644</v>
      </c>
      <c r="AD1482" s="13"/>
      <c r="AE1482" s="10">
        <f>AA1482/VLOOKUP(A1482,[1]选股结果!$A$2:$AX$3002,35,FALSE)</f>
        <v>-274.884890739133</v>
      </c>
      <c r="AF1482" s="9">
        <f>(VLOOKUP(A1482,[1]选股结果!$A$2:$AX$3002,7,FALSE)+VLOOKUP(A1482,[1]选股结果!$A$2:$AX$3002,15,FALSE)+VLOOKUP(A1482,[1]选股结果!$A$2:$AX$3002,16,FALSE)+VLOOKUP(A1482,[1]选股结果!$A$2:$AX$3002,17,FALSE)+VLOOKUP(A1482,[1]选股结果!$A$2:$AX$3002,18,FALSE))-(P1482/(1+0.13)+W1482)</f>
        <v>-1119656524.66327</v>
      </c>
      <c r="AG1482" s="9">
        <f t="shared" si="107"/>
        <v>2787872116.52327</v>
      </c>
      <c r="AH1482" s="16">
        <f>AA1482-VLOOKUP(A1482,[2]选股结果!$A$2:$G$4900,7,FALSE)</f>
        <v>1668110213.76</v>
      </c>
    </row>
    <row r="1483" spans="1:34">
      <c r="A1483" s="5" t="s">
        <v>2996</v>
      </c>
      <c r="B1483" s="5" t="s">
        <v>2997</v>
      </c>
      <c r="C1483" s="6">
        <v>13580681722.73</v>
      </c>
      <c r="D1483" s="6">
        <v>0</v>
      </c>
      <c r="E1483" s="6">
        <v>0</v>
      </c>
      <c r="F1483" s="6">
        <v>0</v>
      </c>
      <c r="G1483" s="6">
        <v>0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1083520218.46</v>
      </c>
      <c r="O1483" s="6">
        <v>516472546.52</v>
      </c>
      <c r="P1483" s="6">
        <v>7561125542.21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1654227597.19</v>
      </c>
      <c r="X1483" s="6">
        <v>3015882911.41</v>
      </c>
      <c r="Y1483" s="9">
        <f t="shared" si="104"/>
        <v>14097154269.25</v>
      </c>
      <c r="Z1483" s="9">
        <f t="shared" si="105"/>
        <v>12231236050.81</v>
      </c>
      <c r="AA1483" s="9">
        <f t="shared" si="106"/>
        <v>1865918218.44</v>
      </c>
      <c r="AB1483" s="10">
        <f>C1483/(1+0.13)/VLOOKUP(A1483,[1]选股结果!$A$2:$AX$3002,3,FALSE)</f>
        <v>0.808722968978464</v>
      </c>
      <c r="AC1483" s="10">
        <f>(P1483/(1+0.1)+W1483)/(VLOOKUP(A1483,[1]选股结果!$A$2:$AX$3002,7,FALSE)+VLOOKUP(A1483,[1]选股结果!$A$2:$AX$3002,15,FALSE)+VLOOKUP(A1483,[1]选股结果!$A$2:$AX$3002,16,FALSE)+VLOOKUP(A1483,[1]选股结果!$A$2:$AX$3002,17,FALSE)+VLOOKUP(A1483,[1]选股结果!$A$2:$AX$3002,18,FALSE))</f>
        <v>0.659070051731541</v>
      </c>
      <c r="AD1483" s="13"/>
      <c r="AE1483" s="10">
        <f>AA1483/VLOOKUP(A1483,[1]选股结果!$A$2:$AX$3002,35,FALSE)</f>
        <v>1.50147820179648</v>
      </c>
      <c r="AF1483" s="9">
        <f>(VLOOKUP(A1483,[1]选股结果!$A$2:$AX$3002,7,FALSE)+VLOOKUP(A1483,[1]选股结果!$A$2:$AX$3002,15,FALSE)+VLOOKUP(A1483,[1]选股结果!$A$2:$AX$3002,16,FALSE)+VLOOKUP(A1483,[1]选股结果!$A$2:$AX$3002,17,FALSE)+VLOOKUP(A1483,[1]选股结果!$A$2:$AX$3002,18,FALSE))-(P1483/(1+0.13)+W1483)</f>
        <v>4593921577.24124</v>
      </c>
      <c r="AG1483" s="9">
        <f t="shared" si="107"/>
        <v>-2728003358.80124</v>
      </c>
      <c r="AH1483" s="16">
        <f>AA1483-VLOOKUP(A1483,[2]选股结果!$A$2:$G$4900,7,FALSE)</f>
        <v>1872317720</v>
      </c>
    </row>
    <row r="1484" spans="1:34">
      <c r="A1484" s="5" t="s">
        <v>2998</v>
      </c>
      <c r="B1484" s="5" t="s">
        <v>2999</v>
      </c>
      <c r="C1484" s="6">
        <v>415478487.14</v>
      </c>
      <c r="D1484" s="6">
        <v>0</v>
      </c>
      <c r="E1484" s="6">
        <v>0</v>
      </c>
      <c r="F1484" s="6">
        <v>0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57925353.26</v>
      </c>
      <c r="O1484" s="6">
        <v>6064134.35</v>
      </c>
      <c r="P1484" s="6">
        <v>42574571.49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60673787.25</v>
      </c>
      <c r="X1484" s="6">
        <v>255304528.53</v>
      </c>
      <c r="Y1484" s="9">
        <f t="shared" si="104"/>
        <v>421542621.49</v>
      </c>
      <c r="Z1484" s="9">
        <f t="shared" si="105"/>
        <v>358552887.27</v>
      </c>
      <c r="AA1484" s="9">
        <f t="shared" si="106"/>
        <v>62989734.22</v>
      </c>
      <c r="AB1484" s="10">
        <f>C1484/(1+0.13)/VLOOKUP(A1484,[1]选股结果!$A$2:$AX$3002,3,FALSE)</f>
        <v>0.940306148337827</v>
      </c>
      <c r="AC1484" s="10">
        <f>(P1484/(1+0.1)+W1484)/(VLOOKUP(A1484,[1]选股结果!$A$2:$AX$3002,7,FALSE)+VLOOKUP(A1484,[1]选股结果!$A$2:$AX$3002,15,FALSE)+VLOOKUP(A1484,[1]选股结果!$A$2:$AX$3002,16,FALSE)+VLOOKUP(A1484,[1]选股结果!$A$2:$AX$3002,17,FALSE)+VLOOKUP(A1484,[1]选股结果!$A$2:$AX$3002,18,FALSE))</f>
        <v>0.256962128843961</v>
      </c>
      <c r="AD1484" s="13"/>
      <c r="AE1484" s="10">
        <f>AA1484/VLOOKUP(A1484,[1]选股结果!$A$2:$AX$3002,35,FALSE)</f>
        <v>2.86707511843242</v>
      </c>
      <c r="AF1484" s="9">
        <f>(VLOOKUP(A1484,[1]选股结果!$A$2:$AX$3002,7,FALSE)+VLOOKUP(A1484,[1]选股结果!$A$2:$AX$3002,15,FALSE)+VLOOKUP(A1484,[1]选股结果!$A$2:$AX$3002,16,FALSE)+VLOOKUP(A1484,[1]选股结果!$A$2:$AX$3002,17,FALSE)+VLOOKUP(A1484,[1]选股结果!$A$2:$AX$3002,18,FALSE))-(P1484/(1+0.13)+W1484)</f>
        <v>288391194.201947</v>
      </c>
      <c r="AG1484" s="9">
        <f t="shared" si="107"/>
        <v>-225401459.981947</v>
      </c>
      <c r="AH1484" s="16">
        <f>AA1484-VLOOKUP(A1484,[2]选股结果!$A$2:$G$4900,7,FALSE)</f>
        <v>62989734.22</v>
      </c>
    </row>
    <row r="1485" spans="1:34">
      <c r="A1485" s="5" t="s">
        <v>3000</v>
      </c>
      <c r="B1485" s="5" t="s">
        <v>3001</v>
      </c>
      <c r="C1485" s="6">
        <v>4612839256.34</v>
      </c>
      <c r="D1485" s="6">
        <v>0</v>
      </c>
      <c r="E1485" s="6">
        <v>0</v>
      </c>
      <c r="F1485" s="6">
        <v>0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227821843.9</v>
      </c>
      <c r="O1485" s="6">
        <v>734648780.62</v>
      </c>
      <c r="P1485" s="6">
        <v>3139864317.13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569296058.92</v>
      </c>
      <c r="X1485" s="6">
        <v>1115225039.84</v>
      </c>
      <c r="Y1485" s="9">
        <f t="shared" si="104"/>
        <v>5347488036.96</v>
      </c>
      <c r="Z1485" s="9">
        <f t="shared" si="105"/>
        <v>4824385415.89</v>
      </c>
      <c r="AA1485" s="9">
        <f t="shared" si="106"/>
        <v>523102621.07</v>
      </c>
      <c r="AB1485" s="10">
        <f>C1485/(1+0.13)/VLOOKUP(A1485,[1]选股结果!$A$2:$AX$3002,3,FALSE)</f>
        <v>0.716485788824155</v>
      </c>
      <c r="AC1485" s="10">
        <f>(P1485/(1+0.1)+W1485)/(VLOOKUP(A1485,[1]选股结果!$A$2:$AX$3002,7,FALSE)+VLOOKUP(A1485,[1]选股结果!$A$2:$AX$3002,15,FALSE)+VLOOKUP(A1485,[1]选股结果!$A$2:$AX$3002,16,FALSE)+VLOOKUP(A1485,[1]选股结果!$A$2:$AX$3002,17,FALSE)+VLOOKUP(A1485,[1]选股结果!$A$2:$AX$3002,18,FALSE))</f>
        <v>0.623444873901984</v>
      </c>
      <c r="AD1485" s="13"/>
      <c r="AE1485" s="10">
        <f>AA1485/VLOOKUP(A1485,[1]选股结果!$A$2:$AX$3002,35,FALSE)</f>
        <v>2.41636293047129</v>
      </c>
      <c r="AF1485" s="9">
        <f>(VLOOKUP(A1485,[1]选股结果!$A$2:$AX$3002,7,FALSE)+VLOOKUP(A1485,[1]选股结果!$A$2:$AX$3002,15,FALSE)+VLOOKUP(A1485,[1]选股结果!$A$2:$AX$3002,16,FALSE)+VLOOKUP(A1485,[1]选股结果!$A$2:$AX$3002,17,FALSE)+VLOOKUP(A1485,[1]选股结果!$A$2:$AX$3002,18,FALSE))-(P1485/(1+0.13)+W1485)</f>
        <v>2143676258.98938</v>
      </c>
      <c r="AG1485" s="9">
        <f t="shared" si="107"/>
        <v>-1620573637.91938</v>
      </c>
      <c r="AH1485" s="16">
        <f>AA1485-VLOOKUP(A1485,[2]选股结果!$A$2:$G$4900,7,FALSE)</f>
        <v>524417040.93</v>
      </c>
    </row>
    <row r="1486" spans="1:34">
      <c r="A1486" s="5" t="s">
        <v>3002</v>
      </c>
      <c r="B1486" s="5" t="s">
        <v>3003</v>
      </c>
      <c r="C1486" s="6">
        <v>477758335.19</v>
      </c>
      <c r="D1486" s="6">
        <v>0</v>
      </c>
      <c r="E1486" s="6">
        <v>0</v>
      </c>
      <c r="F1486" s="6">
        <v>0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18919532.22</v>
      </c>
      <c r="O1486" s="6">
        <v>28372861.45</v>
      </c>
      <c r="P1486" s="6">
        <v>471421823.45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13062553.86</v>
      </c>
      <c r="X1486" s="6">
        <v>35582414.51</v>
      </c>
      <c r="Y1486" s="9">
        <f t="shared" si="104"/>
        <v>506131196.64</v>
      </c>
      <c r="Z1486" s="9">
        <f t="shared" si="105"/>
        <v>520066791.82</v>
      </c>
      <c r="AA1486" s="9">
        <f t="shared" si="106"/>
        <v>-13935595.18</v>
      </c>
      <c r="AB1486" s="10">
        <f>C1486/(1+0.13)/VLOOKUP(A1486,[1]选股结果!$A$2:$AX$3002,3,FALSE)</f>
        <v>0.739987129014986</v>
      </c>
      <c r="AC1486" s="10">
        <f>(P1486/(1+0.1)+W1486)/(VLOOKUP(A1486,[1]选股结果!$A$2:$AX$3002,7,FALSE)+VLOOKUP(A1486,[1]选股结果!$A$2:$AX$3002,15,FALSE)+VLOOKUP(A1486,[1]选股结果!$A$2:$AX$3002,16,FALSE)+VLOOKUP(A1486,[1]选股结果!$A$2:$AX$3002,17,FALSE)+VLOOKUP(A1486,[1]选股结果!$A$2:$AX$3002,18,FALSE))</f>
        <v>0.773371388585995</v>
      </c>
      <c r="AD1486" s="13"/>
      <c r="AE1486" s="10">
        <f>AA1486/VLOOKUP(A1486,[1]选股结果!$A$2:$AX$3002,35,FALSE)</f>
        <v>0.315913920854249</v>
      </c>
      <c r="AF1486" s="9">
        <f>(VLOOKUP(A1486,[1]选股结果!$A$2:$AX$3002,7,FALSE)+VLOOKUP(A1486,[1]选股结果!$A$2:$AX$3002,15,FALSE)+VLOOKUP(A1486,[1]选股结果!$A$2:$AX$3002,16,FALSE)+VLOOKUP(A1486,[1]选股结果!$A$2:$AX$3002,17,FALSE)+VLOOKUP(A1486,[1]选股结果!$A$2:$AX$3002,18,FALSE))-(P1486/(1+0.13)+W1486)</f>
        <v>140792384.099469</v>
      </c>
      <c r="AG1486" s="9">
        <f t="shared" si="107"/>
        <v>-154727979.279469</v>
      </c>
      <c r="AH1486" s="16">
        <f>AA1486-VLOOKUP(A1486,[2]选股结果!$A$2:$G$4900,7,FALSE)</f>
        <v>-13896509.36</v>
      </c>
    </row>
    <row r="1487" spans="1:34">
      <c r="A1487" s="5" t="s">
        <v>3004</v>
      </c>
      <c r="B1487" s="5" t="s">
        <v>3005</v>
      </c>
      <c r="C1487" s="6">
        <v>11386650670.06</v>
      </c>
      <c r="D1487" s="6">
        <v>0</v>
      </c>
      <c r="E1487" s="6">
        <v>0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1063879008.15</v>
      </c>
      <c r="O1487" s="6">
        <v>193247532.18</v>
      </c>
      <c r="P1487" s="6">
        <v>4931301887.75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1985061244.31</v>
      </c>
      <c r="X1487" s="6">
        <v>1191491118.16</v>
      </c>
      <c r="Y1487" s="9">
        <f t="shared" si="104"/>
        <v>11579898202.24</v>
      </c>
      <c r="Z1487" s="9">
        <f t="shared" si="105"/>
        <v>8107854250.22</v>
      </c>
      <c r="AA1487" s="9">
        <f t="shared" si="106"/>
        <v>3472043952.02</v>
      </c>
      <c r="AB1487" s="10">
        <f>C1487/(1+0.13)/VLOOKUP(A1487,[1]选股结果!$A$2:$AX$3002,3,FALSE)</f>
        <v>0.943228408884312</v>
      </c>
      <c r="AC1487" s="10">
        <f>(P1487/(1+0.1)+W1487)/(VLOOKUP(A1487,[1]选股结果!$A$2:$AX$3002,7,FALSE)+VLOOKUP(A1487,[1]选股结果!$A$2:$AX$3002,15,FALSE)+VLOOKUP(A1487,[1]选股结果!$A$2:$AX$3002,16,FALSE)+VLOOKUP(A1487,[1]选股结果!$A$2:$AX$3002,17,FALSE)+VLOOKUP(A1487,[1]选股结果!$A$2:$AX$3002,18,FALSE))</f>
        <v>0.727906519121634</v>
      </c>
      <c r="AD1487" s="13"/>
      <c r="AE1487" s="10">
        <f>AA1487/VLOOKUP(A1487,[1]选股结果!$A$2:$AX$3002,35,FALSE)</f>
        <v>2.50911852850521</v>
      </c>
      <c r="AF1487" s="9">
        <f>(VLOOKUP(A1487,[1]选股结果!$A$2:$AX$3002,7,FALSE)+VLOOKUP(A1487,[1]选股结果!$A$2:$AX$3002,15,FALSE)+VLOOKUP(A1487,[1]选股结果!$A$2:$AX$3002,16,FALSE)+VLOOKUP(A1487,[1]选股结果!$A$2:$AX$3002,17,FALSE)+VLOOKUP(A1487,[1]选股结果!$A$2:$AX$3002,18,FALSE))-(P1487/(1+0.13)+W1487)</f>
        <v>2536797664.50982</v>
      </c>
      <c r="AG1487" s="9">
        <f t="shared" si="107"/>
        <v>935246287.510179</v>
      </c>
      <c r="AH1487" s="16">
        <f>AA1487-VLOOKUP(A1487,[2]选股结果!$A$2:$G$4900,7,FALSE)</f>
        <v>3472049878.3</v>
      </c>
    </row>
    <row r="1488" spans="1:34">
      <c r="A1488" s="5" t="s">
        <v>3006</v>
      </c>
      <c r="B1488" s="5" t="s">
        <v>3007</v>
      </c>
      <c r="C1488" s="6">
        <v>475935245.18</v>
      </c>
      <c r="D1488" s="6">
        <v>0</v>
      </c>
      <c r="E1488" s="6">
        <v>0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22168711.7</v>
      </c>
      <c r="O1488" s="6">
        <v>11561125.96</v>
      </c>
      <c r="P1488" s="6">
        <v>507641885.26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260256652.87</v>
      </c>
      <c r="X1488" s="6">
        <v>15487453.77</v>
      </c>
      <c r="Y1488" s="9">
        <f t="shared" si="104"/>
        <v>487496371.14</v>
      </c>
      <c r="Z1488" s="9">
        <f t="shared" si="105"/>
        <v>783385991.9</v>
      </c>
      <c r="AA1488" s="9">
        <f t="shared" si="106"/>
        <v>-295889620.76</v>
      </c>
      <c r="AB1488" s="10">
        <f>C1488/(1+0.13)/VLOOKUP(A1488,[1]选股结果!$A$2:$AX$3002,3,FALSE)</f>
        <v>0.688090005250523</v>
      </c>
      <c r="AC1488" s="10">
        <f>(P1488/(1+0.1)+W1488)/(VLOOKUP(A1488,[1]选股结果!$A$2:$AX$3002,7,FALSE)+VLOOKUP(A1488,[1]选股结果!$A$2:$AX$3002,15,FALSE)+VLOOKUP(A1488,[1]选股结果!$A$2:$AX$3002,16,FALSE)+VLOOKUP(A1488,[1]选股结果!$A$2:$AX$3002,17,FALSE)+VLOOKUP(A1488,[1]选股结果!$A$2:$AX$3002,18,FALSE))</f>
        <v>1.11017419667406</v>
      </c>
      <c r="AD1488" s="13"/>
      <c r="AE1488" s="10">
        <f>AA1488/VLOOKUP(A1488,[1]选股结果!$A$2:$AX$3002,35,FALSE)</f>
        <v>15.011826343011</v>
      </c>
      <c r="AF1488" s="9">
        <f>(VLOOKUP(A1488,[1]选股结果!$A$2:$AX$3002,7,FALSE)+VLOOKUP(A1488,[1]选股结果!$A$2:$AX$3002,15,FALSE)+VLOOKUP(A1488,[1]选股结果!$A$2:$AX$3002,16,FALSE)+VLOOKUP(A1488,[1]选股结果!$A$2:$AX$3002,17,FALSE)+VLOOKUP(A1488,[1]选股结果!$A$2:$AX$3002,18,FALSE))-(P1488/(1+0.13)+W1488)</f>
        <v>-59374712.7647789</v>
      </c>
      <c r="AG1488" s="9">
        <f t="shared" si="107"/>
        <v>-236514907.995221</v>
      </c>
      <c r="AH1488" s="16">
        <f>AA1488-VLOOKUP(A1488,[2]选股结果!$A$2:$G$4900,7,FALSE)</f>
        <v>-295889620.76</v>
      </c>
    </row>
    <row r="1489" spans="1:34">
      <c r="A1489" s="5" t="s">
        <v>3008</v>
      </c>
      <c r="B1489" s="5" t="s">
        <v>3009</v>
      </c>
      <c r="C1489" s="6">
        <v>41298574701.46</v>
      </c>
      <c r="D1489" s="6">
        <v>387036235.98</v>
      </c>
      <c r="E1489" s="6">
        <v>0</v>
      </c>
      <c r="F1489" s="6">
        <v>0</v>
      </c>
      <c r="G1489" s="6">
        <v>0</v>
      </c>
      <c r="H1489" s="6">
        <v>0</v>
      </c>
      <c r="I1489" s="6">
        <v>0</v>
      </c>
      <c r="J1489" s="6">
        <v>61387287.14</v>
      </c>
      <c r="K1489" s="6">
        <v>0</v>
      </c>
      <c r="L1489" s="6">
        <v>48372896.77</v>
      </c>
      <c r="M1489" s="6">
        <v>0</v>
      </c>
      <c r="N1489" s="6">
        <v>2439242567.25</v>
      </c>
      <c r="O1489" s="6">
        <v>1579938656.42</v>
      </c>
      <c r="P1489" s="6">
        <v>29169332890.99</v>
      </c>
      <c r="Q1489" s="6">
        <v>110840308.55</v>
      </c>
      <c r="R1489" s="6">
        <v>57799346.17</v>
      </c>
      <c r="S1489" s="6">
        <v>0</v>
      </c>
      <c r="T1489" s="6">
        <v>0</v>
      </c>
      <c r="U1489" s="6">
        <v>1271290.07</v>
      </c>
      <c r="V1489" s="6">
        <v>0</v>
      </c>
      <c r="W1489" s="6">
        <v>2852001814.18</v>
      </c>
      <c r="X1489" s="6">
        <v>1767281714.53</v>
      </c>
      <c r="Y1489" s="9">
        <f t="shared" si="104"/>
        <v>43375309777.77</v>
      </c>
      <c r="Z1489" s="9">
        <f t="shared" si="105"/>
        <v>33958527364.49</v>
      </c>
      <c r="AA1489" s="9">
        <f t="shared" si="106"/>
        <v>9416782413.28</v>
      </c>
      <c r="AB1489" s="10">
        <f>C1489/(1+0.13)/VLOOKUP(A1489,[1]选股结果!$A$2:$AX$3002,3,FALSE)</f>
        <v>0.934574474918292</v>
      </c>
      <c r="AC1489" s="10">
        <f>(P1489/(1+0.1)+W1489)/(VLOOKUP(A1489,[1]选股结果!$A$2:$AX$3002,7,FALSE)+VLOOKUP(A1489,[1]选股结果!$A$2:$AX$3002,15,FALSE)+VLOOKUP(A1489,[1]选股结果!$A$2:$AX$3002,16,FALSE)+VLOOKUP(A1489,[1]选股结果!$A$2:$AX$3002,17,FALSE)+VLOOKUP(A1489,[1]选股结果!$A$2:$AX$3002,18,FALSE))</f>
        <v>0.914355446561977</v>
      </c>
      <c r="AD1489" s="13"/>
      <c r="AE1489" s="10">
        <f>AA1489/VLOOKUP(A1489,[1]选股结果!$A$2:$AX$3002,35,FALSE)</f>
        <v>1.44120861337915</v>
      </c>
      <c r="AF1489" s="9">
        <f>(VLOOKUP(A1489,[1]选股结果!$A$2:$AX$3002,7,FALSE)+VLOOKUP(A1489,[1]选股结果!$A$2:$AX$3002,15,FALSE)+VLOOKUP(A1489,[1]选股结果!$A$2:$AX$3002,16,FALSE)+VLOOKUP(A1489,[1]选股结果!$A$2:$AX$3002,17,FALSE)+VLOOKUP(A1489,[1]选股结果!$A$2:$AX$3002,18,FALSE))-(P1489/(1+0.13)+W1489)</f>
        <v>3454954462.93035</v>
      </c>
      <c r="AG1489" s="9">
        <f t="shared" si="107"/>
        <v>5961827950.34965</v>
      </c>
      <c r="AH1489" s="16">
        <f>AA1489-VLOOKUP(A1489,[2]选股结果!$A$2:$G$4900,7,FALSE)</f>
        <v>9434862361.71</v>
      </c>
    </row>
    <row r="1490" spans="1:34">
      <c r="A1490" s="5" t="s">
        <v>3010</v>
      </c>
      <c r="B1490" s="5" t="s">
        <v>3011</v>
      </c>
      <c r="C1490" s="6">
        <v>9225688775.62</v>
      </c>
      <c r="D1490" s="6">
        <v>0</v>
      </c>
      <c r="E1490" s="6">
        <v>0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504169161.94</v>
      </c>
      <c r="O1490" s="6">
        <v>28527287.97</v>
      </c>
      <c r="P1490" s="6">
        <v>4602083130.77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235245783.78</v>
      </c>
      <c r="X1490" s="6">
        <v>323895617.66</v>
      </c>
      <c r="Y1490" s="9">
        <f t="shared" si="104"/>
        <v>9254216063.59</v>
      </c>
      <c r="Z1490" s="9">
        <f t="shared" si="105"/>
        <v>5161224532.21</v>
      </c>
      <c r="AA1490" s="9">
        <f t="shared" si="106"/>
        <v>4092991531.38</v>
      </c>
      <c r="AB1490" s="10">
        <f>C1490/(1+0.13)/VLOOKUP(A1490,[1]选股结果!$A$2:$AX$3002,3,FALSE)</f>
        <v>1.54105615071747</v>
      </c>
      <c r="AC1490" s="10">
        <f>(P1490/(1+0.1)+W1490)/(VLOOKUP(A1490,[1]选股结果!$A$2:$AX$3002,7,FALSE)+VLOOKUP(A1490,[1]选股结果!$A$2:$AX$3002,15,FALSE)+VLOOKUP(A1490,[1]选股结果!$A$2:$AX$3002,16,FALSE)+VLOOKUP(A1490,[1]选股结果!$A$2:$AX$3002,17,FALSE)+VLOOKUP(A1490,[1]选股结果!$A$2:$AX$3002,18,FALSE))</f>
        <v>0.876582167995871</v>
      </c>
      <c r="AD1490" s="13"/>
      <c r="AE1490" s="10">
        <f>AA1490/VLOOKUP(A1490,[1]选股结果!$A$2:$AX$3002,35,FALSE)</f>
        <v>17.9350068288926</v>
      </c>
      <c r="AF1490" s="9">
        <f>(VLOOKUP(A1490,[1]选股结果!$A$2:$AX$3002,7,FALSE)+VLOOKUP(A1490,[1]选股结果!$A$2:$AX$3002,15,FALSE)+VLOOKUP(A1490,[1]选股结果!$A$2:$AX$3002,16,FALSE)+VLOOKUP(A1490,[1]选股结果!$A$2:$AX$3002,17,FALSE)+VLOOKUP(A1490,[1]选股结果!$A$2:$AX$3002,18,FALSE))-(P1490/(1+0.13)+W1490)</f>
        <v>733236356.145486</v>
      </c>
      <c r="AG1490" s="9">
        <f t="shared" si="107"/>
        <v>3359755175.23451</v>
      </c>
      <c r="AH1490" s="16">
        <f>AA1490-VLOOKUP(A1490,[2]选股结果!$A$2:$G$4900,7,FALSE)</f>
        <v>4093036846.95</v>
      </c>
    </row>
    <row r="1491" spans="1:34">
      <c r="A1491" s="5" t="s">
        <v>3012</v>
      </c>
      <c r="B1491" s="5" t="s">
        <v>3013</v>
      </c>
      <c r="C1491" s="6">
        <v>2498328300.18</v>
      </c>
      <c r="D1491" s="6">
        <v>0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1596069259.59</v>
      </c>
      <c r="K1491" s="6">
        <v>450000000</v>
      </c>
      <c r="L1491" s="6">
        <v>0</v>
      </c>
      <c r="M1491" s="6">
        <v>0</v>
      </c>
      <c r="N1491" s="6">
        <v>238123882.42</v>
      </c>
      <c r="O1491" s="6">
        <v>289581692.91</v>
      </c>
      <c r="P1491" s="6">
        <v>2127637699.8</v>
      </c>
      <c r="Q1491" s="6">
        <v>0</v>
      </c>
      <c r="R1491" s="6">
        <v>0</v>
      </c>
      <c r="S1491" s="6">
        <v>0</v>
      </c>
      <c r="T1491" s="6">
        <v>0</v>
      </c>
      <c r="U1491" s="6">
        <v>323961443.07</v>
      </c>
      <c r="V1491" s="6">
        <v>0</v>
      </c>
      <c r="W1491" s="6">
        <v>566990707.71</v>
      </c>
      <c r="X1491" s="6">
        <v>783495857.22</v>
      </c>
      <c r="Y1491" s="9">
        <f t="shared" si="104"/>
        <v>4833979252.68</v>
      </c>
      <c r="Z1491" s="9">
        <f t="shared" si="105"/>
        <v>3802085707.8</v>
      </c>
      <c r="AA1491" s="9">
        <f t="shared" si="106"/>
        <v>1031893544.88</v>
      </c>
      <c r="AB1491" s="10">
        <f>C1491/(1+0.13)/VLOOKUP(A1491,[1]选股结果!$A$2:$AX$3002,3,FALSE)</f>
        <v>1.02210129985779</v>
      </c>
      <c r="AC1491" s="10">
        <f>(P1491/(1+0.1)+W1491)/(VLOOKUP(A1491,[1]选股结果!$A$2:$AX$3002,7,FALSE)+VLOOKUP(A1491,[1]选股结果!$A$2:$AX$3002,15,FALSE)+VLOOKUP(A1491,[1]选股结果!$A$2:$AX$3002,16,FALSE)+VLOOKUP(A1491,[1]选股结果!$A$2:$AX$3002,17,FALSE)+VLOOKUP(A1491,[1]选股结果!$A$2:$AX$3002,18,FALSE))</f>
        <v>0.834081691078406</v>
      </c>
      <c r="AD1491" s="13"/>
      <c r="AE1491" s="10">
        <f>AA1491/VLOOKUP(A1491,[1]选股结果!$A$2:$AX$3002,35,FALSE)</f>
        <v>-1.71907140193955</v>
      </c>
      <c r="AF1491" s="9">
        <f>(VLOOKUP(A1491,[1]选股结果!$A$2:$AX$3002,7,FALSE)+VLOOKUP(A1491,[1]选股结果!$A$2:$AX$3002,15,FALSE)+VLOOKUP(A1491,[1]选股结果!$A$2:$AX$3002,16,FALSE)+VLOOKUP(A1491,[1]选股结果!$A$2:$AX$3002,17,FALSE)+VLOOKUP(A1491,[1]选股结果!$A$2:$AX$3002,18,FALSE))-(P1491/(1+0.13)+W1491)</f>
        <v>548899259.348053</v>
      </c>
      <c r="AG1491" s="9">
        <f t="shared" si="107"/>
        <v>482994285.531947</v>
      </c>
      <c r="AH1491" s="16">
        <f>AA1491-VLOOKUP(A1491,[2]选股结果!$A$2:$G$4900,7,FALSE)</f>
        <v>1031899114.96</v>
      </c>
    </row>
    <row r="1492" spans="1:34">
      <c r="A1492" s="5" t="s">
        <v>3014</v>
      </c>
      <c r="B1492" s="5" t="s">
        <v>3015</v>
      </c>
      <c r="C1492" s="6">
        <v>51933649863.39</v>
      </c>
      <c r="D1492" s="6">
        <v>0</v>
      </c>
      <c r="E1492" s="6">
        <v>0</v>
      </c>
      <c r="F1492" s="6">
        <v>0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1269904212.49</v>
      </c>
      <c r="O1492" s="6">
        <v>1022538077.26</v>
      </c>
      <c r="P1492" s="6">
        <v>44007077064.58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1336766481.44</v>
      </c>
      <c r="X1492" s="6">
        <v>1521657720.81</v>
      </c>
      <c r="Y1492" s="9">
        <f t="shared" si="104"/>
        <v>52956187940.65</v>
      </c>
      <c r="Z1492" s="9">
        <f t="shared" si="105"/>
        <v>46865501266.83</v>
      </c>
      <c r="AA1492" s="9">
        <f t="shared" si="106"/>
        <v>6090686673.82</v>
      </c>
      <c r="AB1492" s="10">
        <f>C1492/(1+0.13)/VLOOKUP(A1492,[1]选股结果!$A$2:$AX$3002,3,FALSE)</f>
        <v>0.964873684734456</v>
      </c>
      <c r="AC1492" s="10">
        <f>(P1492/(1+0.1)+W1492)/(VLOOKUP(A1492,[1]选股结果!$A$2:$AX$3002,7,FALSE)+VLOOKUP(A1492,[1]选股结果!$A$2:$AX$3002,15,FALSE)+VLOOKUP(A1492,[1]选股结果!$A$2:$AX$3002,16,FALSE)+VLOOKUP(A1492,[1]选股结果!$A$2:$AX$3002,17,FALSE)+VLOOKUP(A1492,[1]选股结果!$A$2:$AX$3002,18,FALSE))</f>
        <v>0.958317633226645</v>
      </c>
      <c r="AD1492" s="13"/>
      <c r="AE1492" s="10">
        <f>AA1492/VLOOKUP(A1492,[1]选股结果!$A$2:$AX$3002,35,FALSE)</f>
        <v>1.88735728140778</v>
      </c>
      <c r="AF1492" s="9">
        <f>(VLOOKUP(A1492,[1]选股结果!$A$2:$AX$3002,7,FALSE)+VLOOKUP(A1492,[1]选股结果!$A$2:$AX$3002,15,FALSE)+VLOOKUP(A1492,[1]选股结果!$A$2:$AX$3002,16,FALSE)+VLOOKUP(A1492,[1]选股结果!$A$2:$AX$3002,17,FALSE)+VLOOKUP(A1492,[1]选股结果!$A$2:$AX$3002,18,FALSE))-(P1492/(1+0.13)+W1492)</f>
        <v>2860354925.266</v>
      </c>
      <c r="AG1492" s="9">
        <f t="shared" si="107"/>
        <v>3230331748.554</v>
      </c>
      <c r="AH1492" s="16">
        <f>AA1492-VLOOKUP(A1492,[2]选股结果!$A$2:$G$4900,7,FALSE)</f>
        <v>6101083391.16</v>
      </c>
    </row>
    <row r="1493" spans="1:34">
      <c r="A1493" s="5" t="s">
        <v>3016</v>
      </c>
      <c r="B1493" s="5" t="s">
        <v>3017</v>
      </c>
      <c r="C1493" s="6">
        <v>1594077581.56</v>
      </c>
      <c r="D1493" s="6">
        <v>0</v>
      </c>
      <c r="E1493" s="6">
        <v>0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34676697.46</v>
      </c>
      <c r="O1493" s="6">
        <v>60444162.66</v>
      </c>
      <c r="P1493" s="6">
        <v>1099881622.11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152317521.48</v>
      </c>
      <c r="X1493" s="6">
        <v>50237251.95</v>
      </c>
      <c r="Y1493" s="9">
        <f t="shared" si="104"/>
        <v>1654521744.22</v>
      </c>
      <c r="Z1493" s="9">
        <f t="shared" si="105"/>
        <v>1302436395.54</v>
      </c>
      <c r="AA1493" s="9">
        <f t="shared" si="106"/>
        <v>352085348.68</v>
      </c>
      <c r="AB1493" s="10">
        <f>C1493/(1+0.13)/VLOOKUP(A1493,[1]选股结果!$A$2:$AX$3002,3,FALSE)</f>
        <v>0.935641414715496</v>
      </c>
      <c r="AC1493" s="10">
        <f>(P1493/(1+0.1)+W1493)/(VLOOKUP(A1493,[1]选股结果!$A$2:$AX$3002,7,FALSE)+VLOOKUP(A1493,[1]选股结果!$A$2:$AX$3002,15,FALSE)+VLOOKUP(A1493,[1]选股结果!$A$2:$AX$3002,16,FALSE)+VLOOKUP(A1493,[1]选股结果!$A$2:$AX$3002,17,FALSE)+VLOOKUP(A1493,[1]选股结果!$A$2:$AX$3002,18,FALSE))</f>
        <v>0.822701970211315</v>
      </c>
      <c r="AD1493" s="13"/>
      <c r="AE1493" s="10">
        <f>AA1493/VLOOKUP(A1493,[1]选股结果!$A$2:$AX$3002,35,FALSE)</f>
        <v>1.82808227647468</v>
      </c>
      <c r="AF1493" s="9">
        <f>(VLOOKUP(A1493,[1]选股结果!$A$2:$AX$3002,7,FALSE)+VLOOKUP(A1493,[1]选股结果!$A$2:$AX$3002,15,FALSE)+VLOOKUP(A1493,[1]选股结果!$A$2:$AX$3002,16,FALSE)+VLOOKUP(A1493,[1]选股结果!$A$2:$AX$3002,17,FALSE)+VLOOKUP(A1493,[1]选股结果!$A$2:$AX$3002,18,FALSE))-(P1493/(1+0.13)+W1493)</f>
        <v>274855110.351062</v>
      </c>
      <c r="AG1493" s="9">
        <f t="shared" si="107"/>
        <v>77230238.3289379</v>
      </c>
      <c r="AH1493" s="16">
        <f>AA1493-VLOOKUP(A1493,[2]选股结果!$A$2:$G$4900,7,FALSE)</f>
        <v>485768547.09</v>
      </c>
    </row>
    <row r="1494" spans="1:34">
      <c r="A1494" s="5" t="s">
        <v>3018</v>
      </c>
      <c r="B1494" s="5" t="s">
        <v>3019</v>
      </c>
      <c r="C1494" s="6">
        <v>34362333590.18</v>
      </c>
      <c r="D1494" s="6">
        <v>-55985396.77</v>
      </c>
      <c r="E1494" s="6">
        <v>0</v>
      </c>
      <c r="F1494" s="6">
        <v>0</v>
      </c>
      <c r="G1494" s="6">
        <v>0</v>
      </c>
      <c r="H1494" s="6">
        <v>0</v>
      </c>
      <c r="I1494" s="6">
        <v>0</v>
      </c>
      <c r="J1494" s="6">
        <v>42403364.49</v>
      </c>
      <c r="K1494" s="6">
        <v>0</v>
      </c>
      <c r="L1494" s="6">
        <v>0</v>
      </c>
      <c r="M1494" s="6">
        <v>0</v>
      </c>
      <c r="N1494" s="6">
        <v>812548296.03</v>
      </c>
      <c r="O1494" s="6">
        <v>325671075.25</v>
      </c>
      <c r="P1494" s="6">
        <v>31656308782.78</v>
      </c>
      <c r="Q1494" s="6">
        <v>0</v>
      </c>
      <c r="R1494" s="6">
        <v>-23390358.36</v>
      </c>
      <c r="S1494" s="6">
        <v>0</v>
      </c>
      <c r="T1494" s="6">
        <v>0</v>
      </c>
      <c r="U1494" s="6">
        <v>2787092.59</v>
      </c>
      <c r="V1494" s="6">
        <v>0</v>
      </c>
      <c r="W1494" s="6">
        <v>1169548100.1</v>
      </c>
      <c r="X1494" s="6">
        <v>316537811.06</v>
      </c>
      <c r="Y1494" s="9">
        <f t="shared" si="104"/>
        <v>34674422633.15</v>
      </c>
      <c r="Z1494" s="9">
        <f t="shared" si="105"/>
        <v>33121791428.17</v>
      </c>
      <c r="AA1494" s="9">
        <f t="shared" si="106"/>
        <v>1552631204.98</v>
      </c>
      <c r="AB1494" s="10">
        <f>C1494/(1+0.13)/VLOOKUP(A1494,[1]选股结果!$A$2:$AX$3002,3,FALSE)</f>
        <v>1.08167775492871</v>
      </c>
      <c r="AC1494" s="10">
        <f>(P1494/(1+0.1)+W1494)/(VLOOKUP(A1494,[1]选股结果!$A$2:$AX$3002,7,FALSE)+VLOOKUP(A1494,[1]选股结果!$A$2:$AX$3002,15,FALSE)+VLOOKUP(A1494,[1]选股结果!$A$2:$AX$3002,16,FALSE)+VLOOKUP(A1494,[1]选股结果!$A$2:$AX$3002,17,FALSE)+VLOOKUP(A1494,[1]选股结果!$A$2:$AX$3002,18,FALSE))</f>
        <v>1.09280404396611</v>
      </c>
      <c r="AD1494" s="13"/>
      <c r="AE1494" s="10">
        <f>AA1494/VLOOKUP(A1494,[1]选股结果!$A$2:$AX$3002,35,FALSE)</f>
        <v>2.34712818410373</v>
      </c>
      <c r="AF1494" s="9">
        <f>(VLOOKUP(A1494,[1]选股结果!$A$2:$AX$3002,7,FALSE)+VLOOKUP(A1494,[1]选股结果!$A$2:$AX$3002,15,FALSE)+VLOOKUP(A1494,[1]选股结果!$A$2:$AX$3002,16,FALSE)+VLOOKUP(A1494,[1]选股结果!$A$2:$AX$3002,17,FALSE)+VLOOKUP(A1494,[1]选股结果!$A$2:$AX$3002,18,FALSE))-(P1494/(1+0.13)+W1494)</f>
        <v>-1779240711.57274</v>
      </c>
      <c r="AG1494" s="9">
        <f t="shared" si="107"/>
        <v>3331871916.55274</v>
      </c>
      <c r="AH1494" s="16">
        <f>AA1494-VLOOKUP(A1494,[2]选股结果!$A$2:$G$4900,7,FALSE)</f>
        <v>1553020995.98</v>
      </c>
    </row>
    <row r="1495" spans="1:34">
      <c r="A1495" s="5" t="s">
        <v>3020</v>
      </c>
      <c r="B1495" s="5" t="s">
        <v>3021</v>
      </c>
      <c r="C1495" s="6">
        <v>392986127.46</v>
      </c>
      <c r="D1495" s="6">
        <v>0</v>
      </c>
      <c r="E1495" s="6">
        <v>0</v>
      </c>
      <c r="F1495" s="6">
        <v>0</v>
      </c>
      <c r="G1495" s="6">
        <v>0</v>
      </c>
      <c r="H1495" s="6">
        <v>0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6658786.57</v>
      </c>
      <c r="O1495" s="6">
        <v>14195381.37</v>
      </c>
      <c r="P1495" s="6">
        <v>374800992.77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49544688.24</v>
      </c>
      <c r="X1495" s="6">
        <v>20618451.52</v>
      </c>
      <c r="Y1495" s="9">
        <f t="shared" si="104"/>
        <v>407181508.83</v>
      </c>
      <c r="Z1495" s="9">
        <f t="shared" si="105"/>
        <v>444964132.53</v>
      </c>
      <c r="AA1495" s="9">
        <f t="shared" si="106"/>
        <v>-37782623.7</v>
      </c>
      <c r="AB1495" s="10">
        <f>C1495/(1+0.13)/VLOOKUP(A1495,[1]选股结果!$A$2:$AX$3002,3,FALSE)</f>
        <v>0.611444461656112</v>
      </c>
      <c r="AC1495" s="10">
        <f>(P1495/(1+0.1)+W1495)/(VLOOKUP(A1495,[1]选股结果!$A$2:$AX$3002,7,FALSE)+VLOOKUP(A1495,[1]选股结果!$A$2:$AX$3002,15,FALSE)+VLOOKUP(A1495,[1]选股结果!$A$2:$AX$3002,16,FALSE)+VLOOKUP(A1495,[1]选股结果!$A$2:$AX$3002,17,FALSE)+VLOOKUP(A1495,[1]选股结果!$A$2:$AX$3002,18,FALSE))</f>
        <v>0.690430414812682</v>
      </c>
      <c r="AD1495" s="13"/>
      <c r="AE1495" s="10">
        <f>AA1495/VLOOKUP(A1495,[1]选股结果!$A$2:$AX$3002,35,FALSE)</f>
        <v>-7.58565045176159</v>
      </c>
      <c r="AF1495" s="9">
        <f>(VLOOKUP(A1495,[1]选股结果!$A$2:$AX$3002,7,FALSE)+VLOOKUP(A1495,[1]选股结果!$A$2:$AX$3002,15,FALSE)+VLOOKUP(A1495,[1]选股结果!$A$2:$AX$3002,16,FALSE)+VLOOKUP(A1495,[1]选股结果!$A$2:$AX$3002,17,FALSE)+VLOOKUP(A1495,[1]选股结果!$A$2:$AX$3002,18,FALSE))-(P1495/(1+0.13)+W1495)</f>
        <v>184033259.453274</v>
      </c>
      <c r="AG1495" s="9">
        <f t="shared" si="107"/>
        <v>-221815883.153274</v>
      </c>
      <c r="AH1495" s="16">
        <f>AA1495-VLOOKUP(A1495,[2]选股结果!$A$2:$G$4900,7,FALSE)</f>
        <v>-37782684.43</v>
      </c>
    </row>
    <row r="1496" spans="1:34">
      <c r="A1496" s="5" t="s">
        <v>3022</v>
      </c>
      <c r="B1496" s="5" t="s">
        <v>3023</v>
      </c>
      <c r="C1496" s="6">
        <v>19017699594.46</v>
      </c>
      <c r="D1496" s="6">
        <v>0</v>
      </c>
      <c r="E1496" s="6">
        <v>0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614600096.57</v>
      </c>
      <c r="O1496" s="6">
        <v>586426749.21</v>
      </c>
      <c r="P1496" s="6">
        <v>16960544581.63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3264511686.28</v>
      </c>
      <c r="X1496" s="6">
        <v>1865566345.75</v>
      </c>
      <c r="Y1496" s="9">
        <f t="shared" si="104"/>
        <v>19604126343.67</v>
      </c>
      <c r="Z1496" s="9">
        <f t="shared" si="105"/>
        <v>22090622613.66</v>
      </c>
      <c r="AA1496" s="9">
        <f t="shared" si="106"/>
        <v>-2486496269.99</v>
      </c>
      <c r="AB1496" s="10">
        <f>C1496/(1+0.13)/VLOOKUP(A1496,[1]选股结果!$A$2:$AX$3002,3,FALSE)</f>
        <v>0.953070032075814</v>
      </c>
      <c r="AC1496" s="10">
        <f>(P1496/(1+0.1)+W1496)/(VLOOKUP(A1496,[1]选股结果!$A$2:$AX$3002,7,FALSE)+VLOOKUP(A1496,[1]选股结果!$A$2:$AX$3002,15,FALSE)+VLOOKUP(A1496,[1]选股结果!$A$2:$AX$3002,16,FALSE)+VLOOKUP(A1496,[1]选股结果!$A$2:$AX$3002,17,FALSE)+VLOOKUP(A1496,[1]选股结果!$A$2:$AX$3002,18,FALSE))</f>
        <v>1.03692897004403</v>
      </c>
      <c r="AD1496" s="13"/>
      <c r="AE1496" s="10">
        <f>AA1496/VLOOKUP(A1496,[1]选股结果!$A$2:$AX$3002,35,FALSE)</f>
        <v>2.63909050722075</v>
      </c>
      <c r="AF1496" s="9">
        <f>(VLOOKUP(A1496,[1]选股结果!$A$2:$AX$3002,7,FALSE)+VLOOKUP(A1496,[1]选股结果!$A$2:$AX$3002,15,FALSE)+VLOOKUP(A1496,[1]选股结果!$A$2:$AX$3002,16,FALSE)+VLOOKUP(A1496,[1]选股结果!$A$2:$AX$3002,17,FALSE)+VLOOKUP(A1496,[1]选股结果!$A$2:$AX$3002,18,FALSE))-(P1496/(1+0.13)+W1496)</f>
        <v>-256033740.618145</v>
      </c>
      <c r="AG1496" s="9">
        <f t="shared" si="107"/>
        <v>-2230462529.37185</v>
      </c>
      <c r="AH1496" s="16">
        <f>AA1496-VLOOKUP(A1496,[2]选股结果!$A$2:$G$4900,7,FALSE)</f>
        <v>-2485597430.87</v>
      </c>
    </row>
    <row r="1497" spans="1:34">
      <c r="A1497" s="5" t="s">
        <v>3024</v>
      </c>
      <c r="B1497" s="5" t="s">
        <v>3025</v>
      </c>
      <c r="C1497" s="6">
        <v>1454845038.08</v>
      </c>
      <c r="D1497" s="6">
        <v>0</v>
      </c>
      <c r="E1497" s="6">
        <v>0</v>
      </c>
      <c r="F1497" s="6">
        <v>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92868428.43</v>
      </c>
      <c r="O1497" s="6">
        <v>221193048.54</v>
      </c>
      <c r="P1497" s="6">
        <v>1012444006.99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243869975.46</v>
      </c>
      <c r="X1497" s="6">
        <v>106351156.76</v>
      </c>
      <c r="Y1497" s="9">
        <f t="shared" si="104"/>
        <v>1676038086.62</v>
      </c>
      <c r="Z1497" s="9">
        <f t="shared" si="105"/>
        <v>1362665139.21</v>
      </c>
      <c r="AA1497" s="9">
        <f t="shared" si="106"/>
        <v>313372947.41</v>
      </c>
      <c r="AB1497" s="10">
        <f>C1497/(1+0.13)/VLOOKUP(A1497,[1]选股结果!$A$2:$AX$3002,3,FALSE)</f>
        <v>0.945763257527032</v>
      </c>
      <c r="AC1497" s="10">
        <f>(P1497/(1+0.1)+W1497)/(VLOOKUP(A1497,[1]选股结果!$A$2:$AX$3002,7,FALSE)+VLOOKUP(A1497,[1]选股结果!$A$2:$AX$3002,15,FALSE)+VLOOKUP(A1497,[1]选股结果!$A$2:$AX$3002,16,FALSE)+VLOOKUP(A1497,[1]选股结果!$A$2:$AX$3002,17,FALSE)+VLOOKUP(A1497,[1]选股结果!$A$2:$AX$3002,18,FALSE))</f>
        <v>0.922759868750606</v>
      </c>
      <c r="AD1497" s="13"/>
      <c r="AE1497" s="10">
        <f>AA1497/VLOOKUP(A1497,[1]选股结果!$A$2:$AX$3002,35,FALSE)</f>
        <v>3.23641618797233</v>
      </c>
      <c r="AF1497" s="9">
        <f>(VLOOKUP(A1497,[1]选股结果!$A$2:$AX$3002,7,FALSE)+VLOOKUP(A1497,[1]选股结果!$A$2:$AX$3002,15,FALSE)+VLOOKUP(A1497,[1]选股结果!$A$2:$AX$3002,16,FALSE)+VLOOKUP(A1497,[1]选股结果!$A$2:$AX$3002,17,FALSE)+VLOOKUP(A1497,[1]选股结果!$A$2:$AX$3002,18,FALSE))-(P1497/(1+0.13)+W1497)</f>
        <v>121891669.751239</v>
      </c>
      <c r="AG1497" s="9">
        <f t="shared" si="107"/>
        <v>191481277.658761</v>
      </c>
      <c r="AH1497" s="16">
        <f>AA1497-VLOOKUP(A1497,[2]选股结果!$A$2:$G$4900,7,FALSE)</f>
        <v>313372947.41</v>
      </c>
    </row>
    <row r="1498" spans="1:34">
      <c r="A1498" s="5" t="s">
        <v>3026</v>
      </c>
      <c r="B1498" s="5" t="s">
        <v>3027</v>
      </c>
      <c r="C1498" s="6">
        <v>1643465066.58</v>
      </c>
      <c r="D1498" s="6">
        <v>0</v>
      </c>
      <c r="E1498" s="6">
        <v>0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123197393.26</v>
      </c>
      <c r="O1498" s="6">
        <v>41065284.78</v>
      </c>
      <c r="P1498" s="6">
        <v>907908689.98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302351905.9</v>
      </c>
      <c r="X1498" s="6">
        <v>115296477.15</v>
      </c>
      <c r="Y1498" s="9">
        <f t="shared" si="104"/>
        <v>1684530351.36</v>
      </c>
      <c r="Z1498" s="9">
        <f t="shared" si="105"/>
        <v>1325557073.03</v>
      </c>
      <c r="AA1498" s="9">
        <f t="shared" si="106"/>
        <v>358973278.33</v>
      </c>
      <c r="AB1498" s="10">
        <f>C1498/(1+0.13)/VLOOKUP(A1498,[1]选股结果!$A$2:$AX$3002,3,FALSE)</f>
        <v>0.687053576306991</v>
      </c>
      <c r="AC1498" s="10">
        <f>(P1498/(1+0.1)+W1498)/(VLOOKUP(A1498,[1]选股结果!$A$2:$AX$3002,7,FALSE)+VLOOKUP(A1498,[1]选股结果!$A$2:$AX$3002,15,FALSE)+VLOOKUP(A1498,[1]选股结果!$A$2:$AX$3002,16,FALSE)+VLOOKUP(A1498,[1]选股结果!$A$2:$AX$3002,17,FALSE)+VLOOKUP(A1498,[1]选股结果!$A$2:$AX$3002,18,FALSE))</f>
        <v>0.58153358657788</v>
      </c>
      <c r="AD1498" s="13"/>
      <c r="AE1498" s="10">
        <f>AA1498/VLOOKUP(A1498,[1]选股结果!$A$2:$AX$3002,35,FALSE)</f>
        <v>2.24557103598581</v>
      </c>
      <c r="AF1498" s="9">
        <f>(VLOOKUP(A1498,[1]选股结果!$A$2:$AX$3002,7,FALSE)+VLOOKUP(A1498,[1]选股结果!$A$2:$AX$3002,15,FALSE)+VLOOKUP(A1498,[1]选股结果!$A$2:$AX$3002,16,FALSE)+VLOOKUP(A1498,[1]选股结果!$A$2:$AX$3002,17,FALSE)+VLOOKUP(A1498,[1]选股结果!$A$2:$AX$3002,18,FALSE))-(P1498/(1+0.13)+W1498)</f>
        <v>833412310.078584</v>
      </c>
      <c r="AG1498" s="9">
        <f t="shared" si="107"/>
        <v>-474439031.748584</v>
      </c>
      <c r="AH1498" s="16">
        <f>AA1498-VLOOKUP(A1498,[2]选股结果!$A$2:$G$4900,7,FALSE)</f>
        <v>358944684.18</v>
      </c>
    </row>
    <row r="1499" spans="1:34">
      <c r="A1499" s="5" t="s">
        <v>3028</v>
      </c>
      <c r="B1499" s="5" t="s">
        <v>3029</v>
      </c>
      <c r="C1499" s="6">
        <v>516028571327.3</v>
      </c>
      <c r="D1499" s="6">
        <v>-5089869204.26</v>
      </c>
      <c r="E1499" s="6">
        <v>0</v>
      </c>
      <c r="F1499" s="6">
        <v>0</v>
      </c>
      <c r="G1499" s="6">
        <v>0</v>
      </c>
      <c r="H1499" s="6">
        <v>0</v>
      </c>
      <c r="I1499" s="6">
        <v>0</v>
      </c>
      <c r="J1499" s="6">
        <v>14681669663.71</v>
      </c>
      <c r="K1499" s="6">
        <v>-36889391311.11</v>
      </c>
      <c r="L1499" s="6">
        <v>8856893216.5</v>
      </c>
      <c r="M1499" s="6">
        <v>0</v>
      </c>
      <c r="N1499" s="6">
        <v>23905214979.3</v>
      </c>
      <c r="O1499" s="6">
        <v>47385370989.36</v>
      </c>
      <c r="P1499" s="6">
        <v>438819844027.75</v>
      </c>
      <c r="Q1499" s="6">
        <v>-24403906808.07</v>
      </c>
      <c r="R1499" s="6">
        <v>-1913575349.38</v>
      </c>
      <c r="S1499" s="6">
        <v>0</v>
      </c>
      <c r="T1499" s="6">
        <v>0</v>
      </c>
      <c r="U1499" s="6">
        <v>4240021819.1</v>
      </c>
      <c r="V1499" s="6">
        <v>0</v>
      </c>
      <c r="W1499" s="6">
        <v>26738405058.27</v>
      </c>
      <c r="X1499" s="6">
        <v>72683958176.91</v>
      </c>
      <c r="Y1499" s="9">
        <f t="shared" si="104"/>
        <v>544973244681.5</v>
      </c>
      <c r="Z1499" s="9">
        <f t="shared" si="105"/>
        <v>516164746924.58</v>
      </c>
      <c r="AA1499" s="9">
        <f t="shared" si="106"/>
        <v>28808497756.92</v>
      </c>
      <c r="AB1499" s="10">
        <f>C1499/(1+0.13)/VLOOKUP(A1499,[1]选股结果!$A$2:$AX$3002,3,FALSE)</f>
        <v>0.848227476736009</v>
      </c>
      <c r="AC1499" s="10">
        <f>(P1499/(1+0.1)+W1499)/(VLOOKUP(A1499,[1]选股结果!$A$2:$AX$3002,7,FALSE)+VLOOKUP(A1499,[1]选股结果!$A$2:$AX$3002,15,FALSE)+VLOOKUP(A1499,[1]选股结果!$A$2:$AX$3002,16,FALSE)+VLOOKUP(A1499,[1]选股结果!$A$2:$AX$3002,17,FALSE)+VLOOKUP(A1499,[1]选股结果!$A$2:$AX$3002,18,FALSE))</f>
        <v>0.793927094103699</v>
      </c>
      <c r="AD1499" s="13"/>
      <c r="AE1499" s="10">
        <f>AA1499/VLOOKUP(A1499,[1]选股结果!$A$2:$AX$3002,35,FALSE)</f>
        <v>1.82325158124916</v>
      </c>
      <c r="AF1499" s="9">
        <f>(VLOOKUP(A1499,[1]选股结果!$A$2:$AX$3002,7,FALSE)+VLOOKUP(A1499,[1]选股结果!$A$2:$AX$3002,15,FALSE)+VLOOKUP(A1499,[1]选股结果!$A$2:$AX$3002,16,FALSE)+VLOOKUP(A1499,[1]选股结果!$A$2:$AX$3002,17,FALSE)+VLOOKUP(A1499,[1]选股结果!$A$2:$AX$3002,18,FALSE))-(P1499/(1+0.13)+W1499)</f>
        <v>121077369971.939</v>
      </c>
      <c r="AG1499" s="9">
        <f t="shared" si="107"/>
        <v>-92268872215.0191</v>
      </c>
      <c r="AH1499" s="16">
        <f>AA1499-VLOOKUP(A1499,[2]选股结果!$A$2:$G$4900,7,FALSE)</f>
        <v>29331874090.87</v>
      </c>
    </row>
    <row r="1500" spans="1:34">
      <c r="A1500" s="5" t="s">
        <v>3030</v>
      </c>
      <c r="B1500" s="5" t="s">
        <v>3031</v>
      </c>
      <c r="C1500" s="6">
        <v>2545327429.28</v>
      </c>
      <c r="D1500" s="6">
        <v>0</v>
      </c>
      <c r="E1500" s="6">
        <v>0</v>
      </c>
      <c r="F1500" s="6">
        <v>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29877809.17</v>
      </c>
      <c r="O1500" s="6">
        <v>123854172.84</v>
      </c>
      <c r="P1500" s="6">
        <v>2602316162.91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374283785.34</v>
      </c>
      <c r="X1500" s="6">
        <v>309356423.89</v>
      </c>
      <c r="Y1500" s="9">
        <f t="shared" si="104"/>
        <v>2669181602.12</v>
      </c>
      <c r="Z1500" s="9">
        <f t="shared" si="105"/>
        <v>3285956372.14</v>
      </c>
      <c r="AA1500" s="9">
        <f t="shared" si="106"/>
        <v>-616774770.02</v>
      </c>
      <c r="AB1500" s="10">
        <f>C1500/(1+0.13)/VLOOKUP(A1500,[1]选股结果!$A$2:$AX$3002,3,FALSE)</f>
        <v>0.800341035459821</v>
      </c>
      <c r="AC1500" s="10">
        <f>(P1500/(1+0.1)+W1500)/(VLOOKUP(A1500,[1]选股结果!$A$2:$AX$3002,7,FALSE)+VLOOKUP(A1500,[1]选股结果!$A$2:$AX$3002,15,FALSE)+VLOOKUP(A1500,[1]选股结果!$A$2:$AX$3002,16,FALSE)+VLOOKUP(A1500,[1]选股结果!$A$2:$AX$3002,17,FALSE)+VLOOKUP(A1500,[1]选股结果!$A$2:$AX$3002,18,FALSE))</f>
        <v>0.965599619099143</v>
      </c>
      <c r="AD1500" s="13"/>
      <c r="AE1500" s="10">
        <f>AA1500/VLOOKUP(A1500,[1]选股结果!$A$2:$AX$3002,35,FALSE)</f>
        <v>-4.78533601024394</v>
      </c>
      <c r="AF1500" s="9">
        <f>(VLOOKUP(A1500,[1]选股结果!$A$2:$AX$3002,7,FALSE)+VLOOKUP(A1500,[1]选股结果!$A$2:$AX$3002,15,FALSE)+VLOOKUP(A1500,[1]选股结果!$A$2:$AX$3002,16,FALSE)+VLOOKUP(A1500,[1]选股结果!$A$2:$AX$3002,17,FALSE)+VLOOKUP(A1500,[1]选股结果!$A$2:$AX$3002,18,FALSE))-(P1500/(1+0.13)+W1500)</f>
        <v>160423264.427522</v>
      </c>
      <c r="AG1500" s="9">
        <f t="shared" si="107"/>
        <v>-777198034.447522</v>
      </c>
      <c r="AH1500" s="16">
        <f>AA1500-VLOOKUP(A1500,[2]选股结果!$A$2:$G$4900,7,FALSE)</f>
        <v>-616764266.78</v>
      </c>
    </row>
    <row r="1501" spans="1:34">
      <c r="A1501" s="5" t="s">
        <v>3032</v>
      </c>
      <c r="B1501" s="5" t="s">
        <v>3033</v>
      </c>
      <c r="C1501" s="6">
        <v>177544547.14</v>
      </c>
      <c r="D1501" s="6">
        <v>0</v>
      </c>
      <c r="E1501" s="6">
        <v>0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39485715</v>
      </c>
      <c r="O1501" s="6">
        <v>42906671.52</v>
      </c>
      <c r="P1501" s="6">
        <v>3033439.69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19822004.18</v>
      </c>
      <c r="X1501" s="6">
        <v>4068060.7</v>
      </c>
      <c r="Y1501" s="9">
        <f t="shared" si="104"/>
        <v>220451218.66</v>
      </c>
      <c r="Z1501" s="9">
        <f t="shared" si="105"/>
        <v>26923504.57</v>
      </c>
      <c r="AA1501" s="9">
        <f t="shared" si="106"/>
        <v>193527714.09</v>
      </c>
      <c r="AB1501" s="10">
        <f>C1501/(1+0.13)/VLOOKUP(A1501,[1]选股结果!$A$2:$AX$3002,3,FALSE)</f>
        <v>1.27482665568724</v>
      </c>
      <c r="AC1501" s="10">
        <f>(P1501/(1+0.1)+W1501)/(VLOOKUP(A1501,[1]选股结果!$A$2:$AX$3002,7,FALSE)+VLOOKUP(A1501,[1]选股结果!$A$2:$AX$3002,15,FALSE)+VLOOKUP(A1501,[1]选股结果!$A$2:$AX$3002,16,FALSE)+VLOOKUP(A1501,[1]选股结果!$A$2:$AX$3002,17,FALSE)+VLOOKUP(A1501,[1]选股结果!$A$2:$AX$3002,18,FALSE))</f>
        <v>0.608688808992073</v>
      </c>
      <c r="AD1501" s="13"/>
      <c r="AE1501" s="10">
        <f>AA1501/VLOOKUP(A1501,[1]选股结果!$A$2:$AX$3002,35,FALSE)</f>
        <v>0.844886840874596</v>
      </c>
      <c r="AF1501" s="9">
        <f>(VLOOKUP(A1501,[1]选股结果!$A$2:$AX$3002,7,FALSE)+VLOOKUP(A1501,[1]选股结果!$A$2:$AX$3002,15,FALSE)+VLOOKUP(A1501,[1]选股结果!$A$2:$AX$3002,16,FALSE)+VLOOKUP(A1501,[1]选股结果!$A$2:$AX$3002,17,FALSE)+VLOOKUP(A1501,[1]选股结果!$A$2:$AX$3002,18,FALSE))-(P1501/(1+0.13)+W1501)</f>
        <v>14589135.9873451</v>
      </c>
      <c r="AG1501" s="9">
        <f t="shared" si="107"/>
        <v>178938578.102655</v>
      </c>
      <c r="AH1501" s="16">
        <f>AA1501-VLOOKUP(A1501,[2]选股结果!$A$2:$G$4900,7,FALSE)</f>
        <v>193526420.85</v>
      </c>
    </row>
    <row r="1502" spans="1:34">
      <c r="A1502" s="5" t="s">
        <v>3034</v>
      </c>
      <c r="B1502" s="5" t="s">
        <v>3035</v>
      </c>
      <c r="C1502" s="6">
        <v>393987466.31</v>
      </c>
      <c r="D1502" s="6">
        <v>0</v>
      </c>
      <c r="E1502" s="6">
        <v>0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49997321.63</v>
      </c>
      <c r="O1502" s="6">
        <v>12152455.2</v>
      </c>
      <c r="P1502" s="6">
        <v>333788908.09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120669846.51</v>
      </c>
      <c r="X1502" s="6">
        <v>38460053.29</v>
      </c>
      <c r="Y1502" s="9">
        <f t="shared" si="104"/>
        <v>406139921.51</v>
      </c>
      <c r="Z1502" s="9">
        <f t="shared" si="105"/>
        <v>492918807.89</v>
      </c>
      <c r="AA1502" s="9">
        <f t="shared" si="106"/>
        <v>-86778886.38</v>
      </c>
      <c r="AB1502" s="10">
        <f>C1502/(1+0.13)/VLOOKUP(A1502,[1]选股结果!$A$2:$AX$3002,3,FALSE)</f>
        <v>0.986768927047937</v>
      </c>
      <c r="AC1502" s="10">
        <f>(P1502/(1+0.1)+W1502)/(VLOOKUP(A1502,[1]选股结果!$A$2:$AX$3002,7,FALSE)+VLOOKUP(A1502,[1]选股结果!$A$2:$AX$3002,15,FALSE)+VLOOKUP(A1502,[1]选股结果!$A$2:$AX$3002,16,FALSE)+VLOOKUP(A1502,[1]选股结果!$A$2:$AX$3002,17,FALSE)+VLOOKUP(A1502,[1]选股结果!$A$2:$AX$3002,18,FALSE))</f>
        <v>1.20778807070924</v>
      </c>
      <c r="AD1502" s="13"/>
      <c r="AE1502" s="10">
        <f>AA1502/VLOOKUP(A1502,[1]选股结果!$A$2:$AX$3002,35,FALSE)</f>
        <v>-15.1925297390145</v>
      </c>
      <c r="AF1502" s="9">
        <f>(VLOOKUP(A1502,[1]选股结果!$A$2:$AX$3002,7,FALSE)+VLOOKUP(A1502,[1]选股结果!$A$2:$AX$3002,15,FALSE)+VLOOKUP(A1502,[1]选股结果!$A$2:$AX$3002,16,FALSE)+VLOOKUP(A1502,[1]选股结果!$A$2:$AX$3002,17,FALSE)+VLOOKUP(A1502,[1]选股结果!$A$2:$AX$3002,18,FALSE))-(P1502/(1+0.13)+W1502)</f>
        <v>-64908652.058938</v>
      </c>
      <c r="AG1502" s="9">
        <f t="shared" si="107"/>
        <v>-21870234.321062</v>
      </c>
      <c r="AH1502" s="16">
        <f>AA1502-VLOOKUP(A1502,[2]选股结果!$A$2:$G$4900,7,FALSE)</f>
        <v>-86813069.64</v>
      </c>
    </row>
    <row r="1503" spans="1:34">
      <c r="A1503" s="5" t="s">
        <v>3036</v>
      </c>
      <c r="B1503" s="5" t="s">
        <v>3037</v>
      </c>
      <c r="C1503" s="6">
        <v>2009344561.61</v>
      </c>
      <c r="D1503" s="6">
        <v>0</v>
      </c>
      <c r="E1503" s="6">
        <v>0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14932472.41</v>
      </c>
      <c r="O1503" s="6">
        <v>178282127.54</v>
      </c>
      <c r="P1503" s="6">
        <v>1941350138.19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204405918.38</v>
      </c>
      <c r="X1503" s="6">
        <v>169133923.91</v>
      </c>
      <c r="Y1503" s="9">
        <f t="shared" ref="Y1503:Y1566" si="108">C1503+D1503+E1503+F1503+G1503+H1503+I1503+J1503+K1503+L1503+M1503+O1503</f>
        <v>2187626689.15</v>
      </c>
      <c r="Z1503" s="9">
        <f t="shared" ref="Z1503:Z1566" si="109">P1503+Q1503+R1503+S1503+T1503+U1503+V1503+W1503+X1503</f>
        <v>2314889980.48</v>
      </c>
      <c r="AA1503" s="9">
        <f t="shared" si="106"/>
        <v>-127263291.33</v>
      </c>
      <c r="AB1503" s="10">
        <f>C1503/(1+0.13)/VLOOKUP(A1503,[1]选股结果!$A$2:$AX$3002,3,FALSE)</f>
        <v>0.928287120243726</v>
      </c>
      <c r="AC1503" s="10">
        <f>(P1503/(1+0.1)+W1503)/(VLOOKUP(A1503,[1]选股结果!$A$2:$AX$3002,7,FALSE)+VLOOKUP(A1503,[1]选股结果!$A$2:$AX$3002,15,FALSE)+VLOOKUP(A1503,[1]选股结果!$A$2:$AX$3002,16,FALSE)+VLOOKUP(A1503,[1]选股结果!$A$2:$AX$3002,17,FALSE)+VLOOKUP(A1503,[1]选股结果!$A$2:$AX$3002,18,FALSE))</f>
        <v>1.0940395456682</v>
      </c>
      <c r="AD1503" s="13"/>
      <c r="AE1503" s="10">
        <f>AA1503/VLOOKUP(A1503,[1]选股结果!$A$2:$AX$3002,35,FALSE)</f>
        <v>-3.37934275977159</v>
      </c>
      <c r="AF1503" s="9">
        <f>(VLOOKUP(A1503,[1]选股结果!$A$2:$AX$3002,7,FALSE)+VLOOKUP(A1503,[1]选股结果!$A$2:$AX$3002,15,FALSE)+VLOOKUP(A1503,[1]选股结果!$A$2:$AX$3002,16,FALSE)+VLOOKUP(A1503,[1]选股结果!$A$2:$AX$3002,17,FALSE)+VLOOKUP(A1503,[1]选股结果!$A$2:$AX$3002,18,FALSE))-(P1503/(1+0.13)+W1503)</f>
        <v>-122416262.969557</v>
      </c>
      <c r="AG1503" s="9">
        <f t="shared" si="107"/>
        <v>-4847028.36044271</v>
      </c>
      <c r="AH1503" s="16">
        <f>AA1503-VLOOKUP(A1503,[2]选股结果!$A$2:$G$4900,7,FALSE)</f>
        <v>-126970803.42</v>
      </c>
    </row>
    <row r="1504" spans="1:34">
      <c r="A1504" s="5" t="s">
        <v>3038</v>
      </c>
      <c r="B1504" s="5" t="s">
        <v>3039</v>
      </c>
      <c r="C1504" s="6">
        <v>6930100483.92</v>
      </c>
      <c r="D1504" s="6">
        <v>0</v>
      </c>
      <c r="E1504" s="6">
        <v>0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101026289.25</v>
      </c>
      <c r="O1504" s="6">
        <v>160771570.79</v>
      </c>
      <c r="P1504" s="6">
        <v>6056767039.14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166206085.88</v>
      </c>
      <c r="X1504" s="6">
        <v>152610726.01</v>
      </c>
      <c r="Y1504" s="9">
        <f t="shared" si="108"/>
        <v>7090872054.71</v>
      </c>
      <c r="Z1504" s="9">
        <f t="shared" si="109"/>
        <v>6375583851.03</v>
      </c>
      <c r="AA1504" s="9">
        <f t="shared" si="106"/>
        <v>715288203.679999</v>
      </c>
      <c r="AB1504" s="10">
        <f>C1504/(1+0.13)/VLOOKUP(A1504,[1]选股结果!$A$2:$AX$3002,3,FALSE)</f>
        <v>1.89519341576158</v>
      </c>
      <c r="AC1504" s="10">
        <f>(P1504/(1+0.1)+W1504)/(VLOOKUP(A1504,[1]选股结果!$A$2:$AX$3002,7,FALSE)+VLOOKUP(A1504,[1]选股结果!$A$2:$AX$3002,15,FALSE)+VLOOKUP(A1504,[1]选股结果!$A$2:$AX$3002,16,FALSE)+VLOOKUP(A1504,[1]选股结果!$A$2:$AX$3002,17,FALSE)+VLOOKUP(A1504,[1]选股结果!$A$2:$AX$3002,18,FALSE))</f>
        <v>2.06409256656374</v>
      </c>
      <c r="AD1504" s="13"/>
      <c r="AE1504" s="10">
        <f>AA1504/VLOOKUP(A1504,[1]选股结果!$A$2:$AX$3002,35,FALSE)</f>
        <v>2.38418329095358</v>
      </c>
      <c r="AF1504" s="9">
        <f>(VLOOKUP(A1504,[1]选股结果!$A$2:$AX$3002,7,FALSE)+VLOOKUP(A1504,[1]选股结果!$A$2:$AX$3002,15,FALSE)+VLOOKUP(A1504,[1]选股结果!$A$2:$AX$3002,16,FALSE)+VLOOKUP(A1504,[1]选股结果!$A$2:$AX$3002,17,FALSE)+VLOOKUP(A1504,[1]选股结果!$A$2:$AX$3002,18,FALSE))-(P1504/(1+0.13)+W1504)</f>
        <v>-2778064728.82735</v>
      </c>
      <c r="AG1504" s="9">
        <f t="shared" si="107"/>
        <v>3493352932.50735</v>
      </c>
      <c r="AH1504" s="16">
        <f>AA1504-VLOOKUP(A1504,[2]选股结果!$A$2:$G$4900,7,FALSE)</f>
        <v>715091146.419999</v>
      </c>
    </row>
    <row r="1505" spans="1:34">
      <c r="A1505" s="5" t="s">
        <v>3040</v>
      </c>
      <c r="B1505" s="5" t="s">
        <v>3041</v>
      </c>
      <c r="C1505" s="6">
        <v>20699751985.05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1563880994.39</v>
      </c>
      <c r="O1505" s="6">
        <v>254266828.07</v>
      </c>
      <c r="P1505" s="6">
        <v>16103532939.75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964161756.82</v>
      </c>
      <c r="X1505" s="6">
        <v>220200028.51</v>
      </c>
      <c r="Y1505" s="9">
        <f t="shared" si="108"/>
        <v>20954018813.12</v>
      </c>
      <c r="Z1505" s="9">
        <f t="shared" si="109"/>
        <v>17287894725.08</v>
      </c>
      <c r="AA1505" s="9">
        <f t="shared" si="106"/>
        <v>3666124088.04</v>
      </c>
      <c r="AB1505" s="10">
        <f>C1505/(1+0.13)/VLOOKUP(A1505,[1]选股结果!$A$2:$AX$3002,3,FALSE)</f>
        <v>0.76038024375394</v>
      </c>
      <c r="AC1505" s="10">
        <f>(P1505/(1+0.1)+W1505)/(VLOOKUP(A1505,[1]选股结果!$A$2:$AX$3002,7,FALSE)+VLOOKUP(A1505,[1]选股结果!$A$2:$AX$3002,15,FALSE)+VLOOKUP(A1505,[1]选股结果!$A$2:$AX$3002,16,FALSE)+VLOOKUP(A1505,[1]选股结果!$A$2:$AX$3002,17,FALSE)+VLOOKUP(A1505,[1]选股结果!$A$2:$AX$3002,18,FALSE))</f>
        <v>0.797009106067711</v>
      </c>
      <c r="AD1505" s="13"/>
      <c r="AE1505" s="10">
        <f>AA1505/VLOOKUP(A1505,[1]选股结果!$A$2:$AX$3002,35,FALSE)</f>
        <v>1.08645275418273</v>
      </c>
      <c r="AF1505" s="9">
        <f>(VLOOKUP(A1505,[1]选股结果!$A$2:$AX$3002,7,FALSE)+VLOOKUP(A1505,[1]选股结果!$A$2:$AX$3002,15,FALSE)+VLOOKUP(A1505,[1]选股结果!$A$2:$AX$3002,16,FALSE)+VLOOKUP(A1505,[1]选股结果!$A$2:$AX$3002,17,FALSE)+VLOOKUP(A1505,[1]选股结果!$A$2:$AX$3002,18,FALSE))-(P1505/(1+0.13)+W1505)</f>
        <v>4362789732.21655</v>
      </c>
      <c r="AG1505" s="9">
        <f t="shared" si="107"/>
        <v>-696665644.176549</v>
      </c>
      <c r="AH1505" s="16">
        <f>AA1505-VLOOKUP(A1505,[2]选股结果!$A$2:$G$4900,7,FALSE)</f>
        <v>3633487801.89</v>
      </c>
    </row>
    <row r="1506" spans="1:34">
      <c r="A1506" s="5" t="s">
        <v>3042</v>
      </c>
      <c r="B1506" s="5" t="s">
        <v>3043</v>
      </c>
      <c r="C1506" s="6">
        <v>634715087.16</v>
      </c>
      <c r="D1506" s="6">
        <v>0</v>
      </c>
      <c r="E1506" s="6">
        <v>0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37349604.17</v>
      </c>
      <c r="O1506" s="6">
        <v>41646730.28</v>
      </c>
      <c r="P1506" s="6">
        <v>266051163.69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91106616.9</v>
      </c>
      <c r="X1506" s="6">
        <v>43872074.23</v>
      </c>
      <c r="Y1506" s="9">
        <f t="shared" si="108"/>
        <v>676361817.44</v>
      </c>
      <c r="Z1506" s="9">
        <f t="shared" si="109"/>
        <v>401029854.82</v>
      </c>
      <c r="AA1506" s="9">
        <f t="shared" si="106"/>
        <v>275331962.62</v>
      </c>
      <c r="AB1506" s="10">
        <f>C1506/(1+0.13)/VLOOKUP(A1506,[1]选股结果!$A$2:$AX$3002,3,FALSE)</f>
        <v>1.22858024293972</v>
      </c>
      <c r="AC1506" s="10">
        <f>(P1506/(1+0.1)+W1506)/(VLOOKUP(A1506,[1]选股结果!$A$2:$AX$3002,7,FALSE)+VLOOKUP(A1506,[1]选股结果!$A$2:$AX$3002,15,FALSE)+VLOOKUP(A1506,[1]选股结果!$A$2:$AX$3002,16,FALSE)+VLOOKUP(A1506,[1]选股结果!$A$2:$AX$3002,17,FALSE)+VLOOKUP(A1506,[1]选股结果!$A$2:$AX$3002,18,FALSE))</f>
        <v>1.0379745952616</v>
      </c>
      <c r="AD1506" s="13"/>
      <c r="AE1506" s="10">
        <f>AA1506/VLOOKUP(A1506,[1]选股结果!$A$2:$AX$3002,35,FALSE)</f>
        <v>2.77445336857691</v>
      </c>
      <c r="AF1506" s="9">
        <f>(VLOOKUP(A1506,[1]选股结果!$A$2:$AX$3002,7,FALSE)+VLOOKUP(A1506,[1]选股结果!$A$2:$AX$3002,15,FALSE)+VLOOKUP(A1506,[1]选股结果!$A$2:$AX$3002,16,FALSE)+VLOOKUP(A1506,[1]选股结果!$A$2:$AX$3002,17,FALSE)+VLOOKUP(A1506,[1]选股结果!$A$2:$AX$3002,18,FALSE))-(P1506/(1+0.13)+W1506)</f>
        <v>-5760663.38026553</v>
      </c>
      <c r="AG1506" s="9">
        <f t="shared" si="107"/>
        <v>281092626.000266</v>
      </c>
      <c r="AH1506" s="16">
        <f>AA1506-VLOOKUP(A1506,[2]选股结果!$A$2:$G$4900,7,FALSE)</f>
        <v>273633115.01</v>
      </c>
    </row>
    <row r="1507" spans="1:34">
      <c r="A1507" s="5" t="s">
        <v>3044</v>
      </c>
      <c r="B1507" s="5" t="s">
        <v>3045</v>
      </c>
      <c r="C1507" s="6">
        <v>2224803240.77</v>
      </c>
      <c r="D1507" s="6">
        <v>0</v>
      </c>
      <c r="E1507" s="6">
        <v>0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95077767.1</v>
      </c>
      <c r="O1507" s="6">
        <v>98612435.6</v>
      </c>
      <c r="P1507" s="6">
        <v>1281237699.08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758114241.08</v>
      </c>
      <c r="X1507" s="6">
        <v>112672995.11</v>
      </c>
      <c r="Y1507" s="9">
        <f t="shared" si="108"/>
        <v>2323415676.37</v>
      </c>
      <c r="Z1507" s="9">
        <f t="shared" si="109"/>
        <v>2152024935.27</v>
      </c>
      <c r="AA1507" s="9">
        <f t="shared" si="106"/>
        <v>171390741.1</v>
      </c>
      <c r="AB1507" s="10">
        <f>C1507/(1+0.13)/VLOOKUP(A1507,[1]选股结果!$A$2:$AX$3002,3,FALSE)</f>
        <v>0.731634241705755</v>
      </c>
      <c r="AC1507" s="10">
        <f>(P1507/(1+0.1)+W1507)/(VLOOKUP(A1507,[1]选股结果!$A$2:$AX$3002,7,FALSE)+VLOOKUP(A1507,[1]选股结果!$A$2:$AX$3002,15,FALSE)+VLOOKUP(A1507,[1]选股结果!$A$2:$AX$3002,16,FALSE)+VLOOKUP(A1507,[1]选股结果!$A$2:$AX$3002,17,FALSE)+VLOOKUP(A1507,[1]选股结果!$A$2:$AX$3002,18,FALSE))</f>
        <v>0.758808802992966</v>
      </c>
      <c r="AD1507" s="13"/>
      <c r="AE1507" s="10">
        <f>AA1507/VLOOKUP(A1507,[1]选股结果!$A$2:$AX$3002,35,FALSE)</f>
        <v>2.28094857033241</v>
      </c>
      <c r="AF1507" s="9">
        <f>(VLOOKUP(A1507,[1]选股结果!$A$2:$AX$3002,7,FALSE)+VLOOKUP(A1507,[1]选股结果!$A$2:$AX$3002,15,FALSE)+VLOOKUP(A1507,[1]选股结果!$A$2:$AX$3002,16,FALSE)+VLOOKUP(A1507,[1]选股结果!$A$2:$AX$3002,17,FALSE)+VLOOKUP(A1507,[1]选股结果!$A$2:$AX$3002,18,FALSE))-(P1507/(1+0.13)+W1507)</f>
        <v>642118618.907788</v>
      </c>
      <c r="AG1507" s="9">
        <f t="shared" si="107"/>
        <v>-470727877.807788</v>
      </c>
      <c r="AH1507" s="16">
        <f>AA1507-VLOOKUP(A1507,[2]选股结果!$A$2:$G$4900,7,FALSE)</f>
        <v>175155973.85</v>
      </c>
    </row>
    <row r="1508" spans="1:34">
      <c r="A1508" s="5" t="s">
        <v>3046</v>
      </c>
      <c r="B1508" s="5" t="s">
        <v>3047</v>
      </c>
      <c r="C1508" s="6">
        <v>54371000000</v>
      </c>
      <c r="D1508" s="6">
        <v>0</v>
      </c>
      <c r="E1508" s="6">
        <v>0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1987000000</v>
      </c>
      <c r="O1508" s="6">
        <v>7906000000</v>
      </c>
      <c r="P1508" s="6">
        <v>26248000000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16949000000</v>
      </c>
      <c r="X1508" s="6">
        <v>4283000000</v>
      </c>
      <c r="Y1508" s="9">
        <f t="shared" si="108"/>
        <v>62277000000</v>
      </c>
      <c r="Z1508" s="9">
        <f t="shared" si="109"/>
        <v>47480000000</v>
      </c>
      <c r="AA1508" s="9">
        <f t="shared" si="106"/>
        <v>14797000000</v>
      </c>
      <c r="AB1508" s="10">
        <f>C1508/(1+0.13)/VLOOKUP(A1508,[1]选股结果!$A$2:$AX$3002,3,FALSE)</f>
        <v>0.916476432897275</v>
      </c>
      <c r="AC1508" s="10">
        <f>(P1508/(1+0.1)+W1508)/(VLOOKUP(A1508,[1]选股结果!$A$2:$AX$3002,7,FALSE)+VLOOKUP(A1508,[1]选股结果!$A$2:$AX$3002,15,FALSE)+VLOOKUP(A1508,[1]选股结果!$A$2:$AX$3002,16,FALSE)+VLOOKUP(A1508,[1]选股结果!$A$2:$AX$3002,17,FALSE)+VLOOKUP(A1508,[1]选股结果!$A$2:$AX$3002,18,FALSE))</f>
        <v>0.631306646791216</v>
      </c>
      <c r="AD1508" s="13"/>
      <c r="AE1508" s="10">
        <f>AA1508/VLOOKUP(A1508,[1]选股结果!$A$2:$AX$3002,35,FALSE)</f>
        <v>-1.21197477270866</v>
      </c>
      <c r="AF1508" s="9">
        <f>(VLOOKUP(A1508,[1]选股结果!$A$2:$AX$3002,7,FALSE)+VLOOKUP(A1508,[1]选股结果!$A$2:$AX$3002,15,FALSE)+VLOOKUP(A1508,[1]选股结果!$A$2:$AX$3002,16,FALSE)+VLOOKUP(A1508,[1]选股结果!$A$2:$AX$3002,17,FALSE)+VLOOKUP(A1508,[1]选股结果!$A$2:$AX$3002,18,FALSE))-(P1508/(1+0.13)+W1508)</f>
        <v>24467681415.9292</v>
      </c>
      <c r="AG1508" s="9">
        <f t="shared" si="107"/>
        <v>-9670681415.9292</v>
      </c>
      <c r="AH1508" s="16">
        <f>AA1508-VLOOKUP(A1508,[2]选股结果!$A$2:$G$4900,7,FALSE)</f>
        <v>14797000000</v>
      </c>
    </row>
    <row r="1509" spans="1:34">
      <c r="A1509" s="5" t="s">
        <v>3048</v>
      </c>
      <c r="B1509" s="5" t="s">
        <v>3049</v>
      </c>
      <c r="C1509" s="6">
        <v>6738738422.53</v>
      </c>
      <c r="D1509" s="6">
        <v>0</v>
      </c>
      <c r="E1509" s="6">
        <v>0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383210176.44</v>
      </c>
      <c r="O1509" s="6">
        <v>279757733.75</v>
      </c>
      <c r="P1509" s="6">
        <v>5460042347.87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516342437.13</v>
      </c>
      <c r="X1509" s="6">
        <v>343702231.36</v>
      </c>
      <c r="Y1509" s="9">
        <f t="shared" si="108"/>
        <v>7018496156.28</v>
      </c>
      <c r="Z1509" s="9">
        <f t="shared" si="109"/>
        <v>6320087016.36</v>
      </c>
      <c r="AA1509" s="9">
        <f t="shared" si="106"/>
        <v>698409139.92</v>
      </c>
      <c r="AB1509" s="10">
        <f>C1509/(1+0.13)/VLOOKUP(A1509,[1]选股结果!$A$2:$AX$3002,3,FALSE)</f>
        <v>0.835849134308351</v>
      </c>
      <c r="AC1509" s="10">
        <f>(P1509/(1+0.1)+W1509)/(VLOOKUP(A1509,[1]选股结果!$A$2:$AX$3002,7,FALSE)+VLOOKUP(A1509,[1]选股结果!$A$2:$AX$3002,15,FALSE)+VLOOKUP(A1509,[1]选股结果!$A$2:$AX$3002,16,FALSE)+VLOOKUP(A1509,[1]选股结果!$A$2:$AX$3002,17,FALSE)+VLOOKUP(A1509,[1]选股结果!$A$2:$AX$3002,18,FALSE))</f>
        <v>0.888873233897274</v>
      </c>
      <c r="AD1509" s="13"/>
      <c r="AE1509" s="10">
        <f>AA1509/VLOOKUP(A1509,[1]选股结果!$A$2:$AX$3002,35,FALSE)</f>
        <v>0.886847729079303</v>
      </c>
      <c r="AF1509" s="9">
        <f>(VLOOKUP(A1509,[1]选股结果!$A$2:$AX$3002,7,FALSE)+VLOOKUP(A1509,[1]选股结果!$A$2:$AX$3002,15,FALSE)+VLOOKUP(A1509,[1]选股结果!$A$2:$AX$3002,16,FALSE)+VLOOKUP(A1509,[1]选股结果!$A$2:$AX$3002,17,FALSE)+VLOOKUP(A1509,[1]选股结果!$A$2:$AX$3002,18,FALSE))-(P1509/(1+0.13)+W1509)</f>
        <v>816889720.389203</v>
      </c>
      <c r="AG1509" s="9">
        <f t="shared" si="107"/>
        <v>-118480580.469203</v>
      </c>
      <c r="AH1509" s="16">
        <f>AA1509-VLOOKUP(A1509,[2]选股结果!$A$2:$G$4900,7,FALSE)</f>
        <v>699589115.79</v>
      </c>
    </row>
    <row r="1510" spans="1:34">
      <c r="A1510" s="5" t="s">
        <v>3050</v>
      </c>
      <c r="B1510" s="5" t="s">
        <v>3051</v>
      </c>
      <c r="C1510" s="6">
        <v>5109283581.95</v>
      </c>
      <c r="D1510" s="6">
        <v>0</v>
      </c>
      <c r="E1510" s="6">
        <v>0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337064230.47</v>
      </c>
      <c r="O1510" s="6">
        <v>56427933.87</v>
      </c>
      <c r="P1510" s="6">
        <v>3527788120.34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319151644.89</v>
      </c>
      <c r="X1510" s="6">
        <v>248358198.95</v>
      </c>
      <c r="Y1510" s="9">
        <f t="shared" si="108"/>
        <v>5165711515.82</v>
      </c>
      <c r="Z1510" s="9">
        <f t="shared" si="109"/>
        <v>4095297964.18</v>
      </c>
      <c r="AA1510" s="9">
        <f t="shared" si="106"/>
        <v>1070413551.64</v>
      </c>
      <c r="AB1510" s="10">
        <f>C1510/(1+0.13)/VLOOKUP(A1510,[1]选股结果!$A$2:$AX$3002,3,FALSE)</f>
        <v>0.49478431951537</v>
      </c>
      <c r="AC1510" s="10">
        <f>(P1510/(1+0.1)+W1510)/(VLOOKUP(A1510,[1]选股结果!$A$2:$AX$3002,7,FALSE)+VLOOKUP(A1510,[1]选股结果!$A$2:$AX$3002,15,FALSE)+VLOOKUP(A1510,[1]选股结果!$A$2:$AX$3002,16,FALSE)+VLOOKUP(A1510,[1]选股结果!$A$2:$AX$3002,17,FALSE)+VLOOKUP(A1510,[1]选股结果!$A$2:$AX$3002,18,FALSE))</f>
        <v>0.402430943266744</v>
      </c>
      <c r="AD1510" s="13"/>
      <c r="AE1510" s="10">
        <f>AA1510/VLOOKUP(A1510,[1]选股结果!$A$2:$AX$3002,35,FALSE)</f>
        <v>-7.52563570524244</v>
      </c>
      <c r="AF1510" s="9">
        <f>(VLOOKUP(A1510,[1]选股结果!$A$2:$AX$3002,7,FALSE)+VLOOKUP(A1510,[1]选股结果!$A$2:$AX$3002,15,FALSE)+VLOOKUP(A1510,[1]选股结果!$A$2:$AX$3002,16,FALSE)+VLOOKUP(A1510,[1]选股结果!$A$2:$AX$3002,17,FALSE)+VLOOKUP(A1510,[1]选股结果!$A$2:$AX$3002,18,FALSE))-(P1510/(1+0.13)+W1510)</f>
        <v>5321239548.05858</v>
      </c>
      <c r="AG1510" s="9">
        <f t="shared" si="107"/>
        <v>-4250825996.41858</v>
      </c>
      <c r="AH1510" s="16">
        <f>AA1510-VLOOKUP(A1510,[2]选股结果!$A$2:$G$4900,7,FALSE)</f>
        <v>1070413551.64</v>
      </c>
    </row>
    <row r="1511" spans="1:34">
      <c r="A1511" s="5" t="s">
        <v>3052</v>
      </c>
      <c r="B1511" s="5" t="s">
        <v>3053</v>
      </c>
      <c r="C1511" s="6">
        <v>2657949971.76</v>
      </c>
      <c r="D1511" s="6">
        <v>0</v>
      </c>
      <c r="E1511" s="6">
        <v>0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81667160.78</v>
      </c>
      <c r="O1511" s="6">
        <v>362602460.29</v>
      </c>
      <c r="P1511" s="6">
        <v>1584856389.53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697758021.41</v>
      </c>
      <c r="X1511" s="6">
        <v>99909488.51</v>
      </c>
      <c r="Y1511" s="9">
        <f t="shared" si="108"/>
        <v>3020552432.05</v>
      </c>
      <c r="Z1511" s="9">
        <f t="shared" si="109"/>
        <v>2382523899.45</v>
      </c>
      <c r="AA1511" s="9">
        <f t="shared" si="106"/>
        <v>638028532.6</v>
      </c>
      <c r="AB1511" s="10">
        <f>C1511/(1+0.13)/VLOOKUP(A1511,[1]选股结果!$A$2:$AX$3002,3,FALSE)</f>
        <v>0.552637019108136</v>
      </c>
      <c r="AC1511" s="10">
        <f>(P1511/(1+0.1)+W1511)/(VLOOKUP(A1511,[1]选股结果!$A$2:$AX$3002,7,FALSE)+VLOOKUP(A1511,[1]选股结果!$A$2:$AX$3002,15,FALSE)+VLOOKUP(A1511,[1]选股结果!$A$2:$AX$3002,16,FALSE)+VLOOKUP(A1511,[1]选股结果!$A$2:$AX$3002,17,FALSE)+VLOOKUP(A1511,[1]选股结果!$A$2:$AX$3002,18,FALSE))</f>
        <v>0.533110030190316</v>
      </c>
      <c r="AD1511" s="13"/>
      <c r="AE1511" s="10">
        <f>AA1511/VLOOKUP(A1511,[1]选股结果!$A$2:$AX$3002,35,FALSE)</f>
        <v>2.69963207032576</v>
      </c>
      <c r="AF1511" s="9">
        <f>(VLOOKUP(A1511,[1]选股结果!$A$2:$AX$3002,7,FALSE)+VLOOKUP(A1511,[1]选股结果!$A$2:$AX$3002,15,FALSE)+VLOOKUP(A1511,[1]选股结果!$A$2:$AX$3002,16,FALSE)+VLOOKUP(A1511,[1]选股结果!$A$2:$AX$3002,17,FALSE)+VLOOKUP(A1511,[1]选股结果!$A$2:$AX$3002,18,FALSE))-(P1511/(1+0.13)+W1511)</f>
        <v>1911149806.85487</v>
      </c>
      <c r="AG1511" s="9">
        <f t="shared" si="107"/>
        <v>-1273121274.25487</v>
      </c>
      <c r="AH1511" s="16">
        <f>AA1511-VLOOKUP(A1511,[2]选股结果!$A$2:$G$4900,7,FALSE)</f>
        <v>638031075.72</v>
      </c>
    </row>
    <row r="1512" spans="1:34">
      <c r="A1512" s="5" t="s">
        <v>3054</v>
      </c>
      <c r="B1512" s="5" t="s">
        <v>3055</v>
      </c>
      <c r="C1512" s="6">
        <v>712810505.87</v>
      </c>
      <c r="D1512" s="6">
        <v>0</v>
      </c>
      <c r="E1512" s="6">
        <v>0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8814006.75</v>
      </c>
      <c r="O1512" s="6">
        <v>112212268.72</v>
      </c>
      <c r="P1512" s="6">
        <v>644024178.15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64784648.89</v>
      </c>
      <c r="X1512" s="6">
        <v>46136686.9</v>
      </c>
      <c r="Y1512" s="9">
        <f t="shared" si="108"/>
        <v>825022774.59</v>
      </c>
      <c r="Z1512" s="9">
        <f t="shared" si="109"/>
        <v>754945513.94</v>
      </c>
      <c r="AA1512" s="9">
        <f t="shared" si="106"/>
        <v>70077260.6500001</v>
      </c>
      <c r="AB1512" s="10">
        <f>C1512/(1+0.13)/VLOOKUP(A1512,[1]选股结果!$A$2:$AX$3002,3,FALSE)</f>
        <v>0.8364992540936</v>
      </c>
      <c r="AC1512" s="10">
        <f>(P1512/(1+0.1)+W1512)/(VLOOKUP(A1512,[1]选股结果!$A$2:$AX$3002,7,FALSE)+VLOOKUP(A1512,[1]选股结果!$A$2:$AX$3002,15,FALSE)+VLOOKUP(A1512,[1]选股结果!$A$2:$AX$3002,16,FALSE)+VLOOKUP(A1512,[1]选股结果!$A$2:$AX$3002,17,FALSE)+VLOOKUP(A1512,[1]选股结果!$A$2:$AX$3002,18,FALSE))</f>
        <v>0.86536221789831</v>
      </c>
      <c r="AD1512" s="13"/>
      <c r="AE1512" s="10">
        <f>AA1512/VLOOKUP(A1512,[1]选股结果!$A$2:$AX$3002,35,FALSE)</f>
        <v>11.5802025773551</v>
      </c>
      <c r="AF1512" s="9">
        <f>(VLOOKUP(A1512,[1]选股结果!$A$2:$AX$3002,7,FALSE)+VLOOKUP(A1512,[1]选股结果!$A$2:$AX$3002,15,FALSE)+VLOOKUP(A1512,[1]选股结果!$A$2:$AX$3002,16,FALSE)+VLOOKUP(A1512,[1]选股结果!$A$2:$AX$3002,17,FALSE)+VLOOKUP(A1512,[1]选股结果!$A$2:$AX$3002,18,FALSE))-(P1512/(1+0.13)+W1512)</f>
        <v>116714811.052301</v>
      </c>
      <c r="AG1512" s="9">
        <f t="shared" si="107"/>
        <v>-46637550.4023007</v>
      </c>
      <c r="AH1512" s="16">
        <f>AA1512-VLOOKUP(A1512,[2]选股结果!$A$2:$G$4900,7,FALSE)</f>
        <v>70140550.7600001</v>
      </c>
    </row>
    <row r="1513" spans="1:34">
      <c r="A1513" s="5" t="s">
        <v>3056</v>
      </c>
      <c r="B1513" s="5" t="s">
        <v>3057</v>
      </c>
      <c r="C1513" s="6">
        <v>14832835262.49</v>
      </c>
      <c r="D1513" s="6">
        <v>0</v>
      </c>
      <c r="E1513" s="6">
        <v>0</v>
      </c>
      <c r="F1513" s="6">
        <v>0</v>
      </c>
      <c r="G1513" s="6">
        <v>0</v>
      </c>
      <c r="H1513" s="6">
        <v>0</v>
      </c>
      <c r="I1513" s="6">
        <v>0</v>
      </c>
      <c r="J1513" s="6">
        <v>1115029735.33</v>
      </c>
      <c r="K1513" s="6">
        <v>0</v>
      </c>
      <c r="L1513" s="6">
        <v>43900000</v>
      </c>
      <c r="M1513" s="6">
        <v>0</v>
      </c>
      <c r="N1513" s="6">
        <v>564718532.88</v>
      </c>
      <c r="O1513" s="6">
        <v>59983473554.95</v>
      </c>
      <c r="P1513" s="6">
        <v>14139785714.17</v>
      </c>
      <c r="Q1513" s="6">
        <v>84499883.02</v>
      </c>
      <c r="R1513" s="6">
        <v>0</v>
      </c>
      <c r="S1513" s="6">
        <v>0</v>
      </c>
      <c r="T1513" s="6">
        <v>0</v>
      </c>
      <c r="U1513" s="6">
        <v>228281176.01</v>
      </c>
      <c r="V1513" s="6">
        <v>0</v>
      </c>
      <c r="W1513" s="6">
        <v>462409402.8</v>
      </c>
      <c r="X1513" s="6">
        <v>59284789573.63</v>
      </c>
      <c r="Y1513" s="9">
        <f t="shared" si="108"/>
        <v>75975238552.77</v>
      </c>
      <c r="Z1513" s="9">
        <f t="shared" si="109"/>
        <v>74199765749.63</v>
      </c>
      <c r="AA1513" s="9">
        <f t="shared" si="106"/>
        <v>1775472803.13998</v>
      </c>
      <c r="AB1513" s="10">
        <f>C1513/(1+0.13)/VLOOKUP(A1513,[1]选股结果!$A$2:$AX$3002,3,FALSE)</f>
        <v>0.993473765231572</v>
      </c>
      <c r="AC1513" s="10">
        <f>(P1513/(1+0.1)+W1513)/(VLOOKUP(A1513,[1]选股结果!$A$2:$AX$3002,7,FALSE)+VLOOKUP(A1513,[1]选股结果!$A$2:$AX$3002,15,FALSE)+VLOOKUP(A1513,[1]选股结果!$A$2:$AX$3002,16,FALSE)+VLOOKUP(A1513,[1]选股结果!$A$2:$AX$3002,17,FALSE)+VLOOKUP(A1513,[1]选股结果!$A$2:$AX$3002,18,FALSE))</f>
        <v>1.0056006111352</v>
      </c>
      <c r="AD1513" s="13"/>
      <c r="AE1513" s="10">
        <f>AA1513/VLOOKUP(A1513,[1]选股结果!$A$2:$AX$3002,35,FALSE)</f>
        <v>-169.884904715092</v>
      </c>
      <c r="AF1513" s="9">
        <f>(VLOOKUP(A1513,[1]选股结果!$A$2:$AX$3002,7,FALSE)+VLOOKUP(A1513,[1]选股结果!$A$2:$AX$3002,15,FALSE)+VLOOKUP(A1513,[1]选股结果!$A$2:$AX$3002,16,FALSE)+VLOOKUP(A1513,[1]选股结果!$A$2:$AX$3002,17,FALSE)+VLOOKUP(A1513,[1]选股结果!$A$2:$AX$3002,18,FALSE))-(P1513/(1+0.13)+W1513)</f>
        <v>267099330.18469</v>
      </c>
      <c r="AG1513" s="9">
        <f t="shared" si="107"/>
        <v>1508373472.95529</v>
      </c>
      <c r="AH1513" s="16">
        <f>AA1513-VLOOKUP(A1513,[2]选股结果!$A$2:$G$4900,7,FALSE)</f>
        <v>1775692799.05998</v>
      </c>
    </row>
    <row r="1514" spans="1:34">
      <c r="A1514" s="5" t="s">
        <v>3058</v>
      </c>
      <c r="B1514" s="5" t="s">
        <v>3059</v>
      </c>
      <c r="C1514" s="6">
        <v>2057197642.57</v>
      </c>
      <c r="D1514" s="6">
        <v>0</v>
      </c>
      <c r="E1514" s="6">
        <v>0</v>
      </c>
      <c r="F1514" s="6">
        <v>0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346939149.06</v>
      </c>
      <c r="O1514" s="6">
        <v>46115494.12</v>
      </c>
      <c r="P1514" s="6">
        <v>938048154.22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958415854.57</v>
      </c>
      <c r="X1514" s="6">
        <v>52576661.61</v>
      </c>
      <c r="Y1514" s="9">
        <f t="shared" si="108"/>
        <v>2103313136.69</v>
      </c>
      <c r="Z1514" s="9">
        <f t="shared" si="109"/>
        <v>1949040670.4</v>
      </c>
      <c r="AA1514" s="9">
        <f t="shared" si="106"/>
        <v>154272466.29</v>
      </c>
      <c r="AB1514" s="10">
        <f>C1514/(1+0.13)/VLOOKUP(A1514,[1]选股结果!$A$2:$AX$3002,3,FALSE)</f>
        <v>0.849871536414035</v>
      </c>
      <c r="AC1514" s="10">
        <f>(P1514/(1+0.1)+W1514)/(VLOOKUP(A1514,[1]选股结果!$A$2:$AX$3002,7,FALSE)+VLOOKUP(A1514,[1]选股结果!$A$2:$AX$3002,15,FALSE)+VLOOKUP(A1514,[1]选股结果!$A$2:$AX$3002,16,FALSE)+VLOOKUP(A1514,[1]选股结果!$A$2:$AX$3002,17,FALSE)+VLOOKUP(A1514,[1]选股结果!$A$2:$AX$3002,18,FALSE))</f>
        <v>0.834431251690582</v>
      </c>
      <c r="AD1514" s="13"/>
      <c r="AE1514" s="10">
        <f>AA1514/VLOOKUP(A1514,[1]选股结果!$A$2:$AX$3002,35,FALSE)</f>
        <v>18.0678573497644</v>
      </c>
      <c r="AF1514" s="9">
        <f>(VLOOKUP(A1514,[1]选股结果!$A$2:$AX$3002,7,FALSE)+VLOOKUP(A1514,[1]选股结果!$A$2:$AX$3002,15,FALSE)+VLOOKUP(A1514,[1]选股结果!$A$2:$AX$3002,16,FALSE)+VLOOKUP(A1514,[1]选股结果!$A$2:$AX$3002,17,FALSE)+VLOOKUP(A1514,[1]选股结果!$A$2:$AX$3002,18,FALSE))-(P1514/(1+0.13)+W1514)</f>
        <v>382017596.920796</v>
      </c>
      <c r="AG1514" s="9">
        <f t="shared" si="107"/>
        <v>-227745130.630796</v>
      </c>
      <c r="AH1514" s="16">
        <f>AA1514-VLOOKUP(A1514,[2]选股结果!$A$2:$G$4900,7,FALSE)</f>
        <v>154108142.68</v>
      </c>
    </row>
    <row r="1515" spans="1:34">
      <c r="A1515" s="5" t="s">
        <v>3060</v>
      </c>
      <c r="B1515" s="5" t="s">
        <v>3061</v>
      </c>
      <c r="C1515" s="6">
        <v>6478474464.97</v>
      </c>
      <c r="D1515" s="6">
        <v>0</v>
      </c>
      <c r="E1515" s="6">
        <v>0</v>
      </c>
      <c r="F1515" s="6">
        <v>0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1496929712.52</v>
      </c>
      <c r="O1515" s="6">
        <v>141152815.56</v>
      </c>
      <c r="P1515" s="6">
        <v>2073734058.91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1387497988.43</v>
      </c>
      <c r="X1515" s="6">
        <v>240102772.72</v>
      </c>
      <c r="Y1515" s="9">
        <f t="shared" si="108"/>
        <v>6619627280.53</v>
      </c>
      <c r="Z1515" s="9">
        <f t="shared" si="109"/>
        <v>3701334820.06</v>
      </c>
      <c r="AA1515" s="9">
        <f t="shared" si="106"/>
        <v>2918292460.47</v>
      </c>
      <c r="AB1515" s="10">
        <f>C1515/(1+0.13)/VLOOKUP(A1515,[1]选股结果!$A$2:$AX$3002,3,FALSE)</f>
        <v>0.650673921553361</v>
      </c>
      <c r="AC1515" s="10">
        <f>(P1515/(1+0.1)+W1515)/(VLOOKUP(A1515,[1]选股结果!$A$2:$AX$3002,7,FALSE)+VLOOKUP(A1515,[1]选股结果!$A$2:$AX$3002,15,FALSE)+VLOOKUP(A1515,[1]选股结果!$A$2:$AX$3002,16,FALSE)+VLOOKUP(A1515,[1]选股结果!$A$2:$AX$3002,17,FALSE)+VLOOKUP(A1515,[1]选股结果!$A$2:$AX$3002,18,FALSE))</f>
        <v>0.511049991224837</v>
      </c>
      <c r="AD1515" s="13"/>
      <c r="AE1515" s="10">
        <f>AA1515/VLOOKUP(A1515,[1]选股结果!$A$2:$AX$3002,35,FALSE)</f>
        <v>2.48933760320745</v>
      </c>
      <c r="AF1515" s="9">
        <f>(VLOOKUP(A1515,[1]选股结果!$A$2:$AX$3002,7,FALSE)+VLOOKUP(A1515,[1]选股结果!$A$2:$AX$3002,15,FALSE)+VLOOKUP(A1515,[1]选股结果!$A$2:$AX$3002,16,FALSE)+VLOOKUP(A1515,[1]选股结果!$A$2:$AX$3002,17,FALSE)+VLOOKUP(A1515,[1]选股结果!$A$2:$AX$3002,18,FALSE))-(P1515/(1+0.13)+W1515)</f>
        <v>3181234686.62885</v>
      </c>
      <c r="AG1515" s="9">
        <f t="shared" si="107"/>
        <v>-262942226.15885</v>
      </c>
      <c r="AH1515" s="16">
        <f>AA1515-VLOOKUP(A1515,[2]选股结果!$A$2:$G$4900,7,FALSE)</f>
        <v>2918292460.47</v>
      </c>
    </row>
    <row r="1516" spans="1:34">
      <c r="A1516" s="5" t="s">
        <v>3062</v>
      </c>
      <c r="B1516" s="5" t="s">
        <v>3063</v>
      </c>
      <c r="C1516" s="6">
        <v>14186278728.99</v>
      </c>
      <c r="D1516" s="6">
        <v>0</v>
      </c>
      <c r="E1516" s="6">
        <v>0</v>
      </c>
      <c r="F1516" s="6">
        <v>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186811505.16</v>
      </c>
      <c r="O1516" s="6">
        <v>294790372.5</v>
      </c>
      <c r="P1516" s="6">
        <v>13345257417.04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291250678.94</v>
      </c>
      <c r="X1516" s="6">
        <v>176762343.17</v>
      </c>
      <c r="Y1516" s="9">
        <f t="shared" si="108"/>
        <v>14481069101.49</v>
      </c>
      <c r="Z1516" s="9">
        <f t="shared" si="109"/>
        <v>13813270439.15</v>
      </c>
      <c r="AA1516" s="9">
        <f t="shared" si="106"/>
        <v>667798662.339998</v>
      </c>
      <c r="AB1516" s="10">
        <f>C1516/(1+0.13)/VLOOKUP(A1516,[1]选股结果!$A$2:$AX$3002,3,FALSE)</f>
        <v>0.908655637348226</v>
      </c>
      <c r="AC1516" s="10">
        <f>(P1516/(1+0.1)+W1516)/(VLOOKUP(A1516,[1]选股结果!$A$2:$AX$3002,7,FALSE)+VLOOKUP(A1516,[1]选股结果!$A$2:$AX$3002,15,FALSE)+VLOOKUP(A1516,[1]选股结果!$A$2:$AX$3002,16,FALSE)+VLOOKUP(A1516,[1]选股结果!$A$2:$AX$3002,17,FALSE)+VLOOKUP(A1516,[1]选股结果!$A$2:$AX$3002,18,FALSE))</f>
        <v>0.931624859532619</v>
      </c>
      <c r="AD1516" s="13"/>
      <c r="AE1516" s="10">
        <f>AA1516/VLOOKUP(A1516,[1]选股结果!$A$2:$AX$3002,35,FALSE)</f>
        <v>2.1265547581311</v>
      </c>
      <c r="AF1516" s="9">
        <f>(VLOOKUP(A1516,[1]选股结果!$A$2:$AX$3002,7,FALSE)+VLOOKUP(A1516,[1]选股结果!$A$2:$AX$3002,15,FALSE)+VLOOKUP(A1516,[1]选股结果!$A$2:$AX$3002,16,FALSE)+VLOOKUP(A1516,[1]选股结果!$A$2:$AX$3002,17,FALSE)+VLOOKUP(A1516,[1]选股结果!$A$2:$AX$3002,18,FALSE))-(P1516/(1+0.13)+W1516)</f>
        <v>1233878645.3954</v>
      </c>
      <c r="AG1516" s="9">
        <f t="shared" si="107"/>
        <v>-566079983.055397</v>
      </c>
      <c r="AH1516" s="16">
        <f>AA1516-VLOOKUP(A1516,[2]选股结果!$A$2:$G$4900,7,FALSE)</f>
        <v>668240941.309998</v>
      </c>
    </row>
    <row r="1517" spans="1:34">
      <c r="A1517" s="5" t="s">
        <v>3064</v>
      </c>
      <c r="B1517" s="5" t="s">
        <v>3065</v>
      </c>
      <c r="C1517" s="6">
        <v>40005435721.51</v>
      </c>
      <c r="D1517" s="6">
        <v>0</v>
      </c>
      <c r="E1517" s="6">
        <v>0</v>
      </c>
      <c r="F1517" s="6">
        <v>0</v>
      </c>
      <c r="G1517" s="6">
        <v>0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1157615765.26</v>
      </c>
      <c r="O1517" s="6">
        <v>415662823.45</v>
      </c>
      <c r="P1517" s="6">
        <v>36645656278.96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609868132.93</v>
      </c>
      <c r="X1517" s="6">
        <v>257438077.93</v>
      </c>
      <c r="Y1517" s="9">
        <f t="shared" si="108"/>
        <v>40421098544.96</v>
      </c>
      <c r="Z1517" s="9">
        <f t="shared" si="109"/>
        <v>37512962489.82</v>
      </c>
      <c r="AA1517" s="9">
        <f t="shared" si="106"/>
        <v>2908136055.14</v>
      </c>
      <c r="AB1517" s="10">
        <f>C1517/(1+0.13)/VLOOKUP(A1517,[1]选股结果!$A$2:$AX$3002,3,FALSE)</f>
        <v>0.910937354330092</v>
      </c>
      <c r="AC1517" s="10">
        <f>(P1517/(1+0.1)+W1517)/(VLOOKUP(A1517,[1]选股结果!$A$2:$AX$3002,7,FALSE)+VLOOKUP(A1517,[1]选股结果!$A$2:$AX$3002,15,FALSE)+VLOOKUP(A1517,[1]选股结果!$A$2:$AX$3002,16,FALSE)+VLOOKUP(A1517,[1]选股结果!$A$2:$AX$3002,17,FALSE)+VLOOKUP(A1517,[1]选股结果!$A$2:$AX$3002,18,FALSE))</f>
        <v>0.91090489482568</v>
      </c>
      <c r="AD1517" s="13"/>
      <c r="AE1517" s="10">
        <f>AA1517/VLOOKUP(A1517,[1]选股结果!$A$2:$AX$3002,35,FALSE)</f>
        <v>1.90063548628151</v>
      </c>
      <c r="AF1517" s="9">
        <f>(VLOOKUP(A1517,[1]选股结果!$A$2:$AX$3002,7,FALSE)+VLOOKUP(A1517,[1]选股结果!$A$2:$AX$3002,15,FALSE)+VLOOKUP(A1517,[1]选股结果!$A$2:$AX$3002,16,FALSE)+VLOOKUP(A1517,[1]选股结果!$A$2:$AX$3002,17,FALSE)+VLOOKUP(A1517,[1]选股结果!$A$2:$AX$3002,18,FALSE))-(P1517/(1+0.13)+W1517)</f>
        <v>4202546275.64628</v>
      </c>
      <c r="AG1517" s="9">
        <f t="shared" si="107"/>
        <v>-1294410220.50628</v>
      </c>
      <c r="AH1517" s="16">
        <f>AA1517-VLOOKUP(A1517,[2]选股结果!$A$2:$G$4900,7,FALSE)</f>
        <v>2908136055.14</v>
      </c>
    </row>
    <row r="1518" spans="1:34">
      <c r="A1518" s="5" t="s">
        <v>3066</v>
      </c>
      <c r="B1518" s="5" t="s">
        <v>3067</v>
      </c>
      <c r="C1518" s="6">
        <v>5353222110.84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26245181.31</v>
      </c>
      <c r="O1518" s="6">
        <v>75127122.66</v>
      </c>
      <c r="P1518" s="6">
        <v>4943667434.44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102583727.92</v>
      </c>
      <c r="X1518" s="6">
        <v>116102175.06</v>
      </c>
      <c r="Y1518" s="9">
        <f t="shared" si="108"/>
        <v>5428349233.5</v>
      </c>
      <c r="Z1518" s="9">
        <f t="shared" si="109"/>
        <v>5162353337.42</v>
      </c>
      <c r="AA1518" s="9">
        <f t="shared" si="106"/>
        <v>265995896.08</v>
      </c>
      <c r="AB1518" s="10">
        <f>C1518/(1+0.13)/VLOOKUP(A1518,[1]选股结果!$A$2:$AX$3002,3,FALSE)</f>
        <v>0.989662998026709</v>
      </c>
      <c r="AC1518" s="10">
        <f>(P1518/(1+0.1)+W1518)/(VLOOKUP(A1518,[1]选股结果!$A$2:$AX$3002,7,FALSE)+VLOOKUP(A1518,[1]选股结果!$A$2:$AX$3002,15,FALSE)+VLOOKUP(A1518,[1]选股结果!$A$2:$AX$3002,16,FALSE)+VLOOKUP(A1518,[1]选股结果!$A$2:$AX$3002,17,FALSE)+VLOOKUP(A1518,[1]选股结果!$A$2:$AX$3002,18,FALSE))</f>
        <v>0.963868090106086</v>
      </c>
      <c r="AD1518" s="13"/>
      <c r="AE1518" s="10">
        <f>AA1518/VLOOKUP(A1518,[1]选股结果!$A$2:$AX$3002,35,FALSE)</f>
        <v>-33.8349983146292</v>
      </c>
      <c r="AF1518" s="9">
        <f>(VLOOKUP(A1518,[1]选股结果!$A$2:$AX$3002,7,FALSE)+VLOOKUP(A1518,[1]选股结果!$A$2:$AX$3002,15,FALSE)+VLOOKUP(A1518,[1]选股结果!$A$2:$AX$3002,16,FALSE)+VLOOKUP(A1518,[1]选股结果!$A$2:$AX$3002,17,FALSE)+VLOOKUP(A1518,[1]选股结果!$A$2:$AX$3002,18,FALSE))-(P1518/(1+0.13)+W1518)</f>
        <v>291634512.777256</v>
      </c>
      <c r="AG1518" s="9">
        <f t="shared" si="107"/>
        <v>-25638616.697256</v>
      </c>
      <c r="AH1518" s="16">
        <f>AA1518-VLOOKUP(A1518,[2]选股结果!$A$2:$G$4900,7,FALSE)</f>
        <v>265951580.36</v>
      </c>
    </row>
    <row r="1519" spans="1:34">
      <c r="A1519" s="5" t="s">
        <v>3068</v>
      </c>
      <c r="B1519" s="5" t="s">
        <v>3069</v>
      </c>
      <c r="C1519" s="6">
        <v>3760520288.98</v>
      </c>
      <c r="D1519" s="6">
        <v>0</v>
      </c>
      <c r="E1519" s="6">
        <v>0</v>
      </c>
      <c r="F1519" s="6">
        <v>0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45303019.97</v>
      </c>
      <c r="O1519" s="6">
        <v>32071800.74</v>
      </c>
      <c r="P1519" s="6">
        <v>3893491791.18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150544640.5</v>
      </c>
      <c r="X1519" s="6">
        <v>82672520.38</v>
      </c>
      <c r="Y1519" s="9">
        <f t="shared" si="108"/>
        <v>3792592089.72</v>
      </c>
      <c r="Z1519" s="9">
        <f t="shared" si="109"/>
        <v>4126708952.06</v>
      </c>
      <c r="AA1519" s="9">
        <f t="shared" si="106"/>
        <v>-334116862.34</v>
      </c>
      <c r="AB1519" s="10">
        <f>C1519/(1+0.13)/VLOOKUP(A1519,[1]选股结果!$A$2:$AX$3002,3,FALSE)</f>
        <v>0.94035166811793</v>
      </c>
      <c r="AC1519" s="10">
        <f>(P1519/(1+0.1)+W1519)/(VLOOKUP(A1519,[1]选股结果!$A$2:$AX$3002,7,FALSE)+VLOOKUP(A1519,[1]选股结果!$A$2:$AX$3002,15,FALSE)+VLOOKUP(A1519,[1]选股结果!$A$2:$AX$3002,16,FALSE)+VLOOKUP(A1519,[1]选股结果!$A$2:$AX$3002,17,FALSE)+VLOOKUP(A1519,[1]选股结果!$A$2:$AX$3002,18,FALSE))</f>
        <v>1.03706215244</v>
      </c>
      <c r="AD1519" s="13"/>
      <c r="AE1519" s="10">
        <f>AA1519/VLOOKUP(A1519,[1]选股结果!$A$2:$AX$3002,35,FALSE)</f>
        <v>-16.0286968880275</v>
      </c>
      <c r="AF1519" s="9">
        <f>(VLOOKUP(A1519,[1]选股结果!$A$2:$AX$3002,7,FALSE)+VLOOKUP(A1519,[1]选股结果!$A$2:$AX$3002,15,FALSE)+VLOOKUP(A1519,[1]选股结果!$A$2:$AX$3002,16,FALSE)+VLOOKUP(A1519,[1]选股结果!$A$2:$AX$3002,17,FALSE)+VLOOKUP(A1519,[1]选股结果!$A$2:$AX$3002,18,FALSE))-(P1519/(1+0.13)+W1519)</f>
        <v>-37904804.4464602</v>
      </c>
      <c r="AG1519" s="9">
        <f t="shared" si="107"/>
        <v>-296212057.89354</v>
      </c>
      <c r="AH1519" s="16">
        <f>AA1519-VLOOKUP(A1519,[2]选股结果!$A$2:$G$4900,7,FALSE)</f>
        <v>-334044942.72</v>
      </c>
    </row>
    <row r="1520" spans="1:34">
      <c r="A1520" s="5" t="s">
        <v>3070</v>
      </c>
      <c r="B1520" s="5" t="s">
        <v>3071</v>
      </c>
      <c r="C1520" s="6">
        <v>7823098283.6</v>
      </c>
      <c r="D1520" s="6">
        <v>0</v>
      </c>
      <c r="E1520" s="6">
        <v>0</v>
      </c>
      <c r="F1520" s="6">
        <v>0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699292684.27</v>
      </c>
      <c r="O1520" s="6">
        <v>907976034.03</v>
      </c>
      <c r="P1520" s="6">
        <v>4444717595.68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1210629841.57</v>
      </c>
      <c r="X1520" s="6">
        <v>2327890927.56</v>
      </c>
      <c r="Y1520" s="9">
        <f t="shared" si="108"/>
        <v>8731074317.63</v>
      </c>
      <c r="Z1520" s="9">
        <f t="shared" si="109"/>
        <v>7983238364.81</v>
      </c>
      <c r="AA1520" s="9">
        <f t="shared" si="106"/>
        <v>747835952.820002</v>
      </c>
      <c r="AB1520" s="10">
        <f>C1520/(1+0.13)/VLOOKUP(A1520,[1]选股结果!$A$2:$AX$3002,3,FALSE)</f>
        <v>0.72341220766764</v>
      </c>
      <c r="AC1520" s="10">
        <f>(P1520/(1+0.1)+W1520)/(VLOOKUP(A1520,[1]选股结果!$A$2:$AX$3002,7,FALSE)+VLOOKUP(A1520,[1]选股结果!$A$2:$AX$3002,15,FALSE)+VLOOKUP(A1520,[1]选股结果!$A$2:$AX$3002,16,FALSE)+VLOOKUP(A1520,[1]选股结果!$A$2:$AX$3002,17,FALSE)+VLOOKUP(A1520,[1]选股结果!$A$2:$AX$3002,18,FALSE))</f>
        <v>0.568149773161158</v>
      </c>
      <c r="AD1520" s="13"/>
      <c r="AE1520" s="10">
        <f>AA1520/VLOOKUP(A1520,[1]选股结果!$A$2:$AX$3002,35,FALSE)</f>
        <v>3.71079411097135</v>
      </c>
      <c r="AF1520" s="9">
        <f>(VLOOKUP(A1520,[1]选股结果!$A$2:$AX$3002,7,FALSE)+VLOOKUP(A1520,[1]选股结果!$A$2:$AX$3002,15,FALSE)+VLOOKUP(A1520,[1]选股结果!$A$2:$AX$3002,16,FALSE)+VLOOKUP(A1520,[1]选股结果!$A$2:$AX$3002,17,FALSE)+VLOOKUP(A1520,[1]选股结果!$A$2:$AX$3002,18,FALSE))-(P1520/(1+0.13)+W1520)</f>
        <v>4098769715.04336</v>
      </c>
      <c r="AG1520" s="9">
        <f t="shared" si="107"/>
        <v>-3350933762.22336</v>
      </c>
      <c r="AH1520" s="16">
        <f>AA1520-VLOOKUP(A1520,[2]选股结果!$A$2:$G$4900,7,FALSE)</f>
        <v>754081602.520002</v>
      </c>
    </row>
    <row r="1521" spans="1:34">
      <c r="A1521" s="5" t="s">
        <v>3072</v>
      </c>
      <c r="B1521" s="5" t="s">
        <v>3073</v>
      </c>
      <c r="C1521" s="6">
        <v>628400403.84</v>
      </c>
      <c r="D1521" s="6">
        <v>0</v>
      </c>
      <c r="E1521" s="6">
        <v>0</v>
      </c>
      <c r="F1521" s="6">
        <v>0</v>
      </c>
      <c r="G1521" s="6">
        <v>0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13742703.49</v>
      </c>
      <c r="O1521" s="6">
        <v>21536141.17</v>
      </c>
      <c r="P1521" s="6">
        <v>587345350.3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36770912.93</v>
      </c>
      <c r="X1521" s="6">
        <v>11564887.08</v>
      </c>
      <c r="Y1521" s="9">
        <f t="shared" si="108"/>
        <v>649936545.01</v>
      </c>
      <c r="Z1521" s="9">
        <f t="shared" si="109"/>
        <v>635681150.31</v>
      </c>
      <c r="AA1521" s="9">
        <f t="shared" si="106"/>
        <v>14255394.7</v>
      </c>
      <c r="AB1521" s="10">
        <f>C1521/(1+0.13)/VLOOKUP(A1521,[1]选股结果!$A$2:$AX$3002,3,FALSE)</f>
        <v>0.980041163111236</v>
      </c>
      <c r="AC1521" s="10">
        <f>(P1521/(1+0.1)+W1521)/(VLOOKUP(A1521,[1]选股结果!$A$2:$AX$3002,7,FALSE)+VLOOKUP(A1521,[1]选股结果!$A$2:$AX$3002,15,FALSE)+VLOOKUP(A1521,[1]选股结果!$A$2:$AX$3002,16,FALSE)+VLOOKUP(A1521,[1]选股结果!$A$2:$AX$3002,17,FALSE)+VLOOKUP(A1521,[1]选股结果!$A$2:$AX$3002,18,FALSE))</f>
        <v>1.05358826424035</v>
      </c>
      <c r="AD1521" s="13"/>
      <c r="AE1521" s="10">
        <f>AA1521/VLOOKUP(A1521,[1]选股结果!$A$2:$AX$3002,35,FALSE)</f>
        <v>0.45702949664896</v>
      </c>
      <c r="AF1521" s="9">
        <f>(VLOOKUP(A1521,[1]选股结果!$A$2:$AX$3002,7,FALSE)+VLOOKUP(A1521,[1]选股结果!$A$2:$AX$3002,15,FALSE)+VLOOKUP(A1521,[1]选股结果!$A$2:$AX$3002,16,FALSE)+VLOOKUP(A1521,[1]选股结果!$A$2:$AX$3002,17,FALSE)+VLOOKUP(A1521,[1]选股结果!$A$2:$AX$3002,18,FALSE))-(P1521/(1+0.13)+W1521)</f>
        <v>-14852707.5031859</v>
      </c>
      <c r="AG1521" s="9">
        <f t="shared" si="107"/>
        <v>29108102.2031859</v>
      </c>
      <c r="AH1521" s="16">
        <f>AA1521-VLOOKUP(A1521,[2]选股结果!$A$2:$G$4900,7,FALSE)</f>
        <v>14255394.7</v>
      </c>
    </row>
    <row r="1522" spans="1:34">
      <c r="A1522" s="5" t="s">
        <v>3074</v>
      </c>
      <c r="B1522" s="5" t="s">
        <v>3075</v>
      </c>
      <c r="C1522" s="6">
        <v>3817812473.84</v>
      </c>
      <c r="D1522" s="6">
        <v>0</v>
      </c>
      <c r="E1522" s="6">
        <v>0</v>
      </c>
      <c r="F1522" s="6">
        <v>0</v>
      </c>
      <c r="G1522" s="6">
        <v>0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121645927.34</v>
      </c>
      <c r="O1522" s="6">
        <v>163876981.87</v>
      </c>
      <c r="P1522" s="6">
        <v>3826905876.71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313994845.66</v>
      </c>
      <c r="X1522" s="6">
        <v>461001238.83</v>
      </c>
      <c r="Y1522" s="9">
        <f t="shared" si="108"/>
        <v>3981689455.71</v>
      </c>
      <c r="Z1522" s="9">
        <f t="shared" si="109"/>
        <v>4601901961.2</v>
      </c>
      <c r="AA1522" s="9">
        <f t="shared" si="106"/>
        <v>-620212505.49</v>
      </c>
      <c r="AB1522" s="10">
        <f>C1522/(1+0.13)/VLOOKUP(A1522,[1]选股结果!$A$2:$AX$3002,3,FALSE)</f>
        <v>0.791215221103022</v>
      </c>
      <c r="AC1522" s="10">
        <f>(P1522/(1+0.1)+W1522)/(VLOOKUP(A1522,[1]选股结果!$A$2:$AX$3002,7,FALSE)+VLOOKUP(A1522,[1]选股结果!$A$2:$AX$3002,15,FALSE)+VLOOKUP(A1522,[1]选股结果!$A$2:$AX$3002,16,FALSE)+VLOOKUP(A1522,[1]选股结果!$A$2:$AX$3002,17,FALSE)+VLOOKUP(A1522,[1]选股结果!$A$2:$AX$3002,18,FALSE))</f>
        <v>0.967832234255926</v>
      </c>
      <c r="AD1522" s="13"/>
      <c r="AE1522" s="10">
        <f>AA1522/VLOOKUP(A1522,[1]选股结果!$A$2:$AX$3002,35,FALSE)</f>
        <v>-1.75100030162004</v>
      </c>
      <c r="AF1522" s="9">
        <f>(VLOOKUP(A1522,[1]选股结果!$A$2:$AX$3002,7,FALSE)+VLOOKUP(A1522,[1]选股结果!$A$2:$AX$3002,15,FALSE)+VLOOKUP(A1522,[1]选股结果!$A$2:$AX$3002,16,FALSE)+VLOOKUP(A1522,[1]选股结果!$A$2:$AX$3002,17,FALSE)+VLOOKUP(A1522,[1]选股结果!$A$2:$AX$3002,18,FALSE))-(P1522/(1+0.13)+W1522)</f>
        <v>218430630.050088</v>
      </c>
      <c r="AG1522" s="9">
        <f t="shared" si="107"/>
        <v>-838643135.540088</v>
      </c>
      <c r="AH1522" s="16">
        <f>AA1522-VLOOKUP(A1522,[2]选股结果!$A$2:$G$4900,7,FALSE)</f>
        <v>-620218873.37</v>
      </c>
    </row>
    <row r="1523" spans="1:34">
      <c r="A1523" s="5" t="s">
        <v>3076</v>
      </c>
      <c r="B1523" s="5" t="s">
        <v>3077</v>
      </c>
      <c r="C1523" s="6">
        <v>12652650797.57</v>
      </c>
      <c r="D1523" s="6">
        <v>0</v>
      </c>
      <c r="E1523" s="6">
        <v>0</v>
      </c>
      <c r="F1523" s="6">
        <v>0</v>
      </c>
      <c r="G1523" s="6">
        <v>0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1915274226.1</v>
      </c>
      <c r="O1523" s="6">
        <v>387533986.04</v>
      </c>
      <c r="P1523" s="6">
        <v>4573454100.98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1093470254.53</v>
      </c>
      <c r="X1523" s="6">
        <v>1614043667.63</v>
      </c>
      <c r="Y1523" s="9">
        <f t="shared" si="108"/>
        <v>13040184783.61</v>
      </c>
      <c r="Z1523" s="9">
        <f t="shared" si="109"/>
        <v>7280968023.14</v>
      </c>
      <c r="AA1523" s="9">
        <f t="shared" si="106"/>
        <v>5759216760.47</v>
      </c>
      <c r="AB1523" s="10">
        <f>C1523/(1+0.13)/VLOOKUP(A1523,[1]选股结果!$A$2:$AX$3002,3,FALSE)</f>
        <v>1.00093437623439</v>
      </c>
      <c r="AC1523" s="10">
        <f>(P1523/(1+0.1)+W1523)/(VLOOKUP(A1523,[1]选股结果!$A$2:$AX$3002,7,FALSE)+VLOOKUP(A1523,[1]选股结果!$A$2:$AX$3002,15,FALSE)+VLOOKUP(A1523,[1]选股结果!$A$2:$AX$3002,16,FALSE)+VLOOKUP(A1523,[1]选股结果!$A$2:$AX$3002,17,FALSE)+VLOOKUP(A1523,[1]选股结果!$A$2:$AX$3002,18,FALSE))</f>
        <v>0.610017366371032</v>
      </c>
      <c r="AD1523" s="13"/>
      <c r="AE1523" s="10">
        <f>AA1523/VLOOKUP(A1523,[1]选股结果!$A$2:$AX$3002,35,FALSE)</f>
        <v>2.71003568171738</v>
      </c>
      <c r="AF1523" s="9">
        <f>(VLOOKUP(A1523,[1]选股结果!$A$2:$AX$3002,7,FALSE)+VLOOKUP(A1523,[1]选股结果!$A$2:$AX$3002,15,FALSE)+VLOOKUP(A1523,[1]选股结果!$A$2:$AX$3002,16,FALSE)+VLOOKUP(A1523,[1]选股结果!$A$2:$AX$3002,17,FALSE)+VLOOKUP(A1523,[1]选股结果!$A$2:$AX$3002,18,FALSE))-(P1523/(1+0.13)+W1523)</f>
        <v>3467432292.89841</v>
      </c>
      <c r="AG1523" s="9">
        <f t="shared" si="107"/>
        <v>2291784467.57159</v>
      </c>
      <c r="AH1523" s="16">
        <f>AA1523-VLOOKUP(A1523,[2]选股结果!$A$2:$G$4900,7,FALSE)</f>
        <v>5761301084.11</v>
      </c>
    </row>
    <row r="1524" spans="1:34">
      <c r="A1524" s="5" t="s">
        <v>3078</v>
      </c>
      <c r="B1524" s="5" t="s">
        <v>3079</v>
      </c>
      <c r="C1524" s="6">
        <v>7201587457.71</v>
      </c>
      <c r="D1524" s="6">
        <v>0</v>
      </c>
      <c r="E1524" s="6">
        <v>0</v>
      </c>
      <c r="F1524" s="6">
        <v>0</v>
      </c>
      <c r="G1524" s="6">
        <v>0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377091602.11</v>
      </c>
      <c r="O1524" s="6">
        <v>243398150.51</v>
      </c>
      <c r="P1524" s="6">
        <v>6585182915.43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561651103.55</v>
      </c>
      <c r="X1524" s="6">
        <v>123278188.56</v>
      </c>
      <c r="Y1524" s="9">
        <f t="shared" si="108"/>
        <v>7444985608.22</v>
      </c>
      <c r="Z1524" s="9">
        <f t="shared" si="109"/>
        <v>7270112207.54</v>
      </c>
      <c r="AA1524" s="9">
        <f t="shared" si="106"/>
        <v>174873400.679999</v>
      </c>
      <c r="AB1524" s="10">
        <f>C1524/(1+0.13)/VLOOKUP(A1524,[1]选股结果!$A$2:$AX$3002,3,FALSE)</f>
        <v>0.741234455407441</v>
      </c>
      <c r="AC1524" s="10">
        <f>(P1524/(1+0.1)+W1524)/(VLOOKUP(A1524,[1]选股结果!$A$2:$AX$3002,7,FALSE)+VLOOKUP(A1524,[1]选股结果!$A$2:$AX$3002,15,FALSE)+VLOOKUP(A1524,[1]选股结果!$A$2:$AX$3002,16,FALSE)+VLOOKUP(A1524,[1]选股结果!$A$2:$AX$3002,17,FALSE)+VLOOKUP(A1524,[1]选股结果!$A$2:$AX$3002,18,FALSE))</f>
        <v>0.831376538401939</v>
      </c>
      <c r="AD1524" s="13"/>
      <c r="AE1524" s="10">
        <f>AA1524/VLOOKUP(A1524,[1]选股结果!$A$2:$AX$3002,35,FALSE)</f>
        <v>0.518919662082748</v>
      </c>
      <c r="AF1524" s="9">
        <f>(VLOOKUP(A1524,[1]选股结果!$A$2:$AX$3002,7,FALSE)+VLOOKUP(A1524,[1]选股结果!$A$2:$AX$3002,15,FALSE)+VLOOKUP(A1524,[1]选股结果!$A$2:$AX$3002,16,FALSE)+VLOOKUP(A1524,[1]选股结果!$A$2:$AX$3002,17,FALSE)+VLOOKUP(A1524,[1]选股结果!$A$2:$AX$3002,18,FALSE))-(P1524/(1+0.13)+W1524)</f>
        <v>1487065421.00947</v>
      </c>
      <c r="AG1524" s="9">
        <f t="shared" si="107"/>
        <v>-1312192020.32947</v>
      </c>
      <c r="AH1524" s="16">
        <f>AA1524-VLOOKUP(A1524,[2]选股结果!$A$2:$G$4900,7,FALSE)</f>
        <v>205132560.899999</v>
      </c>
    </row>
    <row r="1525" spans="1:34">
      <c r="A1525" s="5" t="s">
        <v>3080</v>
      </c>
      <c r="B1525" s="5" t="s">
        <v>3081</v>
      </c>
      <c r="C1525" s="6">
        <v>1227558948.83</v>
      </c>
      <c r="D1525" s="6">
        <v>0</v>
      </c>
      <c r="E1525" s="6">
        <v>0</v>
      </c>
      <c r="F1525" s="6">
        <v>0</v>
      </c>
      <c r="G1525" s="6">
        <v>0</v>
      </c>
      <c r="H1525" s="6">
        <v>0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73153711.69</v>
      </c>
      <c r="O1525" s="6">
        <v>89179072.12</v>
      </c>
      <c r="P1525" s="6">
        <v>1150700522.29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216316124.37</v>
      </c>
      <c r="X1525" s="6">
        <v>95877435.85</v>
      </c>
      <c r="Y1525" s="9">
        <f t="shared" si="108"/>
        <v>1316738020.95</v>
      </c>
      <c r="Z1525" s="9">
        <f t="shared" si="109"/>
        <v>1462894082.51</v>
      </c>
      <c r="AA1525" s="9">
        <f t="shared" si="106"/>
        <v>-146156061.56</v>
      </c>
      <c r="AB1525" s="10">
        <f>C1525/(1+0.13)/VLOOKUP(A1525,[1]选股结果!$A$2:$AX$3002,3,FALSE)</f>
        <v>0.628542100614287</v>
      </c>
      <c r="AC1525" s="10">
        <f>(P1525/(1+0.1)+W1525)/(VLOOKUP(A1525,[1]选股结果!$A$2:$AX$3002,7,FALSE)+VLOOKUP(A1525,[1]选股结果!$A$2:$AX$3002,15,FALSE)+VLOOKUP(A1525,[1]选股结果!$A$2:$AX$3002,16,FALSE)+VLOOKUP(A1525,[1]选股结果!$A$2:$AX$3002,17,FALSE)+VLOOKUP(A1525,[1]选股结果!$A$2:$AX$3002,18,FALSE))</f>
        <v>0.750546848876708</v>
      </c>
      <c r="AD1525" s="13"/>
      <c r="AE1525" s="10">
        <f>AA1525/VLOOKUP(A1525,[1]选股结果!$A$2:$AX$3002,35,FALSE)</f>
        <v>-3.00805847589453</v>
      </c>
      <c r="AF1525" s="9">
        <f>(VLOOKUP(A1525,[1]选股结果!$A$2:$AX$3002,7,FALSE)+VLOOKUP(A1525,[1]选股结果!$A$2:$AX$3002,15,FALSE)+VLOOKUP(A1525,[1]选股结果!$A$2:$AX$3002,16,FALSE)+VLOOKUP(A1525,[1]选股结果!$A$2:$AX$3002,17,FALSE)+VLOOKUP(A1525,[1]选股结果!$A$2:$AX$3002,18,FALSE))-(P1525/(1+0.13)+W1525)</f>
        <v>447348452.575664</v>
      </c>
      <c r="AG1525" s="9">
        <f t="shared" si="107"/>
        <v>-593504514.135664</v>
      </c>
      <c r="AH1525" s="16">
        <f>AA1525-VLOOKUP(A1525,[2]选股结果!$A$2:$G$4900,7,FALSE)</f>
        <v>-146113044.85</v>
      </c>
    </row>
    <row r="1526" spans="1:34">
      <c r="A1526" s="5" t="s">
        <v>3082</v>
      </c>
      <c r="B1526" s="5" t="s">
        <v>3083</v>
      </c>
      <c r="C1526" s="6">
        <v>1161750302.23</v>
      </c>
      <c r="D1526" s="6">
        <v>0</v>
      </c>
      <c r="E1526" s="6">
        <v>0</v>
      </c>
      <c r="F1526" s="6">
        <v>0</v>
      </c>
      <c r="G1526" s="6">
        <v>0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26827142.96</v>
      </c>
      <c r="O1526" s="6">
        <v>152511262.83</v>
      </c>
      <c r="P1526" s="6">
        <v>279742965.17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126924535.64</v>
      </c>
      <c r="X1526" s="6">
        <v>288152873.14</v>
      </c>
      <c r="Y1526" s="9">
        <f t="shared" si="108"/>
        <v>1314261565.06</v>
      </c>
      <c r="Z1526" s="9">
        <f t="shared" si="109"/>
        <v>694820373.95</v>
      </c>
      <c r="AA1526" s="9">
        <f t="shared" si="106"/>
        <v>619441191.11</v>
      </c>
      <c r="AB1526" s="10">
        <f>C1526/(1+0.13)/VLOOKUP(A1526,[1]选股结果!$A$2:$AX$3002,3,FALSE)</f>
        <v>0.661730123665827</v>
      </c>
      <c r="AC1526" s="10">
        <f>(P1526/(1+0.1)+W1526)/(VLOOKUP(A1526,[1]选股结果!$A$2:$AX$3002,7,FALSE)+VLOOKUP(A1526,[1]选股结果!$A$2:$AX$3002,15,FALSE)+VLOOKUP(A1526,[1]选股结果!$A$2:$AX$3002,16,FALSE)+VLOOKUP(A1526,[1]选股结果!$A$2:$AX$3002,17,FALSE)+VLOOKUP(A1526,[1]选股结果!$A$2:$AX$3002,18,FALSE))</f>
        <v>0.336088871458593</v>
      </c>
      <c r="AD1526" s="13"/>
      <c r="AE1526" s="10">
        <f>AA1526/VLOOKUP(A1526,[1]选股结果!$A$2:$AX$3002,35,FALSE)</f>
        <v>-118.410273246303</v>
      </c>
      <c r="AF1526" s="9">
        <f>(VLOOKUP(A1526,[1]选股结果!$A$2:$AX$3002,7,FALSE)+VLOOKUP(A1526,[1]选股结果!$A$2:$AX$3002,15,FALSE)+VLOOKUP(A1526,[1]选股结果!$A$2:$AX$3002,16,FALSE)+VLOOKUP(A1526,[1]选股结果!$A$2:$AX$3002,17,FALSE)+VLOOKUP(A1526,[1]选股结果!$A$2:$AX$3002,18,FALSE))-(P1526/(1+0.13)+W1526)</f>
        <v>759847200.421858</v>
      </c>
      <c r="AG1526" s="9">
        <f t="shared" si="107"/>
        <v>-140406009.311858</v>
      </c>
      <c r="AH1526" s="16">
        <f>AA1526-VLOOKUP(A1526,[2]选股结果!$A$2:$G$4900,7,FALSE)</f>
        <v>619441191.11</v>
      </c>
    </row>
    <row r="1527" spans="1:34">
      <c r="A1527" s="5" t="s">
        <v>3084</v>
      </c>
      <c r="B1527" s="5" t="s">
        <v>3085</v>
      </c>
      <c r="C1527" s="6">
        <v>282543205.62</v>
      </c>
      <c r="D1527" s="6">
        <v>0</v>
      </c>
      <c r="E1527" s="6">
        <v>0</v>
      </c>
      <c r="F1527" s="6">
        <v>0</v>
      </c>
      <c r="G1527" s="6">
        <v>0</v>
      </c>
      <c r="H1527" s="6">
        <v>0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15673072.5</v>
      </c>
      <c r="O1527" s="6">
        <v>2108983.26</v>
      </c>
      <c r="P1527" s="6">
        <v>273514290.14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18998589.08</v>
      </c>
      <c r="X1527" s="6">
        <v>6120151.26</v>
      </c>
      <c r="Y1527" s="9">
        <f t="shared" si="108"/>
        <v>284652188.88</v>
      </c>
      <c r="Z1527" s="9">
        <f t="shared" si="109"/>
        <v>298633030.48</v>
      </c>
      <c r="AA1527" s="9">
        <f t="shared" si="106"/>
        <v>-13980841.6</v>
      </c>
      <c r="AB1527" s="10">
        <f>C1527/(1+0.13)/VLOOKUP(A1527,[1]选股结果!$A$2:$AX$3002,3,FALSE)</f>
        <v>1.00476218206178</v>
      </c>
      <c r="AC1527" s="10">
        <f>(P1527/(1+0.1)+W1527)/(VLOOKUP(A1527,[1]选股结果!$A$2:$AX$3002,7,FALSE)+VLOOKUP(A1527,[1]选股结果!$A$2:$AX$3002,15,FALSE)+VLOOKUP(A1527,[1]选股结果!$A$2:$AX$3002,16,FALSE)+VLOOKUP(A1527,[1]选股结果!$A$2:$AX$3002,17,FALSE)+VLOOKUP(A1527,[1]选股结果!$A$2:$AX$3002,18,FALSE))</f>
        <v>1.15563261097849</v>
      </c>
      <c r="AD1527" s="13"/>
      <c r="AE1527" s="10">
        <f>AA1527/VLOOKUP(A1527,[1]选股结果!$A$2:$AX$3002,35,FALSE)</f>
        <v>-0.88753357818132</v>
      </c>
      <c r="AF1527" s="9">
        <f>(VLOOKUP(A1527,[1]选股结果!$A$2:$AX$3002,7,FALSE)+VLOOKUP(A1527,[1]选股结果!$A$2:$AX$3002,15,FALSE)+VLOOKUP(A1527,[1]选股结果!$A$2:$AX$3002,16,FALSE)+VLOOKUP(A1527,[1]选股结果!$A$2:$AX$3002,17,FALSE)+VLOOKUP(A1527,[1]选股结果!$A$2:$AX$3002,18,FALSE))-(P1527/(1+0.13)+W1527)</f>
        <v>-29443664.4716814</v>
      </c>
      <c r="AG1527" s="9">
        <f t="shared" si="107"/>
        <v>15462822.8716814</v>
      </c>
      <c r="AH1527" s="16">
        <f>AA1527-VLOOKUP(A1527,[2]选股结果!$A$2:$G$4900,7,FALSE)</f>
        <v>-13980841.6</v>
      </c>
    </row>
    <row r="1528" spans="1:34">
      <c r="A1528" s="5" t="s">
        <v>3086</v>
      </c>
      <c r="B1528" s="5" t="s">
        <v>3087</v>
      </c>
      <c r="C1528" s="6">
        <v>6931388326.44</v>
      </c>
      <c r="D1528" s="6">
        <v>0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237350484.5</v>
      </c>
      <c r="O1528" s="6">
        <v>92059782.98</v>
      </c>
      <c r="P1528" s="6">
        <v>5200392460.93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747910488.97</v>
      </c>
      <c r="X1528" s="6">
        <v>192307617.55</v>
      </c>
      <c r="Y1528" s="9">
        <f t="shared" si="108"/>
        <v>7023448109.42</v>
      </c>
      <c r="Z1528" s="9">
        <f t="shared" si="109"/>
        <v>6140610567.45</v>
      </c>
      <c r="AA1528" s="9">
        <f t="shared" si="106"/>
        <v>882837541.969998</v>
      </c>
      <c r="AB1528" s="10">
        <f>C1528/(1+0.13)/VLOOKUP(A1528,[1]选股结果!$A$2:$AX$3002,3,FALSE)</f>
        <v>0.984458857969918</v>
      </c>
      <c r="AC1528" s="10">
        <f>(P1528/(1+0.1)+W1528)/(VLOOKUP(A1528,[1]选股结果!$A$2:$AX$3002,7,FALSE)+VLOOKUP(A1528,[1]选股结果!$A$2:$AX$3002,15,FALSE)+VLOOKUP(A1528,[1]选股结果!$A$2:$AX$3002,16,FALSE)+VLOOKUP(A1528,[1]选股结果!$A$2:$AX$3002,17,FALSE)+VLOOKUP(A1528,[1]选股结果!$A$2:$AX$3002,18,FALSE))</f>
        <v>0.900109775584588</v>
      </c>
      <c r="AD1528" s="13"/>
      <c r="AE1528" s="10">
        <f>AA1528/VLOOKUP(A1528,[1]选股结果!$A$2:$AX$3002,35,FALSE)</f>
        <v>17.9370787490832</v>
      </c>
      <c r="AF1528" s="9">
        <f>(VLOOKUP(A1528,[1]选股结果!$A$2:$AX$3002,7,FALSE)+VLOOKUP(A1528,[1]选股结果!$A$2:$AX$3002,15,FALSE)+VLOOKUP(A1528,[1]选股结果!$A$2:$AX$3002,16,FALSE)+VLOOKUP(A1528,[1]选股结果!$A$2:$AX$3002,17,FALSE)+VLOOKUP(A1528,[1]选股结果!$A$2:$AX$3002,18,FALSE))-(P1528/(1+0.13)+W1528)</f>
        <v>733163636.768052</v>
      </c>
      <c r="AG1528" s="9">
        <f t="shared" si="107"/>
        <v>149673905.201946</v>
      </c>
      <c r="AH1528" s="16">
        <f>AA1528-VLOOKUP(A1528,[2]选股结果!$A$2:$G$4900,7,FALSE)</f>
        <v>934633977.689998</v>
      </c>
    </row>
    <row r="1529" spans="1:34">
      <c r="A1529" s="5" t="s">
        <v>3088</v>
      </c>
      <c r="B1529" s="5" t="s">
        <v>3089</v>
      </c>
      <c r="C1529" s="6">
        <v>13603036010.46</v>
      </c>
      <c r="D1529" s="6">
        <v>0</v>
      </c>
      <c r="E1529" s="6">
        <v>0</v>
      </c>
      <c r="F1529" s="6">
        <v>0</v>
      </c>
      <c r="G1529" s="6">
        <v>0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543663949.08</v>
      </c>
      <c r="O1529" s="6">
        <v>349728034.81</v>
      </c>
      <c r="P1529" s="6">
        <v>8864580178.81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1050030775.47</v>
      </c>
      <c r="X1529" s="6">
        <v>867121449.43</v>
      </c>
      <c r="Y1529" s="9">
        <f t="shared" si="108"/>
        <v>13952764045.27</v>
      </c>
      <c r="Z1529" s="9">
        <f t="shared" si="109"/>
        <v>10781732403.71</v>
      </c>
      <c r="AA1529" s="9">
        <f t="shared" si="106"/>
        <v>3171031641.56</v>
      </c>
      <c r="AB1529" s="10">
        <f>C1529/(1+0.13)/VLOOKUP(A1529,[1]选股结果!$A$2:$AX$3002,3,FALSE)</f>
        <v>0.726056074025554</v>
      </c>
      <c r="AC1529" s="10">
        <f>(P1529/(1+0.1)+W1529)/(VLOOKUP(A1529,[1]选股结果!$A$2:$AX$3002,7,FALSE)+VLOOKUP(A1529,[1]选股结果!$A$2:$AX$3002,15,FALSE)+VLOOKUP(A1529,[1]选股结果!$A$2:$AX$3002,16,FALSE)+VLOOKUP(A1529,[1]选股结果!$A$2:$AX$3002,17,FALSE)+VLOOKUP(A1529,[1]选股结果!$A$2:$AX$3002,18,FALSE))</f>
        <v>0.706678046680066</v>
      </c>
      <c r="AD1529" s="13"/>
      <c r="AE1529" s="10">
        <f>AA1529/VLOOKUP(A1529,[1]选股结果!$A$2:$AX$3002,35,FALSE)</f>
        <v>1.17991057724893</v>
      </c>
      <c r="AF1529" s="9">
        <f>(VLOOKUP(A1529,[1]选股结果!$A$2:$AX$3002,7,FALSE)+VLOOKUP(A1529,[1]选股结果!$A$2:$AX$3002,15,FALSE)+VLOOKUP(A1529,[1]选股结果!$A$2:$AX$3002,16,FALSE)+VLOOKUP(A1529,[1]选股结果!$A$2:$AX$3002,17,FALSE)+VLOOKUP(A1529,[1]选股结果!$A$2:$AX$3002,18,FALSE))-(P1529/(1+0.13)+W1529)</f>
        <v>3994726890.24416</v>
      </c>
      <c r="AG1529" s="9">
        <f t="shared" si="107"/>
        <v>-823695248.684162</v>
      </c>
      <c r="AH1529" s="16">
        <f>AA1529-VLOOKUP(A1529,[2]选股结果!$A$2:$G$4900,7,FALSE)</f>
        <v>3171597422.91</v>
      </c>
    </row>
    <row r="1530" spans="1:34">
      <c r="A1530" s="5" t="s">
        <v>3090</v>
      </c>
      <c r="B1530" s="5" t="s">
        <v>3091</v>
      </c>
      <c r="C1530" s="6">
        <v>26276109176.1</v>
      </c>
      <c r="D1530" s="6">
        <v>0</v>
      </c>
      <c r="E1530" s="6">
        <v>0</v>
      </c>
      <c r="F1530" s="6">
        <v>0</v>
      </c>
      <c r="G1530" s="6">
        <v>0</v>
      </c>
      <c r="H1530" s="6">
        <v>0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897690459.88</v>
      </c>
      <c r="O1530" s="6">
        <v>447081841.86</v>
      </c>
      <c r="P1530" s="6">
        <v>21462352361.38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1608843778.66</v>
      </c>
      <c r="X1530" s="6">
        <v>1388064573.46</v>
      </c>
      <c r="Y1530" s="9">
        <f t="shared" si="108"/>
        <v>26723191017.96</v>
      </c>
      <c r="Z1530" s="9">
        <f t="shared" si="109"/>
        <v>24459260713.5</v>
      </c>
      <c r="AA1530" s="9">
        <f t="shared" si="106"/>
        <v>2263930304.46</v>
      </c>
      <c r="AB1530" s="10">
        <f>C1530/(1+0.13)/VLOOKUP(A1530,[1]选股结果!$A$2:$AX$3002,3,FALSE)</f>
        <v>0.785753637176368</v>
      </c>
      <c r="AC1530" s="10">
        <f>(P1530/(1+0.1)+W1530)/(VLOOKUP(A1530,[1]选股结果!$A$2:$AX$3002,7,FALSE)+VLOOKUP(A1530,[1]选股结果!$A$2:$AX$3002,15,FALSE)+VLOOKUP(A1530,[1]选股结果!$A$2:$AX$3002,16,FALSE)+VLOOKUP(A1530,[1]选股结果!$A$2:$AX$3002,17,FALSE)+VLOOKUP(A1530,[1]选股结果!$A$2:$AX$3002,18,FALSE))</f>
        <v>0.782322561611256</v>
      </c>
      <c r="AD1530" s="13"/>
      <c r="AE1530" s="10">
        <f>AA1530/VLOOKUP(A1530,[1]选股结果!$A$2:$AX$3002,35,FALSE)</f>
        <v>1.45906802120835</v>
      </c>
      <c r="AF1530" s="9">
        <f>(VLOOKUP(A1530,[1]选股结果!$A$2:$AX$3002,7,FALSE)+VLOOKUP(A1530,[1]选股结果!$A$2:$AX$3002,15,FALSE)+VLOOKUP(A1530,[1]选股结果!$A$2:$AX$3002,16,FALSE)+VLOOKUP(A1530,[1]选股结果!$A$2:$AX$3002,17,FALSE)+VLOOKUP(A1530,[1]选股结果!$A$2:$AX$3002,18,FALSE))-(P1530/(1+0.13)+W1530)</f>
        <v>6394554633.19761</v>
      </c>
      <c r="AG1530" s="9">
        <f t="shared" si="107"/>
        <v>-4130624328.73761</v>
      </c>
      <c r="AH1530" s="16">
        <f>AA1530-VLOOKUP(A1530,[2]选股结果!$A$2:$G$4900,7,FALSE)</f>
        <v>2137530014.03</v>
      </c>
    </row>
    <row r="1531" spans="1:34">
      <c r="A1531" s="5" t="s">
        <v>3092</v>
      </c>
      <c r="B1531" s="5" t="s">
        <v>3093</v>
      </c>
      <c r="C1531" s="6">
        <v>365168711.6</v>
      </c>
      <c r="D1531" s="6">
        <v>0</v>
      </c>
      <c r="E1531" s="6">
        <v>0</v>
      </c>
      <c r="F1531" s="6">
        <v>0</v>
      </c>
      <c r="G1531" s="6">
        <v>0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779471.42</v>
      </c>
      <c r="O1531" s="6">
        <v>320046692.44</v>
      </c>
      <c r="P1531" s="6">
        <v>418132639.53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8047611.19</v>
      </c>
      <c r="X1531" s="6">
        <v>269094452.17</v>
      </c>
      <c r="Y1531" s="9">
        <f t="shared" si="108"/>
        <v>685215404.04</v>
      </c>
      <c r="Z1531" s="9">
        <f t="shared" si="109"/>
        <v>695274702.89</v>
      </c>
      <c r="AA1531" s="9">
        <f t="shared" si="106"/>
        <v>-10059298.85</v>
      </c>
      <c r="AB1531" s="10">
        <f>C1531/(1+0.13)/VLOOKUP(A1531,[1]选股结果!$A$2:$AX$3002,3,FALSE)</f>
        <v>1.14365170428573</v>
      </c>
      <c r="AC1531" s="10">
        <f>(P1531/(1+0.1)+W1531)/(VLOOKUP(A1531,[1]选股结果!$A$2:$AX$3002,7,FALSE)+VLOOKUP(A1531,[1]选股结果!$A$2:$AX$3002,15,FALSE)+VLOOKUP(A1531,[1]选股结果!$A$2:$AX$3002,16,FALSE)+VLOOKUP(A1531,[1]选股结果!$A$2:$AX$3002,17,FALSE)+VLOOKUP(A1531,[1]选股结果!$A$2:$AX$3002,18,FALSE))</f>
        <v>1.39368737469401</v>
      </c>
      <c r="AD1531" s="13"/>
      <c r="AE1531" s="10">
        <f>AA1531/VLOOKUP(A1531,[1]选股结果!$A$2:$AX$3002,35,FALSE)</f>
        <v>-3.58749694493176</v>
      </c>
      <c r="AF1531" s="9">
        <f>(VLOOKUP(A1531,[1]选股结果!$A$2:$AX$3002,7,FALSE)+VLOOKUP(A1531,[1]选股结果!$A$2:$AX$3002,15,FALSE)+VLOOKUP(A1531,[1]选股结果!$A$2:$AX$3002,16,FALSE)+VLOOKUP(A1531,[1]选股结果!$A$2:$AX$3002,17,FALSE)+VLOOKUP(A1531,[1]选股结果!$A$2:$AX$3002,18,FALSE))-(P1531/(1+0.13)+W1531)</f>
        <v>-99557654.539823</v>
      </c>
      <c r="AG1531" s="9">
        <f t="shared" si="107"/>
        <v>89498355.689823</v>
      </c>
      <c r="AH1531" s="16">
        <f>AA1531-VLOOKUP(A1531,[2]选股结果!$A$2:$G$4900,7,FALSE)</f>
        <v>-10059298.85</v>
      </c>
    </row>
    <row r="1532" spans="1:34">
      <c r="A1532" s="5" t="s">
        <v>3094</v>
      </c>
      <c r="B1532" s="5" t="s">
        <v>3095</v>
      </c>
      <c r="C1532" s="6">
        <v>512035644.95</v>
      </c>
      <c r="D1532" s="6">
        <v>0</v>
      </c>
      <c r="E1532" s="6">
        <v>0</v>
      </c>
      <c r="F1532" s="6">
        <v>0</v>
      </c>
      <c r="G1532" s="6">
        <v>0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40056525.41</v>
      </c>
      <c r="O1532" s="6">
        <v>2865033.86</v>
      </c>
      <c r="P1532" s="6">
        <v>447270380.76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86063943.69</v>
      </c>
      <c r="X1532" s="6">
        <v>32321765.18</v>
      </c>
      <c r="Y1532" s="9">
        <f t="shared" si="108"/>
        <v>514900678.81</v>
      </c>
      <c r="Z1532" s="9">
        <f t="shared" si="109"/>
        <v>565656089.63</v>
      </c>
      <c r="AA1532" s="9">
        <f t="shared" si="106"/>
        <v>-50755410.82</v>
      </c>
      <c r="AB1532" s="10">
        <f>C1532/(1+0.13)/VLOOKUP(A1532,[1]选股结果!$A$2:$AX$3002,3,FALSE)</f>
        <v>0.461916481176198</v>
      </c>
      <c r="AC1532" s="10">
        <f>(P1532/(1+0.1)+W1532)/(VLOOKUP(A1532,[1]选股结果!$A$2:$AX$3002,7,FALSE)+VLOOKUP(A1532,[1]选股结果!$A$2:$AX$3002,15,FALSE)+VLOOKUP(A1532,[1]选股结果!$A$2:$AX$3002,16,FALSE)+VLOOKUP(A1532,[1]选股结果!$A$2:$AX$3002,17,FALSE)+VLOOKUP(A1532,[1]选股结果!$A$2:$AX$3002,18,FALSE))</f>
        <v>0.530945488986552</v>
      </c>
      <c r="AD1532" s="13"/>
      <c r="AE1532" s="10">
        <f>AA1532/VLOOKUP(A1532,[1]选股结果!$A$2:$AX$3002,35,FALSE)</f>
        <v>-1.03058351807515</v>
      </c>
      <c r="AF1532" s="9">
        <f>(VLOOKUP(A1532,[1]选股结果!$A$2:$AX$3002,7,FALSE)+VLOOKUP(A1532,[1]选股结果!$A$2:$AX$3002,15,FALSE)+VLOOKUP(A1532,[1]选股结果!$A$2:$AX$3002,16,FALSE)+VLOOKUP(A1532,[1]选股结果!$A$2:$AX$3002,17,FALSE)+VLOOKUP(A1532,[1]选股结果!$A$2:$AX$3002,18,FALSE))-(P1532/(1+0.13)+W1532)</f>
        <v>446038626.812212</v>
      </c>
      <c r="AG1532" s="9">
        <f t="shared" si="107"/>
        <v>-496794037.632212</v>
      </c>
      <c r="AH1532" s="16">
        <f>AA1532-VLOOKUP(A1532,[2]选股结果!$A$2:$G$4900,7,FALSE)</f>
        <v>-50755410.82</v>
      </c>
    </row>
    <row r="1533" spans="1:34">
      <c r="A1533" s="5" t="s">
        <v>3096</v>
      </c>
      <c r="B1533" s="5" t="s">
        <v>3097</v>
      </c>
      <c r="C1533" s="6">
        <v>43257575.39</v>
      </c>
      <c r="D1533" s="6">
        <v>0</v>
      </c>
      <c r="E1533" s="6">
        <v>0</v>
      </c>
      <c r="F1533" s="6">
        <v>0</v>
      </c>
      <c r="G1533" s="6">
        <v>0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11120636.11</v>
      </c>
      <c r="O1533" s="6">
        <v>7735995.1</v>
      </c>
      <c r="P1533" s="6">
        <v>55300477.55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19954911.34</v>
      </c>
      <c r="X1533" s="6">
        <v>10464504.6</v>
      </c>
      <c r="Y1533" s="9">
        <f t="shared" si="108"/>
        <v>50993570.49</v>
      </c>
      <c r="Z1533" s="9">
        <f t="shared" si="109"/>
        <v>85719893.49</v>
      </c>
      <c r="AA1533" s="9">
        <f t="shared" si="106"/>
        <v>-34726323</v>
      </c>
      <c r="AB1533" s="10">
        <f>C1533/(1+0.13)/VLOOKUP(A1533,[1]选股结果!$A$2:$AX$3002,3,FALSE)</f>
        <v>0.397144034623051</v>
      </c>
      <c r="AC1533" s="10">
        <f>(P1533/(1+0.1)+W1533)/(VLOOKUP(A1533,[1]选股结果!$A$2:$AX$3002,7,FALSE)+VLOOKUP(A1533,[1]选股结果!$A$2:$AX$3002,15,FALSE)+VLOOKUP(A1533,[1]选股结果!$A$2:$AX$3002,16,FALSE)+VLOOKUP(A1533,[1]选股结果!$A$2:$AX$3002,17,FALSE)+VLOOKUP(A1533,[1]选股结果!$A$2:$AX$3002,18,FALSE))</f>
        <v>0.68303677673633</v>
      </c>
      <c r="AD1533" s="13"/>
      <c r="AE1533" s="10">
        <f>AA1533/VLOOKUP(A1533,[1]选股结果!$A$2:$AX$3002,35,FALSE)</f>
        <v>4.12601577123314</v>
      </c>
      <c r="AF1533" s="9">
        <f>(VLOOKUP(A1533,[1]选股结果!$A$2:$AX$3002,7,FALSE)+VLOOKUP(A1533,[1]选股结果!$A$2:$AX$3002,15,FALSE)+VLOOKUP(A1533,[1]选股结果!$A$2:$AX$3002,16,FALSE)+VLOOKUP(A1533,[1]选股结果!$A$2:$AX$3002,17,FALSE)+VLOOKUP(A1533,[1]选股结果!$A$2:$AX$3002,18,FALSE))-(P1533/(1+0.13)+W1533)</f>
        <v>33924023.5820354</v>
      </c>
      <c r="AG1533" s="9">
        <f t="shared" si="107"/>
        <v>-68650346.5820354</v>
      </c>
      <c r="AH1533" s="16">
        <f>AA1533-VLOOKUP(A1533,[2]选股结果!$A$2:$G$4900,7,FALSE)</f>
        <v>-34726323</v>
      </c>
    </row>
    <row r="1534" spans="1:34">
      <c r="A1534" s="5" t="s">
        <v>3098</v>
      </c>
      <c r="B1534" s="5" t="s">
        <v>3099</v>
      </c>
      <c r="C1534" s="6">
        <v>38172491616.23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563994113.64</v>
      </c>
      <c r="O1534" s="6">
        <v>1970525077.65</v>
      </c>
      <c r="P1534" s="6">
        <v>39583059997.91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3309082184.39</v>
      </c>
      <c r="X1534" s="6">
        <v>1320089405.96</v>
      </c>
      <c r="Y1534" s="9">
        <f t="shared" si="108"/>
        <v>40143016693.88</v>
      </c>
      <c r="Z1534" s="9">
        <f t="shared" si="109"/>
        <v>44212231588.26</v>
      </c>
      <c r="AA1534" s="9">
        <f t="shared" si="106"/>
        <v>-4069214894.38</v>
      </c>
      <c r="AB1534" s="10">
        <f>C1534/(1+0.13)/VLOOKUP(A1534,[1]选股结果!$A$2:$AX$3002,3,FALSE)</f>
        <v>0.883710866122426</v>
      </c>
      <c r="AC1534" s="10">
        <f>(P1534/(1+0.1)+W1534)/(VLOOKUP(A1534,[1]选股结果!$A$2:$AX$3002,7,FALSE)+VLOOKUP(A1534,[1]选股结果!$A$2:$AX$3002,15,FALSE)+VLOOKUP(A1534,[1]选股结果!$A$2:$AX$3002,16,FALSE)+VLOOKUP(A1534,[1]选股结果!$A$2:$AX$3002,17,FALSE)+VLOOKUP(A1534,[1]选股结果!$A$2:$AX$3002,18,FALSE))</f>
        <v>1.00978977587928</v>
      </c>
      <c r="AD1534" s="13"/>
      <c r="AE1534" s="10">
        <f>AA1534/VLOOKUP(A1534,[1]选股结果!$A$2:$AX$3002,35,FALSE)</f>
        <v>22.8168389283495</v>
      </c>
      <c r="AF1534" s="9">
        <f>(VLOOKUP(A1534,[1]选股结果!$A$2:$AX$3002,7,FALSE)+VLOOKUP(A1534,[1]选股结果!$A$2:$AX$3002,15,FALSE)+VLOOKUP(A1534,[1]选股结果!$A$2:$AX$3002,16,FALSE)+VLOOKUP(A1534,[1]选股结果!$A$2:$AX$3002,17,FALSE)+VLOOKUP(A1534,[1]选股结果!$A$2:$AX$3002,18,FALSE))-(P1534/(1+0.13)+W1534)</f>
        <v>574396406.071411</v>
      </c>
      <c r="AG1534" s="9">
        <f t="shared" si="107"/>
        <v>-4643611300.45141</v>
      </c>
      <c r="AH1534" s="16">
        <f>AA1534-VLOOKUP(A1534,[2]选股结果!$A$2:$G$4900,7,FALSE)</f>
        <v>-4067984078.74</v>
      </c>
    </row>
    <row r="1535" spans="1:34">
      <c r="A1535" s="5" t="s">
        <v>3100</v>
      </c>
      <c r="B1535" s="5" t="s">
        <v>3101</v>
      </c>
      <c r="C1535" s="6">
        <v>4313941908.45</v>
      </c>
      <c r="D1535" s="6">
        <v>0</v>
      </c>
      <c r="E1535" s="6">
        <v>0</v>
      </c>
      <c r="F1535" s="6">
        <v>0</v>
      </c>
      <c r="G1535" s="6">
        <v>0</v>
      </c>
      <c r="H1535" s="6">
        <v>0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66129903.96</v>
      </c>
      <c r="O1535" s="6">
        <v>32810446.09</v>
      </c>
      <c r="P1535" s="6">
        <v>3464293624.87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537694316.68</v>
      </c>
      <c r="X1535" s="6">
        <v>368838851.84</v>
      </c>
      <c r="Y1535" s="9">
        <f t="shared" si="108"/>
        <v>4346752354.54</v>
      </c>
      <c r="Z1535" s="9">
        <f t="shared" si="109"/>
        <v>4370826793.39</v>
      </c>
      <c r="AA1535" s="9">
        <f t="shared" si="106"/>
        <v>-24074438.8499994</v>
      </c>
      <c r="AB1535" s="10">
        <f>C1535/(1+0.13)/VLOOKUP(A1535,[1]选股结果!$A$2:$AX$3002,3,FALSE)</f>
        <v>0.87374462487205</v>
      </c>
      <c r="AC1535" s="10">
        <f>(P1535/(1+0.1)+W1535)/(VLOOKUP(A1535,[1]选股结果!$A$2:$AX$3002,7,FALSE)+VLOOKUP(A1535,[1]选股结果!$A$2:$AX$3002,15,FALSE)+VLOOKUP(A1535,[1]选股结果!$A$2:$AX$3002,16,FALSE)+VLOOKUP(A1535,[1]选股结果!$A$2:$AX$3002,17,FALSE)+VLOOKUP(A1535,[1]选股结果!$A$2:$AX$3002,18,FALSE))</f>
        <v>0.838522217858389</v>
      </c>
      <c r="AD1535" s="13"/>
      <c r="AE1535" s="10">
        <f>AA1535/VLOOKUP(A1535,[1]选股结果!$A$2:$AX$3002,35,FALSE)</f>
        <v>0.923499584674036</v>
      </c>
      <c r="AF1535" s="9">
        <f>(VLOOKUP(A1535,[1]选股结果!$A$2:$AX$3002,7,FALSE)+VLOOKUP(A1535,[1]选股结果!$A$2:$AX$3002,15,FALSE)+VLOOKUP(A1535,[1]选股结果!$A$2:$AX$3002,16,FALSE)+VLOOKUP(A1535,[1]选股结果!$A$2:$AX$3002,17,FALSE)+VLOOKUP(A1535,[1]选股结果!$A$2:$AX$3002,18,FALSE))-(P1535/(1+0.13)+W1535)</f>
        <v>793642551.748584</v>
      </c>
      <c r="AG1535" s="9">
        <f t="shared" si="107"/>
        <v>-817716990.598583</v>
      </c>
      <c r="AH1535" s="16">
        <f>AA1535-VLOOKUP(A1535,[2]选股结果!$A$2:$G$4900,7,FALSE)</f>
        <v>-23729334.6299994</v>
      </c>
    </row>
    <row r="1536" spans="1:34">
      <c r="A1536" s="5" t="s">
        <v>3102</v>
      </c>
      <c r="B1536" s="5" t="s">
        <v>3103</v>
      </c>
      <c r="C1536" s="6">
        <v>1593030668.98</v>
      </c>
      <c r="D1536" s="6">
        <v>0</v>
      </c>
      <c r="E1536" s="6">
        <v>0</v>
      </c>
      <c r="F1536" s="6">
        <v>0</v>
      </c>
      <c r="G1536" s="6">
        <v>0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34499545.82</v>
      </c>
      <c r="O1536" s="6">
        <v>51165488.26</v>
      </c>
      <c r="P1536" s="6">
        <v>1366741815.21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323440086.66</v>
      </c>
      <c r="X1536" s="6">
        <v>58047928.21</v>
      </c>
      <c r="Y1536" s="9">
        <f t="shared" si="108"/>
        <v>1644196157.24</v>
      </c>
      <c r="Z1536" s="9">
        <f t="shared" si="109"/>
        <v>1748229830.08</v>
      </c>
      <c r="AA1536" s="9">
        <f t="shared" si="106"/>
        <v>-104033672.84</v>
      </c>
      <c r="AB1536" s="10">
        <f>C1536/(1+0.13)/VLOOKUP(A1536,[1]选股结果!$A$2:$AX$3002,3,FALSE)</f>
        <v>0.938018071293999</v>
      </c>
      <c r="AC1536" s="10">
        <f>(P1536/(1+0.1)+W1536)/(VLOOKUP(A1536,[1]选股结果!$A$2:$AX$3002,7,FALSE)+VLOOKUP(A1536,[1]选股结果!$A$2:$AX$3002,15,FALSE)+VLOOKUP(A1536,[1]选股结果!$A$2:$AX$3002,16,FALSE)+VLOOKUP(A1536,[1]选股结果!$A$2:$AX$3002,17,FALSE)+VLOOKUP(A1536,[1]选股结果!$A$2:$AX$3002,18,FALSE))</f>
        <v>1.02397885735749</v>
      </c>
      <c r="AD1536" s="13"/>
      <c r="AE1536" s="10">
        <f>AA1536/VLOOKUP(A1536,[1]选股结果!$A$2:$AX$3002,35,FALSE)</f>
        <v>1.82509889710094</v>
      </c>
      <c r="AF1536" s="9">
        <f>(VLOOKUP(A1536,[1]选股结果!$A$2:$AX$3002,7,FALSE)+VLOOKUP(A1536,[1]选股结果!$A$2:$AX$3002,15,FALSE)+VLOOKUP(A1536,[1]选股结果!$A$2:$AX$3002,16,FALSE)+VLOOKUP(A1536,[1]选股结果!$A$2:$AX$3002,17,FALSE)+VLOOKUP(A1536,[1]选股结果!$A$2:$AX$3002,18,FALSE))-(P1536/(1+0.13)+W1536)</f>
        <v>-3683443.40929246</v>
      </c>
      <c r="AG1536" s="9">
        <f t="shared" si="107"/>
        <v>-100350229.430708</v>
      </c>
      <c r="AH1536" s="16">
        <f>AA1536-VLOOKUP(A1536,[2]选股结果!$A$2:$G$4900,7,FALSE)</f>
        <v>-103714872.24</v>
      </c>
    </row>
    <row r="1537" spans="1:34">
      <c r="A1537" s="5" t="s">
        <v>3104</v>
      </c>
      <c r="B1537" s="5" t="s">
        <v>3105</v>
      </c>
      <c r="C1537" s="6">
        <v>645004331427.78</v>
      </c>
      <c r="D1537" s="6">
        <v>0</v>
      </c>
      <c r="E1537" s="6">
        <v>0</v>
      </c>
      <c r="F1537" s="6">
        <v>0</v>
      </c>
      <c r="G1537" s="6">
        <v>0</v>
      </c>
      <c r="H1537" s="6">
        <v>0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13944763888.87</v>
      </c>
      <c r="O1537" s="6">
        <v>47000252496.51</v>
      </c>
      <c r="P1537" s="6">
        <v>693319916483.96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4312191462.04</v>
      </c>
      <c r="X1537" s="6">
        <v>39291740360.46</v>
      </c>
      <c r="Y1537" s="9">
        <f t="shared" si="108"/>
        <v>692004583924.29</v>
      </c>
      <c r="Z1537" s="9">
        <f t="shared" si="109"/>
        <v>736923848306.46</v>
      </c>
      <c r="AA1537" s="9">
        <f t="shared" si="106"/>
        <v>-44919264382.1699</v>
      </c>
      <c r="AB1537" s="10">
        <f>C1537/(1+0.13)/VLOOKUP(A1537,[1]选股结果!$A$2:$AX$3002,3,FALSE)</f>
        <v>1.21151931399537</v>
      </c>
      <c r="AC1537" s="10">
        <f>(P1537/(1+0.1)+W1537)/(VLOOKUP(A1537,[1]选股结果!$A$2:$AX$3002,7,FALSE)+VLOOKUP(A1537,[1]选股结果!$A$2:$AX$3002,15,FALSE)+VLOOKUP(A1537,[1]选股结果!$A$2:$AX$3002,16,FALSE)+VLOOKUP(A1537,[1]选股结果!$A$2:$AX$3002,17,FALSE)+VLOOKUP(A1537,[1]选股结果!$A$2:$AX$3002,18,FALSE))</f>
        <v>1.3634993570478</v>
      </c>
      <c r="AD1537" s="13"/>
      <c r="AE1537" s="10">
        <f>AA1537/VLOOKUP(A1537,[1]选股结果!$A$2:$AX$3002,35,FALSE)</f>
        <v>-12.0111106023762</v>
      </c>
      <c r="AF1537" s="9">
        <f>(VLOOKUP(A1537,[1]选股结果!$A$2:$AX$3002,7,FALSE)+VLOOKUP(A1537,[1]选股结果!$A$2:$AX$3002,15,FALSE)+VLOOKUP(A1537,[1]选股结果!$A$2:$AX$3002,16,FALSE)+VLOOKUP(A1537,[1]选股结果!$A$2:$AX$3002,17,FALSE)+VLOOKUP(A1537,[1]选股结果!$A$2:$AX$3002,18,FALSE))-(P1537/(1+0.13)+W1537)</f>
        <v>-152447326606.004</v>
      </c>
      <c r="AG1537" s="9">
        <f t="shared" si="107"/>
        <v>107528062223.834</v>
      </c>
      <c r="AH1537" s="16">
        <f>AA1537-VLOOKUP(A1537,[2]选股结果!$A$2:$G$4900,7,FALSE)</f>
        <v>-44906817123.7999</v>
      </c>
    </row>
    <row r="1538" spans="1:34">
      <c r="A1538" s="5" t="s">
        <v>3106</v>
      </c>
      <c r="B1538" s="5" t="s">
        <v>3107</v>
      </c>
      <c r="C1538" s="6">
        <v>18653184.27</v>
      </c>
      <c r="D1538" s="6">
        <v>0</v>
      </c>
      <c r="E1538" s="6">
        <v>0</v>
      </c>
      <c r="F1538" s="6">
        <v>0</v>
      </c>
      <c r="G1538" s="6">
        <v>0</v>
      </c>
      <c r="H1538" s="6">
        <v>0</v>
      </c>
      <c r="I1538" s="6">
        <v>0</v>
      </c>
      <c r="J1538" s="6">
        <v>2800916733.52</v>
      </c>
      <c r="K1538" s="6">
        <v>0</v>
      </c>
      <c r="L1538" s="6">
        <v>1587368514.57</v>
      </c>
      <c r="M1538" s="6">
        <v>0</v>
      </c>
      <c r="N1538" s="6">
        <v>806298776.28</v>
      </c>
      <c r="O1538" s="6">
        <v>1597157263.95</v>
      </c>
      <c r="P1538" s="6">
        <v>2568911.58</v>
      </c>
      <c r="Q1538" s="6">
        <v>0</v>
      </c>
      <c r="R1538" s="6">
        <v>0</v>
      </c>
      <c r="S1538" s="6">
        <v>0</v>
      </c>
      <c r="T1538" s="6">
        <v>0</v>
      </c>
      <c r="U1538" s="6">
        <v>520609001.77</v>
      </c>
      <c r="V1538" s="6">
        <v>0</v>
      </c>
      <c r="W1538" s="6">
        <v>1403048355</v>
      </c>
      <c r="X1538" s="6">
        <v>1354599319.29</v>
      </c>
      <c r="Y1538" s="9">
        <f t="shared" si="108"/>
        <v>6004095696.31</v>
      </c>
      <c r="Z1538" s="9">
        <f t="shared" si="109"/>
        <v>3280825587.64</v>
      </c>
      <c r="AA1538" s="9">
        <f t="shared" si="106"/>
        <v>2723270108.67</v>
      </c>
      <c r="AB1538" s="10">
        <f>C1538/(1+0.13)/VLOOKUP(A1538,[1]选股结果!$A$2:$AX$3002,3,FALSE)</f>
        <v>0.077135585360344</v>
      </c>
      <c r="AC1538" s="10">
        <f>(P1538/(1+0.1)+W1538)/(VLOOKUP(A1538,[1]选股结果!$A$2:$AX$3002,7,FALSE)+VLOOKUP(A1538,[1]选股结果!$A$2:$AX$3002,15,FALSE)+VLOOKUP(A1538,[1]选股结果!$A$2:$AX$3002,16,FALSE)+VLOOKUP(A1538,[1]选股结果!$A$2:$AX$3002,17,FALSE)+VLOOKUP(A1538,[1]选股结果!$A$2:$AX$3002,18,FALSE))</f>
        <v>0.783264869795696</v>
      </c>
      <c r="AD1538" s="13"/>
      <c r="AE1538" s="10">
        <f>AA1538/VLOOKUP(A1538,[1]选股结果!$A$2:$AX$3002,35,FALSE)</f>
        <v>-3.52978957009931</v>
      </c>
      <c r="AF1538" s="9">
        <f>(VLOOKUP(A1538,[1]选股结果!$A$2:$AX$3002,7,FALSE)+VLOOKUP(A1538,[1]选股结果!$A$2:$AX$3002,15,FALSE)+VLOOKUP(A1538,[1]选股结果!$A$2:$AX$3002,16,FALSE)+VLOOKUP(A1538,[1]选股结果!$A$2:$AX$3002,17,FALSE)+VLOOKUP(A1538,[1]选股结果!$A$2:$AX$3002,18,FALSE))-(P1538/(1+0.13)+W1538)</f>
        <v>388941979.330354</v>
      </c>
      <c r="AG1538" s="9">
        <f t="shared" si="107"/>
        <v>2334328129.33965</v>
      </c>
      <c r="AH1538" s="16">
        <f>AA1538-VLOOKUP(A1538,[2]选股结果!$A$2:$G$4900,7,FALSE)</f>
        <v>2723483027</v>
      </c>
    </row>
    <row r="1539" spans="1:34">
      <c r="A1539" s="5" t="s">
        <v>3108</v>
      </c>
      <c r="B1539" s="5" t="s">
        <v>3109</v>
      </c>
      <c r="C1539" s="6">
        <v>698834791.01</v>
      </c>
      <c r="D1539" s="6">
        <v>0</v>
      </c>
      <c r="E1539" s="6">
        <v>0</v>
      </c>
      <c r="F1539" s="6">
        <v>0</v>
      </c>
      <c r="G1539" s="6">
        <v>0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13129067.85</v>
      </c>
      <c r="O1539" s="6">
        <v>34113833.75</v>
      </c>
      <c r="P1539" s="6">
        <v>724289320.24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81462141.14</v>
      </c>
      <c r="X1539" s="6">
        <v>31277474.82</v>
      </c>
      <c r="Y1539" s="9">
        <f t="shared" si="108"/>
        <v>732948624.76</v>
      </c>
      <c r="Z1539" s="9">
        <f t="shared" si="109"/>
        <v>837028936.2</v>
      </c>
      <c r="AA1539" s="9">
        <f t="shared" ref="AA1539:AA1602" si="110">Y1539-Z1539</f>
        <v>-104080311.44</v>
      </c>
      <c r="AB1539" s="10">
        <f>C1539/(1+0.13)/VLOOKUP(A1539,[1]选股结果!$A$2:$AX$3002,3,FALSE)</f>
        <v>0.972147484199783</v>
      </c>
      <c r="AC1539" s="10">
        <f>(P1539/(1+0.1)+W1539)/(VLOOKUP(A1539,[1]选股结果!$A$2:$AX$3002,7,FALSE)+VLOOKUP(A1539,[1]选股结果!$A$2:$AX$3002,15,FALSE)+VLOOKUP(A1539,[1]选股结果!$A$2:$AX$3002,16,FALSE)+VLOOKUP(A1539,[1]选股结果!$A$2:$AX$3002,17,FALSE)+VLOOKUP(A1539,[1]选股结果!$A$2:$AX$3002,18,FALSE))</f>
        <v>1.07072803345351</v>
      </c>
      <c r="AD1539" s="13"/>
      <c r="AE1539" s="10">
        <f>AA1539/VLOOKUP(A1539,[1]选股结果!$A$2:$AX$3002,35,FALSE)</f>
        <v>2.96232043398252</v>
      </c>
      <c r="AF1539" s="9">
        <f>(VLOOKUP(A1539,[1]选股结果!$A$2:$AX$3002,7,FALSE)+VLOOKUP(A1539,[1]选股结果!$A$2:$AX$3002,15,FALSE)+VLOOKUP(A1539,[1]选股结果!$A$2:$AX$3002,16,FALSE)+VLOOKUP(A1539,[1]选股结果!$A$2:$AX$3002,17,FALSE)+VLOOKUP(A1539,[1]选股结果!$A$2:$AX$3002,18,FALSE))-(P1539/(1+0.13)+W1539)</f>
        <v>-31394474.4823895</v>
      </c>
      <c r="AG1539" s="9">
        <f t="shared" ref="AG1539:AG1602" si="111">AA1539-AF1539</f>
        <v>-72685836.9576105</v>
      </c>
      <c r="AH1539" s="16">
        <f>AA1539-VLOOKUP(A1539,[2]选股结果!$A$2:$G$4900,7,FALSE)</f>
        <v>-87076872.59</v>
      </c>
    </row>
    <row r="1540" spans="1:34">
      <c r="A1540" s="5" t="s">
        <v>3110</v>
      </c>
      <c r="B1540" s="5" t="s">
        <v>3111</v>
      </c>
      <c r="C1540" s="6">
        <v>15897935231.41</v>
      </c>
      <c r="D1540" s="6">
        <v>0</v>
      </c>
      <c r="E1540" s="6">
        <v>0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1776916031.35</v>
      </c>
      <c r="O1540" s="6">
        <v>878912834.87</v>
      </c>
      <c r="P1540" s="6">
        <v>9003633794.98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1433829333.68</v>
      </c>
      <c r="X1540" s="6">
        <v>909897634.64</v>
      </c>
      <c r="Y1540" s="9">
        <f t="shared" si="108"/>
        <v>16776848066.28</v>
      </c>
      <c r="Z1540" s="9">
        <f t="shared" si="109"/>
        <v>11347360763.3</v>
      </c>
      <c r="AA1540" s="9">
        <f t="shared" si="110"/>
        <v>5429487302.98</v>
      </c>
      <c r="AB1540" s="10">
        <f>C1540/(1+0.13)/VLOOKUP(A1540,[1]选股结果!$A$2:$AX$3002,3,FALSE)</f>
        <v>0.763485676381706</v>
      </c>
      <c r="AC1540" s="10">
        <f>(P1540/(1+0.1)+W1540)/(VLOOKUP(A1540,[1]选股结果!$A$2:$AX$3002,7,FALSE)+VLOOKUP(A1540,[1]选股结果!$A$2:$AX$3002,15,FALSE)+VLOOKUP(A1540,[1]选股结果!$A$2:$AX$3002,16,FALSE)+VLOOKUP(A1540,[1]选股结果!$A$2:$AX$3002,17,FALSE)+VLOOKUP(A1540,[1]选股结果!$A$2:$AX$3002,18,FALSE))</f>
        <v>0.621381584857079</v>
      </c>
      <c r="AD1540" s="13"/>
      <c r="AE1540" s="10">
        <f>AA1540/VLOOKUP(A1540,[1]选股结果!$A$2:$AX$3002,35,FALSE)</f>
        <v>8.61980332678836</v>
      </c>
      <c r="AF1540" s="9">
        <f>(VLOOKUP(A1540,[1]选股结果!$A$2:$AX$3002,7,FALSE)+VLOOKUP(A1540,[1]选股结果!$A$2:$AX$3002,15,FALSE)+VLOOKUP(A1540,[1]选股结果!$A$2:$AX$3002,16,FALSE)+VLOOKUP(A1540,[1]选股结果!$A$2:$AX$3002,17,FALSE)+VLOOKUP(A1540,[1]选股结果!$A$2:$AX$3002,18,FALSE))-(P1540/(1+0.13)+W1540)</f>
        <v>6078295264.54858</v>
      </c>
      <c r="AG1540" s="9">
        <f t="shared" si="111"/>
        <v>-648807961.568584</v>
      </c>
      <c r="AH1540" s="16">
        <f>AA1540-VLOOKUP(A1540,[2]选股结果!$A$2:$G$4900,7,FALSE)</f>
        <v>5429388721.77</v>
      </c>
    </row>
    <row r="1541" spans="1:34">
      <c r="A1541" s="5" t="s">
        <v>3112</v>
      </c>
      <c r="B1541" s="5" t="s">
        <v>3113</v>
      </c>
      <c r="C1541" s="6">
        <v>826587004.98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120604457.84</v>
      </c>
      <c r="O1541" s="6">
        <v>201215768.74</v>
      </c>
      <c r="P1541" s="6">
        <v>615888988.18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438675495.81</v>
      </c>
      <c r="X1541" s="6">
        <v>288599177.77</v>
      </c>
      <c r="Y1541" s="9">
        <f t="shared" si="108"/>
        <v>1027802773.72</v>
      </c>
      <c r="Z1541" s="9">
        <f t="shared" si="109"/>
        <v>1343163661.76</v>
      </c>
      <c r="AA1541" s="9">
        <f t="shared" si="110"/>
        <v>-315360888.04</v>
      </c>
      <c r="AB1541" s="10">
        <f>C1541/(1+0.13)/VLOOKUP(A1541,[1]选股结果!$A$2:$AX$3002,3,FALSE)</f>
        <v>1.03496370722481</v>
      </c>
      <c r="AC1541" s="10">
        <f>(P1541/(1+0.1)+W1541)/(VLOOKUP(A1541,[1]选股结果!$A$2:$AX$3002,7,FALSE)+VLOOKUP(A1541,[1]选股结果!$A$2:$AX$3002,15,FALSE)+VLOOKUP(A1541,[1]选股结果!$A$2:$AX$3002,16,FALSE)+VLOOKUP(A1541,[1]选股结果!$A$2:$AX$3002,17,FALSE)+VLOOKUP(A1541,[1]选股结果!$A$2:$AX$3002,18,FALSE))</f>
        <v>1.35966008443865</v>
      </c>
      <c r="AD1541" s="13"/>
      <c r="AE1541" s="10">
        <f>AA1541/VLOOKUP(A1541,[1]选股结果!$A$2:$AX$3002,35,FALSE)</f>
        <v>8.44097136435669</v>
      </c>
      <c r="AF1541" s="9">
        <f>(VLOOKUP(A1541,[1]选股结果!$A$2:$AX$3002,7,FALSE)+VLOOKUP(A1541,[1]选股结果!$A$2:$AX$3002,15,FALSE)+VLOOKUP(A1541,[1]选股结果!$A$2:$AX$3002,16,FALSE)+VLOOKUP(A1541,[1]选股结果!$A$2:$AX$3002,17,FALSE)+VLOOKUP(A1541,[1]选股结果!$A$2:$AX$3002,18,FALSE))-(P1541/(1+0.13)+W1541)</f>
        <v>-249280425.084159</v>
      </c>
      <c r="AG1541" s="9">
        <f t="shared" si="111"/>
        <v>-66080462.9558406</v>
      </c>
      <c r="AH1541" s="16">
        <f>AA1541-VLOOKUP(A1541,[2]选股结果!$A$2:$G$4900,7,FALSE)</f>
        <v>-315527543.97</v>
      </c>
    </row>
    <row r="1542" spans="1:34">
      <c r="A1542" s="5" t="s">
        <v>3114</v>
      </c>
      <c r="B1542" s="5" t="s">
        <v>3115</v>
      </c>
      <c r="C1542" s="6">
        <v>797238424.79</v>
      </c>
      <c r="D1542" s="6">
        <v>0</v>
      </c>
      <c r="E1542" s="6">
        <v>0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132956696.3</v>
      </c>
      <c r="O1542" s="6">
        <v>68736228.34</v>
      </c>
      <c r="P1542" s="6">
        <v>398774796.62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48050079.4</v>
      </c>
      <c r="X1542" s="6">
        <v>182377757.61</v>
      </c>
      <c r="Y1542" s="9">
        <f t="shared" si="108"/>
        <v>865974653.13</v>
      </c>
      <c r="Z1542" s="9">
        <f t="shared" si="109"/>
        <v>629202633.63</v>
      </c>
      <c r="AA1542" s="9">
        <f t="shared" si="110"/>
        <v>236772019.5</v>
      </c>
      <c r="AB1542" s="10">
        <f>C1542/(1+0.13)/VLOOKUP(A1542,[1]选股结果!$A$2:$AX$3002,3,FALSE)</f>
        <v>1.07941198393493</v>
      </c>
      <c r="AC1542" s="10">
        <f>(P1542/(1+0.1)+W1542)/(VLOOKUP(A1542,[1]选股结果!$A$2:$AX$3002,7,FALSE)+VLOOKUP(A1542,[1]选股结果!$A$2:$AX$3002,15,FALSE)+VLOOKUP(A1542,[1]选股结果!$A$2:$AX$3002,16,FALSE)+VLOOKUP(A1542,[1]选股结果!$A$2:$AX$3002,17,FALSE)+VLOOKUP(A1542,[1]选股结果!$A$2:$AX$3002,18,FALSE))</f>
        <v>0.767394073436785</v>
      </c>
      <c r="AD1542" s="13"/>
      <c r="AE1542" s="10">
        <f>AA1542/VLOOKUP(A1542,[1]选股结果!$A$2:$AX$3002,35,FALSE)</f>
        <v>2.77579819149454</v>
      </c>
      <c r="AF1542" s="9">
        <f>(VLOOKUP(A1542,[1]选股结果!$A$2:$AX$3002,7,FALSE)+VLOOKUP(A1542,[1]选股结果!$A$2:$AX$3002,15,FALSE)+VLOOKUP(A1542,[1]选股结果!$A$2:$AX$3002,16,FALSE)+VLOOKUP(A1542,[1]选股结果!$A$2:$AX$3002,17,FALSE)+VLOOKUP(A1542,[1]选股结果!$A$2:$AX$3002,18,FALSE))-(P1542/(1+0.13)+W1542)</f>
        <v>134073752.983805</v>
      </c>
      <c r="AG1542" s="9">
        <f t="shared" si="111"/>
        <v>102698266.516195</v>
      </c>
      <c r="AH1542" s="16">
        <f>AA1542-VLOOKUP(A1542,[2]选股结果!$A$2:$G$4900,7,FALSE)</f>
        <v>236948098.73</v>
      </c>
    </row>
    <row r="1543" spans="1:34">
      <c r="A1543" s="5" t="s">
        <v>3116</v>
      </c>
      <c r="B1543" s="5" t="s">
        <v>3117</v>
      </c>
      <c r="C1543" s="6">
        <v>13803691904.43</v>
      </c>
      <c r="D1543" s="6">
        <v>0</v>
      </c>
      <c r="E1543" s="6">
        <v>0</v>
      </c>
      <c r="F1543" s="6">
        <v>0</v>
      </c>
      <c r="G1543" s="6">
        <v>0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288387412.89</v>
      </c>
      <c r="O1543" s="6">
        <v>356874539.75</v>
      </c>
      <c r="P1543" s="6">
        <v>11974002906.38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1129785446.72</v>
      </c>
      <c r="X1543" s="6">
        <v>243065092.84</v>
      </c>
      <c r="Y1543" s="9">
        <f t="shared" si="108"/>
        <v>14160566444.18</v>
      </c>
      <c r="Z1543" s="9">
        <f t="shared" si="109"/>
        <v>13346853445.94</v>
      </c>
      <c r="AA1543" s="9">
        <f t="shared" si="110"/>
        <v>813712998.240002</v>
      </c>
      <c r="AB1543" s="10">
        <f>C1543/(1+0.13)/VLOOKUP(A1543,[1]选股结果!$A$2:$AX$3002,3,FALSE)</f>
        <v>0.967756594911146</v>
      </c>
      <c r="AC1543" s="10">
        <f>(P1543/(1+0.1)+W1543)/(VLOOKUP(A1543,[1]选股结果!$A$2:$AX$3002,7,FALSE)+VLOOKUP(A1543,[1]选股结果!$A$2:$AX$3002,15,FALSE)+VLOOKUP(A1543,[1]选股结果!$A$2:$AX$3002,16,FALSE)+VLOOKUP(A1543,[1]选股结果!$A$2:$AX$3002,17,FALSE)+VLOOKUP(A1543,[1]选股结果!$A$2:$AX$3002,18,FALSE))</f>
        <v>0.969604462914394</v>
      </c>
      <c r="AD1543" s="13"/>
      <c r="AE1543" s="10">
        <f>AA1543/VLOOKUP(A1543,[1]选股结果!$A$2:$AX$3002,35,FALSE)</f>
        <v>3.36587529421818</v>
      </c>
      <c r="AF1543" s="9">
        <f>(VLOOKUP(A1543,[1]选股结果!$A$2:$AX$3002,7,FALSE)+VLOOKUP(A1543,[1]选股结果!$A$2:$AX$3002,15,FALSE)+VLOOKUP(A1543,[1]选股结果!$A$2:$AX$3002,16,FALSE)+VLOOKUP(A1543,[1]选股结果!$A$2:$AX$3002,17,FALSE)+VLOOKUP(A1543,[1]选股结果!$A$2:$AX$3002,18,FALSE))-(P1543/(1+0.13)+W1543)</f>
        <v>665652928.801149</v>
      </c>
      <c r="AG1543" s="9">
        <f t="shared" si="111"/>
        <v>148060069.438853</v>
      </c>
      <c r="AH1543" s="16">
        <f>AA1543-VLOOKUP(A1543,[2]选股结果!$A$2:$G$4900,7,FALSE)</f>
        <v>814069531.750002</v>
      </c>
    </row>
    <row r="1544" spans="1:34">
      <c r="A1544" s="5" t="s">
        <v>3118</v>
      </c>
      <c r="B1544" s="5" t="s">
        <v>3119</v>
      </c>
      <c r="C1544" s="6">
        <v>2718048953.73</v>
      </c>
      <c r="D1544" s="6">
        <v>0</v>
      </c>
      <c r="E1544" s="6">
        <v>0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286217598.98</v>
      </c>
      <c r="O1544" s="6">
        <v>93791048.38</v>
      </c>
      <c r="P1544" s="6">
        <v>985233809.66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472853743.01</v>
      </c>
      <c r="X1544" s="6">
        <v>231797252.17</v>
      </c>
      <c r="Y1544" s="9">
        <f t="shared" si="108"/>
        <v>2811840002.11</v>
      </c>
      <c r="Z1544" s="9">
        <f t="shared" si="109"/>
        <v>1689884804.84</v>
      </c>
      <c r="AA1544" s="9">
        <f t="shared" si="110"/>
        <v>1121955197.27</v>
      </c>
      <c r="AB1544" s="10">
        <f>C1544/(1+0.13)/VLOOKUP(A1544,[1]选股结果!$A$2:$AX$3002,3,FALSE)</f>
        <v>0.853601867770204</v>
      </c>
      <c r="AC1544" s="10">
        <f>(P1544/(1+0.1)+W1544)/(VLOOKUP(A1544,[1]选股结果!$A$2:$AX$3002,7,FALSE)+VLOOKUP(A1544,[1]选股结果!$A$2:$AX$3002,15,FALSE)+VLOOKUP(A1544,[1]选股结果!$A$2:$AX$3002,16,FALSE)+VLOOKUP(A1544,[1]选股结果!$A$2:$AX$3002,17,FALSE)+VLOOKUP(A1544,[1]选股结果!$A$2:$AX$3002,18,FALSE))</f>
        <v>0.70164938721005</v>
      </c>
      <c r="AD1544" s="13"/>
      <c r="AE1544" s="10">
        <f>AA1544/VLOOKUP(A1544,[1]选股结果!$A$2:$AX$3002,35,FALSE)</f>
        <v>1.43432693134661</v>
      </c>
      <c r="AF1544" s="9">
        <f>(VLOOKUP(A1544,[1]选股结果!$A$2:$AX$3002,7,FALSE)+VLOOKUP(A1544,[1]选股结果!$A$2:$AX$3002,15,FALSE)+VLOOKUP(A1544,[1]选股结果!$A$2:$AX$3002,16,FALSE)+VLOOKUP(A1544,[1]选股结果!$A$2:$AX$3002,17,FALSE)+VLOOKUP(A1544,[1]选股结果!$A$2:$AX$3002,18,FALSE))-(P1544/(1+0.13)+W1544)</f>
        <v>605691960.937256</v>
      </c>
      <c r="AG1544" s="9">
        <f t="shared" si="111"/>
        <v>516263236.332744</v>
      </c>
      <c r="AH1544" s="16">
        <f>AA1544-VLOOKUP(A1544,[2]选股结果!$A$2:$G$4900,7,FALSE)</f>
        <v>1127877291.62</v>
      </c>
    </row>
    <row r="1545" spans="1:34">
      <c r="A1545" s="5" t="s">
        <v>3120</v>
      </c>
      <c r="B1545" s="5" t="s">
        <v>3121</v>
      </c>
      <c r="C1545" s="6">
        <v>4388286259.17</v>
      </c>
      <c r="D1545" s="6">
        <v>0</v>
      </c>
      <c r="E1545" s="6">
        <v>0</v>
      </c>
      <c r="F1545" s="6">
        <v>0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788426313.98</v>
      </c>
      <c r="O1545" s="6">
        <v>232050349.78</v>
      </c>
      <c r="P1545" s="6">
        <v>3434045321.57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392621877.03</v>
      </c>
      <c r="X1545" s="6">
        <v>532752529.82</v>
      </c>
      <c r="Y1545" s="9">
        <f t="shared" si="108"/>
        <v>4620336608.95</v>
      </c>
      <c r="Z1545" s="9">
        <f t="shared" si="109"/>
        <v>4359419728.42</v>
      </c>
      <c r="AA1545" s="9">
        <f t="shared" si="110"/>
        <v>260916880.53</v>
      </c>
      <c r="AB1545" s="10">
        <f>C1545/(1+0.13)/VLOOKUP(A1545,[1]选股结果!$A$2:$AX$3002,3,FALSE)</f>
        <v>1.09039246574137</v>
      </c>
      <c r="AC1545" s="10">
        <f>(P1545/(1+0.1)+W1545)/(VLOOKUP(A1545,[1]选股结果!$A$2:$AX$3002,7,FALSE)+VLOOKUP(A1545,[1]选股结果!$A$2:$AX$3002,15,FALSE)+VLOOKUP(A1545,[1]选股结果!$A$2:$AX$3002,16,FALSE)+VLOOKUP(A1545,[1]选股结果!$A$2:$AX$3002,17,FALSE)+VLOOKUP(A1545,[1]选股结果!$A$2:$AX$3002,18,FALSE))</f>
        <v>1.19933280451067</v>
      </c>
      <c r="AD1545" s="13"/>
      <c r="AE1545" s="10">
        <f>AA1545/VLOOKUP(A1545,[1]选股结果!$A$2:$AX$3002,35,FALSE)</f>
        <v>1.31073866205021</v>
      </c>
      <c r="AF1545" s="9">
        <f>(VLOOKUP(A1545,[1]选股结果!$A$2:$AX$3002,7,FALSE)+VLOOKUP(A1545,[1]选股结果!$A$2:$AX$3002,15,FALSE)+VLOOKUP(A1545,[1]选股结果!$A$2:$AX$3002,16,FALSE)+VLOOKUP(A1545,[1]选股结果!$A$2:$AX$3002,17,FALSE)+VLOOKUP(A1545,[1]选股结果!$A$2:$AX$3002,18,FALSE))-(P1545/(1+0.13)+W1545)</f>
        <v>-501236382.971416</v>
      </c>
      <c r="AG1545" s="9">
        <f t="shared" si="111"/>
        <v>762153263.501416</v>
      </c>
      <c r="AH1545" s="16">
        <f>AA1545-VLOOKUP(A1545,[2]选股结果!$A$2:$G$4900,7,FALSE)</f>
        <v>329719312.07</v>
      </c>
    </row>
    <row r="1546" spans="1:34">
      <c r="A1546" s="5" t="s">
        <v>3122</v>
      </c>
      <c r="B1546" s="5" t="s">
        <v>3123</v>
      </c>
      <c r="C1546" s="6">
        <v>766976014.12</v>
      </c>
      <c r="D1546" s="6">
        <v>0</v>
      </c>
      <c r="E1546" s="6">
        <v>0</v>
      </c>
      <c r="F1546" s="6">
        <v>0</v>
      </c>
      <c r="G1546" s="6">
        <v>0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128432644.32</v>
      </c>
      <c r="O1546" s="6">
        <v>15152901.59</v>
      </c>
      <c r="P1546" s="6">
        <v>59352249.41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68267083.74</v>
      </c>
      <c r="X1546" s="6">
        <v>13333032.02</v>
      </c>
      <c r="Y1546" s="9">
        <f t="shared" si="108"/>
        <v>782128915.71</v>
      </c>
      <c r="Z1546" s="9">
        <f t="shared" si="109"/>
        <v>140952365.17</v>
      </c>
      <c r="AA1546" s="9">
        <f t="shared" si="110"/>
        <v>641176550.54</v>
      </c>
      <c r="AB1546" s="10">
        <f>C1546/(1+0.13)/VLOOKUP(A1546,[1]选股结果!$A$2:$AX$3002,3,FALSE)</f>
        <v>0.677894345482267</v>
      </c>
      <c r="AC1546" s="10">
        <f>(P1546/(1+0.1)+W1546)/(VLOOKUP(A1546,[1]选股结果!$A$2:$AX$3002,7,FALSE)+VLOOKUP(A1546,[1]选股结果!$A$2:$AX$3002,15,FALSE)+VLOOKUP(A1546,[1]选股结果!$A$2:$AX$3002,16,FALSE)+VLOOKUP(A1546,[1]选股结果!$A$2:$AX$3002,17,FALSE)+VLOOKUP(A1546,[1]选股结果!$A$2:$AX$3002,18,FALSE))</f>
        <v>0.292399031283358</v>
      </c>
      <c r="AD1546" s="13"/>
      <c r="AE1546" s="10">
        <f>AA1546/VLOOKUP(A1546,[1]选股结果!$A$2:$AX$3002,35,FALSE)</f>
        <v>1.59137402235805</v>
      </c>
      <c r="AF1546" s="9">
        <f>(VLOOKUP(A1546,[1]选股结果!$A$2:$AX$3002,7,FALSE)+VLOOKUP(A1546,[1]选股结果!$A$2:$AX$3002,15,FALSE)+VLOOKUP(A1546,[1]选股结果!$A$2:$AX$3002,16,FALSE)+VLOOKUP(A1546,[1]选股结果!$A$2:$AX$3002,17,FALSE)+VLOOKUP(A1546,[1]选股结果!$A$2:$AX$3002,18,FALSE))-(P1546/(1+0.13)+W1546)</f>
        <v>297211808.027876</v>
      </c>
      <c r="AG1546" s="9">
        <f t="shared" si="111"/>
        <v>343964742.512124</v>
      </c>
      <c r="AH1546" s="16">
        <f>AA1546-VLOOKUP(A1546,[2]选股结果!$A$2:$G$4900,7,FALSE)</f>
        <v>641337314.04</v>
      </c>
    </row>
    <row r="1547" spans="1:34">
      <c r="A1547" s="5" t="s">
        <v>3124</v>
      </c>
      <c r="B1547" s="5" t="s">
        <v>3125</v>
      </c>
      <c r="C1547" s="6">
        <v>154702870.68</v>
      </c>
      <c r="D1547" s="6">
        <v>0</v>
      </c>
      <c r="E1547" s="6">
        <v>0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17600201.15</v>
      </c>
      <c r="O1547" s="6">
        <v>23606801.25</v>
      </c>
      <c r="P1547" s="6">
        <v>113888838.46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34866952.64</v>
      </c>
      <c r="X1547" s="6">
        <v>18324172.03</v>
      </c>
      <c r="Y1547" s="9">
        <f t="shared" si="108"/>
        <v>178309671.93</v>
      </c>
      <c r="Z1547" s="9">
        <f t="shared" si="109"/>
        <v>167079963.13</v>
      </c>
      <c r="AA1547" s="9">
        <f t="shared" si="110"/>
        <v>11229708.8</v>
      </c>
      <c r="AB1547" s="10">
        <f>C1547/(1+0.13)/VLOOKUP(A1547,[1]选股结果!$A$2:$AX$3002,3,FALSE)</f>
        <v>0.956235177118034</v>
      </c>
      <c r="AC1547" s="10">
        <f>(P1547/(1+0.1)+W1547)/(VLOOKUP(A1547,[1]选股结果!$A$2:$AX$3002,7,FALSE)+VLOOKUP(A1547,[1]选股结果!$A$2:$AX$3002,15,FALSE)+VLOOKUP(A1547,[1]选股结果!$A$2:$AX$3002,16,FALSE)+VLOOKUP(A1547,[1]选股结果!$A$2:$AX$3002,17,FALSE)+VLOOKUP(A1547,[1]选股结果!$A$2:$AX$3002,18,FALSE))</f>
        <v>0.83771632225854</v>
      </c>
      <c r="AD1547" s="13"/>
      <c r="AE1547" s="10">
        <f>AA1547/VLOOKUP(A1547,[1]选股结果!$A$2:$AX$3002,35,FALSE)</f>
        <v>-0.428791971366773</v>
      </c>
      <c r="AF1547" s="9">
        <f>(VLOOKUP(A1547,[1]选股结果!$A$2:$AX$3002,7,FALSE)+VLOOKUP(A1547,[1]选股结果!$A$2:$AX$3002,15,FALSE)+VLOOKUP(A1547,[1]选股结果!$A$2:$AX$3002,16,FALSE)+VLOOKUP(A1547,[1]选股结果!$A$2:$AX$3002,17,FALSE)+VLOOKUP(A1547,[1]选股结果!$A$2:$AX$3002,18,FALSE))-(P1547/(1+0.13)+W1547)</f>
        <v>29560220.9720354</v>
      </c>
      <c r="AG1547" s="9">
        <f t="shared" si="111"/>
        <v>-18330512.1720354</v>
      </c>
      <c r="AH1547" s="16">
        <f>AA1547-VLOOKUP(A1547,[2]选股结果!$A$2:$G$4900,7,FALSE)</f>
        <v>11229708.8</v>
      </c>
    </row>
    <row r="1548" spans="1:34">
      <c r="A1548" s="5" t="s">
        <v>3126</v>
      </c>
      <c r="B1548" s="5" t="s">
        <v>3127</v>
      </c>
      <c r="C1548" s="6">
        <v>27957674794.31</v>
      </c>
      <c r="D1548" s="6">
        <v>0</v>
      </c>
      <c r="E1548" s="6">
        <v>0</v>
      </c>
      <c r="F1548" s="6">
        <v>0</v>
      </c>
      <c r="G1548" s="6">
        <v>0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1182779109.69</v>
      </c>
      <c r="O1548" s="6">
        <v>1694946538.9</v>
      </c>
      <c r="P1548" s="6">
        <v>23569147011.51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2610587928.92</v>
      </c>
      <c r="X1548" s="6">
        <v>2312657207.61</v>
      </c>
      <c r="Y1548" s="9">
        <f t="shared" si="108"/>
        <v>29652621333.21</v>
      </c>
      <c r="Z1548" s="9">
        <f t="shared" si="109"/>
        <v>28492392148.04</v>
      </c>
      <c r="AA1548" s="9">
        <f t="shared" si="110"/>
        <v>1160229185.17</v>
      </c>
      <c r="AB1548" s="10">
        <f>C1548/(1+0.13)/VLOOKUP(A1548,[1]选股结果!$A$2:$AX$3002,3,FALSE)</f>
        <v>0.552900264215676</v>
      </c>
      <c r="AC1548" s="10">
        <f>(P1548/(1+0.1)+W1548)/(VLOOKUP(A1548,[1]选股结果!$A$2:$AX$3002,7,FALSE)+VLOOKUP(A1548,[1]选股结果!$A$2:$AX$3002,15,FALSE)+VLOOKUP(A1548,[1]选股结果!$A$2:$AX$3002,16,FALSE)+VLOOKUP(A1548,[1]选股结果!$A$2:$AX$3002,17,FALSE)+VLOOKUP(A1548,[1]选股结果!$A$2:$AX$3002,18,FALSE))</f>
        <v>0.536157941406754</v>
      </c>
      <c r="AD1548" s="13"/>
      <c r="AE1548" s="10">
        <f>AA1548/VLOOKUP(A1548,[1]选股结果!$A$2:$AX$3002,35,FALSE)</f>
        <v>6.56658238589271</v>
      </c>
      <c r="AF1548" s="9">
        <f>(VLOOKUP(A1548,[1]选股结果!$A$2:$AX$3002,7,FALSE)+VLOOKUP(A1548,[1]选股结果!$A$2:$AX$3002,15,FALSE)+VLOOKUP(A1548,[1]选股结果!$A$2:$AX$3002,16,FALSE)+VLOOKUP(A1548,[1]选股结果!$A$2:$AX$3002,17,FALSE)+VLOOKUP(A1548,[1]选股结果!$A$2:$AX$3002,18,FALSE))-(P1548/(1+0.13)+W1548)</f>
        <v>21363857549.1248</v>
      </c>
      <c r="AG1548" s="9">
        <f t="shared" si="111"/>
        <v>-20203628363.9548</v>
      </c>
      <c r="AH1548" s="16">
        <f>AA1548-VLOOKUP(A1548,[2]选股结果!$A$2:$G$4900,7,FALSE)</f>
        <v>1189215037.53</v>
      </c>
    </row>
    <row r="1549" spans="1:34">
      <c r="A1549" s="5" t="s">
        <v>3128</v>
      </c>
      <c r="B1549" s="5" t="s">
        <v>3129</v>
      </c>
      <c r="C1549" s="6">
        <v>1363119687.6</v>
      </c>
      <c r="D1549" s="6">
        <v>0</v>
      </c>
      <c r="E1549" s="6">
        <v>0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443873466.62</v>
      </c>
      <c r="O1549" s="6">
        <v>268790771.65</v>
      </c>
      <c r="P1549" s="6">
        <v>1304034585.29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202293959.54</v>
      </c>
      <c r="X1549" s="6">
        <v>57027023.22</v>
      </c>
      <c r="Y1549" s="9">
        <f t="shared" si="108"/>
        <v>1631910459.25</v>
      </c>
      <c r="Z1549" s="9">
        <f t="shared" si="109"/>
        <v>1563355568.05</v>
      </c>
      <c r="AA1549" s="9">
        <f t="shared" si="110"/>
        <v>68554891.2</v>
      </c>
      <c r="AB1549" s="10">
        <f>C1549/(1+0.13)/VLOOKUP(A1549,[1]选股结果!$A$2:$AX$3002,3,FALSE)</f>
        <v>0.539702331317902</v>
      </c>
      <c r="AC1549" s="10">
        <f>(P1549/(1+0.1)+W1549)/(VLOOKUP(A1549,[1]选股结果!$A$2:$AX$3002,7,FALSE)+VLOOKUP(A1549,[1]选股结果!$A$2:$AX$3002,15,FALSE)+VLOOKUP(A1549,[1]选股结果!$A$2:$AX$3002,16,FALSE)+VLOOKUP(A1549,[1]选股结果!$A$2:$AX$3002,17,FALSE)+VLOOKUP(A1549,[1]选股结果!$A$2:$AX$3002,18,FALSE))</f>
        <v>1.04872931567758</v>
      </c>
      <c r="AD1549" s="13"/>
      <c r="AE1549" s="10">
        <f>AA1549/VLOOKUP(A1549,[1]选股结果!$A$2:$AX$3002,35,FALSE)</f>
        <v>0.0929105052200827</v>
      </c>
      <c r="AF1549" s="9">
        <f>(VLOOKUP(A1549,[1]选股结果!$A$2:$AX$3002,7,FALSE)+VLOOKUP(A1549,[1]选股结果!$A$2:$AX$3002,15,FALSE)+VLOOKUP(A1549,[1]选股结果!$A$2:$AX$3002,16,FALSE)+VLOOKUP(A1549,[1]选股结果!$A$2:$AX$3002,17,FALSE)+VLOOKUP(A1549,[1]选股结果!$A$2:$AX$3002,18,FALSE))-(P1549/(1+0.13)+W1549)</f>
        <v>-33010258.8562832</v>
      </c>
      <c r="AG1549" s="9">
        <f t="shared" si="111"/>
        <v>101565150.056283</v>
      </c>
      <c r="AH1549" s="16">
        <f>AA1549-VLOOKUP(A1549,[2]选股结果!$A$2:$G$4900,7,FALSE)</f>
        <v>69229981.04</v>
      </c>
    </row>
    <row r="1550" spans="1:34">
      <c r="A1550" s="5" t="s">
        <v>3130</v>
      </c>
      <c r="B1550" s="5" t="s">
        <v>3131</v>
      </c>
      <c r="C1550" s="6">
        <v>830812345.34</v>
      </c>
      <c r="D1550" s="6">
        <v>0</v>
      </c>
      <c r="E1550" s="6">
        <v>0</v>
      </c>
      <c r="F1550" s="6">
        <v>0</v>
      </c>
      <c r="G1550" s="6">
        <v>0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42693490.42</v>
      </c>
      <c r="O1550" s="6">
        <v>55045271.78</v>
      </c>
      <c r="P1550" s="6">
        <v>506616055.68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171119213.32</v>
      </c>
      <c r="X1550" s="6">
        <v>35286161.2</v>
      </c>
      <c r="Y1550" s="9">
        <f t="shared" si="108"/>
        <v>885857617.12</v>
      </c>
      <c r="Z1550" s="9">
        <f t="shared" si="109"/>
        <v>713021430.2</v>
      </c>
      <c r="AA1550" s="9">
        <f t="shared" si="110"/>
        <v>172836186.92</v>
      </c>
      <c r="AB1550" s="10">
        <f>C1550/(1+0.13)/VLOOKUP(A1550,[1]选股结果!$A$2:$AX$3002,3,FALSE)</f>
        <v>0.489498581064653</v>
      </c>
      <c r="AC1550" s="10">
        <f>(P1550/(1+0.1)+W1550)/(VLOOKUP(A1550,[1]选股结果!$A$2:$AX$3002,7,FALSE)+VLOOKUP(A1550,[1]选股结果!$A$2:$AX$3002,15,FALSE)+VLOOKUP(A1550,[1]选股结果!$A$2:$AX$3002,16,FALSE)+VLOOKUP(A1550,[1]选股结果!$A$2:$AX$3002,17,FALSE)+VLOOKUP(A1550,[1]选股结果!$A$2:$AX$3002,18,FALSE))</f>
        <v>0.579757769971644</v>
      </c>
      <c r="AD1550" s="13"/>
      <c r="AE1550" s="10">
        <f>AA1550/VLOOKUP(A1550,[1]选股结果!$A$2:$AX$3002,35,FALSE)</f>
        <v>1.43407378821769</v>
      </c>
      <c r="AF1550" s="9">
        <f>(VLOOKUP(A1550,[1]选股结果!$A$2:$AX$3002,7,FALSE)+VLOOKUP(A1550,[1]选股结果!$A$2:$AX$3002,15,FALSE)+VLOOKUP(A1550,[1]选股结果!$A$2:$AX$3002,16,FALSE)+VLOOKUP(A1550,[1]选股结果!$A$2:$AX$3002,17,FALSE)+VLOOKUP(A1550,[1]选股结果!$A$2:$AX$3002,18,FALSE))-(P1550/(1+0.13)+W1550)</f>
        <v>470105213.722832</v>
      </c>
      <c r="AG1550" s="9">
        <f t="shared" si="111"/>
        <v>-297269026.802832</v>
      </c>
      <c r="AH1550" s="16">
        <f>AA1550-VLOOKUP(A1550,[2]选股结果!$A$2:$G$4900,7,FALSE)</f>
        <v>172836186.92</v>
      </c>
    </row>
    <row r="1551" spans="1:34">
      <c r="A1551" s="5" t="s">
        <v>3132</v>
      </c>
      <c r="B1551" s="5" t="s">
        <v>3133</v>
      </c>
      <c r="C1551" s="6">
        <v>4123108221.76</v>
      </c>
      <c r="D1551" s="6">
        <v>0</v>
      </c>
      <c r="E1551" s="6">
        <v>0</v>
      </c>
      <c r="F1551" s="6">
        <v>0</v>
      </c>
      <c r="G1551" s="6">
        <v>0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351947131.51</v>
      </c>
      <c r="O1551" s="6">
        <v>2352721797.44</v>
      </c>
      <c r="P1551" s="6">
        <v>3530367933.23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714782447.1</v>
      </c>
      <c r="X1551" s="6">
        <v>1813712924.11</v>
      </c>
      <c r="Y1551" s="9">
        <f t="shared" si="108"/>
        <v>6475830019.2</v>
      </c>
      <c r="Z1551" s="9">
        <f t="shared" si="109"/>
        <v>6058863304.44</v>
      </c>
      <c r="AA1551" s="9">
        <f t="shared" si="110"/>
        <v>416966714.760001</v>
      </c>
      <c r="AB1551" s="10">
        <f>C1551/(1+0.13)/VLOOKUP(A1551,[1]选股结果!$A$2:$AX$3002,3,FALSE)</f>
        <v>0.626371847127746</v>
      </c>
      <c r="AC1551" s="10">
        <f>(P1551/(1+0.1)+W1551)/(VLOOKUP(A1551,[1]选股结果!$A$2:$AX$3002,7,FALSE)+VLOOKUP(A1551,[1]选股结果!$A$2:$AX$3002,15,FALSE)+VLOOKUP(A1551,[1]选股结果!$A$2:$AX$3002,16,FALSE)+VLOOKUP(A1551,[1]选股结果!$A$2:$AX$3002,17,FALSE)+VLOOKUP(A1551,[1]选股结果!$A$2:$AX$3002,18,FALSE))</f>
        <v>0.74718222783758</v>
      </c>
      <c r="AD1551" s="13"/>
      <c r="AE1551" s="10">
        <f>AA1551/VLOOKUP(A1551,[1]选股结果!$A$2:$AX$3002,35,FALSE)</f>
        <v>2.85618703620388</v>
      </c>
      <c r="AF1551" s="9">
        <f>(VLOOKUP(A1551,[1]选股结果!$A$2:$AX$3002,7,FALSE)+VLOOKUP(A1551,[1]选股结果!$A$2:$AX$3002,15,FALSE)+VLOOKUP(A1551,[1]选股结果!$A$2:$AX$3002,16,FALSE)+VLOOKUP(A1551,[1]选股结果!$A$2:$AX$3002,17,FALSE)+VLOOKUP(A1551,[1]选股结果!$A$2:$AX$3002,18,FALSE))-(P1551/(1+0.13)+W1551)</f>
        <v>1413007217.51195</v>
      </c>
      <c r="AG1551" s="9">
        <f t="shared" si="111"/>
        <v>-996040502.751946</v>
      </c>
      <c r="AH1551" s="16">
        <f>AA1551-VLOOKUP(A1551,[2]选股结果!$A$2:$G$4900,7,FALSE)</f>
        <v>416997103.000001</v>
      </c>
    </row>
    <row r="1552" spans="1:34">
      <c r="A1552" s="5" t="s">
        <v>3134</v>
      </c>
      <c r="B1552" s="5" t="s">
        <v>3135</v>
      </c>
      <c r="C1552" s="6">
        <v>219438023525.64</v>
      </c>
      <c r="D1552" s="6">
        <v>0</v>
      </c>
      <c r="E1552" s="6">
        <v>0</v>
      </c>
      <c r="F1552" s="6">
        <v>0</v>
      </c>
      <c r="G1552" s="6">
        <v>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5304008750.87</v>
      </c>
      <c r="O1552" s="6">
        <v>8859165388.2</v>
      </c>
      <c r="P1552" s="6">
        <v>210907980861.12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11380279905.74</v>
      </c>
      <c r="X1552" s="6">
        <v>12538672353.63</v>
      </c>
      <c r="Y1552" s="9">
        <f t="shared" si="108"/>
        <v>228297188913.84</v>
      </c>
      <c r="Z1552" s="9">
        <f t="shared" si="109"/>
        <v>234826933120.49</v>
      </c>
      <c r="AA1552" s="9">
        <f t="shared" si="110"/>
        <v>-6529744206.64996</v>
      </c>
      <c r="AB1552" s="10">
        <f>C1552/(1+0.13)/VLOOKUP(A1552,[1]选股结果!$A$2:$AX$3002,3,FALSE)</f>
        <v>0.931118972518042</v>
      </c>
      <c r="AC1552" s="10">
        <f>(P1552/(1+0.1)+W1552)/(VLOOKUP(A1552,[1]选股结果!$A$2:$AX$3002,7,FALSE)+VLOOKUP(A1552,[1]选股结果!$A$2:$AX$3002,15,FALSE)+VLOOKUP(A1552,[1]选股结果!$A$2:$AX$3002,16,FALSE)+VLOOKUP(A1552,[1]选股结果!$A$2:$AX$3002,17,FALSE)+VLOOKUP(A1552,[1]选股结果!$A$2:$AX$3002,18,FALSE))</f>
        <v>0.997327704000199</v>
      </c>
      <c r="AD1552" s="13"/>
      <c r="AE1552" s="10">
        <f>AA1552/VLOOKUP(A1552,[1]选股结果!$A$2:$AX$3002,35,FALSE)</f>
        <v>-2.15843885555475</v>
      </c>
      <c r="AF1552" s="9">
        <f>(VLOOKUP(A1552,[1]选股结果!$A$2:$AX$3002,7,FALSE)+VLOOKUP(A1552,[1]选股结果!$A$2:$AX$3002,15,FALSE)+VLOOKUP(A1552,[1]选股结果!$A$2:$AX$3002,16,FALSE)+VLOOKUP(A1552,[1]选股结果!$A$2:$AX$3002,17,FALSE)+VLOOKUP(A1552,[1]选股结果!$A$2:$AX$3002,18,FALSE))-(P1552/(1+0.13)+W1552)</f>
        <v>5634534456.86133</v>
      </c>
      <c r="AG1552" s="9">
        <f t="shared" si="111"/>
        <v>-12164278663.5113</v>
      </c>
      <c r="AH1552" s="16">
        <f>AA1552-VLOOKUP(A1552,[2]选股结果!$A$2:$G$4900,7,FALSE)</f>
        <v>-6490405063.51996</v>
      </c>
    </row>
    <row r="1553" spans="1:34">
      <c r="A1553" s="5" t="s">
        <v>3136</v>
      </c>
      <c r="B1553" s="5" t="s">
        <v>3137</v>
      </c>
      <c r="C1553" s="6">
        <v>1376432165.92</v>
      </c>
      <c r="D1553" s="6">
        <v>0</v>
      </c>
      <c r="E1553" s="6">
        <v>0</v>
      </c>
      <c r="F1553" s="6">
        <v>0</v>
      </c>
      <c r="G1553" s="6">
        <v>0</v>
      </c>
      <c r="H1553" s="6">
        <v>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83977591.21</v>
      </c>
      <c r="O1553" s="6">
        <v>23677249.01</v>
      </c>
      <c r="P1553" s="6">
        <v>813400187.55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136803887.76</v>
      </c>
      <c r="X1553" s="6">
        <v>33311825.44</v>
      </c>
      <c r="Y1553" s="9">
        <f t="shared" si="108"/>
        <v>1400109414.93</v>
      </c>
      <c r="Z1553" s="9">
        <f t="shared" si="109"/>
        <v>983515900.75</v>
      </c>
      <c r="AA1553" s="9">
        <f t="shared" si="110"/>
        <v>416593514.18</v>
      </c>
      <c r="AB1553" s="10">
        <f>C1553/(1+0.13)/VLOOKUP(A1553,[1]选股结果!$A$2:$AX$3002,3,FALSE)</f>
        <v>0.804387449109604</v>
      </c>
      <c r="AC1553" s="10">
        <f>(P1553/(1+0.1)+W1553)/(VLOOKUP(A1553,[1]选股结果!$A$2:$AX$3002,7,FALSE)+VLOOKUP(A1553,[1]选股结果!$A$2:$AX$3002,15,FALSE)+VLOOKUP(A1553,[1]选股结果!$A$2:$AX$3002,16,FALSE)+VLOOKUP(A1553,[1]选股结果!$A$2:$AX$3002,17,FALSE)+VLOOKUP(A1553,[1]选股结果!$A$2:$AX$3002,18,FALSE))</f>
        <v>0.722905141377679</v>
      </c>
      <c r="AD1553" s="13"/>
      <c r="AE1553" s="10">
        <f>AA1553/VLOOKUP(A1553,[1]选股结果!$A$2:$AX$3002,35,FALSE)</f>
        <v>0.834416160963892</v>
      </c>
      <c r="AF1553" s="9">
        <f>(VLOOKUP(A1553,[1]选股结果!$A$2:$AX$3002,7,FALSE)+VLOOKUP(A1553,[1]选股结果!$A$2:$AX$3002,15,FALSE)+VLOOKUP(A1553,[1]选股结果!$A$2:$AX$3002,16,FALSE)+VLOOKUP(A1553,[1]选股结果!$A$2:$AX$3002,17,FALSE)+VLOOKUP(A1553,[1]选股结果!$A$2:$AX$3002,18,FALSE))-(P1553/(1+0.13)+W1553)</f>
        <v>355507909.986991</v>
      </c>
      <c r="AG1553" s="9">
        <f t="shared" si="111"/>
        <v>61085604.1930087</v>
      </c>
      <c r="AH1553" s="16">
        <f>AA1553-VLOOKUP(A1553,[2]选股结果!$A$2:$G$4900,7,FALSE)</f>
        <v>416593514.18</v>
      </c>
    </row>
    <row r="1554" spans="1:34">
      <c r="A1554" s="5" t="s">
        <v>3138</v>
      </c>
      <c r="B1554" s="5" t="s">
        <v>3139</v>
      </c>
      <c r="C1554" s="6">
        <v>2034014823.6</v>
      </c>
      <c r="D1554" s="6">
        <v>0</v>
      </c>
      <c r="E1554" s="6">
        <v>0</v>
      </c>
      <c r="F1554" s="6">
        <v>0</v>
      </c>
      <c r="G1554" s="6">
        <v>0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83344872.44</v>
      </c>
      <c r="O1554" s="6">
        <v>101535419.22</v>
      </c>
      <c r="P1554" s="6">
        <v>1023786413.29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159598462.7</v>
      </c>
      <c r="X1554" s="6">
        <v>131243223.5</v>
      </c>
      <c r="Y1554" s="9">
        <f t="shared" si="108"/>
        <v>2135550242.82</v>
      </c>
      <c r="Z1554" s="9">
        <f t="shared" si="109"/>
        <v>1314628099.49</v>
      </c>
      <c r="AA1554" s="9">
        <f t="shared" si="110"/>
        <v>820922143.33</v>
      </c>
      <c r="AB1554" s="10">
        <f>C1554/(1+0.13)/VLOOKUP(A1554,[1]选股结果!$A$2:$AX$3002,3,FALSE)</f>
        <v>0.948691863070259</v>
      </c>
      <c r="AC1554" s="10">
        <f>(P1554/(1+0.1)+W1554)/(VLOOKUP(A1554,[1]选股结果!$A$2:$AX$3002,7,FALSE)+VLOOKUP(A1554,[1]选股结果!$A$2:$AX$3002,15,FALSE)+VLOOKUP(A1554,[1]选股结果!$A$2:$AX$3002,16,FALSE)+VLOOKUP(A1554,[1]选股结果!$A$2:$AX$3002,17,FALSE)+VLOOKUP(A1554,[1]选股结果!$A$2:$AX$3002,18,FALSE))</f>
        <v>0.69368569378024</v>
      </c>
      <c r="AD1554" s="13"/>
      <c r="AE1554" s="10">
        <f>AA1554/VLOOKUP(A1554,[1]选股结果!$A$2:$AX$3002,35,FALSE)</f>
        <v>22.9507328713183</v>
      </c>
      <c r="AF1554" s="9">
        <f>(VLOOKUP(A1554,[1]选股结果!$A$2:$AX$3002,7,FALSE)+VLOOKUP(A1554,[1]选股结果!$A$2:$AX$3002,15,FALSE)+VLOOKUP(A1554,[1]选股结果!$A$2:$AX$3002,16,FALSE)+VLOOKUP(A1554,[1]选股结果!$A$2:$AX$3002,17,FALSE)+VLOOKUP(A1554,[1]选股结果!$A$2:$AX$3002,18,FALSE))-(P1554/(1+0.13)+W1554)</f>
        <v>506164450.462124</v>
      </c>
      <c r="AG1554" s="9">
        <f t="shared" si="111"/>
        <v>314757692.867876</v>
      </c>
      <c r="AH1554" s="16">
        <f>AA1554-VLOOKUP(A1554,[2]选股结果!$A$2:$G$4900,7,FALSE)</f>
        <v>819423058.05</v>
      </c>
    </row>
    <row r="1555" spans="1:34">
      <c r="A1555" s="5" t="s">
        <v>3140</v>
      </c>
      <c r="B1555" s="5" t="s">
        <v>3141</v>
      </c>
      <c r="C1555" s="6">
        <v>1646860684.83</v>
      </c>
      <c r="D1555" s="6">
        <v>0</v>
      </c>
      <c r="E1555" s="6">
        <v>0</v>
      </c>
      <c r="F1555" s="6">
        <v>0</v>
      </c>
      <c r="G1555" s="6">
        <v>0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328064528.16</v>
      </c>
      <c r="O1555" s="6">
        <v>143764485.45</v>
      </c>
      <c r="P1555" s="6">
        <v>1070358745.07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30463099.23</v>
      </c>
      <c r="X1555" s="6">
        <v>101187777.15</v>
      </c>
      <c r="Y1555" s="9">
        <f t="shared" si="108"/>
        <v>1790625170.28</v>
      </c>
      <c r="Z1555" s="9">
        <f t="shared" si="109"/>
        <v>1202009621.45</v>
      </c>
      <c r="AA1555" s="9">
        <f t="shared" si="110"/>
        <v>588615548.83</v>
      </c>
      <c r="AB1555" s="10">
        <f>C1555/(1+0.13)/VLOOKUP(A1555,[1]选股结果!$A$2:$AX$3002,3,FALSE)</f>
        <v>0.667332666460116</v>
      </c>
      <c r="AC1555" s="10">
        <f>(P1555/(1+0.1)+W1555)/(VLOOKUP(A1555,[1]选股结果!$A$2:$AX$3002,7,FALSE)+VLOOKUP(A1555,[1]选股结果!$A$2:$AX$3002,15,FALSE)+VLOOKUP(A1555,[1]选股结果!$A$2:$AX$3002,16,FALSE)+VLOOKUP(A1555,[1]选股结果!$A$2:$AX$3002,17,FALSE)+VLOOKUP(A1555,[1]选股结果!$A$2:$AX$3002,18,FALSE))</f>
        <v>0.58992838960355</v>
      </c>
      <c r="AD1555" s="13"/>
      <c r="AE1555" s="10">
        <f>AA1555/VLOOKUP(A1555,[1]选股结果!$A$2:$AX$3002,35,FALSE)</f>
        <v>1.40669363694236</v>
      </c>
      <c r="AF1555" s="9">
        <f>(VLOOKUP(A1555,[1]选股结果!$A$2:$AX$3002,7,FALSE)+VLOOKUP(A1555,[1]选股结果!$A$2:$AX$3002,15,FALSE)+VLOOKUP(A1555,[1]选股结果!$A$2:$AX$3002,16,FALSE)+VLOOKUP(A1555,[1]选股结果!$A$2:$AX$3002,17,FALSE)+VLOOKUP(A1555,[1]选股结果!$A$2:$AX$3002,18,FALSE))-(P1555/(1+0.13)+W1555)</f>
        <v>723398668.979469</v>
      </c>
      <c r="AG1555" s="9">
        <f t="shared" si="111"/>
        <v>-134783120.149469</v>
      </c>
      <c r="AH1555" s="16">
        <f>AA1555-VLOOKUP(A1555,[2]选股结果!$A$2:$G$4900,7,FALSE)</f>
        <v>588666522.83</v>
      </c>
    </row>
    <row r="1556" spans="1:34">
      <c r="A1556" s="5" t="s">
        <v>3142</v>
      </c>
      <c r="B1556" s="5" t="s">
        <v>3143</v>
      </c>
      <c r="C1556" s="6">
        <v>10279735971.09</v>
      </c>
      <c r="D1556" s="6">
        <v>0</v>
      </c>
      <c r="E1556" s="6">
        <v>0</v>
      </c>
      <c r="F1556" s="6">
        <v>0</v>
      </c>
      <c r="G1556" s="6">
        <v>0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1016795731.84</v>
      </c>
      <c r="O1556" s="6">
        <v>399121563.64</v>
      </c>
      <c r="P1556" s="6">
        <v>4291239712.76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1232065254.05</v>
      </c>
      <c r="X1556" s="6">
        <v>204135006.98</v>
      </c>
      <c r="Y1556" s="9">
        <f t="shared" si="108"/>
        <v>10678857534.73</v>
      </c>
      <c r="Z1556" s="9">
        <f t="shared" si="109"/>
        <v>5727439973.79</v>
      </c>
      <c r="AA1556" s="9">
        <f t="shared" si="110"/>
        <v>4951417560.94</v>
      </c>
      <c r="AB1556" s="10">
        <f>C1556/(1+0.13)/VLOOKUP(A1556,[1]选股结果!$A$2:$AX$3002,3,FALSE)</f>
        <v>0.65748167235403</v>
      </c>
      <c r="AC1556" s="10">
        <f>(P1556/(1+0.1)+W1556)/(VLOOKUP(A1556,[1]选股结果!$A$2:$AX$3002,7,FALSE)+VLOOKUP(A1556,[1]选股结果!$A$2:$AX$3002,15,FALSE)+VLOOKUP(A1556,[1]选股结果!$A$2:$AX$3002,16,FALSE)+VLOOKUP(A1556,[1]选股结果!$A$2:$AX$3002,17,FALSE)+VLOOKUP(A1556,[1]选股结果!$A$2:$AX$3002,18,FALSE))</f>
        <v>0.591762774464437</v>
      </c>
      <c r="AD1556" s="13"/>
      <c r="AE1556" s="10">
        <f>AA1556/VLOOKUP(A1556,[1]选股结果!$A$2:$AX$3002,35,FALSE)</f>
        <v>1.17106046749649</v>
      </c>
      <c r="AF1556" s="9">
        <f>(VLOOKUP(A1556,[1]选股结果!$A$2:$AX$3002,7,FALSE)+VLOOKUP(A1556,[1]选股结果!$A$2:$AX$3002,15,FALSE)+VLOOKUP(A1556,[1]选股结果!$A$2:$AX$3002,16,FALSE)+VLOOKUP(A1556,[1]选股结果!$A$2:$AX$3002,17,FALSE)+VLOOKUP(A1556,[1]选股结果!$A$2:$AX$3002,18,FALSE))-(P1556/(1+0.13)+W1556)</f>
        <v>3644786357.9908</v>
      </c>
      <c r="AG1556" s="9">
        <f t="shared" si="111"/>
        <v>1306631202.9492</v>
      </c>
      <c r="AH1556" s="16">
        <f>AA1556-VLOOKUP(A1556,[2]选股结果!$A$2:$G$4900,7,FALSE)</f>
        <v>5299381990.54</v>
      </c>
    </row>
    <row r="1557" spans="1:34">
      <c r="A1557" s="5" t="s">
        <v>3144</v>
      </c>
      <c r="B1557" s="5" t="s">
        <v>3145</v>
      </c>
      <c r="C1557" s="6">
        <v>8084530541.26</v>
      </c>
      <c r="D1557" s="6">
        <v>0</v>
      </c>
      <c r="E1557" s="6">
        <v>0</v>
      </c>
      <c r="F1557" s="6">
        <v>0</v>
      </c>
      <c r="G1557" s="6">
        <v>0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1610293839.95</v>
      </c>
      <c r="O1557" s="6">
        <v>3807029635.02</v>
      </c>
      <c r="P1557" s="6">
        <v>3396507669.5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1299584750.58</v>
      </c>
      <c r="X1557" s="6">
        <v>2620741577.03</v>
      </c>
      <c r="Y1557" s="9">
        <f t="shared" si="108"/>
        <v>11891560176.28</v>
      </c>
      <c r="Z1557" s="9">
        <f t="shared" si="109"/>
        <v>7316833997.11</v>
      </c>
      <c r="AA1557" s="9">
        <f t="shared" si="110"/>
        <v>4574726179.17</v>
      </c>
      <c r="AB1557" s="10">
        <f>C1557/(1+0.13)/VLOOKUP(A1557,[1]选股结果!$A$2:$AX$3002,3,FALSE)</f>
        <v>0.712445436200813</v>
      </c>
      <c r="AC1557" s="10">
        <f>(P1557/(1+0.1)+W1557)/(VLOOKUP(A1557,[1]选股结果!$A$2:$AX$3002,7,FALSE)+VLOOKUP(A1557,[1]选股结果!$A$2:$AX$3002,15,FALSE)+VLOOKUP(A1557,[1]选股结果!$A$2:$AX$3002,16,FALSE)+VLOOKUP(A1557,[1]选股结果!$A$2:$AX$3002,17,FALSE)+VLOOKUP(A1557,[1]选股结果!$A$2:$AX$3002,18,FALSE))</f>
        <v>0.589979867321236</v>
      </c>
      <c r="AD1557" s="13"/>
      <c r="AE1557" s="10">
        <f>AA1557/VLOOKUP(A1557,[1]选股结果!$A$2:$AX$3002,35,FALSE)</f>
        <v>1.21321892366096</v>
      </c>
      <c r="AF1557" s="9">
        <f>(VLOOKUP(A1557,[1]选股结果!$A$2:$AX$3002,7,FALSE)+VLOOKUP(A1557,[1]选股结果!$A$2:$AX$3002,15,FALSE)+VLOOKUP(A1557,[1]选股结果!$A$2:$AX$3002,16,FALSE)+VLOOKUP(A1557,[1]选股结果!$A$2:$AX$3002,17,FALSE)+VLOOKUP(A1557,[1]选股结果!$A$2:$AX$3002,18,FALSE))-(P1557/(1+0.13)+W1557)</f>
        <v>3131043893.90248</v>
      </c>
      <c r="AG1557" s="9">
        <f t="shared" si="111"/>
        <v>1443682285.26752</v>
      </c>
      <c r="AH1557" s="16">
        <f>AA1557-VLOOKUP(A1557,[2]选股结果!$A$2:$G$4900,7,FALSE)</f>
        <v>4583851617.51</v>
      </c>
    </row>
    <row r="1558" spans="1:34">
      <c r="A1558" s="5" t="s">
        <v>3146</v>
      </c>
      <c r="B1558" s="5" t="s">
        <v>3147</v>
      </c>
      <c r="C1558" s="6">
        <v>5192275889.62</v>
      </c>
      <c r="D1558" s="6">
        <v>0</v>
      </c>
      <c r="E1558" s="6">
        <v>0</v>
      </c>
      <c r="F1558" s="6">
        <v>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92108604.2</v>
      </c>
      <c r="O1558" s="6">
        <v>23523800.81</v>
      </c>
      <c r="P1558" s="6">
        <v>4282208334.97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357066996.53</v>
      </c>
      <c r="X1558" s="6">
        <v>197680152.33</v>
      </c>
      <c r="Y1558" s="9">
        <f t="shared" si="108"/>
        <v>5215799690.43</v>
      </c>
      <c r="Z1558" s="9">
        <f t="shared" si="109"/>
        <v>4836955483.83</v>
      </c>
      <c r="AA1558" s="9">
        <f t="shared" si="110"/>
        <v>378844206.6</v>
      </c>
      <c r="AB1558" s="10">
        <f>C1558/(1+0.13)/VLOOKUP(A1558,[1]选股结果!$A$2:$AX$3002,3,FALSE)</f>
        <v>0.932381805036831</v>
      </c>
      <c r="AC1558" s="10">
        <f>(P1558/(1+0.1)+W1558)/(VLOOKUP(A1558,[1]选股结果!$A$2:$AX$3002,7,FALSE)+VLOOKUP(A1558,[1]选股结果!$A$2:$AX$3002,15,FALSE)+VLOOKUP(A1558,[1]选股结果!$A$2:$AX$3002,16,FALSE)+VLOOKUP(A1558,[1]选股结果!$A$2:$AX$3002,17,FALSE)+VLOOKUP(A1558,[1]选股结果!$A$2:$AX$3002,18,FALSE))</f>
        <v>0.885484618261569</v>
      </c>
      <c r="AD1558" s="13"/>
      <c r="AE1558" s="10">
        <f>AA1558/VLOOKUP(A1558,[1]选股结果!$A$2:$AX$3002,35,FALSE)</f>
        <v>2.73604735596977</v>
      </c>
      <c r="AF1558" s="9">
        <f>(VLOOKUP(A1558,[1]选股结果!$A$2:$AX$3002,7,FALSE)+VLOOKUP(A1558,[1]选股结果!$A$2:$AX$3002,15,FALSE)+VLOOKUP(A1558,[1]选股结果!$A$2:$AX$3002,16,FALSE)+VLOOKUP(A1558,[1]选股结果!$A$2:$AX$3002,17,FALSE)+VLOOKUP(A1558,[1]选股结果!$A$2:$AX$3002,18,FALSE))-(P1558/(1+0.13)+W1558)</f>
        <v>652981308.06646</v>
      </c>
      <c r="AG1558" s="9">
        <f t="shared" si="111"/>
        <v>-274137101.46646</v>
      </c>
      <c r="AH1558" s="16">
        <f>AA1558-VLOOKUP(A1558,[2]选股结果!$A$2:$G$4900,7,FALSE)</f>
        <v>382984644.59</v>
      </c>
    </row>
    <row r="1559" spans="1:34">
      <c r="A1559" s="5" t="s">
        <v>3148</v>
      </c>
      <c r="B1559" s="5" t="s">
        <v>3149</v>
      </c>
      <c r="C1559" s="6">
        <v>5007674267.83</v>
      </c>
      <c r="D1559" s="6">
        <v>0</v>
      </c>
      <c r="E1559" s="6">
        <v>0</v>
      </c>
      <c r="F1559" s="6">
        <v>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59509492.04</v>
      </c>
      <c r="O1559" s="6">
        <v>231085559.12</v>
      </c>
      <c r="P1559" s="6">
        <v>3419860121.26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274143018.67</v>
      </c>
      <c r="X1559" s="6">
        <v>143358060.55</v>
      </c>
      <c r="Y1559" s="9">
        <f t="shared" si="108"/>
        <v>5238759826.95</v>
      </c>
      <c r="Z1559" s="9">
        <f t="shared" si="109"/>
        <v>3837361200.48</v>
      </c>
      <c r="AA1559" s="9">
        <f t="shared" si="110"/>
        <v>1401398626.47</v>
      </c>
      <c r="AB1559" s="10">
        <f>C1559/(1+0.13)/VLOOKUP(A1559,[1]选股结果!$A$2:$AX$3002,3,FALSE)</f>
        <v>0.880093824366988</v>
      </c>
      <c r="AC1559" s="10">
        <f>(P1559/(1+0.1)+W1559)/(VLOOKUP(A1559,[1]选股结果!$A$2:$AX$3002,7,FALSE)+VLOOKUP(A1559,[1]选股结果!$A$2:$AX$3002,15,FALSE)+VLOOKUP(A1559,[1]选股结果!$A$2:$AX$3002,16,FALSE)+VLOOKUP(A1559,[1]选股结果!$A$2:$AX$3002,17,FALSE)+VLOOKUP(A1559,[1]选股结果!$A$2:$AX$3002,18,FALSE))</f>
        <v>0.777852319574745</v>
      </c>
      <c r="AD1559" s="13"/>
      <c r="AE1559" s="10">
        <f>AA1559/VLOOKUP(A1559,[1]选股结果!$A$2:$AX$3002,35,FALSE)</f>
        <v>2.25011732089732</v>
      </c>
      <c r="AF1559" s="9">
        <f>(VLOOKUP(A1559,[1]选股结果!$A$2:$AX$3002,7,FALSE)+VLOOKUP(A1559,[1]选股结果!$A$2:$AX$3002,15,FALSE)+VLOOKUP(A1559,[1]选股结果!$A$2:$AX$3002,16,FALSE)+VLOOKUP(A1559,[1]选股结果!$A$2:$AX$3002,17,FALSE)+VLOOKUP(A1559,[1]选股结果!$A$2:$AX$3002,18,FALSE))-(P1559/(1+0.13)+W1559)</f>
        <v>1048723959.7092</v>
      </c>
      <c r="AG1559" s="9">
        <f t="shared" si="111"/>
        <v>352674666.760798</v>
      </c>
      <c r="AH1559" s="16">
        <f>AA1559-VLOOKUP(A1559,[2]选股结果!$A$2:$G$4900,7,FALSE)</f>
        <v>1401466757.47</v>
      </c>
    </row>
    <row r="1560" spans="1:34">
      <c r="A1560" s="5" t="s">
        <v>3150</v>
      </c>
      <c r="B1560" s="5" t="s">
        <v>3151</v>
      </c>
      <c r="C1560" s="6">
        <v>34673492294.7</v>
      </c>
      <c r="D1560" s="6">
        <v>0</v>
      </c>
      <c r="E1560" s="6">
        <v>0</v>
      </c>
      <c r="F1560" s="6">
        <v>0</v>
      </c>
      <c r="G1560" s="6">
        <v>0</v>
      </c>
      <c r="H1560" s="6">
        <v>0</v>
      </c>
      <c r="I1560" s="6">
        <v>0</v>
      </c>
      <c r="J1560" s="6">
        <v>31947134.55</v>
      </c>
      <c r="K1560" s="6">
        <v>0</v>
      </c>
      <c r="L1560" s="6">
        <v>0</v>
      </c>
      <c r="M1560" s="6">
        <v>0</v>
      </c>
      <c r="N1560" s="6">
        <v>274122108.1</v>
      </c>
      <c r="O1560" s="6">
        <v>247130776.25</v>
      </c>
      <c r="P1560" s="6">
        <v>35364265386.58</v>
      </c>
      <c r="Q1560" s="6">
        <v>2110000</v>
      </c>
      <c r="R1560" s="6">
        <v>0</v>
      </c>
      <c r="S1560" s="6">
        <v>0</v>
      </c>
      <c r="T1560" s="6">
        <v>0</v>
      </c>
      <c r="U1560" s="6">
        <v>15512.87</v>
      </c>
      <c r="V1560" s="6">
        <v>0</v>
      </c>
      <c r="W1560" s="6">
        <v>172614902.35</v>
      </c>
      <c r="X1560" s="6">
        <v>795122726.86</v>
      </c>
      <c r="Y1560" s="9">
        <f t="shared" si="108"/>
        <v>34952570205.5</v>
      </c>
      <c r="Z1560" s="9">
        <f t="shared" si="109"/>
        <v>36334128528.66</v>
      </c>
      <c r="AA1560" s="9">
        <f t="shared" si="110"/>
        <v>-1381558323.16</v>
      </c>
      <c r="AB1560" s="10">
        <f>C1560/(1+0.13)/VLOOKUP(A1560,[1]选股结果!$A$2:$AX$3002,3,FALSE)</f>
        <v>0.911477280958524</v>
      </c>
      <c r="AC1560" s="10">
        <f>(P1560/(1+0.1)+W1560)/(VLOOKUP(A1560,[1]选股结果!$A$2:$AX$3002,7,FALSE)+VLOOKUP(A1560,[1]选股结果!$A$2:$AX$3002,15,FALSE)+VLOOKUP(A1560,[1]选股结果!$A$2:$AX$3002,16,FALSE)+VLOOKUP(A1560,[1]选股结果!$A$2:$AX$3002,17,FALSE)+VLOOKUP(A1560,[1]选股结果!$A$2:$AX$3002,18,FALSE))</f>
        <v>0.980061853461157</v>
      </c>
      <c r="AD1560" s="13"/>
      <c r="AE1560" s="10">
        <f>AA1560/VLOOKUP(A1560,[1]选股结果!$A$2:$AX$3002,35,FALSE)</f>
        <v>-2.53331439613186</v>
      </c>
      <c r="AF1560" s="9">
        <f>(VLOOKUP(A1560,[1]选股结果!$A$2:$AX$3002,7,FALSE)+VLOOKUP(A1560,[1]选股结果!$A$2:$AX$3002,15,FALSE)+VLOOKUP(A1560,[1]选股结果!$A$2:$AX$3002,16,FALSE)+VLOOKUP(A1560,[1]选股结果!$A$2:$AX$3002,17,FALSE)+VLOOKUP(A1560,[1]选股结果!$A$2:$AX$3002,18,FALSE))-(P1560/(1+0.13)+W1560)</f>
        <v>1511072139.32053</v>
      </c>
      <c r="AG1560" s="9">
        <f t="shared" si="111"/>
        <v>-2892630462.48053</v>
      </c>
      <c r="AH1560" s="16">
        <f>AA1560-VLOOKUP(A1560,[2]选股结果!$A$2:$G$4900,7,FALSE)</f>
        <v>-1381556523.16</v>
      </c>
    </row>
    <row r="1561" spans="1:34">
      <c r="A1561" s="5" t="s">
        <v>3152</v>
      </c>
      <c r="B1561" s="5" t="s">
        <v>3153</v>
      </c>
      <c r="C1561" s="6">
        <v>11691831349.13</v>
      </c>
      <c r="D1561" s="6">
        <v>0</v>
      </c>
      <c r="E1561" s="6">
        <v>0</v>
      </c>
      <c r="F1561" s="6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659138850.52</v>
      </c>
      <c r="O1561" s="6">
        <v>279801024.57</v>
      </c>
      <c r="P1561" s="6">
        <v>8503939276.83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1486380226.61</v>
      </c>
      <c r="X1561" s="6">
        <v>236795019.06</v>
      </c>
      <c r="Y1561" s="9">
        <f t="shared" si="108"/>
        <v>11971632373.7</v>
      </c>
      <c r="Z1561" s="9">
        <f t="shared" si="109"/>
        <v>10227114522.5</v>
      </c>
      <c r="AA1561" s="9">
        <f t="shared" si="110"/>
        <v>1744517851.2</v>
      </c>
      <c r="AB1561" s="10">
        <f>C1561/(1+0.13)/VLOOKUP(A1561,[1]选股结果!$A$2:$AX$3002,3,FALSE)</f>
        <v>0.672803773525978</v>
      </c>
      <c r="AC1561" s="10">
        <f>(P1561/(1+0.1)+W1561)/(VLOOKUP(A1561,[1]选股结果!$A$2:$AX$3002,7,FALSE)+VLOOKUP(A1561,[1]选股结果!$A$2:$AX$3002,15,FALSE)+VLOOKUP(A1561,[1]选股结果!$A$2:$AX$3002,16,FALSE)+VLOOKUP(A1561,[1]选股结果!$A$2:$AX$3002,17,FALSE)+VLOOKUP(A1561,[1]选股结果!$A$2:$AX$3002,18,FALSE))</f>
        <v>0.725145672572851</v>
      </c>
      <c r="AD1561" s="13"/>
      <c r="AE1561" s="10">
        <f>AA1561/VLOOKUP(A1561,[1]选股结果!$A$2:$AX$3002,35,FALSE)</f>
        <v>0.737292409841295</v>
      </c>
      <c r="AF1561" s="9">
        <f>(VLOOKUP(A1561,[1]选股结果!$A$2:$AX$3002,7,FALSE)+VLOOKUP(A1561,[1]选股结果!$A$2:$AX$3002,15,FALSE)+VLOOKUP(A1561,[1]选股结果!$A$2:$AX$3002,16,FALSE)+VLOOKUP(A1561,[1]选股结果!$A$2:$AX$3002,17,FALSE)+VLOOKUP(A1561,[1]选股结果!$A$2:$AX$3002,18,FALSE))-(P1561/(1+0.13)+W1561)</f>
        <v>3698882192.72442</v>
      </c>
      <c r="AG1561" s="9">
        <f t="shared" si="111"/>
        <v>-1954364341.52442</v>
      </c>
      <c r="AH1561" s="16">
        <f>AA1561-VLOOKUP(A1561,[2]选股结果!$A$2:$G$4900,7,FALSE)</f>
        <v>1961031801.42</v>
      </c>
    </row>
    <row r="1562" spans="1:34">
      <c r="A1562" s="5" t="s">
        <v>3154</v>
      </c>
      <c r="B1562" s="5" t="s">
        <v>3155</v>
      </c>
      <c r="C1562" s="6">
        <v>1857117724.59</v>
      </c>
      <c r="D1562" s="6">
        <v>0</v>
      </c>
      <c r="E1562" s="6">
        <v>0</v>
      </c>
      <c r="F1562" s="6">
        <v>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14566952.92</v>
      </c>
      <c r="O1562" s="6">
        <v>55862517.44</v>
      </c>
      <c r="P1562" s="6">
        <v>2066731227.33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361025661.63</v>
      </c>
      <c r="X1562" s="6">
        <v>64336990.33</v>
      </c>
      <c r="Y1562" s="9">
        <f t="shared" si="108"/>
        <v>1912980242.03</v>
      </c>
      <c r="Z1562" s="9">
        <f t="shared" si="109"/>
        <v>2492093879.29</v>
      </c>
      <c r="AA1562" s="9">
        <f t="shared" si="110"/>
        <v>-579113637.26</v>
      </c>
      <c r="AB1562" s="10">
        <f>C1562/(1+0.13)/VLOOKUP(A1562,[1]选股结果!$A$2:$AX$3002,3,FALSE)</f>
        <v>1.02481549095192</v>
      </c>
      <c r="AC1562" s="10">
        <f>(P1562/(1+0.1)+W1562)/(VLOOKUP(A1562,[1]选股结果!$A$2:$AX$3002,7,FALSE)+VLOOKUP(A1562,[1]选股结果!$A$2:$AX$3002,15,FALSE)+VLOOKUP(A1562,[1]选股结果!$A$2:$AX$3002,16,FALSE)+VLOOKUP(A1562,[1]选股结果!$A$2:$AX$3002,17,FALSE)+VLOOKUP(A1562,[1]选股结果!$A$2:$AX$3002,18,FALSE))</f>
        <v>1.41628484482153</v>
      </c>
      <c r="AD1562" s="13"/>
      <c r="AE1562" s="10">
        <f>AA1562/VLOOKUP(A1562,[1]选股结果!$A$2:$AX$3002,35,FALSE)</f>
        <v>-12.6542714690932</v>
      </c>
      <c r="AF1562" s="9">
        <f>(VLOOKUP(A1562,[1]选股结果!$A$2:$AX$3002,7,FALSE)+VLOOKUP(A1562,[1]选股结果!$A$2:$AX$3002,15,FALSE)+VLOOKUP(A1562,[1]选股结果!$A$2:$AX$3002,16,FALSE)+VLOOKUP(A1562,[1]选股结果!$A$2:$AX$3002,17,FALSE)+VLOOKUP(A1562,[1]选股结果!$A$2:$AX$3002,18,FALSE))-(P1562/(1+0.13)+W1562)</f>
        <v>-608478816.852655</v>
      </c>
      <c r="AG1562" s="9">
        <f t="shared" si="111"/>
        <v>29365179.5926547</v>
      </c>
      <c r="AH1562" s="16">
        <f>AA1562-VLOOKUP(A1562,[2]选股结果!$A$2:$G$4900,7,FALSE)</f>
        <v>-579048801.89</v>
      </c>
    </row>
    <row r="1563" spans="1:34">
      <c r="A1563" s="5" t="s">
        <v>3156</v>
      </c>
      <c r="B1563" s="5" t="s">
        <v>3157</v>
      </c>
      <c r="C1563" s="6">
        <v>6693040428.33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0</v>
      </c>
      <c r="J1563" s="6">
        <v>22357376.41</v>
      </c>
      <c r="K1563" s="6">
        <v>0</v>
      </c>
      <c r="L1563" s="6">
        <v>0</v>
      </c>
      <c r="M1563" s="6">
        <v>0</v>
      </c>
      <c r="N1563" s="6">
        <v>917114527.95</v>
      </c>
      <c r="O1563" s="6">
        <v>425610506.95</v>
      </c>
      <c r="P1563" s="6">
        <v>2842123506.53</v>
      </c>
      <c r="Q1563" s="6">
        <v>-57080858.37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277298558.45</v>
      </c>
      <c r="X1563" s="6">
        <v>483839929.08</v>
      </c>
      <c r="Y1563" s="9">
        <f t="shared" si="108"/>
        <v>7141008311.69</v>
      </c>
      <c r="Z1563" s="9">
        <f t="shared" si="109"/>
        <v>3546181135.69</v>
      </c>
      <c r="AA1563" s="9">
        <f t="shared" si="110"/>
        <v>3594827176</v>
      </c>
      <c r="AB1563" s="10">
        <f>C1563/(1+0.13)/VLOOKUP(A1563,[1]选股结果!$A$2:$AX$3002,3,FALSE)</f>
        <v>0.960075678151541</v>
      </c>
      <c r="AC1563" s="10">
        <f>(P1563/(1+0.1)+W1563)/(VLOOKUP(A1563,[1]选股结果!$A$2:$AX$3002,7,FALSE)+VLOOKUP(A1563,[1]选股结果!$A$2:$AX$3002,15,FALSE)+VLOOKUP(A1563,[1]选股结果!$A$2:$AX$3002,16,FALSE)+VLOOKUP(A1563,[1]选股结果!$A$2:$AX$3002,17,FALSE)+VLOOKUP(A1563,[1]选股结果!$A$2:$AX$3002,18,FALSE))</f>
        <v>0.564567829302775</v>
      </c>
      <c r="AD1563" s="13"/>
      <c r="AE1563" s="10">
        <f>AA1563/VLOOKUP(A1563,[1]选股结果!$A$2:$AX$3002,35,FALSE)</f>
        <v>5.66066142406849</v>
      </c>
      <c r="AF1563" s="9">
        <f>(VLOOKUP(A1563,[1]选股结果!$A$2:$AX$3002,7,FALSE)+VLOOKUP(A1563,[1]选股结果!$A$2:$AX$3002,15,FALSE)+VLOOKUP(A1563,[1]选股结果!$A$2:$AX$3002,16,FALSE)+VLOOKUP(A1563,[1]选股结果!$A$2:$AX$3002,17,FALSE)+VLOOKUP(A1563,[1]选股结果!$A$2:$AX$3002,18,FALSE))-(P1563/(1+0.13)+W1563)</f>
        <v>2275224536.82823</v>
      </c>
      <c r="AG1563" s="9">
        <f t="shared" si="111"/>
        <v>1319602639.17177</v>
      </c>
      <c r="AH1563" s="16">
        <f>AA1563-VLOOKUP(A1563,[2]选股结果!$A$2:$G$4900,7,FALSE)</f>
        <v>3594814160.47</v>
      </c>
    </row>
    <row r="1564" spans="1:34">
      <c r="A1564" s="5" t="s">
        <v>3158</v>
      </c>
      <c r="B1564" s="5" t="s">
        <v>3159</v>
      </c>
      <c r="C1564" s="6">
        <v>1442652067.22</v>
      </c>
      <c r="D1564" s="6">
        <v>0</v>
      </c>
      <c r="E1564" s="6">
        <v>0</v>
      </c>
      <c r="F1564" s="6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26372513.19</v>
      </c>
      <c r="O1564" s="6">
        <v>20045064.54</v>
      </c>
      <c r="P1564" s="6">
        <v>1206892803.73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95132059.91</v>
      </c>
      <c r="X1564" s="6">
        <v>56562815.06</v>
      </c>
      <c r="Y1564" s="9">
        <f t="shared" si="108"/>
        <v>1462697131.76</v>
      </c>
      <c r="Z1564" s="9">
        <f t="shared" si="109"/>
        <v>1358587678.7</v>
      </c>
      <c r="AA1564" s="9">
        <f t="shared" si="110"/>
        <v>104109453.06</v>
      </c>
      <c r="AB1564" s="10">
        <f>C1564/(1+0.13)/VLOOKUP(A1564,[1]选股结果!$A$2:$AX$3002,3,FALSE)</f>
        <v>0.960292537907787</v>
      </c>
      <c r="AC1564" s="10">
        <f>(P1564/(1+0.1)+W1564)/(VLOOKUP(A1564,[1]选股结果!$A$2:$AX$3002,7,FALSE)+VLOOKUP(A1564,[1]选股结果!$A$2:$AX$3002,15,FALSE)+VLOOKUP(A1564,[1]选股结果!$A$2:$AX$3002,16,FALSE)+VLOOKUP(A1564,[1]选股结果!$A$2:$AX$3002,17,FALSE)+VLOOKUP(A1564,[1]选股结果!$A$2:$AX$3002,18,FALSE))</f>
        <v>0.944771920548801</v>
      </c>
      <c r="AD1564" s="13"/>
      <c r="AE1564" s="10">
        <f>AA1564/VLOOKUP(A1564,[1]选股结果!$A$2:$AX$3002,35,FALSE)</f>
        <v>2.75498141594117</v>
      </c>
      <c r="AF1564" s="9">
        <f>(VLOOKUP(A1564,[1]选股结果!$A$2:$AX$3002,7,FALSE)+VLOOKUP(A1564,[1]选股结果!$A$2:$AX$3002,15,FALSE)+VLOOKUP(A1564,[1]选股结果!$A$2:$AX$3002,16,FALSE)+VLOOKUP(A1564,[1]选股结果!$A$2:$AX$3002,17,FALSE)+VLOOKUP(A1564,[1]选股结果!$A$2:$AX$3002,18,FALSE))-(P1564/(1+0.13)+W1564)</f>
        <v>98826685.7753983</v>
      </c>
      <c r="AG1564" s="9">
        <f t="shared" si="111"/>
        <v>5282767.28460175</v>
      </c>
      <c r="AH1564" s="16">
        <f>AA1564-VLOOKUP(A1564,[2]选股结果!$A$2:$G$4900,7,FALSE)</f>
        <v>103953948.45</v>
      </c>
    </row>
    <row r="1565" spans="1:34">
      <c r="A1565" s="5" t="s">
        <v>3160</v>
      </c>
      <c r="B1565" s="5" t="s">
        <v>3161</v>
      </c>
      <c r="C1565" s="6">
        <v>225961980.74</v>
      </c>
      <c r="D1565" s="6">
        <v>0</v>
      </c>
      <c r="E1565" s="6">
        <v>0</v>
      </c>
      <c r="F1565" s="6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30722750.92</v>
      </c>
      <c r="O1565" s="6">
        <v>290828366.02</v>
      </c>
      <c r="P1565" s="6">
        <v>153532907.52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74688135.25</v>
      </c>
      <c r="X1565" s="6">
        <v>98145137.69</v>
      </c>
      <c r="Y1565" s="9">
        <f t="shared" si="108"/>
        <v>516790346.76</v>
      </c>
      <c r="Z1565" s="9">
        <f t="shared" si="109"/>
        <v>326366180.46</v>
      </c>
      <c r="AA1565" s="9">
        <f t="shared" si="110"/>
        <v>190424166.3</v>
      </c>
      <c r="AB1565" s="10">
        <f>C1565/(1+0.13)/VLOOKUP(A1565,[1]选股结果!$A$2:$AX$3002,3,FALSE)</f>
        <v>0.773451606584845</v>
      </c>
      <c r="AC1565" s="10">
        <f>(P1565/(1+0.1)+W1565)/(VLOOKUP(A1565,[1]选股结果!$A$2:$AX$3002,7,FALSE)+VLOOKUP(A1565,[1]选股结果!$A$2:$AX$3002,15,FALSE)+VLOOKUP(A1565,[1]选股结果!$A$2:$AX$3002,16,FALSE)+VLOOKUP(A1565,[1]选股结果!$A$2:$AX$3002,17,FALSE)+VLOOKUP(A1565,[1]选股结果!$A$2:$AX$3002,18,FALSE))</f>
        <v>0.809466082692519</v>
      </c>
      <c r="AD1565" s="13"/>
      <c r="AE1565" s="10">
        <f>AA1565/VLOOKUP(A1565,[1]选股结果!$A$2:$AX$3002,35,FALSE)</f>
        <v>-35.4272109374511</v>
      </c>
      <c r="AF1565" s="9">
        <f>(VLOOKUP(A1565,[1]选股结果!$A$2:$AX$3002,7,FALSE)+VLOOKUP(A1565,[1]选股结果!$A$2:$AX$3002,15,FALSE)+VLOOKUP(A1565,[1]选股结果!$A$2:$AX$3002,16,FALSE)+VLOOKUP(A1565,[1]选股结果!$A$2:$AX$3002,17,FALSE)+VLOOKUP(A1565,[1]选股结果!$A$2:$AX$3002,18,FALSE))-(P1565/(1+0.13)+W1565)</f>
        <v>54139358.7962832</v>
      </c>
      <c r="AG1565" s="9">
        <f t="shared" si="111"/>
        <v>136284807.503717</v>
      </c>
      <c r="AH1565" s="16">
        <f>AA1565-VLOOKUP(A1565,[2]选股结果!$A$2:$G$4900,7,FALSE)</f>
        <v>190430154.7</v>
      </c>
    </row>
    <row r="1566" spans="1:34">
      <c r="A1566" s="5" t="s">
        <v>3162</v>
      </c>
      <c r="B1566" s="5" t="s">
        <v>3163</v>
      </c>
      <c r="C1566" s="6">
        <v>137271675000</v>
      </c>
      <c r="D1566" s="6">
        <v>8219442000</v>
      </c>
      <c r="E1566" s="6">
        <v>0</v>
      </c>
      <c r="F1566" s="6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9296492000</v>
      </c>
      <c r="O1566" s="6">
        <v>9658649000</v>
      </c>
      <c r="P1566" s="6">
        <v>97255139000</v>
      </c>
      <c r="Q1566" s="6">
        <v>4645645000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10271918000</v>
      </c>
      <c r="X1566" s="6">
        <v>15101300000</v>
      </c>
      <c r="Y1566" s="9">
        <f t="shared" si="108"/>
        <v>155149766000</v>
      </c>
      <c r="Z1566" s="9">
        <f t="shared" si="109"/>
        <v>127274002000</v>
      </c>
      <c r="AA1566" s="9">
        <f t="shared" si="110"/>
        <v>27875764000</v>
      </c>
      <c r="AB1566" s="10">
        <f>C1566/(1+0.13)/VLOOKUP(A1566,[1]选股结果!$A$2:$AX$3002,3,FALSE)</f>
        <v>1.15655277824409</v>
      </c>
      <c r="AC1566" s="10">
        <f>(P1566/(1+0.1)+W1566)/(VLOOKUP(A1566,[1]选股结果!$A$2:$AX$3002,7,FALSE)+VLOOKUP(A1566,[1]选股结果!$A$2:$AX$3002,15,FALSE)+VLOOKUP(A1566,[1]选股结果!$A$2:$AX$3002,16,FALSE)+VLOOKUP(A1566,[1]选股结果!$A$2:$AX$3002,17,FALSE)+VLOOKUP(A1566,[1]选股结果!$A$2:$AX$3002,18,FALSE))</f>
        <v>1.14842248705309</v>
      </c>
      <c r="AD1566" s="13"/>
      <c r="AE1566" s="10">
        <f>AA1566/VLOOKUP(A1566,[1]选股结果!$A$2:$AX$3002,35,FALSE)</f>
        <v>2.07831471674148</v>
      </c>
      <c r="AF1566" s="9">
        <f>(VLOOKUP(A1566,[1]选股结果!$A$2:$AX$3002,7,FALSE)+VLOOKUP(A1566,[1]选股结果!$A$2:$AX$3002,15,FALSE)+VLOOKUP(A1566,[1]选股结果!$A$2:$AX$3002,16,FALSE)+VLOOKUP(A1566,[1]选股结果!$A$2:$AX$3002,17,FALSE)+VLOOKUP(A1566,[1]选股结果!$A$2:$AX$3002,18,FALSE))-(P1566/(1+0.13)+W1566)</f>
        <v>-10406900690.2655</v>
      </c>
      <c r="AG1566" s="9">
        <f t="shared" si="111"/>
        <v>38282664690.2655</v>
      </c>
      <c r="AH1566" s="16">
        <f>AA1566-VLOOKUP(A1566,[2]选股结果!$A$2:$G$4900,7,FALSE)</f>
        <v>27906889000</v>
      </c>
    </row>
    <row r="1567" spans="1:34">
      <c r="A1567" s="5" t="s">
        <v>3164</v>
      </c>
      <c r="B1567" s="5" t="s">
        <v>3165</v>
      </c>
      <c r="C1567" s="6">
        <v>1098849419.38</v>
      </c>
      <c r="D1567" s="6">
        <v>0</v>
      </c>
      <c r="E1567" s="6">
        <v>0</v>
      </c>
      <c r="F1567" s="6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105228089.06</v>
      </c>
      <c r="O1567" s="6">
        <v>150967769.65</v>
      </c>
      <c r="P1567" s="6">
        <v>672063163.22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187043698.46</v>
      </c>
      <c r="X1567" s="6">
        <v>168572598.45</v>
      </c>
      <c r="Y1567" s="9">
        <f t="shared" ref="Y1567:Y1630" si="112">C1567+D1567+E1567+F1567+G1567+H1567+I1567+J1567+K1567+L1567+M1567+O1567</f>
        <v>1249817189.03</v>
      </c>
      <c r="Z1567" s="9">
        <f t="shared" ref="Z1567:Z1630" si="113">P1567+Q1567+R1567+S1567+T1567+U1567+V1567+W1567+X1567</f>
        <v>1027679460.13</v>
      </c>
      <c r="AA1567" s="9">
        <f t="shared" si="110"/>
        <v>222137728.9</v>
      </c>
      <c r="AB1567" s="10">
        <f>C1567/(1+0.13)/VLOOKUP(A1567,[1]选股结果!$A$2:$AX$3002,3,FALSE)</f>
        <v>0.834151870577698</v>
      </c>
      <c r="AC1567" s="10">
        <f>(P1567/(1+0.1)+W1567)/(VLOOKUP(A1567,[1]选股结果!$A$2:$AX$3002,7,FALSE)+VLOOKUP(A1567,[1]选股结果!$A$2:$AX$3002,15,FALSE)+VLOOKUP(A1567,[1]选股结果!$A$2:$AX$3002,16,FALSE)+VLOOKUP(A1567,[1]选股结果!$A$2:$AX$3002,17,FALSE)+VLOOKUP(A1567,[1]选股结果!$A$2:$AX$3002,18,FALSE))</f>
        <v>0.819944467029154</v>
      </c>
      <c r="AD1567" s="13"/>
      <c r="AE1567" s="10">
        <f>AA1567/VLOOKUP(A1567,[1]选股结果!$A$2:$AX$3002,35,FALSE)</f>
        <v>2.20722683523298</v>
      </c>
      <c r="AF1567" s="9">
        <f>(VLOOKUP(A1567,[1]选股结果!$A$2:$AX$3002,7,FALSE)+VLOOKUP(A1567,[1]选股结果!$A$2:$AX$3002,15,FALSE)+VLOOKUP(A1567,[1]选股结果!$A$2:$AX$3002,16,FALSE)+VLOOKUP(A1567,[1]选股结果!$A$2:$AX$3002,17,FALSE)+VLOOKUP(A1567,[1]选股结果!$A$2:$AX$3002,18,FALSE))-(P1567/(1+0.13)+W1567)</f>
        <v>191459234.388407</v>
      </c>
      <c r="AG1567" s="9">
        <f t="shared" si="111"/>
        <v>30678494.5115931</v>
      </c>
      <c r="AH1567" s="16">
        <f>AA1567-VLOOKUP(A1567,[2]选股结果!$A$2:$G$4900,7,FALSE)</f>
        <v>222173152.5</v>
      </c>
    </row>
    <row r="1568" spans="1:34">
      <c r="A1568" s="5" t="s">
        <v>3166</v>
      </c>
      <c r="B1568" s="5" t="s">
        <v>3167</v>
      </c>
      <c r="C1568" s="6">
        <v>5284548115.09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102294419.78</v>
      </c>
      <c r="O1568" s="6">
        <v>225354012.8</v>
      </c>
      <c r="P1568" s="6">
        <v>4503953386.19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213756192.14</v>
      </c>
      <c r="X1568" s="6">
        <v>207405331.86</v>
      </c>
      <c r="Y1568" s="9">
        <f t="shared" si="112"/>
        <v>5509902127.89</v>
      </c>
      <c r="Z1568" s="9">
        <f t="shared" si="113"/>
        <v>4925114910.19</v>
      </c>
      <c r="AA1568" s="9">
        <f t="shared" si="110"/>
        <v>584787217.700001</v>
      </c>
      <c r="AB1568" s="10">
        <f>C1568/(1+0.13)/VLOOKUP(A1568,[1]选股结果!$A$2:$AX$3002,3,FALSE)</f>
        <v>0.919199773915456</v>
      </c>
      <c r="AC1568" s="10">
        <f>(P1568/(1+0.1)+W1568)/(VLOOKUP(A1568,[1]选股结果!$A$2:$AX$3002,7,FALSE)+VLOOKUP(A1568,[1]选股结果!$A$2:$AX$3002,15,FALSE)+VLOOKUP(A1568,[1]选股结果!$A$2:$AX$3002,16,FALSE)+VLOOKUP(A1568,[1]选股结果!$A$2:$AX$3002,17,FALSE)+VLOOKUP(A1568,[1]选股结果!$A$2:$AX$3002,18,FALSE))</f>
        <v>0.938593868534736</v>
      </c>
      <c r="AD1568" s="13"/>
      <c r="AE1568" s="10">
        <f>AA1568/VLOOKUP(A1568,[1]选股结果!$A$2:$AX$3002,35,FALSE)</f>
        <v>5.1912234028106</v>
      </c>
      <c r="AF1568" s="9">
        <f>(VLOOKUP(A1568,[1]选股结果!$A$2:$AX$3002,7,FALSE)+VLOOKUP(A1568,[1]选股结果!$A$2:$AX$3002,15,FALSE)+VLOOKUP(A1568,[1]选股结果!$A$2:$AX$3002,16,FALSE)+VLOOKUP(A1568,[1]选股结果!$A$2:$AX$3002,17,FALSE)+VLOOKUP(A1568,[1]选股结果!$A$2:$AX$3002,18,FALSE))-(P1568/(1+0.13)+W1568)</f>
        <v>390565184.91469</v>
      </c>
      <c r="AG1568" s="9">
        <f t="shared" si="111"/>
        <v>194222032.785311</v>
      </c>
      <c r="AH1568" s="16">
        <f>AA1568-VLOOKUP(A1568,[2]选股结果!$A$2:$G$4900,7,FALSE)</f>
        <v>609467271.370001</v>
      </c>
    </row>
    <row r="1569" spans="1:34">
      <c r="A1569" s="5" t="s">
        <v>3168</v>
      </c>
      <c r="B1569" s="5" t="s">
        <v>3169</v>
      </c>
      <c r="C1569" s="6">
        <v>1237493156.44</v>
      </c>
      <c r="D1569" s="6">
        <v>0</v>
      </c>
      <c r="E1569" s="6">
        <v>0</v>
      </c>
      <c r="F1569" s="6">
        <v>0</v>
      </c>
      <c r="G1569" s="6">
        <v>0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44139302.07</v>
      </c>
      <c r="O1569" s="6">
        <v>192639172.29</v>
      </c>
      <c r="P1569" s="6">
        <v>769774103.37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229986530.52</v>
      </c>
      <c r="X1569" s="6">
        <v>294000449.74</v>
      </c>
      <c r="Y1569" s="9">
        <f t="shared" si="112"/>
        <v>1430132328.73</v>
      </c>
      <c r="Z1569" s="9">
        <f t="shared" si="113"/>
        <v>1293761083.63</v>
      </c>
      <c r="AA1569" s="9">
        <f t="shared" si="110"/>
        <v>136371245.1</v>
      </c>
      <c r="AB1569" s="10">
        <f>C1569/(1+0.13)/VLOOKUP(A1569,[1]选股结果!$A$2:$AX$3002,3,FALSE)</f>
        <v>0.748582821132994</v>
      </c>
      <c r="AC1569" s="10">
        <f>(P1569/(1+0.1)+W1569)/(VLOOKUP(A1569,[1]选股结果!$A$2:$AX$3002,7,FALSE)+VLOOKUP(A1569,[1]选股结果!$A$2:$AX$3002,15,FALSE)+VLOOKUP(A1569,[1]选股结果!$A$2:$AX$3002,16,FALSE)+VLOOKUP(A1569,[1]选股结果!$A$2:$AX$3002,17,FALSE)+VLOOKUP(A1569,[1]选股结果!$A$2:$AX$3002,18,FALSE))</f>
        <v>0.615365797814208</v>
      </c>
      <c r="AD1569" s="13"/>
      <c r="AE1569" s="10">
        <f>AA1569/VLOOKUP(A1569,[1]选股结果!$A$2:$AX$3002,35,FALSE)</f>
        <v>-1.41441411928835</v>
      </c>
      <c r="AF1569" s="9">
        <f>(VLOOKUP(A1569,[1]选股结果!$A$2:$AX$3002,7,FALSE)+VLOOKUP(A1569,[1]选股结果!$A$2:$AX$3002,15,FALSE)+VLOOKUP(A1569,[1]选股结果!$A$2:$AX$3002,16,FALSE)+VLOOKUP(A1569,[1]选股结果!$A$2:$AX$3002,17,FALSE)+VLOOKUP(A1569,[1]选股结果!$A$2:$AX$3002,18,FALSE))-(P1569/(1+0.13)+W1569)</f>
        <v>599738052.338584</v>
      </c>
      <c r="AG1569" s="9">
        <f t="shared" si="111"/>
        <v>-463366807.238584</v>
      </c>
      <c r="AH1569" s="16">
        <f>AA1569-VLOOKUP(A1569,[2]选股结果!$A$2:$G$4900,7,FALSE)</f>
        <v>136601787.38</v>
      </c>
    </row>
    <row r="1570" spans="1:34">
      <c r="A1570" s="5" t="s">
        <v>3170</v>
      </c>
      <c r="B1570" s="5" t="s">
        <v>3171</v>
      </c>
      <c r="C1570" s="6">
        <v>481167196.45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12255902.33</v>
      </c>
      <c r="O1570" s="6">
        <v>450675879.46</v>
      </c>
      <c r="P1570" s="6">
        <v>600910295.1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18754887.22</v>
      </c>
      <c r="X1570" s="6">
        <v>308799989.06</v>
      </c>
      <c r="Y1570" s="9">
        <f t="shared" si="112"/>
        <v>931843075.91</v>
      </c>
      <c r="Z1570" s="9">
        <f t="shared" si="113"/>
        <v>928465171.38</v>
      </c>
      <c r="AA1570" s="9">
        <f t="shared" si="110"/>
        <v>3377904.52999985</v>
      </c>
      <c r="AB1570" s="10">
        <f>C1570/(1+0.13)/VLOOKUP(A1570,[1]选股结果!$A$2:$AX$3002,3,FALSE)</f>
        <v>0.88495575221239</v>
      </c>
      <c r="AC1570" s="10">
        <f>(P1570/(1+0.1)+W1570)/(VLOOKUP(A1570,[1]选股结果!$A$2:$AX$3002,7,FALSE)+VLOOKUP(A1570,[1]选股结果!$A$2:$AX$3002,15,FALSE)+VLOOKUP(A1570,[1]选股结果!$A$2:$AX$3002,16,FALSE)+VLOOKUP(A1570,[1]选股结果!$A$2:$AX$3002,17,FALSE)+VLOOKUP(A1570,[1]选股结果!$A$2:$AX$3002,18,FALSE))</f>
        <v>1.2733554974043</v>
      </c>
      <c r="AD1570" s="13"/>
      <c r="AE1570" s="10">
        <f>AA1570/VLOOKUP(A1570,[1]选股结果!$A$2:$AX$3002,35,FALSE)</f>
        <v>0.132624676989069</v>
      </c>
      <c r="AF1570" s="9">
        <f>(VLOOKUP(A1570,[1]选股结果!$A$2:$AX$3002,7,FALSE)+VLOOKUP(A1570,[1]选股结果!$A$2:$AX$3002,15,FALSE)+VLOOKUP(A1570,[1]选股结果!$A$2:$AX$3002,16,FALSE)+VLOOKUP(A1570,[1]选股结果!$A$2:$AX$3002,17,FALSE)+VLOOKUP(A1570,[1]选股结果!$A$2:$AX$3002,18,FALSE))-(P1570/(1+0.13)+W1570)</f>
        <v>-106795318.89239</v>
      </c>
      <c r="AG1570" s="9">
        <f t="shared" si="111"/>
        <v>110173223.422389</v>
      </c>
      <c r="AH1570" s="16">
        <f>AA1570-VLOOKUP(A1570,[2]选股结果!$A$2:$G$4900,7,FALSE)</f>
        <v>3377904.52999985</v>
      </c>
    </row>
    <row r="1571" spans="1:34">
      <c r="A1571" s="5" t="s">
        <v>3172</v>
      </c>
      <c r="B1571" s="5" t="s">
        <v>3173</v>
      </c>
      <c r="C1571" s="6">
        <v>3442578124.69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161313379.57</v>
      </c>
      <c r="O1571" s="6">
        <v>89105650.29</v>
      </c>
      <c r="P1571" s="6">
        <v>2499252364.43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434114921.84</v>
      </c>
      <c r="X1571" s="6">
        <v>448184709.01</v>
      </c>
      <c r="Y1571" s="9">
        <f t="shared" si="112"/>
        <v>3531683774.98</v>
      </c>
      <c r="Z1571" s="9">
        <f t="shared" si="113"/>
        <v>3381551995.28</v>
      </c>
      <c r="AA1571" s="9">
        <f t="shared" si="110"/>
        <v>150131779.7</v>
      </c>
      <c r="AB1571" s="10">
        <f>C1571/(1+0.13)/VLOOKUP(A1571,[1]选股结果!$A$2:$AX$3002,3,FALSE)</f>
        <v>0.780063380277366</v>
      </c>
      <c r="AC1571" s="10">
        <f>(P1571/(1+0.1)+W1571)/(VLOOKUP(A1571,[1]选股结果!$A$2:$AX$3002,7,FALSE)+VLOOKUP(A1571,[1]选股结果!$A$2:$AX$3002,15,FALSE)+VLOOKUP(A1571,[1]选股结果!$A$2:$AX$3002,16,FALSE)+VLOOKUP(A1571,[1]选股结果!$A$2:$AX$3002,17,FALSE)+VLOOKUP(A1571,[1]选股结果!$A$2:$AX$3002,18,FALSE))</f>
        <v>0.783111258088222</v>
      </c>
      <c r="AD1571" s="13"/>
      <c r="AE1571" s="10">
        <f>AA1571/VLOOKUP(A1571,[1]选股结果!$A$2:$AX$3002,35,FALSE)</f>
        <v>0.292351251686231</v>
      </c>
      <c r="AF1571" s="9">
        <f>(VLOOKUP(A1571,[1]选股结果!$A$2:$AX$3002,7,FALSE)+VLOOKUP(A1571,[1]选股结果!$A$2:$AX$3002,15,FALSE)+VLOOKUP(A1571,[1]选股结果!$A$2:$AX$3002,16,FALSE)+VLOOKUP(A1571,[1]选股结果!$A$2:$AX$3002,17,FALSE)+VLOOKUP(A1571,[1]选股结果!$A$2:$AX$3002,18,FALSE))-(P1571/(1+0.13)+W1571)</f>
        <v>809812566.307257</v>
      </c>
      <c r="AG1571" s="9">
        <f t="shared" si="111"/>
        <v>-659680786.607257</v>
      </c>
      <c r="AH1571" s="16">
        <f>AA1571-VLOOKUP(A1571,[2]选股结果!$A$2:$G$4900,7,FALSE)</f>
        <v>150719538.56</v>
      </c>
    </row>
    <row r="1572" spans="1:34">
      <c r="A1572" s="5" t="s">
        <v>3174</v>
      </c>
      <c r="B1572" s="5" t="s">
        <v>3175</v>
      </c>
      <c r="C1572" s="6">
        <v>27275297002.49</v>
      </c>
      <c r="D1572" s="6">
        <v>0</v>
      </c>
      <c r="E1572" s="6">
        <v>0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1724762282.96</v>
      </c>
      <c r="O1572" s="6">
        <v>594268748.9</v>
      </c>
      <c r="P1572" s="6">
        <v>12056593059.75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5242521416.82</v>
      </c>
      <c r="X1572" s="6">
        <v>6202106623.63</v>
      </c>
      <c r="Y1572" s="9">
        <f t="shared" si="112"/>
        <v>27869565751.39</v>
      </c>
      <c r="Z1572" s="9">
        <f t="shared" si="113"/>
        <v>23501221100.2</v>
      </c>
      <c r="AA1572" s="9">
        <f t="shared" si="110"/>
        <v>4368344651.19</v>
      </c>
      <c r="AB1572" s="10">
        <f>C1572/(1+0.13)/VLOOKUP(A1572,[1]选股结果!$A$2:$AX$3002,3,FALSE)</f>
        <v>0.89238321014007</v>
      </c>
      <c r="AC1572" s="10">
        <f>(P1572/(1+0.1)+W1572)/(VLOOKUP(A1572,[1]选股结果!$A$2:$AX$3002,7,FALSE)+VLOOKUP(A1572,[1]选股结果!$A$2:$AX$3002,15,FALSE)+VLOOKUP(A1572,[1]选股结果!$A$2:$AX$3002,16,FALSE)+VLOOKUP(A1572,[1]选股结果!$A$2:$AX$3002,17,FALSE)+VLOOKUP(A1572,[1]选股结果!$A$2:$AX$3002,18,FALSE))</f>
        <v>0.647290233588793</v>
      </c>
      <c r="AD1572" s="13"/>
      <c r="AE1572" s="10">
        <f>AA1572/VLOOKUP(A1572,[1]选股结果!$A$2:$AX$3002,35,FALSE)</f>
        <v>1.1629021348934</v>
      </c>
      <c r="AF1572" s="9">
        <f>(VLOOKUP(A1572,[1]选股结果!$A$2:$AX$3002,7,FALSE)+VLOOKUP(A1572,[1]选股结果!$A$2:$AX$3002,15,FALSE)+VLOOKUP(A1572,[1]选股结果!$A$2:$AX$3002,16,FALSE)+VLOOKUP(A1572,[1]选股结果!$A$2:$AX$3002,17,FALSE)+VLOOKUP(A1572,[1]选股结果!$A$2:$AX$3002,18,FALSE))-(P1572/(1+0.13)+W1572)</f>
        <v>9120068460.76026</v>
      </c>
      <c r="AG1572" s="9">
        <f t="shared" si="111"/>
        <v>-4751723809.57026</v>
      </c>
      <c r="AH1572" s="16">
        <f>AA1572-VLOOKUP(A1572,[2]选股结果!$A$2:$G$4900,7,FALSE)</f>
        <v>4361071935.13</v>
      </c>
    </row>
    <row r="1573" spans="1:34">
      <c r="A1573" s="5" t="s">
        <v>3176</v>
      </c>
      <c r="B1573" s="5" t="s">
        <v>3177</v>
      </c>
      <c r="C1573" s="6">
        <v>1310789233.68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485214366.93</v>
      </c>
      <c r="O1573" s="6">
        <v>82558765.99</v>
      </c>
      <c r="P1573" s="6">
        <v>639626458.57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230557160.15</v>
      </c>
      <c r="X1573" s="6">
        <v>126838428.7</v>
      </c>
      <c r="Y1573" s="9">
        <f t="shared" si="112"/>
        <v>1393347999.67</v>
      </c>
      <c r="Z1573" s="9">
        <f t="shared" si="113"/>
        <v>997022047.42</v>
      </c>
      <c r="AA1573" s="9">
        <f t="shared" si="110"/>
        <v>396325952.25</v>
      </c>
      <c r="AB1573" s="10">
        <f>C1573/(1+0.13)/VLOOKUP(A1573,[1]选股结果!$A$2:$AX$3002,3,FALSE)</f>
        <v>0.792214260127812</v>
      </c>
      <c r="AC1573" s="10">
        <f>(P1573/(1+0.1)+W1573)/(VLOOKUP(A1573,[1]选股结果!$A$2:$AX$3002,7,FALSE)+VLOOKUP(A1573,[1]选股结果!$A$2:$AX$3002,15,FALSE)+VLOOKUP(A1573,[1]选股结果!$A$2:$AX$3002,16,FALSE)+VLOOKUP(A1573,[1]选股结果!$A$2:$AX$3002,17,FALSE)+VLOOKUP(A1573,[1]选股结果!$A$2:$AX$3002,18,FALSE))</f>
        <v>0.746971075499625</v>
      </c>
      <c r="AD1573" s="13"/>
      <c r="AE1573" s="10">
        <f>AA1573/VLOOKUP(A1573,[1]选股结果!$A$2:$AX$3002,35,FALSE)</f>
        <v>1.47523700542068</v>
      </c>
      <c r="AF1573" s="9">
        <f>(VLOOKUP(A1573,[1]选股结果!$A$2:$AX$3002,7,FALSE)+VLOOKUP(A1573,[1]选股结果!$A$2:$AX$3002,15,FALSE)+VLOOKUP(A1573,[1]选股结果!$A$2:$AX$3002,16,FALSE)+VLOOKUP(A1573,[1]选股结果!$A$2:$AX$3002,17,FALSE)+VLOOKUP(A1573,[1]选股结果!$A$2:$AX$3002,18,FALSE))-(P1573/(1+0.13)+W1573)</f>
        <v>290506415.241239</v>
      </c>
      <c r="AG1573" s="9">
        <f t="shared" si="111"/>
        <v>105819537.008761</v>
      </c>
      <c r="AH1573" s="16">
        <f>AA1573-VLOOKUP(A1573,[2]选股结果!$A$2:$G$4900,7,FALSE)</f>
        <v>397182936.01</v>
      </c>
    </row>
    <row r="1574" spans="1:34">
      <c r="A1574" s="5" t="s">
        <v>3178</v>
      </c>
      <c r="B1574" s="5" t="s">
        <v>3179</v>
      </c>
      <c r="C1574" s="6">
        <v>623727090.13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138682959.42</v>
      </c>
      <c r="O1574" s="6">
        <v>48504330.28</v>
      </c>
      <c r="P1574" s="6">
        <v>603066980.7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175954058.88</v>
      </c>
      <c r="X1574" s="6">
        <v>68088261.47</v>
      </c>
      <c r="Y1574" s="9">
        <f t="shared" si="112"/>
        <v>672231420.41</v>
      </c>
      <c r="Z1574" s="9">
        <f t="shared" si="113"/>
        <v>847109301.05</v>
      </c>
      <c r="AA1574" s="9">
        <f t="shared" si="110"/>
        <v>-174877880.64</v>
      </c>
      <c r="AB1574" s="10">
        <f>C1574/(1+0.13)/VLOOKUP(A1574,[1]选股结果!$A$2:$AX$3002,3,FALSE)</f>
        <v>0.684269327185643</v>
      </c>
      <c r="AC1574" s="10">
        <f>(P1574/(1+0.1)+W1574)/(VLOOKUP(A1574,[1]选股结果!$A$2:$AX$3002,7,FALSE)+VLOOKUP(A1574,[1]选股结果!$A$2:$AX$3002,15,FALSE)+VLOOKUP(A1574,[1]选股结果!$A$2:$AX$3002,16,FALSE)+VLOOKUP(A1574,[1]选股结果!$A$2:$AX$3002,17,FALSE)+VLOOKUP(A1574,[1]选股结果!$A$2:$AX$3002,18,FALSE))</f>
        <v>0.736211342893146</v>
      </c>
      <c r="AD1574" s="13"/>
      <c r="AE1574" s="10">
        <f>AA1574/VLOOKUP(A1574,[1]选股结果!$A$2:$AX$3002,35,FALSE)</f>
        <v>1.1236240095729</v>
      </c>
      <c r="AF1574" s="9">
        <f>(VLOOKUP(A1574,[1]选股结果!$A$2:$AX$3002,7,FALSE)+VLOOKUP(A1574,[1]选股结果!$A$2:$AX$3002,15,FALSE)+VLOOKUP(A1574,[1]选股结果!$A$2:$AX$3002,16,FALSE)+VLOOKUP(A1574,[1]选股结果!$A$2:$AX$3002,17,FALSE)+VLOOKUP(A1574,[1]选股结果!$A$2:$AX$3002,18,FALSE))-(P1574/(1+0.13)+W1574)</f>
        <v>274038883.880177</v>
      </c>
      <c r="AG1574" s="9">
        <f t="shared" si="111"/>
        <v>-448916764.520177</v>
      </c>
      <c r="AH1574" s="16">
        <f>AA1574-VLOOKUP(A1574,[2]选股结果!$A$2:$G$4900,7,FALSE)</f>
        <v>-174877880.64</v>
      </c>
    </row>
    <row r="1575" spans="1:34">
      <c r="A1575" s="5" t="s">
        <v>3180</v>
      </c>
      <c r="B1575" s="5" t="s">
        <v>3181</v>
      </c>
      <c r="C1575" s="6">
        <v>4825932075.14</v>
      </c>
      <c r="D1575" s="6">
        <v>0</v>
      </c>
      <c r="E1575" s="6">
        <v>0</v>
      </c>
      <c r="F1575" s="6">
        <v>0</v>
      </c>
      <c r="G1575" s="6">
        <v>0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70777844.33</v>
      </c>
      <c r="O1575" s="6">
        <v>32028742.96</v>
      </c>
      <c r="P1575" s="6">
        <v>3985665335.23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135940507.42</v>
      </c>
      <c r="X1575" s="6">
        <v>373832419.02</v>
      </c>
      <c r="Y1575" s="9">
        <f t="shared" si="112"/>
        <v>4857960818.1</v>
      </c>
      <c r="Z1575" s="9">
        <f t="shared" si="113"/>
        <v>4495438261.67</v>
      </c>
      <c r="AA1575" s="9">
        <f t="shared" si="110"/>
        <v>362522556.43</v>
      </c>
      <c r="AB1575" s="10">
        <f>C1575/(1+0.13)/VLOOKUP(A1575,[1]选股结果!$A$2:$AX$3002,3,FALSE)</f>
        <v>2.90965280316557</v>
      </c>
      <c r="AC1575" s="10">
        <f>(P1575/(1+0.1)+W1575)/(VLOOKUP(A1575,[1]选股结果!$A$2:$AX$3002,7,FALSE)+VLOOKUP(A1575,[1]选股结果!$A$2:$AX$3002,15,FALSE)+VLOOKUP(A1575,[1]选股结果!$A$2:$AX$3002,16,FALSE)+VLOOKUP(A1575,[1]选股结果!$A$2:$AX$3002,17,FALSE)+VLOOKUP(A1575,[1]选股结果!$A$2:$AX$3002,18,FALSE))</f>
        <v>2.51398607644869</v>
      </c>
      <c r="AD1575" s="13"/>
      <c r="AE1575" s="10">
        <f>AA1575/VLOOKUP(A1575,[1]选股结果!$A$2:$AX$3002,35,FALSE)</f>
        <v>11.6710061622482</v>
      </c>
      <c r="AF1575" s="9">
        <f>(VLOOKUP(A1575,[1]选股结果!$A$2:$AX$3002,7,FALSE)+VLOOKUP(A1575,[1]选股结果!$A$2:$AX$3002,15,FALSE)+VLOOKUP(A1575,[1]选股结果!$A$2:$AX$3002,16,FALSE)+VLOOKUP(A1575,[1]选股结果!$A$2:$AX$3002,17,FALSE)+VLOOKUP(A1575,[1]选股结果!$A$2:$AX$3002,18,FALSE))-(P1575/(1+0.13)+W1575)</f>
        <v>-2167734515.24531</v>
      </c>
      <c r="AG1575" s="9">
        <f t="shared" si="111"/>
        <v>2530257071.67531</v>
      </c>
      <c r="AH1575" s="16">
        <f>AA1575-VLOOKUP(A1575,[2]选股结果!$A$2:$G$4900,7,FALSE)</f>
        <v>463138871.14</v>
      </c>
    </row>
    <row r="1576" spans="1:34">
      <c r="A1576" s="5" t="s">
        <v>3182</v>
      </c>
      <c r="B1576" s="5" t="s">
        <v>3183</v>
      </c>
      <c r="C1576" s="6">
        <v>1105655624.53</v>
      </c>
      <c r="D1576" s="6">
        <v>0</v>
      </c>
      <c r="E1576" s="6">
        <v>0</v>
      </c>
      <c r="F1576" s="6">
        <v>0</v>
      </c>
      <c r="G1576" s="6">
        <v>0</v>
      </c>
      <c r="H1576" s="6">
        <v>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86014381.74</v>
      </c>
      <c r="O1576" s="6">
        <v>80962984.67</v>
      </c>
      <c r="P1576" s="6">
        <v>452625408.05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165848169.93</v>
      </c>
      <c r="X1576" s="6">
        <v>232674741.64</v>
      </c>
      <c r="Y1576" s="9">
        <f t="shared" si="112"/>
        <v>1186618609.2</v>
      </c>
      <c r="Z1576" s="9">
        <f t="shared" si="113"/>
        <v>851148319.62</v>
      </c>
      <c r="AA1576" s="9">
        <f t="shared" si="110"/>
        <v>335470289.58</v>
      </c>
      <c r="AB1576" s="10">
        <f>C1576/(1+0.13)/VLOOKUP(A1576,[1]选股结果!$A$2:$AX$3002,3,FALSE)</f>
        <v>0.731068411871995</v>
      </c>
      <c r="AC1576" s="10">
        <f>(P1576/(1+0.1)+W1576)/(VLOOKUP(A1576,[1]选股结果!$A$2:$AX$3002,7,FALSE)+VLOOKUP(A1576,[1]选股结果!$A$2:$AX$3002,15,FALSE)+VLOOKUP(A1576,[1]选股结果!$A$2:$AX$3002,16,FALSE)+VLOOKUP(A1576,[1]选股结果!$A$2:$AX$3002,17,FALSE)+VLOOKUP(A1576,[1]选股结果!$A$2:$AX$3002,18,FALSE))</f>
        <v>0.615744811651921</v>
      </c>
      <c r="AD1576" s="13"/>
      <c r="AE1576" s="10">
        <f>AA1576/VLOOKUP(A1576,[1]选股结果!$A$2:$AX$3002,35,FALSE)</f>
        <v>0.854738127376753</v>
      </c>
      <c r="AF1576" s="9">
        <f>(VLOOKUP(A1576,[1]选股结果!$A$2:$AX$3002,7,FALSE)+VLOOKUP(A1576,[1]选股结果!$A$2:$AX$3002,15,FALSE)+VLOOKUP(A1576,[1]选股结果!$A$2:$AX$3002,16,FALSE)+VLOOKUP(A1576,[1]选股结果!$A$2:$AX$3002,17,FALSE)+VLOOKUP(A1576,[1]选股结果!$A$2:$AX$3002,18,FALSE))-(P1576/(1+0.13)+W1576)</f>
        <v>371204020.398672</v>
      </c>
      <c r="AG1576" s="9">
        <f t="shared" si="111"/>
        <v>-35733730.8186725</v>
      </c>
      <c r="AH1576" s="16">
        <f>AA1576-VLOOKUP(A1576,[2]选股结果!$A$2:$G$4900,7,FALSE)</f>
        <v>334288795.2</v>
      </c>
    </row>
    <row r="1577" spans="1:34">
      <c r="A1577" s="5" t="s">
        <v>3184</v>
      </c>
      <c r="B1577" s="5" t="s">
        <v>3185</v>
      </c>
      <c r="C1577" s="6">
        <v>391791492.61</v>
      </c>
      <c r="D1577" s="6">
        <v>0</v>
      </c>
      <c r="E1577" s="6">
        <v>0</v>
      </c>
      <c r="F1577" s="6">
        <v>0</v>
      </c>
      <c r="G1577" s="6">
        <v>0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17878682.09</v>
      </c>
      <c r="O1577" s="6">
        <v>18314182.23</v>
      </c>
      <c r="P1577" s="6">
        <v>423359483.63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56109244.9</v>
      </c>
      <c r="X1577" s="6">
        <v>104579197.06</v>
      </c>
      <c r="Y1577" s="9">
        <f t="shared" si="112"/>
        <v>410105674.84</v>
      </c>
      <c r="Z1577" s="9">
        <f t="shared" si="113"/>
        <v>584047925.59</v>
      </c>
      <c r="AA1577" s="9">
        <f t="shared" si="110"/>
        <v>-173942250.75</v>
      </c>
      <c r="AB1577" s="10">
        <f>C1577/(1+0.13)/VLOOKUP(A1577,[1]选股结果!$A$2:$AX$3002,3,FALSE)</f>
        <v>0.539587667624009</v>
      </c>
      <c r="AC1577" s="10">
        <f>(P1577/(1+0.1)+W1577)/(VLOOKUP(A1577,[1]选股结果!$A$2:$AX$3002,7,FALSE)+VLOOKUP(A1577,[1]选股结果!$A$2:$AX$3002,15,FALSE)+VLOOKUP(A1577,[1]选股结果!$A$2:$AX$3002,16,FALSE)+VLOOKUP(A1577,[1]选股结果!$A$2:$AX$3002,17,FALSE)+VLOOKUP(A1577,[1]选股结果!$A$2:$AX$3002,18,FALSE))</f>
        <v>0.640557307010077</v>
      </c>
      <c r="AD1577" s="13"/>
      <c r="AE1577" s="10">
        <f>AA1577/VLOOKUP(A1577,[1]选股结果!$A$2:$AX$3002,35,FALSE)</f>
        <v>-3.42719697899771</v>
      </c>
      <c r="AF1577" s="9">
        <f>(VLOOKUP(A1577,[1]选股结果!$A$2:$AX$3002,7,FALSE)+VLOOKUP(A1577,[1]选股结果!$A$2:$AX$3002,15,FALSE)+VLOOKUP(A1577,[1]选股结果!$A$2:$AX$3002,16,FALSE)+VLOOKUP(A1577,[1]选股结果!$A$2:$AX$3002,17,FALSE)+VLOOKUP(A1577,[1]选股结果!$A$2:$AX$3002,18,FALSE))-(P1577/(1+0.13)+W1577)</f>
        <v>257670459.787965</v>
      </c>
      <c r="AG1577" s="9">
        <f t="shared" si="111"/>
        <v>-431612710.537965</v>
      </c>
      <c r="AH1577" s="16">
        <f>AA1577-VLOOKUP(A1577,[2]选股结果!$A$2:$G$4900,7,FALSE)</f>
        <v>-33291977.67</v>
      </c>
    </row>
    <row r="1578" spans="1:34">
      <c r="A1578" s="5" t="s">
        <v>3186</v>
      </c>
      <c r="B1578" s="5" t="s">
        <v>3187</v>
      </c>
      <c r="C1578" s="6">
        <v>13671071087.56</v>
      </c>
      <c r="D1578" s="6">
        <v>0</v>
      </c>
      <c r="E1578" s="6">
        <v>0</v>
      </c>
      <c r="F1578" s="6">
        <v>0</v>
      </c>
      <c r="G1578" s="6">
        <v>0</v>
      </c>
      <c r="H1578" s="6">
        <v>0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90490639.29</v>
      </c>
      <c r="O1578" s="6">
        <v>393556233.37</v>
      </c>
      <c r="P1578" s="6">
        <v>13353539456.25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802342603.95</v>
      </c>
      <c r="X1578" s="6">
        <v>389723699.05</v>
      </c>
      <c r="Y1578" s="9">
        <f t="shared" si="112"/>
        <v>14064627320.93</v>
      </c>
      <c r="Z1578" s="9">
        <f t="shared" si="113"/>
        <v>14545605759.25</v>
      </c>
      <c r="AA1578" s="9">
        <f t="shared" si="110"/>
        <v>-480978438.32</v>
      </c>
      <c r="AB1578" s="10">
        <f>C1578/(1+0.13)/VLOOKUP(A1578,[1]选股结果!$A$2:$AX$3002,3,FALSE)</f>
        <v>0.945508473016662</v>
      </c>
      <c r="AC1578" s="10">
        <f>(P1578/(1+0.1)+W1578)/(VLOOKUP(A1578,[1]选股结果!$A$2:$AX$3002,7,FALSE)+VLOOKUP(A1578,[1]选股结果!$A$2:$AX$3002,15,FALSE)+VLOOKUP(A1578,[1]选股结果!$A$2:$AX$3002,16,FALSE)+VLOOKUP(A1578,[1]选股结果!$A$2:$AX$3002,17,FALSE)+VLOOKUP(A1578,[1]选股结果!$A$2:$AX$3002,18,FALSE))</f>
        <v>1.00447237413272</v>
      </c>
      <c r="AD1578" s="13"/>
      <c r="AE1578" s="10">
        <f>AA1578/VLOOKUP(A1578,[1]选股结果!$A$2:$AX$3002,35,FALSE)</f>
        <v>2.89285949971539</v>
      </c>
      <c r="AF1578" s="9">
        <f>(VLOOKUP(A1578,[1]选股结果!$A$2:$AX$3002,7,FALSE)+VLOOKUP(A1578,[1]选股结果!$A$2:$AX$3002,15,FALSE)+VLOOKUP(A1578,[1]选股结果!$A$2:$AX$3002,16,FALSE)+VLOOKUP(A1578,[1]选股结果!$A$2:$AX$3002,17,FALSE)+VLOOKUP(A1578,[1]选股结果!$A$2:$AX$3002,18,FALSE))-(P1578/(1+0.13)+W1578)</f>
        <v>264666357.316458</v>
      </c>
      <c r="AG1578" s="9">
        <f t="shared" si="111"/>
        <v>-745644795.636458</v>
      </c>
      <c r="AH1578" s="16">
        <f>AA1578-VLOOKUP(A1578,[2]选股结果!$A$2:$G$4900,7,FALSE)</f>
        <v>-479030220.43</v>
      </c>
    </row>
    <row r="1579" spans="1:34">
      <c r="A1579" s="5" t="s">
        <v>3188</v>
      </c>
      <c r="B1579" s="5" t="s">
        <v>3189</v>
      </c>
      <c r="C1579" s="6">
        <v>13210146154.71</v>
      </c>
      <c r="D1579" s="6">
        <v>0</v>
      </c>
      <c r="E1579" s="6">
        <v>0</v>
      </c>
      <c r="F1579" s="6">
        <v>0</v>
      </c>
      <c r="G1579" s="6">
        <v>0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119231977.62</v>
      </c>
      <c r="O1579" s="6">
        <v>65056732.93</v>
      </c>
      <c r="P1579" s="6">
        <v>13671205396.74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211793949.29</v>
      </c>
      <c r="X1579" s="6">
        <v>77712318.04</v>
      </c>
      <c r="Y1579" s="9">
        <f t="shared" si="112"/>
        <v>13275202887.64</v>
      </c>
      <c r="Z1579" s="9">
        <f t="shared" si="113"/>
        <v>13960711664.07</v>
      </c>
      <c r="AA1579" s="9">
        <f t="shared" si="110"/>
        <v>-685508776.430002</v>
      </c>
      <c r="AB1579" s="10">
        <f>C1579/(1+0.13)/VLOOKUP(A1579,[1]选股结果!$A$2:$AX$3002,3,FALSE)</f>
        <v>0.952710229188039</v>
      </c>
      <c r="AC1579" s="10">
        <f>(P1579/(1+0.1)+W1579)/(VLOOKUP(A1579,[1]选股结果!$A$2:$AX$3002,7,FALSE)+VLOOKUP(A1579,[1]选股结果!$A$2:$AX$3002,15,FALSE)+VLOOKUP(A1579,[1]选股结果!$A$2:$AX$3002,16,FALSE)+VLOOKUP(A1579,[1]选股结果!$A$2:$AX$3002,17,FALSE)+VLOOKUP(A1579,[1]选股结果!$A$2:$AX$3002,18,FALSE))</f>
        <v>1.04960109648342</v>
      </c>
      <c r="AD1579" s="13"/>
      <c r="AE1579" s="10">
        <f>AA1579/VLOOKUP(A1579,[1]选股结果!$A$2:$AX$3002,35,FALSE)</f>
        <v>-3.35355966777026</v>
      </c>
      <c r="AF1579" s="9">
        <f>(VLOOKUP(A1579,[1]选股结果!$A$2:$AX$3002,7,FALSE)+VLOOKUP(A1579,[1]选股结果!$A$2:$AX$3002,15,FALSE)+VLOOKUP(A1579,[1]选股结果!$A$2:$AX$3002,16,FALSE)+VLOOKUP(A1579,[1]选股结果!$A$2:$AX$3002,17,FALSE)+VLOOKUP(A1579,[1]选股结果!$A$2:$AX$3002,18,FALSE))-(P1579/(1+0.13)+W1579)</f>
        <v>-267380645.682125</v>
      </c>
      <c r="AG1579" s="9">
        <f t="shared" si="111"/>
        <v>-418128130.747877</v>
      </c>
      <c r="AH1579" s="16">
        <f>AA1579-VLOOKUP(A1579,[2]选股结果!$A$2:$G$4900,7,FALSE)</f>
        <v>-685391527.110002</v>
      </c>
    </row>
    <row r="1580" spans="1:34">
      <c r="A1580" s="5" t="s">
        <v>3190</v>
      </c>
      <c r="B1580" s="5" t="s">
        <v>3191</v>
      </c>
      <c r="C1580" s="6">
        <v>2028552060.35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54831518.63</v>
      </c>
      <c r="O1580" s="6">
        <v>87443946.58</v>
      </c>
      <c r="P1580" s="6">
        <v>1960809910.88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174616599.65</v>
      </c>
      <c r="X1580" s="6">
        <v>239289707.93</v>
      </c>
      <c r="Y1580" s="9">
        <f t="shared" si="112"/>
        <v>2115996006.93</v>
      </c>
      <c r="Z1580" s="9">
        <f t="shared" si="113"/>
        <v>2374716218.46</v>
      </c>
      <c r="AA1580" s="9">
        <f t="shared" si="110"/>
        <v>-258720211.53</v>
      </c>
      <c r="AB1580" s="10">
        <f>C1580/(1+0.13)/VLOOKUP(A1580,[1]选股结果!$A$2:$AX$3002,3,FALSE)</f>
        <v>0.716025224290398</v>
      </c>
      <c r="AC1580" s="10">
        <f>(P1580/(1+0.1)+W1580)/(VLOOKUP(A1580,[1]选股结果!$A$2:$AX$3002,7,FALSE)+VLOOKUP(A1580,[1]选股结果!$A$2:$AX$3002,15,FALSE)+VLOOKUP(A1580,[1]选股结果!$A$2:$AX$3002,16,FALSE)+VLOOKUP(A1580,[1]选股结果!$A$2:$AX$3002,17,FALSE)+VLOOKUP(A1580,[1]选股结果!$A$2:$AX$3002,18,FALSE))</f>
        <v>0.881115294881598</v>
      </c>
      <c r="AD1580" s="13"/>
      <c r="AE1580" s="10">
        <f>AA1580/VLOOKUP(A1580,[1]选股结果!$A$2:$AX$3002,35,FALSE)</f>
        <v>-1.23571047585369</v>
      </c>
      <c r="AF1580" s="9">
        <f>(VLOOKUP(A1580,[1]选股结果!$A$2:$AX$3002,7,FALSE)+VLOOKUP(A1580,[1]选股结果!$A$2:$AX$3002,15,FALSE)+VLOOKUP(A1580,[1]选股结果!$A$2:$AX$3002,16,FALSE)+VLOOKUP(A1580,[1]选股结果!$A$2:$AX$3002,17,FALSE)+VLOOKUP(A1580,[1]选股结果!$A$2:$AX$3002,18,FALSE))-(P1580/(1+0.13)+W1580)</f>
        <v>311396258.091681</v>
      </c>
      <c r="AG1580" s="9">
        <f t="shared" si="111"/>
        <v>-570116469.621681</v>
      </c>
      <c r="AH1580" s="16">
        <f>AA1580-VLOOKUP(A1580,[2]选股结果!$A$2:$G$4900,7,FALSE)</f>
        <v>-258720211.53</v>
      </c>
    </row>
    <row r="1581" spans="1:34">
      <c r="A1581" s="5" t="s">
        <v>3192</v>
      </c>
      <c r="B1581" s="5" t="s">
        <v>3193</v>
      </c>
      <c r="C1581" s="6">
        <v>16786517345.4</v>
      </c>
      <c r="D1581" s="6">
        <v>0</v>
      </c>
      <c r="E1581" s="6">
        <v>0</v>
      </c>
      <c r="F1581" s="6">
        <v>0</v>
      </c>
      <c r="G1581" s="6">
        <v>0</v>
      </c>
      <c r="H1581" s="6"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2287466173.64</v>
      </c>
      <c r="O1581" s="6">
        <v>732706532.91</v>
      </c>
      <c r="P1581" s="6">
        <v>7441278644.04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423838357.22</v>
      </c>
      <c r="X1581" s="6">
        <v>880226257.13</v>
      </c>
      <c r="Y1581" s="9">
        <f t="shared" si="112"/>
        <v>17519223878.31</v>
      </c>
      <c r="Z1581" s="9">
        <f t="shared" si="113"/>
        <v>8745343258.39</v>
      </c>
      <c r="AA1581" s="9">
        <f t="shared" si="110"/>
        <v>8773880619.92</v>
      </c>
      <c r="AB1581" s="10">
        <f>C1581/(1+0.13)/VLOOKUP(A1581,[1]选股结果!$A$2:$AX$3002,3,FALSE)</f>
        <v>1.65255409744012</v>
      </c>
      <c r="AC1581" s="10">
        <f>(P1581/(1+0.1)+W1581)/(VLOOKUP(A1581,[1]选股结果!$A$2:$AX$3002,7,FALSE)+VLOOKUP(A1581,[1]选股结果!$A$2:$AX$3002,15,FALSE)+VLOOKUP(A1581,[1]选股结果!$A$2:$AX$3002,16,FALSE)+VLOOKUP(A1581,[1]选股结果!$A$2:$AX$3002,17,FALSE)+VLOOKUP(A1581,[1]选股结果!$A$2:$AX$3002,18,FALSE))</f>
        <v>0.868596388749629</v>
      </c>
      <c r="AD1581" s="13"/>
      <c r="AE1581" s="10">
        <f>AA1581/VLOOKUP(A1581,[1]选股结果!$A$2:$AX$3002,35,FALSE)</f>
        <v>4.36429244849569</v>
      </c>
      <c r="AF1581" s="9">
        <f>(VLOOKUP(A1581,[1]选股结果!$A$2:$AX$3002,7,FALSE)+VLOOKUP(A1581,[1]选股结果!$A$2:$AX$3002,15,FALSE)+VLOOKUP(A1581,[1]选股结果!$A$2:$AX$3002,16,FALSE)+VLOOKUP(A1581,[1]选股结果!$A$2:$AX$3002,17,FALSE)+VLOOKUP(A1581,[1]选股结果!$A$2:$AX$3002,18,FALSE))-(P1581/(1+0.13)+W1581)</f>
        <v>1267112896.97159</v>
      </c>
      <c r="AG1581" s="9">
        <f t="shared" si="111"/>
        <v>7506767722.94841</v>
      </c>
      <c r="AH1581" s="16">
        <f>AA1581-VLOOKUP(A1581,[2]选股结果!$A$2:$G$4900,7,FALSE)</f>
        <v>8773898957.18</v>
      </c>
    </row>
    <row r="1582" spans="1:34">
      <c r="A1582" s="5" t="s">
        <v>3194</v>
      </c>
      <c r="B1582" s="5" t="s">
        <v>3195</v>
      </c>
      <c r="C1582" s="6">
        <v>8558401163.15</v>
      </c>
      <c r="D1582" s="6">
        <v>0</v>
      </c>
      <c r="E1582" s="6">
        <v>0</v>
      </c>
      <c r="F1582" s="6">
        <v>0</v>
      </c>
      <c r="G1582" s="6">
        <v>0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450750619.51</v>
      </c>
      <c r="O1582" s="6">
        <v>171607673.54</v>
      </c>
      <c r="P1582" s="6">
        <v>6207666634.56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850243461.07</v>
      </c>
      <c r="X1582" s="6">
        <v>523605122.93</v>
      </c>
      <c r="Y1582" s="9">
        <f t="shared" si="112"/>
        <v>8730008836.69</v>
      </c>
      <c r="Z1582" s="9">
        <f t="shared" si="113"/>
        <v>7581515218.56</v>
      </c>
      <c r="AA1582" s="9">
        <f t="shared" si="110"/>
        <v>1148493618.13</v>
      </c>
      <c r="AB1582" s="10">
        <f>C1582/(1+0.13)/VLOOKUP(A1582,[1]选股结果!$A$2:$AX$3002,3,FALSE)</f>
        <v>1.04135028580214</v>
      </c>
      <c r="AC1582" s="10">
        <f>(P1582/(1+0.1)+W1582)/(VLOOKUP(A1582,[1]选股结果!$A$2:$AX$3002,7,FALSE)+VLOOKUP(A1582,[1]选股结果!$A$2:$AX$3002,15,FALSE)+VLOOKUP(A1582,[1]选股结果!$A$2:$AX$3002,16,FALSE)+VLOOKUP(A1582,[1]选股结果!$A$2:$AX$3002,17,FALSE)+VLOOKUP(A1582,[1]选股结果!$A$2:$AX$3002,18,FALSE))</f>
        <v>0.978855639003528</v>
      </c>
      <c r="AD1582" s="13"/>
      <c r="AE1582" s="10">
        <f>AA1582/VLOOKUP(A1582,[1]选股结果!$A$2:$AX$3002,35,FALSE)</f>
        <v>2.54597357730756</v>
      </c>
      <c r="AF1582" s="9">
        <f>(VLOOKUP(A1582,[1]选股结果!$A$2:$AX$3002,7,FALSE)+VLOOKUP(A1582,[1]选股结果!$A$2:$AX$3002,15,FALSE)+VLOOKUP(A1582,[1]选股结果!$A$2:$AX$3002,16,FALSE)+VLOOKUP(A1582,[1]选股结果!$A$2:$AX$3002,17,FALSE)+VLOOKUP(A1582,[1]选股结果!$A$2:$AX$3002,18,FALSE))-(P1582/(1+0.13)+W1582)</f>
        <v>290091425.409204</v>
      </c>
      <c r="AG1582" s="9">
        <f t="shared" si="111"/>
        <v>858402192.720797</v>
      </c>
      <c r="AH1582" s="16">
        <f>AA1582-VLOOKUP(A1582,[2]选股结果!$A$2:$G$4900,7,FALSE)</f>
        <v>1145410296.68</v>
      </c>
    </row>
    <row r="1583" spans="1:34">
      <c r="A1583" s="5" t="s">
        <v>3196</v>
      </c>
      <c r="B1583" s="5" t="s">
        <v>3197</v>
      </c>
      <c r="C1583" s="6">
        <v>1690285875.63</v>
      </c>
      <c r="D1583" s="6">
        <v>0</v>
      </c>
      <c r="E1583" s="6">
        <v>0</v>
      </c>
      <c r="F1583" s="6">
        <v>0</v>
      </c>
      <c r="G1583" s="6">
        <v>0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194999954.71</v>
      </c>
      <c r="O1583" s="6">
        <v>10643499.76</v>
      </c>
      <c r="P1583" s="6">
        <v>262768292.33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56999999.67</v>
      </c>
      <c r="X1583" s="6">
        <v>752908990.97</v>
      </c>
      <c r="Y1583" s="9">
        <f t="shared" si="112"/>
        <v>1700929375.39</v>
      </c>
      <c r="Z1583" s="9">
        <f t="shared" si="113"/>
        <v>1072677282.97</v>
      </c>
      <c r="AA1583" s="9">
        <f t="shared" si="110"/>
        <v>628252092.42</v>
      </c>
      <c r="AB1583" s="10">
        <f>C1583/(1+0.13)/VLOOKUP(A1583,[1]选股结果!$A$2:$AX$3002,3,FALSE)</f>
        <v>0.957686575385844</v>
      </c>
      <c r="AC1583" s="10">
        <f>(P1583/(1+0.1)+W1583)/(VLOOKUP(A1583,[1]选股结果!$A$2:$AX$3002,7,FALSE)+VLOOKUP(A1583,[1]选股结果!$A$2:$AX$3002,15,FALSE)+VLOOKUP(A1583,[1]选股结果!$A$2:$AX$3002,16,FALSE)+VLOOKUP(A1583,[1]选股结果!$A$2:$AX$3002,17,FALSE)+VLOOKUP(A1583,[1]选股结果!$A$2:$AX$3002,18,FALSE))</f>
        <v>0.272729775817706</v>
      </c>
      <c r="AD1583" s="13"/>
      <c r="AE1583" s="10">
        <f>AA1583/VLOOKUP(A1583,[1]选股结果!$A$2:$AX$3002,35,FALSE)</f>
        <v>1.49084715965611</v>
      </c>
      <c r="AF1583" s="9">
        <f>(VLOOKUP(A1583,[1]选股结果!$A$2:$AX$3002,7,FALSE)+VLOOKUP(A1583,[1]选股结果!$A$2:$AX$3002,15,FALSE)+VLOOKUP(A1583,[1]选股结果!$A$2:$AX$3002,16,FALSE)+VLOOKUP(A1583,[1]选股结果!$A$2:$AX$3002,17,FALSE)+VLOOKUP(A1583,[1]选股结果!$A$2:$AX$3002,18,FALSE))-(P1583/(1+0.13)+W1583)</f>
        <v>795346038.02354</v>
      </c>
      <c r="AG1583" s="9">
        <f t="shared" si="111"/>
        <v>-167093945.60354</v>
      </c>
      <c r="AH1583" s="16">
        <f>AA1583-VLOOKUP(A1583,[2]选股结果!$A$2:$G$4900,7,FALSE)</f>
        <v>628252092.42</v>
      </c>
    </row>
    <row r="1584" spans="1:34">
      <c r="A1584" s="5" t="s">
        <v>3198</v>
      </c>
      <c r="B1584" s="5" t="s">
        <v>3199</v>
      </c>
      <c r="C1584" s="6">
        <v>76674483.29</v>
      </c>
      <c r="D1584" s="6">
        <v>0</v>
      </c>
      <c r="E1584" s="6">
        <v>0</v>
      </c>
      <c r="F1584" s="6">
        <v>0</v>
      </c>
      <c r="G1584" s="6">
        <v>0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13621926.35</v>
      </c>
      <c r="O1584" s="6">
        <v>10607356.33</v>
      </c>
      <c r="P1584" s="6">
        <v>81230619.6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32954226.26</v>
      </c>
      <c r="X1584" s="6">
        <v>5314423</v>
      </c>
      <c r="Y1584" s="9">
        <f t="shared" si="112"/>
        <v>87281839.62</v>
      </c>
      <c r="Z1584" s="9">
        <f t="shared" si="113"/>
        <v>119499268.86</v>
      </c>
      <c r="AA1584" s="9">
        <f t="shared" si="110"/>
        <v>-32217429.24</v>
      </c>
      <c r="AB1584" s="10">
        <f>C1584/(1+0.13)/VLOOKUP(A1584,[1]选股结果!$A$2:$AX$3002,3,FALSE)</f>
        <v>0.382893106131971</v>
      </c>
      <c r="AC1584" s="10">
        <f>(P1584/(1+0.1)+W1584)/(VLOOKUP(A1584,[1]选股结果!$A$2:$AX$3002,7,FALSE)+VLOOKUP(A1584,[1]选股结果!$A$2:$AX$3002,15,FALSE)+VLOOKUP(A1584,[1]选股结果!$A$2:$AX$3002,16,FALSE)+VLOOKUP(A1584,[1]选股结果!$A$2:$AX$3002,17,FALSE)+VLOOKUP(A1584,[1]选股结果!$A$2:$AX$3002,18,FALSE))</f>
        <v>0.608057885488677</v>
      </c>
      <c r="AD1584" s="13"/>
      <c r="AE1584" s="10">
        <f>AA1584/VLOOKUP(A1584,[1]选股结果!$A$2:$AX$3002,35,FALSE)</f>
        <v>102.819001267634</v>
      </c>
      <c r="AF1584" s="9">
        <f>(VLOOKUP(A1584,[1]选股结果!$A$2:$AX$3002,7,FALSE)+VLOOKUP(A1584,[1]选股结果!$A$2:$AX$3002,15,FALSE)+VLOOKUP(A1584,[1]选股结果!$A$2:$AX$3002,16,FALSE)+VLOOKUP(A1584,[1]选股结果!$A$2:$AX$3002,17,FALSE)+VLOOKUP(A1584,[1]选股结果!$A$2:$AX$3002,18,FALSE))-(P1584/(1+0.13)+W1584)</f>
        <v>70801843.6492035</v>
      </c>
      <c r="AG1584" s="9">
        <f t="shared" si="111"/>
        <v>-103019272.889204</v>
      </c>
      <c r="AH1584" s="16">
        <f>AA1584-VLOOKUP(A1584,[2]选股结果!$A$2:$G$4900,7,FALSE)</f>
        <v>-32217429.24</v>
      </c>
    </row>
    <row r="1585" spans="1:34">
      <c r="A1585" s="5" t="s">
        <v>3200</v>
      </c>
      <c r="B1585" s="5" t="s">
        <v>3201</v>
      </c>
      <c r="C1585" s="6">
        <v>1239759833.45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1655500.42</v>
      </c>
      <c r="O1585" s="6">
        <v>54188186.67</v>
      </c>
      <c r="P1585" s="6">
        <v>538945794.23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145031644.71</v>
      </c>
      <c r="X1585" s="6">
        <v>115633846.15</v>
      </c>
      <c r="Y1585" s="9">
        <f t="shared" si="112"/>
        <v>1293948020.12</v>
      </c>
      <c r="Z1585" s="9">
        <f t="shared" si="113"/>
        <v>799611285.09</v>
      </c>
      <c r="AA1585" s="9">
        <f t="shared" si="110"/>
        <v>494336735.03</v>
      </c>
      <c r="AB1585" s="10">
        <f>C1585/(1+0.13)/VLOOKUP(A1585,[1]选股结果!$A$2:$AX$3002,3,FALSE)</f>
        <v>1.68465419644465</v>
      </c>
      <c r="AC1585" s="10">
        <f>(P1585/(1+0.1)+W1585)/(VLOOKUP(A1585,[1]选股结果!$A$2:$AX$3002,7,FALSE)+VLOOKUP(A1585,[1]选股结果!$A$2:$AX$3002,15,FALSE)+VLOOKUP(A1585,[1]选股结果!$A$2:$AX$3002,16,FALSE)+VLOOKUP(A1585,[1]选股结果!$A$2:$AX$3002,17,FALSE)+VLOOKUP(A1585,[1]选股结果!$A$2:$AX$3002,18,FALSE))</f>
        <v>0.874648898985025</v>
      </c>
      <c r="AD1585" s="13"/>
      <c r="AE1585" s="10">
        <f>AA1585/VLOOKUP(A1585,[1]选股结果!$A$2:$AX$3002,35,FALSE)</f>
        <v>-4.3681697247483</v>
      </c>
      <c r="AF1585" s="9">
        <f>(VLOOKUP(A1585,[1]选股结果!$A$2:$AX$3002,7,FALSE)+VLOOKUP(A1585,[1]选股结果!$A$2:$AX$3002,15,FALSE)+VLOOKUP(A1585,[1]选股结果!$A$2:$AX$3002,16,FALSE)+VLOOKUP(A1585,[1]选股结果!$A$2:$AX$3002,17,FALSE)+VLOOKUP(A1585,[1]选股结果!$A$2:$AX$3002,18,FALSE))-(P1585/(1+0.13)+W1585)</f>
        <v>104010615.655487</v>
      </c>
      <c r="AG1585" s="9">
        <f t="shared" si="111"/>
        <v>390326119.374513</v>
      </c>
      <c r="AH1585" s="16">
        <f>AA1585-VLOOKUP(A1585,[2]选股结果!$A$2:$G$4900,7,FALSE)</f>
        <v>494823202.59</v>
      </c>
    </row>
    <row r="1586" spans="1:34">
      <c r="A1586" s="5" t="s">
        <v>3202</v>
      </c>
      <c r="B1586" s="5" t="s">
        <v>3203</v>
      </c>
      <c r="C1586" s="6">
        <v>731134734.69</v>
      </c>
      <c r="D1586" s="6">
        <v>0</v>
      </c>
      <c r="E1586" s="6">
        <v>0</v>
      </c>
      <c r="F1586" s="6">
        <v>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51204673.37</v>
      </c>
      <c r="O1586" s="6">
        <v>1331864972.06</v>
      </c>
      <c r="P1586" s="6">
        <v>580186957.39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273362773.24</v>
      </c>
      <c r="X1586" s="6">
        <v>1358829050.28</v>
      </c>
      <c r="Y1586" s="9">
        <f t="shared" si="112"/>
        <v>2062999706.75</v>
      </c>
      <c r="Z1586" s="9">
        <f t="shared" si="113"/>
        <v>2212378780.91</v>
      </c>
      <c r="AA1586" s="9">
        <f t="shared" si="110"/>
        <v>-149379074.16</v>
      </c>
      <c r="AB1586" s="10">
        <f>C1586/(1+0.13)/VLOOKUP(A1586,[1]选股结果!$A$2:$AX$3002,3,FALSE)</f>
        <v>0.587412436227717</v>
      </c>
      <c r="AC1586" s="10">
        <f>(P1586/(1+0.1)+W1586)/(VLOOKUP(A1586,[1]选股结果!$A$2:$AX$3002,7,FALSE)+VLOOKUP(A1586,[1]选股结果!$A$2:$AX$3002,15,FALSE)+VLOOKUP(A1586,[1]选股结果!$A$2:$AX$3002,16,FALSE)+VLOOKUP(A1586,[1]选股结果!$A$2:$AX$3002,17,FALSE)+VLOOKUP(A1586,[1]选股结果!$A$2:$AX$3002,18,FALSE))</f>
        <v>0.794537682713566</v>
      </c>
      <c r="AD1586" s="13"/>
      <c r="AE1586" s="10">
        <f>AA1586/VLOOKUP(A1586,[1]选股结果!$A$2:$AX$3002,35,FALSE)</f>
        <v>-1.30497968740751</v>
      </c>
      <c r="AF1586" s="9">
        <f>(VLOOKUP(A1586,[1]选股结果!$A$2:$AX$3002,7,FALSE)+VLOOKUP(A1586,[1]选股结果!$A$2:$AX$3002,15,FALSE)+VLOOKUP(A1586,[1]选股结果!$A$2:$AX$3002,16,FALSE)+VLOOKUP(A1586,[1]选股结果!$A$2:$AX$3002,17,FALSE)+VLOOKUP(A1586,[1]选股结果!$A$2:$AX$3002,18,FALSE))-(P1586/(1+0.13)+W1586)</f>
        <v>221086027.739115</v>
      </c>
      <c r="AG1586" s="9">
        <f t="shared" si="111"/>
        <v>-370465101.899115</v>
      </c>
      <c r="AH1586" s="16">
        <f>AA1586-VLOOKUP(A1586,[2]选股结果!$A$2:$G$4900,7,FALSE)</f>
        <v>-149304360.71</v>
      </c>
    </row>
    <row r="1587" spans="1:34">
      <c r="A1587" s="5" t="s">
        <v>3204</v>
      </c>
      <c r="B1587" s="5" t="s">
        <v>3205</v>
      </c>
      <c r="C1587" s="6">
        <v>6708787005.05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627152726.78</v>
      </c>
      <c r="O1587" s="6">
        <v>129161542.26</v>
      </c>
      <c r="P1587" s="6">
        <v>4116359644.43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605190726.45</v>
      </c>
      <c r="X1587" s="6">
        <v>1249916319.1</v>
      </c>
      <c r="Y1587" s="9">
        <f t="shared" si="112"/>
        <v>6837948547.31</v>
      </c>
      <c r="Z1587" s="9">
        <f t="shared" si="113"/>
        <v>5971466689.98</v>
      </c>
      <c r="AA1587" s="9">
        <f t="shared" si="110"/>
        <v>866481857.330001</v>
      </c>
      <c r="AB1587" s="10">
        <f>C1587/(1+0.13)/VLOOKUP(A1587,[1]选股结果!$A$2:$AX$3002,3,FALSE)</f>
        <v>0.871591746146721</v>
      </c>
      <c r="AC1587" s="10">
        <f>(P1587/(1+0.1)+W1587)/(VLOOKUP(A1587,[1]选股结果!$A$2:$AX$3002,7,FALSE)+VLOOKUP(A1587,[1]选股结果!$A$2:$AX$3002,15,FALSE)+VLOOKUP(A1587,[1]选股结果!$A$2:$AX$3002,16,FALSE)+VLOOKUP(A1587,[1]选股结果!$A$2:$AX$3002,17,FALSE)+VLOOKUP(A1587,[1]选股结果!$A$2:$AX$3002,18,FALSE))</f>
        <v>0.73495434271268</v>
      </c>
      <c r="AD1587" s="13"/>
      <c r="AE1587" s="10">
        <f>AA1587/VLOOKUP(A1587,[1]选股结果!$A$2:$AX$3002,35,FALSE)</f>
        <v>1.35949850493543</v>
      </c>
      <c r="AF1587" s="9">
        <f>(VLOOKUP(A1587,[1]选股结果!$A$2:$AX$3002,7,FALSE)+VLOOKUP(A1587,[1]选股结果!$A$2:$AX$3002,15,FALSE)+VLOOKUP(A1587,[1]选股结果!$A$2:$AX$3002,16,FALSE)+VLOOKUP(A1587,[1]选股结果!$A$2:$AX$3002,17,FALSE)+VLOOKUP(A1587,[1]选股结果!$A$2:$AX$3002,18,FALSE))-(P1587/(1+0.13)+W1587)</f>
        <v>1667123230.93672</v>
      </c>
      <c r="AG1587" s="9">
        <f t="shared" si="111"/>
        <v>-800641373.606724</v>
      </c>
      <c r="AH1587" s="16">
        <f>AA1587-VLOOKUP(A1587,[2]选股结果!$A$2:$G$4900,7,FALSE)</f>
        <v>870634023.280001</v>
      </c>
    </row>
    <row r="1588" spans="1:34">
      <c r="A1588" s="5" t="s">
        <v>3206</v>
      </c>
      <c r="B1588" s="5" t="s">
        <v>3207</v>
      </c>
      <c r="C1588" s="6">
        <v>2458694165.9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197407613.89</v>
      </c>
      <c r="O1588" s="6">
        <v>258045068.23</v>
      </c>
      <c r="P1588" s="6">
        <v>2140077371.06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251593233.38</v>
      </c>
      <c r="X1588" s="6">
        <v>234208869.26</v>
      </c>
      <c r="Y1588" s="9">
        <f t="shared" si="112"/>
        <v>2716739234.13</v>
      </c>
      <c r="Z1588" s="9">
        <f t="shared" si="113"/>
        <v>2625879473.7</v>
      </c>
      <c r="AA1588" s="9">
        <f t="shared" si="110"/>
        <v>90859760.4300003</v>
      </c>
      <c r="AB1588" s="10">
        <f>C1588/(1+0.13)/VLOOKUP(A1588,[1]选股结果!$A$2:$AX$3002,3,FALSE)</f>
        <v>0.817395885650315</v>
      </c>
      <c r="AC1588" s="10">
        <f>(P1588/(1+0.1)+W1588)/(VLOOKUP(A1588,[1]选股结果!$A$2:$AX$3002,7,FALSE)+VLOOKUP(A1588,[1]选股结果!$A$2:$AX$3002,15,FALSE)+VLOOKUP(A1588,[1]选股结果!$A$2:$AX$3002,16,FALSE)+VLOOKUP(A1588,[1]选股结果!$A$2:$AX$3002,17,FALSE)+VLOOKUP(A1588,[1]选股结果!$A$2:$AX$3002,18,FALSE))</f>
        <v>1.00893192345946</v>
      </c>
      <c r="AD1588" s="13"/>
      <c r="AE1588" s="10">
        <f>AA1588/VLOOKUP(A1588,[1]选股结果!$A$2:$AX$3002,35,FALSE)</f>
        <v>0.393305800192503</v>
      </c>
      <c r="AF1588" s="9">
        <f>(VLOOKUP(A1588,[1]选股结果!$A$2:$AX$3002,7,FALSE)+VLOOKUP(A1588,[1]选股结果!$A$2:$AX$3002,15,FALSE)+VLOOKUP(A1588,[1]选股结果!$A$2:$AX$3002,16,FALSE)+VLOOKUP(A1588,[1]选股结果!$A$2:$AX$3002,17,FALSE)+VLOOKUP(A1588,[1]选股结果!$A$2:$AX$3002,18,FALSE))-(P1588/(1+0.13)+W1588)</f>
        <v>32200344.9208846</v>
      </c>
      <c r="AG1588" s="9">
        <f t="shared" si="111"/>
        <v>58659415.5091157</v>
      </c>
      <c r="AH1588" s="16">
        <f>AA1588-VLOOKUP(A1588,[2]选股结果!$A$2:$G$4900,7,FALSE)</f>
        <v>90993419.9200003</v>
      </c>
    </row>
    <row r="1589" spans="1:34">
      <c r="A1589" s="5" t="s">
        <v>3208</v>
      </c>
      <c r="B1589" s="5" t="s">
        <v>3209</v>
      </c>
      <c r="C1589" s="6">
        <v>2976129999.56</v>
      </c>
      <c r="D1589" s="6">
        <v>0</v>
      </c>
      <c r="E1589" s="6">
        <v>0</v>
      </c>
      <c r="F1589" s="6">
        <v>0</v>
      </c>
      <c r="G1589" s="6">
        <v>0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92249444.33</v>
      </c>
      <c r="O1589" s="6">
        <v>37586064.22</v>
      </c>
      <c r="P1589" s="6">
        <v>2647520109.41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285317230.56</v>
      </c>
      <c r="X1589" s="6">
        <v>150300571.38</v>
      </c>
      <c r="Y1589" s="9">
        <f t="shared" si="112"/>
        <v>3013716063.78</v>
      </c>
      <c r="Z1589" s="9">
        <f t="shared" si="113"/>
        <v>3083137911.35</v>
      </c>
      <c r="AA1589" s="9">
        <f t="shared" si="110"/>
        <v>-69421847.5700002</v>
      </c>
      <c r="AB1589" s="10">
        <f>C1589/(1+0.13)/VLOOKUP(A1589,[1]选股结果!$A$2:$AX$3002,3,FALSE)</f>
        <v>0.650790220663351</v>
      </c>
      <c r="AC1589" s="10">
        <f>(P1589/(1+0.1)+W1589)/(VLOOKUP(A1589,[1]选股结果!$A$2:$AX$3002,7,FALSE)+VLOOKUP(A1589,[1]选股结果!$A$2:$AX$3002,15,FALSE)+VLOOKUP(A1589,[1]选股结果!$A$2:$AX$3002,16,FALSE)+VLOOKUP(A1589,[1]选股结果!$A$2:$AX$3002,17,FALSE)+VLOOKUP(A1589,[1]选股结果!$A$2:$AX$3002,18,FALSE))</f>
        <v>0.685850993270216</v>
      </c>
      <c r="AD1589" s="13"/>
      <c r="AE1589" s="10">
        <f>AA1589/VLOOKUP(A1589,[1]选股结果!$A$2:$AX$3002,35,FALSE)</f>
        <v>-0.728111928098312</v>
      </c>
      <c r="AF1589" s="9">
        <f>(VLOOKUP(A1589,[1]选股结果!$A$2:$AX$3002,7,FALSE)+VLOOKUP(A1589,[1]选股结果!$A$2:$AX$3002,15,FALSE)+VLOOKUP(A1589,[1]选股结果!$A$2:$AX$3002,16,FALSE)+VLOOKUP(A1589,[1]选股结果!$A$2:$AX$3002,17,FALSE)+VLOOKUP(A1589,[1]选股结果!$A$2:$AX$3002,18,FALSE))-(P1589/(1+0.13)+W1589)</f>
        <v>1297019526.27965</v>
      </c>
      <c r="AG1589" s="9">
        <f t="shared" si="111"/>
        <v>-1366441373.84965</v>
      </c>
      <c r="AH1589" s="16">
        <f>AA1589-VLOOKUP(A1589,[2]选股结果!$A$2:$G$4900,7,FALSE)</f>
        <v>-69333360.1500002</v>
      </c>
    </row>
    <row r="1590" spans="1:34">
      <c r="A1590" s="5" t="s">
        <v>3210</v>
      </c>
      <c r="B1590" s="5" t="s">
        <v>3211</v>
      </c>
      <c r="C1590" s="6">
        <v>16635846912.44</v>
      </c>
      <c r="D1590" s="6">
        <v>0</v>
      </c>
      <c r="E1590" s="6">
        <v>0</v>
      </c>
      <c r="F1590" s="6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1135574115.87</v>
      </c>
      <c r="O1590" s="6">
        <v>631756573.54</v>
      </c>
      <c r="P1590" s="6">
        <v>12249248420.25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1250817690.9</v>
      </c>
      <c r="X1590" s="6">
        <v>743871940.43</v>
      </c>
      <c r="Y1590" s="9">
        <f t="shared" si="112"/>
        <v>17267603485.98</v>
      </c>
      <c r="Z1590" s="9">
        <f t="shared" si="113"/>
        <v>14243938051.58</v>
      </c>
      <c r="AA1590" s="9">
        <f t="shared" si="110"/>
        <v>3023665434.4</v>
      </c>
      <c r="AB1590" s="10">
        <f>C1590/(1+0.13)/VLOOKUP(A1590,[1]选股结果!$A$2:$AX$3002,3,FALSE)</f>
        <v>0.722212316915366</v>
      </c>
      <c r="AC1590" s="10">
        <f>(P1590/(1+0.1)+W1590)/(VLOOKUP(A1590,[1]选股结果!$A$2:$AX$3002,7,FALSE)+VLOOKUP(A1590,[1]选股结果!$A$2:$AX$3002,15,FALSE)+VLOOKUP(A1590,[1]选股结果!$A$2:$AX$3002,16,FALSE)+VLOOKUP(A1590,[1]选股结果!$A$2:$AX$3002,17,FALSE)+VLOOKUP(A1590,[1]选股结果!$A$2:$AX$3002,18,FALSE))</f>
        <v>0.709688981514176</v>
      </c>
      <c r="AD1590" s="13"/>
      <c r="AE1590" s="10">
        <f>AA1590/VLOOKUP(A1590,[1]选股结果!$A$2:$AX$3002,35,FALSE)</f>
        <v>1.18574317421357</v>
      </c>
      <c r="AF1590" s="9">
        <f>(VLOOKUP(A1590,[1]选股结果!$A$2:$AX$3002,7,FALSE)+VLOOKUP(A1590,[1]选股结果!$A$2:$AX$3002,15,FALSE)+VLOOKUP(A1590,[1]选股结果!$A$2:$AX$3002,16,FALSE)+VLOOKUP(A1590,[1]选股结果!$A$2:$AX$3002,17,FALSE)+VLOOKUP(A1590,[1]选股结果!$A$2:$AX$3002,18,FALSE))-(P1590/(1+0.13)+W1590)</f>
        <v>5362556935.97124</v>
      </c>
      <c r="AG1590" s="9">
        <f t="shared" si="111"/>
        <v>-2338891501.57124</v>
      </c>
      <c r="AH1590" s="16">
        <f>AA1590-VLOOKUP(A1590,[2]选股结果!$A$2:$G$4900,7,FALSE)</f>
        <v>3027937704.19</v>
      </c>
    </row>
    <row r="1591" spans="1:34">
      <c r="A1591" s="5" t="s">
        <v>3212</v>
      </c>
      <c r="B1591" s="5" t="s">
        <v>3213</v>
      </c>
      <c r="C1591" s="6">
        <v>1186546001.69</v>
      </c>
      <c r="D1591" s="6">
        <v>0</v>
      </c>
      <c r="E1591" s="6">
        <v>0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47168214.31</v>
      </c>
      <c r="O1591" s="6">
        <v>46208803.14</v>
      </c>
      <c r="P1591" s="6">
        <v>613460357.1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282268581.43</v>
      </c>
      <c r="X1591" s="6">
        <v>94071693.23</v>
      </c>
      <c r="Y1591" s="9">
        <f t="shared" si="112"/>
        <v>1232754804.83</v>
      </c>
      <c r="Z1591" s="9">
        <f t="shared" si="113"/>
        <v>989800631.76</v>
      </c>
      <c r="AA1591" s="9">
        <f t="shared" si="110"/>
        <v>242954173.07</v>
      </c>
      <c r="AB1591" s="10">
        <f>C1591/(1+0.13)/VLOOKUP(A1591,[1]选股结果!$A$2:$AX$3002,3,FALSE)</f>
        <v>0.734515858282144</v>
      </c>
      <c r="AC1591" s="10">
        <f>(P1591/(1+0.1)+W1591)/(VLOOKUP(A1591,[1]选股结果!$A$2:$AX$3002,7,FALSE)+VLOOKUP(A1591,[1]选股结果!$A$2:$AX$3002,15,FALSE)+VLOOKUP(A1591,[1]选股结果!$A$2:$AX$3002,16,FALSE)+VLOOKUP(A1591,[1]选股结果!$A$2:$AX$3002,17,FALSE)+VLOOKUP(A1591,[1]选股结果!$A$2:$AX$3002,18,FALSE))</f>
        <v>0.659890326971917</v>
      </c>
      <c r="AD1591" s="13"/>
      <c r="AE1591" s="10">
        <f>AA1591/VLOOKUP(A1591,[1]选股结果!$A$2:$AX$3002,35,FALSE)</f>
        <v>4.08719141821406</v>
      </c>
      <c r="AF1591" s="9">
        <f>(VLOOKUP(A1591,[1]选股结果!$A$2:$AX$3002,7,FALSE)+VLOOKUP(A1591,[1]选股结果!$A$2:$AX$3002,15,FALSE)+VLOOKUP(A1591,[1]选股结果!$A$2:$AX$3002,16,FALSE)+VLOOKUP(A1591,[1]选股结果!$A$2:$AX$3002,17,FALSE)+VLOOKUP(A1591,[1]选股结果!$A$2:$AX$3002,18,FALSE))-(P1591/(1+0.13)+W1591)</f>
        <v>447724049.120089</v>
      </c>
      <c r="AG1591" s="9">
        <f t="shared" si="111"/>
        <v>-204769876.050089</v>
      </c>
      <c r="AH1591" s="16">
        <f>AA1591-VLOOKUP(A1591,[2]选股结果!$A$2:$G$4900,7,FALSE)</f>
        <v>242954173.07</v>
      </c>
    </row>
    <row r="1592" spans="1:34">
      <c r="A1592" s="5" t="s">
        <v>3214</v>
      </c>
      <c r="B1592" s="5" t="s">
        <v>3215</v>
      </c>
      <c r="C1592" s="6">
        <v>1176818033.21</v>
      </c>
      <c r="D1592" s="6">
        <v>0</v>
      </c>
      <c r="E1592" s="6">
        <v>0</v>
      </c>
      <c r="F1592" s="6">
        <v>0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38391868.31</v>
      </c>
      <c r="O1592" s="6">
        <v>16000636.99</v>
      </c>
      <c r="P1592" s="6">
        <v>731008559.72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199643692.02</v>
      </c>
      <c r="X1592" s="6">
        <v>160768593.04</v>
      </c>
      <c r="Y1592" s="9">
        <f t="shared" si="112"/>
        <v>1192818670.2</v>
      </c>
      <c r="Z1592" s="9">
        <f t="shared" si="113"/>
        <v>1091420844.78</v>
      </c>
      <c r="AA1592" s="9">
        <f t="shared" si="110"/>
        <v>101397825.42</v>
      </c>
      <c r="AB1592" s="10">
        <f>C1592/(1+0.13)/VLOOKUP(A1592,[1]选股结果!$A$2:$AX$3002,3,FALSE)</f>
        <v>0.931618656626194</v>
      </c>
      <c r="AC1592" s="10">
        <f>(P1592/(1+0.1)+W1592)/(VLOOKUP(A1592,[1]选股结果!$A$2:$AX$3002,7,FALSE)+VLOOKUP(A1592,[1]选股结果!$A$2:$AX$3002,15,FALSE)+VLOOKUP(A1592,[1]选股结果!$A$2:$AX$3002,16,FALSE)+VLOOKUP(A1592,[1]选股结果!$A$2:$AX$3002,17,FALSE)+VLOOKUP(A1592,[1]选股结果!$A$2:$AX$3002,18,FALSE))</f>
        <v>0.846497443310135</v>
      </c>
      <c r="AD1592" s="13"/>
      <c r="AE1592" s="10">
        <f>AA1592/VLOOKUP(A1592,[1]选股结果!$A$2:$AX$3002,35,FALSE)</f>
        <v>3.96387877252407</v>
      </c>
      <c r="AF1592" s="9">
        <f>(VLOOKUP(A1592,[1]选股结果!$A$2:$AX$3002,7,FALSE)+VLOOKUP(A1592,[1]选股结果!$A$2:$AX$3002,15,FALSE)+VLOOKUP(A1592,[1]选股结果!$A$2:$AX$3002,16,FALSE)+VLOOKUP(A1592,[1]选股结果!$A$2:$AX$3002,17,FALSE)+VLOOKUP(A1592,[1]选股结果!$A$2:$AX$3002,18,FALSE))-(P1592/(1+0.13)+W1592)</f>
        <v>174355160.569292</v>
      </c>
      <c r="AG1592" s="9">
        <f t="shared" si="111"/>
        <v>-72957335.1492921</v>
      </c>
      <c r="AH1592" s="16">
        <f>AA1592-VLOOKUP(A1592,[2]选股结果!$A$2:$G$4900,7,FALSE)</f>
        <v>101397825.42</v>
      </c>
    </row>
    <row r="1593" spans="1:34">
      <c r="A1593" s="5" t="s">
        <v>3216</v>
      </c>
      <c r="B1593" s="5" t="s">
        <v>3217</v>
      </c>
      <c r="C1593" s="6">
        <v>12858971909.94</v>
      </c>
      <c r="D1593" s="6">
        <v>0</v>
      </c>
      <c r="E1593" s="6">
        <v>0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1506909338.05</v>
      </c>
      <c r="O1593" s="6">
        <v>1321528335.37</v>
      </c>
      <c r="P1593" s="6">
        <v>5975420998.81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513473079.93</v>
      </c>
      <c r="X1593" s="6">
        <v>1393565425.25</v>
      </c>
      <c r="Y1593" s="9">
        <f t="shared" si="112"/>
        <v>14180500245.31</v>
      </c>
      <c r="Z1593" s="9">
        <f t="shared" si="113"/>
        <v>7882459503.99</v>
      </c>
      <c r="AA1593" s="9">
        <f t="shared" si="110"/>
        <v>6298040741.32</v>
      </c>
      <c r="AB1593" s="10">
        <f>C1593/(1+0.13)/VLOOKUP(A1593,[1]选股结果!$A$2:$AX$3002,3,FALSE)</f>
        <v>1.7922878857354</v>
      </c>
      <c r="AC1593" s="10">
        <f>(P1593/(1+0.1)+W1593)/(VLOOKUP(A1593,[1]选股结果!$A$2:$AX$3002,7,FALSE)+VLOOKUP(A1593,[1]选股结果!$A$2:$AX$3002,15,FALSE)+VLOOKUP(A1593,[1]选股结果!$A$2:$AX$3002,16,FALSE)+VLOOKUP(A1593,[1]选股结果!$A$2:$AX$3002,17,FALSE)+VLOOKUP(A1593,[1]选股结果!$A$2:$AX$3002,18,FALSE))</f>
        <v>1.03510223265132</v>
      </c>
      <c r="AD1593" s="13"/>
      <c r="AE1593" s="10">
        <f>AA1593/VLOOKUP(A1593,[1]选股结果!$A$2:$AX$3002,35,FALSE)</f>
        <v>13.109045379544</v>
      </c>
      <c r="AF1593" s="9">
        <f>(VLOOKUP(A1593,[1]选股结果!$A$2:$AX$3002,7,FALSE)+VLOOKUP(A1593,[1]选股结果!$A$2:$AX$3002,15,FALSE)+VLOOKUP(A1593,[1]选股结果!$A$2:$AX$3002,16,FALSE)+VLOOKUP(A1593,[1]选股结果!$A$2:$AX$3002,17,FALSE)+VLOOKUP(A1593,[1]选股结果!$A$2:$AX$3002,18,FALSE))-(P1593/(1+0.13)+W1593)</f>
        <v>-57411086.9676113</v>
      </c>
      <c r="AG1593" s="9">
        <f t="shared" si="111"/>
        <v>6355451828.28761</v>
      </c>
      <c r="AH1593" s="16">
        <f>AA1593-VLOOKUP(A1593,[2]选股结果!$A$2:$G$4900,7,FALSE)</f>
        <v>6297996433.4</v>
      </c>
    </row>
    <row r="1594" spans="1:34">
      <c r="A1594" s="5" t="s">
        <v>3218</v>
      </c>
      <c r="B1594" s="5" t="s">
        <v>3219</v>
      </c>
      <c r="C1594" s="6">
        <v>1842710606.04</v>
      </c>
      <c r="D1594" s="6">
        <v>0</v>
      </c>
      <c r="E1594" s="6">
        <v>0</v>
      </c>
      <c r="F1594" s="6">
        <v>0</v>
      </c>
      <c r="G1594" s="6">
        <v>0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40664138.07</v>
      </c>
      <c r="O1594" s="6">
        <v>25973033.12</v>
      </c>
      <c r="P1594" s="6">
        <v>1378371773.47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108248990.43</v>
      </c>
      <c r="X1594" s="6">
        <v>136953257.88</v>
      </c>
      <c r="Y1594" s="9">
        <f t="shared" si="112"/>
        <v>1868683639.16</v>
      </c>
      <c r="Z1594" s="9">
        <f t="shared" si="113"/>
        <v>1623574021.78</v>
      </c>
      <c r="AA1594" s="9">
        <f t="shared" si="110"/>
        <v>245109617.38</v>
      </c>
      <c r="AB1594" s="10">
        <f>C1594/(1+0.13)/VLOOKUP(A1594,[1]选股结果!$A$2:$AX$3002,3,FALSE)</f>
        <v>0.985290558857425</v>
      </c>
      <c r="AC1594" s="10">
        <f>(P1594/(1+0.1)+W1594)/(VLOOKUP(A1594,[1]选股结果!$A$2:$AX$3002,7,FALSE)+VLOOKUP(A1594,[1]选股结果!$A$2:$AX$3002,15,FALSE)+VLOOKUP(A1594,[1]选股结果!$A$2:$AX$3002,16,FALSE)+VLOOKUP(A1594,[1]选股结果!$A$2:$AX$3002,17,FALSE)+VLOOKUP(A1594,[1]选股结果!$A$2:$AX$3002,18,FALSE))</f>
        <v>0.891724324989214</v>
      </c>
      <c r="AD1594" s="13"/>
      <c r="AE1594" s="10">
        <f>AA1594/VLOOKUP(A1594,[1]选股结果!$A$2:$AX$3002,35,FALSE)</f>
        <v>2.23793906745983</v>
      </c>
      <c r="AF1594" s="9">
        <f>(VLOOKUP(A1594,[1]选股结果!$A$2:$AX$3002,7,FALSE)+VLOOKUP(A1594,[1]选股结果!$A$2:$AX$3002,15,FALSE)+VLOOKUP(A1594,[1]选股结果!$A$2:$AX$3002,16,FALSE)+VLOOKUP(A1594,[1]选股结果!$A$2:$AX$3002,17,FALSE)+VLOOKUP(A1594,[1]选股结果!$A$2:$AX$3002,18,FALSE))-(P1594/(1+0.13)+W1594)</f>
        <v>198561821.820531</v>
      </c>
      <c r="AG1594" s="9">
        <f t="shared" si="111"/>
        <v>46547795.5594691</v>
      </c>
      <c r="AH1594" s="16">
        <f>AA1594-VLOOKUP(A1594,[2]选股结果!$A$2:$G$4900,7,FALSE)</f>
        <v>245110557.28</v>
      </c>
    </row>
    <row r="1595" spans="1:34">
      <c r="A1595" s="5" t="s">
        <v>3220</v>
      </c>
      <c r="B1595" s="5" t="s">
        <v>3221</v>
      </c>
      <c r="C1595" s="6">
        <v>399934395.61</v>
      </c>
      <c r="D1595" s="6">
        <v>0</v>
      </c>
      <c r="E1595" s="6">
        <v>0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30861747.9</v>
      </c>
      <c r="O1595" s="6">
        <v>93578580.75</v>
      </c>
      <c r="P1595" s="6">
        <v>152039882.52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100989376.81</v>
      </c>
      <c r="X1595" s="6">
        <v>193433278.48</v>
      </c>
      <c r="Y1595" s="9">
        <f t="shared" si="112"/>
        <v>493512976.36</v>
      </c>
      <c r="Z1595" s="9">
        <f t="shared" si="113"/>
        <v>446462537.81</v>
      </c>
      <c r="AA1595" s="9">
        <f t="shared" si="110"/>
        <v>47050438.55</v>
      </c>
      <c r="AB1595" s="10">
        <f>C1595/(1+0.13)/VLOOKUP(A1595,[1]选股结果!$A$2:$AX$3002,3,FALSE)</f>
        <v>0.895607458843393</v>
      </c>
      <c r="AC1595" s="10">
        <f>(P1595/(1+0.1)+W1595)/(VLOOKUP(A1595,[1]选股结果!$A$2:$AX$3002,7,FALSE)+VLOOKUP(A1595,[1]选股结果!$A$2:$AX$3002,15,FALSE)+VLOOKUP(A1595,[1]选股结果!$A$2:$AX$3002,16,FALSE)+VLOOKUP(A1595,[1]选股结果!$A$2:$AX$3002,17,FALSE)+VLOOKUP(A1595,[1]选股结果!$A$2:$AX$3002,18,FALSE))</f>
        <v>0.651175638342485</v>
      </c>
      <c r="AD1595" s="13"/>
      <c r="AE1595" s="10">
        <f>AA1595/VLOOKUP(A1595,[1]选股结果!$A$2:$AX$3002,35,FALSE)</f>
        <v>1.22006992739808</v>
      </c>
      <c r="AF1595" s="9">
        <f>(VLOOKUP(A1595,[1]选股结果!$A$2:$AX$3002,7,FALSE)+VLOOKUP(A1595,[1]选股结果!$A$2:$AX$3002,15,FALSE)+VLOOKUP(A1595,[1]选股结果!$A$2:$AX$3002,16,FALSE)+VLOOKUP(A1595,[1]选股结果!$A$2:$AX$3002,17,FALSE)+VLOOKUP(A1595,[1]选股结果!$A$2:$AX$3002,18,FALSE))-(P1595/(1+0.13)+W1595)</f>
        <v>131809107.73823</v>
      </c>
      <c r="AG1595" s="9">
        <f t="shared" si="111"/>
        <v>-84758669.1882301</v>
      </c>
      <c r="AH1595" s="16">
        <f>AA1595-VLOOKUP(A1595,[2]选股结果!$A$2:$G$4900,7,FALSE)</f>
        <v>47050438.55</v>
      </c>
    </row>
    <row r="1596" spans="1:34">
      <c r="A1596" s="5" t="s">
        <v>3222</v>
      </c>
      <c r="B1596" s="5" t="s">
        <v>3223</v>
      </c>
      <c r="C1596" s="6">
        <v>1663257752.11</v>
      </c>
      <c r="D1596" s="6">
        <v>0</v>
      </c>
      <c r="E1596" s="6">
        <v>0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43769405.31</v>
      </c>
      <c r="O1596" s="6">
        <v>46811500.94</v>
      </c>
      <c r="P1596" s="6">
        <v>1205584001.48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226197058.25</v>
      </c>
      <c r="X1596" s="6">
        <v>164386585.98</v>
      </c>
      <c r="Y1596" s="9">
        <f t="shared" si="112"/>
        <v>1710069253.05</v>
      </c>
      <c r="Z1596" s="9">
        <f t="shared" si="113"/>
        <v>1596167645.71</v>
      </c>
      <c r="AA1596" s="9">
        <f t="shared" si="110"/>
        <v>113901607.34</v>
      </c>
      <c r="AB1596" s="10">
        <f>C1596/(1+0.13)/VLOOKUP(A1596,[1]选股结果!$A$2:$AX$3002,3,FALSE)</f>
        <v>0.855821575908865</v>
      </c>
      <c r="AC1596" s="10">
        <f>(P1596/(1+0.1)+W1596)/(VLOOKUP(A1596,[1]选股结果!$A$2:$AX$3002,7,FALSE)+VLOOKUP(A1596,[1]选股结果!$A$2:$AX$3002,15,FALSE)+VLOOKUP(A1596,[1]选股结果!$A$2:$AX$3002,16,FALSE)+VLOOKUP(A1596,[1]选股结果!$A$2:$AX$3002,17,FALSE)+VLOOKUP(A1596,[1]选股结果!$A$2:$AX$3002,18,FALSE))</f>
        <v>0.882580177646016</v>
      </c>
      <c r="AD1596" s="13"/>
      <c r="AE1596" s="10">
        <f>AA1596/VLOOKUP(A1596,[1]选股结果!$A$2:$AX$3002,35,FALSE)</f>
        <v>0.583565237477151</v>
      </c>
      <c r="AF1596" s="9">
        <f>(VLOOKUP(A1596,[1]选股结果!$A$2:$AX$3002,7,FALSE)+VLOOKUP(A1596,[1]选股结果!$A$2:$AX$3002,15,FALSE)+VLOOKUP(A1596,[1]选股结果!$A$2:$AX$3002,16,FALSE)+VLOOKUP(A1596,[1]选股结果!$A$2:$AX$3002,17,FALSE)+VLOOKUP(A1596,[1]选股结果!$A$2:$AX$3002,18,FALSE))-(P1596/(1+0.13)+W1596)</f>
        <v>205002151.375044</v>
      </c>
      <c r="AG1596" s="9">
        <f t="shared" si="111"/>
        <v>-91100544.0350441</v>
      </c>
      <c r="AH1596" s="16">
        <f>AA1596-VLOOKUP(A1596,[2]选股结果!$A$2:$G$4900,7,FALSE)</f>
        <v>113901607.34</v>
      </c>
    </row>
    <row r="1597" spans="1:34">
      <c r="A1597" s="5" t="s">
        <v>3224</v>
      </c>
      <c r="B1597" s="5" t="s">
        <v>3225</v>
      </c>
      <c r="C1597" s="6">
        <v>1433399379.38</v>
      </c>
      <c r="D1597" s="6">
        <v>0</v>
      </c>
      <c r="E1597" s="6">
        <v>0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10564611.06</v>
      </c>
      <c r="O1597" s="6">
        <v>11181669.49</v>
      </c>
      <c r="P1597" s="6">
        <v>1035542006.12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108059908.01</v>
      </c>
      <c r="X1597" s="6">
        <v>38832852.17</v>
      </c>
      <c r="Y1597" s="9">
        <f t="shared" si="112"/>
        <v>1444581048.87</v>
      </c>
      <c r="Z1597" s="9">
        <f t="shared" si="113"/>
        <v>1182434766.3</v>
      </c>
      <c r="AA1597" s="9">
        <f t="shared" si="110"/>
        <v>262146282.57</v>
      </c>
      <c r="AB1597" s="10">
        <f>C1597/(1+0.13)/VLOOKUP(A1597,[1]选股结果!$A$2:$AX$3002,3,FALSE)</f>
        <v>0.737236494957129</v>
      </c>
      <c r="AC1597" s="10">
        <f>(P1597/(1+0.1)+W1597)/(VLOOKUP(A1597,[1]选股结果!$A$2:$AX$3002,7,FALSE)+VLOOKUP(A1597,[1]选股结果!$A$2:$AX$3002,15,FALSE)+VLOOKUP(A1597,[1]选股结果!$A$2:$AX$3002,16,FALSE)+VLOOKUP(A1597,[1]选股结果!$A$2:$AX$3002,17,FALSE)+VLOOKUP(A1597,[1]选股结果!$A$2:$AX$3002,18,FALSE))</f>
        <v>0.68114985577208</v>
      </c>
      <c r="AD1597" s="13"/>
      <c r="AE1597" s="10">
        <f>AA1597/VLOOKUP(A1597,[1]选股结果!$A$2:$AX$3002,35,FALSE)</f>
        <v>1.50116997426865</v>
      </c>
      <c r="AF1597" s="9">
        <f>(VLOOKUP(A1597,[1]选股结果!$A$2:$AX$3002,7,FALSE)+VLOOKUP(A1597,[1]选股结果!$A$2:$AX$3002,15,FALSE)+VLOOKUP(A1597,[1]选股结果!$A$2:$AX$3002,16,FALSE)+VLOOKUP(A1597,[1]选股结果!$A$2:$AX$3002,17,FALSE)+VLOOKUP(A1597,[1]选股结果!$A$2:$AX$3002,18,FALSE))-(P1597/(1+0.13)+W1597)</f>
        <v>516252009.196548</v>
      </c>
      <c r="AG1597" s="9">
        <f t="shared" si="111"/>
        <v>-254105726.626548</v>
      </c>
      <c r="AH1597" s="16">
        <f>AA1597-VLOOKUP(A1597,[2]选股结果!$A$2:$G$4900,7,FALSE)</f>
        <v>262171073.83</v>
      </c>
    </row>
    <row r="1598" spans="1:34">
      <c r="A1598" s="5" t="s">
        <v>3226</v>
      </c>
      <c r="B1598" s="5" t="s">
        <v>3227</v>
      </c>
      <c r="C1598" s="6">
        <v>17900829907.16</v>
      </c>
      <c r="D1598" s="6">
        <v>0</v>
      </c>
      <c r="E1598" s="6">
        <v>0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860206490.62</v>
      </c>
      <c r="O1598" s="6">
        <v>116243040.81</v>
      </c>
      <c r="P1598" s="6">
        <v>14035820942.26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813919722.51</v>
      </c>
      <c r="X1598" s="6">
        <v>1223254410.62</v>
      </c>
      <c r="Y1598" s="9">
        <f t="shared" si="112"/>
        <v>18017072947.97</v>
      </c>
      <c r="Z1598" s="9">
        <f t="shared" si="113"/>
        <v>16072995075.39</v>
      </c>
      <c r="AA1598" s="9">
        <f t="shared" si="110"/>
        <v>1944077872.58</v>
      </c>
      <c r="AB1598" s="10">
        <f>C1598/(1+0.13)/VLOOKUP(A1598,[1]选股结果!$A$2:$AX$3002,3,FALSE)</f>
        <v>0.788949348205238</v>
      </c>
      <c r="AC1598" s="10">
        <f>(P1598/(1+0.1)+W1598)/(VLOOKUP(A1598,[1]选股结果!$A$2:$AX$3002,7,FALSE)+VLOOKUP(A1598,[1]选股结果!$A$2:$AX$3002,15,FALSE)+VLOOKUP(A1598,[1]选股结果!$A$2:$AX$3002,16,FALSE)+VLOOKUP(A1598,[1]选股结果!$A$2:$AX$3002,17,FALSE)+VLOOKUP(A1598,[1]选股结果!$A$2:$AX$3002,18,FALSE))</f>
        <v>0.728120907012585</v>
      </c>
      <c r="AD1598" s="13"/>
      <c r="AE1598" s="10">
        <f>AA1598/VLOOKUP(A1598,[1]选股结果!$A$2:$AX$3002,35,FALSE)</f>
        <v>1.78131388023821</v>
      </c>
      <c r="AF1598" s="9">
        <f>(VLOOKUP(A1598,[1]选股结果!$A$2:$AX$3002,7,FALSE)+VLOOKUP(A1598,[1]选股结果!$A$2:$AX$3002,15,FALSE)+VLOOKUP(A1598,[1]选股结果!$A$2:$AX$3002,16,FALSE)+VLOOKUP(A1598,[1]选股结果!$A$2:$AX$3002,17,FALSE)+VLOOKUP(A1598,[1]选股结果!$A$2:$AX$3002,18,FALSE))-(P1598/(1+0.13)+W1598)</f>
        <v>5407174211.25389</v>
      </c>
      <c r="AG1598" s="9">
        <f t="shared" si="111"/>
        <v>-3463096338.67389</v>
      </c>
      <c r="AH1598" s="16">
        <f>AA1598-VLOOKUP(A1598,[2]选股结果!$A$2:$G$4900,7,FALSE)</f>
        <v>1944102609.08</v>
      </c>
    </row>
    <row r="1599" spans="1:34">
      <c r="A1599" s="5" t="s">
        <v>3228</v>
      </c>
      <c r="B1599" s="5" t="s">
        <v>3229</v>
      </c>
      <c r="C1599" s="6">
        <v>716343236.96</v>
      </c>
      <c r="D1599" s="6">
        <v>0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46498058.49</v>
      </c>
      <c r="O1599" s="6">
        <v>29671053.16</v>
      </c>
      <c r="P1599" s="6">
        <v>549766186.39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117361444.61</v>
      </c>
      <c r="X1599" s="6">
        <v>30594509.65</v>
      </c>
      <c r="Y1599" s="9">
        <f t="shared" si="112"/>
        <v>746014290.12</v>
      </c>
      <c r="Z1599" s="9">
        <f t="shared" si="113"/>
        <v>697722140.65</v>
      </c>
      <c r="AA1599" s="9">
        <f t="shared" si="110"/>
        <v>48292149.47</v>
      </c>
      <c r="AB1599" s="10">
        <f>C1599/(1+0.13)/VLOOKUP(A1599,[1]选股结果!$A$2:$AX$3002,3,FALSE)</f>
        <v>0.745935865810516</v>
      </c>
      <c r="AC1599" s="10">
        <f>(P1599/(1+0.1)+W1599)/(VLOOKUP(A1599,[1]选股结果!$A$2:$AX$3002,7,FALSE)+VLOOKUP(A1599,[1]选股结果!$A$2:$AX$3002,15,FALSE)+VLOOKUP(A1599,[1]选股结果!$A$2:$AX$3002,16,FALSE)+VLOOKUP(A1599,[1]选股结果!$A$2:$AX$3002,17,FALSE)+VLOOKUP(A1599,[1]选股结果!$A$2:$AX$3002,18,FALSE))</f>
        <v>0.758665384491023</v>
      </c>
      <c r="AD1599" s="13"/>
      <c r="AE1599" s="10">
        <f>AA1599/VLOOKUP(A1599,[1]选股结果!$A$2:$AX$3002,35,FALSE)</f>
        <v>3.93102412808776</v>
      </c>
      <c r="AF1599" s="9">
        <f>(VLOOKUP(A1599,[1]选股结果!$A$2:$AX$3002,7,FALSE)+VLOOKUP(A1599,[1]选股结果!$A$2:$AX$3002,15,FALSE)+VLOOKUP(A1599,[1]选股结果!$A$2:$AX$3002,16,FALSE)+VLOOKUP(A1599,[1]选股结果!$A$2:$AX$3002,17,FALSE)+VLOOKUP(A1599,[1]选股结果!$A$2:$AX$3002,18,FALSE))-(P1599/(1+0.13)+W1599)</f>
        <v>209586321.912301</v>
      </c>
      <c r="AG1599" s="9">
        <f t="shared" si="111"/>
        <v>-161294172.442301</v>
      </c>
      <c r="AH1599" s="16">
        <f>AA1599-VLOOKUP(A1599,[2]选股结果!$A$2:$G$4900,7,FALSE)</f>
        <v>51504852.52</v>
      </c>
    </row>
    <row r="1600" spans="1:34">
      <c r="A1600" s="5" t="s">
        <v>3230</v>
      </c>
      <c r="B1600" s="5" t="s">
        <v>3231</v>
      </c>
      <c r="C1600" s="6">
        <v>31682515520.27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468048498.99</v>
      </c>
      <c r="O1600" s="6">
        <v>441582366.12</v>
      </c>
      <c r="P1600" s="6">
        <v>28305463868.01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1476128532.9</v>
      </c>
      <c r="X1600" s="6">
        <v>338251358.56</v>
      </c>
      <c r="Y1600" s="9">
        <f t="shared" si="112"/>
        <v>32124097886.39</v>
      </c>
      <c r="Z1600" s="9">
        <f t="shared" si="113"/>
        <v>30119843759.47</v>
      </c>
      <c r="AA1600" s="9">
        <f t="shared" si="110"/>
        <v>2004254126.92</v>
      </c>
      <c r="AB1600" s="10">
        <f>C1600/(1+0.13)/VLOOKUP(A1600,[1]选股结果!$A$2:$AX$3002,3,FALSE)</f>
        <v>0.918013076052838</v>
      </c>
      <c r="AC1600" s="10">
        <f>(P1600/(1+0.1)+W1600)/(VLOOKUP(A1600,[1]选股结果!$A$2:$AX$3002,7,FALSE)+VLOOKUP(A1600,[1]选股结果!$A$2:$AX$3002,15,FALSE)+VLOOKUP(A1600,[1]选股结果!$A$2:$AX$3002,16,FALSE)+VLOOKUP(A1600,[1]选股结果!$A$2:$AX$3002,17,FALSE)+VLOOKUP(A1600,[1]选股结果!$A$2:$AX$3002,18,FALSE))</f>
        <v>0.925175484323003</v>
      </c>
      <c r="AD1600" s="13"/>
      <c r="AE1600" s="10">
        <f>AA1600/VLOOKUP(A1600,[1]选股结果!$A$2:$AX$3002,35,FALSE)</f>
        <v>2.25522320459941</v>
      </c>
      <c r="AF1600" s="9">
        <f>(VLOOKUP(A1600,[1]选股结果!$A$2:$AX$3002,7,FALSE)+VLOOKUP(A1600,[1]选股结果!$A$2:$AX$3002,15,FALSE)+VLOOKUP(A1600,[1]选股结果!$A$2:$AX$3002,16,FALSE)+VLOOKUP(A1600,[1]选股结果!$A$2:$AX$3002,17,FALSE)+VLOOKUP(A1600,[1]选股结果!$A$2:$AX$3002,18,FALSE))-(P1600/(1+0.13)+W1600)</f>
        <v>2883661497.2246</v>
      </c>
      <c r="AG1600" s="9">
        <f t="shared" si="111"/>
        <v>-879407370.304598</v>
      </c>
      <c r="AH1600" s="16">
        <f>AA1600-VLOOKUP(A1600,[2]选股结果!$A$2:$G$4900,7,FALSE)</f>
        <v>2000182560.13</v>
      </c>
    </row>
    <row r="1601" spans="1:34">
      <c r="A1601" s="5" t="s">
        <v>3232</v>
      </c>
      <c r="B1601" s="5" t="s">
        <v>3233</v>
      </c>
      <c r="C1601" s="6">
        <v>453448366.35</v>
      </c>
      <c r="D1601" s="6">
        <v>0</v>
      </c>
      <c r="E1601" s="6">
        <v>0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53812236.75</v>
      </c>
      <c r="O1601" s="6">
        <v>20960506.16</v>
      </c>
      <c r="P1601" s="6">
        <v>523846502.32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38753192.37</v>
      </c>
      <c r="X1601" s="6">
        <v>40170492.45</v>
      </c>
      <c r="Y1601" s="9">
        <f t="shared" si="112"/>
        <v>474408872.51</v>
      </c>
      <c r="Z1601" s="9">
        <f t="shared" si="113"/>
        <v>602770187.14</v>
      </c>
      <c r="AA1601" s="9">
        <f t="shared" si="110"/>
        <v>-128361314.63</v>
      </c>
      <c r="AB1601" s="10">
        <f>C1601/(1+0.13)/VLOOKUP(A1601,[1]选股结果!$A$2:$AX$3002,3,FALSE)</f>
        <v>0.822205375302014</v>
      </c>
      <c r="AC1601" s="10">
        <f>(P1601/(1+0.1)+W1601)/(VLOOKUP(A1601,[1]选股结果!$A$2:$AX$3002,7,FALSE)+VLOOKUP(A1601,[1]选股结果!$A$2:$AX$3002,15,FALSE)+VLOOKUP(A1601,[1]选股结果!$A$2:$AX$3002,16,FALSE)+VLOOKUP(A1601,[1]选股结果!$A$2:$AX$3002,17,FALSE)+VLOOKUP(A1601,[1]选股结果!$A$2:$AX$3002,18,FALSE))</f>
        <v>1.11379271584207</v>
      </c>
      <c r="AD1601" s="13"/>
      <c r="AE1601" s="10">
        <f>AA1601/VLOOKUP(A1601,[1]选股结果!$A$2:$AX$3002,35,FALSE)</f>
        <v>-14.4787239119002</v>
      </c>
      <c r="AF1601" s="9">
        <f>(VLOOKUP(A1601,[1]选股结果!$A$2:$AX$3002,7,FALSE)+VLOOKUP(A1601,[1]选股结果!$A$2:$AX$3002,15,FALSE)+VLOOKUP(A1601,[1]选股结果!$A$2:$AX$3002,16,FALSE)+VLOOKUP(A1601,[1]选股结果!$A$2:$AX$3002,17,FALSE)+VLOOKUP(A1601,[1]选股结果!$A$2:$AX$3002,18,FALSE))-(P1601/(1+0.13)+W1601)</f>
        <v>-39970499.9644248</v>
      </c>
      <c r="AG1601" s="9">
        <f t="shared" si="111"/>
        <v>-88390814.6655752</v>
      </c>
      <c r="AH1601" s="16">
        <f>AA1601-VLOOKUP(A1601,[2]选股结果!$A$2:$G$4900,7,FALSE)</f>
        <v>-128212033.87</v>
      </c>
    </row>
    <row r="1602" spans="1:34">
      <c r="A1602" s="5" t="s">
        <v>3234</v>
      </c>
      <c r="B1602" s="5" t="s">
        <v>3235</v>
      </c>
      <c r="C1602" s="6">
        <v>1154535339.46</v>
      </c>
      <c r="D1602" s="6">
        <v>0</v>
      </c>
      <c r="E1602" s="6">
        <v>0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72899801.56</v>
      </c>
      <c r="O1602" s="6">
        <v>24768420.54</v>
      </c>
      <c r="P1602" s="6">
        <v>874805950.07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110673052.13</v>
      </c>
      <c r="X1602" s="6">
        <v>59371254.14</v>
      </c>
      <c r="Y1602" s="9">
        <f t="shared" si="112"/>
        <v>1179303760</v>
      </c>
      <c r="Z1602" s="9">
        <f t="shared" si="113"/>
        <v>1044850256.34</v>
      </c>
      <c r="AA1602" s="9">
        <f t="shared" si="110"/>
        <v>134453503.66</v>
      </c>
      <c r="AB1602" s="10">
        <f>C1602/(1+0.13)/VLOOKUP(A1602,[1]选股结果!$A$2:$AX$3002,3,FALSE)</f>
        <v>0.938877501802879</v>
      </c>
      <c r="AC1602" s="10">
        <f>(P1602/(1+0.1)+W1602)/(VLOOKUP(A1602,[1]选股结果!$A$2:$AX$3002,7,FALSE)+VLOOKUP(A1602,[1]选股结果!$A$2:$AX$3002,15,FALSE)+VLOOKUP(A1602,[1]选股结果!$A$2:$AX$3002,16,FALSE)+VLOOKUP(A1602,[1]选股结果!$A$2:$AX$3002,17,FALSE)+VLOOKUP(A1602,[1]选股结果!$A$2:$AX$3002,18,FALSE))</f>
        <v>0.892890552857022</v>
      </c>
      <c r="AD1602" s="13"/>
      <c r="AE1602" s="10">
        <f>AA1602/VLOOKUP(A1602,[1]选股结果!$A$2:$AX$3002,35,FALSE)</f>
        <v>2.4647846079449</v>
      </c>
      <c r="AF1602" s="9">
        <f>(VLOOKUP(A1602,[1]选股结果!$A$2:$AX$3002,7,FALSE)+VLOOKUP(A1602,[1]选股结果!$A$2:$AX$3002,15,FALSE)+VLOOKUP(A1602,[1]选股结果!$A$2:$AX$3002,16,FALSE)+VLOOKUP(A1602,[1]选股结果!$A$2:$AX$3002,17,FALSE)+VLOOKUP(A1602,[1]选股结果!$A$2:$AX$3002,18,FALSE))-(P1602/(1+0.13)+W1602)</f>
        <v>129789754.925929</v>
      </c>
      <c r="AG1602" s="9">
        <f t="shared" si="111"/>
        <v>4663748.73407093</v>
      </c>
      <c r="AH1602" s="16">
        <f>AA1602-VLOOKUP(A1602,[2]选股结果!$A$2:$G$4900,7,FALSE)</f>
        <v>134453503.66</v>
      </c>
    </row>
    <row r="1603" spans="1:34">
      <c r="A1603" s="5" t="s">
        <v>3236</v>
      </c>
      <c r="B1603" s="5" t="s">
        <v>3237</v>
      </c>
      <c r="C1603" s="6">
        <v>7452694313.56</v>
      </c>
      <c r="D1603" s="6">
        <v>0</v>
      </c>
      <c r="E1603" s="6">
        <v>0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1559521455.56</v>
      </c>
      <c r="O1603" s="6">
        <v>159309547.36</v>
      </c>
      <c r="P1603" s="6">
        <v>1072746287.7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629937956.48</v>
      </c>
      <c r="X1603" s="6">
        <v>307453419.87</v>
      </c>
      <c r="Y1603" s="9">
        <f t="shared" si="112"/>
        <v>7612003860.92</v>
      </c>
      <c r="Z1603" s="9">
        <f t="shared" si="113"/>
        <v>2010137664.05</v>
      </c>
      <c r="AA1603" s="9">
        <f t="shared" ref="AA1603:AA1666" si="114">Y1603-Z1603</f>
        <v>5601866196.87</v>
      </c>
      <c r="AB1603" s="10">
        <f>C1603/(1+0.13)/VLOOKUP(A1603,[1]选股结果!$A$2:$AX$3002,3,FALSE)</f>
        <v>1.03144100284043</v>
      </c>
      <c r="AC1603" s="10">
        <f>(P1603/(1+0.1)+W1603)/(VLOOKUP(A1603,[1]选股结果!$A$2:$AX$3002,7,FALSE)+VLOOKUP(A1603,[1]选股结果!$A$2:$AX$3002,15,FALSE)+VLOOKUP(A1603,[1]选股结果!$A$2:$AX$3002,16,FALSE)+VLOOKUP(A1603,[1]选股结果!$A$2:$AX$3002,17,FALSE)+VLOOKUP(A1603,[1]选股结果!$A$2:$AX$3002,18,FALSE))</f>
        <v>0.437461138273133</v>
      </c>
      <c r="AD1603" s="13"/>
      <c r="AE1603" s="10">
        <f>AA1603/VLOOKUP(A1603,[1]选股结果!$A$2:$AX$3002,35,FALSE)</f>
        <v>3.10662081962489</v>
      </c>
      <c r="AF1603" s="9">
        <f>(VLOOKUP(A1603,[1]选股结果!$A$2:$AX$3002,7,FALSE)+VLOOKUP(A1603,[1]选股结果!$A$2:$AX$3002,15,FALSE)+VLOOKUP(A1603,[1]选股结果!$A$2:$AX$3002,16,FALSE)+VLOOKUP(A1603,[1]选股结果!$A$2:$AX$3002,17,FALSE)+VLOOKUP(A1603,[1]选股结果!$A$2:$AX$3002,18,FALSE))-(P1603/(1+0.13)+W1603)</f>
        <v>2089996356.3054</v>
      </c>
      <c r="AG1603" s="9">
        <f t="shared" ref="AG1603:AG1666" si="115">AA1603-AF1603</f>
        <v>3511869840.5646</v>
      </c>
      <c r="AH1603" s="16">
        <f>AA1603-VLOOKUP(A1603,[2]选股结果!$A$2:$G$4900,7,FALSE)</f>
        <v>5601914672.92</v>
      </c>
    </row>
    <row r="1604" spans="1:34">
      <c r="A1604" s="5" t="s">
        <v>3238</v>
      </c>
      <c r="B1604" s="5" t="s">
        <v>3239</v>
      </c>
      <c r="C1604" s="6">
        <v>650123117.71</v>
      </c>
      <c r="D1604" s="6">
        <v>0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51456065.55</v>
      </c>
      <c r="O1604" s="6">
        <v>5481325.34</v>
      </c>
      <c r="P1604" s="6">
        <v>354209189.86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116359346.28</v>
      </c>
      <c r="X1604" s="6">
        <v>39785709.26</v>
      </c>
      <c r="Y1604" s="9">
        <f t="shared" si="112"/>
        <v>655604443.05</v>
      </c>
      <c r="Z1604" s="9">
        <f t="shared" si="113"/>
        <v>510354245.4</v>
      </c>
      <c r="AA1604" s="9">
        <f t="shared" si="114"/>
        <v>145250197.65</v>
      </c>
      <c r="AB1604" s="10">
        <f>C1604/(1+0.13)/VLOOKUP(A1604,[1]选股结果!$A$2:$AX$3002,3,FALSE)</f>
        <v>0.77396083517833</v>
      </c>
      <c r="AC1604" s="10">
        <f>(P1604/(1+0.1)+W1604)/(VLOOKUP(A1604,[1]选股结果!$A$2:$AX$3002,7,FALSE)+VLOOKUP(A1604,[1]选股结果!$A$2:$AX$3002,15,FALSE)+VLOOKUP(A1604,[1]选股结果!$A$2:$AX$3002,16,FALSE)+VLOOKUP(A1604,[1]选股结果!$A$2:$AX$3002,17,FALSE)+VLOOKUP(A1604,[1]选股结果!$A$2:$AX$3002,18,FALSE))</f>
        <v>0.632041416217484</v>
      </c>
      <c r="AD1604" s="13"/>
      <c r="AE1604" s="10">
        <f>AA1604/VLOOKUP(A1604,[1]选股结果!$A$2:$AX$3002,35,FALSE)</f>
        <v>4.25702691955167</v>
      </c>
      <c r="AF1604" s="9">
        <f>(VLOOKUP(A1604,[1]选股结果!$A$2:$AX$3002,7,FALSE)+VLOOKUP(A1604,[1]选股结果!$A$2:$AX$3002,15,FALSE)+VLOOKUP(A1604,[1]选股结果!$A$2:$AX$3002,16,FALSE)+VLOOKUP(A1604,[1]选股结果!$A$2:$AX$3002,17,FALSE)+VLOOKUP(A1604,[1]选股结果!$A$2:$AX$3002,18,FALSE))-(P1604/(1+0.13)+W1604)</f>
        <v>263755521.946903</v>
      </c>
      <c r="AG1604" s="9">
        <f t="shared" si="115"/>
        <v>-118505324.296903</v>
      </c>
      <c r="AH1604" s="16">
        <f>AA1604-VLOOKUP(A1604,[2]选股结果!$A$2:$G$4900,7,FALSE)</f>
        <v>142217672.88</v>
      </c>
    </row>
    <row r="1605" spans="1:34">
      <c r="A1605" s="5" t="s">
        <v>3240</v>
      </c>
      <c r="B1605" s="5" t="s">
        <v>3241</v>
      </c>
      <c r="C1605" s="6">
        <v>723499052.29</v>
      </c>
      <c r="D1605" s="6">
        <v>0</v>
      </c>
      <c r="E1605" s="6">
        <v>0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45557005.41</v>
      </c>
      <c r="O1605" s="6">
        <v>21971954.25</v>
      </c>
      <c r="P1605" s="6">
        <v>707562508.3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50178966.93</v>
      </c>
      <c r="X1605" s="6">
        <v>98135943.39</v>
      </c>
      <c r="Y1605" s="9">
        <f t="shared" si="112"/>
        <v>745471006.54</v>
      </c>
      <c r="Z1605" s="9">
        <f t="shared" si="113"/>
        <v>855877418.62</v>
      </c>
      <c r="AA1605" s="9">
        <f t="shared" si="114"/>
        <v>-110406412.08</v>
      </c>
      <c r="AB1605" s="10">
        <f>C1605/(1+0.13)/VLOOKUP(A1605,[1]选股结果!$A$2:$AX$3002,3,FALSE)</f>
        <v>0.943003202689248</v>
      </c>
      <c r="AC1605" s="10">
        <f>(P1605/(1+0.1)+W1605)/(VLOOKUP(A1605,[1]选股结果!$A$2:$AX$3002,7,FALSE)+VLOOKUP(A1605,[1]选股结果!$A$2:$AX$3002,15,FALSE)+VLOOKUP(A1605,[1]选股结果!$A$2:$AX$3002,16,FALSE)+VLOOKUP(A1605,[1]选股结果!$A$2:$AX$3002,17,FALSE)+VLOOKUP(A1605,[1]选股结果!$A$2:$AX$3002,18,FALSE))</f>
        <v>1.00598527857892</v>
      </c>
      <c r="AD1605" s="13"/>
      <c r="AE1605" s="10">
        <f>AA1605/VLOOKUP(A1605,[1]选股结果!$A$2:$AX$3002,35,FALSE)</f>
        <v>6.61938998068584</v>
      </c>
      <c r="AF1605" s="9">
        <f>(VLOOKUP(A1605,[1]选股结果!$A$2:$AX$3002,7,FALSE)+VLOOKUP(A1605,[1]选股结果!$A$2:$AX$3002,15,FALSE)+VLOOKUP(A1605,[1]选股结果!$A$2:$AX$3002,16,FALSE)+VLOOKUP(A1605,[1]选股结果!$A$2:$AX$3002,17,FALSE)+VLOOKUP(A1605,[1]选股结果!$A$2:$AX$3002,18,FALSE))-(P1605/(1+0.13)+W1605)</f>
        <v>12951527.4600884</v>
      </c>
      <c r="AG1605" s="9">
        <f t="shared" si="115"/>
        <v>-123357939.540088</v>
      </c>
      <c r="AH1605" s="16">
        <f>AA1605-VLOOKUP(A1605,[2]选股结果!$A$2:$G$4900,7,FALSE)</f>
        <v>-110406412.08</v>
      </c>
    </row>
    <row r="1606" spans="1:34">
      <c r="A1606" s="5" t="s">
        <v>3242</v>
      </c>
      <c r="B1606" s="5" t="s">
        <v>3243</v>
      </c>
      <c r="C1606" s="6">
        <v>346636234.85</v>
      </c>
      <c r="D1606" s="6">
        <v>0</v>
      </c>
      <c r="E1606" s="6">
        <v>0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14563768.64</v>
      </c>
      <c r="O1606" s="6">
        <v>100486133.99</v>
      </c>
      <c r="P1606" s="6">
        <v>254523360.44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99339255.23</v>
      </c>
      <c r="X1606" s="6">
        <v>112467165.66</v>
      </c>
      <c r="Y1606" s="9">
        <f t="shared" si="112"/>
        <v>447122368.84</v>
      </c>
      <c r="Z1606" s="9">
        <f t="shared" si="113"/>
        <v>466329781.33</v>
      </c>
      <c r="AA1606" s="9">
        <f t="shared" si="114"/>
        <v>-19207412.49</v>
      </c>
      <c r="AB1606" s="10">
        <f>C1606/(1+0.13)/VLOOKUP(A1606,[1]选股结果!$A$2:$AX$3002,3,FALSE)</f>
        <v>0.714655262034186</v>
      </c>
      <c r="AC1606" s="10">
        <f>(P1606/(1+0.1)+W1606)/(VLOOKUP(A1606,[1]选股结果!$A$2:$AX$3002,7,FALSE)+VLOOKUP(A1606,[1]选股结果!$A$2:$AX$3002,15,FALSE)+VLOOKUP(A1606,[1]选股结果!$A$2:$AX$3002,16,FALSE)+VLOOKUP(A1606,[1]选股结果!$A$2:$AX$3002,17,FALSE)+VLOOKUP(A1606,[1]选股结果!$A$2:$AX$3002,18,FALSE))</f>
        <v>0.713558386435203</v>
      </c>
      <c r="AD1606" s="13"/>
      <c r="AE1606" s="10">
        <f>AA1606/VLOOKUP(A1606,[1]选股结果!$A$2:$AX$3002,35,FALSE)</f>
        <v>0.750684715223265</v>
      </c>
      <c r="AF1606" s="9">
        <f>(VLOOKUP(A1606,[1]选股结果!$A$2:$AX$3002,7,FALSE)+VLOOKUP(A1606,[1]选股结果!$A$2:$AX$3002,15,FALSE)+VLOOKUP(A1606,[1]选股结果!$A$2:$AX$3002,16,FALSE)+VLOOKUP(A1606,[1]选股结果!$A$2:$AX$3002,17,FALSE)+VLOOKUP(A1606,[1]选股结果!$A$2:$AX$3002,18,FALSE))-(P1606/(1+0.13)+W1606)</f>
        <v>138904561.086195</v>
      </c>
      <c r="AG1606" s="9">
        <f t="shared" si="115"/>
        <v>-158111973.576195</v>
      </c>
      <c r="AH1606" s="16">
        <f>AA1606-VLOOKUP(A1606,[2]选股结果!$A$2:$G$4900,7,FALSE)</f>
        <v>-21026461.44</v>
      </c>
    </row>
    <row r="1607" spans="1:34">
      <c r="A1607" s="5" t="s">
        <v>3244</v>
      </c>
      <c r="B1607" s="5" t="s">
        <v>3245</v>
      </c>
      <c r="C1607" s="6">
        <v>660579478.51</v>
      </c>
      <c r="D1607" s="6">
        <v>0</v>
      </c>
      <c r="E1607" s="6">
        <v>0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267797224.76</v>
      </c>
      <c r="O1607" s="6">
        <v>156886012.42</v>
      </c>
      <c r="P1607" s="6">
        <v>114363178.91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128376155.65</v>
      </c>
      <c r="X1607" s="6">
        <v>264112994.13</v>
      </c>
      <c r="Y1607" s="9">
        <f t="shared" si="112"/>
        <v>817465490.93</v>
      </c>
      <c r="Z1607" s="9">
        <f t="shared" si="113"/>
        <v>506852328.69</v>
      </c>
      <c r="AA1607" s="9">
        <f t="shared" si="114"/>
        <v>310613162.24</v>
      </c>
      <c r="AB1607" s="10">
        <f>C1607/(1+0.13)/VLOOKUP(A1607,[1]选股结果!$A$2:$AX$3002,3,FALSE)</f>
        <v>0.891976255828276</v>
      </c>
      <c r="AC1607" s="10">
        <f>(P1607/(1+0.1)+W1607)/(VLOOKUP(A1607,[1]选股结果!$A$2:$AX$3002,7,FALSE)+VLOOKUP(A1607,[1]选股结果!$A$2:$AX$3002,15,FALSE)+VLOOKUP(A1607,[1]选股结果!$A$2:$AX$3002,16,FALSE)+VLOOKUP(A1607,[1]选股结果!$A$2:$AX$3002,17,FALSE)+VLOOKUP(A1607,[1]选股结果!$A$2:$AX$3002,18,FALSE))</f>
        <v>0.326662410757234</v>
      </c>
      <c r="AD1607" s="13"/>
      <c r="AE1607" s="10">
        <f>AA1607/VLOOKUP(A1607,[1]选股结果!$A$2:$AX$3002,35,FALSE)</f>
        <v>1.17186081728276</v>
      </c>
      <c r="AF1607" s="9">
        <f>(VLOOKUP(A1607,[1]选股结果!$A$2:$AX$3002,7,FALSE)+VLOOKUP(A1607,[1]选股结果!$A$2:$AX$3002,15,FALSE)+VLOOKUP(A1607,[1]选股结果!$A$2:$AX$3002,16,FALSE)+VLOOKUP(A1607,[1]选股结果!$A$2:$AX$3002,17,FALSE)+VLOOKUP(A1607,[1]选股结果!$A$2:$AX$3002,18,FALSE))-(P1607/(1+0.13)+W1607)</f>
        <v>481679865.822301</v>
      </c>
      <c r="AG1607" s="9">
        <f t="shared" si="115"/>
        <v>-171066703.582301</v>
      </c>
      <c r="AH1607" s="16">
        <f>AA1607-VLOOKUP(A1607,[2]选股结果!$A$2:$G$4900,7,FALSE)</f>
        <v>310602132.99</v>
      </c>
    </row>
    <row r="1608" spans="1:34">
      <c r="A1608" s="5" t="s">
        <v>3246</v>
      </c>
      <c r="B1608" s="5" t="s">
        <v>3247</v>
      </c>
      <c r="C1608" s="6">
        <v>89710050907.63</v>
      </c>
      <c r="D1608" s="6">
        <v>0</v>
      </c>
      <c r="E1608" s="6">
        <v>0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2900274217.93</v>
      </c>
      <c r="O1608" s="6">
        <v>5479400838.2</v>
      </c>
      <c r="P1608" s="6">
        <v>87726686488.49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4444228844.27</v>
      </c>
      <c r="X1608" s="6">
        <v>4541903397.36</v>
      </c>
      <c r="Y1608" s="9">
        <f t="shared" si="112"/>
        <v>95189451745.83</v>
      </c>
      <c r="Z1608" s="9">
        <f t="shared" si="113"/>
        <v>96712818730.12</v>
      </c>
      <c r="AA1608" s="9">
        <f t="shared" si="114"/>
        <v>-1523366984.29001</v>
      </c>
      <c r="AB1608" s="10">
        <f>C1608/(1+0.13)/VLOOKUP(A1608,[1]选股结果!$A$2:$AX$3002,3,FALSE)</f>
        <v>0.67402460829927</v>
      </c>
      <c r="AC1608" s="10">
        <f>(P1608/(1+0.1)+W1608)/(VLOOKUP(A1608,[1]选股结果!$A$2:$AX$3002,7,FALSE)+VLOOKUP(A1608,[1]选股结果!$A$2:$AX$3002,15,FALSE)+VLOOKUP(A1608,[1]选股结果!$A$2:$AX$3002,16,FALSE)+VLOOKUP(A1608,[1]选股结果!$A$2:$AX$3002,17,FALSE)+VLOOKUP(A1608,[1]选股结果!$A$2:$AX$3002,18,FALSE))</f>
        <v>0.753330351163276</v>
      </c>
      <c r="AD1608" s="13"/>
      <c r="AE1608" s="10">
        <f>AA1608/VLOOKUP(A1608,[1]选股结果!$A$2:$AX$3002,35,FALSE)</f>
        <v>-0.436576896873965</v>
      </c>
      <c r="AF1608" s="9">
        <f>(VLOOKUP(A1608,[1]选股结果!$A$2:$AX$3002,7,FALSE)+VLOOKUP(A1608,[1]选股结果!$A$2:$AX$3002,15,FALSE)+VLOOKUP(A1608,[1]选股结果!$A$2:$AX$3002,16,FALSE)+VLOOKUP(A1608,[1]选股结果!$A$2:$AX$3002,17,FALSE)+VLOOKUP(A1608,[1]选股结果!$A$2:$AX$3002,18,FALSE))-(P1608/(1+0.13)+W1608)</f>
        <v>29686263622.1779</v>
      </c>
      <c r="AG1608" s="9">
        <f t="shared" si="115"/>
        <v>-31209630606.4679</v>
      </c>
      <c r="AH1608" s="16">
        <f>AA1608-VLOOKUP(A1608,[2]选股结果!$A$2:$G$4900,7,FALSE)</f>
        <v>-1521978155.16001</v>
      </c>
    </row>
    <row r="1609" spans="1:34">
      <c r="A1609" s="5" t="s">
        <v>3248</v>
      </c>
      <c r="B1609" s="5" t="s">
        <v>3249</v>
      </c>
      <c r="C1609" s="6">
        <v>538275276.25</v>
      </c>
      <c r="D1609" s="6">
        <v>0</v>
      </c>
      <c r="E1609" s="6">
        <v>0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31989177.86</v>
      </c>
      <c r="O1609" s="6">
        <v>26189390.46</v>
      </c>
      <c r="P1609" s="6">
        <v>421964529.77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106461358.8</v>
      </c>
      <c r="X1609" s="6">
        <v>68363435.36</v>
      </c>
      <c r="Y1609" s="9">
        <f t="shared" si="112"/>
        <v>564464666.71</v>
      </c>
      <c r="Z1609" s="9">
        <f t="shared" si="113"/>
        <v>596789323.93</v>
      </c>
      <c r="AA1609" s="9">
        <f t="shared" si="114"/>
        <v>-32324657.2199999</v>
      </c>
      <c r="AB1609" s="10">
        <f>C1609/(1+0.13)/VLOOKUP(A1609,[1]选股结果!$A$2:$AX$3002,3,FALSE)</f>
        <v>0.971742084020441</v>
      </c>
      <c r="AC1609" s="10">
        <f>(P1609/(1+0.1)+W1609)/(VLOOKUP(A1609,[1]选股结果!$A$2:$AX$3002,7,FALSE)+VLOOKUP(A1609,[1]选股结果!$A$2:$AX$3002,15,FALSE)+VLOOKUP(A1609,[1]选股结果!$A$2:$AX$3002,16,FALSE)+VLOOKUP(A1609,[1]选股结果!$A$2:$AX$3002,17,FALSE)+VLOOKUP(A1609,[1]选股结果!$A$2:$AX$3002,18,FALSE))</f>
        <v>0.963506132359823</v>
      </c>
      <c r="AD1609" s="13"/>
      <c r="AE1609" s="10">
        <f>AA1609/VLOOKUP(A1609,[1]选股结果!$A$2:$AX$3002,35,FALSE)</f>
        <v>64.0242000772242</v>
      </c>
      <c r="AF1609" s="9">
        <f>(VLOOKUP(A1609,[1]选股结果!$A$2:$AX$3002,7,FALSE)+VLOOKUP(A1609,[1]选股结果!$A$2:$AX$3002,15,FALSE)+VLOOKUP(A1609,[1]选股结果!$A$2:$AX$3002,16,FALSE)+VLOOKUP(A1609,[1]选股结果!$A$2:$AX$3002,17,FALSE)+VLOOKUP(A1609,[1]选股结果!$A$2:$AX$3002,18,FALSE))-(P1609/(1+0.13)+W1609)</f>
        <v>28745955.7504424</v>
      </c>
      <c r="AG1609" s="9">
        <f t="shared" si="115"/>
        <v>-61070612.9704423</v>
      </c>
      <c r="AH1609" s="16">
        <f>AA1609-VLOOKUP(A1609,[2]选股结果!$A$2:$G$4900,7,FALSE)</f>
        <v>-32203131.9699999</v>
      </c>
    </row>
    <row r="1610" spans="1:34">
      <c r="A1610" s="5" t="s">
        <v>3250</v>
      </c>
      <c r="B1610" s="5" t="s">
        <v>3251</v>
      </c>
      <c r="C1610" s="6">
        <v>1002974846.84</v>
      </c>
      <c r="D1610" s="6">
        <v>0</v>
      </c>
      <c r="E1610" s="6">
        <v>0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28084281.23</v>
      </c>
      <c r="O1610" s="6">
        <v>239353839.53</v>
      </c>
      <c r="P1610" s="6">
        <v>943088101.69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64319104.77</v>
      </c>
      <c r="X1610" s="6">
        <v>256676310.17</v>
      </c>
      <c r="Y1610" s="9">
        <f t="shared" si="112"/>
        <v>1242328686.37</v>
      </c>
      <c r="Z1610" s="9">
        <f t="shared" si="113"/>
        <v>1264083516.63</v>
      </c>
      <c r="AA1610" s="9">
        <f t="shared" si="114"/>
        <v>-21754830.26</v>
      </c>
      <c r="AB1610" s="10">
        <f>C1610/(1+0.13)/VLOOKUP(A1610,[1]选股结果!$A$2:$AX$3002,3,FALSE)</f>
        <v>1.53638540191014</v>
      </c>
      <c r="AC1610" s="10">
        <f>(P1610/(1+0.1)+W1610)/(VLOOKUP(A1610,[1]选股结果!$A$2:$AX$3002,7,FALSE)+VLOOKUP(A1610,[1]选股结果!$A$2:$AX$3002,15,FALSE)+VLOOKUP(A1610,[1]选股结果!$A$2:$AX$3002,16,FALSE)+VLOOKUP(A1610,[1]选股结果!$A$2:$AX$3002,17,FALSE)+VLOOKUP(A1610,[1]选股结果!$A$2:$AX$3002,18,FALSE))</f>
        <v>1.68027888703914</v>
      </c>
      <c r="AD1610" s="13"/>
      <c r="AE1610" s="10">
        <f>AA1610/VLOOKUP(A1610,[1]选股结果!$A$2:$AX$3002,35,FALSE)</f>
        <v>0.252667746991094</v>
      </c>
      <c r="AF1610" s="9">
        <f>(VLOOKUP(A1610,[1]选股结果!$A$2:$AX$3002,7,FALSE)+VLOOKUP(A1610,[1]选股结果!$A$2:$AX$3002,15,FALSE)+VLOOKUP(A1610,[1]选股结果!$A$2:$AX$3002,16,FALSE)+VLOOKUP(A1610,[1]选股结果!$A$2:$AX$3002,17,FALSE)+VLOOKUP(A1610,[1]选股结果!$A$2:$AX$3002,18,FALSE))-(P1610/(1+0.13)+W1610)</f>
        <v>-350387161.583628</v>
      </c>
      <c r="AG1610" s="9">
        <f t="shared" si="115"/>
        <v>328632331.323628</v>
      </c>
      <c r="AH1610" s="16">
        <f>AA1610-VLOOKUP(A1610,[2]选股结果!$A$2:$G$4900,7,FALSE)</f>
        <v>-21754830.26</v>
      </c>
    </row>
    <row r="1611" spans="1:34">
      <c r="A1611" s="5" t="s">
        <v>3252</v>
      </c>
      <c r="B1611" s="5" t="s">
        <v>3253</v>
      </c>
      <c r="C1611" s="6">
        <v>5203758139.32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48146033.34</v>
      </c>
      <c r="O1611" s="6">
        <v>344961546.81</v>
      </c>
      <c r="P1611" s="6">
        <v>2567603718.21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90984281.77</v>
      </c>
      <c r="X1611" s="6">
        <v>512552559.76</v>
      </c>
      <c r="Y1611" s="9">
        <f t="shared" si="112"/>
        <v>5548719686.13</v>
      </c>
      <c r="Z1611" s="9">
        <f t="shared" si="113"/>
        <v>3171140559.74</v>
      </c>
      <c r="AA1611" s="9">
        <f t="shared" si="114"/>
        <v>2377579126.39</v>
      </c>
      <c r="AB1611" s="10">
        <f>C1611/(1+0.13)/VLOOKUP(A1611,[1]选股结果!$A$2:$AX$3002,3,FALSE)</f>
        <v>1.08416588384751</v>
      </c>
      <c r="AC1611" s="10">
        <f>(P1611/(1+0.1)+W1611)/(VLOOKUP(A1611,[1]选股结果!$A$2:$AX$3002,7,FALSE)+VLOOKUP(A1611,[1]选股结果!$A$2:$AX$3002,15,FALSE)+VLOOKUP(A1611,[1]选股结果!$A$2:$AX$3002,16,FALSE)+VLOOKUP(A1611,[1]选股结果!$A$2:$AX$3002,17,FALSE)+VLOOKUP(A1611,[1]选股结果!$A$2:$AX$3002,18,FALSE))</f>
        <v>0.583385623791426</v>
      </c>
      <c r="AD1611" s="13"/>
      <c r="AE1611" s="10">
        <f>AA1611/VLOOKUP(A1611,[1]选股结果!$A$2:$AX$3002,35,FALSE)</f>
        <v>9.83612967800578</v>
      </c>
      <c r="AF1611" s="9">
        <f>(VLOOKUP(A1611,[1]选股结果!$A$2:$AX$3002,7,FALSE)+VLOOKUP(A1611,[1]选股结果!$A$2:$AX$3002,15,FALSE)+VLOOKUP(A1611,[1]选股结果!$A$2:$AX$3002,16,FALSE)+VLOOKUP(A1611,[1]选股结果!$A$2:$AX$3002,17,FALSE)+VLOOKUP(A1611,[1]选股结果!$A$2:$AX$3002,18,FALSE))-(P1611/(1+0.13)+W1611)</f>
        <v>1793860790.73814</v>
      </c>
      <c r="AG1611" s="9">
        <f t="shared" si="115"/>
        <v>583718335.651858</v>
      </c>
      <c r="AH1611" s="16">
        <f>AA1611-VLOOKUP(A1611,[2]选股结果!$A$2:$G$4900,7,FALSE)</f>
        <v>2377602709.83</v>
      </c>
    </row>
    <row r="1612" spans="1:34">
      <c r="A1612" s="5" t="s">
        <v>3254</v>
      </c>
      <c r="B1612" s="5" t="s">
        <v>3255</v>
      </c>
      <c r="C1612" s="6">
        <v>2843611932.71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412428524.99</v>
      </c>
      <c r="O1612" s="6">
        <v>528575144.86</v>
      </c>
      <c r="P1612" s="6">
        <v>676899125.04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371327318.33</v>
      </c>
      <c r="X1612" s="6">
        <v>1731324066.42</v>
      </c>
      <c r="Y1612" s="9">
        <f t="shared" si="112"/>
        <v>3372187077.57</v>
      </c>
      <c r="Z1612" s="9">
        <f t="shared" si="113"/>
        <v>2779550509.79</v>
      </c>
      <c r="AA1612" s="9">
        <f t="shared" si="114"/>
        <v>592636567.78</v>
      </c>
      <c r="AB1612" s="10">
        <f>C1612/(1+0.13)/VLOOKUP(A1612,[1]选股结果!$A$2:$AX$3002,3,FALSE)</f>
        <v>0.943020051790077</v>
      </c>
      <c r="AC1612" s="10">
        <f>(P1612/(1+0.1)+W1612)/(VLOOKUP(A1612,[1]选股结果!$A$2:$AX$3002,7,FALSE)+VLOOKUP(A1612,[1]选股结果!$A$2:$AX$3002,15,FALSE)+VLOOKUP(A1612,[1]选股结果!$A$2:$AX$3002,16,FALSE)+VLOOKUP(A1612,[1]选股结果!$A$2:$AX$3002,17,FALSE)+VLOOKUP(A1612,[1]选股结果!$A$2:$AX$3002,18,FALSE))</f>
        <v>0.400235198176629</v>
      </c>
      <c r="AD1612" s="13"/>
      <c r="AE1612" s="10">
        <f>AA1612/VLOOKUP(A1612,[1]选股结果!$A$2:$AX$3002,35,FALSE)</f>
        <v>1.25319893227798</v>
      </c>
      <c r="AF1612" s="9">
        <f>(VLOOKUP(A1612,[1]选股结果!$A$2:$AX$3002,7,FALSE)+VLOOKUP(A1612,[1]选股结果!$A$2:$AX$3002,15,FALSE)+VLOOKUP(A1612,[1]选股结果!$A$2:$AX$3002,16,FALSE)+VLOOKUP(A1612,[1]选股结果!$A$2:$AX$3002,17,FALSE)+VLOOKUP(A1612,[1]选股结果!$A$2:$AX$3002,18,FALSE))-(P1612/(1+0.13)+W1612)</f>
        <v>1494922734.53832</v>
      </c>
      <c r="AG1612" s="9">
        <f t="shared" si="115"/>
        <v>-902286166.758318</v>
      </c>
      <c r="AH1612" s="16">
        <f>AA1612-VLOOKUP(A1612,[2]选股结果!$A$2:$G$4900,7,FALSE)</f>
        <v>680279622.99</v>
      </c>
    </row>
    <row r="1613" spans="1:34">
      <c r="A1613" s="5" t="s">
        <v>3256</v>
      </c>
      <c r="B1613" s="5" t="s">
        <v>3257</v>
      </c>
      <c r="C1613" s="6">
        <v>3428428001.34</v>
      </c>
      <c r="D1613" s="6">
        <v>0</v>
      </c>
      <c r="E1613" s="6">
        <v>0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30889120.62</v>
      </c>
      <c r="O1613" s="6">
        <v>45007354.97</v>
      </c>
      <c r="P1613" s="6">
        <v>3480755590.15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91187499.93</v>
      </c>
      <c r="X1613" s="6">
        <v>26302190.76</v>
      </c>
      <c r="Y1613" s="9">
        <f t="shared" si="112"/>
        <v>3473435356.31</v>
      </c>
      <c r="Z1613" s="9">
        <f t="shared" si="113"/>
        <v>3598245280.84</v>
      </c>
      <c r="AA1613" s="9">
        <f t="shared" si="114"/>
        <v>-124809924.53</v>
      </c>
      <c r="AB1613" s="10">
        <f>C1613/(1+0.13)/VLOOKUP(A1613,[1]选股结果!$A$2:$AX$3002,3,FALSE)</f>
        <v>1.24800837356276</v>
      </c>
      <c r="AC1613" s="10">
        <f>(P1613/(1+0.1)+W1613)/(VLOOKUP(A1613,[1]选股结果!$A$2:$AX$3002,7,FALSE)+VLOOKUP(A1613,[1]选股结果!$A$2:$AX$3002,15,FALSE)+VLOOKUP(A1613,[1]选股结果!$A$2:$AX$3002,16,FALSE)+VLOOKUP(A1613,[1]选股结果!$A$2:$AX$3002,17,FALSE)+VLOOKUP(A1613,[1]选股结果!$A$2:$AX$3002,18,FALSE))</f>
        <v>1.40790006300059</v>
      </c>
      <c r="AD1613" s="13"/>
      <c r="AE1613" s="10">
        <f>AA1613/VLOOKUP(A1613,[1]选股结果!$A$2:$AX$3002,35,FALSE)</f>
        <v>-1.53076177959098</v>
      </c>
      <c r="AF1613" s="9">
        <f>(VLOOKUP(A1613,[1]选股结果!$A$2:$AX$3002,7,FALSE)+VLOOKUP(A1613,[1]选股结果!$A$2:$AX$3002,15,FALSE)+VLOOKUP(A1613,[1]选股结果!$A$2:$AX$3002,16,FALSE)+VLOOKUP(A1613,[1]选股结果!$A$2:$AX$3002,17,FALSE)+VLOOKUP(A1613,[1]选股结果!$A$2:$AX$3002,18,FALSE))-(P1613/(1+0.13)+W1613)</f>
        <v>-859185526.868673</v>
      </c>
      <c r="AG1613" s="9">
        <f t="shared" si="115"/>
        <v>734375602.338673</v>
      </c>
      <c r="AH1613" s="16">
        <f>AA1613-VLOOKUP(A1613,[2]选股结果!$A$2:$G$4900,7,FALSE)</f>
        <v>-126331400.31</v>
      </c>
    </row>
    <row r="1614" spans="1:34">
      <c r="A1614" s="5" t="s">
        <v>3258</v>
      </c>
      <c r="B1614" s="5" t="s">
        <v>3259</v>
      </c>
      <c r="C1614" s="6">
        <v>17986538380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1804287118.96</v>
      </c>
      <c r="O1614" s="6">
        <v>342727380.87</v>
      </c>
      <c r="P1614" s="6">
        <v>11461680935.04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515396856.13</v>
      </c>
      <c r="X1614" s="6">
        <v>347820168.14</v>
      </c>
      <c r="Y1614" s="9">
        <f t="shared" si="112"/>
        <v>18329265760.87</v>
      </c>
      <c r="Z1614" s="9">
        <f t="shared" si="113"/>
        <v>12324897959.31</v>
      </c>
      <c r="AA1614" s="9">
        <f t="shared" si="114"/>
        <v>6004367801.56</v>
      </c>
      <c r="AB1614" s="10">
        <f>C1614/(1+0.13)/VLOOKUP(A1614,[1]选股结果!$A$2:$AX$3002,3,FALSE)</f>
        <v>0.966523446416679</v>
      </c>
      <c r="AC1614" s="10">
        <f>(P1614/(1+0.1)+W1614)/(VLOOKUP(A1614,[1]选股结果!$A$2:$AX$3002,7,FALSE)+VLOOKUP(A1614,[1]选股结果!$A$2:$AX$3002,15,FALSE)+VLOOKUP(A1614,[1]选股结果!$A$2:$AX$3002,16,FALSE)+VLOOKUP(A1614,[1]选股结果!$A$2:$AX$3002,17,FALSE)+VLOOKUP(A1614,[1]选股结果!$A$2:$AX$3002,18,FALSE))</f>
        <v>0.911172054222647</v>
      </c>
      <c r="AD1614" s="13"/>
      <c r="AE1614" s="10">
        <f>AA1614/VLOOKUP(A1614,[1]选股结果!$A$2:$AX$3002,35,FALSE)</f>
        <v>2.21613260358036</v>
      </c>
      <c r="AF1614" s="9">
        <f>(VLOOKUP(A1614,[1]选股结果!$A$2:$AX$3002,7,FALSE)+VLOOKUP(A1614,[1]选股结果!$A$2:$AX$3002,15,FALSE)+VLOOKUP(A1614,[1]选股结果!$A$2:$AX$3002,16,FALSE)+VLOOKUP(A1614,[1]选股结果!$A$2:$AX$3002,17,FALSE)+VLOOKUP(A1614,[1]选股结果!$A$2:$AX$3002,18,FALSE))-(P1614/(1+0.13)+W1614)</f>
        <v>1342666413.10328</v>
      </c>
      <c r="AG1614" s="9">
        <f t="shared" si="115"/>
        <v>4661701388.45673</v>
      </c>
      <c r="AH1614" s="16">
        <f>AA1614-VLOOKUP(A1614,[2]选股结果!$A$2:$G$4900,7,FALSE)</f>
        <v>6006430637.08</v>
      </c>
    </row>
    <row r="1615" spans="1:34">
      <c r="A1615" s="5" t="s">
        <v>3260</v>
      </c>
      <c r="B1615" s="5" t="s">
        <v>3261</v>
      </c>
      <c r="C1615" s="6">
        <v>1021490602.16</v>
      </c>
      <c r="D1615" s="6">
        <v>0</v>
      </c>
      <c r="E1615" s="6">
        <v>0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43605535.98</v>
      </c>
      <c r="O1615" s="6">
        <v>56905447.71</v>
      </c>
      <c r="P1615" s="6">
        <v>709386203.83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134771090.62</v>
      </c>
      <c r="X1615" s="6">
        <v>142192678.53</v>
      </c>
      <c r="Y1615" s="9">
        <f t="shared" si="112"/>
        <v>1078396049.87</v>
      </c>
      <c r="Z1615" s="9">
        <f t="shared" si="113"/>
        <v>986349972.98</v>
      </c>
      <c r="AA1615" s="9">
        <f t="shared" si="114"/>
        <v>92046076.8899999</v>
      </c>
      <c r="AB1615" s="10">
        <f>C1615/(1+0.13)/VLOOKUP(A1615,[1]选股结果!$A$2:$AX$3002,3,FALSE)</f>
        <v>0.965914878231786</v>
      </c>
      <c r="AC1615" s="10">
        <f>(P1615/(1+0.1)+W1615)/(VLOOKUP(A1615,[1]选股结果!$A$2:$AX$3002,7,FALSE)+VLOOKUP(A1615,[1]选股结果!$A$2:$AX$3002,15,FALSE)+VLOOKUP(A1615,[1]选股结果!$A$2:$AX$3002,16,FALSE)+VLOOKUP(A1615,[1]选股结果!$A$2:$AX$3002,17,FALSE)+VLOOKUP(A1615,[1]选股结果!$A$2:$AX$3002,18,FALSE))</f>
        <v>0.901476903546545</v>
      </c>
      <c r="AD1615" s="13"/>
      <c r="AE1615" s="10">
        <f>AA1615/VLOOKUP(A1615,[1]选股结果!$A$2:$AX$3002,35,FALSE)</f>
        <v>3.48853832360258</v>
      </c>
      <c r="AF1615" s="9">
        <f>(VLOOKUP(A1615,[1]选股结果!$A$2:$AX$3002,7,FALSE)+VLOOKUP(A1615,[1]选股结果!$A$2:$AX$3002,15,FALSE)+VLOOKUP(A1615,[1]选股结果!$A$2:$AX$3002,16,FALSE)+VLOOKUP(A1615,[1]选股结果!$A$2:$AX$3002,17,FALSE)+VLOOKUP(A1615,[1]选股结果!$A$2:$AX$3002,18,FALSE))-(P1615/(1+0.13)+W1615)</f>
        <v>102331616.660531</v>
      </c>
      <c r="AG1615" s="9">
        <f t="shared" si="115"/>
        <v>-10285539.770531</v>
      </c>
      <c r="AH1615" s="16">
        <f>AA1615-VLOOKUP(A1615,[2]选股结果!$A$2:$G$4900,7,FALSE)</f>
        <v>92635856.7499999</v>
      </c>
    </row>
    <row r="1616" spans="1:34">
      <c r="A1616" s="5" t="s">
        <v>3262</v>
      </c>
      <c r="B1616" s="5" t="s">
        <v>3263</v>
      </c>
      <c r="C1616" s="6">
        <v>4956015294.55</v>
      </c>
      <c r="D1616" s="6">
        <v>0</v>
      </c>
      <c r="E1616" s="6">
        <v>0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315564092.09</v>
      </c>
      <c r="O1616" s="6">
        <v>260138290.76</v>
      </c>
      <c r="P1616" s="6">
        <v>1470712223.23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1401237346.76</v>
      </c>
      <c r="X1616" s="6">
        <v>225070354.32</v>
      </c>
      <c r="Y1616" s="9">
        <f t="shared" si="112"/>
        <v>5216153585.31</v>
      </c>
      <c r="Z1616" s="9">
        <f t="shared" si="113"/>
        <v>3097019924.31</v>
      </c>
      <c r="AA1616" s="9">
        <f t="shared" si="114"/>
        <v>2119133661</v>
      </c>
      <c r="AB1616" s="10">
        <f>C1616/(1+0.13)/VLOOKUP(A1616,[1]选股结果!$A$2:$AX$3002,3,FALSE)</f>
        <v>0.928037053800992</v>
      </c>
      <c r="AC1616" s="10">
        <f>(P1616/(1+0.1)+W1616)/(VLOOKUP(A1616,[1]选股结果!$A$2:$AX$3002,7,FALSE)+VLOOKUP(A1616,[1]选股结果!$A$2:$AX$3002,15,FALSE)+VLOOKUP(A1616,[1]选股结果!$A$2:$AX$3002,16,FALSE)+VLOOKUP(A1616,[1]选股结果!$A$2:$AX$3002,17,FALSE)+VLOOKUP(A1616,[1]选股结果!$A$2:$AX$3002,18,FALSE))</f>
        <v>0.647751690860132</v>
      </c>
      <c r="AD1616" s="13"/>
      <c r="AE1616" s="10">
        <f>AA1616/VLOOKUP(A1616,[1]选股结果!$A$2:$AX$3002,35,FALSE)</f>
        <v>55.348884460104</v>
      </c>
      <c r="AF1616" s="9">
        <f>(VLOOKUP(A1616,[1]选股结果!$A$2:$AX$3002,7,FALSE)+VLOOKUP(A1616,[1]选股结果!$A$2:$AX$3002,15,FALSE)+VLOOKUP(A1616,[1]选股结果!$A$2:$AX$3002,16,FALSE)+VLOOKUP(A1616,[1]选股结果!$A$2:$AX$3002,17,FALSE)+VLOOKUP(A1616,[1]选股结果!$A$2:$AX$3002,18,FALSE))-(P1616/(1+0.13)+W1616)</f>
        <v>1524559354.31354</v>
      </c>
      <c r="AG1616" s="9">
        <f t="shared" si="115"/>
        <v>594574306.68646</v>
      </c>
      <c r="AH1616" s="16">
        <f>AA1616-VLOOKUP(A1616,[2]选股结果!$A$2:$G$4900,7,FALSE)</f>
        <v>2122378122.76</v>
      </c>
    </row>
    <row r="1617" spans="1:34">
      <c r="A1617" s="5" t="s">
        <v>3264</v>
      </c>
      <c r="B1617" s="5" t="s">
        <v>3265</v>
      </c>
      <c r="C1617" s="6">
        <v>12001560351.05</v>
      </c>
      <c r="D1617" s="6">
        <v>0</v>
      </c>
      <c r="E1617" s="6">
        <v>0</v>
      </c>
      <c r="F1617" s="6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108089816.47</v>
      </c>
      <c r="O1617" s="6">
        <v>128979929.44</v>
      </c>
      <c r="P1617" s="6">
        <v>12483970185.3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140845476.29</v>
      </c>
      <c r="X1617" s="6">
        <v>107408277.46</v>
      </c>
      <c r="Y1617" s="9">
        <f t="shared" si="112"/>
        <v>12130540280.49</v>
      </c>
      <c r="Z1617" s="9">
        <f t="shared" si="113"/>
        <v>12732223939.05</v>
      </c>
      <c r="AA1617" s="9">
        <f t="shared" si="114"/>
        <v>-601683658.559999</v>
      </c>
      <c r="AB1617" s="10">
        <f>C1617/(1+0.13)/VLOOKUP(A1617,[1]选股结果!$A$2:$AX$3002,3,FALSE)</f>
        <v>0.952561882795576</v>
      </c>
      <c r="AC1617" s="10">
        <f>(P1617/(1+0.1)+W1617)/(VLOOKUP(A1617,[1]选股结果!$A$2:$AX$3002,7,FALSE)+VLOOKUP(A1617,[1]选股结果!$A$2:$AX$3002,15,FALSE)+VLOOKUP(A1617,[1]选股结果!$A$2:$AX$3002,16,FALSE)+VLOOKUP(A1617,[1]选股结果!$A$2:$AX$3002,17,FALSE)+VLOOKUP(A1617,[1]选股结果!$A$2:$AX$3002,18,FALSE))</f>
        <v>1.05290351697035</v>
      </c>
      <c r="AD1617" s="13"/>
      <c r="AE1617" s="10">
        <f>AA1617/VLOOKUP(A1617,[1]选股结果!$A$2:$AX$3002,35,FALSE)</f>
        <v>-4.54670201224279</v>
      </c>
      <c r="AF1617" s="9">
        <f>(VLOOKUP(A1617,[1]选股结果!$A$2:$AX$3002,7,FALSE)+VLOOKUP(A1617,[1]选股结果!$A$2:$AX$3002,15,FALSE)+VLOOKUP(A1617,[1]选股结果!$A$2:$AX$3002,16,FALSE)+VLOOKUP(A1617,[1]选股结果!$A$2:$AX$3002,17,FALSE)+VLOOKUP(A1617,[1]选股结果!$A$2:$AX$3002,18,FALSE))-(P1617/(1+0.13)+W1617)</f>
        <v>-276012057.109203</v>
      </c>
      <c r="AG1617" s="9">
        <f t="shared" si="115"/>
        <v>-325671601.450796</v>
      </c>
      <c r="AH1617" s="16">
        <f>AA1617-VLOOKUP(A1617,[2]选股结果!$A$2:$G$4900,7,FALSE)</f>
        <v>-601715886.209999</v>
      </c>
    </row>
    <row r="1618" spans="1:34">
      <c r="A1618" s="5" t="s">
        <v>3266</v>
      </c>
      <c r="B1618" s="5" t="s">
        <v>3267</v>
      </c>
      <c r="C1618" s="6">
        <v>3218465733.67</v>
      </c>
      <c r="D1618" s="6">
        <v>0</v>
      </c>
      <c r="E1618" s="6">
        <v>0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160136427.97</v>
      </c>
      <c r="O1618" s="6">
        <v>158209888.24</v>
      </c>
      <c r="P1618" s="6">
        <v>2469965429.93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597434234.82</v>
      </c>
      <c r="X1618" s="6">
        <v>381851961.58</v>
      </c>
      <c r="Y1618" s="9">
        <f t="shared" si="112"/>
        <v>3376675621.91</v>
      </c>
      <c r="Z1618" s="9">
        <f t="shared" si="113"/>
        <v>3449251626.33</v>
      </c>
      <c r="AA1618" s="9">
        <f t="shared" si="114"/>
        <v>-72576004.4200001</v>
      </c>
      <c r="AB1618" s="10">
        <f>C1618/(1+0.13)/VLOOKUP(A1618,[1]选股结果!$A$2:$AX$3002,3,FALSE)</f>
        <v>0.881832437579569</v>
      </c>
      <c r="AC1618" s="10">
        <f>(P1618/(1+0.1)+W1618)/(VLOOKUP(A1618,[1]选股结果!$A$2:$AX$3002,7,FALSE)+VLOOKUP(A1618,[1]选股结果!$A$2:$AX$3002,15,FALSE)+VLOOKUP(A1618,[1]选股结果!$A$2:$AX$3002,16,FALSE)+VLOOKUP(A1618,[1]选股结果!$A$2:$AX$3002,17,FALSE)+VLOOKUP(A1618,[1]选股结果!$A$2:$AX$3002,18,FALSE))</f>
        <v>0.939060855515291</v>
      </c>
      <c r="AD1618" s="13"/>
      <c r="AE1618" s="10">
        <f>AA1618/VLOOKUP(A1618,[1]选股结果!$A$2:$AX$3002,35,FALSE)</f>
        <v>-0.242697204866187</v>
      </c>
      <c r="AF1618" s="9">
        <f>(VLOOKUP(A1618,[1]选股结果!$A$2:$AX$3002,7,FALSE)+VLOOKUP(A1618,[1]选股结果!$A$2:$AX$3002,15,FALSE)+VLOOKUP(A1618,[1]选股结果!$A$2:$AX$3002,16,FALSE)+VLOOKUP(A1618,[1]选股结果!$A$2:$AX$3002,17,FALSE)+VLOOKUP(A1618,[1]选股结果!$A$2:$AX$3002,18,FALSE))-(P1618/(1+0.13)+W1618)</f>
        <v>244096568.777699</v>
      </c>
      <c r="AG1618" s="9">
        <f t="shared" si="115"/>
        <v>-316672573.197699</v>
      </c>
      <c r="AH1618" s="16">
        <f>AA1618-VLOOKUP(A1618,[2]选股结果!$A$2:$G$4900,7,FALSE)</f>
        <v>59804618.1199999</v>
      </c>
    </row>
    <row r="1619" spans="1:34">
      <c r="A1619" s="5" t="s">
        <v>3268</v>
      </c>
      <c r="B1619" s="5" t="s">
        <v>3269</v>
      </c>
      <c r="C1619" s="6">
        <v>1012957039.22</v>
      </c>
      <c r="D1619" s="6">
        <v>0</v>
      </c>
      <c r="E1619" s="6">
        <v>0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66977002.74</v>
      </c>
      <c r="O1619" s="6">
        <v>55194783.05</v>
      </c>
      <c r="P1619" s="6">
        <v>812631523.25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115149747.56</v>
      </c>
      <c r="X1619" s="6">
        <v>49530573.53</v>
      </c>
      <c r="Y1619" s="9">
        <f t="shared" si="112"/>
        <v>1068151822.27</v>
      </c>
      <c r="Z1619" s="9">
        <f t="shared" si="113"/>
        <v>977311844.34</v>
      </c>
      <c r="AA1619" s="9">
        <f t="shared" si="114"/>
        <v>90839977.9300001</v>
      </c>
      <c r="AB1619" s="10">
        <f>C1619/(1+0.13)/VLOOKUP(A1619,[1]选股结果!$A$2:$AX$3002,3,FALSE)</f>
        <v>0.80444844266424</v>
      </c>
      <c r="AC1619" s="10">
        <f>(P1619/(1+0.1)+W1619)/(VLOOKUP(A1619,[1]选股结果!$A$2:$AX$3002,7,FALSE)+VLOOKUP(A1619,[1]选股结果!$A$2:$AX$3002,15,FALSE)+VLOOKUP(A1619,[1]选股结果!$A$2:$AX$3002,16,FALSE)+VLOOKUP(A1619,[1]选股结果!$A$2:$AX$3002,17,FALSE)+VLOOKUP(A1619,[1]选股结果!$A$2:$AX$3002,18,FALSE))</f>
        <v>0.803441987884107</v>
      </c>
      <c r="AD1619" s="13"/>
      <c r="AE1619" s="10">
        <f>AA1619/VLOOKUP(A1619,[1]选股结果!$A$2:$AX$3002,35,FALSE)</f>
        <v>1.52758711602613</v>
      </c>
      <c r="AF1619" s="9">
        <f>(VLOOKUP(A1619,[1]选股结果!$A$2:$AX$3002,7,FALSE)+VLOOKUP(A1619,[1]选股结果!$A$2:$AX$3002,15,FALSE)+VLOOKUP(A1619,[1]选股结果!$A$2:$AX$3002,16,FALSE)+VLOOKUP(A1619,[1]选股结果!$A$2:$AX$3002,17,FALSE)+VLOOKUP(A1619,[1]选股结果!$A$2:$AX$3002,18,FALSE))-(P1619/(1+0.13)+W1619)</f>
        <v>228516687.500796</v>
      </c>
      <c r="AG1619" s="9">
        <f t="shared" si="115"/>
        <v>-137676709.570796</v>
      </c>
      <c r="AH1619" s="16">
        <f>AA1619-VLOOKUP(A1619,[2]选股结果!$A$2:$G$4900,7,FALSE)</f>
        <v>90829042.5300001</v>
      </c>
    </row>
    <row r="1620" spans="1:34">
      <c r="A1620" s="5" t="s">
        <v>3270</v>
      </c>
      <c r="B1620" s="5" t="s">
        <v>3271</v>
      </c>
      <c r="C1620" s="6">
        <v>18564716205.05</v>
      </c>
      <c r="D1620" s="6">
        <v>0</v>
      </c>
      <c r="E1620" s="6">
        <v>0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1893413495.66</v>
      </c>
      <c r="O1620" s="6">
        <v>8341751131.08</v>
      </c>
      <c r="P1620" s="6">
        <v>14634352496.49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398716453.07</v>
      </c>
      <c r="X1620" s="6">
        <v>10423825332.71</v>
      </c>
      <c r="Y1620" s="9">
        <f t="shared" si="112"/>
        <v>26906467336.13</v>
      </c>
      <c r="Z1620" s="9">
        <f t="shared" si="113"/>
        <v>25456894282.27</v>
      </c>
      <c r="AA1620" s="9">
        <f t="shared" si="114"/>
        <v>1449573053.86</v>
      </c>
      <c r="AB1620" s="10">
        <f>C1620/(1+0.13)/VLOOKUP(A1620,[1]选股结果!$A$2:$AX$3002,3,FALSE)</f>
        <v>1.29083115637067</v>
      </c>
      <c r="AC1620" s="10">
        <f>(P1620/(1+0.1)+W1620)/(VLOOKUP(A1620,[1]选股结果!$A$2:$AX$3002,7,FALSE)+VLOOKUP(A1620,[1]选股结果!$A$2:$AX$3002,15,FALSE)+VLOOKUP(A1620,[1]选股结果!$A$2:$AX$3002,16,FALSE)+VLOOKUP(A1620,[1]选股结果!$A$2:$AX$3002,17,FALSE)+VLOOKUP(A1620,[1]选股结果!$A$2:$AX$3002,18,FALSE))</f>
        <v>1.19244686211742</v>
      </c>
      <c r="AD1620" s="13"/>
      <c r="AE1620" s="10">
        <f>AA1620/VLOOKUP(A1620,[1]选股结果!$A$2:$AX$3002,35,FALSE)</f>
        <v>2.81645203712718</v>
      </c>
      <c r="AF1620" s="9">
        <f>(VLOOKUP(A1620,[1]选股结果!$A$2:$AX$3002,7,FALSE)+VLOOKUP(A1620,[1]选股结果!$A$2:$AX$3002,15,FALSE)+VLOOKUP(A1620,[1]选股结果!$A$2:$AX$3002,16,FALSE)+VLOOKUP(A1620,[1]选股结果!$A$2:$AX$3002,17,FALSE)+VLOOKUP(A1620,[1]选股结果!$A$2:$AX$3002,18,FALSE))-(P1620/(1+0.13)+W1620)</f>
        <v>-1858247489.13257</v>
      </c>
      <c r="AG1620" s="9">
        <f t="shared" si="115"/>
        <v>3307820542.99257</v>
      </c>
      <c r="AH1620" s="16">
        <f>AA1620-VLOOKUP(A1620,[2]选股结果!$A$2:$G$4900,7,FALSE)</f>
        <v>1449629330.06</v>
      </c>
    </row>
    <row r="1621" spans="1:34">
      <c r="A1621" s="5" t="s">
        <v>3272</v>
      </c>
      <c r="B1621" s="5" t="s">
        <v>3273</v>
      </c>
      <c r="C1621" s="6">
        <v>8902843084.25</v>
      </c>
      <c r="D1621" s="6">
        <v>0</v>
      </c>
      <c r="E1621" s="6">
        <v>0</v>
      </c>
      <c r="F1621" s="6">
        <v>0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643782889.5</v>
      </c>
      <c r="O1621" s="6">
        <v>284489210.45</v>
      </c>
      <c r="P1621" s="6">
        <v>4641314559.81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1269688449.93</v>
      </c>
      <c r="X1621" s="6">
        <v>1647305909.85</v>
      </c>
      <c r="Y1621" s="9">
        <f t="shared" si="112"/>
        <v>9187332294.7</v>
      </c>
      <c r="Z1621" s="9">
        <f t="shared" si="113"/>
        <v>7558308919.59</v>
      </c>
      <c r="AA1621" s="9">
        <f t="shared" si="114"/>
        <v>1629023375.11</v>
      </c>
      <c r="AB1621" s="10">
        <f>C1621/(1+0.13)/VLOOKUP(A1621,[1]选股结果!$A$2:$AX$3002,3,FALSE)</f>
        <v>0.865075153971734</v>
      </c>
      <c r="AC1621" s="10">
        <f>(P1621/(1+0.1)+W1621)/(VLOOKUP(A1621,[1]选股结果!$A$2:$AX$3002,7,FALSE)+VLOOKUP(A1621,[1]选股结果!$A$2:$AX$3002,15,FALSE)+VLOOKUP(A1621,[1]选股结果!$A$2:$AX$3002,16,FALSE)+VLOOKUP(A1621,[1]选股结果!$A$2:$AX$3002,17,FALSE)+VLOOKUP(A1621,[1]选股结果!$A$2:$AX$3002,18,FALSE))</f>
        <v>0.656416246314475</v>
      </c>
      <c r="AD1621" s="13"/>
      <c r="AE1621" s="10">
        <f>AA1621/VLOOKUP(A1621,[1]选股结果!$A$2:$AX$3002,35,FALSE)</f>
        <v>3.38498466436147</v>
      </c>
      <c r="AF1621" s="9">
        <f>(VLOOKUP(A1621,[1]选股结果!$A$2:$AX$3002,7,FALSE)+VLOOKUP(A1621,[1]选股结果!$A$2:$AX$3002,15,FALSE)+VLOOKUP(A1621,[1]选股结果!$A$2:$AX$3002,16,FALSE)+VLOOKUP(A1621,[1]选股结果!$A$2:$AX$3002,17,FALSE)+VLOOKUP(A1621,[1]选股结果!$A$2:$AX$3002,18,FALSE))-(P1621/(1+0.13)+W1621)</f>
        <v>2985125177.89902</v>
      </c>
      <c r="AG1621" s="9">
        <f t="shared" si="115"/>
        <v>-1356101802.78903</v>
      </c>
      <c r="AH1621" s="16">
        <f>AA1621-VLOOKUP(A1621,[2]选股结果!$A$2:$G$4900,7,FALSE)</f>
        <v>1655583105.15</v>
      </c>
    </row>
    <row r="1622" spans="1:34">
      <c r="A1622" s="5" t="s">
        <v>3274</v>
      </c>
      <c r="B1622" s="5" t="s">
        <v>3275</v>
      </c>
      <c r="C1622" s="6">
        <v>3542905723.6</v>
      </c>
      <c r="D1622" s="6">
        <v>0</v>
      </c>
      <c r="E1622" s="6">
        <v>0</v>
      </c>
      <c r="F1622" s="6">
        <v>0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211600883.69</v>
      </c>
      <c r="O1622" s="6">
        <v>121722626.8</v>
      </c>
      <c r="P1622" s="6">
        <v>2750632413.04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695399239.09</v>
      </c>
      <c r="X1622" s="6">
        <v>357132233.44</v>
      </c>
      <c r="Y1622" s="9">
        <f t="shared" si="112"/>
        <v>3664628350.4</v>
      </c>
      <c r="Z1622" s="9">
        <f t="shared" si="113"/>
        <v>3803163885.57</v>
      </c>
      <c r="AA1622" s="9">
        <f t="shared" si="114"/>
        <v>-138535535.17</v>
      </c>
      <c r="AB1622" s="10">
        <f>C1622/(1+0.13)/VLOOKUP(A1622,[1]选股结果!$A$2:$AX$3002,3,FALSE)</f>
        <v>0.883364518543091</v>
      </c>
      <c r="AC1622" s="10">
        <f>(P1622/(1+0.1)+W1622)/(VLOOKUP(A1622,[1]选股结果!$A$2:$AX$3002,7,FALSE)+VLOOKUP(A1622,[1]选股结果!$A$2:$AX$3002,15,FALSE)+VLOOKUP(A1622,[1]选股结果!$A$2:$AX$3002,16,FALSE)+VLOOKUP(A1622,[1]选股结果!$A$2:$AX$3002,17,FALSE)+VLOOKUP(A1622,[1]选股结果!$A$2:$AX$3002,18,FALSE))</f>
        <v>0.913835465356322</v>
      </c>
      <c r="AD1622" s="13"/>
      <c r="AE1622" s="10">
        <f>AA1622/VLOOKUP(A1622,[1]选股结果!$A$2:$AX$3002,35,FALSE)</f>
        <v>-0.867246831143758</v>
      </c>
      <c r="AF1622" s="9">
        <f>(VLOOKUP(A1622,[1]选股结果!$A$2:$AX$3002,7,FALSE)+VLOOKUP(A1622,[1]选股结果!$A$2:$AX$3002,15,FALSE)+VLOOKUP(A1622,[1]选股结果!$A$2:$AX$3002,16,FALSE)+VLOOKUP(A1622,[1]选股结果!$A$2:$AX$3002,17,FALSE)+VLOOKUP(A1622,[1]选股结果!$A$2:$AX$3002,18,FALSE))-(P1622/(1+0.13)+W1622)</f>
        <v>367731811.218406</v>
      </c>
      <c r="AG1622" s="9">
        <f t="shared" si="115"/>
        <v>-506267346.388406</v>
      </c>
      <c r="AH1622" s="16">
        <f>AA1622-VLOOKUP(A1622,[2]选股结果!$A$2:$G$4900,7,FALSE)</f>
        <v>-138585743.29</v>
      </c>
    </row>
    <row r="1623" spans="1:34">
      <c r="A1623" s="5" t="s">
        <v>3276</v>
      </c>
      <c r="B1623" s="5" t="s">
        <v>3277</v>
      </c>
      <c r="C1623" s="6">
        <v>4798419497.4</v>
      </c>
      <c r="D1623" s="6">
        <v>0</v>
      </c>
      <c r="E1623" s="6">
        <v>0</v>
      </c>
      <c r="F1623" s="6">
        <v>0</v>
      </c>
      <c r="G1623" s="6">
        <v>0</v>
      </c>
      <c r="H1623" s="6"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570764064.02</v>
      </c>
      <c r="O1623" s="6">
        <v>334181439.28</v>
      </c>
      <c r="P1623" s="6">
        <v>1487905404.54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471500367.97</v>
      </c>
      <c r="X1623" s="6">
        <v>243674397.87</v>
      </c>
      <c r="Y1623" s="9">
        <f t="shared" si="112"/>
        <v>5132600936.68</v>
      </c>
      <c r="Z1623" s="9">
        <f t="shared" si="113"/>
        <v>2203080170.38</v>
      </c>
      <c r="AA1623" s="9">
        <f t="shared" si="114"/>
        <v>2929520766.3</v>
      </c>
      <c r="AB1623" s="10">
        <f>C1623/(1+0.13)/VLOOKUP(A1623,[1]选股结果!$A$2:$AX$3002,3,FALSE)</f>
        <v>1.02432352283625</v>
      </c>
      <c r="AC1623" s="10">
        <f>(P1623/(1+0.1)+W1623)/(VLOOKUP(A1623,[1]选股结果!$A$2:$AX$3002,7,FALSE)+VLOOKUP(A1623,[1]选股结果!$A$2:$AX$3002,15,FALSE)+VLOOKUP(A1623,[1]选股结果!$A$2:$AX$3002,16,FALSE)+VLOOKUP(A1623,[1]选股结果!$A$2:$AX$3002,17,FALSE)+VLOOKUP(A1623,[1]选股结果!$A$2:$AX$3002,18,FALSE))</f>
        <v>0.70838199956302</v>
      </c>
      <c r="AD1623" s="13"/>
      <c r="AE1623" s="10">
        <f>AA1623/VLOOKUP(A1623,[1]选股结果!$A$2:$AX$3002,35,FALSE)</f>
        <v>4.41255825148492</v>
      </c>
      <c r="AF1623" s="9">
        <f>(VLOOKUP(A1623,[1]选股结果!$A$2:$AX$3002,7,FALSE)+VLOOKUP(A1623,[1]选股结果!$A$2:$AX$3002,15,FALSE)+VLOOKUP(A1623,[1]选股结果!$A$2:$AX$3002,16,FALSE)+VLOOKUP(A1623,[1]选股结果!$A$2:$AX$3002,17,FALSE)+VLOOKUP(A1623,[1]选股结果!$A$2:$AX$3002,18,FALSE))-(P1623/(1+0.13)+W1623)</f>
        <v>786851056.544424</v>
      </c>
      <c r="AG1623" s="9">
        <f t="shared" si="115"/>
        <v>2142669709.75558</v>
      </c>
      <c r="AH1623" s="16">
        <f>AA1623-VLOOKUP(A1623,[2]选股结果!$A$2:$G$4900,7,FALSE)</f>
        <v>2929834617.43</v>
      </c>
    </row>
    <row r="1624" spans="1:34">
      <c r="A1624" s="5" t="s">
        <v>3278</v>
      </c>
      <c r="B1624" s="5" t="s">
        <v>3279</v>
      </c>
      <c r="C1624" s="6">
        <v>15215170973.38</v>
      </c>
      <c r="D1624" s="6">
        <v>0</v>
      </c>
      <c r="E1624" s="6">
        <v>0</v>
      </c>
      <c r="F1624" s="6">
        <v>0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813517612.45</v>
      </c>
      <c r="O1624" s="6">
        <v>694669699.02</v>
      </c>
      <c r="P1624" s="6">
        <v>12643601056.73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2374053870.28</v>
      </c>
      <c r="X1624" s="6">
        <v>1179108734.53</v>
      </c>
      <c r="Y1624" s="9">
        <f t="shared" si="112"/>
        <v>15909840672.4</v>
      </c>
      <c r="Z1624" s="9">
        <f t="shared" si="113"/>
        <v>16196763661.54</v>
      </c>
      <c r="AA1624" s="9">
        <f t="shared" si="114"/>
        <v>-286922989.140001</v>
      </c>
      <c r="AB1624" s="10">
        <f>C1624/(1+0.13)/VLOOKUP(A1624,[1]选股结果!$A$2:$AX$3002,3,FALSE)</f>
        <v>0.951186012082072</v>
      </c>
      <c r="AC1624" s="10">
        <f>(P1624/(1+0.1)+W1624)/(VLOOKUP(A1624,[1]选股结果!$A$2:$AX$3002,7,FALSE)+VLOOKUP(A1624,[1]选股结果!$A$2:$AX$3002,15,FALSE)+VLOOKUP(A1624,[1]选股结果!$A$2:$AX$3002,16,FALSE)+VLOOKUP(A1624,[1]选股结果!$A$2:$AX$3002,17,FALSE)+VLOOKUP(A1624,[1]选股结果!$A$2:$AX$3002,18,FALSE))</f>
        <v>1.12886653474818</v>
      </c>
      <c r="AD1624" s="13"/>
      <c r="AE1624" s="10">
        <f>AA1624/VLOOKUP(A1624,[1]选股结果!$A$2:$AX$3002,35,FALSE)</f>
        <v>-0.250597652438064</v>
      </c>
      <c r="AF1624" s="9">
        <f>(VLOOKUP(A1624,[1]选股结果!$A$2:$AX$3002,7,FALSE)+VLOOKUP(A1624,[1]选股结果!$A$2:$AX$3002,15,FALSE)+VLOOKUP(A1624,[1]选股结果!$A$2:$AX$3002,16,FALSE)+VLOOKUP(A1624,[1]选股结果!$A$2:$AX$3002,17,FALSE)+VLOOKUP(A1624,[1]选股结果!$A$2:$AX$3002,18,FALSE))-(P1624/(1+0.13)+W1624)</f>
        <v>-1277982786.44186</v>
      </c>
      <c r="AG1624" s="9">
        <f t="shared" si="115"/>
        <v>991059797.301857</v>
      </c>
      <c r="AH1624" s="16">
        <f>AA1624-VLOOKUP(A1624,[2]选股结果!$A$2:$G$4900,7,FALSE)</f>
        <v>-286597249.560001</v>
      </c>
    </row>
    <row r="1625" spans="1:34">
      <c r="A1625" s="5" t="s">
        <v>3280</v>
      </c>
      <c r="B1625" s="5" t="s">
        <v>3281</v>
      </c>
      <c r="C1625" s="6">
        <v>521528804.85</v>
      </c>
      <c r="D1625" s="6">
        <v>0</v>
      </c>
      <c r="E1625" s="6">
        <v>0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27478044.92</v>
      </c>
      <c r="O1625" s="6">
        <v>14921780.6</v>
      </c>
      <c r="P1625" s="6">
        <v>415074399.19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88655798.9</v>
      </c>
      <c r="X1625" s="6">
        <v>25930680.36</v>
      </c>
      <c r="Y1625" s="9">
        <f t="shared" si="112"/>
        <v>536450585.45</v>
      </c>
      <c r="Z1625" s="9">
        <f t="shared" si="113"/>
        <v>529660878.45</v>
      </c>
      <c r="AA1625" s="9">
        <f t="shared" si="114"/>
        <v>6789707</v>
      </c>
      <c r="AB1625" s="10">
        <f>C1625/(1+0.13)/VLOOKUP(A1625,[1]选股结果!$A$2:$AX$3002,3,FALSE)</f>
        <v>0.947421007144727</v>
      </c>
      <c r="AC1625" s="10">
        <f>(P1625/(1+0.1)+W1625)/(VLOOKUP(A1625,[1]选股结果!$A$2:$AX$3002,7,FALSE)+VLOOKUP(A1625,[1]选股结果!$A$2:$AX$3002,15,FALSE)+VLOOKUP(A1625,[1]选股结果!$A$2:$AX$3002,16,FALSE)+VLOOKUP(A1625,[1]选股结果!$A$2:$AX$3002,17,FALSE)+VLOOKUP(A1625,[1]选股结果!$A$2:$AX$3002,18,FALSE))</f>
        <v>0.957248778311265</v>
      </c>
      <c r="AD1625" s="13"/>
      <c r="AE1625" s="10">
        <f>AA1625/VLOOKUP(A1625,[1]选股结果!$A$2:$AX$3002,35,FALSE)</f>
        <v>-1.19834523302379</v>
      </c>
      <c r="AF1625" s="9">
        <f>(VLOOKUP(A1625,[1]选股结果!$A$2:$AX$3002,7,FALSE)+VLOOKUP(A1625,[1]选股结果!$A$2:$AX$3002,15,FALSE)+VLOOKUP(A1625,[1]选股结果!$A$2:$AX$3002,16,FALSE)+VLOOKUP(A1625,[1]选股结果!$A$2:$AX$3002,17,FALSE)+VLOOKUP(A1625,[1]选股结果!$A$2:$AX$3002,18,FALSE))-(P1625/(1+0.13)+W1625)</f>
        <v>30829513.4707079</v>
      </c>
      <c r="AG1625" s="9">
        <f t="shared" si="115"/>
        <v>-24039806.4707079</v>
      </c>
      <c r="AH1625" s="16">
        <f>AA1625-VLOOKUP(A1625,[2]选股结果!$A$2:$G$4900,7,FALSE)</f>
        <v>6386112.73</v>
      </c>
    </row>
    <row r="1626" spans="1:34">
      <c r="A1626" s="5" t="s">
        <v>3282</v>
      </c>
      <c r="B1626" s="5" t="s">
        <v>3283</v>
      </c>
      <c r="C1626" s="6">
        <v>3956996802.41</v>
      </c>
      <c r="D1626" s="6">
        <v>0</v>
      </c>
      <c r="E1626" s="6">
        <v>0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357205220.98</v>
      </c>
      <c r="O1626" s="6">
        <v>45912898.71</v>
      </c>
      <c r="P1626" s="6">
        <v>2581183131.05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187449277.28</v>
      </c>
      <c r="X1626" s="6">
        <v>20115519.94</v>
      </c>
      <c r="Y1626" s="9">
        <f t="shared" si="112"/>
        <v>4002909701.12</v>
      </c>
      <c r="Z1626" s="9">
        <f t="shared" si="113"/>
        <v>2788747928.27</v>
      </c>
      <c r="AA1626" s="9">
        <f t="shared" si="114"/>
        <v>1214161772.85</v>
      </c>
      <c r="AB1626" s="10">
        <f>C1626/(1+0.13)/VLOOKUP(A1626,[1]选股结果!$A$2:$AX$3002,3,FALSE)</f>
        <v>0.598114098401512</v>
      </c>
      <c r="AC1626" s="10">
        <f>(P1626/(1+0.1)+W1626)/(VLOOKUP(A1626,[1]选股结果!$A$2:$AX$3002,7,FALSE)+VLOOKUP(A1626,[1]选股结果!$A$2:$AX$3002,15,FALSE)+VLOOKUP(A1626,[1]选股结果!$A$2:$AX$3002,16,FALSE)+VLOOKUP(A1626,[1]选股结果!$A$2:$AX$3002,17,FALSE)+VLOOKUP(A1626,[1]选股结果!$A$2:$AX$3002,18,FALSE))</f>
        <v>0.565027362666571</v>
      </c>
      <c r="AD1626" s="13"/>
      <c r="AE1626" s="10">
        <f>AA1626/VLOOKUP(A1626,[1]选股结果!$A$2:$AX$3002,35,FALSE)</f>
        <v>1.01388318141058</v>
      </c>
      <c r="AF1626" s="9">
        <f>(VLOOKUP(A1626,[1]选股结果!$A$2:$AX$3002,7,FALSE)+VLOOKUP(A1626,[1]选股结果!$A$2:$AX$3002,15,FALSE)+VLOOKUP(A1626,[1]选股结果!$A$2:$AX$3002,16,FALSE)+VLOOKUP(A1626,[1]选股结果!$A$2:$AX$3002,17,FALSE)+VLOOKUP(A1626,[1]选股结果!$A$2:$AX$3002,18,FALSE))-(P1626/(1+0.13)+W1626)</f>
        <v>2013019957.20372</v>
      </c>
      <c r="AG1626" s="9">
        <f t="shared" si="115"/>
        <v>-798858184.353716</v>
      </c>
      <c r="AH1626" s="16">
        <f>AA1626-VLOOKUP(A1626,[2]选股结果!$A$2:$G$4900,7,FALSE)</f>
        <v>1214844427.72</v>
      </c>
    </row>
    <row r="1627" spans="1:34">
      <c r="A1627" s="5" t="s">
        <v>3284</v>
      </c>
      <c r="B1627" s="5" t="s">
        <v>3285</v>
      </c>
      <c r="C1627" s="6">
        <v>19618702650.01</v>
      </c>
      <c r="D1627" s="6">
        <v>0</v>
      </c>
      <c r="E1627" s="6">
        <v>0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1379990281.51</v>
      </c>
      <c r="O1627" s="6">
        <v>222292699.4</v>
      </c>
      <c r="P1627" s="6">
        <v>756925066.92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5178960739.33</v>
      </c>
      <c r="X1627" s="6">
        <v>9067997800.85</v>
      </c>
      <c r="Y1627" s="9">
        <f t="shared" si="112"/>
        <v>19840995349.41</v>
      </c>
      <c r="Z1627" s="9">
        <f t="shared" si="113"/>
        <v>15003883607.1</v>
      </c>
      <c r="AA1627" s="9">
        <f t="shared" si="114"/>
        <v>4837111742.31</v>
      </c>
      <c r="AB1627" s="10">
        <f>C1627/(1+0.13)/VLOOKUP(A1627,[1]选股结果!$A$2:$AX$3002,3,FALSE)</f>
        <v>0.859533186903014</v>
      </c>
      <c r="AC1627" s="10">
        <f>(P1627/(1+0.1)+W1627)/(VLOOKUP(A1627,[1]选股结果!$A$2:$AX$3002,7,FALSE)+VLOOKUP(A1627,[1]选股结果!$A$2:$AX$3002,15,FALSE)+VLOOKUP(A1627,[1]选股结果!$A$2:$AX$3002,16,FALSE)+VLOOKUP(A1627,[1]选股结果!$A$2:$AX$3002,17,FALSE)+VLOOKUP(A1627,[1]选股结果!$A$2:$AX$3002,18,FALSE))</f>
        <v>0.377017676357624</v>
      </c>
      <c r="AD1627" s="13"/>
      <c r="AE1627" s="10">
        <f>AA1627/VLOOKUP(A1627,[1]选股结果!$A$2:$AX$3002,35,FALSE)</f>
        <v>1.18048049754619</v>
      </c>
      <c r="AF1627" s="9">
        <f>(VLOOKUP(A1627,[1]选股结果!$A$2:$AX$3002,7,FALSE)+VLOOKUP(A1627,[1]选股结果!$A$2:$AX$3002,15,FALSE)+VLOOKUP(A1627,[1]选股结果!$A$2:$AX$3002,16,FALSE)+VLOOKUP(A1627,[1]选股结果!$A$2:$AX$3002,17,FALSE)+VLOOKUP(A1627,[1]选股结果!$A$2:$AX$3002,18,FALSE))-(P1627/(1+0.13)+W1627)</f>
        <v>9712996086.0854</v>
      </c>
      <c r="AG1627" s="9">
        <f t="shared" si="115"/>
        <v>-4875884343.7754</v>
      </c>
      <c r="AH1627" s="16">
        <f>AA1627-VLOOKUP(A1627,[2]选股结果!$A$2:$G$4900,7,FALSE)</f>
        <v>4840178992.25</v>
      </c>
    </row>
    <row r="1628" spans="1:34">
      <c r="A1628" s="5" t="s">
        <v>3286</v>
      </c>
      <c r="B1628" s="5" t="s">
        <v>3287</v>
      </c>
      <c r="C1628" s="6">
        <v>10076283160.93</v>
      </c>
      <c r="D1628" s="6">
        <v>0</v>
      </c>
      <c r="E1628" s="6">
        <v>0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297556727.1</v>
      </c>
      <c r="O1628" s="6">
        <v>595449304.62</v>
      </c>
      <c r="P1628" s="6">
        <v>7711731485.71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398305945.63</v>
      </c>
      <c r="X1628" s="6">
        <v>703119422.45</v>
      </c>
      <c r="Y1628" s="9">
        <f t="shared" si="112"/>
        <v>10671732465.55</v>
      </c>
      <c r="Z1628" s="9">
        <f t="shared" si="113"/>
        <v>8813156853.79</v>
      </c>
      <c r="AA1628" s="9">
        <f t="shared" si="114"/>
        <v>1858575611.76</v>
      </c>
      <c r="AB1628" s="10">
        <f>C1628/(1+0.13)/VLOOKUP(A1628,[1]选股结果!$A$2:$AX$3002,3,FALSE)</f>
        <v>0.867576761688799</v>
      </c>
      <c r="AC1628" s="10">
        <f>(P1628/(1+0.1)+W1628)/(VLOOKUP(A1628,[1]选股结果!$A$2:$AX$3002,7,FALSE)+VLOOKUP(A1628,[1]选股结果!$A$2:$AX$3002,15,FALSE)+VLOOKUP(A1628,[1]选股结果!$A$2:$AX$3002,16,FALSE)+VLOOKUP(A1628,[1]选股结果!$A$2:$AX$3002,17,FALSE)+VLOOKUP(A1628,[1]选股结果!$A$2:$AX$3002,18,FALSE))</f>
        <v>0.789037382165727</v>
      </c>
      <c r="AD1628" s="13"/>
      <c r="AE1628" s="10">
        <f>AA1628/VLOOKUP(A1628,[1]选股结果!$A$2:$AX$3002,35,FALSE)</f>
        <v>2.75324041140886</v>
      </c>
      <c r="AF1628" s="9">
        <f>(VLOOKUP(A1628,[1]选股结果!$A$2:$AX$3002,7,FALSE)+VLOOKUP(A1628,[1]选股结果!$A$2:$AX$3002,15,FALSE)+VLOOKUP(A1628,[1]选股结果!$A$2:$AX$3002,16,FALSE)+VLOOKUP(A1628,[1]选股结果!$A$2:$AX$3002,17,FALSE)+VLOOKUP(A1628,[1]选股结果!$A$2:$AX$3002,18,FALSE))-(P1628/(1+0.13)+W1628)</f>
        <v>2167038744.67354</v>
      </c>
      <c r="AG1628" s="9">
        <f t="shared" si="115"/>
        <v>-308463132.913541</v>
      </c>
      <c r="AH1628" s="16">
        <f>AA1628-VLOOKUP(A1628,[2]选股结果!$A$2:$G$4900,7,FALSE)</f>
        <v>1858458958.99</v>
      </c>
    </row>
    <row r="1629" spans="1:34">
      <c r="A1629" s="5" t="s">
        <v>3288</v>
      </c>
      <c r="B1629" s="5" t="s">
        <v>3289</v>
      </c>
      <c r="C1629" s="6">
        <v>40223537826.39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340244694.11</v>
      </c>
      <c r="O1629" s="6">
        <v>3876665345.84</v>
      </c>
      <c r="P1629" s="6">
        <v>41340074830.37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553975479.21</v>
      </c>
      <c r="X1629" s="6">
        <v>4243616040.57</v>
      </c>
      <c r="Y1629" s="9">
        <f t="shared" si="112"/>
        <v>44100203172.23</v>
      </c>
      <c r="Z1629" s="9">
        <f t="shared" si="113"/>
        <v>46137666350.15</v>
      </c>
      <c r="AA1629" s="9">
        <f t="shared" si="114"/>
        <v>-2037463177.92001</v>
      </c>
      <c r="AB1629" s="10">
        <f>C1629/(1+0.13)/VLOOKUP(A1629,[1]选股结果!$A$2:$AX$3002,3,FALSE)</f>
        <v>1.01263398859043</v>
      </c>
      <c r="AC1629" s="10">
        <f>(P1629/(1+0.1)+W1629)/(VLOOKUP(A1629,[1]选股结果!$A$2:$AX$3002,7,FALSE)+VLOOKUP(A1629,[1]选股结果!$A$2:$AX$3002,15,FALSE)+VLOOKUP(A1629,[1]选股结果!$A$2:$AX$3002,16,FALSE)+VLOOKUP(A1629,[1]选股结果!$A$2:$AX$3002,17,FALSE)+VLOOKUP(A1629,[1]选股结果!$A$2:$AX$3002,18,FALSE))</f>
        <v>1.09388436886571</v>
      </c>
      <c r="AD1629" s="13"/>
      <c r="AE1629" s="10">
        <f>AA1629/VLOOKUP(A1629,[1]选股结果!$A$2:$AX$3002,35,FALSE)</f>
        <v>-5.65852344398288</v>
      </c>
      <c r="AF1629" s="9">
        <f>(VLOOKUP(A1629,[1]选股结果!$A$2:$AX$3002,7,FALSE)+VLOOKUP(A1629,[1]选股结果!$A$2:$AX$3002,15,FALSE)+VLOOKUP(A1629,[1]选股结果!$A$2:$AX$3002,16,FALSE)+VLOOKUP(A1629,[1]选股结果!$A$2:$AX$3002,17,FALSE)+VLOOKUP(A1629,[1]选股结果!$A$2:$AX$3002,18,FALSE))-(P1629/(1+0.13)+W1629)</f>
        <v>-2275321900.65656</v>
      </c>
      <c r="AG1629" s="9">
        <f t="shared" si="115"/>
        <v>237858722.736545</v>
      </c>
      <c r="AH1629" s="16">
        <f>AA1629-VLOOKUP(A1629,[2]选股结果!$A$2:$G$4900,7,FALSE)</f>
        <v>-2036621118.48001</v>
      </c>
    </row>
    <row r="1630" spans="1:34">
      <c r="A1630" s="5" t="s">
        <v>3290</v>
      </c>
      <c r="B1630" s="5" t="s">
        <v>3291</v>
      </c>
      <c r="C1630" s="6">
        <v>4545679341.93</v>
      </c>
      <c r="D1630" s="6">
        <v>0</v>
      </c>
      <c r="E1630" s="6">
        <v>0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71141875.21</v>
      </c>
      <c r="O1630" s="6">
        <v>108933677.57</v>
      </c>
      <c r="P1630" s="6">
        <v>3786534626.69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238151651.81</v>
      </c>
      <c r="X1630" s="6">
        <v>148727510.51</v>
      </c>
      <c r="Y1630" s="9">
        <f t="shared" si="112"/>
        <v>4654613019.5</v>
      </c>
      <c r="Z1630" s="9">
        <f t="shared" si="113"/>
        <v>4173413789.01</v>
      </c>
      <c r="AA1630" s="9">
        <f t="shared" si="114"/>
        <v>481199230.49</v>
      </c>
      <c r="AB1630" s="10">
        <f>C1630/(1+0.13)/VLOOKUP(A1630,[1]选股结果!$A$2:$AX$3002,3,FALSE)</f>
        <v>0.858165482933542</v>
      </c>
      <c r="AC1630" s="10">
        <f>(P1630/(1+0.1)+W1630)/(VLOOKUP(A1630,[1]选股结果!$A$2:$AX$3002,7,FALSE)+VLOOKUP(A1630,[1]选股结果!$A$2:$AX$3002,15,FALSE)+VLOOKUP(A1630,[1]选股结果!$A$2:$AX$3002,16,FALSE)+VLOOKUP(A1630,[1]选股结果!$A$2:$AX$3002,17,FALSE)+VLOOKUP(A1630,[1]选股结果!$A$2:$AX$3002,18,FALSE))</f>
        <v>0.806899540490063</v>
      </c>
      <c r="AD1630" s="13"/>
      <c r="AE1630" s="10">
        <f>AA1630/VLOOKUP(A1630,[1]选股结果!$A$2:$AX$3002,35,FALSE)</f>
        <v>21.1245359640014</v>
      </c>
      <c r="AF1630" s="9">
        <f>(VLOOKUP(A1630,[1]选股结果!$A$2:$AX$3002,7,FALSE)+VLOOKUP(A1630,[1]选股结果!$A$2:$AX$3002,15,FALSE)+VLOOKUP(A1630,[1]选股结果!$A$2:$AX$3002,16,FALSE)+VLOOKUP(A1630,[1]选股结果!$A$2:$AX$3002,17,FALSE)+VLOOKUP(A1630,[1]选股结果!$A$2:$AX$3002,18,FALSE))-(P1630/(1+0.13)+W1630)</f>
        <v>972164567.199291</v>
      </c>
      <c r="AG1630" s="9">
        <f t="shared" si="115"/>
        <v>-490965336.709291</v>
      </c>
      <c r="AH1630" s="16">
        <f>AA1630-VLOOKUP(A1630,[2]选股结果!$A$2:$G$4900,7,FALSE)</f>
        <v>486690113.61</v>
      </c>
    </row>
    <row r="1631" spans="1:34">
      <c r="A1631" s="5" t="s">
        <v>3292</v>
      </c>
      <c r="B1631" s="5" t="s">
        <v>3293</v>
      </c>
      <c r="C1631" s="6">
        <v>5346927776.95</v>
      </c>
      <c r="D1631" s="6">
        <v>0</v>
      </c>
      <c r="E1631" s="6">
        <v>0</v>
      </c>
      <c r="F1631" s="6">
        <v>0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274564533</v>
      </c>
      <c r="O1631" s="6">
        <v>209239662</v>
      </c>
      <c r="P1631" s="6">
        <v>4244460184.56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315485467.31</v>
      </c>
      <c r="X1631" s="6">
        <v>457327037.26</v>
      </c>
      <c r="Y1631" s="9">
        <f t="shared" ref="Y1631:Y1694" si="116">C1631+D1631+E1631+F1631+G1631+H1631+I1631+J1631+K1631+L1631+M1631+O1631</f>
        <v>5556167438.95</v>
      </c>
      <c r="Z1631" s="9">
        <f t="shared" ref="Z1631:Z1694" si="117">P1631+Q1631+R1631+S1631+T1631+U1631+V1631+W1631+X1631</f>
        <v>5017272689.13</v>
      </c>
      <c r="AA1631" s="9">
        <f t="shared" si="114"/>
        <v>538894749.82</v>
      </c>
      <c r="AB1631" s="10">
        <f>C1631/(1+0.13)/VLOOKUP(A1631,[1]选股结果!$A$2:$AX$3002,3,FALSE)</f>
        <v>1.98024312036905</v>
      </c>
      <c r="AC1631" s="10">
        <f>(P1631/(1+0.1)+W1631)/(VLOOKUP(A1631,[1]选股结果!$A$2:$AX$3002,7,FALSE)+VLOOKUP(A1631,[1]选股结果!$A$2:$AX$3002,15,FALSE)+VLOOKUP(A1631,[1]选股结果!$A$2:$AX$3002,16,FALSE)+VLOOKUP(A1631,[1]选股结果!$A$2:$AX$3002,17,FALSE)+VLOOKUP(A1631,[1]选股结果!$A$2:$AX$3002,18,FALSE))</f>
        <v>1.96717725419632</v>
      </c>
      <c r="AD1631" s="13"/>
      <c r="AE1631" s="10">
        <f>AA1631/VLOOKUP(A1631,[1]选股结果!$A$2:$AX$3002,35,FALSE)</f>
        <v>-12.5506330709526</v>
      </c>
      <c r="AF1631" s="9">
        <f>(VLOOKUP(A1631,[1]选股结果!$A$2:$AX$3002,7,FALSE)+VLOOKUP(A1631,[1]选股结果!$A$2:$AX$3002,15,FALSE)+VLOOKUP(A1631,[1]选股结果!$A$2:$AX$3002,16,FALSE)+VLOOKUP(A1631,[1]选股结果!$A$2:$AX$3002,17,FALSE)+VLOOKUP(A1631,[1]选股结果!$A$2:$AX$3002,18,FALSE))-(P1631/(1+0.13)+W1631)</f>
        <v>-1949779378.43283</v>
      </c>
      <c r="AG1631" s="9">
        <f t="shared" si="115"/>
        <v>2488674128.25283</v>
      </c>
      <c r="AH1631" s="16">
        <f>AA1631-VLOOKUP(A1631,[2]选股结果!$A$2:$G$4900,7,FALSE)</f>
        <v>539754739.97</v>
      </c>
    </row>
    <row r="1632" spans="1:34">
      <c r="A1632" s="5" t="s">
        <v>3294</v>
      </c>
      <c r="B1632" s="5" t="s">
        <v>3295</v>
      </c>
      <c r="C1632" s="6">
        <v>75809300.51</v>
      </c>
      <c r="D1632" s="6">
        <v>0</v>
      </c>
      <c r="E1632" s="6">
        <v>0</v>
      </c>
      <c r="F1632" s="6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7877687.3</v>
      </c>
      <c r="O1632" s="6">
        <v>78562871.05</v>
      </c>
      <c r="P1632" s="6">
        <v>115743780.44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19240870.39</v>
      </c>
      <c r="X1632" s="6">
        <v>74320981.68</v>
      </c>
      <c r="Y1632" s="9">
        <f t="shared" si="116"/>
        <v>154372171.56</v>
      </c>
      <c r="Z1632" s="9">
        <f t="shared" si="117"/>
        <v>209305632.51</v>
      </c>
      <c r="AA1632" s="9">
        <f t="shared" si="114"/>
        <v>-54933460.95</v>
      </c>
      <c r="AB1632" s="10">
        <f>C1632/(1+0.13)/VLOOKUP(A1632,[1]选股结果!$A$2:$AX$3002,3,FALSE)</f>
        <v>0.274625416360689</v>
      </c>
      <c r="AC1632" s="10">
        <f>(P1632/(1+0.1)+W1632)/(VLOOKUP(A1632,[1]选股结果!$A$2:$AX$3002,7,FALSE)+VLOOKUP(A1632,[1]选股结果!$A$2:$AX$3002,15,FALSE)+VLOOKUP(A1632,[1]选股结果!$A$2:$AX$3002,16,FALSE)+VLOOKUP(A1632,[1]选股结果!$A$2:$AX$3002,17,FALSE)+VLOOKUP(A1632,[1]选股结果!$A$2:$AX$3002,18,FALSE))</f>
        <v>0.564731883500327</v>
      </c>
      <c r="AD1632" s="13"/>
      <c r="AE1632" s="10">
        <f>AA1632/VLOOKUP(A1632,[1]选股结果!$A$2:$AX$3002,35,FALSE)</f>
        <v>4.77548126277023</v>
      </c>
      <c r="AF1632" s="9">
        <f>(VLOOKUP(A1632,[1]选股结果!$A$2:$AX$3002,7,FALSE)+VLOOKUP(A1632,[1]选股结果!$A$2:$AX$3002,15,FALSE)+VLOOKUP(A1632,[1]选股结果!$A$2:$AX$3002,16,FALSE)+VLOOKUP(A1632,[1]选股结果!$A$2:$AX$3002,17,FALSE)+VLOOKUP(A1632,[1]选股结果!$A$2:$AX$3002,18,FALSE))-(P1632/(1+0.13)+W1632)</f>
        <v>98723181.8768142</v>
      </c>
      <c r="AG1632" s="9">
        <f t="shared" si="115"/>
        <v>-153656642.826814</v>
      </c>
      <c r="AH1632" s="16">
        <f>AA1632-VLOOKUP(A1632,[2]选股结果!$A$2:$G$4900,7,FALSE)</f>
        <v>-54933460.95</v>
      </c>
    </row>
    <row r="1633" spans="1:34">
      <c r="A1633" s="5" t="s">
        <v>3296</v>
      </c>
      <c r="B1633" s="5" t="s">
        <v>3297</v>
      </c>
      <c r="C1633" s="6">
        <v>43973902855.89</v>
      </c>
      <c r="D1633" s="6">
        <v>0</v>
      </c>
      <c r="E1633" s="6">
        <v>0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1570919912.63</v>
      </c>
      <c r="O1633" s="6">
        <v>493971641.72</v>
      </c>
      <c r="P1633" s="6">
        <v>37090796378.04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1841240024.99</v>
      </c>
      <c r="X1633" s="6">
        <v>570833941.1</v>
      </c>
      <c r="Y1633" s="9">
        <f t="shared" si="116"/>
        <v>44467874497.61</v>
      </c>
      <c r="Z1633" s="9">
        <f t="shared" si="117"/>
        <v>39502870344.13</v>
      </c>
      <c r="AA1633" s="9">
        <f t="shared" si="114"/>
        <v>4965004153.48</v>
      </c>
      <c r="AB1633" s="10">
        <f>C1633/(1+0.13)/VLOOKUP(A1633,[1]选股结果!$A$2:$AX$3002,3,FALSE)</f>
        <v>0.657843444866176</v>
      </c>
      <c r="AC1633" s="10">
        <f>(P1633/(1+0.1)+W1633)/(VLOOKUP(A1633,[1]选股结果!$A$2:$AX$3002,7,FALSE)+VLOOKUP(A1633,[1]选股结果!$A$2:$AX$3002,15,FALSE)+VLOOKUP(A1633,[1]选股结果!$A$2:$AX$3002,16,FALSE)+VLOOKUP(A1633,[1]选股结果!$A$2:$AX$3002,17,FALSE)+VLOOKUP(A1633,[1]选股结果!$A$2:$AX$3002,18,FALSE))</f>
        <v>0.645813996538168</v>
      </c>
      <c r="AD1633" s="13"/>
      <c r="AE1633" s="10">
        <f>AA1633/VLOOKUP(A1633,[1]选股结果!$A$2:$AX$3002,35,FALSE)</f>
        <v>1.52741826081356</v>
      </c>
      <c r="AF1633" s="9">
        <f>(VLOOKUP(A1633,[1]选股结果!$A$2:$AX$3002,7,FALSE)+VLOOKUP(A1633,[1]选股结果!$A$2:$AX$3002,15,FALSE)+VLOOKUP(A1633,[1]选股结果!$A$2:$AX$3002,16,FALSE)+VLOOKUP(A1633,[1]选股结果!$A$2:$AX$3002,17,FALSE)+VLOOKUP(A1633,[1]选股结果!$A$2:$AX$3002,18,FALSE))-(P1633/(1+0.13)+W1633)</f>
        <v>20397565936.505</v>
      </c>
      <c r="AG1633" s="9">
        <f t="shared" si="115"/>
        <v>-15432561783.025</v>
      </c>
      <c r="AH1633" s="16">
        <f>AA1633-VLOOKUP(A1633,[2]选股结果!$A$2:$G$4900,7,FALSE)</f>
        <v>4938010513.62</v>
      </c>
    </row>
    <row r="1634" spans="1:34">
      <c r="A1634" s="5" t="s">
        <v>3298</v>
      </c>
      <c r="B1634" s="5" t="s">
        <v>3299</v>
      </c>
      <c r="C1634" s="6">
        <v>1354771716.22</v>
      </c>
      <c r="D1634" s="6">
        <v>0</v>
      </c>
      <c r="E1634" s="6">
        <v>0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132744982.07</v>
      </c>
      <c r="O1634" s="6">
        <v>123586019.6</v>
      </c>
      <c r="P1634" s="6">
        <v>635786648.27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197934942.95</v>
      </c>
      <c r="X1634" s="6">
        <v>141267601.68</v>
      </c>
      <c r="Y1634" s="9">
        <f t="shared" si="116"/>
        <v>1478357735.82</v>
      </c>
      <c r="Z1634" s="9">
        <f t="shared" si="117"/>
        <v>974989192.9</v>
      </c>
      <c r="AA1634" s="9">
        <f t="shared" si="114"/>
        <v>503368542.92</v>
      </c>
      <c r="AB1634" s="10">
        <f>C1634/(1+0.13)/VLOOKUP(A1634,[1]选股结果!$A$2:$AX$3002,3,FALSE)</f>
        <v>1.10088789589987</v>
      </c>
      <c r="AC1634" s="10">
        <f>(P1634/(1+0.1)+W1634)/(VLOOKUP(A1634,[1]选股结果!$A$2:$AX$3002,7,FALSE)+VLOOKUP(A1634,[1]选股结果!$A$2:$AX$3002,15,FALSE)+VLOOKUP(A1634,[1]选股结果!$A$2:$AX$3002,16,FALSE)+VLOOKUP(A1634,[1]选股结果!$A$2:$AX$3002,17,FALSE)+VLOOKUP(A1634,[1]选股结果!$A$2:$AX$3002,18,FALSE))</f>
        <v>0.8839487338796</v>
      </c>
      <c r="AD1634" s="13"/>
      <c r="AE1634" s="10">
        <f>AA1634/VLOOKUP(A1634,[1]选股结果!$A$2:$AX$3002,35,FALSE)</f>
        <v>3.25060381986021</v>
      </c>
      <c r="AF1634" s="9">
        <f>(VLOOKUP(A1634,[1]选股结果!$A$2:$AX$3002,7,FALSE)+VLOOKUP(A1634,[1]选股结果!$A$2:$AX$3002,15,FALSE)+VLOOKUP(A1634,[1]选股结果!$A$2:$AX$3002,16,FALSE)+VLOOKUP(A1634,[1]选股结果!$A$2:$AX$3002,17,FALSE)+VLOOKUP(A1634,[1]选股结果!$A$2:$AX$3002,18,FALSE))-(P1634/(1+0.13)+W1634)</f>
        <v>117213641.213628</v>
      </c>
      <c r="AG1634" s="9">
        <f t="shared" si="115"/>
        <v>386154901.706372</v>
      </c>
      <c r="AH1634" s="16">
        <f>AA1634-VLOOKUP(A1634,[2]选股结果!$A$2:$G$4900,7,FALSE)</f>
        <v>494605122.98</v>
      </c>
    </row>
    <row r="1635" spans="1:34">
      <c r="A1635" s="5" t="s">
        <v>3300</v>
      </c>
      <c r="B1635" s="5" t="s">
        <v>3301</v>
      </c>
      <c r="C1635" s="6">
        <v>6068496893.52</v>
      </c>
      <c r="D1635" s="6">
        <v>0</v>
      </c>
      <c r="E1635" s="6">
        <v>0</v>
      </c>
      <c r="F1635" s="6">
        <v>0</v>
      </c>
      <c r="G1635" s="6">
        <v>0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199231091.64</v>
      </c>
      <c r="O1635" s="6">
        <v>91316289.32</v>
      </c>
      <c r="P1635" s="6">
        <v>6170386009.39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211884494.66</v>
      </c>
      <c r="X1635" s="6">
        <v>524006480.98</v>
      </c>
      <c r="Y1635" s="9">
        <f t="shared" si="116"/>
        <v>6159813182.84</v>
      </c>
      <c r="Z1635" s="9">
        <f t="shared" si="117"/>
        <v>6906276985.03</v>
      </c>
      <c r="AA1635" s="9">
        <f t="shared" si="114"/>
        <v>-746463802.190001</v>
      </c>
      <c r="AB1635" s="10">
        <f>C1635/(1+0.13)/VLOOKUP(A1635,[1]选股结果!$A$2:$AX$3002,3,FALSE)</f>
        <v>0.737679332869936</v>
      </c>
      <c r="AC1635" s="10">
        <f>(P1635/(1+0.1)+W1635)/(VLOOKUP(A1635,[1]选股结果!$A$2:$AX$3002,7,FALSE)+VLOOKUP(A1635,[1]选股结果!$A$2:$AX$3002,15,FALSE)+VLOOKUP(A1635,[1]选股结果!$A$2:$AX$3002,16,FALSE)+VLOOKUP(A1635,[1]选股结果!$A$2:$AX$3002,17,FALSE)+VLOOKUP(A1635,[1]选股结果!$A$2:$AX$3002,18,FALSE))</f>
        <v>0.819685104225286</v>
      </c>
      <c r="AD1635" s="13"/>
      <c r="AE1635" s="10">
        <f>AA1635/VLOOKUP(A1635,[1]选股结果!$A$2:$AX$3002,35,FALSE)</f>
        <v>-2.27860460548872</v>
      </c>
      <c r="AF1635" s="9">
        <f>(VLOOKUP(A1635,[1]选股结果!$A$2:$AX$3002,7,FALSE)+VLOOKUP(A1635,[1]选股结果!$A$2:$AX$3002,15,FALSE)+VLOOKUP(A1635,[1]选股结果!$A$2:$AX$3002,16,FALSE)+VLOOKUP(A1635,[1]选股结果!$A$2:$AX$3002,17,FALSE)+VLOOKUP(A1635,[1]选股结果!$A$2:$AX$3002,18,FALSE))-(P1635/(1+0.13)+W1635)</f>
        <v>1429502622.07947</v>
      </c>
      <c r="AG1635" s="9">
        <f t="shared" si="115"/>
        <v>-2175966424.26947</v>
      </c>
      <c r="AH1635" s="16">
        <f>AA1635-VLOOKUP(A1635,[2]选股结果!$A$2:$G$4900,7,FALSE)</f>
        <v>-746463802.190001</v>
      </c>
    </row>
    <row r="1636" spans="1:34">
      <c r="A1636" s="5" t="s">
        <v>3302</v>
      </c>
      <c r="B1636" s="5" t="s">
        <v>3303</v>
      </c>
      <c r="C1636" s="6">
        <v>2433894109.37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282751594.3</v>
      </c>
      <c r="O1636" s="6">
        <v>59164413.22</v>
      </c>
      <c r="P1636" s="6">
        <v>492190294.93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180142554.32</v>
      </c>
      <c r="X1636" s="6">
        <v>909993865.94</v>
      </c>
      <c r="Y1636" s="9">
        <f t="shared" si="116"/>
        <v>2493058522.59</v>
      </c>
      <c r="Z1636" s="9">
        <f t="shared" si="117"/>
        <v>1582326715.19</v>
      </c>
      <c r="AA1636" s="9">
        <f t="shared" si="114"/>
        <v>910731807.4</v>
      </c>
      <c r="AB1636" s="10">
        <f>C1636/(1+0.13)/VLOOKUP(A1636,[1]选股结果!$A$2:$AX$3002,3,FALSE)</f>
        <v>1.04912147178222</v>
      </c>
      <c r="AC1636" s="10">
        <f>(P1636/(1+0.1)+W1636)/(VLOOKUP(A1636,[1]选股结果!$A$2:$AX$3002,7,FALSE)+VLOOKUP(A1636,[1]选股结果!$A$2:$AX$3002,15,FALSE)+VLOOKUP(A1636,[1]选股结果!$A$2:$AX$3002,16,FALSE)+VLOOKUP(A1636,[1]选股结果!$A$2:$AX$3002,17,FALSE)+VLOOKUP(A1636,[1]选股结果!$A$2:$AX$3002,18,FALSE))</f>
        <v>0.365741684318053</v>
      </c>
      <c r="AD1636" s="13"/>
      <c r="AE1636" s="10">
        <f>AA1636/VLOOKUP(A1636,[1]选股结果!$A$2:$AX$3002,35,FALSE)</f>
        <v>2.90795601036079</v>
      </c>
      <c r="AF1636" s="9">
        <f>(VLOOKUP(A1636,[1]选股结果!$A$2:$AX$3002,7,FALSE)+VLOOKUP(A1636,[1]选股结果!$A$2:$AX$3002,15,FALSE)+VLOOKUP(A1636,[1]选股结果!$A$2:$AX$3002,16,FALSE)+VLOOKUP(A1636,[1]选股结果!$A$2:$AX$3002,17,FALSE)+VLOOKUP(A1636,[1]选股结果!$A$2:$AX$3002,18,FALSE))-(P1636/(1+0.13)+W1636)</f>
        <v>1100223953.49858</v>
      </c>
      <c r="AG1636" s="9">
        <f t="shared" si="115"/>
        <v>-189492146.098584</v>
      </c>
      <c r="AH1636" s="16">
        <f>AA1636-VLOOKUP(A1636,[2]选股结果!$A$2:$G$4900,7,FALSE)</f>
        <v>910767105.25</v>
      </c>
    </row>
    <row r="1637" spans="1:34">
      <c r="A1637" s="5" t="s">
        <v>3304</v>
      </c>
      <c r="B1637" s="5" t="s">
        <v>3305</v>
      </c>
      <c r="C1637" s="6">
        <v>3440812727.66</v>
      </c>
      <c r="D1637" s="6">
        <v>0</v>
      </c>
      <c r="E1637" s="6">
        <v>0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149245315.1</v>
      </c>
      <c r="O1637" s="6">
        <v>15471355.85</v>
      </c>
      <c r="P1637" s="6">
        <v>3848027594.75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192525970.93</v>
      </c>
      <c r="X1637" s="6">
        <v>83425178.01</v>
      </c>
      <c r="Y1637" s="9">
        <f t="shared" si="116"/>
        <v>3456284083.51</v>
      </c>
      <c r="Z1637" s="9">
        <f t="shared" si="117"/>
        <v>4123978743.69</v>
      </c>
      <c r="AA1637" s="9">
        <f t="shared" si="114"/>
        <v>-667694660.18</v>
      </c>
      <c r="AB1637" s="10">
        <f>C1637/(1+0.13)/VLOOKUP(A1637,[1]选股结果!$A$2:$AX$3002,3,FALSE)</f>
        <v>0.768590611850322</v>
      </c>
      <c r="AC1637" s="10">
        <f>(P1637/(1+0.1)+W1637)/(VLOOKUP(A1637,[1]选股结果!$A$2:$AX$3002,7,FALSE)+VLOOKUP(A1637,[1]选股结果!$A$2:$AX$3002,15,FALSE)+VLOOKUP(A1637,[1]选股结果!$A$2:$AX$3002,16,FALSE)+VLOOKUP(A1637,[1]选股结果!$A$2:$AX$3002,17,FALSE)+VLOOKUP(A1637,[1]选股结果!$A$2:$AX$3002,18,FALSE))</f>
        <v>0.962740000800634</v>
      </c>
      <c r="AD1637" s="13"/>
      <c r="AE1637" s="10">
        <f>AA1637/VLOOKUP(A1637,[1]选股结果!$A$2:$AX$3002,35,FALSE)</f>
        <v>12.4815824558463</v>
      </c>
      <c r="AF1637" s="9">
        <f>(VLOOKUP(A1637,[1]选股结果!$A$2:$AX$3002,7,FALSE)+VLOOKUP(A1637,[1]选股结果!$A$2:$AX$3002,15,FALSE)+VLOOKUP(A1637,[1]选股结果!$A$2:$AX$3002,16,FALSE)+VLOOKUP(A1637,[1]选股结果!$A$2:$AX$3002,17,FALSE)+VLOOKUP(A1637,[1]选股结果!$A$2:$AX$3002,18,FALSE))-(P1637/(1+0.13)+W1637)</f>
        <v>235711630.223982</v>
      </c>
      <c r="AG1637" s="9">
        <f t="shared" si="115"/>
        <v>-903406290.403982</v>
      </c>
      <c r="AH1637" s="16">
        <f>AA1637-VLOOKUP(A1637,[2]选股结果!$A$2:$G$4900,7,FALSE)</f>
        <v>-667544884.57</v>
      </c>
    </row>
    <row r="1638" spans="1:34">
      <c r="A1638" s="5" t="s">
        <v>3306</v>
      </c>
      <c r="B1638" s="5" t="s">
        <v>3307</v>
      </c>
      <c r="C1638" s="6">
        <v>1664695092.45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92478753.42</v>
      </c>
      <c r="O1638" s="6">
        <v>91483767.52</v>
      </c>
      <c r="P1638" s="6">
        <v>1241781151.48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432554878.22</v>
      </c>
      <c r="X1638" s="6">
        <v>228760435.02</v>
      </c>
      <c r="Y1638" s="9">
        <f t="shared" si="116"/>
        <v>1756178859.97</v>
      </c>
      <c r="Z1638" s="9">
        <f t="shared" si="117"/>
        <v>1903096464.72</v>
      </c>
      <c r="AA1638" s="9">
        <f t="shared" si="114"/>
        <v>-146917604.75</v>
      </c>
      <c r="AB1638" s="10">
        <f>C1638/(1+0.13)/VLOOKUP(A1638,[1]选股结果!$A$2:$AX$3002,3,FALSE)</f>
        <v>0.838636352799658</v>
      </c>
      <c r="AC1638" s="10">
        <f>(P1638/(1+0.1)+W1638)/(VLOOKUP(A1638,[1]选股结果!$A$2:$AX$3002,7,FALSE)+VLOOKUP(A1638,[1]选股结果!$A$2:$AX$3002,15,FALSE)+VLOOKUP(A1638,[1]选股结果!$A$2:$AX$3002,16,FALSE)+VLOOKUP(A1638,[1]选股结果!$A$2:$AX$3002,17,FALSE)+VLOOKUP(A1638,[1]选股结果!$A$2:$AX$3002,18,FALSE))</f>
        <v>0.865346211409417</v>
      </c>
      <c r="AD1638" s="13"/>
      <c r="AE1638" s="10">
        <f>AA1638/VLOOKUP(A1638,[1]选股结果!$A$2:$AX$3002,35,FALSE)</f>
        <v>20.4367855386839</v>
      </c>
      <c r="AF1638" s="9">
        <f>(VLOOKUP(A1638,[1]选股结果!$A$2:$AX$3002,7,FALSE)+VLOOKUP(A1638,[1]选股结果!$A$2:$AX$3002,15,FALSE)+VLOOKUP(A1638,[1]选股结果!$A$2:$AX$3002,16,FALSE)+VLOOKUP(A1638,[1]选股结果!$A$2:$AX$3002,17,FALSE)+VLOOKUP(A1638,[1]选股结果!$A$2:$AX$3002,18,FALSE))-(P1638/(1+0.13)+W1638)</f>
        <v>272942389.008849</v>
      </c>
      <c r="AG1638" s="9">
        <f t="shared" si="115"/>
        <v>-419859993.758849</v>
      </c>
      <c r="AH1638" s="16">
        <f>AA1638-VLOOKUP(A1638,[2]选股结果!$A$2:$G$4900,7,FALSE)</f>
        <v>-145754439.32</v>
      </c>
    </row>
    <row r="1639" spans="1:34">
      <c r="A1639" s="5" t="s">
        <v>3308</v>
      </c>
      <c r="B1639" s="5" t="s">
        <v>3309</v>
      </c>
      <c r="C1639" s="6">
        <v>1941943775.86</v>
      </c>
      <c r="D1639" s="6">
        <v>0</v>
      </c>
      <c r="E1639" s="6">
        <v>0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169515588.68</v>
      </c>
      <c r="O1639" s="6">
        <v>134307992.57</v>
      </c>
      <c r="P1639" s="6">
        <v>1194745109.57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351584719.9</v>
      </c>
      <c r="X1639" s="6">
        <v>256629895.17</v>
      </c>
      <c r="Y1639" s="9">
        <f t="shared" si="116"/>
        <v>2076251768.43</v>
      </c>
      <c r="Z1639" s="9">
        <f t="shared" si="117"/>
        <v>1802959724.64</v>
      </c>
      <c r="AA1639" s="9">
        <f t="shared" si="114"/>
        <v>273292043.79</v>
      </c>
      <c r="AB1639" s="10">
        <f>C1639/(1+0.13)/VLOOKUP(A1639,[1]选股结果!$A$2:$AX$3002,3,FALSE)</f>
        <v>0.552774897918386</v>
      </c>
      <c r="AC1639" s="10">
        <f>(P1639/(1+0.1)+W1639)/(VLOOKUP(A1639,[1]选股结果!$A$2:$AX$3002,7,FALSE)+VLOOKUP(A1639,[1]选股结果!$A$2:$AX$3002,15,FALSE)+VLOOKUP(A1639,[1]选股结果!$A$2:$AX$3002,16,FALSE)+VLOOKUP(A1639,[1]选股结果!$A$2:$AX$3002,17,FALSE)+VLOOKUP(A1639,[1]选股结果!$A$2:$AX$3002,18,FALSE))</f>
        <v>0.493791815942791</v>
      </c>
      <c r="AD1639" s="13"/>
      <c r="AE1639" s="10">
        <f>AA1639/VLOOKUP(A1639,[1]选股结果!$A$2:$AX$3002,35,FALSE)</f>
        <v>3.791110766198</v>
      </c>
      <c r="AF1639" s="9">
        <f>(VLOOKUP(A1639,[1]选股结果!$A$2:$AX$3002,7,FALSE)+VLOOKUP(A1639,[1]选股结果!$A$2:$AX$3002,15,FALSE)+VLOOKUP(A1639,[1]选股结果!$A$2:$AX$3002,16,FALSE)+VLOOKUP(A1639,[1]选股结果!$A$2:$AX$3002,17,FALSE)+VLOOKUP(A1639,[1]选股结果!$A$2:$AX$3002,18,FALSE))-(P1639/(1+0.13)+W1639)</f>
        <v>1502703304.29841</v>
      </c>
      <c r="AG1639" s="9">
        <f t="shared" si="115"/>
        <v>-1229411260.50841</v>
      </c>
      <c r="AH1639" s="16">
        <f>AA1639-VLOOKUP(A1639,[2]选股结果!$A$2:$G$4900,7,FALSE)</f>
        <v>270620071.97</v>
      </c>
    </row>
    <row r="1640" spans="1:34">
      <c r="A1640" s="5" t="s">
        <v>3310</v>
      </c>
      <c r="B1640" s="5" t="s">
        <v>3311</v>
      </c>
      <c r="C1640" s="6">
        <v>1280378967.88</v>
      </c>
      <c r="D1640" s="6">
        <v>0</v>
      </c>
      <c r="E1640" s="6">
        <v>0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149591875.06</v>
      </c>
      <c r="O1640" s="6">
        <v>304623578.2</v>
      </c>
      <c r="P1640" s="6">
        <v>794791024.19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116292065.08</v>
      </c>
      <c r="X1640" s="6">
        <v>290407856.73</v>
      </c>
      <c r="Y1640" s="9">
        <f t="shared" si="116"/>
        <v>1585002546.08</v>
      </c>
      <c r="Z1640" s="9">
        <f t="shared" si="117"/>
        <v>1201490946</v>
      </c>
      <c r="AA1640" s="9">
        <f t="shared" si="114"/>
        <v>383511600.08</v>
      </c>
      <c r="AB1640" s="10">
        <f>C1640/(1+0.13)/VLOOKUP(A1640,[1]选股结果!$A$2:$AX$3002,3,FALSE)</f>
        <v>0.513702974891913</v>
      </c>
      <c r="AC1640" s="10">
        <f>(P1640/(1+0.1)+W1640)/(VLOOKUP(A1640,[1]选股结果!$A$2:$AX$3002,7,FALSE)+VLOOKUP(A1640,[1]选股结果!$A$2:$AX$3002,15,FALSE)+VLOOKUP(A1640,[1]选股结果!$A$2:$AX$3002,16,FALSE)+VLOOKUP(A1640,[1]选股结果!$A$2:$AX$3002,17,FALSE)+VLOOKUP(A1640,[1]选股结果!$A$2:$AX$3002,18,FALSE))</f>
        <v>0.553302529339864</v>
      </c>
      <c r="AD1640" s="13"/>
      <c r="AE1640" s="10">
        <f>AA1640/VLOOKUP(A1640,[1]选股结果!$A$2:$AX$3002,35,FALSE)</f>
        <v>2.75967761317405</v>
      </c>
      <c r="AF1640" s="9">
        <f>(VLOOKUP(A1640,[1]选股结果!$A$2:$AX$3002,7,FALSE)+VLOOKUP(A1640,[1]选股结果!$A$2:$AX$3002,15,FALSE)+VLOOKUP(A1640,[1]选股结果!$A$2:$AX$3002,16,FALSE)+VLOOKUP(A1640,[1]选股结果!$A$2:$AX$3002,17,FALSE)+VLOOKUP(A1640,[1]选股结果!$A$2:$AX$3002,18,FALSE))-(P1640/(1+0.13)+W1640)</f>
        <v>696394118.396283</v>
      </c>
      <c r="AG1640" s="9">
        <f t="shared" si="115"/>
        <v>-312882518.316283</v>
      </c>
      <c r="AH1640" s="16">
        <f>AA1640-VLOOKUP(A1640,[2]选股结果!$A$2:$G$4900,7,FALSE)</f>
        <v>385157076.78</v>
      </c>
    </row>
    <row r="1641" spans="1:34">
      <c r="A1641" s="5" t="s">
        <v>3312</v>
      </c>
      <c r="B1641" s="5" t="s">
        <v>3313</v>
      </c>
      <c r="C1641" s="6">
        <v>20553982503.59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2626079913.26</v>
      </c>
      <c r="O1641" s="6">
        <v>1229087310.96</v>
      </c>
      <c r="P1641" s="6">
        <v>6206002765.47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2026576129.12</v>
      </c>
      <c r="X1641" s="6">
        <v>1919385781.06</v>
      </c>
      <c r="Y1641" s="9">
        <f t="shared" si="116"/>
        <v>21783069814.55</v>
      </c>
      <c r="Z1641" s="9">
        <f t="shared" si="117"/>
        <v>10151964675.65</v>
      </c>
      <c r="AA1641" s="9">
        <f t="shared" si="114"/>
        <v>11631105138.9</v>
      </c>
      <c r="AB1641" s="10">
        <f>C1641/(1+0.13)/VLOOKUP(A1641,[1]选股结果!$A$2:$AX$3002,3,FALSE)</f>
        <v>0.750625427499515</v>
      </c>
      <c r="AC1641" s="10">
        <f>(P1641/(1+0.1)+W1641)/(VLOOKUP(A1641,[1]选股结果!$A$2:$AX$3002,7,FALSE)+VLOOKUP(A1641,[1]选股结果!$A$2:$AX$3002,15,FALSE)+VLOOKUP(A1641,[1]选股结果!$A$2:$AX$3002,16,FALSE)+VLOOKUP(A1641,[1]选股结果!$A$2:$AX$3002,17,FALSE)+VLOOKUP(A1641,[1]选股结果!$A$2:$AX$3002,18,FALSE))</f>
        <v>0.418972394679699</v>
      </c>
      <c r="AD1641" s="13"/>
      <c r="AE1641" s="10">
        <f>AA1641/VLOOKUP(A1641,[1]选股结果!$A$2:$AX$3002,35,FALSE)</f>
        <v>2.36691633388132</v>
      </c>
      <c r="AF1641" s="9">
        <f>(VLOOKUP(A1641,[1]选股结果!$A$2:$AX$3002,7,FALSE)+VLOOKUP(A1641,[1]选股结果!$A$2:$AX$3002,15,FALSE)+VLOOKUP(A1641,[1]选股结果!$A$2:$AX$3002,16,FALSE)+VLOOKUP(A1641,[1]选股结果!$A$2:$AX$3002,17,FALSE)+VLOOKUP(A1641,[1]选股结果!$A$2:$AX$3002,18,FALSE))-(P1641/(1+0.13)+W1641)</f>
        <v>10784254955.0713</v>
      </c>
      <c r="AG1641" s="9">
        <f t="shared" si="115"/>
        <v>846850183.828676</v>
      </c>
      <c r="AH1641" s="16">
        <f>AA1641-VLOOKUP(A1641,[2]选股结果!$A$2:$G$4900,7,FALSE)</f>
        <v>11634718377.62</v>
      </c>
    </row>
    <row r="1642" spans="1:34">
      <c r="A1642" s="5" t="s">
        <v>3314</v>
      </c>
      <c r="B1642" s="5" t="s">
        <v>3315</v>
      </c>
      <c r="C1642" s="6">
        <v>138267519775.94</v>
      </c>
      <c r="D1642" s="6">
        <v>0</v>
      </c>
      <c r="E1642" s="6">
        <v>0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2677596860.93</v>
      </c>
      <c r="O1642" s="6">
        <v>1747972628.61</v>
      </c>
      <c r="P1642" s="6">
        <v>134928764583.64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4185875681.18</v>
      </c>
      <c r="X1642" s="6">
        <v>5726953325.16</v>
      </c>
      <c r="Y1642" s="9">
        <f t="shared" si="116"/>
        <v>140015492404.55</v>
      </c>
      <c r="Z1642" s="9">
        <f t="shared" si="117"/>
        <v>144841593589.98</v>
      </c>
      <c r="AA1642" s="9">
        <f t="shared" si="114"/>
        <v>-4826101185.43002</v>
      </c>
      <c r="AB1642" s="10">
        <f>C1642/(1+0.13)/VLOOKUP(A1642,[1]选股结果!$A$2:$AX$3002,3,FALSE)</f>
        <v>1.00914749695657</v>
      </c>
      <c r="AC1642" s="10">
        <f>(P1642/(1+0.1)+W1642)/(VLOOKUP(A1642,[1]选股结果!$A$2:$AX$3002,7,FALSE)+VLOOKUP(A1642,[1]选股结果!$A$2:$AX$3002,15,FALSE)+VLOOKUP(A1642,[1]选股结果!$A$2:$AX$3002,16,FALSE)+VLOOKUP(A1642,[1]选股结果!$A$2:$AX$3002,17,FALSE)+VLOOKUP(A1642,[1]选股结果!$A$2:$AX$3002,18,FALSE))</f>
        <v>1.08933780201028</v>
      </c>
      <c r="AD1642" s="13"/>
      <c r="AE1642" s="10">
        <f>AA1642/VLOOKUP(A1642,[1]选股结果!$A$2:$AX$3002,35,FALSE)</f>
        <v>-2.67185826513027</v>
      </c>
      <c r="AF1642" s="9">
        <f>(VLOOKUP(A1642,[1]选股结果!$A$2:$AX$3002,7,FALSE)+VLOOKUP(A1642,[1]选股结果!$A$2:$AX$3002,15,FALSE)+VLOOKUP(A1642,[1]选股结果!$A$2:$AX$3002,16,FALSE)+VLOOKUP(A1642,[1]选股结果!$A$2:$AX$3002,17,FALSE)+VLOOKUP(A1642,[1]选股结果!$A$2:$AX$3002,18,FALSE))-(P1642/(1+0.13)+W1642)</f>
        <v>-7146450243.30354</v>
      </c>
      <c r="AG1642" s="9">
        <f t="shared" si="115"/>
        <v>2320349057.87352</v>
      </c>
      <c r="AH1642" s="16">
        <f>AA1642-VLOOKUP(A1642,[2]选股结果!$A$2:$G$4900,7,FALSE)</f>
        <v>-4728434183.31002</v>
      </c>
    </row>
    <row r="1643" spans="1:34">
      <c r="A1643" s="5" t="s">
        <v>3316</v>
      </c>
      <c r="B1643" s="5" t="s">
        <v>3317</v>
      </c>
      <c r="C1643" s="6">
        <v>7985125097.46</v>
      </c>
      <c r="D1643" s="6">
        <v>0</v>
      </c>
      <c r="E1643" s="6">
        <v>0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501047394.2</v>
      </c>
      <c r="O1643" s="6">
        <v>216313935.02</v>
      </c>
      <c r="P1643" s="6">
        <v>6032852722.03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927275172.56</v>
      </c>
      <c r="X1643" s="6">
        <v>482779517.66</v>
      </c>
      <c r="Y1643" s="9">
        <f t="shared" si="116"/>
        <v>8201439032.48</v>
      </c>
      <c r="Z1643" s="9">
        <f t="shared" si="117"/>
        <v>7442907412.25</v>
      </c>
      <c r="AA1643" s="9">
        <f t="shared" si="114"/>
        <v>758531620.23</v>
      </c>
      <c r="AB1643" s="10">
        <f>C1643/(1+0.13)/VLOOKUP(A1643,[1]选股结果!$A$2:$AX$3002,3,FALSE)</f>
        <v>0.93052268022927</v>
      </c>
      <c r="AC1643" s="10">
        <f>(P1643/(1+0.1)+W1643)/(VLOOKUP(A1643,[1]选股结果!$A$2:$AX$3002,7,FALSE)+VLOOKUP(A1643,[1]选股结果!$A$2:$AX$3002,15,FALSE)+VLOOKUP(A1643,[1]选股结果!$A$2:$AX$3002,16,FALSE)+VLOOKUP(A1643,[1]选股结果!$A$2:$AX$3002,17,FALSE)+VLOOKUP(A1643,[1]选股结果!$A$2:$AX$3002,18,FALSE))</f>
        <v>0.987426895836787</v>
      </c>
      <c r="AD1643" s="13"/>
      <c r="AE1643" s="10">
        <f>AA1643/VLOOKUP(A1643,[1]选股结果!$A$2:$AX$3002,35,FALSE)</f>
        <v>0.837053735424339</v>
      </c>
      <c r="AF1643" s="9">
        <f>(VLOOKUP(A1643,[1]选股结果!$A$2:$AX$3002,7,FALSE)+VLOOKUP(A1643,[1]选股结果!$A$2:$AX$3002,15,FALSE)+VLOOKUP(A1643,[1]选股结果!$A$2:$AX$3002,16,FALSE)+VLOOKUP(A1643,[1]选股结果!$A$2:$AX$3002,17,FALSE)+VLOOKUP(A1643,[1]选股结果!$A$2:$AX$3002,18,FALSE))-(P1643/(1+0.13)+W1643)</f>
        <v>227245136.529381</v>
      </c>
      <c r="AG1643" s="9">
        <f t="shared" si="115"/>
        <v>531286483.700619</v>
      </c>
      <c r="AH1643" s="16">
        <f>AA1643-VLOOKUP(A1643,[2]选股结果!$A$2:$G$4900,7,FALSE)</f>
        <v>759405197.35</v>
      </c>
    </row>
    <row r="1644" spans="1:34">
      <c r="A1644" s="5" t="s">
        <v>3318</v>
      </c>
      <c r="B1644" s="5" t="s">
        <v>3319</v>
      </c>
      <c r="C1644" s="6">
        <v>9014245864</v>
      </c>
      <c r="D1644" s="6">
        <v>0</v>
      </c>
      <c r="E1644" s="6">
        <v>0</v>
      </c>
      <c r="F1644" s="6">
        <v>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271547222</v>
      </c>
      <c r="O1644" s="6">
        <v>92368702</v>
      </c>
      <c r="P1644" s="6">
        <v>5476759162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1517755432</v>
      </c>
      <c r="X1644" s="6">
        <v>87573775</v>
      </c>
      <c r="Y1644" s="9">
        <f t="shared" si="116"/>
        <v>9106614566</v>
      </c>
      <c r="Z1644" s="9">
        <f t="shared" si="117"/>
        <v>7082088369</v>
      </c>
      <c r="AA1644" s="9">
        <f t="shared" si="114"/>
        <v>2024526197</v>
      </c>
      <c r="AB1644" s="10">
        <f>C1644/(1+0.13)/VLOOKUP(A1644,[1]选股结果!$A$2:$AX$3002,3,FALSE)</f>
        <v>0.85382997420547</v>
      </c>
      <c r="AC1644" s="10">
        <f>(P1644/(1+0.1)+W1644)/(VLOOKUP(A1644,[1]选股结果!$A$2:$AX$3002,7,FALSE)+VLOOKUP(A1644,[1]选股结果!$A$2:$AX$3002,15,FALSE)+VLOOKUP(A1644,[1]选股结果!$A$2:$AX$3002,16,FALSE)+VLOOKUP(A1644,[1]选股结果!$A$2:$AX$3002,17,FALSE)+VLOOKUP(A1644,[1]选股结果!$A$2:$AX$3002,18,FALSE))</f>
        <v>0.853773182765847</v>
      </c>
      <c r="AD1644" s="13"/>
      <c r="AE1644" s="10">
        <f>AA1644/VLOOKUP(A1644,[1]选股结果!$A$2:$AX$3002,35,FALSE)</f>
        <v>1.59600382667652</v>
      </c>
      <c r="AF1644" s="9">
        <f>(VLOOKUP(A1644,[1]选股结果!$A$2:$AX$3002,7,FALSE)+VLOOKUP(A1644,[1]选股结果!$A$2:$AX$3002,15,FALSE)+VLOOKUP(A1644,[1]选股结果!$A$2:$AX$3002,16,FALSE)+VLOOKUP(A1644,[1]选股结果!$A$2:$AX$3002,17,FALSE)+VLOOKUP(A1644,[1]选股结果!$A$2:$AX$3002,18,FALSE))-(P1644/(1+0.13)+W1644)</f>
        <v>1244868066.10619</v>
      </c>
      <c r="AG1644" s="9">
        <f t="shared" si="115"/>
        <v>779658130.893806</v>
      </c>
      <c r="AH1644" s="16">
        <f>AA1644-VLOOKUP(A1644,[2]选股结果!$A$2:$G$4900,7,FALSE)</f>
        <v>2024670550</v>
      </c>
    </row>
    <row r="1645" spans="1:34">
      <c r="A1645" s="5" t="s">
        <v>3320</v>
      </c>
      <c r="B1645" s="5" t="s">
        <v>3321</v>
      </c>
      <c r="C1645" s="6">
        <v>1753351975.66</v>
      </c>
      <c r="D1645" s="6">
        <v>0</v>
      </c>
      <c r="E1645" s="6">
        <v>0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29331862.8</v>
      </c>
      <c r="O1645" s="6">
        <v>267239041.28</v>
      </c>
      <c r="P1645" s="6">
        <v>1604311465.67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123125590.93</v>
      </c>
      <c r="X1645" s="6">
        <v>212174517.4</v>
      </c>
      <c r="Y1645" s="9">
        <f t="shared" si="116"/>
        <v>2020591016.94</v>
      </c>
      <c r="Z1645" s="9">
        <f t="shared" si="117"/>
        <v>1939611574</v>
      </c>
      <c r="AA1645" s="9">
        <f t="shared" si="114"/>
        <v>80979442.9399998</v>
      </c>
      <c r="AB1645" s="10">
        <f>C1645/(1+0.13)/VLOOKUP(A1645,[1]选股结果!$A$2:$AX$3002,3,FALSE)</f>
        <v>1.09412736259551</v>
      </c>
      <c r="AC1645" s="10">
        <f>(P1645/(1+0.1)+W1645)/(VLOOKUP(A1645,[1]选股结果!$A$2:$AX$3002,7,FALSE)+VLOOKUP(A1645,[1]选股结果!$A$2:$AX$3002,15,FALSE)+VLOOKUP(A1645,[1]选股结果!$A$2:$AX$3002,16,FALSE)+VLOOKUP(A1645,[1]选股结果!$A$2:$AX$3002,17,FALSE)+VLOOKUP(A1645,[1]选股结果!$A$2:$AX$3002,18,FALSE))</f>
        <v>1.10323773668747</v>
      </c>
      <c r="AD1645" s="13"/>
      <c r="AE1645" s="10">
        <f>AA1645/VLOOKUP(A1645,[1]选股结果!$A$2:$AX$3002,35,FALSE)</f>
        <v>-2.44708044156636</v>
      </c>
      <c r="AF1645" s="9">
        <f>(VLOOKUP(A1645,[1]选股结果!$A$2:$AX$3002,7,FALSE)+VLOOKUP(A1645,[1]选股结果!$A$2:$AX$3002,15,FALSE)+VLOOKUP(A1645,[1]选股结果!$A$2:$AX$3002,16,FALSE)+VLOOKUP(A1645,[1]选股结果!$A$2:$AX$3002,17,FALSE)+VLOOKUP(A1645,[1]选股结果!$A$2:$AX$3002,18,FALSE))-(P1645/(1+0.13)+W1645)</f>
        <v>-109280275.484956</v>
      </c>
      <c r="AG1645" s="9">
        <f t="shared" si="115"/>
        <v>190259718.424956</v>
      </c>
      <c r="AH1645" s="16">
        <f>AA1645-VLOOKUP(A1645,[2]选股结果!$A$2:$G$4900,7,FALSE)</f>
        <v>83748575.3299998</v>
      </c>
    </row>
    <row r="1646" spans="1:34">
      <c r="A1646" s="5" t="s">
        <v>3322</v>
      </c>
      <c r="B1646" s="5" t="s">
        <v>3323</v>
      </c>
      <c r="C1646" s="6">
        <v>1748789009.4</v>
      </c>
      <c r="D1646" s="6">
        <v>0</v>
      </c>
      <c r="E1646" s="6">
        <v>0</v>
      </c>
      <c r="F1646" s="6">
        <v>0</v>
      </c>
      <c r="G1646" s="6">
        <v>0</v>
      </c>
      <c r="H1646" s="6"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60900795.61</v>
      </c>
      <c r="O1646" s="6">
        <v>111083788.12</v>
      </c>
      <c r="P1646" s="6">
        <v>1729022800.77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235850449.38</v>
      </c>
      <c r="X1646" s="6">
        <v>247651364.76</v>
      </c>
      <c r="Y1646" s="9">
        <f t="shared" si="116"/>
        <v>1859872797.52</v>
      </c>
      <c r="Z1646" s="9">
        <f t="shared" si="117"/>
        <v>2212524614.91</v>
      </c>
      <c r="AA1646" s="9">
        <f t="shared" si="114"/>
        <v>-352651817.39</v>
      </c>
      <c r="AB1646" s="10">
        <f>C1646/(1+0.13)/VLOOKUP(A1646,[1]选股结果!$A$2:$AX$3002,3,FALSE)</f>
        <v>0.804055992142042</v>
      </c>
      <c r="AC1646" s="10">
        <f>(P1646/(1+0.1)+W1646)/(VLOOKUP(A1646,[1]选股结果!$A$2:$AX$3002,7,FALSE)+VLOOKUP(A1646,[1]选股结果!$A$2:$AX$3002,15,FALSE)+VLOOKUP(A1646,[1]选股结果!$A$2:$AX$3002,16,FALSE)+VLOOKUP(A1646,[1]选股结果!$A$2:$AX$3002,17,FALSE)+VLOOKUP(A1646,[1]选股结果!$A$2:$AX$3002,18,FALSE))</f>
        <v>0.831872987199085</v>
      </c>
      <c r="AD1646" s="13"/>
      <c r="AE1646" s="10">
        <f>AA1646/VLOOKUP(A1646,[1]选股结果!$A$2:$AX$3002,35,FALSE)</f>
        <v>1.81828392930586</v>
      </c>
      <c r="AF1646" s="9">
        <f>(VLOOKUP(A1646,[1]选股结果!$A$2:$AX$3002,7,FALSE)+VLOOKUP(A1646,[1]选股结果!$A$2:$AX$3002,15,FALSE)+VLOOKUP(A1646,[1]选股结果!$A$2:$AX$3002,16,FALSE)+VLOOKUP(A1646,[1]选股结果!$A$2:$AX$3002,17,FALSE)+VLOOKUP(A1646,[1]选股结果!$A$2:$AX$3002,18,FALSE))-(P1646/(1+0.13)+W1646)</f>
        <v>407076168.802213</v>
      </c>
      <c r="AG1646" s="9">
        <f t="shared" si="115"/>
        <v>-759727986.192213</v>
      </c>
      <c r="AH1646" s="16">
        <f>AA1646-VLOOKUP(A1646,[2]选股结果!$A$2:$G$4900,7,FALSE)</f>
        <v>-352131013.58</v>
      </c>
    </row>
    <row r="1647" spans="1:34">
      <c r="A1647" s="5" t="s">
        <v>3324</v>
      </c>
      <c r="B1647" s="5" t="s">
        <v>3325</v>
      </c>
      <c r="C1647" s="6">
        <v>1552459957.51</v>
      </c>
      <c r="D1647" s="6">
        <v>0</v>
      </c>
      <c r="E1647" s="6">
        <v>0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133038955.99</v>
      </c>
      <c r="O1647" s="6">
        <v>74479584.16</v>
      </c>
      <c r="P1647" s="6">
        <v>840815995.86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235376849.83</v>
      </c>
      <c r="X1647" s="6">
        <v>310262283.4</v>
      </c>
      <c r="Y1647" s="9">
        <f t="shared" si="116"/>
        <v>1626939541.67</v>
      </c>
      <c r="Z1647" s="9">
        <f t="shared" si="117"/>
        <v>1386455129.09</v>
      </c>
      <c r="AA1647" s="9">
        <f t="shared" si="114"/>
        <v>240484412.58</v>
      </c>
      <c r="AB1647" s="10">
        <f>C1647/(1+0.13)/VLOOKUP(A1647,[1]选股结果!$A$2:$AX$3002,3,FALSE)</f>
        <v>1.01064305225594</v>
      </c>
      <c r="AC1647" s="10">
        <f>(P1647/(1+0.1)+W1647)/(VLOOKUP(A1647,[1]选股结果!$A$2:$AX$3002,7,FALSE)+VLOOKUP(A1647,[1]选股结果!$A$2:$AX$3002,15,FALSE)+VLOOKUP(A1647,[1]选股结果!$A$2:$AX$3002,16,FALSE)+VLOOKUP(A1647,[1]选股结果!$A$2:$AX$3002,17,FALSE)+VLOOKUP(A1647,[1]选股结果!$A$2:$AX$3002,18,FALSE))</f>
        <v>0.824381345054858</v>
      </c>
      <c r="AD1647" s="13"/>
      <c r="AE1647" s="10">
        <f>AA1647/VLOOKUP(A1647,[1]选股结果!$A$2:$AX$3002,35,FALSE)</f>
        <v>1.91375627102949</v>
      </c>
      <c r="AF1647" s="9">
        <f>(VLOOKUP(A1647,[1]选股结果!$A$2:$AX$3002,7,FALSE)+VLOOKUP(A1647,[1]选股结果!$A$2:$AX$3002,15,FALSE)+VLOOKUP(A1647,[1]选股结果!$A$2:$AX$3002,16,FALSE)+VLOOKUP(A1647,[1]选股结果!$A$2:$AX$3002,17,FALSE)+VLOOKUP(A1647,[1]选股结果!$A$2:$AX$3002,18,FALSE))-(P1647/(1+0.13)+W1647)</f>
        <v>233271884.841504</v>
      </c>
      <c r="AG1647" s="9">
        <f t="shared" si="115"/>
        <v>7212527.73849568</v>
      </c>
      <c r="AH1647" s="16">
        <f>AA1647-VLOOKUP(A1647,[2]选股结果!$A$2:$G$4900,7,FALSE)</f>
        <v>240464955.61</v>
      </c>
    </row>
    <row r="1648" spans="1:34">
      <c r="A1648" s="5" t="s">
        <v>3326</v>
      </c>
      <c r="B1648" s="5" t="s">
        <v>3327</v>
      </c>
      <c r="C1648" s="6">
        <v>31090185741.73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1521445505.71</v>
      </c>
      <c r="O1648" s="6">
        <v>128639201</v>
      </c>
      <c r="P1648" s="6">
        <v>21535004826.19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2378480234.39</v>
      </c>
      <c r="X1648" s="6">
        <v>179984154.49</v>
      </c>
      <c r="Y1648" s="9">
        <f t="shared" si="116"/>
        <v>31218824942.73</v>
      </c>
      <c r="Z1648" s="9">
        <f t="shared" si="117"/>
        <v>24093469215.07</v>
      </c>
      <c r="AA1648" s="9">
        <f t="shared" si="114"/>
        <v>7125355727.66</v>
      </c>
      <c r="AB1648" s="10">
        <f>C1648/(1+0.13)/VLOOKUP(A1648,[1]选股结果!$A$2:$AX$3002,3,FALSE)</f>
        <v>0.68140376607919</v>
      </c>
      <c r="AC1648" s="10">
        <f>(P1648/(1+0.1)+W1648)/(VLOOKUP(A1648,[1]选股结果!$A$2:$AX$3002,7,FALSE)+VLOOKUP(A1648,[1]选股结果!$A$2:$AX$3002,15,FALSE)+VLOOKUP(A1648,[1]选股结果!$A$2:$AX$3002,16,FALSE)+VLOOKUP(A1648,[1]选股结果!$A$2:$AX$3002,17,FALSE)+VLOOKUP(A1648,[1]选股结果!$A$2:$AX$3002,18,FALSE))</f>
        <v>0.594082007280235</v>
      </c>
      <c r="AD1648" s="13"/>
      <c r="AE1648" s="10">
        <f>AA1648/VLOOKUP(A1648,[1]选股结果!$A$2:$AX$3002,35,FALSE)</f>
        <v>2.87730959195503</v>
      </c>
      <c r="AF1648" s="9">
        <f>(VLOOKUP(A1648,[1]选股结果!$A$2:$AX$3002,7,FALSE)+VLOOKUP(A1648,[1]选股结果!$A$2:$AX$3002,15,FALSE)+VLOOKUP(A1648,[1]选股结果!$A$2:$AX$3002,16,FALSE)+VLOOKUP(A1648,[1]选股结果!$A$2:$AX$3002,17,FALSE)+VLOOKUP(A1648,[1]选股结果!$A$2:$AX$3002,18,FALSE))-(P1648/(1+0.13)+W1648)</f>
        <v>15521445507.0716</v>
      </c>
      <c r="AG1648" s="9">
        <f t="shared" si="115"/>
        <v>-8396089779.41159</v>
      </c>
      <c r="AH1648" s="16">
        <f>AA1648-VLOOKUP(A1648,[2]选股结果!$A$2:$G$4900,7,FALSE)</f>
        <v>7201388466.76</v>
      </c>
    </row>
    <row r="1649" spans="1:34">
      <c r="A1649" s="5" t="s">
        <v>3328</v>
      </c>
      <c r="B1649" s="5" t="s">
        <v>3329</v>
      </c>
      <c r="C1649" s="6">
        <v>11155657586.91</v>
      </c>
      <c r="D1649" s="6">
        <v>0</v>
      </c>
      <c r="E1649" s="6">
        <v>0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484633938.32</v>
      </c>
      <c r="O1649" s="6">
        <v>29322362.78</v>
      </c>
      <c r="P1649" s="6">
        <v>9198367620.57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412113661.48</v>
      </c>
      <c r="X1649" s="6">
        <v>65602517.01</v>
      </c>
      <c r="Y1649" s="9">
        <f t="shared" si="116"/>
        <v>11184979949.69</v>
      </c>
      <c r="Z1649" s="9">
        <f t="shared" si="117"/>
        <v>9676083799.06</v>
      </c>
      <c r="AA1649" s="9">
        <f t="shared" si="114"/>
        <v>1508896150.63</v>
      </c>
      <c r="AB1649" s="10">
        <f>C1649/(1+0.13)/VLOOKUP(A1649,[1]选股结果!$A$2:$AX$3002,3,FALSE)</f>
        <v>0.885795239642078</v>
      </c>
      <c r="AC1649" s="10">
        <f>(P1649/(1+0.1)+W1649)/(VLOOKUP(A1649,[1]选股结果!$A$2:$AX$3002,7,FALSE)+VLOOKUP(A1649,[1]选股结果!$A$2:$AX$3002,15,FALSE)+VLOOKUP(A1649,[1]选股结果!$A$2:$AX$3002,16,FALSE)+VLOOKUP(A1649,[1]选股结果!$A$2:$AX$3002,17,FALSE)+VLOOKUP(A1649,[1]选股结果!$A$2:$AX$3002,18,FALSE))</f>
        <v>0.853234053611259</v>
      </c>
      <c r="AD1649" s="13"/>
      <c r="AE1649" s="10">
        <f>AA1649/VLOOKUP(A1649,[1]选股结果!$A$2:$AX$3002,35,FALSE)</f>
        <v>2.16378533507783</v>
      </c>
      <c r="AF1649" s="9">
        <f>(VLOOKUP(A1649,[1]选股结果!$A$2:$AX$3002,7,FALSE)+VLOOKUP(A1649,[1]选股结果!$A$2:$AX$3002,15,FALSE)+VLOOKUP(A1649,[1]选股结果!$A$2:$AX$3002,16,FALSE)+VLOOKUP(A1649,[1]选股结果!$A$2:$AX$3002,17,FALSE)+VLOOKUP(A1649,[1]选股结果!$A$2:$AX$3002,18,FALSE))-(P1649/(1+0.13)+W1649)</f>
        <v>1731277444.02239</v>
      </c>
      <c r="AG1649" s="9">
        <f t="shared" si="115"/>
        <v>-222381293.392388</v>
      </c>
      <c r="AH1649" s="16">
        <f>AA1649-VLOOKUP(A1649,[2]选股结果!$A$2:$G$4900,7,FALSE)</f>
        <v>1524049662.5</v>
      </c>
    </row>
    <row r="1650" spans="1:34">
      <c r="A1650" s="5" t="s">
        <v>3330</v>
      </c>
      <c r="B1650" s="5" t="s">
        <v>3331</v>
      </c>
      <c r="C1650" s="6">
        <v>125884375945.6</v>
      </c>
      <c r="D1650" s="6">
        <v>0</v>
      </c>
      <c r="E1650" s="6">
        <v>0</v>
      </c>
      <c r="F1650" s="6">
        <v>0</v>
      </c>
      <c r="G1650" s="6">
        <v>0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5716684673.42</v>
      </c>
      <c r="O1650" s="6">
        <v>1068890016.59</v>
      </c>
      <c r="P1650" s="6">
        <v>98415537211.72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3995983442.77</v>
      </c>
      <c r="X1650" s="6">
        <v>3703177125.31</v>
      </c>
      <c r="Y1650" s="9">
        <f t="shared" si="116"/>
        <v>126953265962.19</v>
      </c>
      <c r="Z1650" s="9">
        <f t="shared" si="117"/>
        <v>106114697779.8</v>
      </c>
      <c r="AA1650" s="9">
        <f t="shared" si="114"/>
        <v>20838568182.39</v>
      </c>
      <c r="AB1650" s="10">
        <f>C1650/(1+0.13)/VLOOKUP(A1650,[1]选股结果!$A$2:$AX$3002,3,FALSE)</f>
        <v>1.03805161865515</v>
      </c>
      <c r="AC1650" s="10">
        <f>(P1650/(1+0.1)+W1650)/(VLOOKUP(A1650,[1]选股结果!$A$2:$AX$3002,7,FALSE)+VLOOKUP(A1650,[1]选股结果!$A$2:$AX$3002,15,FALSE)+VLOOKUP(A1650,[1]选股结果!$A$2:$AX$3002,16,FALSE)+VLOOKUP(A1650,[1]选股结果!$A$2:$AX$3002,17,FALSE)+VLOOKUP(A1650,[1]选股结果!$A$2:$AX$3002,18,FALSE))</f>
        <v>1.12705093705094</v>
      </c>
      <c r="AD1650" s="13"/>
      <c r="AE1650" s="10">
        <f>AA1650/VLOOKUP(A1650,[1]选股结果!$A$2:$AX$3002,35,FALSE)</f>
        <v>1.06415595636883</v>
      </c>
      <c r="AF1650" s="9">
        <f>(VLOOKUP(A1650,[1]选股结果!$A$2:$AX$3002,7,FALSE)+VLOOKUP(A1650,[1]选股结果!$A$2:$AX$3002,15,FALSE)+VLOOKUP(A1650,[1]选股结果!$A$2:$AX$3002,16,FALSE)+VLOOKUP(A1650,[1]选股结果!$A$2:$AX$3002,17,FALSE)+VLOOKUP(A1650,[1]选股结果!$A$2:$AX$3002,18,FALSE))-(P1650/(1+0.13)+W1650)</f>
        <v>-8160870330.8541</v>
      </c>
      <c r="AG1650" s="9">
        <f t="shared" si="115"/>
        <v>28999438513.2441</v>
      </c>
      <c r="AH1650" s="16">
        <f>AA1650-VLOOKUP(A1650,[2]选股结果!$A$2:$G$4900,7,FALSE)</f>
        <v>20822162519.45</v>
      </c>
    </row>
    <row r="1651" spans="1:34">
      <c r="A1651" s="5" t="s">
        <v>3332</v>
      </c>
      <c r="B1651" s="5" t="s">
        <v>3333</v>
      </c>
      <c r="C1651" s="6">
        <v>20444927343.54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234752439.75</v>
      </c>
      <c r="O1651" s="6">
        <v>1048540077.91</v>
      </c>
      <c r="P1651" s="6">
        <v>19697768760.28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262901135.44</v>
      </c>
      <c r="X1651" s="6">
        <v>1052003804.02</v>
      </c>
      <c r="Y1651" s="9">
        <f t="shared" si="116"/>
        <v>21493467421.45</v>
      </c>
      <c r="Z1651" s="9">
        <f t="shared" si="117"/>
        <v>21012673699.74</v>
      </c>
      <c r="AA1651" s="9">
        <f t="shared" si="114"/>
        <v>480793721.710003</v>
      </c>
      <c r="AB1651" s="10">
        <f>C1651/(1+0.13)/VLOOKUP(A1651,[1]选股结果!$A$2:$AX$3002,3,FALSE)</f>
        <v>1.07378982512073</v>
      </c>
      <c r="AC1651" s="10">
        <f>(P1651/(1+0.1)+W1651)/(VLOOKUP(A1651,[1]选股结果!$A$2:$AX$3002,7,FALSE)+VLOOKUP(A1651,[1]选股结果!$A$2:$AX$3002,15,FALSE)+VLOOKUP(A1651,[1]选股结果!$A$2:$AX$3002,16,FALSE)+VLOOKUP(A1651,[1]选股结果!$A$2:$AX$3002,17,FALSE)+VLOOKUP(A1651,[1]选股结果!$A$2:$AX$3002,18,FALSE))</f>
        <v>1.10774193941013</v>
      </c>
      <c r="AD1651" s="13"/>
      <c r="AE1651" s="10">
        <f>AA1651/VLOOKUP(A1651,[1]选股结果!$A$2:$AX$3002,35,FALSE)</f>
        <v>5.72215808383686</v>
      </c>
      <c r="AF1651" s="9">
        <f>(VLOOKUP(A1651,[1]选股结果!$A$2:$AX$3002,7,FALSE)+VLOOKUP(A1651,[1]选股结果!$A$2:$AX$3002,15,FALSE)+VLOOKUP(A1651,[1]选股结果!$A$2:$AX$3002,16,FALSE)+VLOOKUP(A1651,[1]选股结果!$A$2:$AX$3002,17,FALSE)+VLOOKUP(A1651,[1]选股结果!$A$2:$AX$3002,18,FALSE))-(P1651/(1+0.13)+W1651)</f>
        <v>-1291850450.38929</v>
      </c>
      <c r="AG1651" s="9">
        <f t="shared" si="115"/>
        <v>1772644172.0993</v>
      </c>
      <c r="AH1651" s="16">
        <f>AA1651-VLOOKUP(A1651,[2]选股结果!$A$2:$G$4900,7,FALSE)</f>
        <v>484242078.800003</v>
      </c>
    </row>
    <row r="1652" spans="1:34">
      <c r="A1652" s="5" t="s">
        <v>3334</v>
      </c>
      <c r="B1652" s="5" t="s">
        <v>3335</v>
      </c>
      <c r="C1652" s="6">
        <v>5712731650.61</v>
      </c>
      <c r="D1652" s="6">
        <v>0</v>
      </c>
      <c r="E1652" s="6">
        <v>0</v>
      </c>
      <c r="F1652" s="6">
        <v>0</v>
      </c>
      <c r="G1652" s="6">
        <v>0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206944249.24</v>
      </c>
      <c r="O1652" s="6">
        <v>185288486.16</v>
      </c>
      <c r="P1652" s="6">
        <v>4817615002.24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533636677.19</v>
      </c>
      <c r="X1652" s="6">
        <v>395533415.44</v>
      </c>
      <c r="Y1652" s="9">
        <f t="shared" si="116"/>
        <v>5898020136.77</v>
      </c>
      <c r="Z1652" s="9">
        <f t="shared" si="117"/>
        <v>5746785094.87</v>
      </c>
      <c r="AA1652" s="9">
        <f t="shared" si="114"/>
        <v>151235041.900001</v>
      </c>
      <c r="AB1652" s="10">
        <f>C1652/(1+0.13)/VLOOKUP(A1652,[1]选股结果!$A$2:$AX$3002,3,FALSE)</f>
        <v>0.856396111894163</v>
      </c>
      <c r="AC1652" s="10">
        <f>(P1652/(1+0.1)+W1652)/(VLOOKUP(A1652,[1]选股结果!$A$2:$AX$3002,7,FALSE)+VLOOKUP(A1652,[1]选股结果!$A$2:$AX$3002,15,FALSE)+VLOOKUP(A1652,[1]选股结果!$A$2:$AX$3002,16,FALSE)+VLOOKUP(A1652,[1]选股结果!$A$2:$AX$3002,17,FALSE)+VLOOKUP(A1652,[1]选股结果!$A$2:$AX$3002,18,FALSE))</f>
        <v>0.850443049752863</v>
      </c>
      <c r="AD1652" s="13"/>
      <c r="AE1652" s="10">
        <f>AA1652/VLOOKUP(A1652,[1]选股结果!$A$2:$AX$3002,35,FALSE)</f>
        <v>1.22293083702914</v>
      </c>
      <c r="AF1652" s="9">
        <f>(VLOOKUP(A1652,[1]选股结果!$A$2:$AX$3002,7,FALSE)+VLOOKUP(A1652,[1]选股结果!$A$2:$AX$3002,15,FALSE)+VLOOKUP(A1652,[1]选股结果!$A$2:$AX$3002,16,FALSE)+VLOOKUP(A1652,[1]选股结果!$A$2:$AX$3002,17,FALSE)+VLOOKUP(A1652,[1]选股结果!$A$2:$AX$3002,18,FALSE))-(P1652/(1+0.13)+W1652)</f>
        <v>980313139.813009</v>
      </c>
      <c r="AG1652" s="9">
        <f t="shared" si="115"/>
        <v>-829078097.913008</v>
      </c>
      <c r="AH1652" s="16">
        <f>AA1652-VLOOKUP(A1652,[2]选股结果!$A$2:$G$4900,7,FALSE)</f>
        <v>151257301.090001</v>
      </c>
    </row>
    <row r="1653" spans="1:34">
      <c r="A1653" s="5" t="s">
        <v>3336</v>
      </c>
      <c r="B1653" s="5" t="s">
        <v>3337</v>
      </c>
      <c r="C1653" s="6">
        <v>3358148496.64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26191009.39</v>
      </c>
      <c r="O1653" s="6">
        <v>108203696.67</v>
      </c>
      <c r="P1653" s="6">
        <v>3568727900.05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86671504.37</v>
      </c>
      <c r="X1653" s="6">
        <v>101223188.85</v>
      </c>
      <c r="Y1653" s="9">
        <f t="shared" si="116"/>
        <v>3466352193.31</v>
      </c>
      <c r="Z1653" s="9">
        <f t="shared" si="117"/>
        <v>3756622593.27</v>
      </c>
      <c r="AA1653" s="9">
        <f t="shared" si="114"/>
        <v>-290270399.96</v>
      </c>
      <c r="AB1653" s="10">
        <f>C1653/(1+0.13)/VLOOKUP(A1653,[1]选股结果!$A$2:$AX$3002,3,FALSE)</f>
        <v>1.05980084983821</v>
      </c>
      <c r="AC1653" s="10">
        <f>(P1653/(1+0.1)+W1653)/(VLOOKUP(A1653,[1]选股结果!$A$2:$AX$3002,7,FALSE)+VLOOKUP(A1653,[1]选股结果!$A$2:$AX$3002,15,FALSE)+VLOOKUP(A1653,[1]选股结果!$A$2:$AX$3002,16,FALSE)+VLOOKUP(A1653,[1]选股结果!$A$2:$AX$3002,17,FALSE)+VLOOKUP(A1653,[1]选股结果!$A$2:$AX$3002,18,FALSE))</f>
        <v>1.17844418421799</v>
      </c>
      <c r="AD1653" s="13"/>
      <c r="AE1653" s="10">
        <f>AA1653/VLOOKUP(A1653,[1]选股结果!$A$2:$AX$3002,35,FALSE)</f>
        <v>11.4112747239371</v>
      </c>
      <c r="AF1653" s="9">
        <f>(VLOOKUP(A1653,[1]选股结果!$A$2:$AX$3002,7,FALSE)+VLOOKUP(A1653,[1]选股结果!$A$2:$AX$3002,15,FALSE)+VLOOKUP(A1653,[1]选股结果!$A$2:$AX$3002,16,FALSE)+VLOOKUP(A1653,[1]选股结果!$A$2:$AX$3002,17,FALSE)+VLOOKUP(A1653,[1]选股结果!$A$2:$AX$3002,18,FALSE))-(P1653/(1+0.13)+W1653)</f>
        <v>-418255383.500089</v>
      </c>
      <c r="AG1653" s="9">
        <f t="shared" si="115"/>
        <v>127984983.540089</v>
      </c>
      <c r="AH1653" s="16">
        <f>AA1653-VLOOKUP(A1653,[2]选股结果!$A$2:$G$4900,7,FALSE)</f>
        <v>-290268458.05</v>
      </c>
    </row>
    <row r="1654" spans="1:34">
      <c r="A1654" s="5" t="s">
        <v>3338</v>
      </c>
      <c r="B1654" s="5" t="s">
        <v>3339</v>
      </c>
      <c r="C1654" s="6">
        <v>6369295385.42</v>
      </c>
      <c r="D1654" s="6">
        <v>0</v>
      </c>
      <c r="E1654" s="6">
        <v>0</v>
      </c>
      <c r="F1654" s="6">
        <v>0</v>
      </c>
      <c r="G1654" s="6">
        <v>0</v>
      </c>
      <c r="H1654" s="6">
        <v>0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476192784.65</v>
      </c>
      <c r="O1654" s="6">
        <v>49819149.5</v>
      </c>
      <c r="P1654" s="6">
        <v>2421114733.47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838057352.07</v>
      </c>
      <c r="X1654" s="6">
        <v>1703108904.28</v>
      </c>
      <c r="Y1654" s="9">
        <f t="shared" si="116"/>
        <v>6419114534.92</v>
      </c>
      <c r="Z1654" s="9">
        <f t="shared" si="117"/>
        <v>4962280989.82</v>
      </c>
      <c r="AA1654" s="9">
        <f t="shared" si="114"/>
        <v>1456833545.1</v>
      </c>
      <c r="AB1654" s="10">
        <f>C1654/(1+0.13)/VLOOKUP(A1654,[1]选股结果!$A$2:$AX$3002,3,FALSE)</f>
        <v>0.966753594733396</v>
      </c>
      <c r="AC1654" s="10">
        <f>(P1654/(1+0.1)+W1654)/(VLOOKUP(A1654,[1]选股结果!$A$2:$AX$3002,7,FALSE)+VLOOKUP(A1654,[1]选股结果!$A$2:$AX$3002,15,FALSE)+VLOOKUP(A1654,[1]选股结果!$A$2:$AX$3002,16,FALSE)+VLOOKUP(A1654,[1]选股结果!$A$2:$AX$3002,17,FALSE)+VLOOKUP(A1654,[1]选股结果!$A$2:$AX$3002,18,FALSE))</f>
        <v>0.553417457589705</v>
      </c>
      <c r="AD1654" s="13"/>
      <c r="AE1654" s="10">
        <f>AA1654/VLOOKUP(A1654,[1]选股结果!$A$2:$AX$3002,35,FALSE)</f>
        <v>4.135070529858</v>
      </c>
      <c r="AF1654" s="9">
        <f>(VLOOKUP(A1654,[1]选股结果!$A$2:$AX$3002,7,FALSE)+VLOOKUP(A1654,[1]选股结果!$A$2:$AX$3002,15,FALSE)+VLOOKUP(A1654,[1]选股结果!$A$2:$AX$3002,16,FALSE)+VLOOKUP(A1654,[1]选股结果!$A$2:$AX$3002,17,FALSE)+VLOOKUP(A1654,[1]选股结果!$A$2:$AX$3002,18,FALSE))-(P1654/(1+0.13)+W1654)</f>
        <v>2510824890.19956</v>
      </c>
      <c r="AG1654" s="9">
        <f t="shared" si="115"/>
        <v>-1053991345.09956</v>
      </c>
      <c r="AH1654" s="16">
        <f>AA1654-VLOOKUP(A1654,[2]选股结果!$A$2:$G$4900,7,FALSE)</f>
        <v>1456774704.45</v>
      </c>
    </row>
    <row r="1655" spans="1:34">
      <c r="A1655" s="5" t="s">
        <v>3340</v>
      </c>
      <c r="B1655" s="5" t="s">
        <v>3341</v>
      </c>
      <c r="C1655" s="6">
        <v>10806573173.62</v>
      </c>
      <c r="D1655" s="6">
        <v>0</v>
      </c>
      <c r="E1655" s="6">
        <v>0</v>
      </c>
      <c r="F1655" s="6">
        <v>0</v>
      </c>
      <c r="G1655" s="6">
        <v>0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28117821.14</v>
      </c>
      <c r="O1655" s="6">
        <v>85047306.54</v>
      </c>
      <c r="P1655" s="6">
        <v>10510253286.21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301005483.92</v>
      </c>
      <c r="X1655" s="6">
        <v>44321285.61</v>
      </c>
      <c r="Y1655" s="9">
        <f t="shared" si="116"/>
        <v>10891620480.16</v>
      </c>
      <c r="Z1655" s="9">
        <f t="shared" si="117"/>
        <v>10855580055.74</v>
      </c>
      <c r="AA1655" s="9">
        <f t="shared" si="114"/>
        <v>36040424.420002</v>
      </c>
      <c r="AB1655" s="10">
        <f>C1655/(1+0.13)/VLOOKUP(A1655,[1]选股结果!$A$2:$AX$3002,3,FALSE)</f>
        <v>2.22223337193237</v>
      </c>
      <c r="AC1655" s="10">
        <f>(P1655/(1+0.1)+W1655)/(VLOOKUP(A1655,[1]选股结果!$A$2:$AX$3002,7,FALSE)+VLOOKUP(A1655,[1]选股结果!$A$2:$AX$3002,15,FALSE)+VLOOKUP(A1655,[1]选股结果!$A$2:$AX$3002,16,FALSE)+VLOOKUP(A1655,[1]选股结果!$A$2:$AX$3002,17,FALSE)+VLOOKUP(A1655,[1]选股结果!$A$2:$AX$3002,18,FALSE))</f>
        <v>2.29331987079904</v>
      </c>
      <c r="AD1655" s="13"/>
      <c r="AE1655" s="10">
        <f>AA1655/VLOOKUP(A1655,[1]选股结果!$A$2:$AX$3002,35,FALSE)</f>
        <v>2.96820133353899</v>
      </c>
      <c r="AF1655" s="9">
        <f>(VLOOKUP(A1655,[1]选股结果!$A$2:$AX$3002,7,FALSE)+VLOOKUP(A1655,[1]选股结果!$A$2:$AX$3002,15,FALSE)+VLOOKUP(A1655,[1]选股结果!$A$2:$AX$3002,16,FALSE)+VLOOKUP(A1655,[1]选股结果!$A$2:$AX$3002,17,FALSE)+VLOOKUP(A1655,[1]选股结果!$A$2:$AX$3002,18,FALSE))-(P1655/(1+0.13)+W1655)</f>
        <v>-5304510347.53071</v>
      </c>
      <c r="AG1655" s="9">
        <f t="shared" si="115"/>
        <v>5340550771.95071</v>
      </c>
      <c r="AH1655" s="16">
        <f>AA1655-VLOOKUP(A1655,[2]选股结果!$A$2:$G$4900,7,FALSE)</f>
        <v>36035369.850002</v>
      </c>
    </row>
    <row r="1656" spans="1:34">
      <c r="A1656" s="5" t="s">
        <v>3342</v>
      </c>
      <c r="B1656" s="5" t="s">
        <v>3343</v>
      </c>
      <c r="C1656" s="6">
        <v>69232311.15</v>
      </c>
      <c r="D1656" s="6">
        <v>0</v>
      </c>
      <c r="E1656" s="6">
        <v>0</v>
      </c>
      <c r="F1656" s="6">
        <v>0</v>
      </c>
      <c r="G1656" s="6">
        <v>0</v>
      </c>
      <c r="H1656" s="6">
        <v>0</v>
      </c>
      <c r="I1656" s="6">
        <v>0</v>
      </c>
      <c r="J1656" s="6">
        <v>250859181.13</v>
      </c>
      <c r="K1656" s="6">
        <v>-158966546.33</v>
      </c>
      <c r="L1656" s="6">
        <v>0</v>
      </c>
      <c r="M1656" s="6">
        <v>0</v>
      </c>
      <c r="N1656" s="6">
        <v>119272884</v>
      </c>
      <c r="O1656" s="6">
        <v>99639845.13</v>
      </c>
      <c r="P1656" s="6">
        <v>3553913.33</v>
      </c>
      <c r="Q1656" s="6">
        <v>-143913884.92</v>
      </c>
      <c r="R1656" s="6">
        <v>0</v>
      </c>
      <c r="S1656" s="6">
        <v>0</v>
      </c>
      <c r="T1656" s="6">
        <v>0</v>
      </c>
      <c r="U1656" s="6">
        <v>40162430.87</v>
      </c>
      <c r="V1656" s="6">
        <v>0</v>
      </c>
      <c r="W1656" s="6">
        <v>44770122.88</v>
      </c>
      <c r="X1656" s="6">
        <v>52592841.49</v>
      </c>
      <c r="Y1656" s="9">
        <f t="shared" si="116"/>
        <v>260764791.08</v>
      </c>
      <c r="Z1656" s="9">
        <f t="shared" si="117"/>
        <v>-2834576.34999996</v>
      </c>
      <c r="AA1656" s="9">
        <f t="shared" si="114"/>
        <v>263599367.43</v>
      </c>
      <c r="AB1656" s="10">
        <f>C1656/(1+0.13)/VLOOKUP(A1656,[1]选股结果!$A$2:$AX$3002,3,FALSE)</f>
        <v>0.200915078746911</v>
      </c>
      <c r="AC1656" s="10">
        <f>(P1656/(1+0.1)+W1656)/(VLOOKUP(A1656,[1]选股结果!$A$2:$AX$3002,7,FALSE)+VLOOKUP(A1656,[1]选股结果!$A$2:$AX$3002,15,FALSE)+VLOOKUP(A1656,[1]选股结果!$A$2:$AX$3002,16,FALSE)+VLOOKUP(A1656,[1]选股结果!$A$2:$AX$3002,17,FALSE)+VLOOKUP(A1656,[1]选股结果!$A$2:$AX$3002,18,FALSE))</f>
        <v>0.345879916963568</v>
      </c>
      <c r="AD1656" s="13"/>
      <c r="AE1656" s="10">
        <f>AA1656/VLOOKUP(A1656,[1]选股结果!$A$2:$AX$3002,35,FALSE)</f>
        <v>4.21718727379485</v>
      </c>
      <c r="AF1656" s="9">
        <f>(VLOOKUP(A1656,[1]选股结果!$A$2:$AX$3002,7,FALSE)+VLOOKUP(A1656,[1]选股结果!$A$2:$AX$3002,15,FALSE)+VLOOKUP(A1656,[1]选股结果!$A$2:$AX$3002,16,FALSE)+VLOOKUP(A1656,[1]选股结果!$A$2:$AX$3002,17,FALSE)+VLOOKUP(A1656,[1]选股结果!$A$2:$AX$3002,18,FALSE))-(P1656/(1+0.13)+W1656)</f>
        <v>90864064.4657522</v>
      </c>
      <c r="AG1656" s="9">
        <f t="shared" si="115"/>
        <v>172735302.964248</v>
      </c>
      <c r="AH1656" s="16">
        <f>AA1656-VLOOKUP(A1656,[2]选股结果!$A$2:$G$4900,7,FALSE)</f>
        <v>261715091.5</v>
      </c>
    </row>
    <row r="1657" spans="1:34">
      <c r="A1657" s="5" t="s">
        <v>3344</v>
      </c>
      <c r="B1657" s="5" t="s">
        <v>3345</v>
      </c>
      <c r="C1657" s="6">
        <v>15586402714</v>
      </c>
      <c r="D1657" s="6">
        <v>0</v>
      </c>
      <c r="E1657" s="6">
        <v>0</v>
      </c>
      <c r="F1657" s="6">
        <v>0</v>
      </c>
      <c r="G1657" s="6">
        <v>0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275224203</v>
      </c>
      <c r="O1657" s="6">
        <v>137096920</v>
      </c>
      <c r="P1657" s="6">
        <v>13815934352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1633745677</v>
      </c>
      <c r="X1657" s="6">
        <v>426428850</v>
      </c>
      <c r="Y1657" s="9">
        <f t="shared" si="116"/>
        <v>15723499634</v>
      </c>
      <c r="Z1657" s="9">
        <f t="shared" si="117"/>
        <v>15876108879</v>
      </c>
      <c r="AA1657" s="9">
        <f t="shared" si="114"/>
        <v>-152609245</v>
      </c>
      <c r="AB1657" s="10">
        <f>C1657/(1+0.13)/VLOOKUP(A1657,[1]选股结果!$A$2:$AX$3002,3,FALSE)</f>
        <v>0.862719293328813</v>
      </c>
      <c r="AC1657" s="10">
        <f>(P1657/(1+0.1)+W1657)/(VLOOKUP(A1657,[1]选股结果!$A$2:$AX$3002,7,FALSE)+VLOOKUP(A1657,[1]选股结果!$A$2:$AX$3002,15,FALSE)+VLOOKUP(A1657,[1]选股结果!$A$2:$AX$3002,16,FALSE)+VLOOKUP(A1657,[1]选股结果!$A$2:$AX$3002,17,FALSE)+VLOOKUP(A1657,[1]选股结果!$A$2:$AX$3002,18,FALSE))</f>
        <v>0.898935834469746</v>
      </c>
      <c r="AD1657" s="13"/>
      <c r="AE1657" s="10">
        <f>AA1657/VLOOKUP(A1657,[1]选股结果!$A$2:$AX$3002,35,FALSE)</f>
        <v>-1.24822690539782</v>
      </c>
      <c r="AF1657" s="9">
        <f>(VLOOKUP(A1657,[1]选股结果!$A$2:$AX$3002,7,FALSE)+VLOOKUP(A1657,[1]选股结果!$A$2:$AX$3002,15,FALSE)+VLOOKUP(A1657,[1]选股结果!$A$2:$AX$3002,16,FALSE)+VLOOKUP(A1657,[1]选股结果!$A$2:$AX$3002,17,FALSE)+VLOOKUP(A1657,[1]选股结果!$A$2:$AX$3002,18,FALSE))-(P1657/(1+0.13)+W1657)</f>
        <v>1929195486.00885</v>
      </c>
      <c r="AG1657" s="9">
        <f t="shared" si="115"/>
        <v>-2081804731.00885</v>
      </c>
      <c r="AH1657" s="16">
        <f>AA1657-VLOOKUP(A1657,[2]选股结果!$A$2:$G$4900,7,FALSE)</f>
        <v>-75671143</v>
      </c>
    </row>
    <row r="1658" spans="1:34">
      <c r="A1658" s="5" t="s">
        <v>3346</v>
      </c>
      <c r="B1658" s="5" t="s">
        <v>3347</v>
      </c>
      <c r="C1658" s="6">
        <v>1011612261.81</v>
      </c>
      <c r="D1658" s="6">
        <v>0</v>
      </c>
      <c r="E1658" s="6">
        <v>0</v>
      </c>
      <c r="F1658" s="6">
        <v>0</v>
      </c>
      <c r="G1658" s="6">
        <v>0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83598162.38</v>
      </c>
      <c r="O1658" s="6">
        <v>29892301.35</v>
      </c>
      <c r="P1658" s="6">
        <v>640518487.66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50309267.38</v>
      </c>
      <c r="X1658" s="6">
        <v>59816741.97</v>
      </c>
      <c r="Y1658" s="9">
        <f t="shared" si="116"/>
        <v>1041504563.16</v>
      </c>
      <c r="Z1658" s="9">
        <f t="shared" si="117"/>
        <v>750644497.01</v>
      </c>
      <c r="AA1658" s="9">
        <f t="shared" si="114"/>
        <v>290860066.15</v>
      </c>
      <c r="AB1658" s="10">
        <f>C1658/(1+0.13)/VLOOKUP(A1658,[1]选股结果!$A$2:$AX$3002,3,FALSE)</f>
        <v>1.42555127990772</v>
      </c>
      <c r="AC1658" s="10">
        <f>(P1658/(1+0.1)+W1658)/(VLOOKUP(A1658,[1]选股结果!$A$2:$AX$3002,7,FALSE)+VLOOKUP(A1658,[1]选股结果!$A$2:$AX$3002,15,FALSE)+VLOOKUP(A1658,[1]选股结果!$A$2:$AX$3002,16,FALSE)+VLOOKUP(A1658,[1]选股结果!$A$2:$AX$3002,17,FALSE)+VLOOKUP(A1658,[1]选股结果!$A$2:$AX$3002,18,FALSE))</f>
        <v>0.963837880870949</v>
      </c>
      <c r="AD1658" s="13"/>
      <c r="AE1658" s="10">
        <f>AA1658/VLOOKUP(A1658,[1]选股结果!$A$2:$AX$3002,35,FALSE)</f>
        <v>-7.95499996181819</v>
      </c>
      <c r="AF1658" s="9">
        <f>(VLOOKUP(A1658,[1]选股结果!$A$2:$AX$3002,7,FALSE)+VLOOKUP(A1658,[1]选股结果!$A$2:$AX$3002,15,FALSE)+VLOOKUP(A1658,[1]选股结果!$A$2:$AX$3002,16,FALSE)+VLOOKUP(A1658,[1]选股结果!$A$2:$AX$3002,17,FALSE)+VLOOKUP(A1658,[1]选股结果!$A$2:$AX$3002,18,FALSE))-(P1658/(1+0.13)+W1658)</f>
        <v>39193413.5869025</v>
      </c>
      <c r="AG1658" s="9">
        <f t="shared" si="115"/>
        <v>251666652.563097</v>
      </c>
      <c r="AH1658" s="16">
        <f>AA1658-VLOOKUP(A1658,[2]选股结果!$A$2:$G$4900,7,FALSE)</f>
        <v>291140245.01</v>
      </c>
    </row>
    <row r="1659" spans="1:34">
      <c r="A1659" s="5" t="s">
        <v>3348</v>
      </c>
      <c r="B1659" s="5" t="s">
        <v>3349</v>
      </c>
      <c r="C1659" s="6">
        <v>2868363331.32</v>
      </c>
      <c r="D1659" s="6">
        <v>0</v>
      </c>
      <c r="E1659" s="6">
        <v>0</v>
      </c>
      <c r="F1659" s="6">
        <v>0</v>
      </c>
      <c r="G1659" s="6">
        <v>0</v>
      </c>
      <c r="H1659" s="6">
        <v>0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291864168.81</v>
      </c>
      <c r="O1659" s="6">
        <v>222127945.85</v>
      </c>
      <c r="P1659" s="6">
        <v>673251718.9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104533035.92</v>
      </c>
      <c r="X1659" s="6">
        <v>348512672.02</v>
      </c>
      <c r="Y1659" s="9">
        <f t="shared" si="116"/>
        <v>3090491277.17</v>
      </c>
      <c r="Z1659" s="9">
        <f t="shared" si="117"/>
        <v>1126297426.84</v>
      </c>
      <c r="AA1659" s="9">
        <f t="shared" si="114"/>
        <v>1964193850.33</v>
      </c>
      <c r="AB1659" s="10">
        <f>C1659/(1+0.13)/VLOOKUP(A1659,[1]选股结果!$A$2:$AX$3002,3,FALSE)</f>
        <v>2.51096506108107</v>
      </c>
      <c r="AC1659" s="10">
        <f>(P1659/(1+0.1)+W1659)/(VLOOKUP(A1659,[1]选股结果!$A$2:$AX$3002,7,FALSE)+VLOOKUP(A1659,[1]选股结果!$A$2:$AX$3002,15,FALSE)+VLOOKUP(A1659,[1]选股结果!$A$2:$AX$3002,16,FALSE)+VLOOKUP(A1659,[1]选股结果!$A$2:$AX$3002,17,FALSE)+VLOOKUP(A1659,[1]选股结果!$A$2:$AX$3002,18,FALSE))</f>
        <v>0.629139020569094</v>
      </c>
      <c r="AD1659" s="13"/>
      <c r="AE1659" s="10">
        <f>AA1659/VLOOKUP(A1659,[1]选股结果!$A$2:$AX$3002,35,FALSE)</f>
        <v>-13.9156891792623</v>
      </c>
      <c r="AF1659" s="9">
        <f>(VLOOKUP(A1659,[1]选股结果!$A$2:$AX$3002,7,FALSE)+VLOOKUP(A1659,[1]选股结果!$A$2:$AX$3002,15,FALSE)+VLOOKUP(A1659,[1]选股结果!$A$2:$AX$3002,16,FALSE)+VLOOKUP(A1659,[1]选股结果!$A$2:$AX$3002,17,FALSE)+VLOOKUP(A1659,[1]选股结果!$A$2:$AX$3002,18,FALSE))-(P1659/(1+0.13)+W1659)</f>
        <v>438654214.432566</v>
      </c>
      <c r="AG1659" s="9">
        <f t="shared" si="115"/>
        <v>1525539635.89743</v>
      </c>
      <c r="AH1659" s="16">
        <f>AA1659-VLOOKUP(A1659,[2]选股结果!$A$2:$G$4900,7,FALSE)</f>
        <v>1964191987.23</v>
      </c>
    </row>
    <row r="1660" spans="1:34">
      <c r="A1660" s="5" t="s">
        <v>3350</v>
      </c>
      <c r="B1660" s="5" t="s">
        <v>3351</v>
      </c>
      <c r="C1660" s="6">
        <v>6126325730.36</v>
      </c>
      <c r="D1660" s="6">
        <v>0</v>
      </c>
      <c r="E1660" s="6">
        <v>0</v>
      </c>
      <c r="F1660" s="6">
        <v>0</v>
      </c>
      <c r="G1660" s="6">
        <v>0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388514478.31</v>
      </c>
      <c r="O1660" s="6">
        <v>251919898.31</v>
      </c>
      <c r="P1660" s="6">
        <v>3128217424.64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931279713.84</v>
      </c>
      <c r="X1660" s="6">
        <v>310374766.39</v>
      </c>
      <c r="Y1660" s="9">
        <f t="shared" si="116"/>
        <v>6378245628.67</v>
      </c>
      <c r="Z1660" s="9">
        <f t="shared" si="117"/>
        <v>4369871904.87</v>
      </c>
      <c r="AA1660" s="9">
        <f t="shared" si="114"/>
        <v>2008373723.8</v>
      </c>
      <c r="AB1660" s="10">
        <f>C1660/(1+0.13)/VLOOKUP(A1660,[1]选股结果!$A$2:$AX$3002,3,FALSE)</f>
        <v>0.761048029441217</v>
      </c>
      <c r="AC1660" s="10">
        <f>(P1660/(1+0.1)+W1660)/(VLOOKUP(A1660,[1]选股结果!$A$2:$AX$3002,7,FALSE)+VLOOKUP(A1660,[1]选股结果!$A$2:$AX$3002,15,FALSE)+VLOOKUP(A1660,[1]选股结果!$A$2:$AX$3002,16,FALSE)+VLOOKUP(A1660,[1]选股结果!$A$2:$AX$3002,17,FALSE)+VLOOKUP(A1660,[1]选股结果!$A$2:$AX$3002,18,FALSE))</f>
        <v>0.654489991477877</v>
      </c>
      <c r="AD1660" s="13"/>
      <c r="AE1660" s="10">
        <f>AA1660/VLOOKUP(A1660,[1]选股结果!$A$2:$AX$3002,35,FALSE)</f>
        <v>2.39900314910828</v>
      </c>
      <c r="AF1660" s="9">
        <f>(VLOOKUP(A1660,[1]选股结果!$A$2:$AX$3002,7,FALSE)+VLOOKUP(A1660,[1]选股结果!$A$2:$AX$3002,15,FALSE)+VLOOKUP(A1660,[1]选股结果!$A$2:$AX$3002,16,FALSE)+VLOOKUP(A1660,[1]选股结果!$A$2:$AX$3002,17,FALSE)+VLOOKUP(A1660,[1]选股结果!$A$2:$AX$3002,18,FALSE))-(P1660/(1+0.13)+W1660)</f>
        <v>2068409911.7438</v>
      </c>
      <c r="AG1660" s="9">
        <f t="shared" si="115"/>
        <v>-60036187.9438045</v>
      </c>
      <c r="AH1660" s="16">
        <f>AA1660-VLOOKUP(A1660,[2]选股结果!$A$2:$G$4900,7,FALSE)</f>
        <v>2008909082.07</v>
      </c>
    </row>
    <row r="1661" spans="1:34">
      <c r="A1661" s="5" t="s">
        <v>3352</v>
      </c>
      <c r="B1661" s="5" t="s">
        <v>3353</v>
      </c>
      <c r="C1661" s="6">
        <v>53845474630.78</v>
      </c>
      <c r="D1661" s="6">
        <v>0</v>
      </c>
      <c r="E1661" s="6">
        <v>0</v>
      </c>
      <c r="F1661" s="6">
        <v>0</v>
      </c>
      <c r="G1661" s="6">
        <v>0</v>
      </c>
      <c r="H1661" s="6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8059801829.9</v>
      </c>
      <c r="O1661" s="6">
        <v>2662873758.68</v>
      </c>
      <c r="P1661" s="6">
        <v>17300533800.1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2506756116.89</v>
      </c>
      <c r="X1661" s="6">
        <v>2779123770.45</v>
      </c>
      <c r="Y1661" s="9">
        <f t="shared" si="116"/>
        <v>56508348389.46</v>
      </c>
      <c r="Z1661" s="9">
        <f t="shared" si="117"/>
        <v>22586413687.44</v>
      </c>
      <c r="AA1661" s="9">
        <f t="shared" si="114"/>
        <v>33921934702.02</v>
      </c>
      <c r="AB1661" s="10">
        <f>C1661/(1+0.13)/VLOOKUP(A1661,[1]选股结果!$A$2:$AX$3002,3,FALSE)</f>
        <v>1.66207471131787</v>
      </c>
      <c r="AC1661" s="10">
        <f>(P1661/(1+0.1)+W1661)/(VLOOKUP(A1661,[1]选股结果!$A$2:$AX$3002,7,FALSE)+VLOOKUP(A1661,[1]选股结果!$A$2:$AX$3002,15,FALSE)+VLOOKUP(A1661,[1]选股结果!$A$2:$AX$3002,16,FALSE)+VLOOKUP(A1661,[1]选股结果!$A$2:$AX$3002,17,FALSE)+VLOOKUP(A1661,[1]选股结果!$A$2:$AX$3002,18,FALSE))</f>
        <v>0.727517158021642</v>
      </c>
      <c r="AD1661" s="13"/>
      <c r="AE1661" s="10">
        <f>AA1661/VLOOKUP(A1661,[1]选股结果!$A$2:$AX$3002,35,FALSE)</f>
        <v>12.0928630962447</v>
      </c>
      <c r="AF1661" s="9">
        <f>(VLOOKUP(A1661,[1]选股结果!$A$2:$AX$3002,7,FALSE)+VLOOKUP(A1661,[1]选股结果!$A$2:$AX$3002,15,FALSE)+VLOOKUP(A1661,[1]选股结果!$A$2:$AX$3002,16,FALSE)+VLOOKUP(A1661,[1]选股结果!$A$2:$AX$3002,17,FALSE)+VLOOKUP(A1661,[1]选股结果!$A$2:$AX$3002,18,FALSE))-(P1661/(1+0.13)+W1661)</f>
        <v>7247070063.19664</v>
      </c>
      <c r="AG1661" s="9">
        <f t="shared" si="115"/>
        <v>26674864638.8234</v>
      </c>
      <c r="AH1661" s="16">
        <f>AA1661-VLOOKUP(A1661,[2]选股结果!$A$2:$G$4900,7,FALSE)</f>
        <v>33923615736.63</v>
      </c>
    </row>
    <row r="1662" spans="1:34">
      <c r="A1662" s="5" t="s">
        <v>3354</v>
      </c>
      <c r="B1662" s="5" t="s">
        <v>3355</v>
      </c>
      <c r="C1662" s="6">
        <v>3642338930.66</v>
      </c>
      <c r="D1662" s="6">
        <v>0</v>
      </c>
      <c r="E1662" s="6">
        <v>0</v>
      </c>
      <c r="F1662" s="6">
        <v>0</v>
      </c>
      <c r="G1662" s="6">
        <v>0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205307406.49</v>
      </c>
      <c r="O1662" s="6">
        <v>203319127.89</v>
      </c>
      <c r="P1662" s="6">
        <v>3643580160.75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380318924.36</v>
      </c>
      <c r="X1662" s="6">
        <v>384224030.42</v>
      </c>
      <c r="Y1662" s="9">
        <f t="shared" si="116"/>
        <v>3845658058.55</v>
      </c>
      <c r="Z1662" s="9">
        <f t="shared" si="117"/>
        <v>4408123115.53</v>
      </c>
      <c r="AA1662" s="9">
        <f t="shared" si="114"/>
        <v>-562465056.98</v>
      </c>
      <c r="AB1662" s="10">
        <f>C1662/(1+0.13)/VLOOKUP(A1662,[1]选股结果!$A$2:$AX$3002,3,FALSE)</f>
        <v>0.819248841061106</v>
      </c>
      <c r="AC1662" s="10">
        <f>(P1662/(1+0.1)+W1662)/(VLOOKUP(A1662,[1]选股结果!$A$2:$AX$3002,7,FALSE)+VLOOKUP(A1662,[1]选股结果!$A$2:$AX$3002,15,FALSE)+VLOOKUP(A1662,[1]选股结果!$A$2:$AX$3002,16,FALSE)+VLOOKUP(A1662,[1]选股结果!$A$2:$AX$3002,17,FALSE)+VLOOKUP(A1662,[1]选股结果!$A$2:$AX$3002,18,FALSE))</f>
        <v>0.994163345512588</v>
      </c>
      <c r="AD1662" s="13"/>
      <c r="AE1662" s="10">
        <f>AA1662/VLOOKUP(A1662,[1]选股结果!$A$2:$AX$3002,35,FALSE)</f>
        <v>-4.66709218084518</v>
      </c>
      <c r="AF1662" s="9">
        <f>(VLOOKUP(A1662,[1]选股结果!$A$2:$AX$3002,7,FALSE)+VLOOKUP(A1662,[1]选股结果!$A$2:$AX$3002,15,FALSE)+VLOOKUP(A1662,[1]选股结果!$A$2:$AX$3002,16,FALSE)+VLOOKUP(A1662,[1]选股结果!$A$2:$AX$3002,17,FALSE)+VLOOKUP(A1662,[1]选股结果!$A$2:$AX$3002,18,FALSE))-(P1662/(1+0.13)+W1662)</f>
        <v>109617720.577344</v>
      </c>
      <c r="AG1662" s="9">
        <f t="shared" si="115"/>
        <v>-672082777.557344</v>
      </c>
      <c r="AH1662" s="16">
        <f>AA1662-VLOOKUP(A1662,[2]选股结果!$A$2:$G$4900,7,FALSE)</f>
        <v>-561715263.72</v>
      </c>
    </row>
    <row r="1663" spans="1:34">
      <c r="A1663" s="5" t="s">
        <v>3356</v>
      </c>
      <c r="B1663" s="5" t="s">
        <v>3357</v>
      </c>
      <c r="C1663" s="6">
        <v>8593442657.81</v>
      </c>
      <c r="D1663" s="6">
        <v>0</v>
      </c>
      <c r="E1663" s="6">
        <v>0</v>
      </c>
      <c r="F1663" s="6">
        <v>0</v>
      </c>
      <c r="G1663" s="6">
        <v>0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324626686.18</v>
      </c>
      <c r="O1663" s="6">
        <v>68262372.23</v>
      </c>
      <c r="P1663" s="6">
        <v>7244686823.12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379432700.4</v>
      </c>
      <c r="X1663" s="6">
        <v>280840612.85</v>
      </c>
      <c r="Y1663" s="9">
        <f t="shared" si="116"/>
        <v>8661705030.04</v>
      </c>
      <c r="Z1663" s="9">
        <f t="shared" si="117"/>
        <v>7904960136.37</v>
      </c>
      <c r="AA1663" s="9">
        <f t="shared" si="114"/>
        <v>756744893.669999</v>
      </c>
      <c r="AB1663" s="10">
        <f>C1663/(1+0.13)/VLOOKUP(A1663,[1]选股结果!$A$2:$AX$3002,3,FALSE)</f>
        <v>1.25290248625907</v>
      </c>
      <c r="AC1663" s="10">
        <f>(P1663/(1+0.1)+W1663)/(VLOOKUP(A1663,[1]选股结果!$A$2:$AX$3002,7,FALSE)+VLOOKUP(A1663,[1]选股结果!$A$2:$AX$3002,15,FALSE)+VLOOKUP(A1663,[1]选股结果!$A$2:$AX$3002,16,FALSE)+VLOOKUP(A1663,[1]选股结果!$A$2:$AX$3002,17,FALSE)+VLOOKUP(A1663,[1]选股结果!$A$2:$AX$3002,18,FALSE))</f>
        <v>1.18660797236998</v>
      </c>
      <c r="AD1663" s="13"/>
      <c r="AE1663" s="10">
        <f>AA1663/VLOOKUP(A1663,[1]选股结果!$A$2:$AX$3002,35,FALSE)</f>
        <v>1.80121936503108</v>
      </c>
      <c r="AF1663" s="9">
        <f>(VLOOKUP(A1663,[1]选股结果!$A$2:$AX$3002,7,FALSE)+VLOOKUP(A1663,[1]选股结果!$A$2:$AX$3002,15,FALSE)+VLOOKUP(A1663,[1]选股结果!$A$2:$AX$3002,16,FALSE)+VLOOKUP(A1663,[1]选股结果!$A$2:$AX$3002,17,FALSE)+VLOOKUP(A1663,[1]选股结果!$A$2:$AX$3002,18,FALSE))-(P1663/(1+0.13)+W1663)</f>
        <v>-920556461.677345</v>
      </c>
      <c r="AG1663" s="9">
        <f t="shared" si="115"/>
        <v>1677301355.34734</v>
      </c>
      <c r="AH1663" s="16">
        <f>AA1663-VLOOKUP(A1663,[2]选股结果!$A$2:$G$4900,7,FALSE)</f>
        <v>789230346.809999</v>
      </c>
    </row>
    <row r="1664" spans="1:34">
      <c r="A1664" s="5" t="s">
        <v>3358</v>
      </c>
      <c r="B1664" s="5" t="s">
        <v>3359</v>
      </c>
      <c r="C1664" s="6">
        <v>6729759768.43</v>
      </c>
      <c r="D1664" s="6">
        <v>0</v>
      </c>
      <c r="E1664" s="6">
        <v>0</v>
      </c>
      <c r="F1664" s="6">
        <v>0</v>
      </c>
      <c r="G1664" s="6">
        <v>0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714657202.09</v>
      </c>
      <c r="O1664" s="6">
        <v>421520798.87</v>
      </c>
      <c r="P1664" s="6">
        <v>2370711385.35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645645692.4</v>
      </c>
      <c r="X1664" s="6">
        <v>379303759.81</v>
      </c>
      <c r="Y1664" s="9">
        <f t="shared" si="116"/>
        <v>7151280567.3</v>
      </c>
      <c r="Z1664" s="9">
        <f t="shared" si="117"/>
        <v>3395660837.56</v>
      </c>
      <c r="AA1664" s="9">
        <f t="shared" si="114"/>
        <v>3755619729.74</v>
      </c>
      <c r="AB1664" s="10">
        <f>C1664/(1+0.13)/VLOOKUP(A1664,[1]选股结果!$A$2:$AX$3002,3,FALSE)</f>
        <v>0.652924274714879</v>
      </c>
      <c r="AC1664" s="10">
        <f>(P1664/(1+0.1)+W1664)/(VLOOKUP(A1664,[1]选股结果!$A$2:$AX$3002,7,FALSE)+VLOOKUP(A1664,[1]选股结果!$A$2:$AX$3002,15,FALSE)+VLOOKUP(A1664,[1]选股结果!$A$2:$AX$3002,16,FALSE)+VLOOKUP(A1664,[1]选股结果!$A$2:$AX$3002,17,FALSE)+VLOOKUP(A1664,[1]选股结果!$A$2:$AX$3002,18,FALSE))</f>
        <v>0.382905802734247</v>
      </c>
      <c r="AD1664" s="13"/>
      <c r="AE1664" s="10">
        <f>AA1664/VLOOKUP(A1664,[1]选股结果!$A$2:$AX$3002,35,FALSE)</f>
        <v>2.7227774298593</v>
      </c>
      <c r="AF1664" s="9">
        <f>(VLOOKUP(A1664,[1]选股结果!$A$2:$AX$3002,7,FALSE)+VLOOKUP(A1664,[1]选股结果!$A$2:$AX$3002,15,FALSE)+VLOOKUP(A1664,[1]选股结果!$A$2:$AX$3002,16,FALSE)+VLOOKUP(A1664,[1]选股结果!$A$2:$AX$3002,17,FALSE)+VLOOKUP(A1664,[1]选股结果!$A$2:$AX$3002,18,FALSE))-(P1664/(1+0.13)+W1664)</f>
        <v>4571071235.64912</v>
      </c>
      <c r="AG1664" s="9">
        <f t="shared" si="115"/>
        <v>-815451505.909116</v>
      </c>
      <c r="AH1664" s="16">
        <f>AA1664-VLOOKUP(A1664,[2]选股结果!$A$2:$G$4900,7,FALSE)</f>
        <v>3755619729.74</v>
      </c>
    </row>
    <row r="1665" spans="1:34">
      <c r="A1665" s="5" t="s">
        <v>3360</v>
      </c>
      <c r="B1665" s="5" t="s">
        <v>3361</v>
      </c>
      <c r="C1665" s="6">
        <v>5423918172.4</v>
      </c>
      <c r="D1665" s="6">
        <v>0</v>
      </c>
      <c r="E1665" s="6">
        <v>0</v>
      </c>
      <c r="F1665" s="6">
        <v>0</v>
      </c>
      <c r="G1665" s="6">
        <v>0</v>
      </c>
      <c r="H1665" s="6">
        <v>0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401355738.54</v>
      </c>
      <c r="O1665" s="6">
        <v>79684234.39</v>
      </c>
      <c r="P1665" s="6">
        <v>2696349396.3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630254422.43</v>
      </c>
      <c r="X1665" s="6">
        <v>1109529689.55</v>
      </c>
      <c r="Y1665" s="9">
        <f t="shared" si="116"/>
        <v>5503602406.79</v>
      </c>
      <c r="Z1665" s="9">
        <f t="shared" si="117"/>
        <v>4436133508.28</v>
      </c>
      <c r="AA1665" s="9">
        <f t="shared" si="114"/>
        <v>1067468898.51</v>
      </c>
      <c r="AB1665" s="10">
        <f>C1665/(1+0.13)/VLOOKUP(A1665,[1]选股结果!$A$2:$AX$3002,3,FALSE)</f>
        <v>0.896810169631949</v>
      </c>
      <c r="AC1665" s="10">
        <f>(P1665/(1+0.1)+W1665)/(VLOOKUP(A1665,[1]选股结果!$A$2:$AX$3002,7,FALSE)+VLOOKUP(A1665,[1]选股结果!$A$2:$AX$3002,15,FALSE)+VLOOKUP(A1665,[1]选股结果!$A$2:$AX$3002,16,FALSE)+VLOOKUP(A1665,[1]选股结果!$A$2:$AX$3002,17,FALSE)+VLOOKUP(A1665,[1]选股结果!$A$2:$AX$3002,18,FALSE))</f>
        <v>0.646487169377072</v>
      </c>
      <c r="AD1665" s="13"/>
      <c r="AE1665" s="10">
        <f>AA1665/VLOOKUP(A1665,[1]选股结果!$A$2:$AX$3002,35,FALSE)</f>
        <v>1.5946303990078</v>
      </c>
      <c r="AF1665" s="9">
        <f>(VLOOKUP(A1665,[1]选股结果!$A$2:$AX$3002,7,FALSE)+VLOOKUP(A1665,[1]选股结果!$A$2:$AX$3002,15,FALSE)+VLOOKUP(A1665,[1]选股结果!$A$2:$AX$3002,16,FALSE)+VLOOKUP(A1665,[1]选股结果!$A$2:$AX$3002,17,FALSE)+VLOOKUP(A1665,[1]选股结果!$A$2:$AX$3002,18,FALSE))-(P1665/(1+0.13)+W1665)</f>
        <v>1750095752.09991</v>
      </c>
      <c r="AG1665" s="9">
        <f t="shared" si="115"/>
        <v>-682626853.589912</v>
      </c>
      <c r="AH1665" s="16">
        <f>AA1665-VLOOKUP(A1665,[2]选股结果!$A$2:$G$4900,7,FALSE)</f>
        <v>1078812777.17</v>
      </c>
    </row>
    <row r="1666" spans="1:34">
      <c r="A1666" s="5" t="s">
        <v>3362</v>
      </c>
      <c r="B1666" s="5" t="s">
        <v>3363</v>
      </c>
      <c r="C1666" s="6">
        <v>2219733769.17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184246348.88</v>
      </c>
      <c r="O1666" s="6">
        <v>202111409.53</v>
      </c>
      <c r="P1666" s="6">
        <v>1410175408.57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374071604.66</v>
      </c>
      <c r="X1666" s="6">
        <v>276809763.89</v>
      </c>
      <c r="Y1666" s="9">
        <f t="shared" si="116"/>
        <v>2421845178.7</v>
      </c>
      <c r="Z1666" s="9">
        <f t="shared" si="117"/>
        <v>2061056777.12</v>
      </c>
      <c r="AA1666" s="9">
        <f t="shared" si="114"/>
        <v>360788401.58</v>
      </c>
      <c r="AB1666" s="10">
        <f>C1666/(1+0.13)/VLOOKUP(A1666,[1]选股结果!$A$2:$AX$3002,3,FALSE)</f>
        <v>0.637864745925008</v>
      </c>
      <c r="AC1666" s="10">
        <f>(P1666/(1+0.1)+W1666)/(VLOOKUP(A1666,[1]选股结果!$A$2:$AX$3002,7,FALSE)+VLOOKUP(A1666,[1]选股结果!$A$2:$AX$3002,15,FALSE)+VLOOKUP(A1666,[1]选股结果!$A$2:$AX$3002,16,FALSE)+VLOOKUP(A1666,[1]选股结果!$A$2:$AX$3002,17,FALSE)+VLOOKUP(A1666,[1]选股结果!$A$2:$AX$3002,18,FALSE))</f>
        <v>0.594092717767974</v>
      </c>
      <c r="AD1666" s="13"/>
      <c r="AE1666" s="10">
        <f>AA1666/VLOOKUP(A1666,[1]选股结果!$A$2:$AX$3002,35,FALSE)</f>
        <v>1.13107162656988</v>
      </c>
      <c r="AF1666" s="9">
        <f>(VLOOKUP(A1666,[1]选股结果!$A$2:$AX$3002,7,FALSE)+VLOOKUP(A1666,[1]选股结果!$A$2:$AX$3002,15,FALSE)+VLOOKUP(A1666,[1]选股结果!$A$2:$AX$3002,16,FALSE)+VLOOKUP(A1666,[1]选股结果!$A$2:$AX$3002,17,FALSE)+VLOOKUP(A1666,[1]选股结果!$A$2:$AX$3002,18,FALSE))-(P1666/(1+0.13)+W1666)</f>
        <v>1165512147.76752</v>
      </c>
      <c r="AG1666" s="9">
        <f t="shared" si="115"/>
        <v>-804723746.187522</v>
      </c>
      <c r="AH1666" s="16">
        <f>AA1666-VLOOKUP(A1666,[2]选股结果!$A$2:$G$4900,7,FALSE)</f>
        <v>359764842.82</v>
      </c>
    </row>
    <row r="1667" spans="1:34">
      <c r="A1667" s="5" t="s">
        <v>3364</v>
      </c>
      <c r="B1667" s="5" t="s">
        <v>3365</v>
      </c>
      <c r="C1667" s="6">
        <v>1692244610.9</v>
      </c>
      <c r="D1667" s="6">
        <v>0</v>
      </c>
      <c r="E1667" s="6">
        <v>0</v>
      </c>
      <c r="F1667" s="6">
        <v>0</v>
      </c>
      <c r="G1667" s="6">
        <v>0</v>
      </c>
      <c r="H1667" s="6">
        <v>0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29673668.02</v>
      </c>
      <c r="O1667" s="6">
        <v>20385479.07</v>
      </c>
      <c r="P1667" s="6">
        <v>1390633649.15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185615482.39</v>
      </c>
      <c r="X1667" s="6">
        <v>47687389.88</v>
      </c>
      <c r="Y1667" s="9">
        <f t="shared" si="116"/>
        <v>1712630089.97</v>
      </c>
      <c r="Z1667" s="9">
        <f t="shared" si="117"/>
        <v>1623936521.42</v>
      </c>
      <c r="AA1667" s="9">
        <f t="shared" ref="AA1667:AA1730" si="118">Y1667-Z1667</f>
        <v>88693568.55</v>
      </c>
      <c r="AB1667" s="10">
        <f>C1667/(1+0.13)/VLOOKUP(A1667,[1]选股结果!$A$2:$AX$3002,3,FALSE)</f>
        <v>0.709256643353043</v>
      </c>
      <c r="AC1667" s="10">
        <f>(P1667/(1+0.1)+W1667)/(VLOOKUP(A1667,[1]选股结果!$A$2:$AX$3002,7,FALSE)+VLOOKUP(A1667,[1]选股结果!$A$2:$AX$3002,15,FALSE)+VLOOKUP(A1667,[1]选股结果!$A$2:$AX$3002,16,FALSE)+VLOOKUP(A1667,[1]选股结果!$A$2:$AX$3002,17,FALSE)+VLOOKUP(A1667,[1]选股结果!$A$2:$AX$3002,18,FALSE))</f>
        <v>0.739116466309089</v>
      </c>
      <c r="AD1667" s="13"/>
      <c r="AE1667" s="10">
        <f>AA1667/VLOOKUP(A1667,[1]选股结果!$A$2:$AX$3002,35,FALSE)</f>
        <v>0.30691512399545</v>
      </c>
      <c r="AF1667" s="9">
        <f>(VLOOKUP(A1667,[1]选股结果!$A$2:$AX$3002,7,FALSE)+VLOOKUP(A1667,[1]选股结果!$A$2:$AX$3002,15,FALSE)+VLOOKUP(A1667,[1]选股结果!$A$2:$AX$3002,16,FALSE)+VLOOKUP(A1667,[1]选股结果!$A$2:$AX$3002,17,FALSE)+VLOOKUP(A1667,[1]选股结果!$A$2:$AX$3002,18,FALSE))-(P1667/(1+0.13)+W1667)</f>
        <v>545304193.464602</v>
      </c>
      <c r="AG1667" s="9">
        <f t="shared" ref="AG1667:AG1730" si="119">AA1667-AF1667</f>
        <v>-456610624.914602</v>
      </c>
      <c r="AH1667" s="16">
        <f>AA1667-VLOOKUP(A1667,[2]选股结果!$A$2:$G$4900,7,FALSE)</f>
        <v>285287065.04</v>
      </c>
    </row>
    <row r="1668" spans="1:34">
      <c r="A1668" s="5" t="s">
        <v>3366</v>
      </c>
      <c r="B1668" s="5" t="s">
        <v>3367</v>
      </c>
      <c r="C1668" s="6">
        <v>51793363131.13</v>
      </c>
      <c r="D1668" s="6">
        <v>0</v>
      </c>
      <c r="E1668" s="6">
        <v>0</v>
      </c>
      <c r="F1668" s="6">
        <v>0</v>
      </c>
      <c r="G1668" s="6">
        <v>0</v>
      </c>
      <c r="H1668" s="6">
        <v>0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2286607930.36</v>
      </c>
      <c r="O1668" s="6">
        <v>1360832935.5</v>
      </c>
      <c r="P1668" s="6">
        <v>38960003881.98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3891407699.58</v>
      </c>
      <c r="X1668" s="6">
        <v>2249133619.7</v>
      </c>
      <c r="Y1668" s="9">
        <f t="shared" si="116"/>
        <v>53154196066.63</v>
      </c>
      <c r="Z1668" s="9">
        <f t="shared" si="117"/>
        <v>45100545201.26</v>
      </c>
      <c r="AA1668" s="9">
        <f t="shared" si="118"/>
        <v>8053650865.37</v>
      </c>
      <c r="AB1668" s="10">
        <f>C1668/(1+0.13)/VLOOKUP(A1668,[1]选股结果!$A$2:$AX$3002,3,FALSE)</f>
        <v>0.856093133432338</v>
      </c>
      <c r="AC1668" s="10">
        <f>(P1668/(1+0.1)+W1668)/(VLOOKUP(A1668,[1]选股结果!$A$2:$AX$3002,7,FALSE)+VLOOKUP(A1668,[1]选股结果!$A$2:$AX$3002,15,FALSE)+VLOOKUP(A1668,[1]选股结果!$A$2:$AX$3002,16,FALSE)+VLOOKUP(A1668,[1]选股结果!$A$2:$AX$3002,17,FALSE)+VLOOKUP(A1668,[1]选股结果!$A$2:$AX$3002,18,FALSE))</f>
        <v>0.792722035308498</v>
      </c>
      <c r="AD1668" s="13"/>
      <c r="AE1668" s="10">
        <f>AA1668/VLOOKUP(A1668,[1]选股结果!$A$2:$AX$3002,35,FALSE)</f>
        <v>2.36163519584412</v>
      </c>
      <c r="AF1668" s="9">
        <f>(VLOOKUP(A1668,[1]选股结果!$A$2:$AX$3002,7,FALSE)+VLOOKUP(A1668,[1]选股结果!$A$2:$AX$3002,15,FALSE)+VLOOKUP(A1668,[1]选股结果!$A$2:$AX$3002,16,FALSE)+VLOOKUP(A1668,[1]选股结果!$A$2:$AX$3002,17,FALSE)+VLOOKUP(A1668,[1]选股结果!$A$2:$AX$3002,18,FALSE))-(P1668/(1+0.13)+W1668)</f>
        <v>11218829773.3248</v>
      </c>
      <c r="AG1668" s="9">
        <f t="shared" si="119"/>
        <v>-3165178907.95477</v>
      </c>
      <c r="AH1668" s="16">
        <f>AA1668-VLOOKUP(A1668,[2]选股结果!$A$2:$G$4900,7,FALSE)</f>
        <v>8055508989.18</v>
      </c>
    </row>
    <row r="1669" spans="1:34">
      <c r="A1669" s="5" t="s">
        <v>3368</v>
      </c>
      <c r="B1669" s="5" t="s">
        <v>3369</v>
      </c>
      <c r="C1669" s="6">
        <v>1249332809.33</v>
      </c>
      <c r="D1669" s="6">
        <v>0</v>
      </c>
      <c r="E1669" s="6">
        <v>0</v>
      </c>
      <c r="F1669" s="6">
        <v>0</v>
      </c>
      <c r="G1669" s="6">
        <v>0</v>
      </c>
      <c r="H1669" s="6">
        <v>0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48771883.94</v>
      </c>
      <c r="O1669" s="6">
        <v>36545322.72</v>
      </c>
      <c r="P1669" s="6">
        <v>877842699.18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201169905.34</v>
      </c>
      <c r="X1669" s="6">
        <v>106685176.03</v>
      </c>
      <c r="Y1669" s="9">
        <f t="shared" si="116"/>
        <v>1285878132.05</v>
      </c>
      <c r="Z1669" s="9">
        <f t="shared" si="117"/>
        <v>1185697780.55</v>
      </c>
      <c r="AA1669" s="9">
        <f t="shared" si="118"/>
        <v>100180351.5</v>
      </c>
      <c r="AB1669" s="10">
        <f>C1669/(1+0.13)/VLOOKUP(A1669,[1]选股结果!$A$2:$AX$3002,3,FALSE)</f>
        <v>0.981561801461987</v>
      </c>
      <c r="AC1669" s="10">
        <f>(P1669/(1+0.1)+W1669)/(VLOOKUP(A1669,[1]选股结果!$A$2:$AX$3002,7,FALSE)+VLOOKUP(A1669,[1]选股结果!$A$2:$AX$3002,15,FALSE)+VLOOKUP(A1669,[1]选股结果!$A$2:$AX$3002,16,FALSE)+VLOOKUP(A1669,[1]选股结果!$A$2:$AX$3002,17,FALSE)+VLOOKUP(A1669,[1]选股结果!$A$2:$AX$3002,18,FALSE))</f>
        <v>0.870422970868789</v>
      </c>
      <c r="AD1669" s="13"/>
      <c r="AE1669" s="10">
        <f>AA1669/VLOOKUP(A1669,[1]选股结果!$A$2:$AX$3002,35,FALSE)</f>
        <v>-0.986331037464796</v>
      </c>
      <c r="AF1669" s="9">
        <f>(VLOOKUP(A1669,[1]选股结果!$A$2:$AX$3002,7,FALSE)+VLOOKUP(A1669,[1]选股结果!$A$2:$AX$3002,15,FALSE)+VLOOKUP(A1669,[1]选股结果!$A$2:$AX$3002,16,FALSE)+VLOOKUP(A1669,[1]选股结果!$A$2:$AX$3002,17,FALSE)+VLOOKUP(A1669,[1]选股结果!$A$2:$AX$3002,18,FALSE))-(P1669/(1+0.13)+W1669)</f>
        <v>169935815.293009</v>
      </c>
      <c r="AG1669" s="9">
        <f t="shared" si="119"/>
        <v>-69755463.7930089</v>
      </c>
      <c r="AH1669" s="16">
        <f>AA1669-VLOOKUP(A1669,[2]选股结果!$A$2:$G$4900,7,FALSE)</f>
        <v>100062575.3</v>
      </c>
    </row>
    <row r="1670" spans="1:34">
      <c r="A1670" s="5" t="s">
        <v>3370</v>
      </c>
      <c r="B1670" s="5" t="s">
        <v>3371</v>
      </c>
      <c r="C1670" s="6">
        <v>33943230164.47</v>
      </c>
      <c r="D1670" s="6">
        <v>0</v>
      </c>
      <c r="E1670" s="6">
        <v>0</v>
      </c>
      <c r="F1670" s="6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1841764840.41</v>
      </c>
      <c r="O1670" s="6">
        <v>4557672726.78</v>
      </c>
      <c r="P1670" s="6">
        <v>28727988756.96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1125376238.9</v>
      </c>
      <c r="X1670" s="6">
        <v>4903375129.25</v>
      </c>
      <c r="Y1670" s="9">
        <f t="shared" si="116"/>
        <v>38500902891.25</v>
      </c>
      <c r="Z1670" s="9">
        <f t="shared" si="117"/>
        <v>34756740125.11</v>
      </c>
      <c r="AA1670" s="9">
        <f t="shared" si="118"/>
        <v>3744162766.14</v>
      </c>
      <c r="AB1670" s="10">
        <f>C1670/(1+0.13)/VLOOKUP(A1670,[1]选股结果!$A$2:$AX$3002,3,FALSE)</f>
        <v>0.947625777098318</v>
      </c>
      <c r="AC1670" s="10">
        <f>(P1670/(1+0.1)+W1670)/(VLOOKUP(A1670,[1]选股结果!$A$2:$AX$3002,7,FALSE)+VLOOKUP(A1670,[1]选股结果!$A$2:$AX$3002,15,FALSE)+VLOOKUP(A1670,[1]选股结果!$A$2:$AX$3002,16,FALSE)+VLOOKUP(A1670,[1]选股结果!$A$2:$AX$3002,17,FALSE)+VLOOKUP(A1670,[1]选股结果!$A$2:$AX$3002,18,FALSE))</f>
        <v>0.873372340176949</v>
      </c>
      <c r="AD1670" s="13"/>
      <c r="AE1670" s="10">
        <f>AA1670/VLOOKUP(A1670,[1]选股结果!$A$2:$AX$3002,35,FALSE)</f>
        <v>22.4707322780686</v>
      </c>
      <c r="AF1670" s="9">
        <f>(VLOOKUP(A1670,[1]选股结果!$A$2:$AX$3002,7,FALSE)+VLOOKUP(A1670,[1]选股结果!$A$2:$AX$3002,15,FALSE)+VLOOKUP(A1670,[1]选股结果!$A$2:$AX$3002,16,FALSE)+VLOOKUP(A1670,[1]选股结果!$A$2:$AX$3002,17,FALSE)+VLOOKUP(A1670,[1]选股结果!$A$2:$AX$3002,18,FALSE))-(P1670/(1+0.13)+W1670)</f>
        <v>4643051931.97539</v>
      </c>
      <c r="AG1670" s="9">
        <f t="shared" si="119"/>
        <v>-898889165.835392</v>
      </c>
      <c r="AH1670" s="16">
        <f>AA1670-VLOOKUP(A1670,[2]选股结果!$A$2:$G$4900,7,FALSE)</f>
        <v>3783910819.63</v>
      </c>
    </row>
    <row r="1671" spans="1:34">
      <c r="A1671" s="5" t="s">
        <v>3372</v>
      </c>
      <c r="B1671" s="5" t="s">
        <v>3373</v>
      </c>
      <c r="C1671" s="6">
        <v>6714412884.13</v>
      </c>
      <c r="D1671" s="6">
        <v>0</v>
      </c>
      <c r="E1671" s="6">
        <v>0</v>
      </c>
      <c r="F1671" s="6">
        <v>0</v>
      </c>
      <c r="G1671" s="6">
        <v>0</v>
      </c>
      <c r="H1671" s="6">
        <v>0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332592060.85</v>
      </c>
      <c r="O1671" s="6">
        <v>193892727.3</v>
      </c>
      <c r="P1671" s="6">
        <v>5175547070.06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684392500.63</v>
      </c>
      <c r="X1671" s="6">
        <v>825815886.24</v>
      </c>
      <c r="Y1671" s="9">
        <f t="shared" si="116"/>
        <v>6908305611.43</v>
      </c>
      <c r="Z1671" s="9">
        <f t="shared" si="117"/>
        <v>6685755456.93</v>
      </c>
      <c r="AA1671" s="9">
        <f t="shared" si="118"/>
        <v>222550154.5</v>
      </c>
      <c r="AB1671" s="10">
        <f>C1671/(1+0.13)/VLOOKUP(A1671,[1]选股结果!$A$2:$AX$3002,3,FALSE)</f>
        <v>0.90008860994812</v>
      </c>
      <c r="AC1671" s="10">
        <f>(P1671/(1+0.1)+W1671)/(VLOOKUP(A1671,[1]选股结果!$A$2:$AX$3002,7,FALSE)+VLOOKUP(A1671,[1]选股结果!$A$2:$AX$3002,15,FALSE)+VLOOKUP(A1671,[1]选股结果!$A$2:$AX$3002,16,FALSE)+VLOOKUP(A1671,[1]选股结果!$A$2:$AX$3002,17,FALSE)+VLOOKUP(A1671,[1]选股结果!$A$2:$AX$3002,18,FALSE))</f>
        <v>0.835129391255821</v>
      </c>
      <c r="AD1671" s="13"/>
      <c r="AE1671" s="10">
        <f>AA1671/VLOOKUP(A1671,[1]选股结果!$A$2:$AX$3002,35,FALSE)</f>
        <v>1.39575430054393</v>
      </c>
      <c r="AF1671" s="9">
        <f>(VLOOKUP(A1671,[1]选股结果!$A$2:$AX$3002,7,FALSE)+VLOOKUP(A1671,[1]选股结果!$A$2:$AX$3002,15,FALSE)+VLOOKUP(A1671,[1]选股结果!$A$2:$AX$3002,16,FALSE)+VLOOKUP(A1671,[1]选股结果!$A$2:$AX$3002,17,FALSE)+VLOOKUP(A1671,[1]选股结果!$A$2:$AX$3002,18,FALSE))-(P1671/(1+0.13)+W1671)</f>
        <v>1188890853.44442</v>
      </c>
      <c r="AG1671" s="9">
        <f t="shared" si="119"/>
        <v>-966340698.944425</v>
      </c>
      <c r="AH1671" s="16">
        <f>AA1671-VLOOKUP(A1671,[2]选股结果!$A$2:$G$4900,7,FALSE)</f>
        <v>222619685.27</v>
      </c>
    </row>
    <row r="1672" spans="1:34">
      <c r="A1672" s="5" t="s">
        <v>3374</v>
      </c>
      <c r="B1672" s="5" t="s">
        <v>3375</v>
      </c>
      <c r="C1672" s="6">
        <v>4054918891.84</v>
      </c>
      <c r="D1672" s="6">
        <v>0</v>
      </c>
      <c r="E1672" s="6">
        <v>0</v>
      </c>
      <c r="F1672" s="6">
        <v>0</v>
      </c>
      <c r="G1672" s="6">
        <v>0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240728236.6</v>
      </c>
      <c r="O1672" s="6">
        <v>138460002.24</v>
      </c>
      <c r="P1672" s="6">
        <v>1809379444.78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965622399.16</v>
      </c>
      <c r="X1672" s="6">
        <v>820907290.74</v>
      </c>
      <c r="Y1672" s="9">
        <f t="shared" si="116"/>
        <v>4193378894.08</v>
      </c>
      <c r="Z1672" s="9">
        <f t="shared" si="117"/>
        <v>3595909134.68</v>
      </c>
      <c r="AA1672" s="9">
        <f t="shared" si="118"/>
        <v>597469759.4</v>
      </c>
      <c r="AB1672" s="10">
        <f>C1672/(1+0.13)/VLOOKUP(A1672,[1]选股结果!$A$2:$AX$3002,3,FALSE)</f>
        <v>0.96389122777847</v>
      </c>
      <c r="AC1672" s="10">
        <f>(P1672/(1+0.1)+W1672)/(VLOOKUP(A1672,[1]选股结果!$A$2:$AX$3002,7,FALSE)+VLOOKUP(A1672,[1]选股结果!$A$2:$AX$3002,15,FALSE)+VLOOKUP(A1672,[1]选股结果!$A$2:$AX$3002,16,FALSE)+VLOOKUP(A1672,[1]选股结果!$A$2:$AX$3002,17,FALSE)+VLOOKUP(A1672,[1]选股结果!$A$2:$AX$3002,18,FALSE))</f>
        <v>0.759463126396809</v>
      </c>
      <c r="AD1672" s="13"/>
      <c r="AE1672" s="10">
        <f>AA1672/VLOOKUP(A1672,[1]选股结果!$A$2:$AX$3002,35,FALSE)</f>
        <v>4.72121665582381</v>
      </c>
      <c r="AF1672" s="9">
        <f>(VLOOKUP(A1672,[1]选股结果!$A$2:$AX$3002,7,FALSE)+VLOOKUP(A1672,[1]选股结果!$A$2:$AX$3002,15,FALSE)+VLOOKUP(A1672,[1]选股结果!$A$2:$AX$3002,16,FALSE)+VLOOKUP(A1672,[1]选股结果!$A$2:$AX$3002,17,FALSE)+VLOOKUP(A1672,[1]选股结果!$A$2:$AX$3002,18,FALSE))-(P1672/(1+0.13)+W1672)</f>
        <v>870470282.65708</v>
      </c>
      <c r="AG1672" s="9">
        <f t="shared" si="119"/>
        <v>-273000523.25708</v>
      </c>
      <c r="AH1672" s="16">
        <f>AA1672-VLOOKUP(A1672,[2]选股结果!$A$2:$G$4900,7,FALSE)</f>
        <v>597302204.32</v>
      </c>
    </row>
    <row r="1673" spans="1:34">
      <c r="A1673" s="5" t="s">
        <v>3376</v>
      </c>
      <c r="B1673" s="5" t="s">
        <v>3377</v>
      </c>
      <c r="C1673" s="6">
        <v>1555278830.89</v>
      </c>
      <c r="D1673" s="6">
        <v>0</v>
      </c>
      <c r="E1673" s="6">
        <v>0</v>
      </c>
      <c r="F1673" s="6">
        <v>0</v>
      </c>
      <c r="G1673" s="6">
        <v>0</v>
      </c>
      <c r="H1673" s="6">
        <v>0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323544077.46</v>
      </c>
      <c r="O1673" s="6">
        <v>32865530.33</v>
      </c>
      <c r="P1673" s="6">
        <v>477890031.18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65672937.18</v>
      </c>
      <c r="X1673" s="6">
        <v>108159794.41</v>
      </c>
      <c r="Y1673" s="9">
        <f t="shared" si="116"/>
        <v>1588144361.22</v>
      </c>
      <c r="Z1673" s="9">
        <f t="shared" si="117"/>
        <v>651722762.77</v>
      </c>
      <c r="AA1673" s="9">
        <f t="shared" si="118"/>
        <v>936421598.45</v>
      </c>
      <c r="AB1673" s="10">
        <f>C1673/(1+0.13)/VLOOKUP(A1673,[1]选股结果!$A$2:$AX$3002,3,FALSE)</f>
        <v>0.917465457340855</v>
      </c>
      <c r="AC1673" s="10">
        <f>(P1673/(1+0.1)+W1673)/(VLOOKUP(A1673,[1]选股结果!$A$2:$AX$3002,7,FALSE)+VLOOKUP(A1673,[1]选股结果!$A$2:$AX$3002,15,FALSE)+VLOOKUP(A1673,[1]选股结果!$A$2:$AX$3002,16,FALSE)+VLOOKUP(A1673,[1]选股结果!$A$2:$AX$3002,17,FALSE)+VLOOKUP(A1673,[1]选股结果!$A$2:$AX$3002,18,FALSE))</f>
        <v>0.675323012187504</v>
      </c>
      <c r="AD1673" s="13"/>
      <c r="AE1673" s="10">
        <f>AA1673/VLOOKUP(A1673,[1]选股结果!$A$2:$AX$3002,35,FALSE)</f>
        <v>1.51673102457791</v>
      </c>
      <c r="AF1673" s="9">
        <f>(VLOOKUP(A1673,[1]选股结果!$A$2:$AX$3002,7,FALSE)+VLOOKUP(A1673,[1]选股结果!$A$2:$AX$3002,15,FALSE)+VLOOKUP(A1673,[1]选股结果!$A$2:$AX$3002,16,FALSE)+VLOOKUP(A1673,[1]选股结果!$A$2:$AX$3002,17,FALSE)+VLOOKUP(A1673,[1]选股结果!$A$2:$AX$3002,18,FALSE))-(P1673/(1+0.13)+W1673)</f>
        <v>251977322.782301</v>
      </c>
      <c r="AG1673" s="9">
        <f t="shared" si="119"/>
        <v>684444275.667699</v>
      </c>
      <c r="AH1673" s="16">
        <f>AA1673-VLOOKUP(A1673,[2]选股结果!$A$2:$G$4900,7,FALSE)</f>
        <v>936421598.45</v>
      </c>
    </row>
    <row r="1674" spans="1:34">
      <c r="A1674" s="5" t="s">
        <v>3378</v>
      </c>
      <c r="B1674" s="5" t="s">
        <v>3379</v>
      </c>
      <c r="C1674" s="6">
        <v>56541101267.83</v>
      </c>
      <c r="D1674" s="6">
        <v>0</v>
      </c>
      <c r="E1674" s="6">
        <v>0</v>
      </c>
      <c r="F1674" s="6">
        <v>0</v>
      </c>
      <c r="G1674" s="6">
        <v>0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1812510534.24</v>
      </c>
      <c r="O1674" s="6">
        <v>3478907273.64</v>
      </c>
      <c r="P1674" s="6">
        <v>48937067248.95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8519263525.54</v>
      </c>
      <c r="X1674" s="6">
        <v>5603784692.21</v>
      </c>
      <c r="Y1674" s="9">
        <f t="shared" si="116"/>
        <v>60020008541.47</v>
      </c>
      <c r="Z1674" s="9">
        <f t="shared" si="117"/>
        <v>63060115466.7</v>
      </c>
      <c r="AA1674" s="9">
        <f t="shared" si="118"/>
        <v>-3040106925.23</v>
      </c>
      <c r="AB1674" s="10">
        <f>C1674/(1+0.13)/VLOOKUP(A1674,[1]选股结果!$A$2:$AX$3002,3,FALSE)</f>
        <v>0.957905015547715</v>
      </c>
      <c r="AC1674" s="10">
        <f>(P1674/(1+0.1)+W1674)/(VLOOKUP(A1674,[1]选股结果!$A$2:$AX$3002,7,FALSE)+VLOOKUP(A1674,[1]选股结果!$A$2:$AX$3002,15,FALSE)+VLOOKUP(A1674,[1]选股结果!$A$2:$AX$3002,16,FALSE)+VLOOKUP(A1674,[1]选股结果!$A$2:$AX$3002,17,FALSE)+VLOOKUP(A1674,[1]选股结果!$A$2:$AX$3002,18,FALSE))</f>
        <v>1.03761390151592</v>
      </c>
      <c r="AD1674" s="13"/>
      <c r="AE1674" s="10">
        <f>AA1674/VLOOKUP(A1674,[1]选股结果!$A$2:$AX$3002,35,FALSE)</f>
        <v>-3.87168051576714</v>
      </c>
      <c r="AF1674" s="9">
        <f>(VLOOKUP(A1674,[1]选股结果!$A$2:$AX$3002,7,FALSE)+VLOOKUP(A1674,[1]选股结果!$A$2:$AX$3002,15,FALSE)+VLOOKUP(A1674,[1]选股结果!$A$2:$AX$3002,16,FALSE)+VLOOKUP(A1674,[1]选股结果!$A$2:$AX$3002,17,FALSE)+VLOOKUP(A1674,[1]选股结果!$A$2:$AX$3002,18,FALSE))-(P1674/(1+0.13)+W1674)</f>
        <v>-740438625.702827</v>
      </c>
      <c r="AG1674" s="9">
        <f t="shared" si="119"/>
        <v>-2299668299.52717</v>
      </c>
      <c r="AH1674" s="16">
        <f>AA1674-VLOOKUP(A1674,[2]选股结果!$A$2:$G$4900,7,FALSE)</f>
        <v>-3040797616.52</v>
      </c>
    </row>
    <row r="1675" spans="1:34">
      <c r="A1675" s="5" t="s">
        <v>3380</v>
      </c>
      <c r="B1675" s="5" t="s">
        <v>3381</v>
      </c>
      <c r="C1675" s="6">
        <v>28942837242.43</v>
      </c>
      <c r="D1675" s="6">
        <v>0</v>
      </c>
      <c r="E1675" s="6">
        <v>0</v>
      </c>
      <c r="F1675" s="6">
        <v>0</v>
      </c>
      <c r="G1675" s="6">
        <v>0</v>
      </c>
      <c r="H1675" s="6">
        <v>0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5411404600</v>
      </c>
      <c r="O1675" s="6">
        <v>1126994465.84</v>
      </c>
      <c r="P1675" s="6">
        <v>23509036877.06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3658335061.8</v>
      </c>
      <c r="X1675" s="6">
        <v>2384018660.89</v>
      </c>
      <c r="Y1675" s="9">
        <f t="shared" si="116"/>
        <v>30069831708.27</v>
      </c>
      <c r="Z1675" s="9">
        <f t="shared" si="117"/>
        <v>29551390599.75</v>
      </c>
      <c r="AA1675" s="9">
        <f t="shared" si="118"/>
        <v>518441108.52</v>
      </c>
      <c r="AB1675" s="10">
        <f>C1675/(1+0.13)/VLOOKUP(A1675,[1]选股结果!$A$2:$AX$3002,3,FALSE)</f>
        <v>0.901157879406375</v>
      </c>
      <c r="AC1675" s="10">
        <f>(P1675/(1+0.1)+W1675)/(VLOOKUP(A1675,[1]选股结果!$A$2:$AX$3002,7,FALSE)+VLOOKUP(A1675,[1]选股结果!$A$2:$AX$3002,15,FALSE)+VLOOKUP(A1675,[1]选股结果!$A$2:$AX$3002,16,FALSE)+VLOOKUP(A1675,[1]选股结果!$A$2:$AX$3002,17,FALSE)+VLOOKUP(A1675,[1]选股结果!$A$2:$AX$3002,18,FALSE))</f>
        <v>0.798525358976644</v>
      </c>
      <c r="AD1675" s="13"/>
      <c r="AE1675" s="10">
        <f>AA1675/VLOOKUP(A1675,[1]选股结果!$A$2:$AX$3002,35,FALSE)</f>
        <v>-0.0394479561647654</v>
      </c>
      <c r="AF1675" s="9">
        <f>(VLOOKUP(A1675,[1]选股结果!$A$2:$AX$3002,7,FALSE)+VLOOKUP(A1675,[1]选股结果!$A$2:$AX$3002,15,FALSE)+VLOOKUP(A1675,[1]选股结果!$A$2:$AX$3002,16,FALSE)+VLOOKUP(A1675,[1]选股结果!$A$2:$AX$3002,17,FALSE)+VLOOKUP(A1675,[1]选股结果!$A$2:$AX$3002,18,FALSE))-(P1675/(1+0.13)+W1675)</f>
        <v>6882720208.77256</v>
      </c>
      <c r="AG1675" s="9">
        <f t="shared" si="119"/>
        <v>-6364279100.25256</v>
      </c>
      <c r="AH1675" s="16">
        <f>AA1675-VLOOKUP(A1675,[2]选股结果!$A$2:$G$4900,7,FALSE)</f>
        <v>546602619.73</v>
      </c>
    </row>
    <row r="1676" spans="1:34">
      <c r="A1676" s="5" t="s">
        <v>3382</v>
      </c>
      <c r="B1676" s="5" t="s">
        <v>3383</v>
      </c>
      <c r="C1676" s="6">
        <v>664904080.04</v>
      </c>
      <c r="D1676" s="6">
        <v>0</v>
      </c>
      <c r="E1676" s="6">
        <v>0</v>
      </c>
      <c r="F1676" s="6">
        <v>0</v>
      </c>
      <c r="G1676" s="6">
        <v>0</v>
      </c>
      <c r="H1676" s="6">
        <v>0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41863676.89</v>
      </c>
      <c r="O1676" s="6">
        <v>14995986.62</v>
      </c>
      <c r="P1676" s="6">
        <v>467039972.29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179067861.35</v>
      </c>
      <c r="X1676" s="6">
        <v>58705665.38</v>
      </c>
      <c r="Y1676" s="9">
        <f t="shared" si="116"/>
        <v>679900066.66</v>
      </c>
      <c r="Z1676" s="9">
        <f t="shared" si="117"/>
        <v>704813499.02</v>
      </c>
      <c r="AA1676" s="9">
        <f t="shared" si="118"/>
        <v>-24913432.36</v>
      </c>
      <c r="AB1676" s="10">
        <f>C1676/(1+0.13)/VLOOKUP(A1676,[1]选股结果!$A$2:$AX$3002,3,FALSE)</f>
        <v>0.748798070087037</v>
      </c>
      <c r="AC1676" s="10">
        <f>(P1676/(1+0.1)+W1676)/(VLOOKUP(A1676,[1]选股结果!$A$2:$AX$3002,7,FALSE)+VLOOKUP(A1676,[1]选股结果!$A$2:$AX$3002,15,FALSE)+VLOOKUP(A1676,[1]选股结果!$A$2:$AX$3002,16,FALSE)+VLOOKUP(A1676,[1]选股结果!$A$2:$AX$3002,17,FALSE)+VLOOKUP(A1676,[1]选股结果!$A$2:$AX$3002,18,FALSE))</f>
        <v>0.698238202448943</v>
      </c>
      <c r="AD1676" s="13"/>
      <c r="AE1676" s="10">
        <f>AA1676/VLOOKUP(A1676,[1]选股结果!$A$2:$AX$3002,35,FALSE)</f>
        <v>0.279997095673674</v>
      </c>
      <c r="AF1676" s="9">
        <f>(VLOOKUP(A1676,[1]选股结果!$A$2:$AX$3002,7,FALSE)+VLOOKUP(A1676,[1]选股结果!$A$2:$AX$3002,15,FALSE)+VLOOKUP(A1676,[1]选股结果!$A$2:$AX$3002,16,FALSE)+VLOOKUP(A1676,[1]选股结果!$A$2:$AX$3002,17,FALSE)+VLOOKUP(A1676,[1]选股结果!$A$2:$AX$3002,18,FALSE))-(P1676/(1+0.13)+W1676)</f>
        <v>272154979.618849</v>
      </c>
      <c r="AG1676" s="9">
        <f t="shared" si="119"/>
        <v>-297068411.978849</v>
      </c>
      <c r="AH1676" s="16">
        <f>AA1676-VLOOKUP(A1676,[2]选股结果!$A$2:$G$4900,7,FALSE)</f>
        <v>-23337237.29</v>
      </c>
    </row>
    <row r="1677" spans="1:34">
      <c r="A1677" s="5" t="s">
        <v>3384</v>
      </c>
      <c r="B1677" s="5" t="s">
        <v>3385</v>
      </c>
      <c r="C1677" s="6">
        <v>48892921.01</v>
      </c>
      <c r="D1677" s="6">
        <v>0</v>
      </c>
      <c r="E1677" s="6">
        <v>0</v>
      </c>
      <c r="F1677" s="6">
        <v>0</v>
      </c>
      <c r="G1677" s="6">
        <v>0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7052577.51</v>
      </c>
      <c r="O1677" s="6">
        <v>12920087.31</v>
      </c>
      <c r="P1677" s="6">
        <v>65514836.19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26076175.3</v>
      </c>
      <c r="X1677" s="6">
        <v>21491966.51</v>
      </c>
      <c r="Y1677" s="9">
        <f t="shared" si="116"/>
        <v>61813008.32</v>
      </c>
      <c r="Z1677" s="9">
        <f t="shared" si="117"/>
        <v>113082978</v>
      </c>
      <c r="AA1677" s="9">
        <f t="shared" si="118"/>
        <v>-51269969.68</v>
      </c>
      <c r="AB1677" s="10">
        <f>C1677/(1+0.13)/VLOOKUP(A1677,[1]选股结果!$A$2:$AX$3002,3,FALSE)</f>
        <v>0.470377830659603</v>
      </c>
      <c r="AC1677" s="10">
        <f>(P1677/(1+0.1)+W1677)/(VLOOKUP(A1677,[1]选股结果!$A$2:$AX$3002,7,FALSE)+VLOOKUP(A1677,[1]选股结果!$A$2:$AX$3002,15,FALSE)+VLOOKUP(A1677,[1]选股结果!$A$2:$AX$3002,16,FALSE)+VLOOKUP(A1677,[1]选股结果!$A$2:$AX$3002,17,FALSE)+VLOOKUP(A1677,[1]选股结果!$A$2:$AX$3002,18,FALSE))</f>
        <v>0.73399628894958</v>
      </c>
      <c r="AD1677" s="13"/>
      <c r="AE1677" s="10">
        <f>AA1677/VLOOKUP(A1677,[1]选股结果!$A$2:$AX$3002,35,FALSE)</f>
        <v>-0.674247925254694</v>
      </c>
      <c r="AF1677" s="9">
        <f>(VLOOKUP(A1677,[1]选股结果!$A$2:$AX$3002,7,FALSE)+VLOOKUP(A1677,[1]选股结果!$A$2:$AX$3002,15,FALSE)+VLOOKUP(A1677,[1]选股结果!$A$2:$AX$3002,16,FALSE)+VLOOKUP(A1677,[1]选股结果!$A$2:$AX$3002,17,FALSE)+VLOOKUP(A1677,[1]选股结果!$A$2:$AX$3002,18,FALSE))-(P1677/(1+0.13)+W1677)</f>
        <v>32615780.5584071</v>
      </c>
      <c r="AG1677" s="9">
        <f t="shared" si="119"/>
        <v>-83885750.238407</v>
      </c>
      <c r="AH1677" s="16">
        <f>AA1677-VLOOKUP(A1677,[2]选股结果!$A$2:$G$4900,7,FALSE)</f>
        <v>-51269969.68</v>
      </c>
    </row>
    <row r="1678" spans="1:34">
      <c r="A1678" s="5" t="s">
        <v>3386</v>
      </c>
      <c r="B1678" s="5" t="s">
        <v>3387</v>
      </c>
      <c r="C1678" s="6">
        <v>154900689170.65</v>
      </c>
      <c r="D1678" s="6">
        <v>326131773.23</v>
      </c>
      <c r="E1678" s="6">
        <v>0</v>
      </c>
      <c r="F1678" s="6">
        <v>0</v>
      </c>
      <c r="G1678" s="6">
        <v>0</v>
      </c>
      <c r="H1678" s="6">
        <v>0</v>
      </c>
      <c r="I1678" s="6">
        <v>0</v>
      </c>
      <c r="J1678" s="6">
        <v>14722189.98</v>
      </c>
      <c r="K1678" s="6">
        <v>0</v>
      </c>
      <c r="L1678" s="6">
        <v>0</v>
      </c>
      <c r="M1678" s="6">
        <v>0</v>
      </c>
      <c r="N1678" s="6">
        <v>7076607975.83</v>
      </c>
      <c r="O1678" s="6">
        <v>4961013075.22</v>
      </c>
      <c r="P1678" s="6">
        <v>125783946278.95</v>
      </c>
      <c r="Q1678" s="6">
        <v>0</v>
      </c>
      <c r="R1678" s="6">
        <v>171307863.3</v>
      </c>
      <c r="S1678" s="6">
        <v>0</v>
      </c>
      <c r="T1678" s="6">
        <v>0</v>
      </c>
      <c r="U1678" s="6">
        <v>0</v>
      </c>
      <c r="V1678" s="6">
        <v>0</v>
      </c>
      <c r="W1678" s="6">
        <v>2844745327.57</v>
      </c>
      <c r="X1678" s="6">
        <v>5053876375.91</v>
      </c>
      <c r="Y1678" s="9">
        <f t="shared" si="116"/>
        <v>160202556209.08</v>
      </c>
      <c r="Z1678" s="9">
        <f t="shared" si="117"/>
        <v>133853875845.73</v>
      </c>
      <c r="AA1678" s="9">
        <f t="shared" si="118"/>
        <v>26348680363.35</v>
      </c>
      <c r="AB1678" s="10">
        <f>C1678/(1+0.13)/VLOOKUP(A1678,[1]选股结果!$A$2:$AX$3002,3,FALSE)</f>
        <v>0.904888330797976</v>
      </c>
      <c r="AC1678" s="10">
        <f>(P1678/(1+0.1)+W1678)/(VLOOKUP(A1678,[1]选股结果!$A$2:$AX$3002,7,FALSE)+VLOOKUP(A1678,[1]选股结果!$A$2:$AX$3002,15,FALSE)+VLOOKUP(A1678,[1]选股结果!$A$2:$AX$3002,16,FALSE)+VLOOKUP(A1678,[1]选股结果!$A$2:$AX$3002,17,FALSE)+VLOOKUP(A1678,[1]选股结果!$A$2:$AX$3002,18,FALSE))</f>
        <v>0.88690241607319</v>
      </c>
      <c r="AD1678" s="13"/>
      <c r="AE1678" s="10">
        <f>AA1678/VLOOKUP(A1678,[1]选股结果!$A$2:$AX$3002,35,FALSE)</f>
        <v>2.13322091179072</v>
      </c>
      <c r="AF1678" s="9">
        <f>(VLOOKUP(A1678,[1]选股结果!$A$2:$AX$3002,7,FALSE)+VLOOKUP(A1678,[1]选股结果!$A$2:$AX$3002,15,FALSE)+VLOOKUP(A1678,[1]选股结果!$A$2:$AX$3002,16,FALSE)+VLOOKUP(A1678,[1]选股结果!$A$2:$AX$3002,17,FALSE)+VLOOKUP(A1678,[1]选股结果!$A$2:$AX$3002,18,FALSE))-(P1678/(1+0.13)+W1678)</f>
        <v>17980339009.509</v>
      </c>
      <c r="AG1678" s="9">
        <f t="shared" si="119"/>
        <v>8368341353.84098</v>
      </c>
      <c r="AH1678" s="16">
        <f>AA1678-VLOOKUP(A1678,[2]选股结果!$A$2:$G$4900,7,FALSE)</f>
        <v>26350229132.48</v>
      </c>
    </row>
    <row r="1679" spans="1:34">
      <c r="A1679" s="5" t="s">
        <v>3388</v>
      </c>
      <c r="B1679" s="5" t="s">
        <v>3389</v>
      </c>
      <c r="C1679" s="6">
        <v>29071177939.15</v>
      </c>
      <c r="D1679" s="6">
        <v>0</v>
      </c>
      <c r="E1679" s="6">
        <v>0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3979982151.54</v>
      </c>
      <c r="O1679" s="6">
        <v>47983702.75</v>
      </c>
      <c r="P1679" s="6">
        <v>16050524436.61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3787496971.72</v>
      </c>
      <c r="X1679" s="6">
        <v>528401816.19</v>
      </c>
      <c r="Y1679" s="9">
        <f t="shared" si="116"/>
        <v>29119161641.9</v>
      </c>
      <c r="Z1679" s="9">
        <f t="shared" si="117"/>
        <v>20366423224.52</v>
      </c>
      <c r="AA1679" s="9">
        <f t="shared" si="118"/>
        <v>8752738417.38</v>
      </c>
      <c r="AB1679" s="10">
        <f>C1679/(1+0.13)/VLOOKUP(A1679,[1]选股结果!$A$2:$AX$3002,3,FALSE)</f>
        <v>0.91869301903584</v>
      </c>
      <c r="AC1679" s="10">
        <f>(P1679/(1+0.1)+W1679)/(VLOOKUP(A1679,[1]选股结果!$A$2:$AX$3002,7,FALSE)+VLOOKUP(A1679,[1]选股结果!$A$2:$AX$3002,15,FALSE)+VLOOKUP(A1679,[1]选股结果!$A$2:$AX$3002,16,FALSE)+VLOOKUP(A1679,[1]选股结果!$A$2:$AX$3002,17,FALSE)+VLOOKUP(A1679,[1]选股结果!$A$2:$AX$3002,18,FALSE))</f>
        <v>0.769684688941469</v>
      </c>
      <c r="AD1679" s="13"/>
      <c r="AE1679" s="10">
        <f>AA1679/VLOOKUP(A1679,[1]选股结果!$A$2:$AX$3002,35,FALSE)</f>
        <v>3.33612181077925</v>
      </c>
      <c r="AF1679" s="9">
        <f>(VLOOKUP(A1679,[1]选股结果!$A$2:$AX$3002,7,FALSE)+VLOOKUP(A1679,[1]选股结果!$A$2:$AX$3002,15,FALSE)+VLOOKUP(A1679,[1]选股结果!$A$2:$AX$3002,16,FALSE)+VLOOKUP(A1679,[1]选股结果!$A$2:$AX$3002,17,FALSE)+VLOOKUP(A1679,[1]选股结果!$A$2:$AX$3002,18,FALSE))-(P1679/(1+0.13)+W1679)</f>
        <v>5886956199.17646</v>
      </c>
      <c r="AG1679" s="9">
        <f t="shared" si="119"/>
        <v>2865782218.20354</v>
      </c>
      <c r="AH1679" s="16">
        <f>AA1679-VLOOKUP(A1679,[2]选股结果!$A$2:$G$4900,7,FALSE)</f>
        <v>8752738417.38</v>
      </c>
    </row>
    <row r="1680" spans="1:34">
      <c r="A1680" s="5" t="s">
        <v>3390</v>
      </c>
      <c r="B1680" s="5" t="s">
        <v>3391</v>
      </c>
      <c r="C1680" s="6">
        <v>9424748982.74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1217355773.72</v>
      </c>
      <c r="O1680" s="6">
        <v>2038080302.85</v>
      </c>
      <c r="P1680" s="6">
        <v>3550331888.24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1173174233.01</v>
      </c>
      <c r="X1680" s="6">
        <v>1248685226.01</v>
      </c>
      <c r="Y1680" s="9">
        <f t="shared" si="116"/>
        <v>11462829285.59</v>
      </c>
      <c r="Z1680" s="9">
        <f t="shared" si="117"/>
        <v>5972191347.26</v>
      </c>
      <c r="AA1680" s="9">
        <f t="shared" si="118"/>
        <v>5490637938.33</v>
      </c>
      <c r="AB1680" s="10">
        <f>C1680/(1+0.13)/VLOOKUP(A1680,[1]选股结果!$A$2:$AX$3002,3,FALSE)</f>
        <v>0.833571567396163</v>
      </c>
      <c r="AC1680" s="10">
        <f>(P1680/(1+0.1)+W1680)/(VLOOKUP(A1680,[1]选股结果!$A$2:$AX$3002,7,FALSE)+VLOOKUP(A1680,[1]选股结果!$A$2:$AX$3002,15,FALSE)+VLOOKUP(A1680,[1]选股结果!$A$2:$AX$3002,16,FALSE)+VLOOKUP(A1680,[1]选股结果!$A$2:$AX$3002,17,FALSE)+VLOOKUP(A1680,[1]选股结果!$A$2:$AX$3002,18,FALSE))</f>
        <v>0.682876413454894</v>
      </c>
      <c r="AD1680" s="13"/>
      <c r="AE1680" s="10">
        <f>AA1680/VLOOKUP(A1680,[1]选股结果!$A$2:$AX$3002,35,FALSE)</f>
        <v>2.37559941421028</v>
      </c>
      <c r="AF1680" s="9">
        <f>(VLOOKUP(A1680,[1]选股结果!$A$2:$AX$3002,7,FALSE)+VLOOKUP(A1680,[1]选股结果!$A$2:$AX$3002,15,FALSE)+VLOOKUP(A1680,[1]选股结果!$A$2:$AX$3002,16,FALSE)+VLOOKUP(A1680,[1]选股结果!$A$2:$AX$3002,17,FALSE)+VLOOKUP(A1680,[1]选股结果!$A$2:$AX$3002,18,FALSE))-(P1680/(1+0.13)+W1680)</f>
        <v>2129368308.01894</v>
      </c>
      <c r="AG1680" s="9">
        <f t="shared" si="119"/>
        <v>3361269630.31106</v>
      </c>
      <c r="AH1680" s="16">
        <f>AA1680-VLOOKUP(A1680,[2]选股结果!$A$2:$G$4900,7,FALSE)</f>
        <v>5490637938.33</v>
      </c>
    </row>
    <row r="1681" spans="1:34">
      <c r="A1681" s="5" t="s">
        <v>3392</v>
      </c>
      <c r="B1681" s="5" t="s">
        <v>3393</v>
      </c>
      <c r="C1681" s="6">
        <v>1960478955.95</v>
      </c>
      <c r="D1681" s="6">
        <v>0</v>
      </c>
      <c r="E1681" s="6">
        <v>0</v>
      </c>
      <c r="F1681" s="6">
        <v>0</v>
      </c>
      <c r="G1681" s="6">
        <v>0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185389088.14</v>
      </c>
      <c r="O1681" s="6">
        <v>49377800.4</v>
      </c>
      <c r="P1681" s="6">
        <v>389039273.97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354153832.56</v>
      </c>
      <c r="X1681" s="6">
        <v>807194124.94</v>
      </c>
      <c r="Y1681" s="9">
        <f t="shared" si="116"/>
        <v>2009856756.35</v>
      </c>
      <c r="Z1681" s="9">
        <f t="shared" si="117"/>
        <v>1550387231.47</v>
      </c>
      <c r="AA1681" s="9">
        <f t="shared" si="118"/>
        <v>459469524.88</v>
      </c>
      <c r="AB1681" s="10">
        <f>C1681/(1+0.13)/VLOOKUP(A1681,[1]选股结果!$A$2:$AX$3002,3,FALSE)</f>
        <v>0.786586227808892</v>
      </c>
      <c r="AC1681" s="10">
        <f>(P1681/(1+0.1)+W1681)/(VLOOKUP(A1681,[1]选股结果!$A$2:$AX$3002,7,FALSE)+VLOOKUP(A1681,[1]选股结果!$A$2:$AX$3002,15,FALSE)+VLOOKUP(A1681,[1]选股结果!$A$2:$AX$3002,16,FALSE)+VLOOKUP(A1681,[1]选股结果!$A$2:$AX$3002,17,FALSE)+VLOOKUP(A1681,[1]选股结果!$A$2:$AX$3002,18,FALSE))</f>
        <v>0.34735905501007</v>
      </c>
      <c r="AD1681" s="13"/>
      <c r="AE1681" s="10">
        <f>AA1681/VLOOKUP(A1681,[1]选股结果!$A$2:$AX$3002,35,FALSE)</f>
        <v>3.73950667460839</v>
      </c>
      <c r="AF1681" s="9">
        <f>(VLOOKUP(A1681,[1]选股结果!$A$2:$AX$3002,7,FALSE)+VLOOKUP(A1681,[1]选股结果!$A$2:$AX$3002,15,FALSE)+VLOOKUP(A1681,[1]选股结果!$A$2:$AX$3002,16,FALSE)+VLOOKUP(A1681,[1]选股结果!$A$2:$AX$3002,17,FALSE)+VLOOKUP(A1681,[1]选股结果!$A$2:$AX$3002,18,FALSE))-(P1681/(1+0.13)+W1681)</f>
        <v>1339299187.91372</v>
      </c>
      <c r="AG1681" s="9">
        <f t="shared" si="119"/>
        <v>-879829663.033717</v>
      </c>
      <c r="AH1681" s="16">
        <f>AA1681-VLOOKUP(A1681,[2]选股结果!$A$2:$G$4900,7,FALSE)</f>
        <v>459636307.34</v>
      </c>
    </row>
    <row r="1682" spans="1:34">
      <c r="A1682" s="5" t="s">
        <v>3394</v>
      </c>
      <c r="B1682" s="5" t="s">
        <v>3395</v>
      </c>
      <c r="C1682" s="6">
        <v>14297973091.65</v>
      </c>
      <c r="D1682" s="6">
        <v>0</v>
      </c>
      <c r="E1682" s="6">
        <v>0</v>
      </c>
      <c r="F1682" s="6">
        <v>0</v>
      </c>
      <c r="G1682" s="6">
        <v>0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1652608309.61</v>
      </c>
      <c r="O1682" s="6">
        <v>1445365223</v>
      </c>
      <c r="P1682" s="6">
        <v>6611970665.68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1528738368.73</v>
      </c>
      <c r="X1682" s="6">
        <v>2252640015.71</v>
      </c>
      <c r="Y1682" s="9">
        <f t="shared" si="116"/>
        <v>15743338314.65</v>
      </c>
      <c r="Z1682" s="9">
        <f t="shared" si="117"/>
        <v>10393349050.12</v>
      </c>
      <c r="AA1682" s="9">
        <f t="shared" si="118"/>
        <v>5349989264.53</v>
      </c>
      <c r="AB1682" s="10">
        <f>C1682/(1+0.13)/VLOOKUP(A1682,[1]选股结果!$A$2:$AX$3002,3,FALSE)</f>
        <v>1.00691392066203</v>
      </c>
      <c r="AC1682" s="10">
        <f>(P1682/(1+0.1)+W1682)/(VLOOKUP(A1682,[1]选股结果!$A$2:$AX$3002,7,FALSE)+VLOOKUP(A1682,[1]选股结果!$A$2:$AX$3002,15,FALSE)+VLOOKUP(A1682,[1]选股结果!$A$2:$AX$3002,16,FALSE)+VLOOKUP(A1682,[1]选股结果!$A$2:$AX$3002,17,FALSE)+VLOOKUP(A1682,[1]选股结果!$A$2:$AX$3002,18,FALSE))</f>
        <v>0.766027575711101</v>
      </c>
      <c r="AD1682" s="13"/>
      <c r="AE1682" s="10">
        <f>AA1682/VLOOKUP(A1682,[1]选股结果!$A$2:$AX$3002,35,FALSE)</f>
        <v>1.82313614131854</v>
      </c>
      <c r="AF1682" s="9">
        <f>(VLOOKUP(A1682,[1]选股结果!$A$2:$AX$3002,7,FALSE)+VLOOKUP(A1682,[1]选股结果!$A$2:$AX$3002,15,FALSE)+VLOOKUP(A1682,[1]选股结果!$A$2:$AX$3002,16,FALSE)+VLOOKUP(A1682,[1]选股结果!$A$2:$AX$3002,17,FALSE)+VLOOKUP(A1682,[1]选股结果!$A$2:$AX$3002,18,FALSE))-(P1682/(1+0.13)+W1682)</f>
        <v>2462452818.2369</v>
      </c>
      <c r="AG1682" s="9">
        <f t="shared" si="119"/>
        <v>2887536446.2931</v>
      </c>
      <c r="AH1682" s="16">
        <f>AA1682-VLOOKUP(A1682,[2]选股结果!$A$2:$G$4900,7,FALSE)</f>
        <v>5343345257.72</v>
      </c>
    </row>
    <row r="1683" spans="1:34">
      <c r="A1683" s="5" t="s">
        <v>3396</v>
      </c>
      <c r="B1683" s="5" t="s">
        <v>3397</v>
      </c>
      <c r="C1683" s="6">
        <v>312748171.99</v>
      </c>
      <c r="D1683" s="6">
        <v>0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30246253.25</v>
      </c>
      <c r="O1683" s="6">
        <v>13927272.14</v>
      </c>
      <c r="P1683" s="6">
        <v>164159113.8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104787235.95</v>
      </c>
      <c r="X1683" s="6">
        <v>33761730.81</v>
      </c>
      <c r="Y1683" s="9">
        <f t="shared" si="116"/>
        <v>326675444.13</v>
      </c>
      <c r="Z1683" s="9">
        <f t="shared" si="117"/>
        <v>302708080.56</v>
      </c>
      <c r="AA1683" s="9">
        <f t="shared" si="118"/>
        <v>23967363.57</v>
      </c>
      <c r="AB1683" s="10">
        <f>C1683/(1+0.13)/VLOOKUP(A1683,[1]选股结果!$A$2:$AX$3002,3,FALSE)</f>
        <v>0.410826449579003</v>
      </c>
      <c r="AC1683" s="10">
        <f>(P1683/(1+0.1)+W1683)/(VLOOKUP(A1683,[1]选股结果!$A$2:$AX$3002,7,FALSE)+VLOOKUP(A1683,[1]选股结果!$A$2:$AX$3002,15,FALSE)+VLOOKUP(A1683,[1]选股结果!$A$2:$AX$3002,16,FALSE)+VLOOKUP(A1683,[1]选股结果!$A$2:$AX$3002,17,FALSE)+VLOOKUP(A1683,[1]选股结果!$A$2:$AX$3002,18,FALSE))</f>
        <v>0.421527510842492</v>
      </c>
      <c r="AD1683" s="13"/>
      <c r="AE1683" s="10">
        <f>AA1683/VLOOKUP(A1683,[1]选股结果!$A$2:$AX$3002,35,FALSE)</f>
        <v>0.419507271782105</v>
      </c>
      <c r="AF1683" s="9">
        <f>(VLOOKUP(A1683,[1]选股结果!$A$2:$AX$3002,7,FALSE)+VLOOKUP(A1683,[1]选股结果!$A$2:$AX$3002,15,FALSE)+VLOOKUP(A1683,[1]选股结果!$A$2:$AX$3002,16,FALSE)+VLOOKUP(A1683,[1]选股结果!$A$2:$AX$3002,17,FALSE)+VLOOKUP(A1683,[1]选股结果!$A$2:$AX$3002,18,FALSE))-(P1683/(1+0.13)+W1683)</f>
        <v>352563684.714602</v>
      </c>
      <c r="AG1683" s="9">
        <f t="shared" si="119"/>
        <v>-328596321.144602</v>
      </c>
      <c r="AH1683" s="16">
        <f>AA1683-VLOOKUP(A1683,[2]选股结果!$A$2:$G$4900,7,FALSE)</f>
        <v>24002766.66</v>
      </c>
    </row>
    <row r="1684" spans="1:34">
      <c r="A1684" s="5" t="s">
        <v>3398</v>
      </c>
      <c r="B1684" s="5" t="s">
        <v>3399</v>
      </c>
      <c r="C1684" s="6">
        <v>481913106.14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5833729.5</v>
      </c>
      <c r="O1684" s="6">
        <v>22885374.81</v>
      </c>
      <c r="P1684" s="6">
        <v>309723519.72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69397273.01</v>
      </c>
      <c r="X1684" s="6">
        <v>71951425.08</v>
      </c>
      <c r="Y1684" s="9">
        <f t="shared" si="116"/>
        <v>504798480.95</v>
      </c>
      <c r="Z1684" s="9">
        <f t="shared" si="117"/>
        <v>451072217.81</v>
      </c>
      <c r="AA1684" s="9">
        <f t="shared" si="118"/>
        <v>53726263.14</v>
      </c>
      <c r="AB1684" s="10">
        <f>C1684/(1+0.13)/VLOOKUP(A1684,[1]选股结果!$A$2:$AX$3002,3,FALSE)</f>
        <v>0.967226077546037</v>
      </c>
      <c r="AC1684" s="10">
        <f>(P1684/(1+0.1)+W1684)/(VLOOKUP(A1684,[1]选股结果!$A$2:$AX$3002,7,FALSE)+VLOOKUP(A1684,[1]选股结果!$A$2:$AX$3002,15,FALSE)+VLOOKUP(A1684,[1]选股结果!$A$2:$AX$3002,16,FALSE)+VLOOKUP(A1684,[1]选股结果!$A$2:$AX$3002,17,FALSE)+VLOOKUP(A1684,[1]选股结果!$A$2:$AX$3002,18,FALSE))</f>
        <v>0.758316223953645</v>
      </c>
      <c r="AD1684" s="13"/>
      <c r="AE1684" s="10">
        <f>AA1684/VLOOKUP(A1684,[1]选股结果!$A$2:$AX$3002,35,FALSE)</f>
        <v>-2.6522831703964</v>
      </c>
      <c r="AF1684" s="9">
        <f>(VLOOKUP(A1684,[1]选股结果!$A$2:$AX$3002,7,FALSE)+VLOOKUP(A1684,[1]选股结果!$A$2:$AX$3002,15,FALSE)+VLOOKUP(A1684,[1]选股结果!$A$2:$AX$3002,16,FALSE)+VLOOKUP(A1684,[1]选股结果!$A$2:$AX$3002,17,FALSE)+VLOOKUP(A1684,[1]选股结果!$A$2:$AX$3002,18,FALSE))-(P1684/(1+0.13)+W1684)</f>
        <v>119331372.908319</v>
      </c>
      <c r="AG1684" s="9">
        <f t="shared" si="119"/>
        <v>-65605109.7683185</v>
      </c>
      <c r="AH1684" s="16">
        <f>AA1684-VLOOKUP(A1684,[2]选股结果!$A$2:$G$4900,7,FALSE)</f>
        <v>67017723.29</v>
      </c>
    </row>
    <row r="1685" spans="1:34">
      <c r="A1685" s="5" t="s">
        <v>3400</v>
      </c>
      <c r="B1685" s="5" t="s">
        <v>3401</v>
      </c>
      <c r="C1685" s="6">
        <v>238109066.81</v>
      </c>
      <c r="D1685" s="6">
        <v>0</v>
      </c>
      <c r="E1685" s="6">
        <v>0</v>
      </c>
      <c r="F1685" s="6">
        <v>0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8457098.08</v>
      </c>
      <c r="O1685" s="6">
        <v>42106001.27</v>
      </c>
      <c r="P1685" s="6">
        <v>174659648.86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44526115.42</v>
      </c>
      <c r="X1685" s="6">
        <v>49854539.64</v>
      </c>
      <c r="Y1685" s="9">
        <f t="shared" si="116"/>
        <v>280215068.08</v>
      </c>
      <c r="Z1685" s="9">
        <f t="shared" si="117"/>
        <v>269040303.92</v>
      </c>
      <c r="AA1685" s="9">
        <f t="shared" si="118"/>
        <v>11174764.16</v>
      </c>
      <c r="AB1685" s="10">
        <f>C1685/(1+0.13)/VLOOKUP(A1685,[1]选股结果!$A$2:$AX$3002,3,FALSE)</f>
        <v>0.992849423325456</v>
      </c>
      <c r="AC1685" s="10">
        <f>(P1685/(1+0.1)+W1685)/(VLOOKUP(A1685,[1]选股结果!$A$2:$AX$3002,7,FALSE)+VLOOKUP(A1685,[1]选股结果!$A$2:$AX$3002,15,FALSE)+VLOOKUP(A1685,[1]选股结果!$A$2:$AX$3002,16,FALSE)+VLOOKUP(A1685,[1]选股结果!$A$2:$AX$3002,17,FALSE)+VLOOKUP(A1685,[1]选股结果!$A$2:$AX$3002,18,FALSE))</f>
        <v>0.952579185682618</v>
      </c>
      <c r="AD1685" s="13"/>
      <c r="AE1685" s="10">
        <f>AA1685/VLOOKUP(A1685,[1]选股结果!$A$2:$AX$3002,35,FALSE)</f>
        <v>25.7783107073794</v>
      </c>
      <c r="AF1685" s="9">
        <f>(VLOOKUP(A1685,[1]选股结果!$A$2:$AX$3002,7,FALSE)+VLOOKUP(A1685,[1]选股结果!$A$2:$AX$3002,15,FALSE)+VLOOKUP(A1685,[1]选股结果!$A$2:$AX$3002,16,FALSE)+VLOOKUP(A1685,[1]选股结果!$A$2:$AX$3002,17,FALSE)+VLOOKUP(A1685,[1]选股结果!$A$2:$AX$3002,18,FALSE))-(P1685/(1+0.13)+W1685)</f>
        <v>14336394.6619468</v>
      </c>
      <c r="AG1685" s="9">
        <f t="shared" si="119"/>
        <v>-3161630.50194683</v>
      </c>
      <c r="AH1685" s="16">
        <f>AA1685-VLOOKUP(A1685,[2]选股结果!$A$2:$G$4900,7,FALSE)</f>
        <v>11155124.28</v>
      </c>
    </row>
    <row r="1686" spans="1:34">
      <c r="A1686" s="5" t="s">
        <v>3402</v>
      </c>
      <c r="B1686" s="5" t="s">
        <v>3403</v>
      </c>
      <c r="C1686" s="6">
        <v>1464644973.23</v>
      </c>
      <c r="D1686" s="6">
        <v>0</v>
      </c>
      <c r="E1686" s="6">
        <v>0</v>
      </c>
      <c r="F1686" s="6">
        <v>0</v>
      </c>
      <c r="G1686" s="6">
        <v>0</v>
      </c>
      <c r="H1686" s="6">
        <v>0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100681442.79</v>
      </c>
      <c r="O1686" s="6">
        <v>30209753.7</v>
      </c>
      <c r="P1686" s="6">
        <v>974974216.3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130968729.14</v>
      </c>
      <c r="X1686" s="6">
        <v>190739598.65</v>
      </c>
      <c r="Y1686" s="9">
        <f t="shared" si="116"/>
        <v>1494854726.93</v>
      </c>
      <c r="Z1686" s="9">
        <f t="shared" si="117"/>
        <v>1296682544.09</v>
      </c>
      <c r="AA1686" s="9">
        <f t="shared" si="118"/>
        <v>198172182.84</v>
      </c>
      <c r="AB1686" s="10">
        <f>C1686/(1+0.13)/VLOOKUP(A1686,[1]选股结果!$A$2:$AX$3002,3,FALSE)</f>
        <v>0.866982509674242</v>
      </c>
      <c r="AC1686" s="10">
        <f>(P1686/(1+0.1)+W1686)/(VLOOKUP(A1686,[1]选股结果!$A$2:$AX$3002,7,FALSE)+VLOOKUP(A1686,[1]选股结果!$A$2:$AX$3002,15,FALSE)+VLOOKUP(A1686,[1]选股结果!$A$2:$AX$3002,16,FALSE)+VLOOKUP(A1686,[1]选股结果!$A$2:$AX$3002,17,FALSE)+VLOOKUP(A1686,[1]选股结果!$A$2:$AX$3002,18,FALSE))</f>
        <v>0.750176853850112</v>
      </c>
      <c r="AD1686" s="13"/>
      <c r="AE1686" s="10">
        <f>AA1686/VLOOKUP(A1686,[1]选股结果!$A$2:$AX$3002,35,FALSE)</f>
        <v>1.9803999140319</v>
      </c>
      <c r="AF1686" s="9">
        <f>(VLOOKUP(A1686,[1]选股结果!$A$2:$AX$3002,7,FALSE)+VLOOKUP(A1686,[1]选股结果!$A$2:$AX$3002,15,FALSE)+VLOOKUP(A1686,[1]选股结果!$A$2:$AX$3002,16,FALSE)+VLOOKUP(A1686,[1]选股结果!$A$2:$AX$3002,17,FALSE)+VLOOKUP(A1686,[1]选股结果!$A$2:$AX$3002,18,FALSE))-(P1686/(1+0.13)+W1686)</f>
        <v>362314357.436549</v>
      </c>
      <c r="AG1686" s="9">
        <f t="shared" si="119"/>
        <v>-164142174.596549</v>
      </c>
      <c r="AH1686" s="16">
        <f>AA1686-VLOOKUP(A1686,[2]选股结果!$A$2:$G$4900,7,FALSE)</f>
        <v>198189410.9</v>
      </c>
    </row>
    <row r="1687" spans="1:34">
      <c r="A1687" s="5" t="s">
        <v>3404</v>
      </c>
      <c r="B1687" s="5" t="s">
        <v>3405</v>
      </c>
      <c r="C1687" s="6">
        <v>606319354.97</v>
      </c>
      <c r="D1687" s="6">
        <v>0</v>
      </c>
      <c r="E1687" s="6">
        <v>0</v>
      </c>
      <c r="F1687" s="6">
        <v>0</v>
      </c>
      <c r="G1687" s="6">
        <v>0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7116559.54</v>
      </c>
      <c r="O1687" s="6">
        <v>30639578.82</v>
      </c>
      <c r="P1687" s="6">
        <v>612641071.01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34404687.46</v>
      </c>
      <c r="X1687" s="6">
        <v>33893725.19</v>
      </c>
      <c r="Y1687" s="9">
        <f t="shared" si="116"/>
        <v>636958933.79</v>
      </c>
      <c r="Z1687" s="9">
        <f t="shared" si="117"/>
        <v>680939483.66</v>
      </c>
      <c r="AA1687" s="9">
        <f t="shared" si="118"/>
        <v>-43980549.87</v>
      </c>
      <c r="AB1687" s="10">
        <f>C1687/(1+0.13)/VLOOKUP(A1687,[1]选股结果!$A$2:$AX$3002,3,FALSE)</f>
        <v>0.876645877416678</v>
      </c>
      <c r="AC1687" s="10">
        <f>(P1687/(1+0.1)+W1687)/(VLOOKUP(A1687,[1]选股结果!$A$2:$AX$3002,7,FALSE)+VLOOKUP(A1687,[1]选股结果!$A$2:$AX$3002,15,FALSE)+VLOOKUP(A1687,[1]选股结果!$A$2:$AX$3002,16,FALSE)+VLOOKUP(A1687,[1]选股结果!$A$2:$AX$3002,17,FALSE)+VLOOKUP(A1687,[1]选股结果!$A$2:$AX$3002,18,FALSE))</f>
        <v>0.942580234721582</v>
      </c>
      <c r="AD1687" s="13"/>
      <c r="AE1687" s="10">
        <f>AA1687/VLOOKUP(A1687,[1]选股结果!$A$2:$AX$3002,35,FALSE)</f>
        <v>-9.62257496256444</v>
      </c>
      <c r="AF1687" s="9">
        <f>(VLOOKUP(A1687,[1]选股结果!$A$2:$AX$3002,7,FALSE)+VLOOKUP(A1687,[1]选股结果!$A$2:$AX$3002,15,FALSE)+VLOOKUP(A1687,[1]选股结果!$A$2:$AX$3002,16,FALSE)+VLOOKUP(A1687,[1]选股结果!$A$2:$AX$3002,17,FALSE)+VLOOKUP(A1687,[1]选股结果!$A$2:$AX$3002,18,FALSE))-(P1687/(1+0.13)+W1687)</f>
        <v>50809903.9081415</v>
      </c>
      <c r="AG1687" s="9">
        <f t="shared" si="119"/>
        <v>-94790453.7781415</v>
      </c>
      <c r="AH1687" s="16">
        <f>AA1687-VLOOKUP(A1687,[2]选股结果!$A$2:$G$4900,7,FALSE)</f>
        <v>-43990586.17</v>
      </c>
    </row>
    <row r="1688" spans="1:34">
      <c r="A1688" s="5" t="s">
        <v>3406</v>
      </c>
      <c r="B1688" s="5" t="s">
        <v>3407</v>
      </c>
      <c r="C1688" s="6">
        <v>311830475.76</v>
      </c>
      <c r="D1688" s="6">
        <v>0</v>
      </c>
      <c r="E1688" s="6">
        <v>0</v>
      </c>
      <c r="F1688" s="6">
        <v>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7647714.85</v>
      </c>
      <c r="O1688" s="6">
        <v>45007150.78</v>
      </c>
      <c r="P1688" s="6">
        <v>196307838.66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59202536.87</v>
      </c>
      <c r="X1688" s="6">
        <v>43425192.43</v>
      </c>
      <c r="Y1688" s="9">
        <f t="shared" si="116"/>
        <v>356837626.54</v>
      </c>
      <c r="Z1688" s="9">
        <f t="shared" si="117"/>
        <v>298935567.96</v>
      </c>
      <c r="AA1688" s="9">
        <f t="shared" si="118"/>
        <v>57902058.58</v>
      </c>
      <c r="AB1688" s="10">
        <f>C1688/(1+0.13)/VLOOKUP(A1688,[1]选股结果!$A$2:$AX$3002,3,FALSE)</f>
        <v>0.641898809412502</v>
      </c>
      <c r="AC1688" s="10">
        <f>(P1688/(1+0.1)+W1688)/(VLOOKUP(A1688,[1]选股结果!$A$2:$AX$3002,7,FALSE)+VLOOKUP(A1688,[1]选股结果!$A$2:$AX$3002,15,FALSE)+VLOOKUP(A1688,[1]选股结果!$A$2:$AX$3002,16,FALSE)+VLOOKUP(A1688,[1]选股结果!$A$2:$AX$3002,17,FALSE)+VLOOKUP(A1688,[1]选股结果!$A$2:$AX$3002,18,FALSE))</f>
        <v>0.699833529851313</v>
      </c>
      <c r="AD1688" s="13"/>
      <c r="AE1688" s="10">
        <f>AA1688/VLOOKUP(A1688,[1]选股结果!$A$2:$AX$3002,35,FALSE)</f>
        <v>1.08873194364497</v>
      </c>
      <c r="AF1688" s="9">
        <f>(VLOOKUP(A1688,[1]选股结果!$A$2:$AX$3002,7,FALSE)+VLOOKUP(A1688,[1]选股结果!$A$2:$AX$3002,15,FALSE)+VLOOKUP(A1688,[1]选股结果!$A$2:$AX$3002,16,FALSE)+VLOOKUP(A1688,[1]选股结果!$A$2:$AX$3002,17,FALSE)+VLOOKUP(A1688,[1]选股结果!$A$2:$AX$3002,18,FALSE))-(P1688/(1+0.13)+W1688)</f>
        <v>106674771.843451</v>
      </c>
      <c r="AG1688" s="9">
        <f t="shared" si="119"/>
        <v>-48772713.2634513</v>
      </c>
      <c r="AH1688" s="16">
        <f>AA1688-VLOOKUP(A1688,[2]选股结果!$A$2:$G$4900,7,FALSE)</f>
        <v>56966855.53</v>
      </c>
    </row>
    <row r="1689" spans="1:34">
      <c r="A1689" s="5" t="s">
        <v>3408</v>
      </c>
      <c r="B1689" s="5" t="s">
        <v>3409</v>
      </c>
      <c r="C1689" s="6">
        <v>1211542684.67</v>
      </c>
      <c r="D1689" s="6">
        <v>0</v>
      </c>
      <c r="E1689" s="6">
        <v>0</v>
      </c>
      <c r="F1689" s="6">
        <v>0</v>
      </c>
      <c r="G1689" s="6">
        <v>0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42240224.46</v>
      </c>
      <c r="O1689" s="6">
        <v>16931163.76</v>
      </c>
      <c r="P1689" s="6">
        <v>810829922.83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150772100.95</v>
      </c>
      <c r="X1689" s="6">
        <v>61732231.38</v>
      </c>
      <c r="Y1689" s="9">
        <f t="shared" si="116"/>
        <v>1228473848.43</v>
      </c>
      <c r="Z1689" s="9">
        <f t="shared" si="117"/>
        <v>1023334255.16</v>
      </c>
      <c r="AA1689" s="9">
        <f t="shared" si="118"/>
        <v>205139593.27</v>
      </c>
      <c r="AB1689" s="10">
        <f>C1689/(1+0.13)/VLOOKUP(A1689,[1]选股结果!$A$2:$AX$3002,3,FALSE)</f>
        <v>0.669987277343554</v>
      </c>
      <c r="AC1689" s="10">
        <f>(P1689/(1+0.1)+W1689)/(VLOOKUP(A1689,[1]选股结果!$A$2:$AX$3002,7,FALSE)+VLOOKUP(A1689,[1]选股结果!$A$2:$AX$3002,15,FALSE)+VLOOKUP(A1689,[1]选股结果!$A$2:$AX$3002,16,FALSE)+VLOOKUP(A1689,[1]选股结果!$A$2:$AX$3002,17,FALSE)+VLOOKUP(A1689,[1]选股结果!$A$2:$AX$3002,18,FALSE))</f>
        <v>0.609204322842663</v>
      </c>
      <c r="AD1689" s="13"/>
      <c r="AE1689" s="10">
        <f>AA1689/VLOOKUP(A1689,[1]选股结果!$A$2:$AX$3002,35,FALSE)</f>
        <v>3.4421043837198</v>
      </c>
      <c r="AF1689" s="9">
        <f>(VLOOKUP(A1689,[1]选股结果!$A$2:$AX$3002,7,FALSE)+VLOOKUP(A1689,[1]选股结果!$A$2:$AX$3002,15,FALSE)+VLOOKUP(A1689,[1]选股结果!$A$2:$AX$3002,16,FALSE)+VLOOKUP(A1689,[1]选股结果!$A$2:$AX$3002,17,FALSE)+VLOOKUP(A1689,[1]选股结果!$A$2:$AX$3002,18,FALSE))-(P1689/(1+0.13)+W1689)</f>
        <v>589138113.305664</v>
      </c>
      <c r="AG1689" s="9">
        <f t="shared" si="119"/>
        <v>-383998520.035664</v>
      </c>
      <c r="AH1689" s="16">
        <f>AA1689-VLOOKUP(A1689,[2]选股结果!$A$2:$G$4900,7,FALSE)</f>
        <v>205140508.35</v>
      </c>
    </row>
    <row r="1690" spans="1:34">
      <c r="A1690" s="5" t="s">
        <v>3410</v>
      </c>
      <c r="B1690" s="5" t="s">
        <v>3411</v>
      </c>
      <c r="C1690" s="6">
        <v>9946111867.66</v>
      </c>
      <c r="D1690" s="6">
        <v>0</v>
      </c>
      <c r="E1690" s="6">
        <v>0</v>
      </c>
      <c r="F1690" s="6">
        <v>0</v>
      </c>
      <c r="G1690" s="6">
        <v>0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144849522.54</v>
      </c>
      <c r="O1690" s="6">
        <v>231708314.36</v>
      </c>
      <c r="P1690" s="6">
        <v>8431373946.24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701210623.4</v>
      </c>
      <c r="X1690" s="6">
        <v>562733015.62</v>
      </c>
      <c r="Y1690" s="9">
        <f t="shared" si="116"/>
        <v>10177820182.02</v>
      </c>
      <c r="Z1690" s="9">
        <f t="shared" si="117"/>
        <v>9695317585.26</v>
      </c>
      <c r="AA1690" s="9">
        <f t="shared" si="118"/>
        <v>482502596.76</v>
      </c>
      <c r="AB1690" s="10">
        <f>C1690/(1+0.13)/VLOOKUP(A1690,[1]选股结果!$A$2:$AX$3002,3,FALSE)</f>
        <v>1.43204466417393</v>
      </c>
      <c r="AC1690" s="10">
        <f>(P1690/(1+0.1)+W1690)/(VLOOKUP(A1690,[1]选股结果!$A$2:$AX$3002,7,FALSE)+VLOOKUP(A1690,[1]选股结果!$A$2:$AX$3002,15,FALSE)+VLOOKUP(A1690,[1]选股结果!$A$2:$AX$3002,16,FALSE)+VLOOKUP(A1690,[1]选股结果!$A$2:$AX$3002,17,FALSE)+VLOOKUP(A1690,[1]选股结果!$A$2:$AX$3002,18,FALSE))</f>
        <v>1.39402157456691</v>
      </c>
      <c r="AD1690" s="13"/>
      <c r="AE1690" s="10">
        <f>AA1690/VLOOKUP(A1690,[1]选股结果!$A$2:$AX$3002,35,FALSE)</f>
        <v>-2.76388631952747</v>
      </c>
      <c r="AF1690" s="9">
        <f>(VLOOKUP(A1690,[1]选股结果!$A$2:$AX$3002,7,FALSE)+VLOOKUP(A1690,[1]选股结果!$A$2:$AX$3002,15,FALSE)+VLOOKUP(A1690,[1]选股结果!$A$2:$AX$3002,16,FALSE)+VLOOKUP(A1690,[1]选股结果!$A$2:$AX$3002,17,FALSE)+VLOOKUP(A1690,[1]选股结果!$A$2:$AX$3002,18,FALSE))-(P1690/(1+0.13)+W1690)</f>
        <v>-2161192770.75876</v>
      </c>
      <c r="AG1690" s="9">
        <f t="shared" si="119"/>
        <v>2643695367.51876</v>
      </c>
      <c r="AH1690" s="16">
        <f>AA1690-VLOOKUP(A1690,[2]选股结果!$A$2:$G$4900,7,FALSE)</f>
        <v>501598402.09</v>
      </c>
    </row>
    <row r="1691" spans="1:34">
      <c r="A1691" s="5" t="s">
        <v>3412</v>
      </c>
      <c r="B1691" s="5" t="s">
        <v>3413</v>
      </c>
      <c r="C1691" s="6">
        <v>387528560841</v>
      </c>
      <c r="D1691" s="6">
        <v>0</v>
      </c>
      <c r="E1691" s="6">
        <v>0</v>
      </c>
      <c r="F1691" s="6">
        <v>0</v>
      </c>
      <c r="G1691" s="6">
        <v>0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3026270060</v>
      </c>
      <c r="O1691" s="6">
        <v>2994144091</v>
      </c>
      <c r="P1691" s="6">
        <v>372399908628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3596539678</v>
      </c>
      <c r="X1691" s="6">
        <v>3491404153</v>
      </c>
      <c r="Y1691" s="9">
        <f t="shared" si="116"/>
        <v>390522704932</v>
      </c>
      <c r="Z1691" s="9">
        <f t="shared" si="117"/>
        <v>379487852459</v>
      </c>
      <c r="AA1691" s="9">
        <f t="shared" si="118"/>
        <v>11034852473</v>
      </c>
      <c r="AB1691" s="10">
        <f>C1691/(1+0.13)/VLOOKUP(A1691,[1]选股结果!$A$2:$AX$3002,3,FALSE)</f>
        <v>1.01686862395622</v>
      </c>
      <c r="AC1691" s="10">
        <f>(P1691/(1+0.1)+W1691)/(VLOOKUP(A1691,[1]选股结果!$A$2:$AX$3002,7,FALSE)+VLOOKUP(A1691,[1]选股结果!$A$2:$AX$3002,15,FALSE)+VLOOKUP(A1691,[1]选股结果!$A$2:$AX$3002,16,FALSE)+VLOOKUP(A1691,[1]选股结果!$A$2:$AX$3002,17,FALSE)+VLOOKUP(A1691,[1]选股结果!$A$2:$AX$3002,18,FALSE))</f>
        <v>1.04742454285864</v>
      </c>
      <c r="AD1691" s="13"/>
      <c r="AE1691" s="10">
        <f>AA1691/VLOOKUP(A1691,[1]选股结果!$A$2:$AX$3002,35,FALSE)</f>
        <v>2.34903668684478</v>
      </c>
      <c r="AF1691" s="9">
        <f>(VLOOKUP(A1691,[1]选股结果!$A$2:$AX$3002,7,FALSE)+VLOOKUP(A1691,[1]选股结果!$A$2:$AX$3002,15,FALSE)+VLOOKUP(A1691,[1]选股结果!$A$2:$AX$3002,16,FALSE)+VLOOKUP(A1691,[1]选股结果!$A$2:$AX$3002,17,FALSE)+VLOOKUP(A1691,[1]选股结果!$A$2:$AX$3002,18,FALSE))-(P1691/(1+0.13)+W1691)</f>
        <v>-6503327688.71686</v>
      </c>
      <c r="AG1691" s="9">
        <f t="shared" si="119"/>
        <v>17538180161.7169</v>
      </c>
      <c r="AH1691" s="16">
        <f>AA1691-VLOOKUP(A1691,[2]选股结果!$A$2:$G$4900,7,FALSE)</f>
        <v>11081087166</v>
      </c>
    </row>
    <row r="1692" spans="1:34">
      <c r="A1692" s="5" t="s">
        <v>3414</v>
      </c>
      <c r="B1692" s="5" t="s">
        <v>3415</v>
      </c>
      <c r="C1692" s="6">
        <v>3129047194.63</v>
      </c>
      <c r="D1692" s="6">
        <v>0</v>
      </c>
      <c r="E1692" s="6">
        <v>0</v>
      </c>
      <c r="F1692" s="6">
        <v>0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62927035.23</v>
      </c>
      <c r="O1692" s="6">
        <v>290410328.48</v>
      </c>
      <c r="P1692" s="6">
        <v>2517102081.84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466038252.43</v>
      </c>
      <c r="X1692" s="6">
        <v>350931362.22</v>
      </c>
      <c r="Y1692" s="9">
        <f t="shared" si="116"/>
        <v>3419457523.11</v>
      </c>
      <c r="Z1692" s="9">
        <f t="shared" si="117"/>
        <v>3334071696.49</v>
      </c>
      <c r="AA1692" s="9">
        <f t="shared" si="118"/>
        <v>85385826.6200004</v>
      </c>
      <c r="AB1692" s="10">
        <f>C1692/(1+0.13)/VLOOKUP(A1692,[1]选股结果!$A$2:$AX$3002,3,FALSE)</f>
        <v>0.8475508541783</v>
      </c>
      <c r="AC1692" s="10">
        <f>(P1692/(1+0.1)+W1692)/(VLOOKUP(A1692,[1]选股结果!$A$2:$AX$3002,7,FALSE)+VLOOKUP(A1692,[1]选股结果!$A$2:$AX$3002,15,FALSE)+VLOOKUP(A1692,[1]选股结果!$A$2:$AX$3002,16,FALSE)+VLOOKUP(A1692,[1]选股结果!$A$2:$AX$3002,17,FALSE)+VLOOKUP(A1692,[1]选股结果!$A$2:$AX$3002,18,FALSE))</f>
        <v>0.851253486930281</v>
      </c>
      <c r="AD1692" s="13"/>
      <c r="AE1692" s="10">
        <f>AA1692/VLOOKUP(A1692,[1]选股结果!$A$2:$AX$3002,35,FALSE)</f>
        <v>0.312414996134072</v>
      </c>
      <c r="AF1692" s="9">
        <f>(VLOOKUP(A1692,[1]选股结果!$A$2:$AX$3002,7,FALSE)+VLOOKUP(A1692,[1]选股结果!$A$2:$AX$3002,15,FALSE)+VLOOKUP(A1692,[1]选股结果!$A$2:$AX$3002,16,FALSE)+VLOOKUP(A1692,[1]选股结果!$A$2:$AX$3002,17,FALSE)+VLOOKUP(A1692,[1]选股结果!$A$2:$AX$3002,18,FALSE))-(P1692/(1+0.13)+W1692)</f>
        <v>542034362.819911</v>
      </c>
      <c r="AG1692" s="9">
        <f t="shared" si="119"/>
        <v>-456648536.199911</v>
      </c>
      <c r="AH1692" s="16">
        <f>AA1692-VLOOKUP(A1692,[2]选股结果!$A$2:$G$4900,7,FALSE)</f>
        <v>84854801.3000004</v>
      </c>
    </row>
    <row r="1693" spans="1:34">
      <c r="A1693" s="5" t="s">
        <v>3416</v>
      </c>
      <c r="B1693" s="5" t="s">
        <v>3417</v>
      </c>
      <c r="C1693" s="6">
        <v>1965009418.66</v>
      </c>
      <c r="D1693" s="6">
        <v>0</v>
      </c>
      <c r="E1693" s="6">
        <v>0</v>
      </c>
      <c r="F1693" s="6">
        <v>0</v>
      </c>
      <c r="G1693" s="6">
        <v>0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103321152.49</v>
      </c>
      <c r="O1693" s="6">
        <v>96101904.8</v>
      </c>
      <c r="P1693" s="6">
        <v>2187792211.7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318837068.4</v>
      </c>
      <c r="X1693" s="6">
        <v>259953385.09</v>
      </c>
      <c r="Y1693" s="9">
        <f t="shared" si="116"/>
        <v>2061111323.46</v>
      </c>
      <c r="Z1693" s="9">
        <f t="shared" si="117"/>
        <v>2766582665.19</v>
      </c>
      <c r="AA1693" s="9">
        <f t="shared" si="118"/>
        <v>-705471341.73</v>
      </c>
      <c r="AB1693" s="10">
        <f>C1693/(1+0.13)/VLOOKUP(A1693,[1]选股结果!$A$2:$AX$3002,3,FALSE)</f>
        <v>0.669276996034096</v>
      </c>
      <c r="AC1693" s="10">
        <f>(P1693/(1+0.1)+W1693)/(VLOOKUP(A1693,[1]选股结果!$A$2:$AX$3002,7,FALSE)+VLOOKUP(A1693,[1]选股结果!$A$2:$AX$3002,15,FALSE)+VLOOKUP(A1693,[1]选股结果!$A$2:$AX$3002,16,FALSE)+VLOOKUP(A1693,[1]选股结果!$A$2:$AX$3002,17,FALSE)+VLOOKUP(A1693,[1]选股结果!$A$2:$AX$3002,18,FALSE))</f>
        <v>1.01308615401422</v>
      </c>
      <c r="AD1693" s="13"/>
      <c r="AE1693" s="10">
        <f>AA1693/VLOOKUP(A1693,[1]选股结果!$A$2:$AX$3002,35,FALSE)</f>
        <v>-1.98597467000928</v>
      </c>
      <c r="AF1693" s="9">
        <f>(VLOOKUP(A1693,[1]选股结果!$A$2:$AX$3002,7,FALSE)+VLOOKUP(A1693,[1]选股结果!$A$2:$AX$3002,15,FALSE)+VLOOKUP(A1693,[1]选股结果!$A$2:$AX$3002,16,FALSE)+VLOOKUP(A1693,[1]选股结果!$A$2:$AX$3002,17,FALSE)+VLOOKUP(A1693,[1]选股结果!$A$2:$AX$3002,18,FALSE))-(P1693/(1+0.13)+W1693)</f>
        <v>22993368.8406196</v>
      </c>
      <c r="AG1693" s="9">
        <f t="shared" si="119"/>
        <v>-728464710.57062</v>
      </c>
      <c r="AH1693" s="16">
        <f>AA1693-VLOOKUP(A1693,[2]选股结果!$A$2:$G$4900,7,FALSE)</f>
        <v>-706903579.7</v>
      </c>
    </row>
    <row r="1694" spans="1:34">
      <c r="A1694" s="5" t="s">
        <v>3418</v>
      </c>
      <c r="B1694" s="5" t="s">
        <v>3419</v>
      </c>
      <c r="C1694" s="6">
        <v>970771188.65</v>
      </c>
      <c r="D1694" s="6">
        <v>0</v>
      </c>
      <c r="E1694" s="6">
        <v>0</v>
      </c>
      <c r="F1694" s="6">
        <v>0</v>
      </c>
      <c r="G1694" s="6">
        <v>0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96134928.2</v>
      </c>
      <c r="O1694" s="6">
        <v>22191937.76</v>
      </c>
      <c r="P1694" s="6">
        <v>536490624.27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199977574.88</v>
      </c>
      <c r="X1694" s="6">
        <v>20439993.46</v>
      </c>
      <c r="Y1694" s="9">
        <f t="shared" si="116"/>
        <v>992963126.41</v>
      </c>
      <c r="Z1694" s="9">
        <f t="shared" si="117"/>
        <v>756908192.61</v>
      </c>
      <c r="AA1694" s="9">
        <f t="shared" si="118"/>
        <v>236054933.8</v>
      </c>
      <c r="AB1694" s="10">
        <f>C1694/(1+0.13)/VLOOKUP(A1694,[1]选股结果!$A$2:$AX$3002,3,FALSE)</f>
        <v>0.590279477578915</v>
      </c>
      <c r="AC1694" s="10">
        <f>(P1694/(1+0.1)+W1694)/(VLOOKUP(A1694,[1]选股结果!$A$2:$AX$3002,7,FALSE)+VLOOKUP(A1694,[1]选股结果!$A$2:$AX$3002,15,FALSE)+VLOOKUP(A1694,[1]选股结果!$A$2:$AX$3002,16,FALSE)+VLOOKUP(A1694,[1]选股结果!$A$2:$AX$3002,17,FALSE)+VLOOKUP(A1694,[1]选股结果!$A$2:$AX$3002,18,FALSE))</f>
        <v>0.543415058588967</v>
      </c>
      <c r="AD1694" s="13"/>
      <c r="AE1694" s="10">
        <f>AA1694/VLOOKUP(A1694,[1]选股结果!$A$2:$AX$3002,35,FALSE)</f>
        <v>1.51491791549663</v>
      </c>
      <c r="AF1694" s="9">
        <f>(VLOOKUP(A1694,[1]选股结果!$A$2:$AX$3002,7,FALSE)+VLOOKUP(A1694,[1]选股结果!$A$2:$AX$3002,15,FALSE)+VLOOKUP(A1694,[1]选股结果!$A$2:$AX$3002,16,FALSE)+VLOOKUP(A1694,[1]选股结果!$A$2:$AX$3002,17,FALSE)+VLOOKUP(A1694,[1]选股结果!$A$2:$AX$3002,18,FALSE))-(P1694/(1+0.13)+W1694)</f>
        <v>590760366.474248</v>
      </c>
      <c r="AG1694" s="9">
        <f t="shared" si="119"/>
        <v>-354705432.674248</v>
      </c>
      <c r="AH1694" s="16">
        <f>AA1694-VLOOKUP(A1694,[2]选股结果!$A$2:$G$4900,7,FALSE)</f>
        <v>236165125.75</v>
      </c>
    </row>
    <row r="1695" spans="1:34">
      <c r="A1695" s="5" t="s">
        <v>3420</v>
      </c>
      <c r="B1695" s="5" t="s">
        <v>3421</v>
      </c>
      <c r="C1695" s="6">
        <v>1561101935.86</v>
      </c>
      <c r="D1695" s="6">
        <v>0</v>
      </c>
      <c r="E1695" s="6">
        <v>0</v>
      </c>
      <c r="F1695" s="6">
        <v>0</v>
      </c>
      <c r="G1695" s="6">
        <v>0</v>
      </c>
      <c r="H1695" s="6">
        <v>0</v>
      </c>
      <c r="I1695" s="6">
        <v>0</v>
      </c>
      <c r="J1695" s="6">
        <v>3219475</v>
      </c>
      <c r="K1695" s="6">
        <v>0</v>
      </c>
      <c r="L1695" s="6">
        <v>0</v>
      </c>
      <c r="M1695" s="6">
        <v>0</v>
      </c>
      <c r="N1695" s="6">
        <v>140898713.18</v>
      </c>
      <c r="O1695" s="6">
        <v>390185855.53</v>
      </c>
      <c r="P1695" s="6">
        <v>446316830.27</v>
      </c>
      <c r="Q1695" s="6">
        <v>-2517960.78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98026749.46</v>
      </c>
      <c r="X1695" s="6">
        <v>52729773.14</v>
      </c>
      <c r="Y1695" s="9">
        <f t="shared" ref="Y1695:Y1758" si="120">C1695+D1695+E1695+F1695+G1695+H1695+I1695+J1695+K1695+L1695+M1695+O1695</f>
        <v>1954507266.39</v>
      </c>
      <c r="Z1695" s="9">
        <f t="shared" ref="Z1695:Z1758" si="121">P1695+Q1695+R1695+S1695+T1695+U1695+V1695+W1695+X1695</f>
        <v>594555392.09</v>
      </c>
      <c r="AA1695" s="9">
        <f t="shared" si="118"/>
        <v>1359951874.3</v>
      </c>
      <c r="AB1695" s="10">
        <f>C1695/(1+0.13)/VLOOKUP(A1695,[1]选股结果!$A$2:$AX$3002,3,FALSE)</f>
        <v>0.989838234406454</v>
      </c>
      <c r="AC1695" s="10">
        <f>(P1695/(1+0.1)+W1695)/(VLOOKUP(A1695,[1]选股结果!$A$2:$AX$3002,7,FALSE)+VLOOKUP(A1695,[1]选股结果!$A$2:$AX$3002,15,FALSE)+VLOOKUP(A1695,[1]选股结果!$A$2:$AX$3002,16,FALSE)+VLOOKUP(A1695,[1]选股结果!$A$2:$AX$3002,17,FALSE)+VLOOKUP(A1695,[1]选股结果!$A$2:$AX$3002,18,FALSE))</f>
        <v>0.691987758580289</v>
      </c>
      <c r="AD1695" s="13"/>
      <c r="AE1695" s="10">
        <f>AA1695/VLOOKUP(A1695,[1]选股结果!$A$2:$AX$3002,35,FALSE)</f>
        <v>2.33780972889801</v>
      </c>
      <c r="AF1695" s="9">
        <f>(VLOOKUP(A1695,[1]选股结果!$A$2:$AX$3002,7,FALSE)+VLOOKUP(A1695,[1]选股结果!$A$2:$AX$3002,15,FALSE)+VLOOKUP(A1695,[1]选股结果!$A$2:$AX$3002,16,FALSE)+VLOOKUP(A1695,[1]选股结果!$A$2:$AX$3002,17,FALSE)+VLOOKUP(A1695,[1]选股结果!$A$2:$AX$3002,18,FALSE))-(P1695/(1+0.13)+W1695)</f>
        <v>235005832.933363</v>
      </c>
      <c r="AG1695" s="9">
        <f t="shared" si="119"/>
        <v>1124946041.36664</v>
      </c>
      <c r="AH1695" s="16">
        <f>AA1695-VLOOKUP(A1695,[2]选股结果!$A$2:$G$4900,7,FALSE)</f>
        <v>1359951874.3</v>
      </c>
    </row>
    <row r="1696" spans="1:34">
      <c r="A1696" s="5" t="s">
        <v>3422</v>
      </c>
      <c r="B1696" s="5" t="s">
        <v>3423</v>
      </c>
      <c r="C1696" s="6">
        <v>13854712444.48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368405868.05</v>
      </c>
      <c r="O1696" s="6">
        <v>61144834.41</v>
      </c>
      <c r="P1696" s="6">
        <v>13918489707.45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191269003.95</v>
      </c>
      <c r="X1696" s="6">
        <v>55484736.89</v>
      </c>
      <c r="Y1696" s="9">
        <f t="shared" si="120"/>
        <v>13915857278.89</v>
      </c>
      <c r="Z1696" s="9">
        <f t="shared" si="121"/>
        <v>14165243448.29</v>
      </c>
      <c r="AA1696" s="9">
        <f t="shared" si="118"/>
        <v>-249386169.400002</v>
      </c>
      <c r="AB1696" s="10">
        <f>C1696/(1+0.13)/VLOOKUP(A1696,[1]选股结果!$A$2:$AX$3002,3,FALSE)</f>
        <v>0.884069748614032</v>
      </c>
      <c r="AC1696" s="10">
        <f>(P1696/(1+0.1)+W1696)/(VLOOKUP(A1696,[1]选股结果!$A$2:$AX$3002,7,FALSE)+VLOOKUP(A1696,[1]选股结果!$A$2:$AX$3002,15,FALSE)+VLOOKUP(A1696,[1]选股结果!$A$2:$AX$3002,16,FALSE)+VLOOKUP(A1696,[1]选股结果!$A$2:$AX$3002,17,FALSE)+VLOOKUP(A1696,[1]选股结果!$A$2:$AX$3002,18,FALSE))</f>
        <v>0.961674347886646</v>
      </c>
      <c r="AD1696" s="13"/>
      <c r="AE1696" s="10">
        <f>AA1696/VLOOKUP(A1696,[1]选股结果!$A$2:$AX$3002,35,FALSE)</f>
        <v>-0.580956510440651</v>
      </c>
      <c r="AF1696" s="9">
        <f>(VLOOKUP(A1696,[1]选股结果!$A$2:$AX$3002,7,FALSE)+VLOOKUP(A1696,[1]选股结果!$A$2:$AX$3002,15,FALSE)+VLOOKUP(A1696,[1]选股结果!$A$2:$AX$3002,16,FALSE)+VLOOKUP(A1696,[1]选股结果!$A$2:$AX$3002,17,FALSE)+VLOOKUP(A1696,[1]选股结果!$A$2:$AX$3002,18,FALSE))-(P1696/(1+0.13)+W1696)</f>
        <v>847815050.363182</v>
      </c>
      <c r="AG1696" s="9">
        <f t="shared" si="119"/>
        <v>-1097201219.76318</v>
      </c>
      <c r="AH1696" s="16">
        <f>AA1696-VLOOKUP(A1696,[2]选股结果!$A$2:$G$4900,7,FALSE)</f>
        <v>-265513246.290002</v>
      </c>
    </row>
    <row r="1697" spans="1:34">
      <c r="A1697" s="5" t="s">
        <v>3424</v>
      </c>
      <c r="B1697" s="5" t="s">
        <v>3425</v>
      </c>
      <c r="C1697" s="6">
        <v>179643379.33</v>
      </c>
      <c r="D1697" s="6">
        <v>0</v>
      </c>
      <c r="E1697" s="6">
        <v>0</v>
      </c>
      <c r="F1697" s="6">
        <v>0</v>
      </c>
      <c r="G1697" s="6">
        <v>0</v>
      </c>
      <c r="H1697" s="6"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4158406.69</v>
      </c>
      <c r="O1697" s="6">
        <v>5723889.28</v>
      </c>
      <c r="P1697" s="6">
        <v>29983242.6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22566273.41</v>
      </c>
      <c r="X1697" s="6">
        <v>18636800.93</v>
      </c>
      <c r="Y1697" s="9">
        <f t="shared" si="120"/>
        <v>185367268.61</v>
      </c>
      <c r="Z1697" s="9">
        <f t="shared" si="121"/>
        <v>71186316.94</v>
      </c>
      <c r="AA1697" s="9">
        <f t="shared" si="118"/>
        <v>114180951.67</v>
      </c>
      <c r="AB1697" s="10">
        <f>C1697/(1+0.13)/VLOOKUP(A1697,[1]选股结果!$A$2:$AX$3002,3,FALSE)</f>
        <v>1.02328197448131</v>
      </c>
      <c r="AC1697" s="10">
        <f>(P1697/(1+0.1)+W1697)/(VLOOKUP(A1697,[1]选股结果!$A$2:$AX$3002,7,FALSE)+VLOOKUP(A1697,[1]选股结果!$A$2:$AX$3002,15,FALSE)+VLOOKUP(A1697,[1]选股结果!$A$2:$AX$3002,16,FALSE)+VLOOKUP(A1697,[1]选股结果!$A$2:$AX$3002,17,FALSE)+VLOOKUP(A1697,[1]选股结果!$A$2:$AX$3002,18,FALSE))</f>
        <v>0.367619975481305</v>
      </c>
      <c r="AD1697" s="13"/>
      <c r="AE1697" s="10">
        <f>AA1697/VLOOKUP(A1697,[1]选股结果!$A$2:$AX$3002,35,FALSE)</f>
        <v>4.51777768964927</v>
      </c>
      <c r="AF1697" s="9">
        <f>(VLOOKUP(A1697,[1]选股结果!$A$2:$AX$3002,7,FALSE)+VLOOKUP(A1697,[1]选股结果!$A$2:$AX$3002,15,FALSE)+VLOOKUP(A1697,[1]选股结果!$A$2:$AX$3002,16,FALSE)+VLOOKUP(A1697,[1]选股结果!$A$2:$AX$3002,17,FALSE)+VLOOKUP(A1697,[1]选股结果!$A$2:$AX$3002,18,FALSE))-(P1697/(1+0.13)+W1697)</f>
        <v>86430513.0511504</v>
      </c>
      <c r="AG1697" s="9">
        <f t="shared" si="119"/>
        <v>27750438.6188496</v>
      </c>
      <c r="AH1697" s="16">
        <f>AA1697-VLOOKUP(A1697,[2]选股结果!$A$2:$G$4900,7,FALSE)</f>
        <v>114228702.24</v>
      </c>
    </row>
    <row r="1698" spans="1:34">
      <c r="A1698" s="5" t="s">
        <v>3426</v>
      </c>
      <c r="B1698" s="5" t="s">
        <v>3427</v>
      </c>
      <c r="C1698" s="6">
        <v>6692681771.77</v>
      </c>
      <c r="D1698" s="6">
        <v>0</v>
      </c>
      <c r="E1698" s="6">
        <v>0</v>
      </c>
      <c r="F1698" s="6">
        <v>0</v>
      </c>
      <c r="G1698" s="6">
        <v>0</v>
      </c>
      <c r="H1698" s="6"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167469350.04</v>
      </c>
      <c r="O1698" s="6">
        <v>632604996.99</v>
      </c>
      <c r="P1698" s="6">
        <v>4148606565.5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1625842460.2</v>
      </c>
      <c r="X1698" s="6">
        <v>931080301.61</v>
      </c>
      <c r="Y1698" s="9">
        <f t="shared" si="120"/>
        <v>7325286768.76</v>
      </c>
      <c r="Z1698" s="9">
        <f t="shared" si="121"/>
        <v>6705529327.31</v>
      </c>
      <c r="AA1698" s="9">
        <f t="shared" si="118"/>
        <v>619757441.450001</v>
      </c>
      <c r="AB1698" s="10">
        <f>C1698/(1+0.13)/VLOOKUP(A1698,[1]选股结果!$A$2:$AX$3002,3,FALSE)</f>
        <v>0.853800083725716</v>
      </c>
      <c r="AC1698" s="10">
        <f>(P1698/(1+0.1)+W1698)/(VLOOKUP(A1698,[1]选股结果!$A$2:$AX$3002,7,FALSE)+VLOOKUP(A1698,[1]选股结果!$A$2:$AX$3002,15,FALSE)+VLOOKUP(A1698,[1]选股结果!$A$2:$AX$3002,16,FALSE)+VLOOKUP(A1698,[1]选股结果!$A$2:$AX$3002,17,FALSE)+VLOOKUP(A1698,[1]选股结果!$A$2:$AX$3002,18,FALSE))</f>
        <v>0.872108157426363</v>
      </c>
      <c r="AD1698" s="13"/>
      <c r="AE1698" s="10">
        <f>AA1698/VLOOKUP(A1698,[1]选股结果!$A$2:$AX$3002,35,FALSE)</f>
        <v>1.11617854692447</v>
      </c>
      <c r="AF1698" s="9">
        <f>(VLOOKUP(A1698,[1]选股结果!$A$2:$AX$3002,7,FALSE)+VLOOKUP(A1698,[1]选股结果!$A$2:$AX$3002,15,FALSE)+VLOOKUP(A1698,[1]选股结果!$A$2:$AX$3002,16,FALSE)+VLOOKUP(A1698,[1]选股结果!$A$2:$AX$3002,17,FALSE)+VLOOKUP(A1698,[1]选股结果!$A$2:$AX$3002,18,FALSE))-(P1698/(1+0.13)+W1698)</f>
        <v>891624307.014689</v>
      </c>
      <c r="AG1698" s="9">
        <f t="shared" si="119"/>
        <v>-271866865.564688</v>
      </c>
      <c r="AH1698" s="16">
        <f>AA1698-VLOOKUP(A1698,[2]选股结果!$A$2:$G$4900,7,FALSE)</f>
        <v>620252168.250001</v>
      </c>
    </row>
    <row r="1699" spans="1:34">
      <c r="A1699" s="5" t="s">
        <v>3428</v>
      </c>
      <c r="B1699" s="5" t="s">
        <v>3429</v>
      </c>
      <c r="C1699" s="6">
        <v>6891408635.28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237336442.63</v>
      </c>
      <c r="O1699" s="6">
        <v>647706719.86</v>
      </c>
      <c r="P1699" s="6">
        <v>5163232622.62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1210140217.46</v>
      </c>
      <c r="X1699" s="6">
        <v>726526519.45</v>
      </c>
      <c r="Y1699" s="9">
        <f t="shared" si="120"/>
        <v>7539115355.14</v>
      </c>
      <c r="Z1699" s="9">
        <f t="shared" si="121"/>
        <v>7099899359.53</v>
      </c>
      <c r="AA1699" s="9">
        <f t="shared" si="118"/>
        <v>439215995.61</v>
      </c>
      <c r="AB1699" s="10">
        <f>C1699/(1+0.13)/VLOOKUP(A1699,[1]选股结果!$A$2:$AX$3002,3,FALSE)</f>
        <v>0.800381403383674</v>
      </c>
      <c r="AC1699" s="10">
        <f>(P1699/(1+0.1)+W1699)/(VLOOKUP(A1699,[1]选股结果!$A$2:$AX$3002,7,FALSE)+VLOOKUP(A1699,[1]选股结果!$A$2:$AX$3002,15,FALSE)+VLOOKUP(A1699,[1]选股结果!$A$2:$AX$3002,16,FALSE)+VLOOKUP(A1699,[1]选股结果!$A$2:$AX$3002,17,FALSE)+VLOOKUP(A1699,[1]选股结果!$A$2:$AX$3002,18,FALSE))</f>
        <v>0.887157414879536</v>
      </c>
      <c r="AD1699" s="13"/>
      <c r="AE1699" s="10">
        <f>AA1699/VLOOKUP(A1699,[1]选股结果!$A$2:$AX$3002,35,FALSE)</f>
        <v>0.260991501061773</v>
      </c>
      <c r="AF1699" s="9">
        <f>(VLOOKUP(A1699,[1]选股结果!$A$2:$AX$3002,7,FALSE)+VLOOKUP(A1699,[1]选股结果!$A$2:$AX$3002,15,FALSE)+VLOOKUP(A1699,[1]选股结果!$A$2:$AX$3002,16,FALSE)+VLOOKUP(A1699,[1]选股结果!$A$2:$AX$3002,17,FALSE)+VLOOKUP(A1699,[1]选股结果!$A$2:$AX$3002,18,FALSE))-(P1699/(1+0.13)+W1699)</f>
        <v>875577168.05177</v>
      </c>
      <c r="AG1699" s="9">
        <f t="shared" si="119"/>
        <v>-436361172.44177</v>
      </c>
      <c r="AH1699" s="16">
        <f>AA1699-VLOOKUP(A1699,[2]选股结果!$A$2:$G$4900,7,FALSE)</f>
        <v>446096175.07</v>
      </c>
    </row>
    <row r="1700" spans="1:34">
      <c r="A1700" s="5" t="s">
        <v>3430</v>
      </c>
      <c r="B1700" s="5" t="s">
        <v>3431</v>
      </c>
      <c r="C1700" s="6">
        <v>3312064420.81</v>
      </c>
      <c r="D1700" s="6">
        <v>0</v>
      </c>
      <c r="E1700" s="6">
        <v>0</v>
      </c>
      <c r="F1700" s="6">
        <v>0</v>
      </c>
      <c r="G1700" s="6">
        <v>0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150065869.89</v>
      </c>
      <c r="O1700" s="6">
        <v>128941057.6</v>
      </c>
      <c r="P1700" s="6">
        <v>2463621081.96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302070798.93</v>
      </c>
      <c r="X1700" s="6">
        <v>319697921.96</v>
      </c>
      <c r="Y1700" s="9">
        <f t="shared" si="120"/>
        <v>3441005478.41</v>
      </c>
      <c r="Z1700" s="9">
        <f t="shared" si="121"/>
        <v>3085389802.85</v>
      </c>
      <c r="AA1700" s="9">
        <f t="shared" si="118"/>
        <v>355615675.56</v>
      </c>
      <c r="AB1700" s="10">
        <f>C1700/(1+0.13)/VLOOKUP(A1700,[1]选股结果!$A$2:$AX$3002,3,FALSE)</f>
        <v>0.66310780938509</v>
      </c>
      <c r="AC1700" s="10">
        <f>(P1700/(1+0.1)+W1700)/(VLOOKUP(A1700,[1]选股结果!$A$2:$AX$3002,7,FALSE)+VLOOKUP(A1700,[1]选股结果!$A$2:$AX$3002,15,FALSE)+VLOOKUP(A1700,[1]选股结果!$A$2:$AX$3002,16,FALSE)+VLOOKUP(A1700,[1]选股结果!$A$2:$AX$3002,17,FALSE)+VLOOKUP(A1700,[1]选股结果!$A$2:$AX$3002,18,FALSE))</f>
        <v>0.544103981803036</v>
      </c>
      <c r="AD1700" s="13"/>
      <c r="AE1700" s="10">
        <f>AA1700/VLOOKUP(A1700,[1]选股结果!$A$2:$AX$3002,35,FALSE)</f>
        <v>-0.457482681204473</v>
      </c>
      <c r="AF1700" s="9">
        <f>(VLOOKUP(A1700,[1]选股结果!$A$2:$AX$3002,7,FALSE)+VLOOKUP(A1700,[1]选股结果!$A$2:$AX$3002,15,FALSE)+VLOOKUP(A1700,[1]选股结果!$A$2:$AX$3002,16,FALSE)+VLOOKUP(A1700,[1]选股结果!$A$2:$AX$3002,17,FALSE)+VLOOKUP(A1700,[1]选股结果!$A$2:$AX$3002,18,FALSE))-(P1700/(1+0.13)+W1700)</f>
        <v>2189131692.25779</v>
      </c>
      <c r="AG1700" s="9">
        <f t="shared" si="119"/>
        <v>-1833516016.69779</v>
      </c>
      <c r="AH1700" s="16">
        <f>AA1700-VLOOKUP(A1700,[2]选股结果!$A$2:$G$4900,7,FALSE)</f>
        <v>379428941.92</v>
      </c>
    </row>
    <row r="1701" spans="1:34">
      <c r="A1701" s="5" t="s">
        <v>3432</v>
      </c>
      <c r="B1701" s="5" t="s">
        <v>3433</v>
      </c>
      <c r="C1701" s="6">
        <v>47752966660.62</v>
      </c>
      <c r="D1701" s="6">
        <v>0</v>
      </c>
      <c r="E1701" s="6">
        <v>0</v>
      </c>
      <c r="F1701" s="6">
        <v>0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5248855439.74</v>
      </c>
      <c r="O1701" s="6">
        <v>35138591820.71</v>
      </c>
      <c r="P1701" s="6">
        <v>22883144051.3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843503940.63</v>
      </c>
      <c r="X1701" s="6">
        <v>44548813381.4</v>
      </c>
      <c r="Y1701" s="9">
        <f t="shared" si="120"/>
        <v>82891558481.33</v>
      </c>
      <c r="Z1701" s="9">
        <f t="shared" si="121"/>
        <v>68275461373.33</v>
      </c>
      <c r="AA1701" s="9">
        <f t="shared" si="118"/>
        <v>14616097108</v>
      </c>
      <c r="AB1701" s="10">
        <f>C1701/(1+0.13)/VLOOKUP(A1701,[1]选股结果!$A$2:$AX$3002,3,FALSE)</f>
        <v>0.961969926918727</v>
      </c>
      <c r="AC1701" s="10">
        <f>(P1701/(1+0.1)+W1701)/(VLOOKUP(A1701,[1]选股结果!$A$2:$AX$3002,7,FALSE)+VLOOKUP(A1701,[1]选股结果!$A$2:$AX$3002,15,FALSE)+VLOOKUP(A1701,[1]选股结果!$A$2:$AX$3002,16,FALSE)+VLOOKUP(A1701,[1]选股结果!$A$2:$AX$3002,17,FALSE)+VLOOKUP(A1701,[1]选股结果!$A$2:$AX$3002,18,FALSE))</f>
        <v>0.541262747323171</v>
      </c>
      <c r="AD1701" s="13"/>
      <c r="AE1701" s="10">
        <f>AA1701/VLOOKUP(A1701,[1]选股结果!$A$2:$AX$3002,35,FALSE)</f>
        <v>8.04049120308822</v>
      </c>
      <c r="AF1701" s="9">
        <f>(VLOOKUP(A1701,[1]选股结果!$A$2:$AX$3002,7,FALSE)+VLOOKUP(A1701,[1]选股结果!$A$2:$AX$3002,15,FALSE)+VLOOKUP(A1701,[1]选股结果!$A$2:$AX$3002,16,FALSE)+VLOOKUP(A1701,[1]选股结果!$A$2:$AX$3002,17,FALSE)+VLOOKUP(A1701,[1]选股结果!$A$2:$AX$3002,18,FALSE))-(P1701/(1+0.13)+W1701)</f>
        <v>18898263051.8273</v>
      </c>
      <c r="AG1701" s="9">
        <f t="shared" si="119"/>
        <v>-4282165943.82734</v>
      </c>
      <c r="AH1701" s="16">
        <f>AA1701-VLOOKUP(A1701,[2]选股结果!$A$2:$G$4900,7,FALSE)</f>
        <v>14766367475.97</v>
      </c>
    </row>
    <row r="1702" spans="1:34">
      <c r="A1702" s="5" t="s">
        <v>3434</v>
      </c>
      <c r="B1702" s="5" t="s">
        <v>3435</v>
      </c>
      <c r="C1702" s="6">
        <v>8053561396.69</v>
      </c>
      <c r="D1702" s="6">
        <v>0</v>
      </c>
      <c r="E1702" s="6">
        <v>0</v>
      </c>
      <c r="F1702" s="6">
        <v>0</v>
      </c>
      <c r="G1702" s="6">
        <v>0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1158239027.58</v>
      </c>
      <c r="O1702" s="6">
        <v>700813149.55</v>
      </c>
      <c r="P1702" s="6">
        <v>1948244870.59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659770839.99</v>
      </c>
      <c r="X1702" s="6">
        <v>841660802.74</v>
      </c>
      <c r="Y1702" s="9">
        <f t="shared" si="120"/>
        <v>8754374546.24</v>
      </c>
      <c r="Z1702" s="9">
        <f t="shared" si="121"/>
        <v>3449676513.32</v>
      </c>
      <c r="AA1702" s="9">
        <f t="shared" si="118"/>
        <v>5304698032.92</v>
      </c>
      <c r="AB1702" s="10">
        <f>C1702/(1+0.13)/VLOOKUP(A1702,[1]选股结果!$A$2:$AX$3002,3,FALSE)</f>
        <v>0.930496484338648</v>
      </c>
      <c r="AC1702" s="10">
        <f>(P1702/(1+0.1)+W1702)/(VLOOKUP(A1702,[1]选股结果!$A$2:$AX$3002,7,FALSE)+VLOOKUP(A1702,[1]选股结果!$A$2:$AX$3002,15,FALSE)+VLOOKUP(A1702,[1]选股结果!$A$2:$AX$3002,16,FALSE)+VLOOKUP(A1702,[1]选股结果!$A$2:$AX$3002,17,FALSE)+VLOOKUP(A1702,[1]选股结果!$A$2:$AX$3002,18,FALSE))</f>
        <v>0.672809360553705</v>
      </c>
      <c r="AD1702" s="13"/>
      <c r="AE1702" s="10">
        <f>AA1702/VLOOKUP(A1702,[1]选股结果!$A$2:$AX$3002,35,FALSE)</f>
        <v>1.40626419092459</v>
      </c>
      <c r="AF1702" s="9">
        <f>(VLOOKUP(A1702,[1]选股结果!$A$2:$AX$3002,7,FALSE)+VLOOKUP(A1702,[1]选股结果!$A$2:$AX$3002,15,FALSE)+VLOOKUP(A1702,[1]选股结果!$A$2:$AX$3002,16,FALSE)+VLOOKUP(A1702,[1]选股结果!$A$2:$AX$3002,17,FALSE)+VLOOKUP(A1702,[1]选股结果!$A$2:$AX$3002,18,FALSE))-(P1702/(1+0.13)+W1702)</f>
        <v>1229181556.7531</v>
      </c>
      <c r="AG1702" s="9">
        <f t="shared" si="119"/>
        <v>4075516476.1669</v>
      </c>
      <c r="AH1702" s="16">
        <f>AA1702-VLOOKUP(A1702,[2]选股结果!$A$2:$G$4900,7,FALSE)</f>
        <v>5304695999.07</v>
      </c>
    </row>
    <row r="1703" spans="1:34">
      <c r="A1703" s="5" t="s">
        <v>3436</v>
      </c>
      <c r="B1703" s="5" t="s">
        <v>3437</v>
      </c>
      <c r="C1703" s="6">
        <v>4396590084.38</v>
      </c>
      <c r="D1703" s="6">
        <v>0</v>
      </c>
      <c r="E1703" s="6">
        <v>0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341107485.81</v>
      </c>
      <c r="O1703" s="6">
        <v>482581598.34</v>
      </c>
      <c r="P1703" s="6">
        <v>2728247743.05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1024638322.78</v>
      </c>
      <c r="X1703" s="6">
        <v>376911644.81</v>
      </c>
      <c r="Y1703" s="9">
        <f t="shared" si="120"/>
        <v>4879171682.72</v>
      </c>
      <c r="Z1703" s="9">
        <f t="shared" si="121"/>
        <v>4129797710.64</v>
      </c>
      <c r="AA1703" s="9">
        <f t="shared" si="118"/>
        <v>749373972.08</v>
      </c>
      <c r="AB1703" s="10">
        <f>C1703/(1+0.13)/VLOOKUP(A1703,[1]选股结果!$A$2:$AX$3002,3,FALSE)</f>
        <v>0.750802565458153</v>
      </c>
      <c r="AC1703" s="10">
        <f>(P1703/(1+0.1)+W1703)/(VLOOKUP(A1703,[1]选股结果!$A$2:$AX$3002,7,FALSE)+VLOOKUP(A1703,[1]选股结果!$A$2:$AX$3002,15,FALSE)+VLOOKUP(A1703,[1]选股结果!$A$2:$AX$3002,16,FALSE)+VLOOKUP(A1703,[1]选股结果!$A$2:$AX$3002,17,FALSE)+VLOOKUP(A1703,[1]选股结果!$A$2:$AX$3002,18,FALSE))</f>
        <v>0.755398292388427</v>
      </c>
      <c r="AD1703" s="13"/>
      <c r="AE1703" s="10">
        <f>AA1703/VLOOKUP(A1703,[1]选股结果!$A$2:$AX$3002,35,FALSE)</f>
        <v>1.45969443001245</v>
      </c>
      <c r="AF1703" s="9">
        <f>(VLOOKUP(A1703,[1]选股结果!$A$2:$AX$3002,7,FALSE)+VLOOKUP(A1703,[1]选股结果!$A$2:$AX$3002,15,FALSE)+VLOOKUP(A1703,[1]选股结果!$A$2:$AX$3002,16,FALSE)+VLOOKUP(A1703,[1]选股结果!$A$2:$AX$3002,17,FALSE)+VLOOKUP(A1703,[1]选股结果!$A$2:$AX$3002,18,FALSE))-(P1703/(1+0.13)+W1703)</f>
        <v>1200738857.91743</v>
      </c>
      <c r="AG1703" s="9">
        <f t="shared" si="119"/>
        <v>-451364885.837433</v>
      </c>
      <c r="AH1703" s="16">
        <f>AA1703-VLOOKUP(A1703,[2]选股结果!$A$2:$G$4900,7,FALSE)</f>
        <v>761266951.25</v>
      </c>
    </row>
    <row r="1704" spans="1:34">
      <c r="A1704" s="5" t="s">
        <v>3438</v>
      </c>
      <c r="B1704" s="5" t="s">
        <v>3439</v>
      </c>
      <c r="C1704" s="6">
        <v>427750037.28</v>
      </c>
      <c r="D1704" s="6">
        <v>0</v>
      </c>
      <c r="E1704" s="6">
        <v>0</v>
      </c>
      <c r="F1704" s="6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42074806.71</v>
      </c>
      <c r="O1704" s="6">
        <v>17713128.81</v>
      </c>
      <c r="P1704" s="6">
        <v>117934896.44</v>
      </c>
      <c r="Q1704" s="6">
        <v>0</v>
      </c>
      <c r="R1704" s="6">
        <v>0</v>
      </c>
      <c r="S1704" s="6">
        <v>0</v>
      </c>
      <c r="T1704" s="6">
        <v>0</v>
      </c>
      <c r="U1704" s="6">
        <v>16084.22</v>
      </c>
      <c r="V1704" s="6">
        <v>0</v>
      </c>
      <c r="W1704" s="6">
        <v>102340732.78</v>
      </c>
      <c r="X1704" s="6">
        <v>16757443.17</v>
      </c>
      <c r="Y1704" s="9">
        <f t="shared" si="120"/>
        <v>445463166.09</v>
      </c>
      <c r="Z1704" s="9">
        <f t="shared" si="121"/>
        <v>237049156.61</v>
      </c>
      <c r="AA1704" s="9">
        <f t="shared" si="118"/>
        <v>208414009.48</v>
      </c>
      <c r="AB1704" s="10">
        <f>C1704/(1+0.13)/VLOOKUP(A1704,[1]选股结果!$A$2:$AX$3002,3,FALSE)</f>
        <v>0.464110573995991</v>
      </c>
      <c r="AC1704" s="10">
        <f>(P1704/(1+0.1)+W1704)/(VLOOKUP(A1704,[1]选股结果!$A$2:$AX$3002,7,FALSE)+VLOOKUP(A1704,[1]选股结果!$A$2:$AX$3002,15,FALSE)+VLOOKUP(A1704,[1]选股结果!$A$2:$AX$3002,16,FALSE)+VLOOKUP(A1704,[1]选股结果!$A$2:$AX$3002,17,FALSE)+VLOOKUP(A1704,[1]选股结果!$A$2:$AX$3002,18,FALSE))</f>
        <v>0.269834321237103</v>
      </c>
      <c r="AD1704" s="13"/>
      <c r="AE1704" s="10">
        <f>AA1704/VLOOKUP(A1704,[1]选股结果!$A$2:$AX$3002,35,FALSE)</f>
        <v>6.40663988044507</v>
      </c>
      <c r="AF1704" s="9">
        <f>(VLOOKUP(A1704,[1]选股结果!$A$2:$AX$3002,7,FALSE)+VLOOKUP(A1704,[1]选股结果!$A$2:$AX$3002,15,FALSE)+VLOOKUP(A1704,[1]选股结果!$A$2:$AX$3002,16,FALSE)+VLOOKUP(A1704,[1]选股结果!$A$2:$AX$3002,17,FALSE)+VLOOKUP(A1704,[1]选股结果!$A$2:$AX$3002,18,FALSE))-(P1704/(1+0.13)+W1704)</f>
        <v>569895590.018849</v>
      </c>
      <c r="AG1704" s="9">
        <f t="shared" si="119"/>
        <v>-361481580.538849</v>
      </c>
      <c r="AH1704" s="16">
        <f>AA1704-VLOOKUP(A1704,[2]选股结果!$A$2:$G$4900,7,FALSE)</f>
        <v>208547882.79</v>
      </c>
    </row>
    <row r="1705" spans="1:34">
      <c r="A1705" s="5" t="s">
        <v>3440</v>
      </c>
      <c r="B1705" s="5" t="s">
        <v>3441</v>
      </c>
      <c r="C1705" s="6">
        <v>11899181183.24</v>
      </c>
      <c r="D1705" s="6">
        <v>0</v>
      </c>
      <c r="E1705" s="6">
        <v>0</v>
      </c>
      <c r="F1705" s="6">
        <v>0</v>
      </c>
      <c r="G1705" s="6">
        <v>0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1263867720.7</v>
      </c>
      <c r="O1705" s="6">
        <v>357722261.48</v>
      </c>
      <c r="P1705" s="6">
        <v>3161363236.72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1546737299.97</v>
      </c>
      <c r="X1705" s="6">
        <v>4781069905.04</v>
      </c>
      <c r="Y1705" s="9">
        <f t="shared" si="120"/>
        <v>12256903444.72</v>
      </c>
      <c r="Z1705" s="9">
        <f t="shared" si="121"/>
        <v>9489170441.73</v>
      </c>
      <c r="AA1705" s="9">
        <f t="shared" si="118"/>
        <v>2767733002.99</v>
      </c>
      <c r="AB1705" s="10">
        <f>C1705/(1+0.13)/VLOOKUP(A1705,[1]选股结果!$A$2:$AX$3002,3,FALSE)</f>
        <v>0.88239974584173</v>
      </c>
      <c r="AC1705" s="10">
        <f>(P1705/(1+0.1)+W1705)/(VLOOKUP(A1705,[1]选股结果!$A$2:$AX$3002,7,FALSE)+VLOOKUP(A1705,[1]选股结果!$A$2:$AX$3002,15,FALSE)+VLOOKUP(A1705,[1]选股结果!$A$2:$AX$3002,16,FALSE)+VLOOKUP(A1705,[1]选股结果!$A$2:$AX$3002,17,FALSE)+VLOOKUP(A1705,[1]选股结果!$A$2:$AX$3002,18,FALSE))</f>
        <v>0.452398770122454</v>
      </c>
      <c r="AD1705" s="13"/>
      <c r="AE1705" s="10">
        <f>AA1705/VLOOKUP(A1705,[1]选股结果!$A$2:$AX$3002,35,FALSE)</f>
        <v>1.45780358718622</v>
      </c>
      <c r="AF1705" s="9">
        <f>(VLOOKUP(A1705,[1]选股结果!$A$2:$AX$3002,7,FALSE)+VLOOKUP(A1705,[1]选股结果!$A$2:$AX$3002,15,FALSE)+VLOOKUP(A1705,[1]选股结果!$A$2:$AX$3002,16,FALSE)+VLOOKUP(A1705,[1]选股结果!$A$2:$AX$3002,17,FALSE)+VLOOKUP(A1705,[1]选股结果!$A$2:$AX$3002,18,FALSE))-(P1705/(1+0.13)+W1705)</f>
        <v>5427293503.47186</v>
      </c>
      <c r="AG1705" s="9">
        <f t="shared" si="119"/>
        <v>-2659560500.48186</v>
      </c>
      <c r="AH1705" s="16">
        <f>AA1705-VLOOKUP(A1705,[2]选股结果!$A$2:$G$4900,7,FALSE)</f>
        <v>2786090862.2</v>
      </c>
    </row>
    <row r="1706" spans="1:34">
      <c r="A1706" s="5" t="s">
        <v>3442</v>
      </c>
      <c r="B1706" s="5" t="s">
        <v>3443</v>
      </c>
      <c r="C1706" s="6">
        <v>74000782.85</v>
      </c>
      <c r="D1706" s="6">
        <v>0</v>
      </c>
      <c r="E1706" s="6">
        <v>0</v>
      </c>
      <c r="F1706" s="6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3074062.72</v>
      </c>
      <c r="O1706" s="6">
        <v>2320549.54</v>
      </c>
      <c r="P1706" s="6">
        <v>94266355.01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16329889.16</v>
      </c>
      <c r="X1706" s="6">
        <v>41432567.46</v>
      </c>
      <c r="Y1706" s="9">
        <f t="shared" si="120"/>
        <v>76321332.39</v>
      </c>
      <c r="Z1706" s="9">
        <f t="shared" si="121"/>
        <v>152028811.63</v>
      </c>
      <c r="AA1706" s="9">
        <f t="shared" si="118"/>
        <v>-75707479.24</v>
      </c>
      <c r="AB1706" s="10">
        <f>C1706/(1+0.13)/VLOOKUP(A1706,[1]选股结果!$A$2:$AX$3002,3,FALSE)</f>
        <v>0.803767403841576</v>
      </c>
      <c r="AC1706" s="10">
        <f>(P1706/(1+0.1)+W1706)/(VLOOKUP(A1706,[1]选股结果!$A$2:$AX$3002,7,FALSE)+VLOOKUP(A1706,[1]选股结果!$A$2:$AX$3002,15,FALSE)+VLOOKUP(A1706,[1]选股结果!$A$2:$AX$3002,16,FALSE)+VLOOKUP(A1706,[1]选股结果!$A$2:$AX$3002,17,FALSE)+VLOOKUP(A1706,[1]选股结果!$A$2:$AX$3002,18,FALSE))</f>
        <v>0.815038630898664</v>
      </c>
      <c r="AD1706" s="13"/>
      <c r="AE1706" s="10">
        <f>AA1706/VLOOKUP(A1706,[1]选股结果!$A$2:$AX$3002,35,FALSE)</f>
        <v>1.23920585282214</v>
      </c>
      <c r="AF1706" s="9">
        <f>(VLOOKUP(A1706,[1]选股结果!$A$2:$AX$3002,7,FALSE)+VLOOKUP(A1706,[1]选股结果!$A$2:$AX$3002,15,FALSE)+VLOOKUP(A1706,[1]选股结果!$A$2:$AX$3002,16,FALSE)+VLOOKUP(A1706,[1]选股结果!$A$2:$AX$3002,17,FALSE)+VLOOKUP(A1706,[1]选股结果!$A$2:$AX$3002,18,FALSE))-(P1706/(1+0.13)+W1706)</f>
        <v>25428606.4638053</v>
      </c>
      <c r="AG1706" s="9">
        <f t="shared" si="119"/>
        <v>-101136085.703805</v>
      </c>
      <c r="AH1706" s="16">
        <f>AA1706-VLOOKUP(A1706,[2]选股结果!$A$2:$G$4900,7,FALSE)</f>
        <v>-75707479.24</v>
      </c>
    </row>
    <row r="1707" spans="1:34">
      <c r="A1707" s="5" t="s">
        <v>3444</v>
      </c>
      <c r="B1707" s="5" t="s">
        <v>3445</v>
      </c>
      <c r="C1707" s="6">
        <v>74166204731.49</v>
      </c>
      <c r="D1707" s="6">
        <v>0</v>
      </c>
      <c r="E1707" s="6">
        <v>0</v>
      </c>
      <c r="F1707" s="6">
        <v>0</v>
      </c>
      <c r="G1707" s="6">
        <v>0</v>
      </c>
      <c r="H1707" s="6">
        <v>0</v>
      </c>
      <c r="I1707" s="6">
        <v>0</v>
      </c>
      <c r="J1707" s="6">
        <v>250771917.38</v>
      </c>
      <c r="K1707" s="6">
        <v>0</v>
      </c>
      <c r="L1707" s="6">
        <v>0</v>
      </c>
      <c r="M1707" s="6">
        <v>0</v>
      </c>
      <c r="N1707" s="6">
        <v>12481909745.02</v>
      </c>
      <c r="O1707" s="6">
        <v>123767867314.42</v>
      </c>
      <c r="P1707" s="6">
        <v>50560781530.49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5435347533.26</v>
      </c>
      <c r="X1707" s="6">
        <v>131193576142.02</v>
      </c>
      <c r="Y1707" s="9">
        <f t="shared" si="120"/>
        <v>198184843963.29</v>
      </c>
      <c r="Z1707" s="9">
        <f t="shared" si="121"/>
        <v>187189705205.77</v>
      </c>
      <c r="AA1707" s="9">
        <f t="shared" si="118"/>
        <v>10995138757.52</v>
      </c>
      <c r="AB1707" s="10">
        <f>C1707/(1+0.13)/VLOOKUP(A1707,[1]选股结果!$A$2:$AX$3002,3,FALSE)</f>
        <v>1.22339065087784</v>
      </c>
      <c r="AC1707" s="10">
        <f>(P1707/(1+0.1)+W1707)/(VLOOKUP(A1707,[1]选股结果!$A$2:$AX$3002,7,FALSE)+VLOOKUP(A1707,[1]选股结果!$A$2:$AX$3002,15,FALSE)+VLOOKUP(A1707,[1]选股结果!$A$2:$AX$3002,16,FALSE)+VLOOKUP(A1707,[1]选股结果!$A$2:$AX$3002,17,FALSE)+VLOOKUP(A1707,[1]选股结果!$A$2:$AX$3002,18,FALSE))</f>
        <v>1.00611972333874</v>
      </c>
      <c r="AD1707" s="13"/>
      <c r="AE1707" s="10">
        <f>AA1707/VLOOKUP(A1707,[1]选股结果!$A$2:$AX$3002,35,FALSE)</f>
        <v>2.06315201041449</v>
      </c>
      <c r="AF1707" s="9">
        <f>(VLOOKUP(A1707,[1]选股结果!$A$2:$AX$3002,7,FALSE)+VLOOKUP(A1707,[1]选股结果!$A$2:$AX$3002,15,FALSE)+VLOOKUP(A1707,[1]选股结果!$A$2:$AX$3002,16,FALSE)+VLOOKUP(A1707,[1]选股结果!$A$2:$AX$3002,17,FALSE)+VLOOKUP(A1707,[1]选股结果!$A$2:$AX$3002,18,FALSE))-(P1707/(1+0.13)+W1707)</f>
        <v>907653746.868935</v>
      </c>
      <c r="AG1707" s="9">
        <f t="shared" si="119"/>
        <v>10087485010.6511</v>
      </c>
      <c r="AH1707" s="16">
        <f>AA1707-VLOOKUP(A1707,[2]选股结果!$A$2:$G$4900,7,FALSE)</f>
        <v>10994551056.98</v>
      </c>
    </row>
    <row r="1708" spans="1:34">
      <c r="A1708" s="5" t="s">
        <v>3446</v>
      </c>
      <c r="B1708" s="5" t="s">
        <v>3447</v>
      </c>
      <c r="C1708" s="6">
        <v>3403305831.75</v>
      </c>
      <c r="D1708" s="6">
        <v>0</v>
      </c>
      <c r="E1708" s="6">
        <v>0</v>
      </c>
      <c r="F1708" s="6">
        <v>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138537707.53</v>
      </c>
      <c r="O1708" s="6">
        <v>17529364.7</v>
      </c>
      <c r="P1708" s="6">
        <v>2687858906.36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236448870.6</v>
      </c>
      <c r="X1708" s="6">
        <v>78705085.07</v>
      </c>
      <c r="Y1708" s="9">
        <f t="shared" si="120"/>
        <v>3420835196.45</v>
      </c>
      <c r="Z1708" s="9">
        <f t="shared" si="121"/>
        <v>3003012862.03</v>
      </c>
      <c r="AA1708" s="9">
        <f t="shared" si="118"/>
        <v>417822334.42</v>
      </c>
      <c r="AB1708" s="10">
        <f>C1708/(1+0.13)/VLOOKUP(A1708,[1]选股结果!$A$2:$AX$3002,3,FALSE)</f>
        <v>0.93077464438107</v>
      </c>
      <c r="AC1708" s="10">
        <f>(P1708/(1+0.1)+W1708)/(VLOOKUP(A1708,[1]选股结果!$A$2:$AX$3002,7,FALSE)+VLOOKUP(A1708,[1]选股结果!$A$2:$AX$3002,15,FALSE)+VLOOKUP(A1708,[1]选股结果!$A$2:$AX$3002,16,FALSE)+VLOOKUP(A1708,[1]选股结果!$A$2:$AX$3002,17,FALSE)+VLOOKUP(A1708,[1]选股结果!$A$2:$AX$3002,18,FALSE))</f>
        <v>0.897113248452357</v>
      </c>
      <c r="AD1708" s="13"/>
      <c r="AE1708" s="10">
        <f>AA1708/VLOOKUP(A1708,[1]选股结果!$A$2:$AX$3002,35,FALSE)</f>
        <v>3.16381220700622</v>
      </c>
      <c r="AF1708" s="9">
        <f>(VLOOKUP(A1708,[1]选股结果!$A$2:$AX$3002,7,FALSE)+VLOOKUP(A1708,[1]选股结果!$A$2:$AX$3002,15,FALSE)+VLOOKUP(A1708,[1]选股结果!$A$2:$AX$3002,16,FALSE)+VLOOKUP(A1708,[1]选股结果!$A$2:$AX$3002,17,FALSE)+VLOOKUP(A1708,[1]选股结果!$A$2:$AX$3002,18,FALSE))-(P1708/(1+0.13)+W1708)</f>
        <v>372226700.381416</v>
      </c>
      <c r="AG1708" s="9">
        <f t="shared" si="119"/>
        <v>45595634.0385842</v>
      </c>
      <c r="AH1708" s="16">
        <f>AA1708-VLOOKUP(A1708,[2]选股结果!$A$2:$G$4900,7,FALSE)</f>
        <v>420677056</v>
      </c>
    </row>
    <row r="1709" spans="1:34">
      <c r="A1709" s="5" t="s">
        <v>3448</v>
      </c>
      <c r="B1709" s="5" t="s">
        <v>3449</v>
      </c>
      <c r="C1709" s="6">
        <v>5448094048.96</v>
      </c>
      <c r="D1709" s="6">
        <v>0</v>
      </c>
      <c r="E1709" s="6">
        <v>0</v>
      </c>
      <c r="F1709" s="6">
        <v>0</v>
      </c>
      <c r="G1709" s="6">
        <v>0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531096403.7</v>
      </c>
      <c r="O1709" s="6">
        <v>156335622.99</v>
      </c>
      <c r="P1709" s="6">
        <v>3531391061.13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826818991.72</v>
      </c>
      <c r="X1709" s="6">
        <v>381607735.11</v>
      </c>
      <c r="Y1709" s="9">
        <f t="shared" si="120"/>
        <v>5604429671.95</v>
      </c>
      <c r="Z1709" s="9">
        <f t="shared" si="121"/>
        <v>4739817787.96</v>
      </c>
      <c r="AA1709" s="9">
        <f t="shared" si="118"/>
        <v>864611883.99</v>
      </c>
      <c r="AB1709" s="10">
        <f>C1709/(1+0.13)/VLOOKUP(A1709,[1]选股结果!$A$2:$AX$3002,3,FALSE)</f>
        <v>0.585343805157899</v>
      </c>
      <c r="AC1709" s="10">
        <f>(P1709/(1+0.1)+W1709)/(VLOOKUP(A1709,[1]选股结果!$A$2:$AX$3002,7,FALSE)+VLOOKUP(A1709,[1]选股结果!$A$2:$AX$3002,15,FALSE)+VLOOKUP(A1709,[1]选股结果!$A$2:$AX$3002,16,FALSE)+VLOOKUP(A1709,[1]选股结果!$A$2:$AX$3002,17,FALSE)+VLOOKUP(A1709,[1]选股结果!$A$2:$AX$3002,18,FALSE))</f>
        <v>0.550694620346892</v>
      </c>
      <c r="AD1709" s="13"/>
      <c r="AE1709" s="10">
        <f>AA1709/VLOOKUP(A1709,[1]选股结果!$A$2:$AX$3002,35,FALSE)</f>
        <v>1.33982722936035</v>
      </c>
      <c r="AF1709" s="9">
        <f>(VLOOKUP(A1709,[1]选股结果!$A$2:$AX$3002,7,FALSE)+VLOOKUP(A1709,[1]选股结果!$A$2:$AX$3002,15,FALSE)+VLOOKUP(A1709,[1]选股结果!$A$2:$AX$3002,16,FALSE)+VLOOKUP(A1709,[1]选股结果!$A$2:$AX$3002,17,FALSE)+VLOOKUP(A1709,[1]选股结果!$A$2:$AX$3002,18,FALSE))-(P1709/(1+0.13)+W1709)</f>
        <v>3379114719.80159</v>
      </c>
      <c r="AG1709" s="9">
        <f t="shared" si="119"/>
        <v>-2514502835.81159</v>
      </c>
      <c r="AH1709" s="16">
        <f>AA1709-VLOOKUP(A1709,[2]选股结果!$A$2:$G$4900,7,FALSE)</f>
        <v>889997966.63</v>
      </c>
    </row>
    <row r="1710" spans="1:34">
      <c r="A1710" s="5" t="s">
        <v>3450</v>
      </c>
      <c r="B1710" s="5" t="s">
        <v>3451</v>
      </c>
      <c r="C1710" s="6">
        <v>3893577175.32</v>
      </c>
      <c r="D1710" s="6">
        <v>0</v>
      </c>
      <c r="E1710" s="6">
        <v>0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78380154.36</v>
      </c>
      <c r="O1710" s="6">
        <v>35998548.45</v>
      </c>
      <c r="P1710" s="6">
        <v>2972150492.31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227218146.12</v>
      </c>
      <c r="X1710" s="6">
        <v>181951147.52</v>
      </c>
      <c r="Y1710" s="9">
        <f t="shared" si="120"/>
        <v>3929575723.77</v>
      </c>
      <c r="Z1710" s="9">
        <f t="shared" si="121"/>
        <v>3381319785.95</v>
      </c>
      <c r="AA1710" s="9">
        <f t="shared" si="118"/>
        <v>548255937.82</v>
      </c>
      <c r="AB1710" s="10">
        <f>C1710/(1+0.13)/VLOOKUP(A1710,[1]选股结果!$A$2:$AX$3002,3,FALSE)</f>
        <v>0.718874481230934</v>
      </c>
      <c r="AC1710" s="10">
        <f>(P1710/(1+0.1)+W1710)/(VLOOKUP(A1710,[1]选股结果!$A$2:$AX$3002,7,FALSE)+VLOOKUP(A1710,[1]选股结果!$A$2:$AX$3002,15,FALSE)+VLOOKUP(A1710,[1]选股结果!$A$2:$AX$3002,16,FALSE)+VLOOKUP(A1710,[1]选股结果!$A$2:$AX$3002,17,FALSE)+VLOOKUP(A1710,[1]选股结果!$A$2:$AX$3002,18,FALSE))</f>
        <v>0.702838645309771</v>
      </c>
      <c r="AD1710" s="13"/>
      <c r="AE1710" s="10">
        <f>AA1710/VLOOKUP(A1710,[1]选股结果!$A$2:$AX$3002,35,FALSE)</f>
        <v>1.04184042759809</v>
      </c>
      <c r="AF1710" s="9">
        <f>(VLOOKUP(A1710,[1]选股结果!$A$2:$AX$3002,7,FALSE)+VLOOKUP(A1710,[1]选股结果!$A$2:$AX$3002,15,FALSE)+VLOOKUP(A1710,[1]选股结果!$A$2:$AX$3002,16,FALSE)+VLOOKUP(A1710,[1]选股结果!$A$2:$AX$3002,17,FALSE)+VLOOKUP(A1710,[1]选股结果!$A$2:$AX$3002,18,FALSE))-(P1710/(1+0.13)+W1710)</f>
        <v>1310192620.47938</v>
      </c>
      <c r="AG1710" s="9">
        <f t="shared" si="119"/>
        <v>-761936682.659381</v>
      </c>
      <c r="AH1710" s="16">
        <f>AA1710-VLOOKUP(A1710,[2]选股结果!$A$2:$G$4900,7,FALSE)</f>
        <v>548648755.54</v>
      </c>
    </row>
    <row r="1711" spans="1:34">
      <c r="A1711" s="5" t="s">
        <v>3452</v>
      </c>
      <c r="B1711" s="5" t="s">
        <v>3453</v>
      </c>
      <c r="C1711" s="6">
        <v>2105261259.79</v>
      </c>
      <c r="D1711" s="6">
        <v>0</v>
      </c>
      <c r="E1711" s="6">
        <v>0</v>
      </c>
      <c r="F1711" s="6">
        <v>199085984.51</v>
      </c>
      <c r="G1711" s="6">
        <v>0</v>
      </c>
      <c r="H1711" s="6">
        <v>0</v>
      </c>
      <c r="I1711" s="6">
        <v>0</v>
      </c>
      <c r="J1711" s="6">
        <v>8470176000.12</v>
      </c>
      <c r="K1711" s="6">
        <v>1880000000</v>
      </c>
      <c r="L1711" s="6">
        <v>7129707059.58</v>
      </c>
      <c r="M1711" s="6">
        <v>0</v>
      </c>
      <c r="N1711" s="6">
        <v>3834287498.58</v>
      </c>
      <c r="O1711" s="6">
        <v>5725701801.96</v>
      </c>
      <c r="P1711" s="6">
        <v>2066647088.58</v>
      </c>
      <c r="Q1711" s="6">
        <v>-2219138593</v>
      </c>
      <c r="R1711" s="6">
        <v>0</v>
      </c>
      <c r="S1711" s="6">
        <v>0</v>
      </c>
      <c r="T1711" s="6">
        <v>0</v>
      </c>
      <c r="U1711" s="6">
        <v>1673480652.99</v>
      </c>
      <c r="V1711" s="6">
        <v>0</v>
      </c>
      <c r="W1711" s="6">
        <v>1626960682.91</v>
      </c>
      <c r="X1711" s="6">
        <v>11309389339.17</v>
      </c>
      <c r="Y1711" s="9">
        <f t="shared" si="120"/>
        <v>25509932105.96</v>
      </c>
      <c r="Z1711" s="9">
        <f t="shared" si="121"/>
        <v>14457339170.65</v>
      </c>
      <c r="AA1711" s="9">
        <f t="shared" si="118"/>
        <v>11052592935.31</v>
      </c>
      <c r="AB1711" s="10">
        <f>C1711/(1+0.13)/VLOOKUP(A1711,[1]选股结果!$A$2:$AX$3002,3,FALSE)</f>
        <v>1.01461023060976</v>
      </c>
      <c r="AC1711" s="10">
        <f>(P1711/(1+0.1)+W1711)/(VLOOKUP(A1711,[1]选股结果!$A$2:$AX$3002,7,FALSE)+VLOOKUP(A1711,[1]选股结果!$A$2:$AX$3002,15,FALSE)+VLOOKUP(A1711,[1]选股结果!$A$2:$AX$3002,16,FALSE)+VLOOKUP(A1711,[1]选股结果!$A$2:$AX$3002,17,FALSE)+VLOOKUP(A1711,[1]选股结果!$A$2:$AX$3002,18,FALSE))</f>
        <v>0.816023170764365</v>
      </c>
      <c r="AD1711" s="13"/>
      <c r="AE1711" s="10">
        <f>AA1711/VLOOKUP(A1711,[1]选股结果!$A$2:$AX$3002,35,FALSE)</f>
        <v>-3.33575436255991</v>
      </c>
      <c r="AF1711" s="9">
        <f>(VLOOKUP(A1711,[1]选股结果!$A$2:$AX$3002,7,FALSE)+VLOOKUP(A1711,[1]选股结果!$A$2:$AX$3002,15,FALSE)+VLOOKUP(A1711,[1]选股结果!$A$2:$AX$3002,16,FALSE)+VLOOKUP(A1711,[1]选股结果!$A$2:$AX$3002,17,FALSE)+VLOOKUP(A1711,[1]选股结果!$A$2:$AX$3002,18,FALSE))-(P1711/(1+0.13)+W1711)</f>
        <v>840264778.368141</v>
      </c>
      <c r="AG1711" s="9">
        <f t="shared" si="119"/>
        <v>10212328156.9419</v>
      </c>
      <c r="AH1711" s="16">
        <f>AA1711-VLOOKUP(A1711,[2]选股结果!$A$2:$G$4900,7,FALSE)</f>
        <v>11052861620.94</v>
      </c>
    </row>
    <row r="1712" spans="1:34">
      <c r="A1712" s="5" t="s">
        <v>3454</v>
      </c>
      <c r="B1712" s="5" t="s">
        <v>3455</v>
      </c>
      <c r="C1712" s="6">
        <v>1977637562.23</v>
      </c>
      <c r="D1712" s="6">
        <v>0</v>
      </c>
      <c r="E1712" s="6">
        <v>0</v>
      </c>
      <c r="F1712" s="6">
        <v>0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13369776.14</v>
      </c>
      <c r="O1712" s="6">
        <v>73656110.65</v>
      </c>
      <c r="P1712" s="6">
        <v>1680098746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445553447.6</v>
      </c>
      <c r="X1712" s="6">
        <v>112523603.26</v>
      </c>
      <c r="Y1712" s="9">
        <f t="shared" si="120"/>
        <v>2051293672.88</v>
      </c>
      <c r="Z1712" s="9">
        <f t="shared" si="121"/>
        <v>2238175796.86</v>
      </c>
      <c r="AA1712" s="9">
        <f t="shared" si="118"/>
        <v>-186882123.98</v>
      </c>
      <c r="AB1712" s="10">
        <f>C1712/(1+0.13)/VLOOKUP(A1712,[1]选股结果!$A$2:$AX$3002,3,FALSE)</f>
        <v>0.762563272191908</v>
      </c>
      <c r="AC1712" s="10">
        <f>(P1712/(1+0.1)+W1712)/(VLOOKUP(A1712,[1]选股结果!$A$2:$AX$3002,7,FALSE)+VLOOKUP(A1712,[1]选股结果!$A$2:$AX$3002,15,FALSE)+VLOOKUP(A1712,[1]选股结果!$A$2:$AX$3002,16,FALSE)+VLOOKUP(A1712,[1]选股结果!$A$2:$AX$3002,17,FALSE)+VLOOKUP(A1712,[1]选股结果!$A$2:$AX$3002,18,FALSE))</f>
        <v>0.871675387770085</v>
      </c>
      <c r="AD1712" s="13"/>
      <c r="AE1712" s="10">
        <f>AA1712/VLOOKUP(A1712,[1]选股结果!$A$2:$AX$3002,35,FALSE)</f>
        <v>5.34954956445843</v>
      </c>
      <c r="AF1712" s="9">
        <f>(VLOOKUP(A1712,[1]选股结果!$A$2:$AX$3002,7,FALSE)+VLOOKUP(A1712,[1]选股结果!$A$2:$AX$3002,15,FALSE)+VLOOKUP(A1712,[1]选股结果!$A$2:$AX$3002,16,FALSE)+VLOOKUP(A1712,[1]选股结果!$A$2:$AX$3002,17,FALSE)+VLOOKUP(A1712,[1]选股结果!$A$2:$AX$3002,18,FALSE))-(P1712/(1+0.13)+W1712)</f>
        <v>330994349.832478</v>
      </c>
      <c r="AG1712" s="9">
        <f t="shared" si="119"/>
        <v>-517876473.812478</v>
      </c>
      <c r="AH1712" s="16">
        <f>AA1712-VLOOKUP(A1712,[2]选股结果!$A$2:$G$4900,7,FALSE)</f>
        <v>-186450506.07</v>
      </c>
    </row>
    <row r="1713" spans="1:34">
      <c r="A1713" s="5" t="s">
        <v>3456</v>
      </c>
      <c r="B1713" s="5" t="s">
        <v>3457</v>
      </c>
      <c r="C1713" s="6">
        <v>7671415951.22</v>
      </c>
      <c r="D1713" s="6">
        <v>0</v>
      </c>
      <c r="E1713" s="6">
        <v>0</v>
      </c>
      <c r="F1713" s="6">
        <v>0</v>
      </c>
      <c r="G1713" s="6">
        <v>0</v>
      </c>
      <c r="H1713" s="6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550085054.53</v>
      </c>
      <c r="O1713" s="6">
        <v>120431423.77</v>
      </c>
      <c r="P1713" s="6">
        <v>6729439415.99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177347190.96</v>
      </c>
      <c r="X1713" s="6">
        <v>101928087.51</v>
      </c>
      <c r="Y1713" s="9">
        <f t="shared" si="120"/>
        <v>7791847374.99</v>
      </c>
      <c r="Z1713" s="9">
        <f t="shared" si="121"/>
        <v>7008714694.46</v>
      </c>
      <c r="AA1713" s="9">
        <f t="shared" si="118"/>
        <v>783132680.530001</v>
      </c>
      <c r="AB1713" s="10">
        <f>C1713/(1+0.13)/VLOOKUP(A1713,[1]选股结果!$A$2:$AX$3002,3,FALSE)</f>
        <v>0.871355117577667</v>
      </c>
      <c r="AC1713" s="10">
        <f>(P1713/(1+0.1)+W1713)/(VLOOKUP(A1713,[1]选股结果!$A$2:$AX$3002,7,FALSE)+VLOOKUP(A1713,[1]选股结果!$A$2:$AX$3002,15,FALSE)+VLOOKUP(A1713,[1]选股结果!$A$2:$AX$3002,16,FALSE)+VLOOKUP(A1713,[1]选股结果!$A$2:$AX$3002,17,FALSE)+VLOOKUP(A1713,[1]选股结果!$A$2:$AX$3002,18,FALSE))</f>
        <v>0.929877847542587</v>
      </c>
      <c r="AD1713" s="13"/>
      <c r="AE1713" s="10">
        <f>AA1713/VLOOKUP(A1713,[1]选股结果!$A$2:$AX$3002,35,FALSE)</f>
        <v>0.983088808365805</v>
      </c>
      <c r="AF1713" s="9">
        <f>(VLOOKUP(A1713,[1]选股结果!$A$2:$AX$3002,7,FALSE)+VLOOKUP(A1713,[1]选股结果!$A$2:$AX$3002,15,FALSE)+VLOOKUP(A1713,[1]选股结果!$A$2:$AX$3002,16,FALSE)+VLOOKUP(A1713,[1]选股结果!$A$2:$AX$3002,17,FALSE)+VLOOKUP(A1713,[1]选股结果!$A$2:$AX$3002,18,FALSE))-(P1713/(1+0.13)+W1713)</f>
        <v>637123921.094867</v>
      </c>
      <c r="AG1713" s="9">
        <f t="shared" si="119"/>
        <v>146008759.435134</v>
      </c>
      <c r="AH1713" s="16">
        <f>AA1713-VLOOKUP(A1713,[2]选股结果!$A$2:$G$4900,7,FALSE)</f>
        <v>783220243.640001</v>
      </c>
    </row>
    <row r="1714" spans="1:34">
      <c r="A1714" s="5" t="s">
        <v>3458</v>
      </c>
      <c r="B1714" s="5" t="s">
        <v>3459</v>
      </c>
      <c r="C1714" s="6">
        <v>5087988925.57</v>
      </c>
      <c r="D1714" s="6">
        <v>0</v>
      </c>
      <c r="E1714" s="6">
        <v>0</v>
      </c>
      <c r="F1714" s="6">
        <v>0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861552209.37</v>
      </c>
      <c r="O1714" s="6">
        <v>349785840.79</v>
      </c>
      <c r="P1714" s="6">
        <v>1098315346.32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2132562036.82</v>
      </c>
      <c r="X1714" s="6">
        <v>373621340.96</v>
      </c>
      <c r="Y1714" s="9">
        <f t="shared" si="120"/>
        <v>5437774766.36</v>
      </c>
      <c r="Z1714" s="9">
        <f t="shared" si="121"/>
        <v>3604498724.1</v>
      </c>
      <c r="AA1714" s="9">
        <f t="shared" si="118"/>
        <v>1833276042.26</v>
      </c>
      <c r="AB1714" s="10">
        <f>C1714/(1+0.13)/VLOOKUP(A1714,[1]选股结果!$A$2:$AX$3002,3,FALSE)</f>
        <v>0.73222782235366</v>
      </c>
      <c r="AC1714" s="10">
        <f>(P1714/(1+0.1)+W1714)/(VLOOKUP(A1714,[1]选股结果!$A$2:$AX$3002,7,FALSE)+VLOOKUP(A1714,[1]选股结果!$A$2:$AX$3002,15,FALSE)+VLOOKUP(A1714,[1]选股结果!$A$2:$AX$3002,16,FALSE)+VLOOKUP(A1714,[1]选股结果!$A$2:$AX$3002,17,FALSE)+VLOOKUP(A1714,[1]选股结果!$A$2:$AX$3002,18,FALSE))</f>
        <v>0.62158814236138</v>
      </c>
      <c r="AD1714" s="13"/>
      <c r="AE1714" s="10">
        <f>AA1714/VLOOKUP(A1714,[1]选股结果!$A$2:$AX$3002,35,FALSE)</f>
        <v>2.12183054420871</v>
      </c>
      <c r="AF1714" s="9">
        <f>(VLOOKUP(A1714,[1]选股结果!$A$2:$AX$3002,7,FALSE)+VLOOKUP(A1714,[1]选股结果!$A$2:$AX$3002,15,FALSE)+VLOOKUP(A1714,[1]选股结果!$A$2:$AX$3002,16,FALSE)+VLOOKUP(A1714,[1]选股结果!$A$2:$AX$3002,17,FALSE)+VLOOKUP(A1714,[1]选股结果!$A$2:$AX$3002,18,FALSE))-(P1714/(1+0.13)+W1714)</f>
        <v>1932623976.07097</v>
      </c>
      <c r="AG1714" s="9">
        <f t="shared" si="119"/>
        <v>-99347933.8109744</v>
      </c>
      <c r="AH1714" s="16">
        <f>AA1714-VLOOKUP(A1714,[2]选股结果!$A$2:$G$4900,7,FALSE)</f>
        <v>1833301545.17</v>
      </c>
    </row>
    <row r="1715" spans="1:34">
      <c r="A1715" s="5" t="s">
        <v>3460</v>
      </c>
      <c r="B1715" s="5" t="s">
        <v>3461</v>
      </c>
      <c r="C1715" s="6">
        <v>4714768115.24</v>
      </c>
      <c r="D1715" s="6">
        <v>0</v>
      </c>
      <c r="E1715" s="6">
        <v>0</v>
      </c>
      <c r="F1715" s="6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183990215.2</v>
      </c>
      <c r="O1715" s="6">
        <v>42053724.33</v>
      </c>
      <c r="P1715" s="6">
        <v>3662539695.28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488760288.2</v>
      </c>
      <c r="X1715" s="6">
        <v>96682539.75</v>
      </c>
      <c r="Y1715" s="9">
        <f t="shared" si="120"/>
        <v>4756821839.57</v>
      </c>
      <c r="Z1715" s="9">
        <f t="shared" si="121"/>
        <v>4247982523.23</v>
      </c>
      <c r="AA1715" s="9">
        <f t="shared" si="118"/>
        <v>508839316.34</v>
      </c>
      <c r="AB1715" s="10">
        <f>C1715/(1+0.13)/VLOOKUP(A1715,[1]选股结果!$A$2:$AX$3002,3,FALSE)</f>
        <v>0.916331924180802</v>
      </c>
      <c r="AC1715" s="10">
        <f>(P1715/(1+0.1)+W1715)/(VLOOKUP(A1715,[1]选股结果!$A$2:$AX$3002,7,FALSE)+VLOOKUP(A1715,[1]选股结果!$A$2:$AX$3002,15,FALSE)+VLOOKUP(A1715,[1]选股结果!$A$2:$AX$3002,16,FALSE)+VLOOKUP(A1715,[1]选股结果!$A$2:$AX$3002,17,FALSE)+VLOOKUP(A1715,[1]选股结果!$A$2:$AX$3002,18,FALSE))</f>
        <v>0.749417072170371</v>
      </c>
      <c r="AD1715" s="13"/>
      <c r="AE1715" s="10">
        <f>AA1715/VLOOKUP(A1715,[1]选股结果!$A$2:$AX$3002,35,FALSE)</f>
        <v>-0.494694818060695</v>
      </c>
      <c r="AF1715" s="9">
        <f>(VLOOKUP(A1715,[1]选股结果!$A$2:$AX$3002,7,FALSE)+VLOOKUP(A1715,[1]选股结果!$A$2:$AX$3002,15,FALSE)+VLOOKUP(A1715,[1]选股结果!$A$2:$AX$3002,16,FALSE)+VLOOKUP(A1715,[1]选股结果!$A$2:$AX$3002,17,FALSE)+VLOOKUP(A1715,[1]选股结果!$A$2:$AX$3002,18,FALSE))-(P1715/(1+0.13)+W1715)</f>
        <v>1365136667.10575</v>
      </c>
      <c r="AG1715" s="9">
        <f t="shared" si="119"/>
        <v>-856297350.765752</v>
      </c>
      <c r="AH1715" s="16">
        <f>AA1715-VLOOKUP(A1715,[2]选股结果!$A$2:$G$4900,7,FALSE)</f>
        <v>508839316.34</v>
      </c>
    </row>
    <row r="1716" spans="1:34">
      <c r="A1716" s="5" t="s">
        <v>3462</v>
      </c>
      <c r="B1716" s="5" t="s">
        <v>3463</v>
      </c>
      <c r="C1716" s="6">
        <v>5635926028.5</v>
      </c>
      <c r="D1716" s="6">
        <v>0</v>
      </c>
      <c r="E1716" s="6">
        <v>0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155252611.86</v>
      </c>
      <c r="O1716" s="6">
        <v>2218090542.25</v>
      </c>
      <c r="P1716" s="6">
        <v>5080867117.78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467823409.02</v>
      </c>
      <c r="X1716" s="6">
        <v>2028168531.23</v>
      </c>
      <c r="Y1716" s="9">
        <f t="shared" si="120"/>
        <v>7854016570.75</v>
      </c>
      <c r="Z1716" s="9">
        <f t="shared" si="121"/>
        <v>7576859058.03</v>
      </c>
      <c r="AA1716" s="9">
        <f t="shared" si="118"/>
        <v>277157512.720001</v>
      </c>
      <c r="AB1716" s="10">
        <f>C1716/(1+0.13)/VLOOKUP(A1716,[1]选股结果!$A$2:$AX$3002,3,FALSE)</f>
        <v>0.602049867705413</v>
      </c>
      <c r="AC1716" s="10">
        <f>(P1716/(1+0.1)+W1716)/(VLOOKUP(A1716,[1]选股结果!$A$2:$AX$3002,7,FALSE)+VLOOKUP(A1716,[1]选股结果!$A$2:$AX$3002,15,FALSE)+VLOOKUP(A1716,[1]选股结果!$A$2:$AX$3002,16,FALSE)+VLOOKUP(A1716,[1]选股结果!$A$2:$AX$3002,17,FALSE)+VLOOKUP(A1716,[1]选股结果!$A$2:$AX$3002,18,FALSE))</f>
        <v>0.623487624870534</v>
      </c>
      <c r="AD1716" s="13"/>
      <c r="AE1716" s="10">
        <f>AA1716/VLOOKUP(A1716,[1]选股结果!$A$2:$AX$3002,35,FALSE)</f>
        <v>-5.80167198771041</v>
      </c>
      <c r="AF1716" s="9">
        <f>(VLOOKUP(A1716,[1]选股结果!$A$2:$AX$3002,7,FALSE)+VLOOKUP(A1716,[1]选股结果!$A$2:$AX$3002,15,FALSE)+VLOOKUP(A1716,[1]选股结果!$A$2:$AX$3002,16,FALSE)+VLOOKUP(A1716,[1]选股结果!$A$2:$AX$3002,17,FALSE)+VLOOKUP(A1716,[1]选股结果!$A$2:$AX$3002,18,FALSE))-(P1716/(1+0.13)+W1716)</f>
        <v>3194445845.23381</v>
      </c>
      <c r="AG1716" s="9">
        <f t="shared" si="119"/>
        <v>-2917288332.5138</v>
      </c>
      <c r="AH1716" s="16">
        <f>AA1716-VLOOKUP(A1716,[2]选股结果!$A$2:$G$4900,7,FALSE)</f>
        <v>277183467.230001</v>
      </c>
    </row>
    <row r="1717" spans="1:34">
      <c r="A1717" s="5" t="s">
        <v>3464</v>
      </c>
      <c r="B1717" s="5" t="s">
        <v>3465</v>
      </c>
      <c r="C1717" s="6">
        <v>15837586872.94</v>
      </c>
      <c r="D1717" s="6">
        <v>0</v>
      </c>
      <c r="E1717" s="6">
        <v>0</v>
      </c>
      <c r="F1717" s="6">
        <v>0</v>
      </c>
      <c r="G1717" s="6">
        <v>0</v>
      </c>
      <c r="H1717" s="6">
        <v>0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1118389215.46</v>
      </c>
      <c r="O1717" s="6">
        <v>664719201.14</v>
      </c>
      <c r="P1717" s="6">
        <v>9593269229.25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1426491535.12</v>
      </c>
      <c r="X1717" s="6">
        <v>2185721210.23</v>
      </c>
      <c r="Y1717" s="9">
        <f t="shared" si="120"/>
        <v>16502306074.08</v>
      </c>
      <c r="Z1717" s="9">
        <f t="shared" si="121"/>
        <v>13205481974.6</v>
      </c>
      <c r="AA1717" s="9">
        <f t="shared" si="118"/>
        <v>3296824099.48</v>
      </c>
      <c r="AB1717" s="10">
        <f>C1717/(1+0.13)/VLOOKUP(A1717,[1]选股结果!$A$2:$AX$3002,3,FALSE)</f>
        <v>0.990075460972764</v>
      </c>
      <c r="AC1717" s="10">
        <f>(P1717/(1+0.1)+W1717)/(VLOOKUP(A1717,[1]选股结果!$A$2:$AX$3002,7,FALSE)+VLOOKUP(A1717,[1]选股结果!$A$2:$AX$3002,15,FALSE)+VLOOKUP(A1717,[1]选股结果!$A$2:$AX$3002,16,FALSE)+VLOOKUP(A1717,[1]选股结果!$A$2:$AX$3002,17,FALSE)+VLOOKUP(A1717,[1]选股结果!$A$2:$AX$3002,18,FALSE))</f>
        <v>0.90646631357554</v>
      </c>
      <c r="AD1717" s="13"/>
      <c r="AE1717" s="10">
        <f>AA1717/VLOOKUP(A1717,[1]选股结果!$A$2:$AX$3002,35,FALSE)</f>
        <v>1.6566279789954</v>
      </c>
      <c r="AF1717" s="9">
        <f>(VLOOKUP(A1717,[1]选股结果!$A$2:$AX$3002,7,FALSE)+VLOOKUP(A1717,[1]选股结果!$A$2:$AX$3002,15,FALSE)+VLOOKUP(A1717,[1]选股结果!$A$2:$AX$3002,16,FALSE)+VLOOKUP(A1717,[1]选股结果!$A$2:$AX$3002,17,FALSE)+VLOOKUP(A1717,[1]选股结果!$A$2:$AX$3002,18,FALSE))-(P1717/(1+0.13)+W1717)</f>
        <v>1278619396.9731</v>
      </c>
      <c r="AG1717" s="9">
        <f t="shared" si="119"/>
        <v>2018204702.5069</v>
      </c>
      <c r="AH1717" s="16">
        <f>AA1717-VLOOKUP(A1717,[2]选股结果!$A$2:$G$4900,7,FALSE)</f>
        <v>3298516203.27</v>
      </c>
    </row>
    <row r="1718" spans="1:34">
      <c r="A1718" s="5" t="s">
        <v>3466</v>
      </c>
      <c r="B1718" s="5" t="s">
        <v>3467</v>
      </c>
      <c r="C1718" s="6">
        <v>4257963376.25</v>
      </c>
      <c r="D1718" s="6">
        <v>0</v>
      </c>
      <c r="E1718" s="6">
        <v>0</v>
      </c>
      <c r="F1718" s="6">
        <v>0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158412385.86</v>
      </c>
      <c r="O1718" s="6">
        <v>168410238.97</v>
      </c>
      <c r="P1718" s="6">
        <v>3416690235.17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673215558.16</v>
      </c>
      <c r="X1718" s="6">
        <v>141440539.16</v>
      </c>
      <c r="Y1718" s="9">
        <f t="shared" si="120"/>
        <v>4426373615.22</v>
      </c>
      <c r="Z1718" s="9">
        <f t="shared" si="121"/>
        <v>4231346332.49</v>
      </c>
      <c r="AA1718" s="9">
        <f t="shared" si="118"/>
        <v>195027282.73</v>
      </c>
      <c r="AB1718" s="10">
        <f>C1718/(1+0.13)/VLOOKUP(A1718,[1]选股结果!$A$2:$AX$3002,3,FALSE)</f>
        <v>0.676641032646533</v>
      </c>
      <c r="AC1718" s="10">
        <f>(P1718/(1+0.1)+W1718)/(VLOOKUP(A1718,[1]选股结果!$A$2:$AX$3002,7,FALSE)+VLOOKUP(A1718,[1]选股结果!$A$2:$AX$3002,15,FALSE)+VLOOKUP(A1718,[1]选股结果!$A$2:$AX$3002,16,FALSE)+VLOOKUP(A1718,[1]选股结果!$A$2:$AX$3002,17,FALSE)+VLOOKUP(A1718,[1]选股结果!$A$2:$AX$3002,18,FALSE))</f>
        <v>0.776029262397374</v>
      </c>
      <c r="AD1718" s="13"/>
      <c r="AE1718" s="10">
        <f>AA1718/VLOOKUP(A1718,[1]选股结果!$A$2:$AX$3002,35,FALSE)</f>
        <v>0.303584817290709</v>
      </c>
      <c r="AF1718" s="9">
        <f>(VLOOKUP(A1718,[1]选股结果!$A$2:$AX$3002,7,FALSE)+VLOOKUP(A1718,[1]选股结果!$A$2:$AX$3002,15,FALSE)+VLOOKUP(A1718,[1]选股结果!$A$2:$AX$3002,16,FALSE)+VLOOKUP(A1718,[1]选股结果!$A$2:$AX$3002,17,FALSE)+VLOOKUP(A1718,[1]选股结果!$A$2:$AX$3002,18,FALSE))-(P1718/(1+0.13)+W1718)</f>
        <v>1173209972.08841</v>
      </c>
      <c r="AG1718" s="9">
        <f t="shared" si="119"/>
        <v>-978182689.358408</v>
      </c>
      <c r="AH1718" s="16">
        <f>AA1718-VLOOKUP(A1718,[2]选股结果!$A$2:$G$4900,7,FALSE)</f>
        <v>198270893.35</v>
      </c>
    </row>
    <row r="1719" spans="1:34">
      <c r="A1719" s="5" t="s">
        <v>3468</v>
      </c>
      <c r="B1719" s="5" t="s">
        <v>3469</v>
      </c>
      <c r="C1719" s="6">
        <v>1474577775.72</v>
      </c>
      <c r="D1719" s="6">
        <v>0</v>
      </c>
      <c r="E1719" s="6">
        <v>0</v>
      </c>
      <c r="F1719" s="6">
        <v>0</v>
      </c>
      <c r="G1719" s="6">
        <v>0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105352963.79</v>
      </c>
      <c r="O1719" s="6">
        <v>13196746.82</v>
      </c>
      <c r="P1719" s="6">
        <v>1178480995.59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222505457.58</v>
      </c>
      <c r="X1719" s="6">
        <v>224138728.33</v>
      </c>
      <c r="Y1719" s="9">
        <f t="shared" si="120"/>
        <v>1487774522.54</v>
      </c>
      <c r="Z1719" s="9">
        <f t="shared" si="121"/>
        <v>1625125181.5</v>
      </c>
      <c r="AA1719" s="9">
        <f t="shared" si="118"/>
        <v>-137350658.96</v>
      </c>
      <c r="AB1719" s="10">
        <f>C1719/(1+0.13)/VLOOKUP(A1719,[1]选股结果!$A$2:$AX$3002,3,FALSE)</f>
        <v>0.805904851024015</v>
      </c>
      <c r="AC1719" s="10">
        <f>(P1719/(1+0.1)+W1719)/(VLOOKUP(A1719,[1]选股结果!$A$2:$AX$3002,7,FALSE)+VLOOKUP(A1719,[1]选股结果!$A$2:$AX$3002,15,FALSE)+VLOOKUP(A1719,[1]选股结果!$A$2:$AX$3002,16,FALSE)+VLOOKUP(A1719,[1]选股结果!$A$2:$AX$3002,17,FALSE)+VLOOKUP(A1719,[1]选股结果!$A$2:$AX$3002,18,FALSE))</f>
        <v>0.840469883838958</v>
      </c>
      <c r="AD1719" s="13"/>
      <c r="AE1719" s="10">
        <f>AA1719/VLOOKUP(A1719,[1]选股结果!$A$2:$AX$3002,35,FALSE)</f>
        <v>-1.81300225065204</v>
      </c>
      <c r="AF1719" s="9">
        <f>(VLOOKUP(A1719,[1]选股结果!$A$2:$AX$3002,7,FALSE)+VLOOKUP(A1719,[1]选股结果!$A$2:$AX$3002,15,FALSE)+VLOOKUP(A1719,[1]选股结果!$A$2:$AX$3002,16,FALSE)+VLOOKUP(A1719,[1]选股结果!$A$2:$AX$3002,17,FALSE)+VLOOKUP(A1719,[1]选股结果!$A$2:$AX$3002,18,FALSE))-(P1719/(1+0.13)+W1719)</f>
        <v>274029649.199646</v>
      </c>
      <c r="AG1719" s="9">
        <f t="shared" si="119"/>
        <v>-411380308.159646</v>
      </c>
      <c r="AH1719" s="16">
        <f>AA1719-VLOOKUP(A1719,[2]选股结果!$A$2:$G$4900,7,FALSE)</f>
        <v>-137227718.52</v>
      </c>
    </row>
    <row r="1720" spans="1:34">
      <c r="A1720" s="5" t="s">
        <v>3470</v>
      </c>
      <c r="B1720" s="5" t="s">
        <v>3471</v>
      </c>
      <c r="C1720" s="6">
        <v>648702385</v>
      </c>
      <c r="D1720" s="6">
        <v>0</v>
      </c>
      <c r="E1720" s="6">
        <v>0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20892562.42</v>
      </c>
      <c r="O1720" s="6">
        <v>25448191.94</v>
      </c>
      <c r="P1720" s="6">
        <v>432578514.88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186835329.99</v>
      </c>
      <c r="X1720" s="6">
        <v>88461008.41</v>
      </c>
      <c r="Y1720" s="9">
        <f t="shared" si="120"/>
        <v>674150576.94</v>
      </c>
      <c r="Z1720" s="9">
        <f t="shared" si="121"/>
        <v>707874853.28</v>
      </c>
      <c r="AA1720" s="9">
        <f t="shared" si="118"/>
        <v>-33724276.3399999</v>
      </c>
      <c r="AB1720" s="10">
        <f>C1720/(1+0.13)/VLOOKUP(A1720,[1]选股结果!$A$2:$AX$3002,3,FALSE)</f>
        <v>0.764334493926435</v>
      </c>
      <c r="AC1720" s="10">
        <f>(P1720/(1+0.1)+W1720)/(VLOOKUP(A1720,[1]选股结果!$A$2:$AX$3002,7,FALSE)+VLOOKUP(A1720,[1]选股结果!$A$2:$AX$3002,15,FALSE)+VLOOKUP(A1720,[1]选股结果!$A$2:$AX$3002,16,FALSE)+VLOOKUP(A1720,[1]选股结果!$A$2:$AX$3002,17,FALSE)+VLOOKUP(A1720,[1]选股结果!$A$2:$AX$3002,18,FALSE))</f>
        <v>0.72740129211043</v>
      </c>
      <c r="AD1720" s="13"/>
      <c r="AE1720" s="10">
        <f>AA1720/VLOOKUP(A1720,[1]选股结果!$A$2:$AX$3002,35,FALSE)</f>
        <v>0.508844728642023</v>
      </c>
      <c r="AF1720" s="9">
        <f>(VLOOKUP(A1720,[1]选股结果!$A$2:$AX$3002,7,FALSE)+VLOOKUP(A1720,[1]选股结果!$A$2:$AX$3002,15,FALSE)+VLOOKUP(A1720,[1]选股结果!$A$2:$AX$3002,16,FALSE)+VLOOKUP(A1720,[1]选股结果!$A$2:$AX$3002,17,FALSE)+VLOOKUP(A1720,[1]选股结果!$A$2:$AX$3002,18,FALSE))-(P1720/(1+0.13)+W1720)</f>
        <v>227832571.343451</v>
      </c>
      <c r="AG1720" s="9">
        <f t="shared" si="119"/>
        <v>-261556847.683451</v>
      </c>
      <c r="AH1720" s="16">
        <f>AA1720-VLOOKUP(A1720,[2]选股结果!$A$2:$G$4900,7,FALSE)</f>
        <v>-33686446.0099999</v>
      </c>
    </row>
    <row r="1721" spans="1:34">
      <c r="A1721" s="5" t="s">
        <v>3472</v>
      </c>
      <c r="B1721" s="5" t="s">
        <v>3473</v>
      </c>
      <c r="C1721" s="6">
        <v>22341018620.43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1288030511.16</v>
      </c>
      <c r="O1721" s="6">
        <v>464191106.16</v>
      </c>
      <c r="P1721" s="6">
        <v>18587189995.86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2530886058.92</v>
      </c>
      <c r="X1721" s="6">
        <v>2032788613.56</v>
      </c>
      <c r="Y1721" s="9">
        <f t="shared" si="120"/>
        <v>22805209726.59</v>
      </c>
      <c r="Z1721" s="9">
        <f t="shared" si="121"/>
        <v>23150864668.34</v>
      </c>
      <c r="AA1721" s="9">
        <f t="shared" si="118"/>
        <v>-345654941.75</v>
      </c>
      <c r="AB1721" s="10">
        <f>C1721/(1+0.13)/VLOOKUP(A1721,[1]选股结果!$A$2:$AX$3002,3,FALSE)</f>
        <v>0.851031274534903</v>
      </c>
      <c r="AC1721" s="10">
        <f>(P1721/(1+0.1)+W1721)/(VLOOKUP(A1721,[1]选股结果!$A$2:$AX$3002,7,FALSE)+VLOOKUP(A1721,[1]选股结果!$A$2:$AX$3002,15,FALSE)+VLOOKUP(A1721,[1]选股结果!$A$2:$AX$3002,16,FALSE)+VLOOKUP(A1721,[1]选股结果!$A$2:$AX$3002,17,FALSE)+VLOOKUP(A1721,[1]选股结果!$A$2:$AX$3002,18,FALSE))</f>
        <v>0.9797032250594</v>
      </c>
      <c r="AD1721" s="13"/>
      <c r="AE1721" s="10">
        <f>AA1721/VLOOKUP(A1721,[1]选股结果!$A$2:$AX$3002,35,FALSE)</f>
        <v>-0.112259995474687</v>
      </c>
      <c r="AF1721" s="9">
        <f>(VLOOKUP(A1721,[1]选股结果!$A$2:$AX$3002,7,FALSE)+VLOOKUP(A1721,[1]选股结果!$A$2:$AX$3002,15,FALSE)+VLOOKUP(A1721,[1]选股结果!$A$2:$AX$3002,16,FALSE)+VLOOKUP(A1721,[1]选股结果!$A$2:$AX$3002,17,FALSE)+VLOOKUP(A1721,[1]选股结果!$A$2:$AX$3002,18,FALSE))-(P1721/(1+0.13)+W1721)</f>
        <v>851106710.379116</v>
      </c>
      <c r="AG1721" s="9">
        <f t="shared" si="119"/>
        <v>-1196761652.12912</v>
      </c>
      <c r="AH1721" s="16">
        <f>AA1721-VLOOKUP(A1721,[2]选股结果!$A$2:$G$4900,7,FALSE)</f>
        <v>-346039483.91</v>
      </c>
    </row>
    <row r="1722" spans="1:34">
      <c r="A1722" s="5" t="s">
        <v>3474</v>
      </c>
      <c r="B1722" s="5" t="s">
        <v>3475</v>
      </c>
      <c r="C1722" s="6">
        <v>11231978484.18</v>
      </c>
      <c r="D1722" s="6">
        <v>0</v>
      </c>
      <c r="E1722" s="6">
        <v>0</v>
      </c>
      <c r="F1722" s="6">
        <v>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1112576366.12</v>
      </c>
      <c r="O1722" s="6">
        <v>142675729.52</v>
      </c>
      <c r="P1722" s="6">
        <v>7189423757.57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1924377696.22</v>
      </c>
      <c r="X1722" s="6">
        <v>184146162.62</v>
      </c>
      <c r="Y1722" s="9">
        <f t="shared" si="120"/>
        <v>11374654213.7</v>
      </c>
      <c r="Z1722" s="9">
        <f t="shared" si="121"/>
        <v>9297947616.41</v>
      </c>
      <c r="AA1722" s="9">
        <f t="shared" si="118"/>
        <v>2076706597.29</v>
      </c>
      <c r="AB1722" s="10">
        <f>C1722/(1+0.13)/VLOOKUP(A1722,[1]选股结果!$A$2:$AX$3002,3,FALSE)</f>
        <v>0.575732772632755</v>
      </c>
      <c r="AC1722" s="10">
        <f>(P1722/(1+0.1)+W1722)/(VLOOKUP(A1722,[1]选股结果!$A$2:$AX$3002,7,FALSE)+VLOOKUP(A1722,[1]选股结果!$A$2:$AX$3002,15,FALSE)+VLOOKUP(A1722,[1]选股结果!$A$2:$AX$3002,16,FALSE)+VLOOKUP(A1722,[1]选股结果!$A$2:$AX$3002,17,FALSE)+VLOOKUP(A1722,[1]选股结果!$A$2:$AX$3002,18,FALSE))</f>
        <v>0.563051566114532</v>
      </c>
      <c r="AD1722" s="13"/>
      <c r="AE1722" s="10">
        <f>AA1722/VLOOKUP(A1722,[1]选股结果!$A$2:$AX$3002,35,FALSE)</f>
        <v>1.29548458275384</v>
      </c>
      <c r="AF1722" s="9">
        <f>(VLOOKUP(A1722,[1]选股结果!$A$2:$AX$3002,7,FALSE)+VLOOKUP(A1722,[1]选股结果!$A$2:$AX$3002,15,FALSE)+VLOOKUP(A1722,[1]选股结果!$A$2:$AX$3002,16,FALSE)+VLOOKUP(A1722,[1]选股结果!$A$2:$AX$3002,17,FALSE)+VLOOKUP(A1722,[1]选股结果!$A$2:$AX$3002,18,FALSE))-(P1722/(1+0.13)+W1722)</f>
        <v>6738953434.00601</v>
      </c>
      <c r="AG1722" s="9">
        <f t="shared" si="119"/>
        <v>-4662246836.71601</v>
      </c>
      <c r="AH1722" s="16">
        <f>AA1722-VLOOKUP(A1722,[2]选股结果!$A$2:$G$4900,7,FALSE)</f>
        <v>2078581154.08</v>
      </c>
    </row>
    <row r="1723" spans="1:34">
      <c r="A1723" s="5" t="s">
        <v>3476</v>
      </c>
      <c r="B1723" s="5" t="s">
        <v>3477</v>
      </c>
      <c r="C1723" s="6">
        <v>2590465366.46</v>
      </c>
      <c r="D1723" s="6">
        <v>0</v>
      </c>
      <c r="E1723" s="6">
        <v>0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19956156.06</v>
      </c>
      <c r="O1723" s="6">
        <v>132482202.71</v>
      </c>
      <c r="P1723" s="6">
        <v>2148507626.75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552001243.06</v>
      </c>
      <c r="X1723" s="6">
        <v>200663222.87</v>
      </c>
      <c r="Y1723" s="9">
        <f t="shared" si="120"/>
        <v>2722947569.17</v>
      </c>
      <c r="Z1723" s="9">
        <f t="shared" si="121"/>
        <v>2901172092.68</v>
      </c>
      <c r="AA1723" s="9">
        <f t="shared" si="118"/>
        <v>-178224523.51</v>
      </c>
      <c r="AB1723" s="10">
        <f>C1723/(1+0.13)/VLOOKUP(A1723,[1]选股结果!$A$2:$AX$3002,3,FALSE)</f>
        <v>0.93609124416333</v>
      </c>
      <c r="AC1723" s="10">
        <f>(P1723/(1+0.1)+W1723)/(VLOOKUP(A1723,[1]选股结果!$A$2:$AX$3002,7,FALSE)+VLOOKUP(A1723,[1]选股结果!$A$2:$AX$3002,15,FALSE)+VLOOKUP(A1723,[1]选股结果!$A$2:$AX$3002,16,FALSE)+VLOOKUP(A1723,[1]选股结果!$A$2:$AX$3002,17,FALSE)+VLOOKUP(A1723,[1]选股结果!$A$2:$AX$3002,18,FALSE))</f>
        <v>0.997485547096777</v>
      </c>
      <c r="AD1723" s="13"/>
      <c r="AE1723" s="10">
        <f>AA1723/VLOOKUP(A1723,[1]选股结果!$A$2:$AX$3002,35,FALSE)</f>
        <v>2.95011767761617</v>
      </c>
      <c r="AF1723" s="9">
        <f>(VLOOKUP(A1723,[1]选股结果!$A$2:$AX$3002,7,FALSE)+VLOOKUP(A1723,[1]选股结果!$A$2:$AX$3002,15,FALSE)+VLOOKUP(A1723,[1]选股结果!$A$2:$AX$3002,16,FALSE)+VLOOKUP(A1723,[1]选股结果!$A$2:$AX$3002,17,FALSE)+VLOOKUP(A1723,[1]选股结果!$A$2:$AX$3002,18,FALSE))-(P1723/(1+0.13)+W1723)</f>
        <v>58169629.8053985</v>
      </c>
      <c r="AG1723" s="9">
        <f t="shared" si="119"/>
        <v>-236394153.315398</v>
      </c>
      <c r="AH1723" s="16">
        <f>AA1723-VLOOKUP(A1723,[2]选股结果!$A$2:$G$4900,7,FALSE)</f>
        <v>-177885620.12</v>
      </c>
    </row>
    <row r="1724" spans="1:34">
      <c r="A1724" s="5" t="s">
        <v>3478</v>
      </c>
      <c r="B1724" s="5" t="s">
        <v>3479</v>
      </c>
      <c r="C1724" s="6">
        <v>5013554787.32</v>
      </c>
      <c r="D1724" s="6">
        <v>0</v>
      </c>
      <c r="E1724" s="6">
        <v>0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692772974.83</v>
      </c>
      <c r="O1724" s="6">
        <v>279224166.34</v>
      </c>
      <c r="P1724" s="6">
        <v>2866505793.28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434809137.1</v>
      </c>
      <c r="X1724" s="6">
        <v>277038375.13</v>
      </c>
      <c r="Y1724" s="9">
        <f t="shared" si="120"/>
        <v>5292778953.66</v>
      </c>
      <c r="Z1724" s="9">
        <f t="shared" si="121"/>
        <v>3578353305.51</v>
      </c>
      <c r="AA1724" s="9">
        <f t="shared" si="118"/>
        <v>1714425648.15</v>
      </c>
      <c r="AB1724" s="10">
        <f>C1724/(1+0.13)/VLOOKUP(A1724,[1]选股结果!$A$2:$AX$3002,3,FALSE)</f>
        <v>1.07536068314433</v>
      </c>
      <c r="AC1724" s="10">
        <f>(P1724/(1+0.1)+W1724)/(VLOOKUP(A1724,[1]选股结果!$A$2:$AX$3002,7,FALSE)+VLOOKUP(A1724,[1]选股结果!$A$2:$AX$3002,15,FALSE)+VLOOKUP(A1724,[1]选股结果!$A$2:$AX$3002,16,FALSE)+VLOOKUP(A1724,[1]选股结果!$A$2:$AX$3002,17,FALSE)+VLOOKUP(A1724,[1]选股结果!$A$2:$AX$3002,18,FALSE))</f>
        <v>1.0014139612887</v>
      </c>
      <c r="AD1724" s="13"/>
      <c r="AE1724" s="10">
        <f>AA1724/VLOOKUP(A1724,[1]选股结果!$A$2:$AX$3002,35,FALSE)</f>
        <v>1.43860206420563</v>
      </c>
      <c r="AF1724" s="9">
        <f>(VLOOKUP(A1724,[1]选股结果!$A$2:$AX$3002,7,FALSE)+VLOOKUP(A1724,[1]选股结果!$A$2:$AX$3002,15,FALSE)+VLOOKUP(A1724,[1]选股结果!$A$2:$AX$3002,16,FALSE)+VLOOKUP(A1724,[1]选股结果!$A$2:$AX$3002,17,FALSE)+VLOOKUP(A1724,[1]选股结果!$A$2:$AX$3002,18,FALSE))-(P1724/(1+0.13)+W1724)</f>
        <v>64890172.3967261</v>
      </c>
      <c r="AG1724" s="9">
        <f t="shared" si="119"/>
        <v>1649535475.75327</v>
      </c>
      <c r="AH1724" s="16">
        <f>AA1724-VLOOKUP(A1724,[2]选股结果!$A$2:$G$4900,7,FALSE)</f>
        <v>1714500828.32</v>
      </c>
    </row>
    <row r="1725" spans="1:34">
      <c r="A1725" s="5" t="s">
        <v>3480</v>
      </c>
      <c r="B1725" s="5" t="s">
        <v>3481</v>
      </c>
      <c r="C1725" s="6">
        <v>1806516011.13</v>
      </c>
      <c r="D1725" s="6">
        <v>0</v>
      </c>
      <c r="E1725" s="6">
        <v>0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140266687.54</v>
      </c>
      <c r="O1725" s="6">
        <v>339429289.57</v>
      </c>
      <c r="P1725" s="6">
        <v>1163594416.29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462841335.66</v>
      </c>
      <c r="X1725" s="6">
        <v>311400527.62</v>
      </c>
      <c r="Y1725" s="9">
        <f t="shared" si="120"/>
        <v>2145945300.7</v>
      </c>
      <c r="Z1725" s="9">
        <f t="shared" si="121"/>
        <v>1937836279.57</v>
      </c>
      <c r="AA1725" s="9">
        <f t="shared" si="118"/>
        <v>208109021.13</v>
      </c>
      <c r="AB1725" s="10">
        <f>C1725/(1+0.13)/VLOOKUP(A1725,[1]选股结果!$A$2:$AX$3002,3,FALSE)</f>
        <v>0.531076783437455</v>
      </c>
      <c r="AC1725" s="10">
        <f>(P1725/(1+0.1)+W1725)/(VLOOKUP(A1725,[1]选股结果!$A$2:$AX$3002,7,FALSE)+VLOOKUP(A1725,[1]选股结果!$A$2:$AX$3002,15,FALSE)+VLOOKUP(A1725,[1]选股结果!$A$2:$AX$3002,16,FALSE)+VLOOKUP(A1725,[1]选股结果!$A$2:$AX$3002,17,FALSE)+VLOOKUP(A1725,[1]选股结果!$A$2:$AX$3002,18,FALSE))</f>
        <v>0.532641716462503</v>
      </c>
      <c r="AD1725" s="13"/>
      <c r="AE1725" s="10">
        <f>AA1725/VLOOKUP(A1725,[1]选股结果!$A$2:$AX$3002,35,FALSE)</f>
        <v>2.40544469207412</v>
      </c>
      <c r="AF1725" s="9">
        <f>(VLOOKUP(A1725,[1]选股结果!$A$2:$AX$3002,7,FALSE)+VLOOKUP(A1725,[1]选股结果!$A$2:$AX$3002,15,FALSE)+VLOOKUP(A1725,[1]选股结果!$A$2:$AX$3002,16,FALSE)+VLOOKUP(A1725,[1]选股结果!$A$2:$AX$3002,17,FALSE)+VLOOKUP(A1725,[1]选股结果!$A$2:$AX$3002,18,FALSE))-(P1725/(1+0.13)+W1725)</f>
        <v>1362358389.86195</v>
      </c>
      <c r="AG1725" s="9">
        <f t="shared" si="119"/>
        <v>-1154249368.73195</v>
      </c>
      <c r="AH1725" s="16">
        <f>AA1725-VLOOKUP(A1725,[2]选股结果!$A$2:$G$4900,7,FALSE)</f>
        <v>208218496.83</v>
      </c>
    </row>
    <row r="1726" spans="1:34">
      <c r="A1726" s="5" t="s">
        <v>3482</v>
      </c>
      <c r="B1726" s="5" t="s">
        <v>3483</v>
      </c>
      <c r="C1726" s="6">
        <v>37058425887.63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1132604396.44</v>
      </c>
      <c r="O1726" s="6">
        <v>619538601.4</v>
      </c>
      <c r="P1726" s="6">
        <v>33347414091.05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2880407179.31</v>
      </c>
      <c r="X1726" s="6">
        <v>292176689.38</v>
      </c>
      <c r="Y1726" s="9">
        <f t="shared" si="120"/>
        <v>37677964489.03</v>
      </c>
      <c r="Z1726" s="9">
        <f t="shared" si="121"/>
        <v>36519997959.74</v>
      </c>
      <c r="AA1726" s="9">
        <f t="shared" si="118"/>
        <v>1157966529.29</v>
      </c>
      <c r="AB1726" s="10">
        <f>C1726/(1+0.13)/VLOOKUP(A1726,[1]选股结果!$A$2:$AX$3002,3,FALSE)</f>
        <v>1.06734080132606</v>
      </c>
      <c r="AC1726" s="10">
        <f>(P1726/(1+0.1)+W1726)/(VLOOKUP(A1726,[1]选股结果!$A$2:$AX$3002,7,FALSE)+VLOOKUP(A1726,[1]选股结果!$A$2:$AX$3002,15,FALSE)+VLOOKUP(A1726,[1]选股结果!$A$2:$AX$3002,16,FALSE)+VLOOKUP(A1726,[1]选股结果!$A$2:$AX$3002,17,FALSE)+VLOOKUP(A1726,[1]选股结果!$A$2:$AX$3002,18,FALSE))</f>
        <v>1.04741419344957</v>
      </c>
      <c r="AD1726" s="13"/>
      <c r="AE1726" s="10">
        <f>AA1726/VLOOKUP(A1726,[1]选股结果!$A$2:$AX$3002,35,FALSE)</f>
        <v>-2.11593262960376</v>
      </c>
      <c r="AF1726" s="9">
        <f>(VLOOKUP(A1726,[1]选股结果!$A$2:$AX$3002,7,FALSE)+VLOOKUP(A1726,[1]选股结果!$A$2:$AX$3002,15,FALSE)+VLOOKUP(A1726,[1]选股结果!$A$2:$AX$3002,16,FALSE)+VLOOKUP(A1726,[1]选股结果!$A$2:$AX$3002,17,FALSE)+VLOOKUP(A1726,[1]选股结果!$A$2:$AX$3002,18,FALSE))-(P1726/(1+0.13)+W1726)</f>
        <v>-697877413.31319</v>
      </c>
      <c r="AG1726" s="9">
        <f t="shared" si="119"/>
        <v>1855843942.60319</v>
      </c>
      <c r="AH1726" s="16">
        <f>AA1726-VLOOKUP(A1726,[2]选股结果!$A$2:$G$4900,7,FALSE)</f>
        <v>1549934900.01</v>
      </c>
    </row>
    <row r="1727" spans="1:34">
      <c r="A1727" s="5" t="s">
        <v>3484</v>
      </c>
      <c r="B1727" s="5" t="s">
        <v>3485</v>
      </c>
      <c r="C1727" s="6">
        <v>1706746600.58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52027691.79</v>
      </c>
      <c r="O1727" s="6">
        <v>125018453.64</v>
      </c>
      <c r="P1727" s="6">
        <v>1327991210.02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191446831.77</v>
      </c>
      <c r="X1727" s="6">
        <v>82439635.19</v>
      </c>
      <c r="Y1727" s="9">
        <f t="shared" si="120"/>
        <v>1831765054.22</v>
      </c>
      <c r="Z1727" s="9">
        <f t="shared" si="121"/>
        <v>1601877676.98</v>
      </c>
      <c r="AA1727" s="9">
        <f t="shared" si="118"/>
        <v>229887377.24</v>
      </c>
      <c r="AB1727" s="10">
        <f>C1727/(1+0.13)/VLOOKUP(A1727,[1]选股结果!$A$2:$AX$3002,3,FALSE)</f>
        <v>0.960862273196223</v>
      </c>
      <c r="AC1727" s="10">
        <f>(P1727/(1+0.1)+W1727)/(VLOOKUP(A1727,[1]选股结果!$A$2:$AX$3002,7,FALSE)+VLOOKUP(A1727,[1]选股结果!$A$2:$AX$3002,15,FALSE)+VLOOKUP(A1727,[1]选股结果!$A$2:$AX$3002,16,FALSE)+VLOOKUP(A1727,[1]选股结果!$A$2:$AX$3002,17,FALSE)+VLOOKUP(A1727,[1]选股结果!$A$2:$AX$3002,18,FALSE))</f>
        <v>0.966778682883319</v>
      </c>
      <c r="AD1727" s="13"/>
      <c r="AE1727" s="10">
        <f>AA1727/VLOOKUP(A1727,[1]选股结果!$A$2:$AX$3002,35,FALSE)</f>
        <v>2.08831590917566</v>
      </c>
      <c r="AF1727" s="9">
        <f>(VLOOKUP(A1727,[1]选股结果!$A$2:$AX$3002,7,FALSE)+VLOOKUP(A1727,[1]选股结果!$A$2:$AX$3002,15,FALSE)+VLOOKUP(A1727,[1]选股结果!$A$2:$AX$3002,16,FALSE)+VLOOKUP(A1727,[1]选股结果!$A$2:$AX$3002,17,FALSE)+VLOOKUP(A1727,[1]选股结果!$A$2:$AX$3002,18,FALSE))-(P1727/(1+0.13)+W1727)</f>
        <v>80115058.9153097</v>
      </c>
      <c r="AG1727" s="9">
        <f t="shared" si="119"/>
        <v>149772318.32469</v>
      </c>
      <c r="AH1727" s="16">
        <f>AA1727-VLOOKUP(A1727,[2]选股结果!$A$2:$G$4900,7,FALSE)</f>
        <v>229909440.35</v>
      </c>
    </row>
    <row r="1728" spans="1:34">
      <c r="A1728" s="5" t="s">
        <v>3486</v>
      </c>
      <c r="B1728" s="5" t="s">
        <v>3487</v>
      </c>
      <c r="C1728" s="6">
        <v>9885981372.64</v>
      </c>
      <c r="D1728" s="6">
        <v>0</v>
      </c>
      <c r="E1728" s="6">
        <v>0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749661585.69</v>
      </c>
      <c r="O1728" s="6">
        <v>482685800.01</v>
      </c>
      <c r="P1728" s="6">
        <v>4511792259.42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1136767178.95</v>
      </c>
      <c r="X1728" s="6">
        <v>2757579706.17</v>
      </c>
      <c r="Y1728" s="9">
        <f t="shared" si="120"/>
        <v>10368667172.65</v>
      </c>
      <c r="Z1728" s="9">
        <f t="shared" si="121"/>
        <v>8406139144.54</v>
      </c>
      <c r="AA1728" s="9">
        <f t="shared" si="118"/>
        <v>1962528028.11</v>
      </c>
      <c r="AB1728" s="10">
        <f>C1728/(1+0.13)/VLOOKUP(A1728,[1]选股结果!$A$2:$AX$3002,3,FALSE)</f>
        <v>0.81685495457127</v>
      </c>
      <c r="AC1728" s="10">
        <f>(P1728/(1+0.1)+W1728)/(VLOOKUP(A1728,[1]选股结果!$A$2:$AX$3002,7,FALSE)+VLOOKUP(A1728,[1]选股结果!$A$2:$AX$3002,15,FALSE)+VLOOKUP(A1728,[1]选股结果!$A$2:$AX$3002,16,FALSE)+VLOOKUP(A1728,[1]选股结果!$A$2:$AX$3002,17,FALSE)+VLOOKUP(A1728,[1]选股结果!$A$2:$AX$3002,18,FALSE))</f>
        <v>0.536556861085051</v>
      </c>
      <c r="AD1728" s="13"/>
      <c r="AE1728" s="10">
        <f>AA1728/VLOOKUP(A1728,[1]选股结果!$A$2:$AX$3002,35,FALSE)</f>
        <v>2.59437158863938</v>
      </c>
      <c r="AF1728" s="9">
        <f>(VLOOKUP(A1728,[1]选股结果!$A$2:$AX$3002,7,FALSE)+VLOOKUP(A1728,[1]选股结果!$A$2:$AX$3002,15,FALSE)+VLOOKUP(A1728,[1]选股结果!$A$2:$AX$3002,16,FALSE)+VLOOKUP(A1728,[1]选股结果!$A$2:$AX$3002,17,FALSE)+VLOOKUP(A1728,[1]选股结果!$A$2:$AX$3002,18,FALSE))-(P1728/(1+0.13)+W1728)</f>
        <v>4633481157.83894</v>
      </c>
      <c r="AG1728" s="9">
        <f t="shared" si="119"/>
        <v>-2670953129.72894</v>
      </c>
      <c r="AH1728" s="16">
        <f>AA1728-VLOOKUP(A1728,[2]选股结果!$A$2:$G$4900,7,FALSE)</f>
        <v>1962742249.13</v>
      </c>
    </row>
    <row r="1729" spans="1:34">
      <c r="A1729" s="5" t="s">
        <v>3488</v>
      </c>
      <c r="B1729" s="5" t="s">
        <v>3489</v>
      </c>
      <c r="C1729" s="6">
        <v>80256516.19</v>
      </c>
      <c r="D1729" s="6">
        <v>0</v>
      </c>
      <c r="E1729" s="6">
        <v>0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7013125.03</v>
      </c>
      <c r="O1729" s="6">
        <v>3973315.55</v>
      </c>
      <c r="P1729" s="6">
        <v>68637254.95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18521865.78</v>
      </c>
      <c r="X1729" s="6">
        <v>5305229.98</v>
      </c>
      <c r="Y1729" s="9">
        <f t="shared" si="120"/>
        <v>84229831.74</v>
      </c>
      <c r="Z1729" s="9">
        <f t="shared" si="121"/>
        <v>92464350.71</v>
      </c>
      <c r="AA1729" s="9">
        <f t="shared" si="118"/>
        <v>-8234518.97000001</v>
      </c>
      <c r="AB1729" s="10">
        <f>C1729/(1+0.13)/VLOOKUP(A1729,[1]选股结果!$A$2:$AX$3002,3,FALSE)</f>
        <v>0.757706129961193</v>
      </c>
      <c r="AC1729" s="10">
        <f>(P1729/(1+0.1)+W1729)/(VLOOKUP(A1729,[1]选股结果!$A$2:$AX$3002,7,FALSE)+VLOOKUP(A1729,[1]选股结果!$A$2:$AX$3002,15,FALSE)+VLOOKUP(A1729,[1]选股结果!$A$2:$AX$3002,16,FALSE)+VLOOKUP(A1729,[1]选股结果!$A$2:$AX$3002,17,FALSE)+VLOOKUP(A1729,[1]选股结果!$A$2:$AX$3002,18,FALSE))</f>
        <v>0.843241748089895</v>
      </c>
      <c r="AD1729" s="13"/>
      <c r="AE1729" s="10">
        <f>AA1729/VLOOKUP(A1729,[1]选股结果!$A$2:$AX$3002,35,FALSE)</f>
        <v>1.72034584677713</v>
      </c>
      <c r="AF1729" s="9">
        <f>(VLOOKUP(A1729,[1]选股结果!$A$2:$AX$3002,7,FALSE)+VLOOKUP(A1729,[1]选股结果!$A$2:$AX$3002,15,FALSE)+VLOOKUP(A1729,[1]选股结果!$A$2:$AX$3002,16,FALSE)+VLOOKUP(A1729,[1]选股结果!$A$2:$AX$3002,17,FALSE)+VLOOKUP(A1729,[1]选股结果!$A$2:$AX$3002,18,FALSE))-(P1729/(1+0.13)+W1729)</f>
        <v>16699444.5159292</v>
      </c>
      <c r="AG1729" s="9">
        <f t="shared" si="119"/>
        <v>-24933963.4859292</v>
      </c>
      <c r="AH1729" s="16">
        <f>AA1729-VLOOKUP(A1729,[2]选股结果!$A$2:$G$4900,7,FALSE)</f>
        <v>-8235980.67000001</v>
      </c>
    </row>
    <row r="1730" spans="1:34">
      <c r="A1730" s="5" t="s">
        <v>3490</v>
      </c>
      <c r="B1730" s="5" t="s">
        <v>3491</v>
      </c>
      <c r="C1730" s="6">
        <v>6027235365.15</v>
      </c>
      <c r="D1730" s="6">
        <v>0</v>
      </c>
      <c r="E1730" s="6">
        <v>0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378523879.62</v>
      </c>
      <c r="O1730" s="6">
        <v>394559990.21</v>
      </c>
      <c r="P1730" s="6">
        <v>3478577208.51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471699024.49</v>
      </c>
      <c r="X1730" s="6">
        <v>2261123721.54</v>
      </c>
      <c r="Y1730" s="9">
        <f t="shared" si="120"/>
        <v>6421795355.36</v>
      </c>
      <c r="Z1730" s="9">
        <f t="shared" si="121"/>
        <v>6211399954.54</v>
      </c>
      <c r="AA1730" s="9">
        <f t="shared" si="118"/>
        <v>210395400.82</v>
      </c>
      <c r="AB1730" s="10">
        <f>C1730/(1+0.13)/VLOOKUP(A1730,[1]选股结果!$A$2:$AX$3002,3,FALSE)</f>
        <v>0.884886340215972</v>
      </c>
      <c r="AC1730" s="10">
        <f>(P1730/(1+0.1)+W1730)/(VLOOKUP(A1730,[1]选股结果!$A$2:$AX$3002,7,FALSE)+VLOOKUP(A1730,[1]选股结果!$A$2:$AX$3002,15,FALSE)+VLOOKUP(A1730,[1]选股结果!$A$2:$AX$3002,16,FALSE)+VLOOKUP(A1730,[1]选股结果!$A$2:$AX$3002,17,FALSE)+VLOOKUP(A1730,[1]选股结果!$A$2:$AX$3002,18,FALSE))</f>
        <v>0.642421023043723</v>
      </c>
      <c r="AD1730" s="13"/>
      <c r="AE1730" s="10">
        <f>AA1730/VLOOKUP(A1730,[1]选股结果!$A$2:$AX$3002,35,FALSE)</f>
        <v>0.575572234527003</v>
      </c>
      <c r="AF1730" s="9">
        <f>(VLOOKUP(A1730,[1]选股结果!$A$2:$AX$3002,7,FALSE)+VLOOKUP(A1730,[1]选股结果!$A$2:$AX$3002,15,FALSE)+VLOOKUP(A1730,[1]选股结果!$A$2:$AX$3002,16,FALSE)+VLOOKUP(A1730,[1]选股结果!$A$2:$AX$3002,17,FALSE)+VLOOKUP(A1730,[1]选股结果!$A$2:$AX$3002,18,FALSE))-(P1730/(1+0.13)+W1730)</f>
        <v>2106705812.42416</v>
      </c>
      <c r="AG1730" s="9">
        <f t="shared" si="119"/>
        <v>-1896310411.60416</v>
      </c>
      <c r="AH1730" s="16">
        <f>AA1730-VLOOKUP(A1730,[2]选股结果!$A$2:$G$4900,7,FALSE)</f>
        <v>211333618.6</v>
      </c>
    </row>
    <row r="1731" spans="1:34">
      <c r="A1731" s="5" t="s">
        <v>3492</v>
      </c>
      <c r="B1731" s="5" t="s">
        <v>3493</v>
      </c>
      <c r="C1731" s="6">
        <v>95268275.24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5532631.67</v>
      </c>
      <c r="O1731" s="6">
        <v>10352017.14</v>
      </c>
      <c r="P1731" s="6">
        <v>57243995.82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7613364.45</v>
      </c>
      <c r="X1731" s="6">
        <v>28634115.95</v>
      </c>
      <c r="Y1731" s="9">
        <f t="shared" si="120"/>
        <v>105620292.38</v>
      </c>
      <c r="Z1731" s="9">
        <f t="shared" si="121"/>
        <v>93491476.22</v>
      </c>
      <c r="AA1731" s="9">
        <f t="shared" ref="AA1731:AA1794" si="122">Y1731-Z1731</f>
        <v>12128816.16</v>
      </c>
      <c r="AB1731" s="10">
        <f>C1731/(1+0.13)/VLOOKUP(A1731,[1]选股结果!$A$2:$AX$3002,3,FALSE)</f>
        <v>0.933110699091217</v>
      </c>
      <c r="AC1731" s="10">
        <f>(P1731/(1+0.1)+W1731)/(VLOOKUP(A1731,[1]选股结果!$A$2:$AX$3002,7,FALSE)+VLOOKUP(A1731,[1]选股结果!$A$2:$AX$3002,15,FALSE)+VLOOKUP(A1731,[1]选股结果!$A$2:$AX$3002,16,FALSE)+VLOOKUP(A1731,[1]选股结果!$A$2:$AX$3002,17,FALSE)+VLOOKUP(A1731,[1]选股结果!$A$2:$AX$3002,18,FALSE))</f>
        <v>0.787131410293712</v>
      </c>
      <c r="AD1731" s="13"/>
      <c r="AE1731" s="10">
        <f>AA1731/VLOOKUP(A1731,[1]选股结果!$A$2:$AX$3002,35,FALSE)</f>
        <v>0.479540604192554</v>
      </c>
      <c r="AF1731" s="9">
        <f>(VLOOKUP(A1731,[1]选股结果!$A$2:$AX$3002,7,FALSE)+VLOOKUP(A1731,[1]选股结果!$A$2:$AX$3002,15,FALSE)+VLOOKUP(A1731,[1]选股结果!$A$2:$AX$3002,16,FALSE)+VLOOKUP(A1731,[1]选股结果!$A$2:$AX$3002,17,FALSE)+VLOOKUP(A1731,[1]选股结果!$A$2:$AX$3002,18,FALSE))-(P1731/(1+0.13)+W1731)</f>
        <v>17514002.969469</v>
      </c>
      <c r="AG1731" s="9">
        <f t="shared" ref="AG1731:AG1794" si="123">AA1731-AF1731</f>
        <v>-5385186.80946902</v>
      </c>
      <c r="AH1731" s="16">
        <f>AA1731-VLOOKUP(A1731,[2]选股结果!$A$2:$G$4900,7,FALSE)</f>
        <v>12128816.16</v>
      </c>
    </row>
    <row r="1732" spans="1:34">
      <c r="A1732" s="5" t="s">
        <v>3494</v>
      </c>
      <c r="B1732" s="5" t="s">
        <v>3495</v>
      </c>
      <c r="C1732" s="6">
        <v>2383550537.51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260966551.03</v>
      </c>
      <c r="O1732" s="6">
        <v>243767201.17</v>
      </c>
      <c r="P1732" s="6">
        <v>1416041481.86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251928791.56</v>
      </c>
      <c r="X1732" s="6">
        <v>196516654.64</v>
      </c>
      <c r="Y1732" s="9">
        <f t="shared" si="120"/>
        <v>2627317738.68</v>
      </c>
      <c r="Z1732" s="9">
        <f t="shared" si="121"/>
        <v>1864486928.06</v>
      </c>
      <c r="AA1732" s="9">
        <f t="shared" si="122"/>
        <v>762830810.62</v>
      </c>
      <c r="AB1732" s="10">
        <f>C1732/(1+0.13)/VLOOKUP(A1732,[1]选股结果!$A$2:$AX$3002,3,FALSE)</f>
        <v>0.675606102109784</v>
      </c>
      <c r="AC1732" s="10">
        <f>(P1732/(1+0.1)+W1732)/(VLOOKUP(A1732,[1]选股结果!$A$2:$AX$3002,7,FALSE)+VLOOKUP(A1732,[1]选股结果!$A$2:$AX$3002,15,FALSE)+VLOOKUP(A1732,[1]选股结果!$A$2:$AX$3002,16,FALSE)+VLOOKUP(A1732,[1]选股结果!$A$2:$AX$3002,17,FALSE)+VLOOKUP(A1732,[1]选股结果!$A$2:$AX$3002,18,FALSE))</f>
        <v>0.611508466987031</v>
      </c>
      <c r="AD1732" s="13"/>
      <c r="AE1732" s="10">
        <f>AA1732/VLOOKUP(A1732,[1]选股结果!$A$2:$AX$3002,35,FALSE)</f>
        <v>3.06575327999493</v>
      </c>
      <c r="AF1732" s="9">
        <f>(VLOOKUP(A1732,[1]选股结果!$A$2:$AX$3002,7,FALSE)+VLOOKUP(A1732,[1]选股结果!$A$2:$AX$3002,15,FALSE)+VLOOKUP(A1732,[1]选股结果!$A$2:$AX$3002,16,FALSE)+VLOOKUP(A1732,[1]选股结果!$A$2:$AX$3002,17,FALSE)+VLOOKUP(A1732,[1]选股结果!$A$2:$AX$3002,18,FALSE))-(P1732/(1+0.13)+W1732)</f>
        <v>1012055579.21664</v>
      </c>
      <c r="AG1732" s="9">
        <f t="shared" si="123"/>
        <v>-249224768.596637</v>
      </c>
      <c r="AH1732" s="16">
        <f>AA1732-VLOOKUP(A1732,[2]选股结果!$A$2:$G$4900,7,FALSE)</f>
        <v>763136423.94</v>
      </c>
    </row>
    <row r="1733" spans="1:34">
      <c r="A1733" s="5" t="s">
        <v>3496</v>
      </c>
      <c r="B1733" s="5" t="s">
        <v>3497</v>
      </c>
      <c r="C1733" s="6">
        <v>14184012546.13</v>
      </c>
      <c r="D1733" s="6">
        <v>0</v>
      </c>
      <c r="E1733" s="6">
        <v>0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1443310846.99</v>
      </c>
      <c r="O1733" s="6">
        <v>24200733.51</v>
      </c>
      <c r="P1733" s="6">
        <v>8637775370.89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744746532.38</v>
      </c>
      <c r="X1733" s="6">
        <v>28735492.73</v>
      </c>
      <c r="Y1733" s="9">
        <f t="shared" si="120"/>
        <v>14208213279.64</v>
      </c>
      <c r="Z1733" s="9">
        <f t="shared" si="121"/>
        <v>9411257396</v>
      </c>
      <c r="AA1733" s="9">
        <f t="shared" si="122"/>
        <v>4796955883.64</v>
      </c>
      <c r="AB1733" s="10">
        <f>C1733/(1+0.13)/VLOOKUP(A1733,[1]选股结果!$A$2:$AX$3002,3,FALSE)</f>
        <v>0.68836781004447</v>
      </c>
      <c r="AC1733" s="10">
        <f>(P1733/(1+0.1)+W1733)/(VLOOKUP(A1733,[1]选股结果!$A$2:$AX$3002,7,FALSE)+VLOOKUP(A1733,[1]选股结果!$A$2:$AX$3002,15,FALSE)+VLOOKUP(A1733,[1]选股结果!$A$2:$AX$3002,16,FALSE)+VLOOKUP(A1733,[1]选股结果!$A$2:$AX$3002,17,FALSE)+VLOOKUP(A1733,[1]选股结果!$A$2:$AX$3002,18,FALSE))</f>
        <v>0.742816274412345</v>
      </c>
      <c r="AD1733" s="13"/>
      <c r="AE1733" s="10">
        <f>AA1733/VLOOKUP(A1733,[1]选股结果!$A$2:$AX$3002,35,FALSE)</f>
        <v>0.855046560644045</v>
      </c>
      <c r="AF1733" s="9">
        <f>(VLOOKUP(A1733,[1]选股结果!$A$2:$AX$3002,7,FALSE)+VLOOKUP(A1733,[1]选股结果!$A$2:$AX$3002,15,FALSE)+VLOOKUP(A1733,[1]选股结果!$A$2:$AX$3002,16,FALSE)+VLOOKUP(A1733,[1]选股结果!$A$2:$AX$3002,17,FALSE)+VLOOKUP(A1733,[1]选股结果!$A$2:$AX$3002,18,FALSE))-(P1733/(1+0.13)+W1733)</f>
        <v>3185088740.74239</v>
      </c>
      <c r="AG1733" s="9">
        <f t="shared" si="123"/>
        <v>1611867142.89761</v>
      </c>
      <c r="AH1733" s="16">
        <f>AA1733-VLOOKUP(A1733,[2]选股结果!$A$2:$G$4900,7,FALSE)</f>
        <v>4796955883.64</v>
      </c>
    </row>
    <row r="1734" spans="1:34">
      <c r="A1734" s="5" t="s">
        <v>3498</v>
      </c>
      <c r="B1734" s="5" t="s">
        <v>3499</v>
      </c>
      <c r="C1734" s="6">
        <v>5656324988.65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98462372.52</v>
      </c>
      <c r="O1734" s="6">
        <v>39385654.8</v>
      </c>
      <c r="P1734" s="6">
        <v>3517184385.72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965780121.15</v>
      </c>
      <c r="X1734" s="6">
        <v>123135689.04</v>
      </c>
      <c r="Y1734" s="9">
        <f t="shared" si="120"/>
        <v>5695710643.45</v>
      </c>
      <c r="Z1734" s="9">
        <f t="shared" si="121"/>
        <v>4606100195.91</v>
      </c>
      <c r="AA1734" s="9">
        <f t="shared" si="122"/>
        <v>1089610447.54</v>
      </c>
      <c r="AB1734" s="10">
        <f>C1734/(1+0.13)/VLOOKUP(A1734,[1]选股结果!$A$2:$AX$3002,3,FALSE)</f>
        <v>0.837025355156805</v>
      </c>
      <c r="AC1734" s="10">
        <f>(P1734/(1+0.1)+W1734)/(VLOOKUP(A1734,[1]选股结果!$A$2:$AX$3002,7,FALSE)+VLOOKUP(A1734,[1]选股结果!$A$2:$AX$3002,15,FALSE)+VLOOKUP(A1734,[1]选股结果!$A$2:$AX$3002,16,FALSE)+VLOOKUP(A1734,[1]选股结果!$A$2:$AX$3002,17,FALSE)+VLOOKUP(A1734,[1]选股结果!$A$2:$AX$3002,18,FALSE))</f>
        <v>0.792632998315031</v>
      </c>
      <c r="AD1734" s="13"/>
      <c r="AE1734" s="10">
        <f>AA1734/VLOOKUP(A1734,[1]选股结果!$A$2:$AX$3002,35,FALSE)</f>
        <v>2.61403709938504</v>
      </c>
      <c r="AF1734" s="9">
        <f>(VLOOKUP(A1734,[1]选股结果!$A$2:$AX$3002,7,FALSE)+VLOOKUP(A1734,[1]选股结果!$A$2:$AX$3002,15,FALSE)+VLOOKUP(A1734,[1]选股结果!$A$2:$AX$3002,16,FALSE)+VLOOKUP(A1734,[1]选股结果!$A$2:$AX$3002,17,FALSE)+VLOOKUP(A1734,[1]选股结果!$A$2:$AX$3002,18,FALSE))-(P1734/(1+0.13)+W1734)</f>
        <v>1174060905.31549</v>
      </c>
      <c r="AG1734" s="9">
        <f t="shared" si="123"/>
        <v>-84450457.7754865</v>
      </c>
      <c r="AH1734" s="16">
        <f>AA1734-VLOOKUP(A1734,[2]选股结果!$A$2:$G$4900,7,FALSE)</f>
        <v>1093827386.36</v>
      </c>
    </row>
    <row r="1735" spans="1:34">
      <c r="A1735" s="5" t="s">
        <v>3500</v>
      </c>
      <c r="B1735" s="5" t="s">
        <v>3501</v>
      </c>
      <c r="C1735" s="6">
        <v>6171071483.49</v>
      </c>
      <c r="D1735" s="6">
        <v>0</v>
      </c>
      <c r="E1735" s="6">
        <v>0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309189940.85</v>
      </c>
      <c r="O1735" s="6">
        <v>70120212.28</v>
      </c>
      <c r="P1735" s="6">
        <v>4421232070.17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760679185.53</v>
      </c>
      <c r="X1735" s="6">
        <v>621284501.9</v>
      </c>
      <c r="Y1735" s="9">
        <f t="shared" si="120"/>
        <v>6241191695.77</v>
      </c>
      <c r="Z1735" s="9">
        <f t="shared" si="121"/>
        <v>5803195757.6</v>
      </c>
      <c r="AA1735" s="9">
        <f t="shared" si="122"/>
        <v>437995938.17</v>
      </c>
      <c r="AB1735" s="10">
        <f>C1735/(1+0.13)/VLOOKUP(A1735,[1]选股结果!$A$2:$AX$3002,3,FALSE)</f>
        <v>0.920571706204916</v>
      </c>
      <c r="AC1735" s="10">
        <f>(P1735/(1+0.1)+W1735)/(VLOOKUP(A1735,[1]选股结果!$A$2:$AX$3002,7,FALSE)+VLOOKUP(A1735,[1]选股结果!$A$2:$AX$3002,15,FALSE)+VLOOKUP(A1735,[1]选股结果!$A$2:$AX$3002,16,FALSE)+VLOOKUP(A1735,[1]选股结果!$A$2:$AX$3002,17,FALSE)+VLOOKUP(A1735,[1]选股结果!$A$2:$AX$3002,18,FALSE))</f>
        <v>0.829422522575492</v>
      </c>
      <c r="AD1735" s="13"/>
      <c r="AE1735" s="10">
        <f>AA1735/VLOOKUP(A1735,[1]选股结果!$A$2:$AX$3002,35,FALSE)</f>
        <v>2.63251704451076</v>
      </c>
      <c r="AF1735" s="9">
        <f>(VLOOKUP(A1735,[1]选股结果!$A$2:$AX$3002,7,FALSE)+VLOOKUP(A1735,[1]选股结果!$A$2:$AX$3002,15,FALSE)+VLOOKUP(A1735,[1]选股结果!$A$2:$AX$3002,16,FALSE)+VLOOKUP(A1735,[1]选股结果!$A$2:$AX$3002,17,FALSE)+VLOOKUP(A1735,[1]选股结果!$A$2:$AX$3002,18,FALSE))-(P1735/(1+0.13)+W1735)</f>
        <v>1089749053.88717</v>
      </c>
      <c r="AG1735" s="9">
        <f t="shared" si="123"/>
        <v>-651753115.717168</v>
      </c>
      <c r="AH1735" s="16">
        <f>AA1735-VLOOKUP(A1735,[2]选股结果!$A$2:$G$4900,7,FALSE)</f>
        <v>435489275.93</v>
      </c>
    </row>
    <row r="1736" spans="1:34">
      <c r="A1736" s="5" t="s">
        <v>3502</v>
      </c>
      <c r="B1736" s="5" t="s">
        <v>3503</v>
      </c>
      <c r="C1736" s="6">
        <v>4970203165.97</v>
      </c>
      <c r="D1736" s="6">
        <v>0</v>
      </c>
      <c r="E1736" s="6">
        <v>0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292040383.74</v>
      </c>
      <c r="O1736" s="6">
        <v>67308539.34</v>
      </c>
      <c r="P1736" s="6">
        <v>3358220776.57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371477536.79</v>
      </c>
      <c r="X1736" s="6">
        <v>154486370.55</v>
      </c>
      <c r="Y1736" s="9">
        <f t="shared" si="120"/>
        <v>5037511705.31</v>
      </c>
      <c r="Z1736" s="9">
        <f t="shared" si="121"/>
        <v>3884184683.91</v>
      </c>
      <c r="AA1736" s="9">
        <f t="shared" si="122"/>
        <v>1153327021.4</v>
      </c>
      <c r="AB1736" s="10">
        <f>C1736/(1+0.13)/VLOOKUP(A1736,[1]选股结果!$A$2:$AX$3002,3,FALSE)</f>
        <v>0.807650778395943</v>
      </c>
      <c r="AC1736" s="10">
        <f>(P1736/(1+0.1)+W1736)/(VLOOKUP(A1736,[1]选股结果!$A$2:$AX$3002,7,FALSE)+VLOOKUP(A1736,[1]选股结果!$A$2:$AX$3002,15,FALSE)+VLOOKUP(A1736,[1]选股结果!$A$2:$AX$3002,16,FALSE)+VLOOKUP(A1736,[1]选股结果!$A$2:$AX$3002,17,FALSE)+VLOOKUP(A1736,[1]选股结果!$A$2:$AX$3002,18,FALSE))</f>
        <v>0.674861679211772</v>
      </c>
      <c r="AD1736" s="13"/>
      <c r="AE1736" s="10">
        <f>AA1736/VLOOKUP(A1736,[1]选股结果!$A$2:$AX$3002,35,FALSE)</f>
        <v>3.80169956044566</v>
      </c>
      <c r="AF1736" s="9">
        <f>(VLOOKUP(A1736,[1]选股结果!$A$2:$AX$3002,7,FALSE)+VLOOKUP(A1736,[1]选股结果!$A$2:$AX$3002,15,FALSE)+VLOOKUP(A1736,[1]选股结果!$A$2:$AX$3002,16,FALSE)+VLOOKUP(A1736,[1]选股结果!$A$2:$AX$3002,17,FALSE)+VLOOKUP(A1736,[1]选股结果!$A$2:$AX$3002,18,FALSE))-(P1736/(1+0.13)+W1736)</f>
        <v>1730878836.33522</v>
      </c>
      <c r="AG1736" s="9">
        <f t="shared" si="123"/>
        <v>-577551814.93522</v>
      </c>
      <c r="AH1736" s="16">
        <f>AA1736-VLOOKUP(A1736,[2]选股结果!$A$2:$G$4900,7,FALSE)</f>
        <v>1155524952.02</v>
      </c>
    </row>
    <row r="1737" spans="1:34">
      <c r="A1737" s="5" t="s">
        <v>3504</v>
      </c>
      <c r="B1737" s="5" t="s">
        <v>3505</v>
      </c>
      <c r="C1737" s="6">
        <v>2064512535.7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80456812.1</v>
      </c>
      <c r="O1737" s="6">
        <v>48040103.52</v>
      </c>
      <c r="P1737" s="6">
        <v>1418076229.59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268718344.73</v>
      </c>
      <c r="X1737" s="6">
        <v>76747202.37</v>
      </c>
      <c r="Y1737" s="9">
        <f t="shared" si="120"/>
        <v>2112552639.22</v>
      </c>
      <c r="Z1737" s="9">
        <f t="shared" si="121"/>
        <v>1763541776.69</v>
      </c>
      <c r="AA1737" s="9">
        <f t="shared" si="122"/>
        <v>349010862.53</v>
      </c>
      <c r="AB1737" s="10">
        <f>C1737/(1+0.13)/VLOOKUP(A1737,[1]选股结果!$A$2:$AX$3002,3,FALSE)</f>
        <v>0.766831457846545</v>
      </c>
      <c r="AC1737" s="10">
        <f>(P1737/(1+0.1)+W1737)/(VLOOKUP(A1737,[1]选股结果!$A$2:$AX$3002,7,FALSE)+VLOOKUP(A1737,[1]选股结果!$A$2:$AX$3002,15,FALSE)+VLOOKUP(A1737,[1]选股结果!$A$2:$AX$3002,16,FALSE)+VLOOKUP(A1737,[1]选股结果!$A$2:$AX$3002,17,FALSE)+VLOOKUP(A1737,[1]选股结果!$A$2:$AX$3002,18,FALSE))</f>
        <v>0.695749254995577</v>
      </c>
      <c r="AD1737" s="13"/>
      <c r="AE1737" s="10">
        <f>AA1737/VLOOKUP(A1737,[1]选股结果!$A$2:$AX$3002,35,FALSE)</f>
        <v>2.93943118030467</v>
      </c>
      <c r="AF1737" s="9">
        <f>(VLOOKUP(A1737,[1]选股结果!$A$2:$AX$3002,7,FALSE)+VLOOKUP(A1737,[1]选股结果!$A$2:$AX$3002,15,FALSE)+VLOOKUP(A1737,[1]选股结果!$A$2:$AX$3002,16,FALSE)+VLOOKUP(A1737,[1]选股结果!$A$2:$AX$3002,17,FALSE)+VLOOKUP(A1737,[1]选股结果!$A$2:$AX$3002,18,FALSE))-(P1737/(1+0.13)+W1737)</f>
        <v>715484878.618673</v>
      </c>
      <c r="AG1737" s="9">
        <f t="shared" si="123"/>
        <v>-366474016.088673</v>
      </c>
      <c r="AH1737" s="16">
        <f>AA1737-VLOOKUP(A1737,[2]选股结果!$A$2:$G$4900,7,FALSE)</f>
        <v>349010862.53</v>
      </c>
    </row>
    <row r="1738" spans="1:34">
      <c r="A1738" s="5" t="s">
        <v>3506</v>
      </c>
      <c r="B1738" s="5" t="s">
        <v>3507</v>
      </c>
      <c r="C1738" s="6">
        <v>6353417030.76</v>
      </c>
      <c r="D1738" s="6">
        <v>0</v>
      </c>
      <c r="E1738" s="6">
        <v>0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671190505.91</v>
      </c>
      <c r="O1738" s="6">
        <v>201877845.14</v>
      </c>
      <c r="P1738" s="6">
        <v>2977488484.42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282918774.14</v>
      </c>
      <c r="X1738" s="6">
        <v>1980067122.36</v>
      </c>
      <c r="Y1738" s="9">
        <f t="shared" si="120"/>
        <v>6555294875.9</v>
      </c>
      <c r="Z1738" s="9">
        <f t="shared" si="121"/>
        <v>5240474380.92</v>
      </c>
      <c r="AA1738" s="9">
        <f t="shared" si="122"/>
        <v>1314820494.98</v>
      </c>
      <c r="AB1738" s="10">
        <f>C1738/(1+0.13)/VLOOKUP(A1738,[1]选股结果!$A$2:$AX$3002,3,FALSE)</f>
        <v>0.919963534030156</v>
      </c>
      <c r="AC1738" s="10">
        <f>(P1738/(1+0.1)+W1738)/(VLOOKUP(A1738,[1]选股结果!$A$2:$AX$3002,7,FALSE)+VLOOKUP(A1738,[1]选股结果!$A$2:$AX$3002,15,FALSE)+VLOOKUP(A1738,[1]选股结果!$A$2:$AX$3002,16,FALSE)+VLOOKUP(A1738,[1]选股结果!$A$2:$AX$3002,17,FALSE)+VLOOKUP(A1738,[1]选股结果!$A$2:$AX$3002,18,FALSE))</f>
        <v>0.795725301187806</v>
      </c>
      <c r="AD1738" s="13"/>
      <c r="AE1738" s="10">
        <f>AA1738/VLOOKUP(A1738,[1]选股结果!$A$2:$AX$3002,35,FALSE)</f>
        <v>0.638997293998968</v>
      </c>
      <c r="AF1738" s="9">
        <f>(VLOOKUP(A1738,[1]选股结果!$A$2:$AX$3002,7,FALSE)+VLOOKUP(A1738,[1]选股结果!$A$2:$AX$3002,15,FALSE)+VLOOKUP(A1738,[1]选股结果!$A$2:$AX$3002,16,FALSE)+VLOOKUP(A1738,[1]选股结果!$A$2:$AX$3002,17,FALSE)+VLOOKUP(A1738,[1]选股结果!$A$2:$AX$3002,18,FALSE))-(P1738/(1+0.13)+W1738)</f>
        <v>839370080.356371</v>
      </c>
      <c r="AG1738" s="9">
        <f t="shared" si="123"/>
        <v>475450414.623629</v>
      </c>
      <c r="AH1738" s="16">
        <f>AA1738-VLOOKUP(A1738,[2]选股结果!$A$2:$G$4900,7,FALSE)</f>
        <v>1316933253.04</v>
      </c>
    </row>
    <row r="1739" spans="1:34">
      <c r="A1739" s="5" t="s">
        <v>3508</v>
      </c>
      <c r="B1739" s="5" t="s">
        <v>3509</v>
      </c>
      <c r="C1739" s="6">
        <v>39876363142.04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1367188866.24</v>
      </c>
      <c r="O1739" s="6">
        <v>900856438.45</v>
      </c>
      <c r="P1739" s="6">
        <v>33549267928.55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2278277705.28</v>
      </c>
      <c r="X1739" s="6">
        <v>564441615.86</v>
      </c>
      <c r="Y1739" s="9">
        <f t="shared" si="120"/>
        <v>40777219580.49</v>
      </c>
      <c r="Z1739" s="9">
        <f t="shared" si="121"/>
        <v>36391987249.69</v>
      </c>
      <c r="AA1739" s="9">
        <f t="shared" si="122"/>
        <v>4385232330.8</v>
      </c>
      <c r="AB1739" s="10">
        <f>C1739/(1+0.13)/VLOOKUP(A1739,[1]选股结果!$A$2:$AX$3002,3,FALSE)</f>
        <v>0.755653451551818</v>
      </c>
      <c r="AC1739" s="10">
        <f>(P1739/(1+0.1)+W1739)/(VLOOKUP(A1739,[1]选股结果!$A$2:$AX$3002,7,FALSE)+VLOOKUP(A1739,[1]选股结果!$A$2:$AX$3002,15,FALSE)+VLOOKUP(A1739,[1]选股结果!$A$2:$AX$3002,16,FALSE)+VLOOKUP(A1739,[1]选股结果!$A$2:$AX$3002,17,FALSE)+VLOOKUP(A1739,[1]选股结果!$A$2:$AX$3002,18,FALSE))</f>
        <v>0.844871143600713</v>
      </c>
      <c r="AD1739" s="13"/>
      <c r="AE1739" s="10">
        <f>AA1739/VLOOKUP(A1739,[1]选股结果!$A$2:$AX$3002,35,FALSE)</f>
        <v>0.712357431168748</v>
      </c>
      <c r="AF1739" s="9">
        <f>(VLOOKUP(A1739,[1]选股结果!$A$2:$AX$3002,7,FALSE)+VLOOKUP(A1739,[1]选股结果!$A$2:$AX$3002,15,FALSE)+VLOOKUP(A1739,[1]选股结果!$A$2:$AX$3002,16,FALSE)+VLOOKUP(A1739,[1]选股结果!$A$2:$AX$3002,17,FALSE)+VLOOKUP(A1739,[1]选股结果!$A$2:$AX$3002,18,FALSE))-(P1739/(1+0.13)+W1739)</f>
        <v>6828094359.80505</v>
      </c>
      <c r="AG1739" s="9">
        <f t="shared" si="123"/>
        <v>-2442862029.00505</v>
      </c>
      <c r="AH1739" s="16">
        <f>AA1739-VLOOKUP(A1739,[2]选股结果!$A$2:$G$4900,7,FALSE)</f>
        <v>4237564785.13</v>
      </c>
    </row>
    <row r="1740" spans="1:34">
      <c r="A1740" s="5" t="s">
        <v>3510</v>
      </c>
      <c r="B1740" s="5" t="s">
        <v>3511</v>
      </c>
      <c r="C1740" s="6">
        <v>1041602600.34</v>
      </c>
      <c r="D1740" s="6">
        <v>0</v>
      </c>
      <c r="E1740" s="6">
        <v>0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43550334.41</v>
      </c>
      <c r="O1740" s="6">
        <v>20529432.83</v>
      </c>
      <c r="P1740" s="6">
        <v>373216718.29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536082549.01</v>
      </c>
      <c r="X1740" s="6">
        <v>113991905.59</v>
      </c>
      <c r="Y1740" s="9">
        <f t="shared" si="120"/>
        <v>1062132033.17</v>
      </c>
      <c r="Z1740" s="9">
        <f t="shared" si="121"/>
        <v>1023291172.89</v>
      </c>
      <c r="AA1740" s="9">
        <f t="shared" si="122"/>
        <v>38840860.2800001</v>
      </c>
      <c r="AB1740" s="10">
        <f>C1740/(1+0.13)/VLOOKUP(A1740,[1]选股结果!$A$2:$AX$3002,3,FALSE)</f>
        <v>0.87805440513324</v>
      </c>
      <c r="AC1740" s="10">
        <f>(P1740/(1+0.1)+W1740)/(VLOOKUP(A1740,[1]选股结果!$A$2:$AX$3002,7,FALSE)+VLOOKUP(A1740,[1]选股结果!$A$2:$AX$3002,15,FALSE)+VLOOKUP(A1740,[1]选股结果!$A$2:$AX$3002,16,FALSE)+VLOOKUP(A1740,[1]选股结果!$A$2:$AX$3002,17,FALSE)+VLOOKUP(A1740,[1]选股结果!$A$2:$AX$3002,18,FALSE))</f>
        <v>0.936044791167246</v>
      </c>
      <c r="AD1740" s="13"/>
      <c r="AE1740" s="10">
        <f>AA1740/VLOOKUP(A1740,[1]选股结果!$A$2:$AX$3002,35,FALSE)</f>
        <v>0.976128379338274</v>
      </c>
      <c r="AF1740" s="9">
        <f>(VLOOKUP(A1740,[1]选股结果!$A$2:$AX$3002,7,FALSE)+VLOOKUP(A1740,[1]选股结果!$A$2:$AX$3002,15,FALSE)+VLOOKUP(A1740,[1]选股结果!$A$2:$AX$3002,16,FALSE)+VLOOKUP(A1740,[1]选股结果!$A$2:$AX$3002,17,FALSE)+VLOOKUP(A1740,[1]选股结果!$A$2:$AX$3002,18,FALSE))-(P1740/(1+0.13)+W1740)</f>
        <v>68817283.5474336</v>
      </c>
      <c r="AG1740" s="9">
        <f t="shared" si="123"/>
        <v>-29976423.2674335</v>
      </c>
      <c r="AH1740" s="16">
        <f>AA1740-VLOOKUP(A1740,[2]选股结果!$A$2:$G$4900,7,FALSE)</f>
        <v>38841401.4600001</v>
      </c>
    </row>
    <row r="1741" spans="1:34">
      <c r="A1741" s="5" t="s">
        <v>3512</v>
      </c>
      <c r="B1741" s="5" t="s">
        <v>3513</v>
      </c>
      <c r="C1741" s="6">
        <v>470197413.49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25666124.87</v>
      </c>
      <c r="O1741" s="6">
        <v>14767104.29</v>
      </c>
      <c r="P1741" s="6">
        <v>516577392.87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62848228.27</v>
      </c>
      <c r="X1741" s="6">
        <v>10560490.1</v>
      </c>
      <c r="Y1741" s="9">
        <f t="shared" si="120"/>
        <v>484964517.78</v>
      </c>
      <c r="Z1741" s="9">
        <f t="shared" si="121"/>
        <v>589986111.24</v>
      </c>
      <c r="AA1741" s="9">
        <f t="shared" si="122"/>
        <v>-105021593.46</v>
      </c>
      <c r="AB1741" s="10">
        <f>C1741/(1+0.13)/VLOOKUP(A1741,[1]选股结果!$A$2:$AX$3002,3,FALSE)</f>
        <v>0.865714838396449</v>
      </c>
      <c r="AC1741" s="10">
        <f>(P1741/(1+0.1)+W1741)/(VLOOKUP(A1741,[1]选股结果!$A$2:$AX$3002,7,FALSE)+VLOOKUP(A1741,[1]选股结果!$A$2:$AX$3002,15,FALSE)+VLOOKUP(A1741,[1]选股结果!$A$2:$AX$3002,16,FALSE)+VLOOKUP(A1741,[1]选股结果!$A$2:$AX$3002,17,FALSE)+VLOOKUP(A1741,[1]选股结果!$A$2:$AX$3002,18,FALSE))</f>
        <v>1.14534911470315</v>
      </c>
      <c r="AD1741" s="13"/>
      <c r="AE1741" s="10">
        <f>AA1741/VLOOKUP(A1741,[1]选股结果!$A$2:$AX$3002,35,FALSE)</f>
        <v>-4.62711183718236</v>
      </c>
      <c r="AF1741" s="9">
        <f>(VLOOKUP(A1741,[1]选股结果!$A$2:$AX$3002,7,FALSE)+VLOOKUP(A1741,[1]选股结果!$A$2:$AX$3002,15,FALSE)+VLOOKUP(A1741,[1]选股结果!$A$2:$AX$3002,16,FALSE)+VLOOKUP(A1741,[1]选股结果!$A$2:$AX$3002,17,FALSE)+VLOOKUP(A1741,[1]选股结果!$A$2:$AX$3002,18,FALSE))-(P1741/(1+0.13)+W1741)</f>
        <v>-55104014.8931859</v>
      </c>
      <c r="AG1741" s="9">
        <f t="shared" si="123"/>
        <v>-49917578.5668141</v>
      </c>
      <c r="AH1741" s="16">
        <f>AA1741-VLOOKUP(A1741,[2]选股结果!$A$2:$G$4900,7,FALSE)</f>
        <v>-105021384.06</v>
      </c>
    </row>
    <row r="1742" spans="1:34">
      <c r="A1742" s="5" t="s">
        <v>3514</v>
      </c>
      <c r="B1742" s="5" t="s">
        <v>3515</v>
      </c>
      <c r="C1742" s="6">
        <v>4437090078.4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114579490.86</v>
      </c>
      <c r="O1742" s="6">
        <v>122833600.85</v>
      </c>
      <c r="P1742" s="6">
        <v>3715934176.07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1145164908.06</v>
      </c>
      <c r="X1742" s="6">
        <v>238102425.94</v>
      </c>
      <c r="Y1742" s="9">
        <f t="shared" si="120"/>
        <v>4559923679.25</v>
      </c>
      <c r="Z1742" s="9">
        <f t="shared" si="121"/>
        <v>5099201510.07</v>
      </c>
      <c r="AA1742" s="9">
        <f t="shared" si="122"/>
        <v>-539277830.82</v>
      </c>
      <c r="AB1742" s="10">
        <f>C1742/(1+0.13)/VLOOKUP(A1742,[1]选股结果!$A$2:$AX$3002,3,FALSE)</f>
        <v>0.935482002204793</v>
      </c>
      <c r="AC1742" s="10">
        <f>(P1742/(1+0.1)+W1742)/(VLOOKUP(A1742,[1]选股结果!$A$2:$AX$3002,7,FALSE)+VLOOKUP(A1742,[1]选股结果!$A$2:$AX$3002,15,FALSE)+VLOOKUP(A1742,[1]选股结果!$A$2:$AX$3002,16,FALSE)+VLOOKUP(A1742,[1]选股结果!$A$2:$AX$3002,17,FALSE)+VLOOKUP(A1742,[1]选股结果!$A$2:$AX$3002,18,FALSE))</f>
        <v>1.07971550748157</v>
      </c>
      <c r="AD1742" s="13"/>
      <c r="AE1742" s="10">
        <f>AA1742/VLOOKUP(A1742,[1]选股结果!$A$2:$AX$3002,35,FALSE)</f>
        <v>-3.14155271431836</v>
      </c>
      <c r="AF1742" s="9">
        <f>(VLOOKUP(A1742,[1]选股结果!$A$2:$AX$3002,7,FALSE)+VLOOKUP(A1742,[1]选股结果!$A$2:$AX$3002,15,FALSE)+VLOOKUP(A1742,[1]选股结果!$A$2:$AX$3002,16,FALSE)+VLOOKUP(A1742,[1]选股结果!$A$2:$AX$3002,17,FALSE)+VLOOKUP(A1742,[1]选股结果!$A$2:$AX$3002,18,FALSE))-(P1742/(1+0.13)+W1742)</f>
        <v>-244270083.905753</v>
      </c>
      <c r="AG1742" s="9">
        <f t="shared" si="123"/>
        <v>-295007746.914247</v>
      </c>
      <c r="AH1742" s="16">
        <f>AA1742-VLOOKUP(A1742,[2]选股结果!$A$2:$G$4900,7,FALSE)</f>
        <v>-539158338.63</v>
      </c>
    </row>
    <row r="1743" spans="1:34">
      <c r="A1743" s="5" t="s">
        <v>3516</v>
      </c>
      <c r="B1743" s="5" t="s">
        <v>3517</v>
      </c>
      <c r="C1743" s="6">
        <v>2740703154.14</v>
      </c>
      <c r="D1743" s="6">
        <v>0</v>
      </c>
      <c r="E1743" s="6">
        <v>0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21148535.66</v>
      </c>
      <c r="O1743" s="6">
        <v>249879959.08</v>
      </c>
      <c r="P1743" s="6">
        <v>2795233993.76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232938203.01</v>
      </c>
      <c r="X1743" s="6">
        <v>381512281.45</v>
      </c>
      <c r="Y1743" s="9">
        <f t="shared" si="120"/>
        <v>2990583113.22</v>
      </c>
      <c r="Z1743" s="9">
        <f t="shared" si="121"/>
        <v>3409684478.22</v>
      </c>
      <c r="AA1743" s="9">
        <f t="shared" si="122"/>
        <v>-419101365</v>
      </c>
      <c r="AB1743" s="10">
        <f>C1743/(1+0.13)/VLOOKUP(A1743,[1]选股结果!$A$2:$AX$3002,3,FALSE)</f>
        <v>0.934058270050189</v>
      </c>
      <c r="AC1743" s="10">
        <f>(P1743/(1+0.1)+W1743)/(VLOOKUP(A1743,[1]选股结果!$A$2:$AX$3002,7,FALSE)+VLOOKUP(A1743,[1]选股结果!$A$2:$AX$3002,15,FALSE)+VLOOKUP(A1743,[1]选股结果!$A$2:$AX$3002,16,FALSE)+VLOOKUP(A1743,[1]选股结果!$A$2:$AX$3002,17,FALSE)+VLOOKUP(A1743,[1]选股结果!$A$2:$AX$3002,18,FALSE))</f>
        <v>1.09024811956602</v>
      </c>
      <c r="AD1743" s="13"/>
      <c r="AE1743" s="10">
        <f>AA1743/VLOOKUP(A1743,[1]选股结果!$A$2:$AX$3002,35,FALSE)</f>
        <v>-41.9853835861549</v>
      </c>
      <c r="AF1743" s="9">
        <f>(VLOOKUP(A1743,[1]选股结果!$A$2:$AX$3002,7,FALSE)+VLOOKUP(A1743,[1]选股结果!$A$2:$AX$3002,15,FALSE)+VLOOKUP(A1743,[1]选股结果!$A$2:$AX$3002,16,FALSE)+VLOOKUP(A1743,[1]选股结果!$A$2:$AX$3002,17,FALSE)+VLOOKUP(A1743,[1]选股结果!$A$2:$AX$3002,18,FALSE))-(P1743/(1+0.13)+W1743)</f>
        <v>-162166611.307523</v>
      </c>
      <c r="AG1743" s="9">
        <f t="shared" si="123"/>
        <v>-256934753.692477</v>
      </c>
      <c r="AH1743" s="16">
        <f>AA1743-VLOOKUP(A1743,[2]选股结果!$A$2:$G$4900,7,FALSE)</f>
        <v>-419101365</v>
      </c>
    </row>
    <row r="1744" spans="1:34">
      <c r="A1744" s="5" t="s">
        <v>3518</v>
      </c>
      <c r="B1744" s="5" t="s">
        <v>3519</v>
      </c>
      <c r="C1744" s="6">
        <v>2823303700.84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393876230.87</v>
      </c>
      <c r="O1744" s="6">
        <v>56973548.94</v>
      </c>
      <c r="P1744" s="6">
        <v>1283105958.77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312463059.27</v>
      </c>
      <c r="X1744" s="6">
        <v>64756836.67</v>
      </c>
      <c r="Y1744" s="9">
        <f t="shared" si="120"/>
        <v>2880277249.78</v>
      </c>
      <c r="Z1744" s="9">
        <f t="shared" si="121"/>
        <v>1660325854.71</v>
      </c>
      <c r="AA1744" s="9">
        <f t="shared" si="122"/>
        <v>1219951395.07</v>
      </c>
      <c r="AB1744" s="10">
        <f>C1744/(1+0.13)/VLOOKUP(A1744,[1]选股结果!$A$2:$AX$3002,3,FALSE)</f>
        <v>0.602669223102292</v>
      </c>
      <c r="AC1744" s="10">
        <f>(P1744/(1+0.1)+W1744)/(VLOOKUP(A1744,[1]选股结果!$A$2:$AX$3002,7,FALSE)+VLOOKUP(A1744,[1]选股结果!$A$2:$AX$3002,15,FALSE)+VLOOKUP(A1744,[1]选股结果!$A$2:$AX$3002,16,FALSE)+VLOOKUP(A1744,[1]选股结果!$A$2:$AX$3002,17,FALSE)+VLOOKUP(A1744,[1]选股结果!$A$2:$AX$3002,18,FALSE))</f>
        <v>0.439969747932276</v>
      </c>
      <c r="AD1744" s="13"/>
      <c r="AE1744" s="10">
        <f>AA1744/VLOOKUP(A1744,[1]选股结果!$A$2:$AX$3002,35,FALSE)</f>
        <v>1.76961778842581</v>
      </c>
      <c r="AF1744" s="9">
        <f>(VLOOKUP(A1744,[1]选股结果!$A$2:$AX$3002,7,FALSE)+VLOOKUP(A1744,[1]选股结果!$A$2:$AX$3002,15,FALSE)+VLOOKUP(A1744,[1]选股结果!$A$2:$AX$3002,16,FALSE)+VLOOKUP(A1744,[1]选股结果!$A$2:$AX$3002,17,FALSE)+VLOOKUP(A1744,[1]选股结果!$A$2:$AX$3002,18,FALSE))-(P1744/(1+0.13)+W1744)</f>
        <v>1913464741.1085</v>
      </c>
      <c r="AG1744" s="9">
        <f t="shared" si="123"/>
        <v>-693513346.038496</v>
      </c>
      <c r="AH1744" s="16">
        <f>AA1744-VLOOKUP(A1744,[2]选股结果!$A$2:$G$4900,7,FALSE)</f>
        <v>1265331152.09</v>
      </c>
    </row>
    <row r="1745" spans="1:34">
      <c r="A1745" s="5" t="s">
        <v>3520</v>
      </c>
      <c r="B1745" s="5" t="s">
        <v>3521</v>
      </c>
      <c r="C1745" s="6">
        <v>1582494601.11</v>
      </c>
      <c r="D1745" s="6">
        <v>0</v>
      </c>
      <c r="E1745" s="6">
        <v>0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-26801215.89</v>
      </c>
      <c r="O1745" s="6">
        <v>100287353.44</v>
      </c>
      <c r="P1745" s="6">
        <v>1050144350.33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133832467.31</v>
      </c>
      <c r="X1745" s="6">
        <v>107806763.67</v>
      </c>
      <c r="Y1745" s="9">
        <f t="shared" si="120"/>
        <v>1682781954.55</v>
      </c>
      <c r="Z1745" s="9">
        <f t="shared" si="121"/>
        <v>1291783581.31</v>
      </c>
      <c r="AA1745" s="9">
        <f t="shared" si="122"/>
        <v>390998373.24</v>
      </c>
      <c r="AB1745" s="10">
        <f>C1745/(1+0.13)/VLOOKUP(A1745,[1]选股结果!$A$2:$AX$3002,3,FALSE)</f>
        <v>0.596539553896804</v>
      </c>
      <c r="AC1745" s="10">
        <f>(P1745/(1+0.1)+W1745)/(VLOOKUP(A1745,[1]选股结果!$A$2:$AX$3002,7,FALSE)+VLOOKUP(A1745,[1]选股结果!$A$2:$AX$3002,15,FALSE)+VLOOKUP(A1745,[1]选股结果!$A$2:$AX$3002,16,FALSE)+VLOOKUP(A1745,[1]选股结果!$A$2:$AX$3002,17,FALSE)+VLOOKUP(A1745,[1]选股结果!$A$2:$AX$3002,18,FALSE))</f>
        <v>0.581170723086803</v>
      </c>
      <c r="AD1745" s="13"/>
      <c r="AE1745" s="10">
        <f>AA1745/VLOOKUP(A1745,[1]选股结果!$A$2:$AX$3002,35,FALSE)</f>
        <v>0.901951882184846</v>
      </c>
      <c r="AF1745" s="9">
        <f>(VLOOKUP(A1745,[1]选股结果!$A$2:$AX$3002,7,FALSE)+VLOOKUP(A1745,[1]选股结果!$A$2:$AX$3002,15,FALSE)+VLOOKUP(A1745,[1]选股结果!$A$2:$AX$3002,16,FALSE)+VLOOKUP(A1745,[1]选股结果!$A$2:$AX$3002,17,FALSE)+VLOOKUP(A1745,[1]选股结果!$A$2:$AX$3002,18,FALSE))-(P1745/(1+0.13)+W1745)</f>
        <v>809795615.862124</v>
      </c>
      <c r="AG1745" s="9">
        <f t="shared" si="123"/>
        <v>-418797242.622124</v>
      </c>
      <c r="AH1745" s="16">
        <f>AA1745-VLOOKUP(A1745,[2]选股结果!$A$2:$G$4900,7,FALSE)</f>
        <v>390998373.24</v>
      </c>
    </row>
    <row r="1746" spans="1:34">
      <c r="A1746" s="5" t="s">
        <v>3522</v>
      </c>
      <c r="B1746" s="5" t="s">
        <v>3523</v>
      </c>
      <c r="C1746" s="6">
        <v>217932706.53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604727.93</v>
      </c>
      <c r="O1746" s="6">
        <v>10248893.37</v>
      </c>
      <c r="P1746" s="6">
        <v>2082082.5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69960846.12</v>
      </c>
      <c r="X1746" s="6">
        <v>25101761.77</v>
      </c>
      <c r="Y1746" s="9">
        <f t="shared" si="120"/>
        <v>228181599.9</v>
      </c>
      <c r="Z1746" s="9">
        <f t="shared" si="121"/>
        <v>97144690.39</v>
      </c>
      <c r="AA1746" s="9">
        <f t="shared" si="122"/>
        <v>131036909.51</v>
      </c>
      <c r="AB1746" s="10">
        <f>C1746/(1+0.13)/VLOOKUP(A1746,[1]选股结果!$A$2:$AX$3002,3,FALSE)</f>
        <v>1.09739078335504</v>
      </c>
      <c r="AC1746" s="10">
        <f>(P1746/(1+0.1)+W1746)/(VLOOKUP(A1746,[1]选股结果!$A$2:$AX$3002,7,FALSE)+VLOOKUP(A1746,[1]选股结果!$A$2:$AX$3002,15,FALSE)+VLOOKUP(A1746,[1]选股结果!$A$2:$AX$3002,16,FALSE)+VLOOKUP(A1746,[1]选股结果!$A$2:$AX$3002,17,FALSE)+VLOOKUP(A1746,[1]选股结果!$A$2:$AX$3002,18,FALSE))</f>
        <v>0.538462110172248</v>
      </c>
      <c r="AD1746" s="13"/>
      <c r="AE1746" s="10">
        <f>AA1746/VLOOKUP(A1746,[1]选股结果!$A$2:$AX$3002,35,FALSE)</f>
        <v>3.36489719112763</v>
      </c>
      <c r="AF1746" s="9">
        <f>(VLOOKUP(A1746,[1]选股结果!$A$2:$AX$3002,7,FALSE)+VLOOKUP(A1746,[1]选股结果!$A$2:$AX$3002,15,FALSE)+VLOOKUP(A1746,[1]选股结果!$A$2:$AX$3002,16,FALSE)+VLOOKUP(A1746,[1]选股结果!$A$2:$AX$3002,17,FALSE)+VLOOKUP(A1746,[1]选股结果!$A$2:$AX$3002,18,FALSE))-(P1746/(1+0.13)+W1746)</f>
        <v>61638951.1850442</v>
      </c>
      <c r="AG1746" s="9">
        <f t="shared" si="123"/>
        <v>69397958.3249558</v>
      </c>
      <c r="AH1746" s="16">
        <f>AA1746-VLOOKUP(A1746,[2]选股结果!$A$2:$G$4900,7,FALSE)</f>
        <v>131036909.51</v>
      </c>
    </row>
    <row r="1747" spans="1:34">
      <c r="A1747" s="5" t="s">
        <v>3524</v>
      </c>
      <c r="B1747" s="5" t="s">
        <v>3525</v>
      </c>
      <c r="C1747" s="6">
        <v>3025281281.37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138324954.5</v>
      </c>
      <c r="O1747" s="6">
        <v>203787988.47</v>
      </c>
      <c r="P1747" s="6">
        <v>2605856889.42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423401863.85</v>
      </c>
      <c r="X1747" s="6">
        <v>274282911.7</v>
      </c>
      <c r="Y1747" s="9">
        <f t="shared" si="120"/>
        <v>3229069269.84</v>
      </c>
      <c r="Z1747" s="9">
        <f t="shared" si="121"/>
        <v>3303541664.97</v>
      </c>
      <c r="AA1747" s="9">
        <f t="shared" si="122"/>
        <v>-74472395.1300001</v>
      </c>
      <c r="AB1747" s="10">
        <f>C1747/(1+0.13)/VLOOKUP(A1747,[1]选股结果!$A$2:$AX$3002,3,FALSE)</f>
        <v>0.580052126006356</v>
      </c>
      <c r="AC1747" s="10">
        <f>(P1747/(1+0.1)+W1747)/(VLOOKUP(A1747,[1]选股结果!$A$2:$AX$3002,7,FALSE)+VLOOKUP(A1747,[1]选股结果!$A$2:$AX$3002,15,FALSE)+VLOOKUP(A1747,[1]选股结果!$A$2:$AX$3002,16,FALSE)+VLOOKUP(A1747,[1]选股结果!$A$2:$AX$3002,17,FALSE)+VLOOKUP(A1747,[1]选股结果!$A$2:$AX$3002,18,FALSE))</f>
        <v>0.709795784443832</v>
      </c>
      <c r="AD1747" s="13"/>
      <c r="AE1747" s="10">
        <f>AA1747/VLOOKUP(A1747,[1]选股结果!$A$2:$AX$3002,35,FALSE)</f>
        <v>-0.154532900504306</v>
      </c>
      <c r="AF1747" s="9">
        <f>(VLOOKUP(A1747,[1]选股结果!$A$2:$AX$3002,7,FALSE)+VLOOKUP(A1747,[1]选股结果!$A$2:$AX$3002,15,FALSE)+VLOOKUP(A1747,[1]选股结果!$A$2:$AX$3002,16,FALSE)+VLOOKUP(A1747,[1]选股结果!$A$2:$AX$3002,17,FALSE)+VLOOKUP(A1747,[1]选股结果!$A$2:$AX$3002,18,FALSE))-(P1747/(1+0.13)+W1747)</f>
        <v>1204566802.14549</v>
      </c>
      <c r="AG1747" s="9">
        <f t="shared" si="123"/>
        <v>-1279039197.27549</v>
      </c>
      <c r="AH1747" s="16">
        <f>AA1747-VLOOKUP(A1747,[2]选股结果!$A$2:$G$4900,7,FALSE)</f>
        <v>-74472395.1300001</v>
      </c>
    </row>
    <row r="1748" spans="1:34">
      <c r="A1748" s="5" t="s">
        <v>3526</v>
      </c>
      <c r="B1748" s="5" t="s">
        <v>3527</v>
      </c>
      <c r="C1748" s="6">
        <v>9311691332.6</v>
      </c>
      <c r="D1748" s="6">
        <v>0</v>
      </c>
      <c r="E1748" s="6">
        <v>0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521767947.54</v>
      </c>
      <c r="O1748" s="6">
        <v>64954603.71</v>
      </c>
      <c r="P1748" s="6">
        <v>7853667192.67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1478325581.29</v>
      </c>
      <c r="X1748" s="6">
        <v>488710134.62</v>
      </c>
      <c r="Y1748" s="9">
        <f t="shared" si="120"/>
        <v>9376645936.31</v>
      </c>
      <c r="Z1748" s="9">
        <f t="shared" si="121"/>
        <v>9820702908.58</v>
      </c>
      <c r="AA1748" s="9">
        <f t="shared" si="122"/>
        <v>-444056972.27</v>
      </c>
      <c r="AB1748" s="10">
        <f>C1748/(1+0.13)/VLOOKUP(A1748,[1]选股结果!$A$2:$AX$3002,3,FALSE)</f>
        <v>0.765970198444317</v>
      </c>
      <c r="AC1748" s="10">
        <f>(P1748/(1+0.1)+W1748)/(VLOOKUP(A1748,[1]选股结果!$A$2:$AX$3002,7,FALSE)+VLOOKUP(A1748,[1]选股结果!$A$2:$AX$3002,15,FALSE)+VLOOKUP(A1748,[1]选股结果!$A$2:$AX$3002,16,FALSE)+VLOOKUP(A1748,[1]选股结果!$A$2:$AX$3002,17,FALSE)+VLOOKUP(A1748,[1]选股结果!$A$2:$AX$3002,18,FALSE))</f>
        <v>0.822415661149214</v>
      </c>
      <c r="AD1748" s="13"/>
      <c r="AE1748" s="10">
        <f>AA1748/VLOOKUP(A1748,[1]选股结果!$A$2:$AX$3002,35,FALSE)</f>
        <v>-2.80933615741615</v>
      </c>
      <c r="AF1748" s="9">
        <f>(VLOOKUP(A1748,[1]选股结果!$A$2:$AX$3002,7,FALSE)+VLOOKUP(A1748,[1]选股结果!$A$2:$AX$3002,15,FALSE)+VLOOKUP(A1748,[1]选股结果!$A$2:$AX$3002,16,FALSE)+VLOOKUP(A1748,[1]选股结果!$A$2:$AX$3002,17,FALSE)+VLOOKUP(A1748,[1]选股结果!$A$2:$AX$3002,18,FALSE))-(P1748/(1+0.13)+W1748)</f>
        <v>2050440513.77496</v>
      </c>
      <c r="AG1748" s="9">
        <f t="shared" si="123"/>
        <v>-2494497486.04496</v>
      </c>
      <c r="AH1748" s="16">
        <f>AA1748-VLOOKUP(A1748,[2]选股结果!$A$2:$G$4900,7,FALSE)</f>
        <v>-441615168.36</v>
      </c>
    </row>
    <row r="1749" spans="1:34">
      <c r="A1749" s="5" t="s">
        <v>3528</v>
      </c>
      <c r="B1749" s="5" t="s">
        <v>3529</v>
      </c>
      <c r="C1749" s="6">
        <v>27844056397.49</v>
      </c>
      <c r="D1749" s="6">
        <v>0</v>
      </c>
      <c r="E1749" s="6">
        <v>0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401640411.05</v>
      </c>
      <c r="O1749" s="6">
        <v>88435839.19</v>
      </c>
      <c r="P1749" s="6">
        <v>29035375309.07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161564732.07</v>
      </c>
      <c r="X1749" s="6">
        <v>75419958.62</v>
      </c>
      <c r="Y1749" s="9">
        <f t="shared" si="120"/>
        <v>27932492236.68</v>
      </c>
      <c r="Z1749" s="9">
        <f t="shared" si="121"/>
        <v>29272359999.76</v>
      </c>
      <c r="AA1749" s="9">
        <f t="shared" si="122"/>
        <v>-1339867763.08</v>
      </c>
      <c r="AB1749" s="10">
        <f>C1749/(1+0.13)/VLOOKUP(A1749,[1]选股结果!$A$2:$AX$3002,3,FALSE)</f>
        <v>0.905393144790594</v>
      </c>
      <c r="AC1749" s="10">
        <f>(P1749/(1+0.1)+W1749)/(VLOOKUP(A1749,[1]选股结果!$A$2:$AX$3002,7,FALSE)+VLOOKUP(A1749,[1]选股结果!$A$2:$AX$3002,15,FALSE)+VLOOKUP(A1749,[1]选股结果!$A$2:$AX$3002,16,FALSE)+VLOOKUP(A1749,[1]选股结果!$A$2:$AX$3002,17,FALSE)+VLOOKUP(A1749,[1]选股结果!$A$2:$AX$3002,18,FALSE))</f>
        <v>0.999473110943451</v>
      </c>
      <c r="AD1749" s="13"/>
      <c r="AE1749" s="10">
        <f>AA1749/VLOOKUP(A1749,[1]选股结果!$A$2:$AX$3002,35,FALSE)</f>
        <v>-4.31850513278302</v>
      </c>
      <c r="AF1749" s="9">
        <f>(VLOOKUP(A1749,[1]选股结果!$A$2:$AX$3002,7,FALSE)+VLOOKUP(A1749,[1]选股结果!$A$2:$AX$3002,15,FALSE)+VLOOKUP(A1749,[1]选股结果!$A$2:$AX$3002,16,FALSE)+VLOOKUP(A1749,[1]选股结果!$A$2:$AX$3002,17,FALSE)+VLOOKUP(A1749,[1]选股结果!$A$2:$AX$3002,18,FALSE))-(P1749/(1+0.13)+W1749)</f>
        <v>714773497.242924</v>
      </c>
      <c r="AG1749" s="9">
        <f t="shared" si="123"/>
        <v>-2054641260.32292</v>
      </c>
      <c r="AH1749" s="16">
        <f>AA1749-VLOOKUP(A1749,[2]选股结果!$A$2:$G$4900,7,FALSE)</f>
        <v>-1339879377.19</v>
      </c>
    </row>
    <row r="1750" spans="1:34">
      <c r="A1750" s="5" t="s">
        <v>3530</v>
      </c>
      <c r="B1750" s="5" t="s">
        <v>3531</v>
      </c>
      <c r="C1750" s="6">
        <v>2891332192.05</v>
      </c>
      <c r="D1750" s="6">
        <v>0</v>
      </c>
      <c r="E1750" s="6">
        <v>0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183756533.39</v>
      </c>
      <c r="O1750" s="6">
        <v>184552374.27</v>
      </c>
      <c r="P1750" s="6">
        <v>1351235701.7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965353501.75</v>
      </c>
      <c r="X1750" s="6">
        <v>144783954.63</v>
      </c>
      <c r="Y1750" s="9">
        <f t="shared" si="120"/>
        <v>3075884566.32</v>
      </c>
      <c r="Z1750" s="9">
        <f t="shared" si="121"/>
        <v>2461373158.08</v>
      </c>
      <c r="AA1750" s="9">
        <f t="shared" si="122"/>
        <v>614511408.24</v>
      </c>
      <c r="AB1750" s="10">
        <f>C1750/(1+0.13)/VLOOKUP(A1750,[1]选股结果!$A$2:$AX$3002,3,FALSE)</f>
        <v>0.489984637847494</v>
      </c>
      <c r="AC1750" s="10">
        <f>(P1750/(1+0.1)+W1750)/(VLOOKUP(A1750,[1]选股结果!$A$2:$AX$3002,7,FALSE)+VLOOKUP(A1750,[1]选股结果!$A$2:$AX$3002,15,FALSE)+VLOOKUP(A1750,[1]选股结果!$A$2:$AX$3002,16,FALSE)+VLOOKUP(A1750,[1]选股结果!$A$2:$AX$3002,17,FALSE)+VLOOKUP(A1750,[1]选股结果!$A$2:$AX$3002,18,FALSE))</f>
        <v>0.515575282690191</v>
      </c>
      <c r="AD1750" s="13"/>
      <c r="AE1750" s="10">
        <f>AA1750/VLOOKUP(A1750,[1]选股结果!$A$2:$AX$3002,35,FALSE)</f>
        <v>0.900409936093586</v>
      </c>
      <c r="AF1750" s="9">
        <f>(VLOOKUP(A1750,[1]选股结果!$A$2:$AX$3002,7,FALSE)+VLOOKUP(A1750,[1]选股结果!$A$2:$AX$3002,15,FALSE)+VLOOKUP(A1750,[1]选股结果!$A$2:$AX$3002,16,FALSE)+VLOOKUP(A1750,[1]选股结果!$A$2:$AX$3002,17,FALSE)+VLOOKUP(A1750,[1]选股结果!$A$2:$AX$3002,18,FALSE))-(P1750/(1+0.13)+W1750)</f>
        <v>2093817627.90584</v>
      </c>
      <c r="AG1750" s="9">
        <f t="shared" si="123"/>
        <v>-1479306219.66584</v>
      </c>
      <c r="AH1750" s="16">
        <f>AA1750-VLOOKUP(A1750,[2]选股结果!$A$2:$G$4900,7,FALSE)</f>
        <v>614720932.22</v>
      </c>
    </row>
    <row r="1751" spans="1:34">
      <c r="A1751" s="5" t="s">
        <v>3532</v>
      </c>
      <c r="B1751" s="5" t="s">
        <v>3533</v>
      </c>
      <c r="C1751" s="6">
        <v>5058027462.35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334259380.14</v>
      </c>
      <c r="O1751" s="6">
        <v>521648356.2</v>
      </c>
      <c r="P1751" s="6">
        <v>3476755686.92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652818901.18</v>
      </c>
      <c r="X1751" s="6">
        <v>461364922.45</v>
      </c>
      <c r="Y1751" s="9">
        <f t="shared" si="120"/>
        <v>5579675818.55</v>
      </c>
      <c r="Z1751" s="9">
        <f t="shared" si="121"/>
        <v>4590939510.55</v>
      </c>
      <c r="AA1751" s="9">
        <f t="shared" si="122"/>
        <v>988736308</v>
      </c>
      <c r="AB1751" s="10">
        <f>C1751/(1+0.13)/VLOOKUP(A1751,[1]选股结果!$A$2:$AX$3002,3,FALSE)</f>
        <v>0.790582118079462</v>
      </c>
      <c r="AC1751" s="10">
        <f>(P1751/(1+0.1)+W1751)/(VLOOKUP(A1751,[1]选股结果!$A$2:$AX$3002,7,FALSE)+VLOOKUP(A1751,[1]选股结果!$A$2:$AX$3002,15,FALSE)+VLOOKUP(A1751,[1]选股结果!$A$2:$AX$3002,16,FALSE)+VLOOKUP(A1751,[1]选股结果!$A$2:$AX$3002,17,FALSE)+VLOOKUP(A1751,[1]选股结果!$A$2:$AX$3002,18,FALSE))</f>
        <v>0.81726041143819</v>
      </c>
      <c r="AD1751" s="13"/>
      <c r="AE1751" s="10">
        <f>AA1751/VLOOKUP(A1751,[1]选股结果!$A$2:$AX$3002,35,FALSE)</f>
        <v>1.42469454366337</v>
      </c>
      <c r="AF1751" s="9">
        <f>(VLOOKUP(A1751,[1]选股结果!$A$2:$AX$3002,7,FALSE)+VLOOKUP(A1751,[1]选股结果!$A$2:$AX$3002,15,FALSE)+VLOOKUP(A1751,[1]选股结果!$A$2:$AX$3002,16,FALSE)+VLOOKUP(A1751,[1]选股结果!$A$2:$AX$3002,17,FALSE)+VLOOKUP(A1751,[1]选股结果!$A$2:$AX$3002,18,FALSE))-(P1751/(1+0.13)+W1751)</f>
        <v>936612710.003008</v>
      </c>
      <c r="AG1751" s="9">
        <f t="shared" si="123"/>
        <v>52123597.9969916</v>
      </c>
      <c r="AH1751" s="16">
        <f>AA1751-VLOOKUP(A1751,[2]选股结果!$A$2:$G$4900,7,FALSE)</f>
        <v>996869342.05</v>
      </c>
    </row>
    <row r="1752" spans="1:34">
      <c r="A1752" s="5" t="s">
        <v>3534</v>
      </c>
      <c r="B1752" s="5" t="s">
        <v>3535</v>
      </c>
      <c r="C1752" s="6">
        <v>734782410.99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26892691.56</v>
      </c>
      <c r="O1752" s="6">
        <v>25967812.22</v>
      </c>
      <c r="P1752" s="6">
        <v>860532685.91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74551271.73</v>
      </c>
      <c r="X1752" s="6">
        <v>21877115.24</v>
      </c>
      <c r="Y1752" s="9">
        <f t="shared" si="120"/>
        <v>760750223.21</v>
      </c>
      <c r="Z1752" s="9">
        <f t="shared" si="121"/>
        <v>956961072.88</v>
      </c>
      <c r="AA1752" s="9">
        <f t="shared" si="122"/>
        <v>-196210849.67</v>
      </c>
      <c r="AB1752" s="10">
        <f>C1752/(1+0.13)/VLOOKUP(A1752,[1]选股结果!$A$2:$AX$3002,3,FALSE)</f>
        <v>0.802924296499956</v>
      </c>
      <c r="AC1752" s="10">
        <f>(P1752/(1+0.1)+W1752)/(VLOOKUP(A1752,[1]选股结果!$A$2:$AX$3002,7,FALSE)+VLOOKUP(A1752,[1]选股结果!$A$2:$AX$3002,15,FALSE)+VLOOKUP(A1752,[1]选股结果!$A$2:$AX$3002,16,FALSE)+VLOOKUP(A1752,[1]选股结果!$A$2:$AX$3002,17,FALSE)+VLOOKUP(A1752,[1]选股结果!$A$2:$AX$3002,18,FALSE))</f>
        <v>1.09594716512017</v>
      </c>
      <c r="AD1752" s="13"/>
      <c r="AE1752" s="10">
        <f>AA1752/VLOOKUP(A1752,[1]选股结果!$A$2:$AX$3002,35,FALSE)</f>
        <v>-17.7623502224208</v>
      </c>
      <c r="AF1752" s="9">
        <f>(VLOOKUP(A1752,[1]选股结果!$A$2:$AX$3002,7,FALSE)+VLOOKUP(A1752,[1]选股结果!$A$2:$AX$3002,15,FALSE)+VLOOKUP(A1752,[1]选股结果!$A$2:$AX$3002,16,FALSE)+VLOOKUP(A1752,[1]选股结果!$A$2:$AX$3002,17,FALSE)+VLOOKUP(A1752,[1]选股结果!$A$2:$AX$3002,18,FALSE))-(P1752/(1+0.13)+W1752)</f>
        <v>-54246098.542832</v>
      </c>
      <c r="AG1752" s="9">
        <f t="shared" si="123"/>
        <v>-141964751.127168</v>
      </c>
      <c r="AH1752" s="16">
        <f>AA1752-VLOOKUP(A1752,[2]选股结果!$A$2:$G$4900,7,FALSE)</f>
        <v>-196210849.67</v>
      </c>
    </row>
    <row r="1753" spans="1:34">
      <c r="A1753" s="5" t="s">
        <v>3536</v>
      </c>
      <c r="B1753" s="5" t="s">
        <v>3537</v>
      </c>
      <c r="C1753" s="6">
        <v>27277751684.83</v>
      </c>
      <c r="D1753" s="6">
        <v>0</v>
      </c>
      <c r="E1753" s="6">
        <v>0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2035349752.23</v>
      </c>
      <c r="O1753" s="6">
        <v>1834339629.29</v>
      </c>
      <c r="P1753" s="6">
        <v>20376522522.12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2195761524.89</v>
      </c>
      <c r="X1753" s="6">
        <v>4109335989.09</v>
      </c>
      <c r="Y1753" s="9">
        <f t="shared" si="120"/>
        <v>29112091314.12</v>
      </c>
      <c r="Z1753" s="9">
        <f t="shared" si="121"/>
        <v>26681620036.1</v>
      </c>
      <c r="AA1753" s="9">
        <f t="shared" si="122"/>
        <v>2430471278.02</v>
      </c>
      <c r="AB1753" s="10">
        <f>C1753/(1+0.13)/VLOOKUP(A1753,[1]选股结果!$A$2:$AX$3002,3,FALSE)</f>
        <v>1.62494622251601</v>
      </c>
      <c r="AC1753" s="10">
        <f>(P1753/(1+0.1)+W1753)/(VLOOKUP(A1753,[1]选股结果!$A$2:$AX$3002,7,FALSE)+VLOOKUP(A1753,[1]选股结果!$A$2:$AX$3002,15,FALSE)+VLOOKUP(A1753,[1]选股结果!$A$2:$AX$3002,16,FALSE)+VLOOKUP(A1753,[1]选股结果!$A$2:$AX$3002,17,FALSE)+VLOOKUP(A1753,[1]选股结果!$A$2:$AX$3002,18,FALSE))</f>
        <v>1.15383924211655</v>
      </c>
      <c r="AD1753" s="13"/>
      <c r="AE1753" s="10">
        <f>AA1753/VLOOKUP(A1753,[1]选股结果!$A$2:$AX$3002,35,FALSE)</f>
        <v>-0.346083808995788</v>
      </c>
      <c r="AF1753" s="9">
        <f>(VLOOKUP(A1753,[1]选股结果!$A$2:$AX$3002,7,FALSE)+VLOOKUP(A1753,[1]选股结果!$A$2:$AX$3002,15,FALSE)+VLOOKUP(A1753,[1]选股结果!$A$2:$AX$3002,16,FALSE)+VLOOKUP(A1753,[1]选股结果!$A$2:$AX$3002,17,FALSE)+VLOOKUP(A1753,[1]选股结果!$A$2:$AX$3002,18,FALSE))-(P1753/(1+0.13)+W1753)</f>
        <v>-2270751586.0554</v>
      </c>
      <c r="AG1753" s="9">
        <f t="shared" si="123"/>
        <v>4701222864.0754</v>
      </c>
      <c r="AH1753" s="16">
        <f>AA1753-VLOOKUP(A1753,[2]选股结果!$A$2:$G$4900,7,FALSE)</f>
        <v>2306518021.72</v>
      </c>
    </row>
    <row r="1754" spans="1:34">
      <c r="A1754" s="5" t="s">
        <v>3538</v>
      </c>
      <c r="B1754" s="5" t="s">
        <v>3539</v>
      </c>
      <c r="C1754" s="6">
        <v>1006767240.88</v>
      </c>
      <c r="D1754" s="6">
        <v>0</v>
      </c>
      <c r="E1754" s="6">
        <v>0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17907125.81</v>
      </c>
      <c r="O1754" s="6">
        <v>12879864.74</v>
      </c>
      <c r="P1754" s="6">
        <v>637514850.99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216437235.5</v>
      </c>
      <c r="X1754" s="6">
        <v>59566466.53</v>
      </c>
      <c r="Y1754" s="9">
        <f t="shared" si="120"/>
        <v>1019647105.62</v>
      </c>
      <c r="Z1754" s="9">
        <f t="shared" si="121"/>
        <v>913518553.02</v>
      </c>
      <c r="AA1754" s="9">
        <f t="shared" si="122"/>
        <v>106128552.6</v>
      </c>
      <c r="AB1754" s="10">
        <f>C1754/(1+0.13)/VLOOKUP(A1754,[1]选股结果!$A$2:$AX$3002,3,FALSE)</f>
        <v>0.875465016767354</v>
      </c>
      <c r="AC1754" s="10">
        <f>(P1754/(1+0.1)+W1754)/(VLOOKUP(A1754,[1]选股结果!$A$2:$AX$3002,7,FALSE)+VLOOKUP(A1754,[1]选股结果!$A$2:$AX$3002,15,FALSE)+VLOOKUP(A1754,[1]选股结果!$A$2:$AX$3002,16,FALSE)+VLOOKUP(A1754,[1]选股结果!$A$2:$AX$3002,17,FALSE)+VLOOKUP(A1754,[1]选股结果!$A$2:$AX$3002,18,FALSE))</f>
        <v>0.863354521761463</v>
      </c>
      <c r="AD1754" s="13"/>
      <c r="AE1754" s="10">
        <f>AA1754/VLOOKUP(A1754,[1]选股结果!$A$2:$AX$3002,35,FALSE)</f>
        <v>3.51092082217242</v>
      </c>
      <c r="AF1754" s="9">
        <f>(VLOOKUP(A1754,[1]选股结果!$A$2:$AX$3002,7,FALSE)+VLOOKUP(A1754,[1]选股结果!$A$2:$AX$3002,15,FALSE)+VLOOKUP(A1754,[1]选股结果!$A$2:$AX$3002,16,FALSE)+VLOOKUP(A1754,[1]选股结果!$A$2:$AX$3002,17,FALSE)+VLOOKUP(A1754,[1]选股结果!$A$2:$AX$3002,18,FALSE))-(P1754/(1+0.13)+W1754)</f>
        <v>141371012.185575</v>
      </c>
      <c r="AG1754" s="9">
        <f t="shared" si="123"/>
        <v>-35242459.5855753</v>
      </c>
      <c r="AH1754" s="16">
        <f>AA1754-VLOOKUP(A1754,[2]选股结果!$A$2:$G$4900,7,FALSE)</f>
        <v>103779440.2</v>
      </c>
    </row>
    <row r="1755" spans="1:34">
      <c r="A1755" s="5" t="s">
        <v>3540</v>
      </c>
      <c r="B1755" s="5" t="s">
        <v>3541</v>
      </c>
      <c r="C1755" s="6">
        <v>1532563979.95</v>
      </c>
      <c r="D1755" s="6">
        <v>0</v>
      </c>
      <c r="E1755" s="6">
        <v>0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74942241.71</v>
      </c>
      <c r="O1755" s="6">
        <v>100523040.57</v>
      </c>
      <c r="P1755" s="6">
        <v>1165944480.9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235895531.7</v>
      </c>
      <c r="X1755" s="6">
        <v>120802939.54</v>
      </c>
      <c r="Y1755" s="9">
        <f t="shared" si="120"/>
        <v>1633087020.52</v>
      </c>
      <c r="Z1755" s="9">
        <f t="shared" si="121"/>
        <v>1522642952.14</v>
      </c>
      <c r="AA1755" s="9">
        <f t="shared" si="122"/>
        <v>110444068.38</v>
      </c>
      <c r="AB1755" s="10">
        <f>C1755/(1+0.13)/VLOOKUP(A1755,[1]选股结果!$A$2:$AX$3002,3,FALSE)</f>
        <v>0.768299456694454</v>
      </c>
      <c r="AC1755" s="10">
        <f>(P1755/(1+0.1)+W1755)/(VLOOKUP(A1755,[1]选股结果!$A$2:$AX$3002,7,FALSE)+VLOOKUP(A1755,[1]选股结果!$A$2:$AX$3002,15,FALSE)+VLOOKUP(A1755,[1]选股结果!$A$2:$AX$3002,16,FALSE)+VLOOKUP(A1755,[1]选股结果!$A$2:$AX$3002,17,FALSE)+VLOOKUP(A1755,[1]选股结果!$A$2:$AX$3002,18,FALSE))</f>
        <v>0.788211662317658</v>
      </c>
      <c r="AD1755" s="13"/>
      <c r="AE1755" s="10">
        <f>AA1755/VLOOKUP(A1755,[1]选股结果!$A$2:$AX$3002,35,FALSE)</f>
        <v>1.17455239693663</v>
      </c>
      <c r="AF1755" s="9">
        <f>(VLOOKUP(A1755,[1]选股结果!$A$2:$AX$3002,7,FALSE)+VLOOKUP(A1755,[1]选股结果!$A$2:$AX$3002,15,FALSE)+VLOOKUP(A1755,[1]选股结果!$A$2:$AX$3002,16,FALSE)+VLOOKUP(A1755,[1]选股结果!$A$2:$AX$3002,17,FALSE)+VLOOKUP(A1755,[1]选股结果!$A$2:$AX$3002,18,FALSE))-(P1755/(1+0.13)+W1755)</f>
        <v>376327020.837257</v>
      </c>
      <c r="AG1755" s="9">
        <f t="shared" si="123"/>
        <v>-265882952.457257</v>
      </c>
      <c r="AH1755" s="16">
        <f>AA1755-VLOOKUP(A1755,[2]选股结果!$A$2:$G$4900,7,FALSE)</f>
        <v>110160369.94</v>
      </c>
    </row>
    <row r="1756" spans="1:34">
      <c r="A1756" s="5" t="s">
        <v>3542</v>
      </c>
      <c r="B1756" s="5" t="s">
        <v>3543</v>
      </c>
      <c r="C1756" s="6">
        <v>4130944233.46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69942171.27</v>
      </c>
      <c r="O1756" s="6">
        <v>63794100.65</v>
      </c>
      <c r="P1756" s="6">
        <v>3509481903.73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474095521.96</v>
      </c>
      <c r="X1756" s="6">
        <v>134172829.28</v>
      </c>
      <c r="Y1756" s="9">
        <f t="shared" si="120"/>
        <v>4194738334.11</v>
      </c>
      <c r="Z1756" s="9">
        <f t="shared" si="121"/>
        <v>4117750254.97</v>
      </c>
      <c r="AA1756" s="9">
        <f t="shared" si="122"/>
        <v>76988079.1399999</v>
      </c>
      <c r="AB1756" s="10">
        <f>C1756/(1+0.13)/VLOOKUP(A1756,[1]选股结果!$A$2:$AX$3002,3,FALSE)</f>
        <v>0.857006885013046</v>
      </c>
      <c r="AC1756" s="10">
        <f>(P1756/(1+0.1)+W1756)/(VLOOKUP(A1756,[1]选股结果!$A$2:$AX$3002,7,FALSE)+VLOOKUP(A1756,[1]选股结果!$A$2:$AX$3002,15,FALSE)+VLOOKUP(A1756,[1]选股结果!$A$2:$AX$3002,16,FALSE)+VLOOKUP(A1756,[1]选股结果!$A$2:$AX$3002,17,FALSE)+VLOOKUP(A1756,[1]选股结果!$A$2:$AX$3002,18,FALSE))</f>
        <v>0.865720066317611</v>
      </c>
      <c r="AD1756" s="13"/>
      <c r="AE1756" s="10">
        <f>AA1756/VLOOKUP(A1756,[1]选股结果!$A$2:$AX$3002,35,FALSE)</f>
        <v>37.5354231489011</v>
      </c>
      <c r="AF1756" s="9">
        <f>(VLOOKUP(A1756,[1]选股结果!$A$2:$AX$3002,7,FALSE)+VLOOKUP(A1756,[1]选股结果!$A$2:$AX$3002,15,FALSE)+VLOOKUP(A1756,[1]选股结果!$A$2:$AX$3002,16,FALSE)+VLOOKUP(A1756,[1]选股结果!$A$2:$AX$3002,17,FALSE)+VLOOKUP(A1756,[1]选股结果!$A$2:$AX$3002,18,FALSE))-(P1756/(1+0.13)+W1756)</f>
        <v>653099638.388849</v>
      </c>
      <c r="AG1756" s="9">
        <f t="shared" si="123"/>
        <v>-576111559.248849</v>
      </c>
      <c r="AH1756" s="16">
        <f>AA1756-VLOOKUP(A1756,[2]选股结果!$A$2:$G$4900,7,FALSE)</f>
        <v>76988079.1399999</v>
      </c>
    </row>
    <row r="1757" spans="1:34">
      <c r="A1757" s="5" t="s">
        <v>3544</v>
      </c>
      <c r="B1757" s="5" t="s">
        <v>3545</v>
      </c>
      <c r="C1757" s="6">
        <v>3803683308.28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47698370.92</v>
      </c>
      <c r="O1757" s="6">
        <v>60949718.61</v>
      </c>
      <c r="P1757" s="6">
        <v>3178352151.1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285354290.37</v>
      </c>
      <c r="X1757" s="6">
        <v>58977312.61</v>
      </c>
      <c r="Y1757" s="9">
        <f t="shared" si="120"/>
        <v>3864633026.89</v>
      </c>
      <c r="Z1757" s="9">
        <f t="shared" si="121"/>
        <v>3522683754.08</v>
      </c>
      <c r="AA1757" s="9">
        <f t="shared" si="122"/>
        <v>341949272.81</v>
      </c>
      <c r="AB1757" s="10">
        <f>C1757/(1+0.13)/VLOOKUP(A1757,[1]选股结果!$A$2:$AX$3002,3,FALSE)</f>
        <v>0.795415243879881</v>
      </c>
      <c r="AC1757" s="10">
        <f>(P1757/(1+0.1)+W1757)/(VLOOKUP(A1757,[1]选股结果!$A$2:$AX$3002,7,FALSE)+VLOOKUP(A1757,[1]选股结果!$A$2:$AX$3002,15,FALSE)+VLOOKUP(A1757,[1]选股结果!$A$2:$AX$3002,16,FALSE)+VLOOKUP(A1757,[1]选股结果!$A$2:$AX$3002,17,FALSE)+VLOOKUP(A1757,[1]选股结果!$A$2:$AX$3002,18,FALSE))</f>
        <v>0.81314411508178</v>
      </c>
      <c r="AD1757" s="13"/>
      <c r="AE1757" s="10">
        <f>AA1757/VLOOKUP(A1757,[1]选股结果!$A$2:$AX$3002,35,FALSE)</f>
        <v>1.37573936263431</v>
      </c>
      <c r="AF1757" s="9">
        <f>(VLOOKUP(A1757,[1]选股结果!$A$2:$AX$3002,7,FALSE)+VLOOKUP(A1757,[1]选股结果!$A$2:$AX$3002,15,FALSE)+VLOOKUP(A1757,[1]选股结果!$A$2:$AX$3002,16,FALSE)+VLOOKUP(A1757,[1]选股结果!$A$2:$AX$3002,17,FALSE)+VLOOKUP(A1757,[1]选股结果!$A$2:$AX$3002,18,FALSE))-(P1757/(1+0.13)+W1757)</f>
        <v>806253014.587434</v>
      </c>
      <c r="AG1757" s="9">
        <f t="shared" si="123"/>
        <v>-464303741.777434</v>
      </c>
      <c r="AH1757" s="16">
        <f>AA1757-VLOOKUP(A1757,[2]选股结果!$A$2:$G$4900,7,FALSE)</f>
        <v>362397681.99</v>
      </c>
    </row>
    <row r="1758" spans="1:34">
      <c r="A1758" s="5" t="s">
        <v>3546</v>
      </c>
      <c r="B1758" s="5" t="s">
        <v>3547</v>
      </c>
      <c r="C1758" s="6">
        <v>5091742975.68</v>
      </c>
      <c r="D1758" s="6">
        <v>0</v>
      </c>
      <c r="E1758" s="6">
        <v>0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353470703.64</v>
      </c>
      <c r="O1758" s="6">
        <v>369538737.55</v>
      </c>
      <c r="P1758" s="6">
        <v>3869875173.52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597371029.3</v>
      </c>
      <c r="X1758" s="6">
        <v>377037916.5</v>
      </c>
      <c r="Y1758" s="9">
        <f t="shared" si="120"/>
        <v>5461281713.23</v>
      </c>
      <c r="Z1758" s="9">
        <f t="shared" si="121"/>
        <v>4844284119.32</v>
      </c>
      <c r="AA1758" s="9">
        <f t="shared" si="122"/>
        <v>616997593.910001</v>
      </c>
      <c r="AB1758" s="10">
        <f>C1758/(1+0.13)/VLOOKUP(A1758,[1]选股结果!$A$2:$AX$3002,3,FALSE)</f>
        <v>0.868351089273426</v>
      </c>
      <c r="AC1758" s="10">
        <f>(P1758/(1+0.1)+W1758)/(VLOOKUP(A1758,[1]选股结果!$A$2:$AX$3002,7,FALSE)+VLOOKUP(A1758,[1]选股结果!$A$2:$AX$3002,15,FALSE)+VLOOKUP(A1758,[1]选股结果!$A$2:$AX$3002,16,FALSE)+VLOOKUP(A1758,[1]选股结果!$A$2:$AX$3002,17,FALSE)+VLOOKUP(A1758,[1]选股结果!$A$2:$AX$3002,18,FALSE))</f>
        <v>0.855843709102155</v>
      </c>
      <c r="AD1758" s="13"/>
      <c r="AE1758" s="10">
        <f>AA1758/VLOOKUP(A1758,[1]选股结果!$A$2:$AX$3002,35,FALSE)</f>
        <v>1.12924416863264</v>
      </c>
      <c r="AF1758" s="9">
        <f>(VLOOKUP(A1758,[1]选股结果!$A$2:$AX$3002,7,FALSE)+VLOOKUP(A1758,[1]选股结果!$A$2:$AX$3002,15,FALSE)+VLOOKUP(A1758,[1]选股结果!$A$2:$AX$3002,16,FALSE)+VLOOKUP(A1758,[1]选股结果!$A$2:$AX$3002,17,FALSE)+VLOOKUP(A1758,[1]选股结果!$A$2:$AX$3002,18,FALSE))-(P1758/(1+0.13)+W1758)</f>
        <v>786594921.609558</v>
      </c>
      <c r="AG1758" s="9">
        <f t="shared" si="123"/>
        <v>-169597327.699557</v>
      </c>
      <c r="AH1758" s="16">
        <f>AA1758-VLOOKUP(A1758,[2]选股结果!$A$2:$G$4900,7,FALSE)</f>
        <v>616634810.860001</v>
      </c>
    </row>
    <row r="1759" spans="1:34">
      <c r="A1759" s="5" t="s">
        <v>3548</v>
      </c>
      <c r="B1759" s="5" t="s">
        <v>3549</v>
      </c>
      <c r="C1759" s="6">
        <v>204461873.53</v>
      </c>
      <c r="D1759" s="6">
        <v>0</v>
      </c>
      <c r="E1759" s="6">
        <v>0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6787350.74</v>
      </c>
      <c r="O1759" s="6">
        <v>60208425.84</v>
      </c>
      <c r="P1759" s="6">
        <v>197610506.5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77213602.61</v>
      </c>
      <c r="X1759" s="6">
        <v>63186432.75</v>
      </c>
      <c r="Y1759" s="9">
        <f t="shared" ref="Y1759:Y1822" si="124">C1759+D1759+E1759+F1759+G1759+H1759+I1759+J1759+K1759+L1759+M1759+O1759</f>
        <v>264670299.37</v>
      </c>
      <c r="Z1759" s="9">
        <f t="shared" ref="Z1759:Z1822" si="125">P1759+Q1759+R1759+S1759+T1759+U1759+V1759+W1759+X1759</f>
        <v>338010541.86</v>
      </c>
      <c r="AA1759" s="9">
        <f t="shared" si="122"/>
        <v>-73340242.49</v>
      </c>
      <c r="AB1759" s="10">
        <f>C1759/(1+0.13)/VLOOKUP(A1759,[1]选股结果!$A$2:$AX$3002,3,FALSE)</f>
        <v>0.779940891654078</v>
      </c>
      <c r="AC1759" s="10">
        <f>(P1759/(1+0.1)+W1759)/(VLOOKUP(A1759,[1]选股结果!$A$2:$AX$3002,7,FALSE)+VLOOKUP(A1759,[1]选股结果!$A$2:$AX$3002,15,FALSE)+VLOOKUP(A1759,[1]选股结果!$A$2:$AX$3002,16,FALSE)+VLOOKUP(A1759,[1]选股结果!$A$2:$AX$3002,17,FALSE)+VLOOKUP(A1759,[1]选股结果!$A$2:$AX$3002,18,FALSE))</f>
        <v>1.05411455118156</v>
      </c>
      <c r="AD1759" s="13"/>
      <c r="AE1759" s="10">
        <f>AA1759/VLOOKUP(A1759,[1]选股结果!$A$2:$AX$3002,35,FALSE)</f>
        <v>4.17800906298887</v>
      </c>
      <c r="AF1759" s="9">
        <f>(VLOOKUP(A1759,[1]选股结果!$A$2:$AX$3002,7,FALSE)+VLOOKUP(A1759,[1]选股结果!$A$2:$AX$3002,15,FALSE)+VLOOKUP(A1759,[1]选股结果!$A$2:$AX$3002,16,FALSE)+VLOOKUP(A1759,[1]选股结果!$A$2:$AX$3002,17,FALSE)+VLOOKUP(A1759,[1]选股结果!$A$2:$AX$3002,18,FALSE))-(P1759/(1+0.13)+W1759)</f>
        <v>-8416907.93477878</v>
      </c>
      <c r="AG1759" s="9">
        <f t="shared" si="123"/>
        <v>-64923334.5552212</v>
      </c>
      <c r="AH1759" s="16">
        <f>AA1759-VLOOKUP(A1759,[2]选股结果!$A$2:$G$4900,7,FALSE)</f>
        <v>-73340242.49</v>
      </c>
    </row>
    <row r="1760" spans="1:34">
      <c r="A1760" s="5" t="s">
        <v>3550</v>
      </c>
      <c r="B1760" s="5" t="s">
        <v>3551</v>
      </c>
      <c r="C1760" s="6">
        <v>6354294930.05</v>
      </c>
      <c r="D1760" s="6">
        <v>0</v>
      </c>
      <c r="E1760" s="6">
        <v>0</v>
      </c>
      <c r="F1760" s="6">
        <v>0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154473266.29</v>
      </c>
      <c r="O1760" s="6">
        <v>144485046.16</v>
      </c>
      <c r="P1760" s="6">
        <v>5939945414.67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557760036.33</v>
      </c>
      <c r="X1760" s="6">
        <v>283078964.65</v>
      </c>
      <c r="Y1760" s="9">
        <f t="shared" si="124"/>
        <v>6498779976.21</v>
      </c>
      <c r="Z1760" s="9">
        <f t="shared" si="125"/>
        <v>6780784415.65</v>
      </c>
      <c r="AA1760" s="9">
        <f t="shared" si="122"/>
        <v>-282004439.44</v>
      </c>
      <c r="AB1760" s="10">
        <f>C1760/(1+0.13)/VLOOKUP(A1760,[1]选股结果!$A$2:$AX$3002,3,FALSE)</f>
        <v>0.834183785244946</v>
      </c>
      <c r="AC1760" s="10">
        <f>(P1760/(1+0.1)+W1760)/(VLOOKUP(A1760,[1]选股结果!$A$2:$AX$3002,7,FALSE)+VLOOKUP(A1760,[1]选股结果!$A$2:$AX$3002,15,FALSE)+VLOOKUP(A1760,[1]选股结果!$A$2:$AX$3002,16,FALSE)+VLOOKUP(A1760,[1]选股结果!$A$2:$AX$3002,17,FALSE)+VLOOKUP(A1760,[1]选股结果!$A$2:$AX$3002,18,FALSE))</f>
        <v>0.92549541514851</v>
      </c>
      <c r="AD1760" s="13"/>
      <c r="AE1760" s="10">
        <f>AA1760/VLOOKUP(A1760,[1]选股结果!$A$2:$AX$3002,35,FALSE)</f>
        <v>-0.684159081641788</v>
      </c>
      <c r="AF1760" s="9">
        <f>(VLOOKUP(A1760,[1]选股结果!$A$2:$AX$3002,7,FALSE)+VLOOKUP(A1760,[1]选股结果!$A$2:$AX$3002,15,FALSE)+VLOOKUP(A1760,[1]选股结果!$A$2:$AX$3002,16,FALSE)+VLOOKUP(A1760,[1]选股结果!$A$2:$AX$3002,17,FALSE)+VLOOKUP(A1760,[1]选股结果!$A$2:$AX$3002,18,FALSE))-(P1760/(1+0.13)+W1760)</f>
        <v>622971390.120176</v>
      </c>
      <c r="AG1760" s="9">
        <f t="shared" si="123"/>
        <v>-904975829.560176</v>
      </c>
      <c r="AH1760" s="16">
        <f>AA1760-VLOOKUP(A1760,[2]选股结果!$A$2:$G$4900,7,FALSE)</f>
        <v>-44417949.56</v>
      </c>
    </row>
    <row r="1761" spans="1:34">
      <c r="A1761" s="5" t="s">
        <v>3552</v>
      </c>
      <c r="B1761" s="5" t="s">
        <v>3553</v>
      </c>
      <c r="C1761" s="6">
        <v>1792690445.9</v>
      </c>
      <c r="D1761" s="6">
        <v>0</v>
      </c>
      <c r="E1761" s="6">
        <v>0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61218551.97</v>
      </c>
      <c r="O1761" s="6">
        <v>104162232.54</v>
      </c>
      <c r="P1761" s="6">
        <v>1453743718.95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224847686.08</v>
      </c>
      <c r="X1761" s="6">
        <v>122084589.19</v>
      </c>
      <c r="Y1761" s="9">
        <f t="shared" si="124"/>
        <v>1896852678.44</v>
      </c>
      <c r="Z1761" s="9">
        <f t="shared" si="125"/>
        <v>1800675994.22</v>
      </c>
      <c r="AA1761" s="9">
        <f t="shared" si="122"/>
        <v>96176684.22</v>
      </c>
      <c r="AB1761" s="10">
        <f>C1761/(1+0.13)/VLOOKUP(A1761,[1]选股结果!$A$2:$AX$3002,3,FALSE)</f>
        <v>0.734144389299878</v>
      </c>
      <c r="AC1761" s="10">
        <f>(P1761/(1+0.1)+W1761)/(VLOOKUP(A1761,[1]选股结果!$A$2:$AX$3002,7,FALSE)+VLOOKUP(A1761,[1]选股结果!$A$2:$AX$3002,15,FALSE)+VLOOKUP(A1761,[1]选股结果!$A$2:$AX$3002,16,FALSE)+VLOOKUP(A1761,[1]选股结果!$A$2:$AX$3002,17,FALSE)+VLOOKUP(A1761,[1]选股结果!$A$2:$AX$3002,18,FALSE))</f>
        <v>0.718323203829866</v>
      </c>
      <c r="AD1761" s="13"/>
      <c r="AE1761" s="10">
        <f>AA1761/VLOOKUP(A1761,[1]选股结果!$A$2:$AX$3002,35,FALSE)</f>
        <v>-4.51054606882021</v>
      </c>
      <c r="AF1761" s="9">
        <f>(VLOOKUP(A1761,[1]选股结果!$A$2:$AX$3002,7,FALSE)+VLOOKUP(A1761,[1]选股结果!$A$2:$AX$3002,15,FALSE)+VLOOKUP(A1761,[1]选股结果!$A$2:$AX$3002,16,FALSE)+VLOOKUP(A1761,[1]选股结果!$A$2:$AX$3002,17,FALSE)+VLOOKUP(A1761,[1]选股结果!$A$2:$AX$3002,18,FALSE))-(P1761/(1+0.13)+W1761)</f>
        <v>641490606.242566</v>
      </c>
      <c r="AG1761" s="9">
        <f t="shared" si="123"/>
        <v>-545313922.022566</v>
      </c>
      <c r="AH1761" s="16">
        <f>AA1761-VLOOKUP(A1761,[2]选股结果!$A$2:$G$4900,7,FALSE)</f>
        <v>95706722.58</v>
      </c>
    </row>
    <row r="1762" spans="1:34">
      <c r="A1762" s="5" t="s">
        <v>3554</v>
      </c>
      <c r="B1762" s="5" t="s">
        <v>3555</v>
      </c>
      <c r="C1762" s="6">
        <v>2953136085.38</v>
      </c>
      <c r="D1762" s="6">
        <v>0</v>
      </c>
      <c r="E1762" s="6">
        <v>0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220930038.62</v>
      </c>
      <c r="O1762" s="6">
        <v>199190161.08</v>
      </c>
      <c r="P1762" s="6">
        <v>1220703740.2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454137490.23</v>
      </c>
      <c r="X1762" s="6">
        <v>882432161.13</v>
      </c>
      <c r="Y1762" s="9">
        <f t="shared" si="124"/>
        <v>3152326246.46</v>
      </c>
      <c r="Z1762" s="9">
        <f t="shared" si="125"/>
        <v>2557273391.56</v>
      </c>
      <c r="AA1762" s="9">
        <f t="shared" si="122"/>
        <v>595052854.9</v>
      </c>
      <c r="AB1762" s="10">
        <f>C1762/(1+0.13)/VLOOKUP(A1762,[1]选股结果!$A$2:$AX$3002,3,FALSE)</f>
        <v>0.979511555588531</v>
      </c>
      <c r="AC1762" s="10">
        <f>(P1762/(1+0.1)+W1762)/(VLOOKUP(A1762,[1]选股结果!$A$2:$AX$3002,7,FALSE)+VLOOKUP(A1762,[1]选股结果!$A$2:$AX$3002,15,FALSE)+VLOOKUP(A1762,[1]选股结果!$A$2:$AX$3002,16,FALSE)+VLOOKUP(A1762,[1]选股结果!$A$2:$AX$3002,17,FALSE)+VLOOKUP(A1762,[1]选股结果!$A$2:$AX$3002,18,FALSE))</f>
        <v>0.639650846546123</v>
      </c>
      <c r="AD1762" s="13"/>
      <c r="AE1762" s="10">
        <f>AA1762/VLOOKUP(A1762,[1]选股结果!$A$2:$AX$3002,35,FALSE)</f>
        <v>2.81925485882312</v>
      </c>
      <c r="AF1762" s="9">
        <f>(VLOOKUP(A1762,[1]选股结果!$A$2:$AX$3002,7,FALSE)+VLOOKUP(A1762,[1]选股结果!$A$2:$AX$3002,15,FALSE)+VLOOKUP(A1762,[1]选股结果!$A$2:$AX$3002,16,FALSE)+VLOOKUP(A1762,[1]选股结果!$A$2:$AX$3002,17,FALSE)+VLOOKUP(A1762,[1]选股结果!$A$2:$AX$3002,18,FALSE))-(P1762/(1+0.13)+W1762)</f>
        <v>910471526.682832</v>
      </c>
      <c r="AG1762" s="9">
        <f t="shared" si="123"/>
        <v>-315418671.782832</v>
      </c>
      <c r="AH1762" s="16">
        <f>AA1762-VLOOKUP(A1762,[2]选股结果!$A$2:$G$4900,7,FALSE)</f>
        <v>606687045.64</v>
      </c>
    </row>
    <row r="1763" spans="1:34">
      <c r="A1763" s="5" t="s">
        <v>3556</v>
      </c>
      <c r="B1763" s="5" t="s">
        <v>3557</v>
      </c>
      <c r="C1763" s="6">
        <v>8296884079.04</v>
      </c>
      <c r="D1763" s="6">
        <v>0</v>
      </c>
      <c r="E1763" s="6">
        <v>0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508693447.86</v>
      </c>
      <c r="O1763" s="6">
        <v>111356503.19</v>
      </c>
      <c r="P1763" s="6">
        <v>6389626164.97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1428766241.65</v>
      </c>
      <c r="X1763" s="6">
        <v>299834057.82</v>
      </c>
      <c r="Y1763" s="9">
        <f t="shared" si="124"/>
        <v>8408240582.23</v>
      </c>
      <c r="Z1763" s="9">
        <f t="shared" si="125"/>
        <v>8118226464.44</v>
      </c>
      <c r="AA1763" s="9">
        <f t="shared" si="122"/>
        <v>290014117.789999</v>
      </c>
      <c r="AB1763" s="10">
        <f>C1763/(1+0.13)/VLOOKUP(A1763,[1]选股结果!$A$2:$AX$3002,3,FALSE)</f>
        <v>0.638859644697042</v>
      </c>
      <c r="AC1763" s="10">
        <f>(P1763/(1+0.1)+W1763)/(VLOOKUP(A1763,[1]选股结果!$A$2:$AX$3002,7,FALSE)+VLOOKUP(A1763,[1]选股结果!$A$2:$AX$3002,15,FALSE)+VLOOKUP(A1763,[1]选股结果!$A$2:$AX$3002,16,FALSE)+VLOOKUP(A1763,[1]选股结果!$A$2:$AX$3002,17,FALSE)+VLOOKUP(A1763,[1]选股结果!$A$2:$AX$3002,18,FALSE))</f>
        <v>0.666476765771176</v>
      </c>
      <c r="AD1763" s="13"/>
      <c r="AE1763" s="10">
        <f>AA1763/VLOOKUP(A1763,[1]选股结果!$A$2:$AX$3002,35,FALSE)</f>
        <v>0.695821321662281</v>
      </c>
      <c r="AF1763" s="9">
        <f>(VLOOKUP(A1763,[1]选股结果!$A$2:$AX$3002,7,FALSE)+VLOOKUP(A1763,[1]选股结果!$A$2:$AX$3002,15,FALSE)+VLOOKUP(A1763,[1]选股结果!$A$2:$AX$3002,16,FALSE)+VLOOKUP(A1763,[1]选股结果!$A$2:$AX$3002,17,FALSE)+VLOOKUP(A1763,[1]选股结果!$A$2:$AX$3002,18,FALSE))-(P1763/(1+0.13)+W1763)</f>
        <v>3776066586.16301</v>
      </c>
      <c r="AG1763" s="9">
        <f t="shared" si="123"/>
        <v>-3486052468.37301</v>
      </c>
      <c r="AH1763" s="16">
        <f>AA1763-VLOOKUP(A1763,[2]选股结果!$A$2:$G$4900,7,FALSE)</f>
        <v>296541433.139999</v>
      </c>
    </row>
    <row r="1764" spans="1:34">
      <c r="A1764" s="5" t="s">
        <v>3558</v>
      </c>
      <c r="B1764" s="5" t="s">
        <v>3559</v>
      </c>
      <c r="C1764" s="6">
        <v>1772774430.02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163421615.49</v>
      </c>
      <c r="O1764" s="6">
        <v>200443027.23</v>
      </c>
      <c r="P1764" s="6">
        <v>1325031436.73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248056820.43</v>
      </c>
      <c r="X1764" s="6">
        <v>257223062.92</v>
      </c>
      <c r="Y1764" s="9">
        <f t="shared" si="124"/>
        <v>1973217457.25</v>
      </c>
      <c r="Z1764" s="9">
        <f t="shared" si="125"/>
        <v>1830311320.08</v>
      </c>
      <c r="AA1764" s="9">
        <f t="shared" si="122"/>
        <v>142906137.17</v>
      </c>
      <c r="AB1764" s="10">
        <f>C1764/(1+0.13)/VLOOKUP(A1764,[1]选股结果!$A$2:$AX$3002,3,FALSE)</f>
        <v>0.691886762935662</v>
      </c>
      <c r="AC1764" s="10">
        <f>(P1764/(1+0.1)+W1764)/(VLOOKUP(A1764,[1]选股结果!$A$2:$AX$3002,7,FALSE)+VLOOKUP(A1764,[1]选股结果!$A$2:$AX$3002,15,FALSE)+VLOOKUP(A1764,[1]选股结果!$A$2:$AX$3002,16,FALSE)+VLOOKUP(A1764,[1]选股结果!$A$2:$AX$3002,17,FALSE)+VLOOKUP(A1764,[1]选股结果!$A$2:$AX$3002,18,FALSE))</f>
        <v>0.729845062328148</v>
      </c>
      <c r="AD1764" s="13"/>
      <c r="AE1764" s="10">
        <f>AA1764/VLOOKUP(A1764,[1]选股结果!$A$2:$AX$3002,35,FALSE)</f>
        <v>0.775055785867409</v>
      </c>
      <c r="AF1764" s="9">
        <f>(VLOOKUP(A1764,[1]选股结果!$A$2:$AX$3002,7,FALSE)+VLOOKUP(A1764,[1]选股结果!$A$2:$AX$3002,15,FALSE)+VLOOKUP(A1764,[1]选股结果!$A$2:$AX$3002,16,FALSE)+VLOOKUP(A1764,[1]选股结果!$A$2:$AX$3002,17,FALSE)+VLOOKUP(A1764,[1]选股结果!$A$2:$AX$3002,18,FALSE))-(P1764/(1+0.13)+W1764)</f>
        <v>569676700.873539</v>
      </c>
      <c r="AG1764" s="9">
        <f t="shared" si="123"/>
        <v>-426770563.703539</v>
      </c>
      <c r="AH1764" s="16">
        <f>AA1764-VLOOKUP(A1764,[2]选股结果!$A$2:$G$4900,7,FALSE)</f>
        <v>137055966.21</v>
      </c>
    </row>
    <row r="1765" spans="1:34">
      <c r="A1765" s="5" t="s">
        <v>3560</v>
      </c>
      <c r="B1765" s="5" t="s">
        <v>3561</v>
      </c>
      <c r="C1765" s="6">
        <v>21054985006.79</v>
      </c>
      <c r="D1765" s="6">
        <v>0</v>
      </c>
      <c r="E1765" s="6">
        <v>0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794814742.59</v>
      </c>
      <c r="O1765" s="6">
        <v>849552295.82</v>
      </c>
      <c r="P1765" s="6">
        <v>17017008631.57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2322229017.15</v>
      </c>
      <c r="X1765" s="6">
        <v>862588437.17</v>
      </c>
      <c r="Y1765" s="9">
        <f t="shared" si="124"/>
        <v>21904537302.61</v>
      </c>
      <c r="Z1765" s="9">
        <f t="shared" si="125"/>
        <v>20201826085.89</v>
      </c>
      <c r="AA1765" s="9">
        <f t="shared" si="122"/>
        <v>1702711216.72</v>
      </c>
      <c r="AB1765" s="10">
        <f>C1765/(1+0.13)/VLOOKUP(A1765,[1]选股结果!$A$2:$AX$3002,3,FALSE)</f>
        <v>0.939738010887638</v>
      </c>
      <c r="AC1765" s="10">
        <f>(P1765/(1+0.1)+W1765)/(VLOOKUP(A1765,[1]选股结果!$A$2:$AX$3002,7,FALSE)+VLOOKUP(A1765,[1]选股结果!$A$2:$AX$3002,15,FALSE)+VLOOKUP(A1765,[1]选股结果!$A$2:$AX$3002,16,FALSE)+VLOOKUP(A1765,[1]选股结果!$A$2:$AX$3002,17,FALSE)+VLOOKUP(A1765,[1]选股结果!$A$2:$AX$3002,18,FALSE))</f>
        <v>0.914605534766056</v>
      </c>
      <c r="AD1765" s="13"/>
      <c r="AE1765" s="10">
        <f>AA1765/VLOOKUP(A1765,[1]选股结果!$A$2:$AX$3002,35,FALSE)</f>
        <v>4.45210013807725</v>
      </c>
      <c r="AF1765" s="9">
        <f>(VLOOKUP(A1765,[1]选股结果!$A$2:$AX$3002,7,FALSE)+VLOOKUP(A1765,[1]选股结果!$A$2:$AX$3002,15,FALSE)+VLOOKUP(A1765,[1]选股结果!$A$2:$AX$3002,16,FALSE)+VLOOKUP(A1765,[1]选股结果!$A$2:$AX$3002,17,FALSE)+VLOOKUP(A1765,[1]选股结果!$A$2:$AX$3002,18,FALSE))-(P1765/(1+0.13)+W1765)</f>
        <v>2071925489.64425</v>
      </c>
      <c r="AG1765" s="9">
        <f t="shared" si="123"/>
        <v>-369214272.924249</v>
      </c>
      <c r="AH1765" s="16">
        <f>AA1765-VLOOKUP(A1765,[2]选股结果!$A$2:$G$4900,7,FALSE)</f>
        <v>1703290278.3</v>
      </c>
    </row>
    <row r="1766" spans="1:34">
      <c r="A1766" s="5" t="s">
        <v>3562</v>
      </c>
      <c r="B1766" s="5" t="s">
        <v>3563</v>
      </c>
      <c r="C1766" s="6">
        <v>9548367009.73</v>
      </c>
      <c r="D1766" s="6">
        <v>0</v>
      </c>
      <c r="E1766" s="6">
        <v>0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696001961.14</v>
      </c>
      <c r="O1766" s="6">
        <v>95836780.35</v>
      </c>
      <c r="P1766" s="6">
        <v>6746151816.21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434575118.82</v>
      </c>
      <c r="X1766" s="6">
        <v>105117029.78</v>
      </c>
      <c r="Y1766" s="9">
        <f t="shared" si="124"/>
        <v>9644203790.08</v>
      </c>
      <c r="Z1766" s="9">
        <f t="shared" si="125"/>
        <v>7285843964.81</v>
      </c>
      <c r="AA1766" s="9">
        <f t="shared" si="122"/>
        <v>2358359825.27</v>
      </c>
      <c r="AB1766" s="10">
        <f>C1766/(1+0.13)/VLOOKUP(A1766,[1]选股结果!$A$2:$AX$3002,3,FALSE)</f>
        <v>0.936457216328483</v>
      </c>
      <c r="AC1766" s="10">
        <f>(P1766/(1+0.1)+W1766)/(VLOOKUP(A1766,[1]选股结果!$A$2:$AX$3002,7,FALSE)+VLOOKUP(A1766,[1]选股结果!$A$2:$AX$3002,15,FALSE)+VLOOKUP(A1766,[1]选股结果!$A$2:$AX$3002,16,FALSE)+VLOOKUP(A1766,[1]选股结果!$A$2:$AX$3002,17,FALSE)+VLOOKUP(A1766,[1]选股结果!$A$2:$AX$3002,18,FALSE))</f>
        <v>0.852706146306029</v>
      </c>
      <c r="AD1766" s="13"/>
      <c r="AE1766" s="10">
        <f>AA1766/VLOOKUP(A1766,[1]选股结果!$A$2:$AX$3002,35,FALSE)</f>
        <v>2.02824913162248</v>
      </c>
      <c r="AF1766" s="9">
        <f>(VLOOKUP(A1766,[1]选股结果!$A$2:$AX$3002,7,FALSE)+VLOOKUP(A1766,[1]选股结果!$A$2:$AX$3002,15,FALSE)+VLOOKUP(A1766,[1]选股结果!$A$2:$AX$3002,16,FALSE)+VLOOKUP(A1766,[1]选股结果!$A$2:$AX$3002,17,FALSE)+VLOOKUP(A1766,[1]选股结果!$A$2:$AX$3002,18,FALSE))-(P1766/(1+0.13)+W1766)</f>
        <v>1297259016.9469</v>
      </c>
      <c r="AG1766" s="9">
        <f t="shared" si="123"/>
        <v>1061100808.3231</v>
      </c>
      <c r="AH1766" s="16">
        <f>AA1766-VLOOKUP(A1766,[2]选股结果!$A$2:$G$4900,7,FALSE)</f>
        <v>2359299149.64</v>
      </c>
    </row>
    <row r="1767" spans="1:34">
      <c r="A1767" s="5" t="s">
        <v>3564</v>
      </c>
      <c r="B1767" s="5" t="s">
        <v>3565</v>
      </c>
      <c r="C1767" s="6">
        <v>8304338458.06</v>
      </c>
      <c r="D1767" s="6">
        <v>0</v>
      </c>
      <c r="E1767" s="6">
        <v>0</v>
      </c>
      <c r="F1767" s="6">
        <v>0</v>
      </c>
      <c r="G1767" s="6">
        <v>0</v>
      </c>
      <c r="H1767" s="6">
        <v>0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184081980.64</v>
      </c>
      <c r="O1767" s="6">
        <v>36467399.34</v>
      </c>
      <c r="P1767" s="6">
        <v>5978355968.36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610010833.63</v>
      </c>
      <c r="X1767" s="6">
        <v>520111782.68</v>
      </c>
      <c r="Y1767" s="9">
        <f t="shared" si="124"/>
        <v>8340805857.4</v>
      </c>
      <c r="Z1767" s="9">
        <f t="shared" si="125"/>
        <v>7108478584.67</v>
      </c>
      <c r="AA1767" s="9">
        <f t="shared" si="122"/>
        <v>1232327272.73</v>
      </c>
      <c r="AB1767" s="10">
        <f>C1767/(1+0.13)/VLOOKUP(A1767,[1]选股结果!$A$2:$AX$3002,3,FALSE)</f>
        <v>0.79520506354012</v>
      </c>
      <c r="AC1767" s="10">
        <f>(P1767/(1+0.1)+W1767)/(VLOOKUP(A1767,[1]选股结果!$A$2:$AX$3002,7,FALSE)+VLOOKUP(A1767,[1]选股结果!$A$2:$AX$3002,15,FALSE)+VLOOKUP(A1767,[1]选股结果!$A$2:$AX$3002,16,FALSE)+VLOOKUP(A1767,[1]选股结果!$A$2:$AX$3002,17,FALSE)+VLOOKUP(A1767,[1]选股结果!$A$2:$AX$3002,18,FALSE))</f>
        <v>0.756353254339275</v>
      </c>
      <c r="AD1767" s="13"/>
      <c r="AE1767" s="10">
        <f>AA1767/VLOOKUP(A1767,[1]选股结果!$A$2:$AX$3002,35,FALSE)</f>
        <v>1.22930985745914</v>
      </c>
      <c r="AF1767" s="9">
        <f>(VLOOKUP(A1767,[1]选股结果!$A$2:$AX$3002,7,FALSE)+VLOOKUP(A1767,[1]选股结果!$A$2:$AX$3002,15,FALSE)+VLOOKUP(A1767,[1]选股结果!$A$2:$AX$3002,16,FALSE)+VLOOKUP(A1767,[1]选股结果!$A$2:$AX$3002,17,FALSE)+VLOOKUP(A1767,[1]选股结果!$A$2:$AX$3002,18,FALSE))-(P1767/(1+0.13)+W1767)</f>
        <v>2091547073.71655</v>
      </c>
      <c r="AG1767" s="9">
        <f t="shared" si="123"/>
        <v>-859219800.986549</v>
      </c>
      <c r="AH1767" s="16">
        <f>AA1767-VLOOKUP(A1767,[2]选股结果!$A$2:$G$4900,7,FALSE)</f>
        <v>1232420221.59</v>
      </c>
    </row>
    <row r="1768" spans="1:34">
      <c r="A1768" s="5" t="s">
        <v>3566</v>
      </c>
      <c r="B1768" s="5" t="s">
        <v>3567</v>
      </c>
      <c r="C1768" s="6">
        <v>31197645971.3</v>
      </c>
      <c r="D1768" s="6">
        <v>0</v>
      </c>
      <c r="E1768" s="6">
        <v>0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812022861.52</v>
      </c>
      <c r="O1768" s="6">
        <v>1144504516.75</v>
      </c>
      <c r="P1768" s="6">
        <v>27582022791.38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1661233495.79</v>
      </c>
      <c r="X1768" s="6">
        <v>1961229759.04</v>
      </c>
      <c r="Y1768" s="9">
        <f t="shared" si="124"/>
        <v>32342150488.05</v>
      </c>
      <c r="Z1768" s="9">
        <f t="shared" si="125"/>
        <v>31204486046.21</v>
      </c>
      <c r="AA1768" s="9">
        <f t="shared" si="122"/>
        <v>1137664441.84</v>
      </c>
      <c r="AB1768" s="10">
        <f>C1768/(1+0.13)/VLOOKUP(A1768,[1]选股结果!$A$2:$AX$3002,3,FALSE)</f>
        <v>0.926092153046008</v>
      </c>
      <c r="AC1768" s="10">
        <f>(P1768/(1+0.1)+W1768)/(VLOOKUP(A1768,[1]选股结果!$A$2:$AX$3002,7,FALSE)+VLOOKUP(A1768,[1]选股结果!$A$2:$AX$3002,15,FALSE)+VLOOKUP(A1768,[1]选股结果!$A$2:$AX$3002,16,FALSE)+VLOOKUP(A1768,[1]选股结果!$A$2:$AX$3002,17,FALSE)+VLOOKUP(A1768,[1]选股结果!$A$2:$AX$3002,18,FALSE))</f>
        <v>0.956448482362375</v>
      </c>
      <c r="AD1768" s="13"/>
      <c r="AE1768" s="10">
        <f>AA1768/VLOOKUP(A1768,[1]选股结果!$A$2:$AX$3002,35,FALSE)</f>
        <v>0.941285163854109</v>
      </c>
      <c r="AF1768" s="9">
        <f>(VLOOKUP(A1768,[1]选股结果!$A$2:$AX$3002,7,FALSE)+VLOOKUP(A1768,[1]选股结果!$A$2:$AX$3002,15,FALSE)+VLOOKUP(A1768,[1]选股结果!$A$2:$AX$3002,16,FALSE)+VLOOKUP(A1768,[1]选股结果!$A$2:$AX$3002,17,FALSE)+VLOOKUP(A1768,[1]选股结果!$A$2:$AX$3002,18,FALSE))-(P1768/(1+0.13)+W1768)</f>
        <v>1883100909.90504</v>
      </c>
      <c r="AG1768" s="9">
        <f t="shared" si="123"/>
        <v>-745436468.065037</v>
      </c>
      <c r="AH1768" s="16">
        <f>AA1768-VLOOKUP(A1768,[2]选股结果!$A$2:$G$4900,7,FALSE)</f>
        <v>1141018222.45</v>
      </c>
    </row>
    <row r="1769" spans="1:34">
      <c r="A1769" s="5" t="s">
        <v>3568</v>
      </c>
      <c r="B1769" s="5" t="s">
        <v>3569</v>
      </c>
      <c r="C1769" s="6">
        <v>2148925258.95</v>
      </c>
      <c r="D1769" s="6">
        <v>0</v>
      </c>
      <c r="E1769" s="6">
        <v>0</v>
      </c>
      <c r="F1769" s="6">
        <v>0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183391946.04</v>
      </c>
      <c r="O1769" s="6">
        <v>82810029.47</v>
      </c>
      <c r="P1769" s="6">
        <v>1493153841.48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261495561.18</v>
      </c>
      <c r="X1769" s="6">
        <v>132874152.21</v>
      </c>
      <c r="Y1769" s="9">
        <f t="shared" si="124"/>
        <v>2231735288.42</v>
      </c>
      <c r="Z1769" s="9">
        <f t="shared" si="125"/>
        <v>1887523554.87</v>
      </c>
      <c r="AA1769" s="9">
        <f t="shared" si="122"/>
        <v>344211733.549999</v>
      </c>
      <c r="AB1769" s="10">
        <f>C1769/(1+0.13)/VLOOKUP(A1769,[1]选股结果!$A$2:$AX$3002,3,FALSE)</f>
        <v>0.716923308226357</v>
      </c>
      <c r="AC1769" s="10">
        <f>(P1769/(1+0.1)+W1769)/(VLOOKUP(A1769,[1]选股结果!$A$2:$AX$3002,7,FALSE)+VLOOKUP(A1769,[1]选股结果!$A$2:$AX$3002,15,FALSE)+VLOOKUP(A1769,[1]选股结果!$A$2:$AX$3002,16,FALSE)+VLOOKUP(A1769,[1]选股结果!$A$2:$AX$3002,17,FALSE)+VLOOKUP(A1769,[1]选股结果!$A$2:$AX$3002,18,FALSE))</f>
        <v>0.657779252514356</v>
      </c>
      <c r="AD1769" s="13"/>
      <c r="AE1769" s="10">
        <f>AA1769/VLOOKUP(A1769,[1]选股结果!$A$2:$AX$3002,35,FALSE)</f>
        <v>3.37245953818429</v>
      </c>
      <c r="AF1769" s="9">
        <f>(VLOOKUP(A1769,[1]选股结果!$A$2:$AX$3002,7,FALSE)+VLOOKUP(A1769,[1]选股结果!$A$2:$AX$3002,15,FALSE)+VLOOKUP(A1769,[1]选股结果!$A$2:$AX$3002,16,FALSE)+VLOOKUP(A1769,[1]选股结果!$A$2:$AX$3002,17,FALSE)+VLOOKUP(A1769,[1]选股结果!$A$2:$AX$3002,18,FALSE))-(P1769/(1+0.13)+W1769)</f>
        <v>878301762.064247</v>
      </c>
      <c r="AG1769" s="9">
        <f t="shared" si="123"/>
        <v>-534090028.514248</v>
      </c>
      <c r="AH1769" s="16">
        <f>AA1769-VLOOKUP(A1769,[2]选股结果!$A$2:$G$4900,7,FALSE)</f>
        <v>344281937.849999</v>
      </c>
    </row>
    <row r="1770" spans="1:34">
      <c r="A1770" s="5" t="s">
        <v>3570</v>
      </c>
      <c r="B1770" s="5" t="s">
        <v>3571</v>
      </c>
      <c r="C1770" s="6">
        <v>45006796342.06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1639626743.24</v>
      </c>
      <c r="O1770" s="6">
        <v>434079571.6</v>
      </c>
      <c r="P1770" s="6">
        <v>39628868515.51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1611899938.97</v>
      </c>
      <c r="X1770" s="6">
        <v>981133759.26</v>
      </c>
      <c r="Y1770" s="9">
        <f t="shared" si="124"/>
        <v>45440875913.66</v>
      </c>
      <c r="Z1770" s="9">
        <f t="shared" si="125"/>
        <v>42221902213.74</v>
      </c>
      <c r="AA1770" s="9">
        <f t="shared" si="122"/>
        <v>3218973699.91999</v>
      </c>
      <c r="AB1770" s="10">
        <f>C1770/(1+0.13)/VLOOKUP(A1770,[1]选股结果!$A$2:$AX$3002,3,FALSE)</f>
        <v>0.970672705284972</v>
      </c>
      <c r="AC1770" s="10">
        <f>(P1770/(1+0.1)+W1770)/(VLOOKUP(A1770,[1]选股结果!$A$2:$AX$3002,7,FALSE)+VLOOKUP(A1770,[1]选股结果!$A$2:$AX$3002,15,FALSE)+VLOOKUP(A1770,[1]选股结果!$A$2:$AX$3002,16,FALSE)+VLOOKUP(A1770,[1]选股结果!$A$2:$AX$3002,17,FALSE)+VLOOKUP(A1770,[1]选股结果!$A$2:$AX$3002,18,FALSE))</f>
        <v>0.975903722426449</v>
      </c>
      <c r="AD1770" s="13"/>
      <c r="AE1770" s="10">
        <f>AA1770/VLOOKUP(A1770,[1]选股结果!$A$2:$AX$3002,35,FALSE)</f>
        <v>1.95383352910333</v>
      </c>
      <c r="AF1770" s="9">
        <f>(VLOOKUP(A1770,[1]选股结果!$A$2:$AX$3002,7,FALSE)+VLOOKUP(A1770,[1]选股结果!$A$2:$AX$3002,15,FALSE)+VLOOKUP(A1770,[1]选股结果!$A$2:$AX$3002,16,FALSE)+VLOOKUP(A1770,[1]选股结果!$A$2:$AX$3002,17,FALSE)+VLOOKUP(A1770,[1]选股结果!$A$2:$AX$3002,18,FALSE))-(P1770/(1+0.13)+W1770)</f>
        <v>1885781581.62097</v>
      </c>
      <c r="AG1770" s="9">
        <f t="shared" si="123"/>
        <v>1333192118.29902</v>
      </c>
      <c r="AH1770" s="16">
        <f>AA1770-VLOOKUP(A1770,[2]选股结果!$A$2:$G$4900,7,FALSE)</f>
        <v>3219788412.28999</v>
      </c>
    </row>
    <row r="1771" spans="1:34">
      <c r="A1771" s="5" t="s">
        <v>3572</v>
      </c>
      <c r="B1771" s="5" t="s">
        <v>3573</v>
      </c>
      <c r="C1771" s="6">
        <v>9369641936.83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132338481.52</v>
      </c>
      <c r="O1771" s="6">
        <v>591955272.63</v>
      </c>
      <c r="P1771" s="6">
        <v>8534469021.54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172178096.88</v>
      </c>
      <c r="X1771" s="6">
        <v>679896613.41</v>
      </c>
      <c r="Y1771" s="9">
        <f t="shared" si="124"/>
        <v>9961597209.46</v>
      </c>
      <c r="Z1771" s="9">
        <f t="shared" si="125"/>
        <v>9386543731.83</v>
      </c>
      <c r="AA1771" s="9">
        <f t="shared" si="122"/>
        <v>575053477.629999</v>
      </c>
      <c r="AB1771" s="10">
        <f>C1771/(1+0.13)/VLOOKUP(A1771,[1]选股结果!$A$2:$AX$3002,3,FALSE)</f>
        <v>1.10273956665587</v>
      </c>
      <c r="AC1771" s="10">
        <f>(P1771/(1+0.1)+W1771)/(VLOOKUP(A1771,[1]选股结果!$A$2:$AX$3002,7,FALSE)+VLOOKUP(A1771,[1]选股结果!$A$2:$AX$3002,15,FALSE)+VLOOKUP(A1771,[1]选股结果!$A$2:$AX$3002,16,FALSE)+VLOOKUP(A1771,[1]选股结果!$A$2:$AX$3002,17,FALSE)+VLOOKUP(A1771,[1]选股结果!$A$2:$AX$3002,18,FALSE))</f>
        <v>1.07172545546711</v>
      </c>
      <c r="AD1771" s="13"/>
      <c r="AE1771" s="10">
        <f>AA1771/VLOOKUP(A1771,[1]选股结果!$A$2:$AX$3002,35,FALSE)</f>
        <v>5.85142622289177</v>
      </c>
      <c r="AF1771" s="9">
        <f>(VLOOKUP(A1771,[1]选股结果!$A$2:$AX$3002,7,FALSE)+VLOOKUP(A1771,[1]选股结果!$A$2:$AX$3002,15,FALSE)+VLOOKUP(A1771,[1]选股结果!$A$2:$AX$3002,16,FALSE)+VLOOKUP(A1771,[1]选股结果!$A$2:$AX$3002,17,FALSE)+VLOOKUP(A1771,[1]选股结果!$A$2:$AX$3002,18,FALSE))-(P1771/(1+0.13)+W1771)</f>
        <v>-324788821.570267</v>
      </c>
      <c r="AG1771" s="9">
        <f t="shared" si="123"/>
        <v>899842299.200266</v>
      </c>
      <c r="AH1771" s="16">
        <f>AA1771-VLOOKUP(A1771,[2]选股结果!$A$2:$G$4900,7,FALSE)</f>
        <v>575053477.629999</v>
      </c>
    </row>
    <row r="1772" spans="1:34">
      <c r="A1772" s="5" t="s">
        <v>3574</v>
      </c>
      <c r="B1772" s="5" t="s">
        <v>3575</v>
      </c>
      <c r="C1772" s="6">
        <v>12205333659.72</v>
      </c>
      <c r="D1772" s="6">
        <v>0</v>
      </c>
      <c r="E1772" s="6">
        <v>0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351335196.99</v>
      </c>
      <c r="O1772" s="6">
        <v>6311225727.81</v>
      </c>
      <c r="P1772" s="6">
        <v>11223463778.24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1883562833.53</v>
      </c>
      <c r="X1772" s="6">
        <v>6664458983.36</v>
      </c>
      <c r="Y1772" s="9">
        <f t="shared" si="124"/>
        <v>18516559387.53</v>
      </c>
      <c r="Z1772" s="9">
        <f t="shared" si="125"/>
        <v>19771485595.13</v>
      </c>
      <c r="AA1772" s="9">
        <f t="shared" si="122"/>
        <v>-1254926207.6</v>
      </c>
      <c r="AB1772" s="10">
        <f>C1772/(1+0.13)/VLOOKUP(A1772,[1]选股结果!$A$2:$AX$3002,3,FALSE)</f>
        <v>0.712566872052426</v>
      </c>
      <c r="AC1772" s="10">
        <f>(P1772/(1+0.1)+W1772)/(VLOOKUP(A1772,[1]选股结果!$A$2:$AX$3002,7,FALSE)+VLOOKUP(A1772,[1]选股结果!$A$2:$AX$3002,15,FALSE)+VLOOKUP(A1772,[1]选股结果!$A$2:$AX$3002,16,FALSE)+VLOOKUP(A1772,[1]选股结果!$A$2:$AX$3002,17,FALSE)+VLOOKUP(A1772,[1]选股结果!$A$2:$AX$3002,18,FALSE))</f>
        <v>0.918529193452213</v>
      </c>
      <c r="AD1772" s="13"/>
      <c r="AE1772" s="10">
        <f>AA1772/VLOOKUP(A1772,[1]选股结果!$A$2:$AX$3002,35,FALSE)</f>
        <v>-2.21573679070782</v>
      </c>
      <c r="AF1772" s="9">
        <f>(VLOOKUP(A1772,[1]选股结果!$A$2:$AX$3002,7,FALSE)+VLOOKUP(A1772,[1]选股结果!$A$2:$AX$3002,15,FALSE)+VLOOKUP(A1772,[1]选股结果!$A$2:$AX$3002,16,FALSE)+VLOOKUP(A1772,[1]选股结果!$A$2:$AX$3002,17,FALSE)+VLOOKUP(A1772,[1]选股结果!$A$2:$AX$3002,18,FALSE))-(P1772/(1+0.13)+W1772)</f>
        <v>1342935427.07911</v>
      </c>
      <c r="AG1772" s="9">
        <f t="shared" si="123"/>
        <v>-2597861634.67911</v>
      </c>
      <c r="AH1772" s="16">
        <f>AA1772-VLOOKUP(A1772,[2]选股结果!$A$2:$G$4900,7,FALSE)</f>
        <v>-1252304314.14</v>
      </c>
    </row>
    <row r="1773" spans="1:34">
      <c r="A1773" s="5" t="s">
        <v>3576</v>
      </c>
      <c r="B1773" s="5" t="s">
        <v>3577</v>
      </c>
      <c r="C1773" s="6">
        <v>1026698000.59</v>
      </c>
      <c r="D1773" s="6">
        <v>0</v>
      </c>
      <c r="E1773" s="6">
        <v>0</v>
      </c>
      <c r="F1773" s="6">
        <v>0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37692889.66</v>
      </c>
      <c r="O1773" s="6">
        <v>22783503.32</v>
      </c>
      <c r="P1773" s="6">
        <v>878264967.66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101814592.99</v>
      </c>
      <c r="X1773" s="6">
        <v>32326291.41</v>
      </c>
      <c r="Y1773" s="9">
        <f t="shared" si="124"/>
        <v>1049481503.91</v>
      </c>
      <c r="Z1773" s="9">
        <f t="shared" si="125"/>
        <v>1012405852.06</v>
      </c>
      <c r="AA1773" s="9">
        <f t="shared" si="122"/>
        <v>37075651.8500001</v>
      </c>
      <c r="AB1773" s="10">
        <f>C1773/(1+0.13)/VLOOKUP(A1773,[1]选股结果!$A$2:$AX$3002,3,FALSE)</f>
        <v>0.93848494768381</v>
      </c>
      <c r="AC1773" s="10">
        <f>(P1773/(1+0.1)+W1773)/(VLOOKUP(A1773,[1]选股结果!$A$2:$AX$3002,7,FALSE)+VLOOKUP(A1773,[1]选股结果!$A$2:$AX$3002,15,FALSE)+VLOOKUP(A1773,[1]选股结果!$A$2:$AX$3002,16,FALSE)+VLOOKUP(A1773,[1]选股结果!$A$2:$AX$3002,17,FALSE)+VLOOKUP(A1773,[1]选股结果!$A$2:$AX$3002,18,FALSE))</f>
        <v>1.01729130317944</v>
      </c>
      <c r="AD1773" s="13"/>
      <c r="AE1773" s="10">
        <f>AA1773/VLOOKUP(A1773,[1]选股结果!$A$2:$AX$3002,35,FALSE)</f>
        <v>0.582738432741434</v>
      </c>
      <c r="AF1773" s="9">
        <f>(VLOOKUP(A1773,[1]选股结果!$A$2:$AX$3002,7,FALSE)+VLOOKUP(A1773,[1]选股结果!$A$2:$AX$3002,15,FALSE)+VLOOKUP(A1773,[1]选股结果!$A$2:$AX$3002,16,FALSE)+VLOOKUP(A1773,[1]选股结果!$A$2:$AX$3002,17,FALSE)+VLOOKUP(A1773,[1]选股结果!$A$2:$AX$3002,18,FALSE))-(P1773/(1+0.13)+W1773)</f>
        <v>5895373.00265479</v>
      </c>
      <c r="AG1773" s="9">
        <f t="shared" si="123"/>
        <v>31180278.8473453</v>
      </c>
      <c r="AH1773" s="16">
        <f>AA1773-VLOOKUP(A1773,[2]选股结果!$A$2:$G$4900,7,FALSE)</f>
        <v>42853993.9600001</v>
      </c>
    </row>
    <row r="1774" spans="1:34">
      <c r="A1774" s="5" t="s">
        <v>3578</v>
      </c>
      <c r="B1774" s="5" t="s">
        <v>3579</v>
      </c>
      <c r="C1774" s="6">
        <v>497186272.83</v>
      </c>
      <c r="D1774" s="6">
        <v>0</v>
      </c>
      <c r="E1774" s="6">
        <v>0</v>
      </c>
      <c r="F1774" s="6">
        <v>0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23320482</v>
      </c>
      <c r="O1774" s="6">
        <v>13920342.58</v>
      </c>
      <c r="P1774" s="6">
        <v>531511367.97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122610804.54</v>
      </c>
      <c r="X1774" s="6">
        <v>11657599.83</v>
      </c>
      <c r="Y1774" s="9">
        <f t="shared" si="124"/>
        <v>511106615.41</v>
      </c>
      <c r="Z1774" s="9">
        <f t="shared" si="125"/>
        <v>665779772.34</v>
      </c>
      <c r="AA1774" s="9">
        <f t="shared" si="122"/>
        <v>-154673156.93</v>
      </c>
      <c r="AB1774" s="10">
        <f>C1774/(1+0.13)/VLOOKUP(A1774,[1]选股结果!$A$2:$AX$3002,3,FALSE)</f>
        <v>1.04040574541036</v>
      </c>
      <c r="AC1774" s="10">
        <f>(P1774/(1+0.1)+W1774)/(VLOOKUP(A1774,[1]选股结果!$A$2:$AX$3002,7,FALSE)+VLOOKUP(A1774,[1]选股结果!$A$2:$AX$3002,15,FALSE)+VLOOKUP(A1774,[1]选股结果!$A$2:$AX$3002,16,FALSE)+VLOOKUP(A1774,[1]选股结果!$A$2:$AX$3002,17,FALSE)+VLOOKUP(A1774,[1]选股结果!$A$2:$AX$3002,18,FALSE))</f>
        <v>1.13415997533809</v>
      </c>
      <c r="AD1774" s="13"/>
      <c r="AE1774" s="10">
        <f>AA1774/VLOOKUP(A1774,[1]选股结果!$A$2:$AX$3002,35,FALSE)</f>
        <v>1.62944102799295</v>
      </c>
      <c r="AF1774" s="9">
        <f>(VLOOKUP(A1774,[1]选股结果!$A$2:$AX$3002,7,FALSE)+VLOOKUP(A1774,[1]选股结果!$A$2:$AX$3002,15,FALSE)+VLOOKUP(A1774,[1]选股结果!$A$2:$AX$3002,16,FALSE)+VLOOKUP(A1774,[1]选股结果!$A$2:$AX$3002,17,FALSE)+VLOOKUP(A1774,[1]选股结果!$A$2:$AX$3002,18,FALSE))-(P1774/(1+0.13)+W1774)</f>
        <v>-58832424.0413275</v>
      </c>
      <c r="AG1774" s="9">
        <f t="shared" si="123"/>
        <v>-95840732.8886725</v>
      </c>
      <c r="AH1774" s="16">
        <f>AA1774-VLOOKUP(A1774,[2]选股结果!$A$2:$G$4900,7,FALSE)</f>
        <v>-154681472.8</v>
      </c>
    </row>
    <row r="1775" spans="1:34">
      <c r="A1775" s="5" t="s">
        <v>3580</v>
      </c>
      <c r="B1775" s="5" t="s">
        <v>3581</v>
      </c>
      <c r="C1775" s="6">
        <v>10609490530.24</v>
      </c>
      <c r="D1775" s="6">
        <v>0</v>
      </c>
      <c r="E1775" s="6">
        <v>0</v>
      </c>
      <c r="F1775" s="6">
        <v>0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227594200.91</v>
      </c>
      <c r="O1775" s="6">
        <v>128707841.78</v>
      </c>
      <c r="P1775" s="6">
        <v>10197286625.59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694222954.64</v>
      </c>
      <c r="X1775" s="6">
        <v>245379765.89</v>
      </c>
      <c r="Y1775" s="9">
        <f t="shared" si="124"/>
        <v>10738198372.02</v>
      </c>
      <c r="Z1775" s="9">
        <f t="shared" si="125"/>
        <v>11136889346.12</v>
      </c>
      <c r="AA1775" s="9">
        <f t="shared" si="122"/>
        <v>-398690974.099998</v>
      </c>
      <c r="AB1775" s="10">
        <f>C1775/(1+0.13)/VLOOKUP(A1775,[1]选股结果!$A$2:$AX$3002,3,FALSE)</f>
        <v>0.903219841914796</v>
      </c>
      <c r="AC1775" s="10">
        <f>(P1775/(1+0.1)+W1775)/(VLOOKUP(A1775,[1]选股结果!$A$2:$AX$3002,7,FALSE)+VLOOKUP(A1775,[1]选股结果!$A$2:$AX$3002,15,FALSE)+VLOOKUP(A1775,[1]选股结果!$A$2:$AX$3002,16,FALSE)+VLOOKUP(A1775,[1]选股结果!$A$2:$AX$3002,17,FALSE)+VLOOKUP(A1775,[1]选股结果!$A$2:$AX$3002,18,FALSE))</f>
        <v>1.022651192239</v>
      </c>
      <c r="AD1775" s="13"/>
      <c r="AE1775" s="10">
        <f>AA1775/VLOOKUP(A1775,[1]选股结果!$A$2:$AX$3002,35,FALSE)</f>
        <v>-0.748439686629005</v>
      </c>
      <c r="AF1775" s="9">
        <f>(VLOOKUP(A1775,[1]选股结果!$A$2:$AX$3002,7,FALSE)+VLOOKUP(A1775,[1]选股结果!$A$2:$AX$3002,15,FALSE)+VLOOKUP(A1775,[1]选股结果!$A$2:$AX$3002,16,FALSE)+VLOOKUP(A1775,[1]选股结果!$A$2:$AX$3002,17,FALSE)+VLOOKUP(A1775,[1]选股结果!$A$2:$AX$3002,18,FALSE))-(P1775/(1+0.13)+W1775)</f>
        <v>25404982.8656654</v>
      </c>
      <c r="AG1775" s="9">
        <f t="shared" si="123"/>
        <v>-424095956.965663</v>
      </c>
      <c r="AH1775" s="16">
        <f>AA1775-VLOOKUP(A1775,[2]选股结果!$A$2:$G$4900,7,FALSE)</f>
        <v>-398303317.839998</v>
      </c>
    </row>
    <row r="1776" spans="1:34">
      <c r="A1776" s="5" t="s">
        <v>3582</v>
      </c>
      <c r="B1776" s="5" t="s">
        <v>3583</v>
      </c>
      <c r="C1776" s="6">
        <v>17837587417.28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923365748.58</v>
      </c>
      <c r="O1776" s="6">
        <v>197837249.96</v>
      </c>
      <c r="P1776" s="6">
        <v>13510922194.66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1291126043.23</v>
      </c>
      <c r="X1776" s="6">
        <v>208576705.31</v>
      </c>
      <c r="Y1776" s="9">
        <f t="shared" si="124"/>
        <v>18035424667.24</v>
      </c>
      <c r="Z1776" s="9">
        <f t="shared" si="125"/>
        <v>15010624943.2</v>
      </c>
      <c r="AA1776" s="9">
        <f t="shared" si="122"/>
        <v>3024799724.04</v>
      </c>
      <c r="AB1776" s="10">
        <f>C1776/(1+0.13)/VLOOKUP(A1776,[1]选股结果!$A$2:$AX$3002,3,FALSE)</f>
        <v>0.976785417288751</v>
      </c>
      <c r="AC1776" s="10">
        <f>(P1776/(1+0.1)+W1776)/(VLOOKUP(A1776,[1]选股结果!$A$2:$AX$3002,7,FALSE)+VLOOKUP(A1776,[1]选股结果!$A$2:$AX$3002,15,FALSE)+VLOOKUP(A1776,[1]选股结果!$A$2:$AX$3002,16,FALSE)+VLOOKUP(A1776,[1]选股结果!$A$2:$AX$3002,17,FALSE)+VLOOKUP(A1776,[1]选股结果!$A$2:$AX$3002,18,FALSE))</f>
        <v>0.929215511574293</v>
      </c>
      <c r="AD1776" s="13"/>
      <c r="AE1776" s="10">
        <f>AA1776/VLOOKUP(A1776,[1]选股结果!$A$2:$AX$3002,35,FALSE)</f>
        <v>2.78471500365779</v>
      </c>
      <c r="AF1776" s="9">
        <f>(VLOOKUP(A1776,[1]选股结果!$A$2:$AX$3002,7,FALSE)+VLOOKUP(A1776,[1]选股结果!$A$2:$AX$3002,15,FALSE)+VLOOKUP(A1776,[1]选股结果!$A$2:$AX$3002,16,FALSE)+VLOOKUP(A1776,[1]选股结果!$A$2:$AX$3002,17,FALSE)+VLOOKUP(A1776,[1]选股结果!$A$2:$AX$3002,18,FALSE))-(P1776/(1+0.13)+W1776)</f>
        <v>1360092980.46159</v>
      </c>
      <c r="AG1776" s="9">
        <f t="shared" si="123"/>
        <v>1664706743.57841</v>
      </c>
      <c r="AH1776" s="16">
        <f>AA1776-VLOOKUP(A1776,[2]选股结果!$A$2:$G$4900,7,FALSE)</f>
        <v>3026791782.49</v>
      </c>
    </row>
    <row r="1777" spans="1:34">
      <c r="A1777" s="5" t="s">
        <v>3584</v>
      </c>
      <c r="B1777" s="5" t="s">
        <v>3585</v>
      </c>
      <c r="C1777" s="6">
        <v>18398159142.39</v>
      </c>
      <c r="D1777" s="6">
        <v>0</v>
      </c>
      <c r="E1777" s="6">
        <v>0</v>
      </c>
      <c r="F1777" s="6">
        <v>0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456261806.51</v>
      </c>
      <c r="O1777" s="6">
        <v>912296511.28</v>
      </c>
      <c r="P1777" s="6">
        <v>19711187466.65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2460721504.37</v>
      </c>
      <c r="X1777" s="6">
        <v>1935313795.76</v>
      </c>
      <c r="Y1777" s="9">
        <f t="shared" si="124"/>
        <v>19310455653.67</v>
      </c>
      <c r="Z1777" s="9">
        <f t="shared" si="125"/>
        <v>24107222766.78</v>
      </c>
      <c r="AA1777" s="9">
        <f t="shared" si="122"/>
        <v>-4796767113.11</v>
      </c>
      <c r="AB1777" s="10">
        <f>C1777/(1+0.13)/VLOOKUP(A1777,[1]选股结果!$A$2:$AX$3002,3,FALSE)</f>
        <v>0.878199757661987</v>
      </c>
      <c r="AC1777" s="10">
        <f>(P1777/(1+0.1)+W1777)/(VLOOKUP(A1777,[1]选股结果!$A$2:$AX$3002,7,FALSE)+VLOOKUP(A1777,[1]选股结果!$A$2:$AX$3002,15,FALSE)+VLOOKUP(A1777,[1]选股结果!$A$2:$AX$3002,16,FALSE)+VLOOKUP(A1777,[1]选股结果!$A$2:$AX$3002,17,FALSE)+VLOOKUP(A1777,[1]选股结果!$A$2:$AX$3002,18,FALSE))</f>
        <v>1.11142918951477</v>
      </c>
      <c r="AD1777" s="13"/>
      <c r="AE1777" s="10">
        <f>AA1777/VLOOKUP(A1777,[1]选股结果!$A$2:$AX$3002,35,FALSE)</f>
        <v>-31.5230126762992</v>
      </c>
      <c r="AF1777" s="9">
        <f>(VLOOKUP(A1777,[1]选股结果!$A$2:$AX$3002,7,FALSE)+VLOOKUP(A1777,[1]选股结果!$A$2:$AX$3002,15,FALSE)+VLOOKUP(A1777,[1]选股结果!$A$2:$AX$3002,16,FALSE)+VLOOKUP(A1777,[1]选股结果!$A$2:$AX$3002,17,FALSE)+VLOOKUP(A1777,[1]选股结果!$A$2:$AX$3002,18,FALSE))-(P1777/(1+0.13)+W1777)</f>
        <v>-1567514949.53867</v>
      </c>
      <c r="AG1777" s="9">
        <f t="shared" si="123"/>
        <v>-3229252163.57133</v>
      </c>
      <c r="AH1777" s="16">
        <f>AA1777-VLOOKUP(A1777,[2]选股结果!$A$2:$G$4900,7,FALSE)</f>
        <v>-4797064581.12</v>
      </c>
    </row>
    <row r="1778" spans="1:34">
      <c r="A1778" s="5" t="s">
        <v>3586</v>
      </c>
      <c r="B1778" s="5" t="s">
        <v>3587</v>
      </c>
      <c r="C1778" s="6">
        <v>6753674243.6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219952721.99</v>
      </c>
      <c r="O1778" s="6">
        <v>93677844.19</v>
      </c>
      <c r="P1778" s="6">
        <v>5103875966.96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679801132.17</v>
      </c>
      <c r="X1778" s="6">
        <v>490236893.56</v>
      </c>
      <c r="Y1778" s="9">
        <f t="shared" si="124"/>
        <v>6847352087.79</v>
      </c>
      <c r="Z1778" s="9">
        <f t="shared" si="125"/>
        <v>6273913992.69</v>
      </c>
      <c r="AA1778" s="9">
        <f t="shared" si="122"/>
        <v>573438095.099999</v>
      </c>
      <c r="AB1778" s="10">
        <f>C1778/(1+0.13)/VLOOKUP(A1778,[1]选股结果!$A$2:$AX$3002,3,FALSE)</f>
        <v>0.863599084482514</v>
      </c>
      <c r="AC1778" s="10">
        <f>(P1778/(1+0.1)+W1778)/(VLOOKUP(A1778,[1]选股结果!$A$2:$AX$3002,7,FALSE)+VLOOKUP(A1778,[1]选股结果!$A$2:$AX$3002,15,FALSE)+VLOOKUP(A1778,[1]选股结果!$A$2:$AX$3002,16,FALSE)+VLOOKUP(A1778,[1]选股结果!$A$2:$AX$3002,17,FALSE)+VLOOKUP(A1778,[1]选股结果!$A$2:$AX$3002,18,FALSE))</f>
        <v>0.869995656986746</v>
      </c>
      <c r="AD1778" s="13"/>
      <c r="AE1778" s="10">
        <f>AA1778/VLOOKUP(A1778,[1]选股结果!$A$2:$AX$3002,35,FALSE)</f>
        <v>0.563140122834533</v>
      </c>
      <c r="AF1778" s="9">
        <f>(VLOOKUP(A1778,[1]选股结果!$A$2:$AX$3002,7,FALSE)+VLOOKUP(A1778,[1]选股结果!$A$2:$AX$3002,15,FALSE)+VLOOKUP(A1778,[1]选股结果!$A$2:$AX$3002,16,FALSE)+VLOOKUP(A1778,[1]选股结果!$A$2:$AX$3002,17,FALSE)+VLOOKUP(A1778,[1]选股结果!$A$2:$AX$3002,18,FALSE))-(P1778/(1+0.13)+W1778)</f>
        <v>918109335.180177</v>
      </c>
      <c r="AG1778" s="9">
        <f t="shared" si="123"/>
        <v>-344671240.080178</v>
      </c>
      <c r="AH1778" s="16">
        <f>AA1778-VLOOKUP(A1778,[2]选股结果!$A$2:$G$4900,7,FALSE)</f>
        <v>561785110.619999</v>
      </c>
    </row>
    <row r="1779" spans="1:34">
      <c r="A1779" s="5" t="s">
        <v>3588</v>
      </c>
      <c r="B1779" s="5" t="s">
        <v>3589</v>
      </c>
      <c r="C1779" s="6">
        <v>58029334944.09</v>
      </c>
      <c r="D1779" s="6">
        <v>0</v>
      </c>
      <c r="E1779" s="6">
        <v>0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1183822146.66</v>
      </c>
      <c r="O1779" s="6">
        <v>349937146.88</v>
      </c>
      <c r="P1779" s="6">
        <v>56265059930.72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2772379373.59</v>
      </c>
      <c r="X1779" s="6">
        <v>1010472942.96</v>
      </c>
      <c r="Y1779" s="9">
        <f t="shared" si="124"/>
        <v>58379272090.97</v>
      </c>
      <c r="Z1779" s="9">
        <f t="shared" si="125"/>
        <v>60047912247.27</v>
      </c>
      <c r="AA1779" s="9">
        <f t="shared" si="122"/>
        <v>-1668640156.3</v>
      </c>
      <c r="AB1779" s="10">
        <f>C1779/(1+0.13)/VLOOKUP(A1779,[1]选股结果!$A$2:$AX$3002,3,FALSE)</f>
        <v>0.880752483103465</v>
      </c>
      <c r="AC1779" s="10">
        <f>(P1779/(1+0.1)+W1779)/(VLOOKUP(A1779,[1]选股结果!$A$2:$AX$3002,7,FALSE)+VLOOKUP(A1779,[1]选股结果!$A$2:$AX$3002,15,FALSE)+VLOOKUP(A1779,[1]选股结果!$A$2:$AX$3002,16,FALSE)+VLOOKUP(A1779,[1]选股结果!$A$2:$AX$3002,17,FALSE)+VLOOKUP(A1779,[1]选股结果!$A$2:$AX$3002,18,FALSE))</f>
        <v>0.975367329913823</v>
      </c>
      <c r="AD1779" s="13"/>
      <c r="AE1779" s="10">
        <f>AA1779/VLOOKUP(A1779,[1]选股结果!$A$2:$AX$3002,35,FALSE)</f>
        <v>-0.255499120556691</v>
      </c>
      <c r="AF1779" s="9">
        <f>(VLOOKUP(A1779,[1]选股结果!$A$2:$AX$3002,7,FALSE)+VLOOKUP(A1779,[1]选股结果!$A$2:$AX$3002,15,FALSE)+VLOOKUP(A1779,[1]选股结果!$A$2:$AX$3002,16,FALSE)+VLOOKUP(A1779,[1]选股结果!$A$2:$AX$3002,17,FALSE)+VLOOKUP(A1779,[1]选股结果!$A$2:$AX$3002,18,FALSE))-(P1779/(1+0.13)+W1779)</f>
        <v>2719764298.6545</v>
      </c>
      <c r="AG1779" s="9">
        <f t="shared" si="123"/>
        <v>-4388404454.9545</v>
      </c>
      <c r="AH1779" s="16">
        <f>AA1779-VLOOKUP(A1779,[2]选股结果!$A$2:$G$4900,7,FALSE)</f>
        <v>-1660690699.42</v>
      </c>
    </row>
    <row r="1780" spans="1:34">
      <c r="A1780" s="5" t="s">
        <v>3590</v>
      </c>
      <c r="B1780" s="5" t="s">
        <v>3591</v>
      </c>
      <c r="C1780" s="6">
        <v>2400754411.74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82328593.45</v>
      </c>
      <c r="O1780" s="6">
        <v>29153037.69</v>
      </c>
      <c r="P1780" s="6">
        <v>2451655752.17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358304974.77</v>
      </c>
      <c r="X1780" s="6">
        <v>190804598.23</v>
      </c>
      <c r="Y1780" s="9">
        <f t="shared" si="124"/>
        <v>2429907449.43</v>
      </c>
      <c r="Z1780" s="9">
        <f t="shared" si="125"/>
        <v>3000765325.17</v>
      </c>
      <c r="AA1780" s="9">
        <f t="shared" si="122"/>
        <v>-570857875.74</v>
      </c>
      <c r="AB1780" s="10">
        <f>C1780/(1+0.13)/VLOOKUP(A1780,[1]选股结果!$A$2:$AX$3002,3,FALSE)</f>
        <v>0.7482107766831</v>
      </c>
      <c r="AC1780" s="10">
        <f>(P1780/(1+0.1)+W1780)/(VLOOKUP(A1780,[1]选股结果!$A$2:$AX$3002,7,FALSE)+VLOOKUP(A1780,[1]选股结果!$A$2:$AX$3002,15,FALSE)+VLOOKUP(A1780,[1]选股结果!$A$2:$AX$3002,16,FALSE)+VLOOKUP(A1780,[1]选股结果!$A$2:$AX$3002,17,FALSE)+VLOOKUP(A1780,[1]选股结果!$A$2:$AX$3002,18,FALSE))</f>
        <v>0.931191797687106</v>
      </c>
      <c r="AD1780" s="13"/>
      <c r="AE1780" s="10">
        <f>AA1780/VLOOKUP(A1780,[1]选股结果!$A$2:$AX$3002,35,FALSE)</f>
        <v>-33.1196253834436</v>
      </c>
      <c r="AF1780" s="9">
        <f>(VLOOKUP(A1780,[1]选股结果!$A$2:$AX$3002,7,FALSE)+VLOOKUP(A1780,[1]选股结果!$A$2:$AX$3002,15,FALSE)+VLOOKUP(A1780,[1]选股结果!$A$2:$AX$3002,16,FALSE)+VLOOKUP(A1780,[1]选股结果!$A$2:$AX$3002,17,FALSE)+VLOOKUP(A1780,[1]选股结果!$A$2:$AX$3002,18,FALSE))-(P1780/(1+0.13)+W1780)</f>
        <v>250337433.972566</v>
      </c>
      <c r="AG1780" s="9">
        <f t="shared" si="123"/>
        <v>-821195309.712566</v>
      </c>
      <c r="AH1780" s="16">
        <f>AA1780-VLOOKUP(A1780,[2]选股结果!$A$2:$G$4900,7,FALSE)</f>
        <v>-570857875.74</v>
      </c>
    </row>
    <row r="1781" spans="1:34">
      <c r="A1781" s="5" t="s">
        <v>3592</v>
      </c>
      <c r="B1781" s="5" t="s">
        <v>3593</v>
      </c>
      <c r="C1781" s="6">
        <v>46429706358.98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1821240268.97</v>
      </c>
      <c r="O1781" s="6">
        <v>1257814463.83</v>
      </c>
      <c r="P1781" s="6">
        <v>46261503644.9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2354957920.95</v>
      </c>
      <c r="X1781" s="6">
        <v>2914708113.43</v>
      </c>
      <c r="Y1781" s="9">
        <f t="shared" si="124"/>
        <v>47687520822.81</v>
      </c>
      <c r="Z1781" s="9">
        <f t="shared" si="125"/>
        <v>51531169679.28</v>
      </c>
      <c r="AA1781" s="9">
        <f t="shared" si="122"/>
        <v>-3843648856.46999</v>
      </c>
      <c r="AB1781" s="10">
        <f>C1781/(1+0.13)/VLOOKUP(A1781,[1]选股结果!$A$2:$AX$3002,3,FALSE)</f>
        <v>0.826389534117117</v>
      </c>
      <c r="AC1781" s="10">
        <f>(P1781/(1+0.1)+W1781)/(VLOOKUP(A1781,[1]选股结果!$A$2:$AX$3002,7,FALSE)+VLOOKUP(A1781,[1]选股结果!$A$2:$AX$3002,15,FALSE)+VLOOKUP(A1781,[1]选股结果!$A$2:$AX$3002,16,FALSE)+VLOOKUP(A1781,[1]选股结果!$A$2:$AX$3002,17,FALSE)+VLOOKUP(A1781,[1]选股结果!$A$2:$AX$3002,18,FALSE))</f>
        <v>0.946187782292576</v>
      </c>
      <c r="AD1781" s="13"/>
      <c r="AE1781" s="10">
        <f>AA1781/VLOOKUP(A1781,[1]选股结果!$A$2:$AX$3002,35,FALSE)</f>
        <v>-3.3697052095949</v>
      </c>
      <c r="AF1781" s="9">
        <f>(VLOOKUP(A1781,[1]选股结果!$A$2:$AX$3002,7,FALSE)+VLOOKUP(A1781,[1]选股结果!$A$2:$AX$3002,15,FALSE)+VLOOKUP(A1781,[1]选股结果!$A$2:$AX$3002,16,FALSE)+VLOOKUP(A1781,[1]选股结果!$A$2:$AX$3002,17,FALSE)+VLOOKUP(A1781,[1]选股结果!$A$2:$AX$3002,18,FALSE))-(P1781/(1+0.13)+W1781)</f>
        <v>3642293054.56133</v>
      </c>
      <c r="AG1781" s="9">
        <f t="shared" si="123"/>
        <v>-7485941911.03132</v>
      </c>
      <c r="AH1781" s="16">
        <f>AA1781-VLOOKUP(A1781,[2]选股结果!$A$2:$G$4900,7,FALSE)</f>
        <v>-3828036446.73999</v>
      </c>
    </row>
    <row r="1782" spans="1:34">
      <c r="A1782" s="5" t="s">
        <v>3594</v>
      </c>
      <c r="B1782" s="5" t="s">
        <v>3595</v>
      </c>
      <c r="C1782" s="6">
        <v>66307847.46</v>
      </c>
      <c r="D1782" s="6">
        <v>0</v>
      </c>
      <c r="E1782" s="6">
        <v>0</v>
      </c>
      <c r="F1782" s="6">
        <v>0</v>
      </c>
      <c r="G1782" s="6">
        <v>0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137229080.54</v>
      </c>
      <c r="O1782" s="6">
        <v>35279552.14</v>
      </c>
      <c r="P1782" s="6">
        <v>144949952.05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51057263.83</v>
      </c>
      <c r="X1782" s="6">
        <v>58716654.75</v>
      </c>
      <c r="Y1782" s="9">
        <f t="shared" si="124"/>
        <v>101587399.6</v>
      </c>
      <c r="Z1782" s="9">
        <f t="shared" si="125"/>
        <v>254723870.63</v>
      </c>
      <c r="AA1782" s="9">
        <f t="shared" si="122"/>
        <v>-153136471.03</v>
      </c>
      <c r="AB1782" s="10">
        <f>C1782/(1+0.13)/VLOOKUP(A1782,[1]选股结果!$A$2:$AX$3002,3,FALSE)</f>
        <v>0.115311546726261</v>
      </c>
      <c r="AC1782" s="10">
        <f>(P1782/(1+0.1)+W1782)/(VLOOKUP(A1782,[1]选股结果!$A$2:$AX$3002,7,FALSE)+VLOOKUP(A1782,[1]选股结果!$A$2:$AX$3002,15,FALSE)+VLOOKUP(A1782,[1]选股结果!$A$2:$AX$3002,16,FALSE)+VLOOKUP(A1782,[1]选股结果!$A$2:$AX$3002,17,FALSE)+VLOOKUP(A1782,[1]选股结果!$A$2:$AX$3002,18,FALSE))</f>
        <v>0.426470493502057</v>
      </c>
      <c r="AD1782" s="13"/>
      <c r="AE1782" s="10">
        <f>AA1782/VLOOKUP(A1782,[1]选股结果!$A$2:$AX$3002,35,FALSE)</f>
        <v>-1.16127594994844</v>
      </c>
      <c r="AF1782" s="9">
        <f>(VLOOKUP(A1782,[1]选股结果!$A$2:$AX$3002,7,FALSE)+VLOOKUP(A1782,[1]选股结果!$A$2:$AX$3002,15,FALSE)+VLOOKUP(A1782,[1]选股结果!$A$2:$AX$3002,16,FALSE)+VLOOKUP(A1782,[1]选股结果!$A$2:$AX$3002,17,FALSE)+VLOOKUP(A1782,[1]选股结果!$A$2:$AX$3002,18,FALSE))-(P1782/(1+0.13)+W1782)</f>
        <v>249373242.060442</v>
      </c>
      <c r="AG1782" s="9">
        <f t="shared" si="123"/>
        <v>-402509713.090442</v>
      </c>
      <c r="AH1782" s="16">
        <f>AA1782-VLOOKUP(A1782,[2]选股结果!$A$2:$G$4900,7,FALSE)</f>
        <v>-152868370.37</v>
      </c>
    </row>
    <row r="1783" spans="1:34">
      <c r="A1783" s="5" t="s">
        <v>3596</v>
      </c>
      <c r="B1783" s="5" t="s">
        <v>3597</v>
      </c>
      <c r="C1783" s="6">
        <v>887300278.64</v>
      </c>
      <c r="D1783" s="6">
        <v>0</v>
      </c>
      <c r="E1783" s="6">
        <v>0</v>
      </c>
      <c r="F1783" s="6">
        <v>0</v>
      </c>
      <c r="G1783" s="6">
        <v>0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62509953.98</v>
      </c>
      <c r="O1783" s="6">
        <v>35169477.53</v>
      </c>
      <c r="P1783" s="6">
        <v>526018416.22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146472460.13</v>
      </c>
      <c r="X1783" s="6">
        <v>52104232.82</v>
      </c>
      <c r="Y1783" s="9">
        <f t="shared" si="124"/>
        <v>922469756.17</v>
      </c>
      <c r="Z1783" s="9">
        <f t="shared" si="125"/>
        <v>724595109.17</v>
      </c>
      <c r="AA1783" s="9">
        <f t="shared" si="122"/>
        <v>197874647</v>
      </c>
      <c r="AB1783" s="10">
        <f>C1783/(1+0.13)/VLOOKUP(A1783,[1]选股结果!$A$2:$AX$3002,3,FALSE)</f>
        <v>0.962527045221684</v>
      </c>
      <c r="AC1783" s="10">
        <f>(P1783/(1+0.1)+W1783)/(VLOOKUP(A1783,[1]选股结果!$A$2:$AX$3002,7,FALSE)+VLOOKUP(A1783,[1]选股结果!$A$2:$AX$3002,15,FALSE)+VLOOKUP(A1783,[1]选股结果!$A$2:$AX$3002,16,FALSE)+VLOOKUP(A1783,[1]选股结果!$A$2:$AX$3002,17,FALSE)+VLOOKUP(A1783,[1]选股结果!$A$2:$AX$3002,18,FALSE))</f>
        <v>0.838179786483843</v>
      </c>
      <c r="AD1783" s="13"/>
      <c r="AE1783" s="10">
        <f>AA1783/VLOOKUP(A1783,[1]选股结果!$A$2:$AX$3002,35,FALSE)</f>
        <v>4.99276291574024</v>
      </c>
      <c r="AF1783" s="9">
        <f>(VLOOKUP(A1783,[1]选股结果!$A$2:$AX$3002,7,FALSE)+VLOOKUP(A1783,[1]选股结果!$A$2:$AX$3002,15,FALSE)+VLOOKUP(A1783,[1]选股结果!$A$2:$AX$3002,16,FALSE)+VLOOKUP(A1783,[1]选股结果!$A$2:$AX$3002,17,FALSE)+VLOOKUP(A1783,[1]选股结果!$A$2:$AX$3002,18,FALSE))-(P1783/(1+0.13)+W1783)</f>
        <v>133295436.34646</v>
      </c>
      <c r="AG1783" s="9">
        <f t="shared" si="123"/>
        <v>64579210.65354</v>
      </c>
      <c r="AH1783" s="16">
        <f>AA1783-VLOOKUP(A1783,[2]选股结果!$A$2:$G$4900,7,FALSE)</f>
        <v>197874647</v>
      </c>
    </row>
    <row r="1784" spans="1:34">
      <c r="A1784" s="5" t="s">
        <v>3598</v>
      </c>
      <c r="B1784" s="5" t="s">
        <v>3599</v>
      </c>
      <c r="C1784" s="6">
        <v>14251998141.06</v>
      </c>
      <c r="D1784" s="6">
        <v>0</v>
      </c>
      <c r="E1784" s="6">
        <v>0</v>
      </c>
      <c r="F1784" s="6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1481648187.73</v>
      </c>
      <c r="O1784" s="6">
        <v>576965895.95</v>
      </c>
      <c r="P1784" s="6">
        <v>8095623695.28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1162740053.91</v>
      </c>
      <c r="X1784" s="6">
        <v>670016363.32</v>
      </c>
      <c r="Y1784" s="9">
        <f t="shared" si="124"/>
        <v>14828964037.01</v>
      </c>
      <c r="Z1784" s="9">
        <f t="shared" si="125"/>
        <v>9928380112.51</v>
      </c>
      <c r="AA1784" s="9">
        <f t="shared" si="122"/>
        <v>4900583924.5</v>
      </c>
      <c r="AB1784" s="10">
        <f>C1784/(1+0.13)/VLOOKUP(A1784,[1]选股结果!$A$2:$AX$3002,3,FALSE)</f>
        <v>0.788693525099531</v>
      </c>
      <c r="AC1784" s="10">
        <f>(P1784/(1+0.1)+W1784)/(VLOOKUP(A1784,[1]选股结果!$A$2:$AX$3002,7,FALSE)+VLOOKUP(A1784,[1]选股结果!$A$2:$AX$3002,15,FALSE)+VLOOKUP(A1784,[1]选股结果!$A$2:$AX$3002,16,FALSE)+VLOOKUP(A1784,[1]选股结果!$A$2:$AX$3002,17,FALSE)+VLOOKUP(A1784,[1]选股结果!$A$2:$AX$3002,18,FALSE))</f>
        <v>0.638055086995641</v>
      </c>
      <c r="AD1784" s="13"/>
      <c r="AE1784" s="10">
        <f>AA1784/VLOOKUP(A1784,[1]选股结果!$A$2:$AX$3002,35,FALSE)</f>
        <v>2.39038222135567</v>
      </c>
      <c r="AF1784" s="9">
        <f>(VLOOKUP(A1784,[1]选股结果!$A$2:$AX$3002,7,FALSE)+VLOOKUP(A1784,[1]选股结果!$A$2:$AX$3002,15,FALSE)+VLOOKUP(A1784,[1]选股结果!$A$2:$AX$3002,16,FALSE)+VLOOKUP(A1784,[1]选股结果!$A$2:$AX$3002,17,FALSE)+VLOOKUP(A1784,[1]选股结果!$A$2:$AX$3002,18,FALSE))-(P1784/(1+0.13)+W1784)</f>
        <v>5029828447.31504</v>
      </c>
      <c r="AG1784" s="9">
        <f t="shared" si="123"/>
        <v>-129244522.815042</v>
      </c>
      <c r="AH1784" s="16">
        <f>AA1784-VLOOKUP(A1784,[2]选股结果!$A$2:$G$4900,7,FALSE)</f>
        <v>4900583924.5</v>
      </c>
    </row>
    <row r="1785" spans="1:34">
      <c r="A1785" s="5" t="s">
        <v>3600</v>
      </c>
      <c r="B1785" s="5" t="s">
        <v>3601</v>
      </c>
      <c r="C1785" s="6">
        <v>5433524402.14</v>
      </c>
      <c r="D1785" s="6">
        <v>0</v>
      </c>
      <c r="E1785" s="6">
        <v>0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598722227.95</v>
      </c>
      <c r="O1785" s="6">
        <v>191624402.18</v>
      </c>
      <c r="P1785" s="6">
        <v>2339852118.71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1688291161.99</v>
      </c>
      <c r="X1785" s="6">
        <v>180781514.76</v>
      </c>
      <c r="Y1785" s="9">
        <f t="shared" si="124"/>
        <v>5625148804.32</v>
      </c>
      <c r="Z1785" s="9">
        <f t="shared" si="125"/>
        <v>4208924795.46</v>
      </c>
      <c r="AA1785" s="9">
        <f t="shared" si="122"/>
        <v>1416224008.86</v>
      </c>
      <c r="AB1785" s="10">
        <f>C1785/(1+0.13)/VLOOKUP(A1785,[1]选股结果!$A$2:$AX$3002,3,FALSE)</f>
        <v>0.686080034565236</v>
      </c>
      <c r="AC1785" s="10">
        <f>(P1785/(1+0.1)+W1785)/(VLOOKUP(A1785,[1]选股结果!$A$2:$AX$3002,7,FALSE)+VLOOKUP(A1785,[1]选股结果!$A$2:$AX$3002,15,FALSE)+VLOOKUP(A1785,[1]选股结果!$A$2:$AX$3002,16,FALSE)+VLOOKUP(A1785,[1]选股结果!$A$2:$AX$3002,17,FALSE)+VLOOKUP(A1785,[1]选股结果!$A$2:$AX$3002,18,FALSE))</f>
        <v>0.618695802351842</v>
      </c>
      <c r="AD1785" s="13"/>
      <c r="AE1785" s="10">
        <f>AA1785/VLOOKUP(A1785,[1]选股结果!$A$2:$AX$3002,35,FALSE)</f>
        <v>2.54889201747003</v>
      </c>
      <c r="AF1785" s="9">
        <f>(VLOOKUP(A1785,[1]选股结果!$A$2:$AX$3002,7,FALSE)+VLOOKUP(A1785,[1]选股结果!$A$2:$AX$3002,15,FALSE)+VLOOKUP(A1785,[1]选股结果!$A$2:$AX$3002,16,FALSE)+VLOOKUP(A1785,[1]选股结果!$A$2:$AX$3002,17,FALSE)+VLOOKUP(A1785,[1]选股结果!$A$2:$AX$3002,18,FALSE))-(P1785/(1+0.13)+W1785)</f>
        <v>2407934046.56124</v>
      </c>
      <c r="AG1785" s="9">
        <f t="shared" si="123"/>
        <v>-991710037.701238</v>
      </c>
      <c r="AH1785" s="16">
        <f>AA1785-VLOOKUP(A1785,[2]选股结果!$A$2:$G$4900,7,FALSE)</f>
        <v>1447469291.86</v>
      </c>
    </row>
    <row r="1786" spans="1:34">
      <c r="A1786" s="5" t="s">
        <v>3602</v>
      </c>
      <c r="B1786" s="5" t="s">
        <v>3603</v>
      </c>
      <c r="C1786" s="6">
        <v>4789906023.56</v>
      </c>
      <c r="D1786" s="6">
        <v>0</v>
      </c>
      <c r="E1786" s="6">
        <v>0</v>
      </c>
      <c r="F1786" s="6">
        <v>0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279394243.34</v>
      </c>
      <c r="O1786" s="6">
        <v>248133960.15</v>
      </c>
      <c r="P1786" s="6">
        <v>3167206096.5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324935565.97</v>
      </c>
      <c r="X1786" s="6">
        <v>753190787.07</v>
      </c>
      <c r="Y1786" s="9">
        <f t="shared" si="124"/>
        <v>5038039983.71</v>
      </c>
      <c r="Z1786" s="9">
        <f t="shared" si="125"/>
        <v>4245332449.54</v>
      </c>
      <c r="AA1786" s="9">
        <f t="shared" si="122"/>
        <v>792707534.17</v>
      </c>
      <c r="AB1786" s="10">
        <f>C1786/(1+0.13)/VLOOKUP(A1786,[1]选股结果!$A$2:$AX$3002,3,FALSE)</f>
        <v>0.923211346257142</v>
      </c>
      <c r="AC1786" s="10">
        <f>(P1786/(1+0.1)+W1786)/(VLOOKUP(A1786,[1]选股结果!$A$2:$AX$3002,7,FALSE)+VLOOKUP(A1786,[1]选股结果!$A$2:$AX$3002,15,FALSE)+VLOOKUP(A1786,[1]选股结果!$A$2:$AX$3002,16,FALSE)+VLOOKUP(A1786,[1]选股结果!$A$2:$AX$3002,17,FALSE)+VLOOKUP(A1786,[1]选股结果!$A$2:$AX$3002,18,FALSE))</f>
        <v>0.780226061179173</v>
      </c>
      <c r="AD1786" s="13"/>
      <c r="AE1786" s="10">
        <f>AA1786/VLOOKUP(A1786,[1]选股结果!$A$2:$AX$3002,35,FALSE)</f>
        <v>7.65050535168764</v>
      </c>
      <c r="AF1786" s="9">
        <f>(VLOOKUP(A1786,[1]选股结果!$A$2:$AX$3002,7,FALSE)+VLOOKUP(A1786,[1]选股结果!$A$2:$AX$3002,15,FALSE)+VLOOKUP(A1786,[1]选股结果!$A$2:$AX$3002,16,FALSE)+VLOOKUP(A1786,[1]选股结果!$A$2:$AX$3002,17,FALSE)+VLOOKUP(A1786,[1]选股结果!$A$2:$AX$3002,18,FALSE))-(P1786/(1+0.13)+W1786)</f>
        <v>979003402.080177</v>
      </c>
      <c r="AG1786" s="9">
        <f t="shared" si="123"/>
        <v>-186295867.910177</v>
      </c>
      <c r="AH1786" s="16">
        <f>AA1786-VLOOKUP(A1786,[2]选股结果!$A$2:$G$4900,7,FALSE)</f>
        <v>795203711.34</v>
      </c>
    </row>
    <row r="1787" spans="1:34">
      <c r="A1787" s="5" t="s">
        <v>3604</v>
      </c>
      <c r="B1787" s="5" t="s">
        <v>3605</v>
      </c>
      <c r="C1787" s="6">
        <v>5669671783.64</v>
      </c>
      <c r="D1787" s="6">
        <v>0</v>
      </c>
      <c r="E1787" s="6">
        <v>0</v>
      </c>
      <c r="F1787" s="6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906561904.43</v>
      </c>
      <c r="O1787" s="6">
        <v>295403301.81</v>
      </c>
      <c r="P1787" s="6">
        <v>4876187757.19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371659636.01</v>
      </c>
      <c r="X1787" s="6">
        <v>750426070.34</v>
      </c>
      <c r="Y1787" s="9">
        <f t="shared" si="124"/>
        <v>5965075085.45</v>
      </c>
      <c r="Z1787" s="9">
        <f t="shared" si="125"/>
        <v>5998273463.54</v>
      </c>
      <c r="AA1787" s="9">
        <f t="shared" si="122"/>
        <v>-33198378.0899992</v>
      </c>
      <c r="AB1787" s="10">
        <f>C1787/(1+0.13)/VLOOKUP(A1787,[1]选股结果!$A$2:$AX$3002,3,FALSE)</f>
        <v>0.726248575906509</v>
      </c>
      <c r="AC1787" s="10">
        <f>(P1787/(1+0.1)+W1787)/(VLOOKUP(A1787,[1]选股结果!$A$2:$AX$3002,7,FALSE)+VLOOKUP(A1787,[1]选股结果!$A$2:$AX$3002,15,FALSE)+VLOOKUP(A1787,[1]选股结果!$A$2:$AX$3002,16,FALSE)+VLOOKUP(A1787,[1]选股结果!$A$2:$AX$3002,17,FALSE)+VLOOKUP(A1787,[1]选股结果!$A$2:$AX$3002,18,FALSE))</f>
        <v>0.826985159167375</v>
      </c>
      <c r="AD1787" s="13"/>
      <c r="AE1787" s="10">
        <f>AA1787/VLOOKUP(A1787,[1]选股结果!$A$2:$AX$3002,35,FALSE)</f>
        <v>-0.0403930819829499</v>
      </c>
      <c r="AF1787" s="9">
        <f>(VLOOKUP(A1787,[1]选股结果!$A$2:$AX$3002,7,FALSE)+VLOOKUP(A1787,[1]选股结果!$A$2:$AX$3002,15,FALSE)+VLOOKUP(A1787,[1]选股结果!$A$2:$AX$3002,16,FALSE)+VLOOKUP(A1787,[1]选股结果!$A$2:$AX$3002,17,FALSE)+VLOOKUP(A1787,[1]选股结果!$A$2:$AX$3002,18,FALSE))-(P1787/(1+0.13)+W1787)</f>
        <v>1122856462.74708</v>
      </c>
      <c r="AG1787" s="9">
        <f t="shared" si="123"/>
        <v>-1156054840.83708</v>
      </c>
      <c r="AH1787" s="16">
        <f>AA1787-VLOOKUP(A1787,[2]选股结果!$A$2:$G$4900,7,FALSE)</f>
        <v>-24012013.2699992</v>
      </c>
    </row>
    <row r="1788" spans="1:34">
      <c r="A1788" s="5" t="s">
        <v>3606</v>
      </c>
      <c r="B1788" s="5" t="s">
        <v>3607</v>
      </c>
      <c r="C1788" s="6">
        <v>35351358790.48</v>
      </c>
      <c r="D1788" s="6">
        <v>0</v>
      </c>
      <c r="E1788" s="6">
        <v>0</v>
      </c>
      <c r="F1788" s="6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988049470.21</v>
      </c>
      <c r="O1788" s="6">
        <v>510099275.49</v>
      </c>
      <c r="P1788" s="6">
        <v>33223158988.63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540229208.05</v>
      </c>
      <c r="X1788" s="6">
        <v>810203838.08</v>
      </c>
      <c r="Y1788" s="9">
        <f t="shared" si="124"/>
        <v>35861458065.97</v>
      </c>
      <c r="Z1788" s="9">
        <f t="shared" si="125"/>
        <v>34573592034.76</v>
      </c>
      <c r="AA1788" s="9">
        <f t="shared" si="122"/>
        <v>1287866031.21</v>
      </c>
      <c r="AB1788" s="10">
        <f>C1788/(1+0.13)/VLOOKUP(A1788,[1]选股结果!$A$2:$AX$3002,3,FALSE)</f>
        <v>0.912294552227504</v>
      </c>
      <c r="AC1788" s="10">
        <f>(P1788/(1+0.1)+W1788)/(VLOOKUP(A1788,[1]选股结果!$A$2:$AX$3002,7,FALSE)+VLOOKUP(A1788,[1]选股结果!$A$2:$AX$3002,15,FALSE)+VLOOKUP(A1788,[1]选股结果!$A$2:$AX$3002,16,FALSE)+VLOOKUP(A1788,[1]选股结果!$A$2:$AX$3002,17,FALSE)+VLOOKUP(A1788,[1]选股结果!$A$2:$AX$3002,18,FALSE))</f>
        <v>0.940265579613103</v>
      </c>
      <c r="AD1788" s="13"/>
      <c r="AE1788" s="10">
        <f>AA1788/VLOOKUP(A1788,[1]选股结果!$A$2:$AX$3002,35,FALSE)</f>
        <v>0.960441825226198</v>
      </c>
      <c r="AF1788" s="9">
        <f>(VLOOKUP(A1788,[1]选股结果!$A$2:$AX$3002,7,FALSE)+VLOOKUP(A1788,[1]选股结果!$A$2:$AX$3002,15,FALSE)+VLOOKUP(A1788,[1]选股结果!$A$2:$AX$3002,16,FALSE)+VLOOKUP(A1788,[1]选股结果!$A$2:$AX$3002,17,FALSE)+VLOOKUP(A1788,[1]选股结果!$A$2:$AX$3002,18,FALSE))-(P1788/(1+0.13)+W1788)</f>
        <v>2754934047.54513</v>
      </c>
      <c r="AG1788" s="9">
        <f t="shared" si="123"/>
        <v>-1467068016.33513</v>
      </c>
      <c r="AH1788" s="16">
        <f>AA1788-VLOOKUP(A1788,[2]选股结果!$A$2:$G$4900,7,FALSE)</f>
        <v>1287797258.58</v>
      </c>
    </row>
    <row r="1789" spans="1:34">
      <c r="A1789" s="5" t="s">
        <v>3608</v>
      </c>
      <c r="B1789" s="5" t="s">
        <v>3609</v>
      </c>
      <c r="C1789" s="6">
        <v>4536466014.65</v>
      </c>
      <c r="D1789" s="6">
        <v>0</v>
      </c>
      <c r="E1789" s="6">
        <v>0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232647118.21</v>
      </c>
      <c r="O1789" s="6">
        <v>441218496.48</v>
      </c>
      <c r="P1789" s="6">
        <v>3233334898.57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611944660.28</v>
      </c>
      <c r="X1789" s="6">
        <v>568722370.56</v>
      </c>
      <c r="Y1789" s="9">
        <f t="shared" si="124"/>
        <v>4977684511.13</v>
      </c>
      <c r="Z1789" s="9">
        <f t="shared" si="125"/>
        <v>4414001929.41</v>
      </c>
      <c r="AA1789" s="9">
        <f t="shared" si="122"/>
        <v>563682581.719999</v>
      </c>
      <c r="AB1789" s="10">
        <f>C1789/(1+0.13)/VLOOKUP(A1789,[1]选股结果!$A$2:$AX$3002,3,FALSE)</f>
        <v>0.850620415022903</v>
      </c>
      <c r="AC1789" s="10">
        <f>(P1789/(1+0.1)+W1789)/(VLOOKUP(A1789,[1]选股结果!$A$2:$AX$3002,7,FALSE)+VLOOKUP(A1789,[1]选股结果!$A$2:$AX$3002,15,FALSE)+VLOOKUP(A1789,[1]选股结果!$A$2:$AX$3002,16,FALSE)+VLOOKUP(A1789,[1]选股结果!$A$2:$AX$3002,17,FALSE)+VLOOKUP(A1789,[1]选股结果!$A$2:$AX$3002,18,FALSE))</f>
        <v>0.874250145732552</v>
      </c>
      <c r="AD1789" s="13"/>
      <c r="AE1789" s="10">
        <f>AA1789/VLOOKUP(A1789,[1]选股结果!$A$2:$AX$3002,35,FALSE)</f>
        <v>0.718904984697093</v>
      </c>
      <c r="AF1789" s="9">
        <f>(VLOOKUP(A1789,[1]选股结果!$A$2:$AX$3002,7,FALSE)+VLOOKUP(A1789,[1]选股结果!$A$2:$AX$3002,15,FALSE)+VLOOKUP(A1789,[1]选股结果!$A$2:$AX$3002,16,FALSE)+VLOOKUP(A1789,[1]选股结果!$A$2:$AX$3002,17,FALSE)+VLOOKUP(A1789,[1]选股结果!$A$2:$AX$3002,18,FALSE))-(P1789/(1+0.13)+W1789)</f>
        <v>588852504.961416</v>
      </c>
      <c r="AG1789" s="9">
        <f t="shared" si="123"/>
        <v>-25169923.2414173</v>
      </c>
      <c r="AH1789" s="16">
        <f>AA1789-VLOOKUP(A1789,[2]选股结果!$A$2:$G$4900,7,FALSE)</f>
        <v>563750223.199999</v>
      </c>
    </row>
    <row r="1790" spans="1:34">
      <c r="A1790" s="5" t="s">
        <v>3610</v>
      </c>
      <c r="B1790" s="5" t="s">
        <v>3611</v>
      </c>
      <c r="C1790" s="6">
        <v>1334591647.59</v>
      </c>
      <c r="D1790" s="6">
        <v>0</v>
      </c>
      <c r="E1790" s="6">
        <v>0</v>
      </c>
      <c r="F1790" s="6">
        <v>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91110583.79</v>
      </c>
      <c r="O1790" s="6">
        <v>59956067.21</v>
      </c>
      <c r="P1790" s="6">
        <v>734673691.76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106120607.58</v>
      </c>
      <c r="X1790" s="6">
        <v>396588696.17</v>
      </c>
      <c r="Y1790" s="9">
        <f t="shared" si="124"/>
        <v>1394547714.8</v>
      </c>
      <c r="Z1790" s="9">
        <f t="shared" si="125"/>
        <v>1237382995.51</v>
      </c>
      <c r="AA1790" s="9">
        <f t="shared" si="122"/>
        <v>157164719.29</v>
      </c>
      <c r="AB1790" s="10">
        <f>C1790/(1+0.13)/VLOOKUP(A1790,[1]选股结果!$A$2:$AX$3002,3,FALSE)</f>
        <v>1.00949786311964</v>
      </c>
      <c r="AC1790" s="10">
        <f>(P1790/(1+0.1)+W1790)/(VLOOKUP(A1790,[1]选股结果!$A$2:$AX$3002,7,FALSE)+VLOOKUP(A1790,[1]选股结果!$A$2:$AX$3002,15,FALSE)+VLOOKUP(A1790,[1]选股结果!$A$2:$AX$3002,16,FALSE)+VLOOKUP(A1790,[1]选股结果!$A$2:$AX$3002,17,FALSE)+VLOOKUP(A1790,[1]选股结果!$A$2:$AX$3002,18,FALSE))</f>
        <v>0.743246032931145</v>
      </c>
      <c r="AD1790" s="13"/>
      <c r="AE1790" s="10">
        <f>AA1790/VLOOKUP(A1790,[1]选股结果!$A$2:$AX$3002,35,FALSE)</f>
        <v>1.62720617626559</v>
      </c>
      <c r="AF1790" s="9">
        <f>(VLOOKUP(A1790,[1]选股结果!$A$2:$AX$3002,7,FALSE)+VLOOKUP(A1790,[1]选股结果!$A$2:$AX$3002,15,FALSE)+VLOOKUP(A1790,[1]选股结果!$A$2:$AX$3002,16,FALSE)+VLOOKUP(A1790,[1]选股结果!$A$2:$AX$3002,17,FALSE)+VLOOKUP(A1790,[1]选股结果!$A$2:$AX$3002,18,FALSE))-(P1790/(1+0.13)+W1790)</f>
        <v>285111371.637876</v>
      </c>
      <c r="AG1790" s="9">
        <f t="shared" si="123"/>
        <v>-127946652.347876</v>
      </c>
      <c r="AH1790" s="16">
        <f>AA1790-VLOOKUP(A1790,[2]选股结果!$A$2:$G$4900,7,FALSE)</f>
        <v>157164719.29</v>
      </c>
    </row>
    <row r="1791" spans="1:34">
      <c r="A1791" s="5" t="s">
        <v>3612</v>
      </c>
      <c r="B1791" s="5" t="s">
        <v>3613</v>
      </c>
      <c r="C1791" s="6">
        <v>3434865454.47</v>
      </c>
      <c r="D1791" s="6">
        <v>0</v>
      </c>
      <c r="E1791" s="6">
        <v>0</v>
      </c>
      <c r="F1791" s="6">
        <v>0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424714499.98</v>
      </c>
      <c r="O1791" s="6">
        <v>163029261.57</v>
      </c>
      <c r="P1791" s="6">
        <v>1804166145.15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666983801.62</v>
      </c>
      <c r="X1791" s="6">
        <v>238671501.9</v>
      </c>
      <c r="Y1791" s="9">
        <f t="shared" si="124"/>
        <v>3597894716.04</v>
      </c>
      <c r="Z1791" s="9">
        <f t="shared" si="125"/>
        <v>2709821448.67</v>
      </c>
      <c r="AA1791" s="9">
        <f t="shared" si="122"/>
        <v>888073267.37</v>
      </c>
      <c r="AB1791" s="10">
        <f>C1791/(1+0.13)/VLOOKUP(A1791,[1]选股结果!$A$2:$AX$3002,3,FALSE)</f>
        <v>0.851827982920487</v>
      </c>
      <c r="AC1791" s="10">
        <f>(P1791/(1+0.1)+W1791)/(VLOOKUP(A1791,[1]选股结果!$A$2:$AX$3002,7,FALSE)+VLOOKUP(A1791,[1]选股结果!$A$2:$AX$3002,15,FALSE)+VLOOKUP(A1791,[1]选股结果!$A$2:$AX$3002,16,FALSE)+VLOOKUP(A1791,[1]选股结果!$A$2:$AX$3002,17,FALSE)+VLOOKUP(A1791,[1]选股结果!$A$2:$AX$3002,18,FALSE))</f>
        <v>0.781088508566631</v>
      </c>
      <c r="AD1791" s="13"/>
      <c r="AE1791" s="10">
        <f>AA1791/VLOOKUP(A1791,[1]选股结果!$A$2:$AX$3002,35,FALSE)</f>
        <v>1.0130182384554</v>
      </c>
      <c r="AF1791" s="9">
        <f>(VLOOKUP(A1791,[1]选股结果!$A$2:$AX$3002,7,FALSE)+VLOOKUP(A1791,[1]选股结果!$A$2:$AX$3002,15,FALSE)+VLOOKUP(A1791,[1]选股结果!$A$2:$AX$3002,16,FALSE)+VLOOKUP(A1791,[1]选股结果!$A$2:$AX$3002,17,FALSE)+VLOOKUP(A1791,[1]选股结果!$A$2:$AX$3002,18,FALSE))-(P1791/(1+0.13)+W1791)</f>
        <v>690152154.292655</v>
      </c>
      <c r="AG1791" s="9">
        <f t="shared" si="123"/>
        <v>197921113.077345</v>
      </c>
      <c r="AH1791" s="16">
        <f>AA1791-VLOOKUP(A1791,[2]选股结果!$A$2:$G$4900,7,FALSE)</f>
        <v>888459026.91</v>
      </c>
    </row>
    <row r="1792" spans="1:34">
      <c r="A1792" s="5" t="s">
        <v>3614</v>
      </c>
      <c r="B1792" s="5" t="s">
        <v>3615</v>
      </c>
      <c r="C1792" s="6">
        <v>5457605405.67</v>
      </c>
      <c r="D1792" s="6">
        <v>0</v>
      </c>
      <c r="E1792" s="6">
        <v>0</v>
      </c>
      <c r="F1792" s="6">
        <v>0</v>
      </c>
      <c r="G1792" s="6">
        <v>0</v>
      </c>
      <c r="H1792" s="6">
        <v>0</v>
      </c>
      <c r="I1792" s="6">
        <v>0</v>
      </c>
      <c r="J1792" s="6">
        <v>2855163624.42</v>
      </c>
      <c r="K1792" s="6">
        <v>-300000000</v>
      </c>
      <c r="L1792" s="6">
        <v>2342250842.04</v>
      </c>
      <c r="M1792" s="6">
        <v>0</v>
      </c>
      <c r="N1792" s="6">
        <v>1290777146.65</v>
      </c>
      <c r="O1792" s="6">
        <v>2418463983.61</v>
      </c>
      <c r="P1792" s="6">
        <v>6760079776.58</v>
      </c>
      <c r="Q1792" s="6">
        <v>0</v>
      </c>
      <c r="R1792" s="6">
        <v>0</v>
      </c>
      <c r="S1792" s="6">
        <v>0</v>
      </c>
      <c r="T1792" s="6">
        <v>0</v>
      </c>
      <c r="U1792" s="6">
        <v>372305340.64</v>
      </c>
      <c r="V1792" s="6">
        <v>0</v>
      </c>
      <c r="W1792" s="6">
        <v>561786544.16</v>
      </c>
      <c r="X1792" s="6">
        <v>3917538907.19</v>
      </c>
      <c r="Y1792" s="9">
        <f t="shared" si="124"/>
        <v>12773483855.74</v>
      </c>
      <c r="Z1792" s="9">
        <f t="shared" si="125"/>
        <v>11611710568.57</v>
      </c>
      <c r="AA1792" s="9">
        <f t="shared" si="122"/>
        <v>1161773287.17</v>
      </c>
      <c r="AB1792" s="10">
        <f>C1792/(1+0.13)/VLOOKUP(A1792,[1]选股结果!$A$2:$AX$3002,3,FALSE)</f>
        <v>1.67757762216556</v>
      </c>
      <c r="AC1792" s="10">
        <f>(P1792/(1+0.1)+W1792)/(VLOOKUP(A1792,[1]选股结果!$A$2:$AX$3002,7,FALSE)+VLOOKUP(A1792,[1]选股结果!$A$2:$AX$3002,15,FALSE)+VLOOKUP(A1792,[1]选股结果!$A$2:$AX$3002,16,FALSE)+VLOOKUP(A1792,[1]选股结果!$A$2:$AX$3002,17,FALSE)+VLOOKUP(A1792,[1]选股结果!$A$2:$AX$3002,18,FALSE))</f>
        <v>1.91888763980361</v>
      </c>
      <c r="AD1792" s="13"/>
      <c r="AE1792" s="10">
        <f>AA1792/VLOOKUP(A1792,[1]选股结果!$A$2:$AX$3002,35,FALSE)</f>
        <v>-1.09294619677776</v>
      </c>
      <c r="AF1792" s="9">
        <f>(VLOOKUP(A1792,[1]选股结果!$A$2:$AX$3002,7,FALSE)+VLOOKUP(A1792,[1]选股结果!$A$2:$AX$3002,15,FALSE)+VLOOKUP(A1792,[1]选股结果!$A$2:$AX$3002,16,FALSE)+VLOOKUP(A1792,[1]选股结果!$A$2:$AX$3002,17,FALSE)+VLOOKUP(A1792,[1]选股结果!$A$2:$AX$3002,18,FALSE))-(P1792/(1+0.13)+W1792)</f>
        <v>-3048740435.57912</v>
      </c>
      <c r="AG1792" s="9">
        <f t="shared" si="123"/>
        <v>4210513722.74912</v>
      </c>
      <c r="AH1792" s="16">
        <f>AA1792-VLOOKUP(A1792,[2]选股结果!$A$2:$G$4900,7,FALSE)</f>
        <v>1161200078.3</v>
      </c>
    </row>
    <row r="1793" spans="1:34">
      <c r="A1793" s="5" t="s">
        <v>3616</v>
      </c>
      <c r="B1793" s="5" t="s">
        <v>3617</v>
      </c>
      <c r="C1793" s="6">
        <v>198052225.42</v>
      </c>
      <c r="D1793" s="6">
        <v>0</v>
      </c>
      <c r="E1793" s="6">
        <v>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19436240.66</v>
      </c>
      <c r="O1793" s="6">
        <v>3622347.52</v>
      </c>
      <c r="P1793" s="6">
        <v>102446408.64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61648787.09</v>
      </c>
      <c r="X1793" s="6">
        <v>19878008.67</v>
      </c>
      <c r="Y1793" s="9">
        <f t="shared" si="124"/>
        <v>201674572.94</v>
      </c>
      <c r="Z1793" s="9">
        <f t="shared" si="125"/>
        <v>183973204.4</v>
      </c>
      <c r="AA1793" s="9">
        <f t="shared" si="122"/>
        <v>17701368.54</v>
      </c>
      <c r="AB1793" s="10">
        <f>C1793/(1+0.13)/VLOOKUP(A1793,[1]选股结果!$A$2:$AX$3002,3,FALSE)</f>
        <v>0.546206357452725</v>
      </c>
      <c r="AC1793" s="10">
        <f>(P1793/(1+0.1)+W1793)/(VLOOKUP(A1793,[1]选股结果!$A$2:$AX$3002,7,FALSE)+VLOOKUP(A1793,[1]选股结果!$A$2:$AX$3002,15,FALSE)+VLOOKUP(A1793,[1]选股结果!$A$2:$AX$3002,16,FALSE)+VLOOKUP(A1793,[1]选股结果!$A$2:$AX$3002,17,FALSE)+VLOOKUP(A1793,[1]选股结果!$A$2:$AX$3002,18,FALSE))</f>
        <v>0.492376823550243</v>
      </c>
      <c r="AD1793" s="13"/>
      <c r="AE1793" s="10">
        <f>AA1793/VLOOKUP(A1793,[1]选股结果!$A$2:$AX$3002,35,FALSE)</f>
        <v>-4.35227593082104</v>
      </c>
      <c r="AF1793" s="9">
        <f>(VLOOKUP(A1793,[1]选股结果!$A$2:$AX$3002,7,FALSE)+VLOOKUP(A1793,[1]选股结果!$A$2:$AX$3002,15,FALSE)+VLOOKUP(A1793,[1]选股结果!$A$2:$AX$3002,16,FALSE)+VLOOKUP(A1793,[1]选股结果!$A$2:$AX$3002,17,FALSE)+VLOOKUP(A1793,[1]选股结果!$A$2:$AX$3002,18,FALSE))-(P1793/(1+0.13)+W1793)</f>
        <v>162047237.090531</v>
      </c>
      <c r="AG1793" s="9">
        <f t="shared" si="123"/>
        <v>-144345868.550531</v>
      </c>
      <c r="AH1793" s="16">
        <f>AA1793-VLOOKUP(A1793,[2]选股结果!$A$2:$G$4900,7,FALSE)</f>
        <v>17702642.88</v>
      </c>
    </row>
    <row r="1794" spans="1:34">
      <c r="A1794" s="5" t="s">
        <v>3618</v>
      </c>
      <c r="B1794" s="5" t="s">
        <v>3619</v>
      </c>
      <c r="C1794" s="6">
        <v>4905402538.69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470185264.63</v>
      </c>
      <c r="O1794" s="6">
        <v>126225037.03</v>
      </c>
      <c r="P1794" s="6">
        <v>1947288092.74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911877897.07</v>
      </c>
      <c r="X1794" s="6">
        <v>1226620344.92</v>
      </c>
      <c r="Y1794" s="9">
        <f t="shared" si="124"/>
        <v>5031627575.72</v>
      </c>
      <c r="Z1794" s="9">
        <f t="shared" si="125"/>
        <v>4085786334.73</v>
      </c>
      <c r="AA1794" s="9">
        <f t="shared" si="122"/>
        <v>945841240.989999</v>
      </c>
      <c r="AB1794" s="10">
        <f>C1794/(1+0.13)/VLOOKUP(A1794,[1]选股结果!$A$2:$AX$3002,3,FALSE)</f>
        <v>0.944180092013673</v>
      </c>
      <c r="AC1794" s="10">
        <f>(P1794/(1+0.1)+W1794)/(VLOOKUP(A1794,[1]选股结果!$A$2:$AX$3002,7,FALSE)+VLOOKUP(A1794,[1]选股结果!$A$2:$AX$3002,15,FALSE)+VLOOKUP(A1794,[1]选股结果!$A$2:$AX$3002,16,FALSE)+VLOOKUP(A1794,[1]选股结果!$A$2:$AX$3002,17,FALSE)+VLOOKUP(A1794,[1]选股结果!$A$2:$AX$3002,18,FALSE))</f>
        <v>0.648217177960892</v>
      </c>
      <c r="AD1794" s="13"/>
      <c r="AE1794" s="10">
        <f>AA1794/VLOOKUP(A1794,[1]选股结果!$A$2:$AX$3002,35,FALSE)</f>
        <v>1.78022159638927</v>
      </c>
      <c r="AF1794" s="9">
        <f>(VLOOKUP(A1794,[1]选股结果!$A$2:$AX$3002,7,FALSE)+VLOOKUP(A1794,[1]选股结果!$A$2:$AX$3002,15,FALSE)+VLOOKUP(A1794,[1]选股结果!$A$2:$AX$3002,16,FALSE)+VLOOKUP(A1794,[1]选股结果!$A$2:$AX$3002,17,FALSE)+VLOOKUP(A1794,[1]选股结果!$A$2:$AX$3002,18,FALSE))-(P1794/(1+0.13)+W1794)</f>
        <v>1502576171.99504</v>
      </c>
      <c r="AG1794" s="9">
        <f t="shared" si="123"/>
        <v>-556734931.005045</v>
      </c>
      <c r="AH1794" s="16">
        <f>AA1794-VLOOKUP(A1794,[2]选股结果!$A$2:$G$4900,7,FALSE)</f>
        <v>946015122.599999</v>
      </c>
    </row>
    <row r="1795" spans="1:34">
      <c r="A1795" s="5" t="s">
        <v>3620</v>
      </c>
      <c r="B1795" s="5" t="s">
        <v>3621</v>
      </c>
      <c r="C1795" s="6">
        <v>37673103207.55</v>
      </c>
      <c r="D1795" s="6">
        <v>0</v>
      </c>
      <c r="E1795" s="6">
        <v>0</v>
      </c>
      <c r="F1795" s="6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1119671505.51</v>
      </c>
      <c r="O1795" s="6">
        <v>626602685.02</v>
      </c>
      <c r="P1795" s="6">
        <v>36933750882.78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1465068872.81</v>
      </c>
      <c r="X1795" s="6">
        <v>1052267108.33</v>
      </c>
      <c r="Y1795" s="9">
        <f t="shared" si="124"/>
        <v>38299705892.57</v>
      </c>
      <c r="Z1795" s="9">
        <f t="shared" si="125"/>
        <v>39451086863.92</v>
      </c>
      <c r="AA1795" s="9">
        <f t="shared" ref="AA1795:AA1858" si="126">Y1795-Z1795</f>
        <v>-1151380971.35</v>
      </c>
      <c r="AB1795" s="10">
        <f>C1795/(1+0.13)/VLOOKUP(A1795,[1]选股结果!$A$2:$AX$3002,3,FALSE)</f>
        <v>0.89156643363502</v>
      </c>
      <c r="AC1795" s="10">
        <f>(P1795/(1+0.1)+W1795)/(VLOOKUP(A1795,[1]选股结果!$A$2:$AX$3002,7,FALSE)+VLOOKUP(A1795,[1]选股结果!$A$2:$AX$3002,15,FALSE)+VLOOKUP(A1795,[1]选股结果!$A$2:$AX$3002,16,FALSE)+VLOOKUP(A1795,[1]选股结果!$A$2:$AX$3002,17,FALSE)+VLOOKUP(A1795,[1]选股结果!$A$2:$AX$3002,18,FALSE))</f>
        <v>1.01915235186004</v>
      </c>
      <c r="AD1795" s="13"/>
      <c r="AE1795" s="10">
        <f>AA1795/VLOOKUP(A1795,[1]选股结果!$A$2:$AX$3002,35,FALSE)</f>
        <v>-2.79361332044769</v>
      </c>
      <c r="AF1795" s="9">
        <f>(VLOOKUP(A1795,[1]选股结果!$A$2:$AX$3002,7,FALSE)+VLOOKUP(A1795,[1]选股结果!$A$2:$AX$3002,15,FALSE)+VLOOKUP(A1795,[1]选股结果!$A$2:$AX$3002,16,FALSE)+VLOOKUP(A1795,[1]选股结果!$A$2:$AX$3002,17,FALSE)+VLOOKUP(A1795,[1]选股结果!$A$2:$AX$3002,18,FALSE))-(P1795/(1+0.13)+W1795)</f>
        <v>232892369.69442</v>
      </c>
      <c r="AG1795" s="9">
        <f t="shared" ref="AG1795:AG1858" si="127">AA1795-AF1795</f>
        <v>-1384273341.04442</v>
      </c>
      <c r="AH1795" s="16">
        <f>AA1795-VLOOKUP(A1795,[2]选股结果!$A$2:$G$4900,7,FALSE)</f>
        <v>-1150203586.32</v>
      </c>
    </row>
    <row r="1796" spans="1:34">
      <c r="A1796" s="5" t="s">
        <v>3622</v>
      </c>
      <c r="B1796" s="5" t="s">
        <v>3623</v>
      </c>
      <c r="C1796" s="6">
        <v>1638950881.83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96524932.54</v>
      </c>
      <c r="O1796" s="6">
        <v>78054060.94</v>
      </c>
      <c r="P1796" s="6">
        <v>881053088.87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460754777.36</v>
      </c>
      <c r="X1796" s="6">
        <v>101804238.78</v>
      </c>
      <c r="Y1796" s="9">
        <f t="shared" si="124"/>
        <v>1717004942.77</v>
      </c>
      <c r="Z1796" s="9">
        <f t="shared" si="125"/>
        <v>1443612105.01</v>
      </c>
      <c r="AA1796" s="9">
        <f t="shared" si="126"/>
        <v>273392837.76</v>
      </c>
      <c r="AB1796" s="10">
        <f>C1796/(1+0.13)/VLOOKUP(A1796,[1]选股结果!$A$2:$AX$3002,3,FALSE)</f>
        <v>0.829183624082855</v>
      </c>
      <c r="AC1796" s="10">
        <f>(P1796/(1+0.1)+W1796)/(VLOOKUP(A1796,[1]选股结果!$A$2:$AX$3002,7,FALSE)+VLOOKUP(A1796,[1]选股结果!$A$2:$AX$3002,15,FALSE)+VLOOKUP(A1796,[1]选股结果!$A$2:$AX$3002,16,FALSE)+VLOOKUP(A1796,[1]选股结果!$A$2:$AX$3002,17,FALSE)+VLOOKUP(A1796,[1]选股结果!$A$2:$AX$3002,18,FALSE))</f>
        <v>0.7789613930946</v>
      </c>
      <c r="AD1796" s="13"/>
      <c r="AE1796" s="10">
        <f>AA1796/VLOOKUP(A1796,[1]选股结果!$A$2:$AX$3002,35,FALSE)</f>
        <v>2.1447485620567</v>
      </c>
      <c r="AF1796" s="9">
        <f>(VLOOKUP(A1796,[1]选股结果!$A$2:$AX$3002,7,FALSE)+VLOOKUP(A1796,[1]选股结果!$A$2:$AX$3002,15,FALSE)+VLOOKUP(A1796,[1]选股结果!$A$2:$AX$3002,16,FALSE)+VLOOKUP(A1796,[1]选股结果!$A$2:$AX$3002,17,FALSE)+VLOOKUP(A1796,[1]选股结果!$A$2:$AX$3002,18,FALSE))-(P1796/(1+0.13)+W1796)</f>
        <v>379288634.28</v>
      </c>
      <c r="AG1796" s="9">
        <f t="shared" si="127"/>
        <v>-105895796.52</v>
      </c>
      <c r="AH1796" s="16">
        <f>AA1796-VLOOKUP(A1796,[2]选股结果!$A$2:$G$4900,7,FALSE)</f>
        <v>272368407.05</v>
      </c>
    </row>
    <row r="1797" spans="1:34">
      <c r="A1797" s="5" t="s">
        <v>3624</v>
      </c>
      <c r="B1797" s="5" t="s">
        <v>3625</v>
      </c>
      <c r="C1797" s="6">
        <v>4515397526.75</v>
      </c>
      <c r="D1797" s="6">
        <v>0</v>
      </c>
      <c r="E1797" s="6">
        <v>0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327408965.79</v>
      </c>
      <c r="O1797" s="6">
        <v>98700166.93</v>
      </c>
      <c r="P1797" s="6">
        <v>2752781602.11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1015639347.4</v>
      </c>
      <c r="X1797" s="6">
        <v>786474066.24</v>
      </c>
      <c r="Y1797" s="9">
        <f t="shared" si="124"/>
        <v>4614097693.68</v>
      </c>
      <c r="Z1797" s="9">
        <f t="shared" si="125"/>
        <v>4554895015.75</v>
      </c>
      <c r="AA1797" s="9">
        <f t="shared" si="126"/>
        <v>59202677.9300003</v>
      </c>
      <c r="AB1797" s="10">
        <f>C1797/(1+0.13)/VLOOKUP(A1797,[1]选股结果!$A$2:$AX$3002,3,FALSE)</f>
        <v>0.940364494222897</v>
      </c>
      <c r="AC1797" s="10">
        <f>(P1797/(1+0.1)+W1797)/(VLOOKUP(A1797,[1]选股结果!$A$2:$AX$3002,7,FALSE)+VLOOKUP(A1797,[1]选股结果!$A$2:$AX$3002,15,FALSE)+VLOOKUP(A1797,[1]选股结果!$A$2:$AX$3002,16,FALSE)+VLOOKUP(A1797,[1]选股结果!$A$2:$AX$3002,17,FALSE)+VLOOKUP(A1797,[1]选股结果!$A$2:$AX$3002,18,FALSE))</f>
        <v>0.824896358500773</v>
      </c>
      <c r="AD1797" s="13"/>
      <c r="AE1797" s="10">
        <f>AA1797/VLOOKUP(A1797,[1]选股结果!$A$2:$AX$3002,35,FALSE)</f>
        <v>-0.480247527475015</v>
      </c>
      <c r="AF1797" s="9">
        <f>(VLOOKUP(A1797,[1]选股结果!$A$2:$AX$3002,7,FALSE)+VLOOKUP(A1797,[1]选股结果!$A$2:$AX$3002,15,FALSE)+VLOOKUP(A1797,[1]选股结果!$A$2:$AX$3002,16,FALSE)+VLOOKUP(A1797,[1]选股结果!$A$2:$AX$3002,17,FALSE)+VLOOKUP(A1797,[1]选股结果!$A$2:$AX$3002,18,FALSE))-(P1797/(1+0.13)+W1797)</f>
        <v>813252685.548318</v>
      </c>
      <c r="AG1797" s="9">
        <f t="shared" si="127"/>
        <v>-754050007.618318</v>
      </c>
      <c r="AH1797" s="16">
        <f>AA1797-VLOOKUP(A1797,[2]选股结果!$A$2:$G$4900,7,FALSE)</f>
        <v>57727836.4600003</v>
      </c>
    </row>
    <row r="1798" spans="1:34">
      <c r="A1798" s="5" t="s">
        <v>3626</v>
      </c>
      <c r="B1798" s="5" t="s">
        <v>3627</v>
      </c>
      <c r="C1798" s="6">
        <v>1772428997.87</v>
      </c>
      <c r="D1798" s="6">
        <v>0</v>
      </c>
      <c r="E1798" s="6">
        <v>0</v>
      </c>
      <c r="F1798" s="6">
        <v>0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135578989.84</v>
      </c>
      <c r="O1798" s="6">
        <v>398105334.05</v>
      </c>
      <c r="P1798" s="6">
        <v>1687551266.24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165651564.35</v>
      </c>
      <c r="X1798" s="6">
        <v>295808596.15</v>
      </c>
      <c r="Y1798" s="9">
        <f t="shared" si="124"/>
        <v>2170534331.92</v>
      </c>
      <c r="Z1798" s="9">
        <f t="shared" si="125"/>
        <v>2149011426.74</v>
      </c>
      <c r="AA1798" s="9">
        <f t="shared" si="126"/>
        <v>21522905.1800003</v>
      </c>
      <c r="AB1798" s="10">
        <f>C1798/(1+0.13)/VLOOKUP(A1798,[1]选股结果!$A$2:$AX$3002,3,FALSE)</f>
        <v>0.86492813382685</v>
      </c>
      <c r="AC1798" s="10">
        <f>(P1798/(1+0.1)+W1798)/(VLOOKUP(A1798,[1]选股结果!$A$2:$AX$3002,7,FALSE)+VLOOKUP(A1798,[1]选股结果!$A$2:$AX$3002,15,FALSE)+VLOOKUP(A1798,[1]选股结果!$A$2:$AX$3002,16,FALSE)+VLOOKUP(A1798,[1]选股结果!$A$2:$AX$3002,17,FALSE)+VLOOKUP(A1798,[1]选股结果!$A$2:$AX$3002,18,FALSE))</f>
        <v>0.950183920107804</v>
      </c>
      <c r="AD1798" s="13"/>
      <c r="AE1798" s="10">
        <f>AA1798/VLOOKUP(A1798,[1]选股结果!$A$2:$AX$3002,35,FALSE)</f>
        <v>0.795721872326553</v>
      </c>
      <c r="AF1798" s="9">
        <f>(VLOOKUP(A1798,[1]选股结果!$A$2:$AX$3002,7,FALSE)+VLOOKUP(A1798,[1]选股结果!$A$2:$AX$3002,15,FALSE)+VLOOKUP(A1798,[1]选股结果!$A$2:$AX$3002,16,FALSE)+VLOOKUP(A1798,[1]选股结果!$A$2:$AX$3002,17,FALSE)+VLOOKUP(A1798,[1]选股结果!$A$2:$AX$3002,18,FALSE))-(P1798/(1+0.13)+W1798)</f>
        <v>129845565.387611</v>
      </c>
      <c r="AG1798" s="9">
        <f t="shared" si="127"/>
        <v>-108322660.20761</v>
      </c>
      <c r="AH1798" s="16">
        <f>AA1798-VLOOKUP(A1798,[2]选股结果!$A$2:$G$4900,7,FALSE)</f>
        <v>98639497.4200003</v>
      </c>
    </row>
    <row r="1799" spans="1:34">
      <c r="A1799" s="5" t="s">
        <v>3628</v>
      </c>
      <c r="B1799" s="5" t="s">
        <v>3629</v>
      </c>
      <c r="C1799" s="6">
        <v>657450672.98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25480580.2</v>
      </c>
      <c r="O1799" s="6">
        <v>19546490.32</v>
      </c>
      <c r="P1799" s="6">
        <v>546315899.51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32029418.97</v>
      </c>
      <c r="X1799" s="6">
        <v>32093749.41</v>
      </c>
      <c r="Y1799" s="9">
        <f t="shared" si="124"/>
        <v>676997163.3</v>
      </c>
      <c r="Z1799" s="9">
        <f t="shared" si="125"/>
        <v>610439067.89</v>
      </c>
      <c r="AA1799" s="9">
        <f t="shared" si="126"/>
        <v>66558095.4100001</v>
      </c>
      <c r="AB1799" s="10">
        <f>C1799/(1+0.13)/VLOOKUP(A1799,[1]选股结果!$A$2:$AX$3002,3,FALSE)</f>
        <v>0.924157678594622</v>
      </c>
      <c r="AC1799" s="10">
        <f>(P1799/(1+0.1)+W1799)/(VLOOKUP(A1799,[1]选股结果!$A$2:$AX$3002,7,FALSE)+VLOOKUP(A1799,[1]选股结果!$A$2:$AX$3002,15,FALSE)+VLOOKUP(A1799,[1]选股结果!$A$2:$AX$3002,16,FALSE)+VLOOKUP(A1799,[1]选股结果!$A$2:$AX$3002,17,FALSE)+VLOOKUP(A1799,[1]选股结果!$A$2:$AX$3002,18,FALSE))</f>
        <v>0.931055886126834</v>
      </c>
      <c r="AD1799" s="13"/>
      <c r="AE1799" s="10">
        <f>AA1799/VLOOKUP(A1799,[1]选股结果!$A$2:$AX$3002,35,FALSE)</f>
        <v>0.992676852829647</v>
      </c>
      <c r="AF1799" s="9">
        <f>(VLOOKUP(A1799,[1]选股结果!$A$2:$AX$3002,7,FALSE)+VLOOKUP(A1799,[1]选股结果!$A$2:$AX$3002,15,FALSE)+VLOOKUP(A1799,[1]选股结果!$A$2:$AX$3002,16,FALSE)+VLOOKUP(A1799,[1]选股结果!$A$2:$AX$3002,17,FALSE)+VLOOKUP(A1799,[1]选股结果!$A$2:$AX$3002,18,FALSE))-(P1799/(1+0.13)+W1799)</f>
        <v>52333865.2535399</v>
      </c>
      <c r="AG1799" s="9">
        <f t="shared" si="127"/>
        <v>14224230.1564602</v>
      </c>
      <c r="AH1799" s="16">
        <f>AA1799-VLOOKUP(A1799,[2]选股结果!$A$2:$G$4900,7,FALSE)</f>
        <v>66558095.4100001</v>
      </c>
    </row>
    <row r="1800" spans="1:34">
      <c r="A1800" s="5" t="s">
        <v>3630</v>
      </c>
      <c r="B1800" s="5" t="s">
        <v>3631</v>
      </c>
      <c r="C1800" s="6">
        <v>19435959236.59</v>
      </c>
      <c r="D1800" s="6">
        <v>0</v>
      </c>
      <c r="E1800" s="6">
        <v>0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727497206.32</v>
      </c>
      <c r="O1800" s="6">
        <v>168713396.57</v>
      </c>
      <c r="P1800" s="6">
        <v>17563384200.67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1832049528.74</v>
      </c>
      <c r="X1800" s="6">
        <v>1010400849.41</v>
      </c>
      <c r="Y1800" s="9">
        <f t="shared" si="124"/>
        <v>19604672633.16</v>
      </c>
      <c r="Z1800" s="9">
        <f t="shared" si="125"/>
        <v>20405834578.82</v>
      </c>
      <c r="AA1800" s="9">
        <f t="shared" si="126"/>
        <v>-801161945.66</v>
      </c>
      <c r="AB1800" s="10">
        <f>C1800/(1+0.13)/VLOOKUP(A1800,[1]选股结果!$A$2:$AX$3002,3,FALSE)</f>
        <v>0.855448301705468</v>
      </c>
      <c r="AC1800" s="10">
        <f>(P1800/(1+0.1)+W1800)/(VLOOKUP(A1800,[1]选股结果!$A$2:$AX$3002,7,FALSE)+VLOOKUP(A1800,[1]选股结果!$A$2:$AX$3002,15,FALSE)+VLOOKUP(A1800,[1]选股结果!$A$2:$AX$3002,16,FALSE)+VLOOKUP(A1800,[1]选股结果!$A$2:$AX$3002,17,FALSE)+VLOOKUP(A1800,[1]选股结果!$A$2:$AX$3002,18,FALSE))</f>
        <v>0.949368109792461</v>
      </c>
      <c r="AD1800" s="13"/>
      <c r="AE1800" s="10">
        <f>AA1800/VLOOKUP(A1800,[1]选股结果!$A$2:$AX$3002,35,FALSE)</f>
        <v>-0.580516260347651</v>
      </c>
      <c r="AF1800" s="9">
        <f>(VLOOKUP(A1800,[1]选股结果!$A$2:$AX$3002,7,FALSE)+VLOOKUP(A1800,[1]选股结果!$A$2:$AX$3002,15,FALSE)+VLOOKUP(A1800,[1]选股结果!$A$2:$AX$3002,16,FALSE)+VLOOKUP(A1800,[1]选股结果!$A$2:$AX$3002,17,FALSE)+VLOOKUP(A1800,[1]选股结果!$A$2:$AX$3002,18,FALSE))-(P1800/(1+0.13)+W1800)</f>
        <v>1373142196.79088</v>
      </c>
      <c r="AG1800" s="9">
        <f t="shared" si="127"/>
        <v>-2174304142.45088</v>
      </c>
      <c r="AH1800" s="16">
        <f>AA1800-VLOOKUP(A1800,[2]选股结果!$A$2:$G$4900,7,FALSE)</f>
        <v>-765292916.69</v>
      </c>
    </row>
    <row r="1801" spans="1:34">
      <c r="A1801" s="5" t="s">
        <v>3632</v>
      </c>
      <c r="B1801" s="5" t="s">
        <v>3633</v>
      </c>
      <c r="C1801" s="6">
        <v>2372856545.01</v>
      </c>
      <c r="D1801" s="6">
        <v>0</v>
      </c>
      <c r="E1801" s="6">
        <v>0</v>
      </c>
      <c r="F1801" s="6">
        <v>0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177034656.07</v>
      </c>
      <c r="O1801" s="6">
        <v>15681147.87</v>
      </c>
      <c r="P1801" s="6">
        <v>1328657548.57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387125875.76</v>
      </c>
      <c r="X1801" s="6">
        <v>122027832.75</v>
      </c>
      <c r="Y1801" s="9">
        <f t="shared" si="124"/>
        <v>2388537692.88</v>
      </c>
      <c r="Z1801" s="9">
        <f t="shared" si="125"/>
        <v>1837811257.08</v>
      </c>
      <c r="AA1801" s="9">
        <f t="shared" si="126"/>
        <v>550726435.8</v>
      </c>
      <c r="AB1801" s="10">
        <f>C1801/(1+0.13)/VLOOKUP(A1801,[1]选股结果!$A$2:$AX$3002,3,FALSE)</f>
        <v>0.748477443108291</v>
      </c>
      <c r="AC1801" s="10">
        <f>(P1801/(1+0.1)+W1801)/(VLOOKUP(A1801,[1]选股结果!$A$2:$AX$3002,7,FALSE)+VLOOKUP(A1801,[1]选股结果!$A$2:$AX$3002,15,FALSE)+VLOOKUP(A1801,[1]选股结果!$A$2:$AX$3002,16,FALSE)+VLOOKUP(A1801,[1]选股结果!$A$2:$AX$3002,17,FALSE)+VLOOKUP(A1801,[1]选股结果!$A$2:$AX$3002,18,FALSE))</f>
        <v>0.705521012079138</v>
      </c>
      <c r="AD1801" s="13"/>
      <c r="AE1801" s="10">
        <f>AA1801/VLOOKUP(A1801,[1]选股结果!$A$2:$AX$3002,35,FALSE)</f>
        <v>1.19962492211646</v>
      </c>
      <c r="AF1801" s="9">
        <f>(VLOOKUP(A1801,[1]选股结果!$A$2:$AX$3002,7,FALSE)+VLOOKUP(A1801,[1]选股结果!$A$2:$AX$3002,15,FALSE)+VLOOKUP(A1801,[1]选股结果!$A$2:$AX$3002,16,FALSE)+VLOOKUP(A1801,[1]选股结果!$A$2:$AX$3002,17,FALSE)+VLOOKUP(A1801,[1]选股结果!$A$2:$AX$3002,18,FALSE))-(P1801/(1+0.13)+W1801)</f>
        <v>697806450.542566</v>
      </c>
      <c r="AG1801" s="9">
        <f t="shared" si="127"/>
        <v>-147080014.742566</v>
      </c>
      <c r="AH1801" s="16">
        <f>AA1801-VLOOKUP(A1801,[2]选股结果!$A$2:$G$4900,7,FALSE)</f>
        <v>550802910.13</v>
      </c>
    </row>
    <row r="1802" spans="1:34">
      <c r="A1802" s="5" t="s">
        <v>3634</v>
      </c>
      <c r="B1802" s="5" t="s">
        <v>3635</v>
      </c>
      <c r="C1802" s="6">
        <v>266397229.75</v>
      </c>
      <c r="D1802" s="6">
        <v>0</v>
      </c>
      <c r="E1802" s="6">
        <v>0</v>
      </c>
      <c r="F1802" s="6">
        <v>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25354916.96</v>
      </c>
      <c r="O1802" s="6">
        <v>26258979.77</v>
      </c>
      <c r="P1802" s="6">
        <v>72731478.76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88403324.95</v>
      </c>
      <c r="X1802" s="6">
        <v>50384615.24</v>
      </c>
      <c r="Y1802" s="9">
        <f t="shared" si="124"/>
        <v>292656209.52</v>
      </c>
      <c r="Z1802" s="9">
        <f t="shared" si="125"/>
        <v>211519418.95</v>
      </c>
      <c r="AA1802" s="9">
        <f t="shared" si="126"/>
        <v>81136790.57</v>
      </c>
      <c r="AB1802" s="10">
        <f>C1802/(1+0.13)/VLOOKUP(A1802,[1]选股结果!$A$2:$AX$3002,3,FALSE)</f>
        <v>0.901564775978165</v>
      </c>
      <c r="AC1802" s="10">
        <f>(P1802/(1+0.1)+W1802)/(VLOOKUP(A1802,[1]选股结果!$A$2:$AX$3002,7,FALSE)+VLOOKUP(A1802,[1]选股结果!$A$2:$AX$3002,15,FALSE)+VLOOKUP(A1802,[1]选股结果!$A$2:$AX$3002,16,FALSE)+VLOOKUP(A1802,[1]选股结果!$A$2:$AX$3002,17,FALSE)+VLOOKUP(A1802,[1]选股结果!$A$2:$AX$3002,18,FALSE))</f>
        <v>0.672981400547932</v>
      </c>
      <c r="AD1802" s="13"/>
      <c r="AE1802" s="10">
        <f>AA1802/VLOOKUP(A1802,[1]选股结果!$A$2:$AX$3002,35,FALSE)</f>
        <v>3.1711791133339</v>
      </c>
      <c r="AF1802" s="9">
        <f>(VLOOKUP(A1802,[1]选股结果!$A$2:$AX$3002,7,FALSE)+VLOOKUP(A1802,[1]选股结果!$A$2:$AX$3002,15,FALSE)+VLOOKUP(A1802,[1]选股结果!$A$2:$AX$3002,16,FALSE)+VLOOKUP(A1802,[1]选股结果!$A$2:$AX$3002,17,FALSE)+VLOOKUP(A1802,[1]选股结果!$A$2:$AX$3002,18,FALSE))-(P1802/(1+0.13)+W1802)</f>
        <v>76841927.8744248</v>
      </c>
      <c r="AG1802" s="9">
        <f t="shared" si="127"/>
        <v>4294862.69557521</v>
      </c>
      <c r="AH1802" s="16">
        <f>AA1802-VLOOKUP(A1802,[2]选股结果!$A$2:$G$4900,7,FALSE)</f>
        <v>87102180.44</v>
      </c>
    </row>
    <row r="1803" spans="1:34">
      <c r="A1803" s="5" t="s">
        <v>3636</v>
      </c>
      <c r="B1803" s="5" t="s">
        <v>3637</v>
      </c>
      <c r="C1803" s="6">
        <v>19778448327.77</v>
      </c>
      <c r="D1803" s="6">
        <v>0</v>
      </c>
      <c r="E1803" s="6">
        <v>0</v>
      </c>
      <c r="F1803" s="6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539199350.77</v>
      </c>
      <c r="O1803" s="6">
        <v>168789586.97</v>
      </c>
      <c r="P1803" s="6">
        <v>20583765052.55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244238115.8</v>
      </c>
      <c r="X1803" s="6">
        <v>59002367.04</v>
      </c>
      <c r="Y1803" s="9">
        <f t="shared" si="124"/>
        <v>19947237914.74</v>
      </c>
      <c r="Z1803" s="9">
        <f t="shared" si="125"/>
        <v>20887005535.39</v>
      </c>
      <c r="AA1803" s="9">
        <f t="shared" si="126"/>
        <v>-939767620.649998</v>
      </c>
      <c r="AB1803" s="10">
        <f>C1803/(1+0.13)/VLOOKUP(A1803,[1]选股结果!$A$2:$AX$3002,3,FALSE)</f>
        <v>0.981961611566512</v>
      </c>
      <c r="AC1803" s="10">
        <f>(P1803/(1+0.1)+W1803)/(VLOOKUP(A1803,[1]选股结果!$A$2:$AX$3002,7,FALSE)+VLOOKUP(A1803,[1]选股结果!$A$2:$AX$3002,15,FALSE)+VLOOKUP(A1803,[1]选股结果!$A$2:$AX$3002,16,FALSE)+VLOOKUP(A1803,[1]选股结果!$A$2:$AX$3002,17,FALSE)+VLOOKUP(A1803,[1]选股结果!$A$2:$AX$3002,18,FALSE))</f>
        <v>1.10506116716414</v>
      </c>
      <c r="AD1803" s="13"/>
      <c r="AE1803" s="10">
        <f>AA1803/VLOOKUP(A1803,[1]选股结果!$A$2:$AX$3002,35,FALSE)</f>
        <v>-5.28527008587901</v>
      </c>
      <c r="AF1803" s="9">
        <f>(VLOOKUP(A1803,[1]选股结果!$A$2:$AX$3002,7,FALSE)+VLOOKUP(A1803,[1]选股结果!$A$2:$AX$3002,15,FALSE)+VLOOKUP(A1803,[1]选股结果!$A$2:$AX$3002,16,FALSE)+VLOOKUP(A1803,[1]选股结果!$A$2:$AX$3002,17,FALSE)+VLOOKUP(A1803,[1]选股结果!$A$2:$AX$3002,18,FALSE))-(P1803/(1+0.13)+W1803)</f>
        <v>-1305477492.71248</v>
      </c>
      <c r="AG1803" s="9">
        <f t="shared" si="127"/>
        <v>365709872.062479</v>
      </c>
      <c r="AH1803" s="16">
        <f>AA1803-VLOOKUP(A1803,[2]选股结果!$A$2:$G$4900,7,FALSE)</f>
        <v>-939702153.999998</v>
      </c>
    </row>
    <row r="1804" spans="1:34">
      <c r="A1804" s="5" t="s">
        <v>3638</v>
      </c>
      <c r="B1804" s="5" t="s">
        <v>3639</v>
      </c>
      <c r="C1804" s="6">
        <v>788733023.47</v>
      </c>
      <c r="D1804" s="6">
        <v>0</v>
      </c>
      <c r="E1804" s="6">
        <v>0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27351691.26</v>
      </c>
      <c r="O1804" s="6">
        <v>10124218.34</v>
      </c>
      <c r="P1804" s="6">
        <v>107738226.39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20395060.33</v>
      </c>
      <c r="X1804" s="6">
        <v>119658358.47</v>
      </c>
      <c r="Y1804" s="9">
        <f t="shared" si="124"/>
        <v>798857241.81</v>
      </c>
      <c r="Z1804" s="9">
        <f t="shared" si="125"/>
        <v>247791645.19</v>
      </c>
      <c r="AA1804" s="9">
        <f t="shared" si="126"/>
        <v>551065596.62</v>
      </c>
      <c r="AB1804" s="10">
        <f>C1804/(1+0.13)/VLOOKUP(A1804,[1]选股结果!$A$2:$AX$3002,3,FALSE)</f>
        <v>1.00147252942048</v>
      </c>
      <c r="AC1804" s="10">
        <f>(P1804/(1+0.1)+W1804)/(VLOOKUP(A1804,[1]选股结果!$A$2:$AX$3002,7,FALSE)+VLOOKUP(A1804,[1]选股结果!$A$2:$AX$3002,15,FALSE)+VLOOKUP(A1804,[1]选股结果!$A$2:$AX$3002,16,FALSE)+VLOOKUP(A1804,[1]选股结果!$A$2:$AX$3002,17,FALSE)+VLOOKUP(A1804,[1]选股结果!$A$2:$AX$3002,18,FALSE))</f>
        <v>0.1637266525524</v>
      </c>
      <c r="AD1804" s="13"/>
      <c r="AE1804" s="10">
        <f>AA1804/VLOOKUP(A1804,[1]选股结果!$A$2:$AX$3002,35,FALSE)</f>
        <v>-25.7920488574195</v>
      </c>
      <c r="AF1804" s="9">
        <f>(VLOOKUP(A1804,[1]选股结果!$A$2:$AX$3002,7,FALSE)+VLOOKUP(A1804,[1]选股结果!$A$2:$AX$3002,15,FALSE)+VLOOKUP(A1804,[1]选股结果!$A$2:$AX$3002,16,FALSE)+VLOOKUP(A1804,[1]选股结果!$A$2:$AX$3002,17,FALSE)+VLOOKUP(A1804,[1]选股结果!$A$2:$AX$3002,18,FALSE))-(P1804/(1+0.13)+W1804)</f>
        <v>607044751.453009</v>
      </c>
      <c r="AG1804" s="9">
        <f t="shared" si="127"/>
        <v>-55979154.8330088</v>
      </c>
      <c r="AH1804" s="16">
        <f>AA1804-VLOOKUP(A1804,[2]选股结果!$A$2:$G$4900,7,FALSE)</f>
        <v>551065596.62</v>
      </c>
    </row>
    <row r="1805" spans="1:34">
      <c r="A1805" s="5" t="s">
        <v>3640</v>
      </c>
      <c r="B1805" s="5" t="s">
        <v>3641</v>
      </c>
      <c r="C1805" s="6">
        <v>4418607128.57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0</v>
      </c>
      <c r="J1805" s="6">
        <v>6564015.6</v>
      </c>
      <c r="K1805" s="6">
        <v>0</v>
      </c>
      <c r="L1805" s="6">
        <v>0</v>
      </c>
      <c r="M1805" s="6">
        <v>0</v>
      </c>
      <c r="N1805" s="6">
        <v>575010032.88</v>
      </c>
      <c r="O1805" s="6">
        <v>484499023.7</v>
      </c>
      <c r="P1805" s="6">
        <v>1029039664.41</v>
      </c>
      <c r="Q1805" s="6">
        <v>8100000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155762149.34</v>
      </c>
      <c r="X1805" s="6">
        <v>293575009.64</v>
      </c>
      <c r="Y1805" s="9">
        <f t="shared" si="124"/>
        <v>4909670167.87</v>
      </c>
      <c r="Z1805" s="9">
        <f t="shared" si="125"/>
        <v>1486476823.39</v>
      </c>
      <c r="AA1805" s="9">
        <f t="shared" si="126"/>
        <v>3423193344.48</v>
      </c>
      <c r="AB1805" s="10">
        <f>C1805/(1+0.13)/VLOOKUP(A1805,[1]选股结果!$A$2:$AX$3002,3,FALSE)</f>
        <v>1.34300181763624</v>
      </c>
      <c r="AC1805" s="10">
        <f>(P1805/(1+0.1)+W1805)/(VLOOKUP(A1805,[1]选股结果!$A$2:$AX$3002,7,FALSE)+VLOOKUP(A1805,[1]选股结果!$A$2:$AX$3002,15,FALSE)+VLOOKUP(A1805,[1]选股结果!$A$2:$AX$3002,16,FALSE)+VLOOKUP(A1805,[1]选股结果!$A$2:$AX$3002,17,FALSE)+VLOOKUP(A1805,[1]选股结果!$A$2:$AX$3002,18,FALSE))</f>
        <v>0.471087794832536</v>
      </c>
      <c r="AD1805" s="13"/>
      <c r="AE1805" s="10">
        <f>AA1805/VLOOKUP(A1805,[1]选股结果!$A$2:$AX$3002,35,FALSE)</f>
        <v>10.1144760530554</v>
      </c>
      <c r="AF1805" s="9">
        <f>(VLOOKUP(A1805,[1]选股结果!$A$2:$AX$3002,7,FALSE)+VLOOKUP(A1805,[1]选股结果!$A$2:$AX$3002,15,FALSE)+VLOOKUP(A1805,[1]选股结果!$A$2:$AX$3002,16,FALSE)+VLOOKUP(A1805,[1]选股结果!$A$2:$AX$3002,17,FALSE)+VLOOKUP(A1805,[1]选股结果!$A$2:$AX$3002,18,FALSE))-(P1805/(1+0.13)+W1805)</f>
        <v>1250036318.05566</v>
      </c>
      <c r="AG1805" s="9">
        <f t="shared" si="127"/>
        <v>2173157026.42434</v>
      </c>
      <c r="AH1805" s="16">
        <f>AA1805-VLOOKUP(A1805,[2]选股结果!$A$2:$G$4900,7,FALSE)</f>
        <v>3423193344.48</v>
      </c>
    </row>
    <row r="1806" spans="1:34">
      <c r="A1806" s="5" t="s">
        <v>3642</v>
      </c>
      <c r="B1806" s="5" t="s">
        <v>3643</v>
      </c>
      <c r="C1806" s="6">
        <v>7640070660.83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763205381.11</v>
      </c>
      <c r="O1806" s="6">
        <v>282737733.27</v>
      </c>
      <c r="P1806" s="6">
        <v>1787333098.84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1429324552.93</v>
      </c>
      <c r="X1806" s="6">
        <v>1863151724.48</v>
      </c>
      <c r="Y1806" s="9">
        <f t="shared" si="124"/>
        <v>7922808394.1</v>
      </c>
      <c r="Z1806" s="9">
        <f t="shared" si="125"/>
        <v>5079809376.25</v>
      </c>
      <c r="AA1806" s="9">
        <f t="shared" si="126"/>
        <v>2842999017.85</v>
      </c>
      <c r="AB1806" s="10">
        <f>C1806/(1+0.13)/VLOOKUP(A1806,[1]选股结果!$A$2:$AX$3002,3,FALSE)</f>
        <v>1.17173852680976</v>
      </c>
      <c r="AC1806" s="10">
        <f>(P1806/(1+0.1)+W1806)/(VLOOKUP(A1806,[1]选股结果!$A$2:$AX$3002,7,FALSE)+VLOOKUP(A1806,[1]选股结果!$A$2:$AX$3002,15,FALSE)+VLOOKUP(A1806,[1]选股结果!$A$2:$AX$3002,16,FALSE)+VLOOKUP(A1806,[1]选股结果!$A$2:$AX$3002,17,FALSE)+VLOOKUP(A1806,[1]选股结果!$A$2:$AX$3002,18,FALSE))</f>
        <v>0.657928840235272</v>
      </c>
      <c r="AD1806" s="13"/>
      <c r="AE1806" s="10">
        <f>AA1806/VLOOKUP(A1806,[1]选股结果!$A$2:$AX$3002,35,FALSE)</f>
        <v>1.98063223161752</v>
      </c>
      <c r="AF1806" s="9">
        <f>(VLOOKUP(A1806,[1]选股结果!$A$2:$AX$3002,7,FALSE)+VLOOKUP(A1806,[1]选股结果!$A$2:$AX$3002,15,FALSE)+VLOOKUP(A1806,[1]选股结果!$A$2:$AX$3002,16,FALSE)+VLOOKUP(A1806,[1]选股结果!$A$2:$AX$3002,17,FALSE)+VLOOKUP(A1806,[1]选股结果!$A$2:$AX$3002,18,FALSE))-(P1806/(1+0.13)+W1806)</f>
        <v>1631066800.15195</v>
      </c>
      <c r="AG1806" s="9">
        <f t="shared" si="127"/>
        <v>1211932217.69805</v>
      </c>
      <c r="AH1806" s="16">
        <f>AA1806-VLOOKUP(A1806,[2]选股结果!$A$2:$G$4900,7,FALSE)</f>
        <v>2888058838.56</v>
      </c>
    </row>
    <row r="1807" spans="1:34">
      <c r="A1807" s="5" t="s">
        <v>3644</v>
      </c>
      <c r="B1807" s="5" t="s">
        <v>3645</v>
      </c>
      <c r="C1807" s="6">
        <v>6397619407.11</v>
      </c>
      <c r="D1807" s="6">
        <v>0</v>
      </c>
      <c r="E1807" s="6">
        <v>0</v>
      </c>
      <c r="F1807" s="6">
        <v>0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303101032.65</v>
      </c>
      <c r="O1807" s="6">
        <v>316124360.07</v>
      </c>
      <c r="P1807" s="6">
        <v>5890560916.19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  <c r="W1807" s="6">
        <v>1974448660.32</v>
      </c>
      <c r="X1807" s="6">
        <v>490669196.69</v>
      </c>
      <c r="Y1807" s="9">
        <f t="shared" si="124"/>
        <v>6713743767.18</v>
      </c>
      <c r="Z1807" s="9">
        <f t="shared" si="125"/>
        <v>8355678773.2</v>
      </c>
      <c r="AA1807" s="9">
        <f t="shared" si="126"/>
        <v>-1641935006.02</v>
      </c>
      <c r="AB1807" s="10">
        <f>C1807/(1+0.13)/VLOOKUP(A1807,[1]选股结果!$A$2:$AX$3002,3,FALSE)</f>
        <v>1.28990588853186</v>
      </c>
      <c r="AC1807" s="10">
        <f>(P1807/(1+0.1)+W1807)/(VLOOKUP(A1807,[1]选股结果!$A$2:$AX$3002,7,FALSE)+VLOOKUP(A1807,[1]选股结果!$A$2:$AX$3002,15,FALSE)+VLOOKUP(A1807,[1]选股结果!$A$2:$AX$3002,16,FALSE)+VLOOKUP(A1807,[1]选股结果!$A$2:$AX$3002,17,FALSE)+VLOOKUP(A1807,[1]选股结果!$A$2:$AX$3002,18,FALSE))</f>
        <v>1.42703253818539</v>
      </c>
      <c r="AD1807" s="13"/>
      <c r="AE1807" s="10">
        <f>AA1807/VLOOKUP(A1807,[1]选股结果!$A$2:$AX$3002,35,FALSE)</f>
        <v>2.32924831651771</v>
      </c>
      <c r="AF1807" s="9">
        <f>(VLOOKUP(A1807,[1]选股结果!$A$2:$AX$3002,7,FALSE)+VLOOKUP(A1807,[1]选股结果!$A$2:$AX$3002,15,FALSE)+VLOOKUP(A1807,[1]选股结果!$A$2:$AX$3002,16,FALSE)+VLOOKUP(A1807,[1]选股结果!$A$2:$AX$3002,17,FALSE)+VLOOKUP(A1807,[1]选股结果!$A$2:$AX$3002,18,FALSE))-(P1807/(1+0.13)+W1807)</f>
        <v>-2051148781.08982</v>
      </c>
      <c r="AG1807" s="9">
        <f t="shared" si="127"/>
        <v>409213775.069824</v>
      </c>
      <c r="AH1807" s="16">
        <f>AA1807-VLOOKUP(A1807,[2]选股结果!$A$2:$G$4900,7,FALSE)</f>
        <v>-1641913103.21</v>
      </c>
    </row>
    <row r="1808" spans="1:34">
      <c r="A1808" s="5" t="s">
        <v>3646</v>
      </c>
      <c r="B1808" s="5" t="s">
        <v>3647</v>
      </c>
      <c r="C1808" s="6">
        <v>2127588116.42</v>
      </c>
      <c r="D1808" s="6">
        <v>0</v>
      </c>
      <c r="E1808" s="6">
        <v>0</v>
      </c>
      <c r="F1808" s="6">
        <v>0</v>
      </c>
      <c r="G1808" s="6">
        <v>0</v>
      </c>
      <c r="H1808" s="6">
        <v>0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28265535.74</v>
      </c>
      <c r="O1808" s="6">
        <v>102945147.78</v>
      </c>
      <c r="P1808" s="6">
        <v>2136868628.12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150502817.9</v>
      </c>
      <c r="X1808" s="6">
        <v>565627223.41</v>
      </c>
      <c r="Y1808" s="9">
        <f t="shared" si="124"/>
        <v>2230533264.2</v>
      </c>
      <c r="Z1808" s="9">
        <f t="shared" si="125"/>
        <v>2852998669.43</v>
      </c>
      <c r="AA1808" s="9">
        <f t="shared" si="126"/>
        <v>-622465405.23</v>
      </c>
      <c r="AB1808" s="10">
        <f>C1808/(1+0.13)/VLOOKUP(A1808,[1]选股结果!$A$2:$AX$3002,3,FALSE)</f>
        <v>0.695128646906531</v>
      </c>
      <c r="AC1808" s="10">
        <f>(P1808/(1+0.1)+W1808)/(VLOOKUP(A1808,[1]选股结果!$A$2:$AX$3002,7,FALSE)+VLOOKUP(A1808,[1]选股结果!$A$2:$AX$3002,15,FALSE)+VLOOKUP(A1808,[1]选股结果!$A$2:$AX$3002,16,FALSE)+VLOOKUP(A1808,[1]选股结果!$A$2:$AX$3002,17,FALSE)+VLOOKUP(A1808,[1]选股结果!$A$2:$AX$3002,18,FALSE))</f>
        <v>0.725864023663346</v>
      </c>
      <c r="AD1808" s="13"/>
      <c r="AE1808" s="10">
        <f>AA1808/VLOOKUP(A1808,[1]选股结果!$A$2:$AX$3002,35,FALSE)</f>
        <v>2.60039284425972</v>
      </c>
      <c r="AF1808" s="9">
        <f>(VLOOKUP(A1808,[1]选股结果!$A$2:$AX$3002,7,FALSE)+VLOOKUP(A1808,[1]选股结果!$A$2:$AX$3002,15,FALSE)+VLOOKUP(A1808,[1]选股结果!$A$2:$AX$3002,16,FALSE)+VLOOKUP(A1808,[1]选股结果!$A$2:$AX$3002,17,FALSE)+VLOOKUP(A1808,[1]选股结果!$A$2:$AX$3002,18,FALSE))-(P1808/(1+0.13)+W1808)</f>
        <v>842075621.513008</v>
      </c>
      <c r="AG1808" s="9">
        <f t="shared" si="127"/>
        <v>-1464541026.74301</v>
      </c>
      <c r="AH1808" s="16">
        <f>AA1808-VLOOKUP(A1808,[2]选股结果!$A$2:$G$4900,7,FALSE)</f>
        <v>-620957594.27</v>
      </c>
    </row>
    <row r="1809" spans="1:34">
      <c r="A1809" s="5" t="s">
        <v>3648</v>
      </c>
      <c r="B1809" s="5" t="s">
        <v>3649</v>
      </c>
      <c r="C1809" s="6">
        <v>301706382.88</v>
      </c>
      <c r="D1809" s="6">
        <v>0</v>
      </c>
      <c r="E1809" s="6">
        <v>0</v>
      </c>
      <c r="F1809" s="6">
        <v>0</v>
      </c>
      <c r="G1809" s="6">
        <v>0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19368597.83</v>
      </c>
      <c r="O1809" s="6">
        <v>7885501.75</v>
      </c>
      <c r="P1809" s="6">
        <v>268951965.53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36240308.99</v>
      </c>
      <c r="X1809" s="6">
        <v>32165856.24</v>
      </c>
      <c r="Y1809" s="9">
        <f t="shared" si="124"/>
        <v>309591884.63</v>
      </c>
      <c r="Z1809" s="9">
        <f t="shared" si="125"/>
        <v>337358130.76</v>
      </c>
      <c r="AA1809" s="9">
        <f t="shared" si="126"/>
        <v>-27766246.13</v>
      </c>
      <c r="AB1809" s="10">
        <f>C1809/(1+0.13)/VLOOKUP(A1809,[1]选股结果!$A$2:$AX$3002,3,FALSE)</f>
        <v>0.876457208167088</v>
      </c>
      <c r="AC1809" s="10">
        <f>(P1809/(1+0.1)+W1809)/(VLOOKUP(A1809,[1]选股结果!$A$2:$AX$3002,7,FALSE)+VLOOKUP(A1809,[1]选股结果!$A$2:$AX$3002,15,FALSE)+VLOOKUP(A1809,[1]选股结果!$A$2:$AX$3002,16,FALSE)+VLOOKUP(A1809,[1]选股结果!$A$2:$AX$3002,17,FALSE)+VLOOKUP(A1809,[1]选股结果!$A$2:$AX$3002,18,FALSE))</f>
        <v>0.965130225275738</v>
      </c>
      <c r="AD1809" s="13"/>
      <c r="AE1809" s="10">
        <f>AA1809/VLOOKUP(A1809,[1]选股结果!$A$2:$AX$3002,35,FALSE)</f>
        <v>-3.44006290087986</v>
      </c>
      <c r="AF1809" s="9">
        <f>(VLOOKUP(A1809,[1]选股结果!$A$2:$AX$3002,7,FALSE)+VLOOKUP(A1809,[1]选股结果!$A$2:$AX$3002,15,FALSE)+VLOOKUP(A1809,[1]选股结果!$A$2:$AX$3002,16,FALSE)+VLOOKUP(A1809,[1]选股结果!$A$2:$AX$3002,17,FALSE)+VLOOKUP(A1809,[1]选股结果!$A$2:$AX$3002,18,FALSE))-(P1809/(1+0.13)+W1809)</f>
        <v>16634299.1753983</v>
      </c>
      <c r="AG1809" s="9">
        <f t="shared" si="127"/>
        <v>-44400545.3053983</v>
      </c>
      <c r="AH1809" s="16">
        <f>AA1809-VLOOKUP(A1809,[2]选股结果!$A$2:$G$4900,7,FALSE)</f>
        <v>-27772614.71</v>
      </c>
    </row>
    <row r="1810" spans="1:34">
      <c r="A1810" s="5" t="s">
        <v>3650</v>
      </c>
      <c r="B1810" s="5" t="s">
        <v>3651</v>
      </c>
      <c r="C1810" s="6">
        <v>307006157.19</v>
      </c>
      <c r="D1810" s="6">
        <v>0</v>
      </c>
      <c r="E1810" s="6">
        <v>0</v>
      </c>
      <c r="F1810" s="6">
        <v>0</v>
      </c>
      <c r="G1810" s="6">
        <v>0</v>
      </c>
      <c r="H1810" s="6">
        <v>0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24600227.55</v>
      </c>
      <c r="O1810" s="6">
        <v>11514626.57</v>
      </c>
      <c r="P1810" s="6">
        <v>220651630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44500220.49</v>
      </c>
      <c r="X1810" s="6">
        <v>63296260.06</v>
      </c>
      <c r="Y1810" s="9">
        <f t="shared" si="124"/>
        <v>318520783.76</v>
      </c>
      <c r="Z1810" s="9">
        <f t="shared" si="125"/>
        <v>328448110.55</v>
      </c>
      <c r="AA1810" s="9">
        <f t="shared" si="126"/>
        <v>-9927326.79000002</v>
      </c>
      <c r="AB1810" s="10">
        <f>C1810/(1+0.13)/VLOOKUP(A1810,[1]选股结果!$A$2:$AX$3002,3,FALSE)</f>
        <v>0.906612420982056</v>
      </c>
      <c r="AC1810" s="10">
        <f>(P1810/(1+0.1)+W1810)/(VLOOKUP(A1810,[1]选股结果!$A$2:$AX$3002,7,FALSE)+VLOOKUP(A1810,[1]选股结果!$A$2:$AX$3002,15,FALSE)+VLOOKUP(A1810,[1]选股结果!$A$2:$AX$3002,16,FALSE)+VLOOKUP(A1810,[1]选股结果!$A$2:$AX$3002,17,FALSE)+VLOOKUP(A1810,[1]选股结果!$A$2:$AX$3002,18,FALSE))</f>
        <v>0.881070775559062</v>
      </c>
      <c r="AD1810" s="13"/>
      <c r="AE1810" s="10">
        <f>AA1810/VLOOKUP(A1810,[1]选股结果!$A$2:$AX$3002,35,FALSE)</f>
        <v>-0.424121604319964</v>
      </c>
      <c r="AF1810" s="9">
        <f>(VLOOKUP(A1810,[1]选股结果!$A$2:$AX$3002,7,FALSE)+VLOOKUP(A1810,[1]选股结果!$A$2:$AX$3002,15,FALSE)+VLOOKUP(A1810,[1]选股结果!$A$2:$AX$3002,16,FALSE)+VLOOKUP(A1810,[1]选股结果!$A$2:$AX$3002,17,FALSE)+VLOOKUP(A1810,[1]选股结果!$A$2:$AX$3002,18,FALSE))-(P1810/(1+0.13)+W1810)</f>
        <v>38408699.7364601</v>
      </c>
      <c r="AG1810" s="9">
        <f t="shared" si="127"/>
        <v>-48336026.5264602</v>
      </c>
      <c r="AH1810" s="16">
        <f>AA1810-VLOOKUP(A1810,[2]选股结果!$A$2:$G$4900,7,FALSE)</f>
        <v>-9927326.79000002</v>
      </c>
    </row>
    <row r="1811" spans="1:34">
      <c r="A1811" s="5" t="s">
        <v>3652</v>
      </c>
      <c r="B1811" s="5" t="s">
        <v>3653</v>
      </c>
      <c r="C1811" s="6">
        <v>745239302.33</v>
      </c>
      <c r="D1811" s="6">
        <v>0</v>
      </c>
      <c r="E1811" s="6">
        <v>0</v>
      </c>
      <c r="F1811" s="6">
        <v>0</v>
      </c>
      <c r="G1811" s="6">
        <v>0</v>
      </c>
      <c r="H1811" s="6">
        <v>0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8815453.87</v>
      </c>
      <c r="O1811" s="6">
        <v>52192083.4</v>
      </c>
      <c r="P1811" s="6">
        <v>255072425.68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30098585.78</v>
      </c>
      <c r="X1811" s="6">
        <v>64193841.59</v>
      </c>
      <c r="Y1811" s="9">
        <f t="shared" si="124"/>
        <v>797431385.73</v>
      </c>
      <c r="Z1811" s="9">
        <f t="shared" si="125"/>
        <v>349364853.05</v>
      </c>
      <c r="AA1811" s="9">
        <f t="shared" si="126"/>
        <v>448066532.68</v>
      </c>
      <c r="AB1811" s="10">
        <f>C1811/(1+0.13)/VLOOKUP(A1811,[1]选股结果!$A$2:$AX$3002,3,FALSE)</f>
        <v>0.881198788521962</v>
      </c>
      <c r="AC1811" s="10">
        <f>(P1811/(1+0.1)+W1811)/(VLOOKUP(A1811,[1]选股结果!$A$2:$AX$3002,7,FALSE)+VLOOKUP(A1811,[1]选股结果!$A$2:$AX$3002,15,FALSE)+VLOOKUP(A1811,[1]选股结果!$A$2:$AX$3002,16,FALSE)+VLOOKUP(A1811,[1]选股结果!$A$2:$AX$3002,17,FALSE)+VLOOKUP(A1811,[1]选股结果!$A$2:$AX$3002,18,FALSE))</f>
        <v>0.34615130381637</v>
      </c>
      <c r="AD1811" s="13"/>
      <c r="AE1811" s="10">
        <f>AA1811/VLOOKUP(A1811,[1]选股结果!$A$2:$AX$3002,35,FALSE)</f>
        <v>88.6661999018461</v>
      </c>
      <c r="AF1811" s="9">
        <f>(VLOOKUP(A1811,[1]选股结果!$A$2:$AX$3002,7,FALSE)+VLOOKUP(A1811,[1]选股结果!$A$2:$AX$3002,15,FALSE)+VLOOKUP(A1811,[1]选股结果!$A$2:$AX$3002,16,FALSE)+VLOOKUP(A1811,[1]选股结果!$A$2:$AX$3002,17,FALSE)+VLOOKUP(A1811,[1]选股结果!$A$2:$AX$3002,18,FALSE))-(P1811/(1+0.13)+W1811)</f>
        <v>501017811.133717</v>
      </c>
      <c r="AG1811" s="9">
        <f t="shared" si="127"/>
        <v>-52951278.4537168</v>
      </c>
      <c r="AH1811" s="16">
        <f>AA1811-VLOOKUP(A1811,[2]选股结果!$A$2:$G$4900,7,FALSE)</f>
        <v>448085573.2</v>
      </c>
    </row>
    <row r="1812" spans="1:34">
      <c r="A1812" s="5" t="s">
        <v>3654</v>
      </c>
      <c r="B1812" s="5" t="s">
        <v>3655</v>
      </c>
      <c r="C1812" s="6">
        <v>105619174.64</v>
      </c>
      <c r="D1812" s="6">
        <v>0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15362451.05</v>
      </c>
      <c r="O1812" s="6">
        <v>9709019.13</v>
      </c>
      <c r="P1812" s="6">
        <v>61873366.81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28818476.2</v>
      </c>
      <c r="X1812" s="6">
        <v>11172743.98</v>
      </c>
      <c r="Y1812" s="9">
        <f t="shared" si="124"/>
        <v>115328193.77</v>
      </c>
      <c r="Z1812" s="9">
        <f t="shared" si="125"/>
        <v>101864586.99</v>
      </c>
      <c r="AA1812" s="9">
        <f t="shared" si="126"/>
        <v>13463606.78</v>
      </c>
      <c r="AB1812" s="10">
        <f>C1812/(1+0.13)/VLOOKUP(A1812,[1]选股结果!$A$2:$AX$3002,3,FALSE)</f>
        <v>0.907266984501072</v>
      </c>
      <c r="AC1812" s="10">
        <f>(P1812/(1+0.1)+W1812)/(VLOOKUP(A1812,[1]选股结果!$A$2:$AX$3002,7,FALSE)+VLOOKUP(A1812,[1]选股结果!$A$2:$AX$3002,15,FALSE)+VLOOKUP(A1812,[1]选股结果!$A$2:$AX$3002,16,FALSE)+VLOOKUP(A1812,[1]选股结果!$A$2:$AX$3002,17,FALSE)+VLOOKUP(A1812,[1]选股结果!$A$2:$AX$3002,18,FALSE))</f>
        <v>0.598788550312937</v>
      </c>
      <c r="AD1812" s="13"/>
      <c r="AE1812" s="10">
        <f>AA1812/VLOOKUP(A1812,[1]选股结果!$A$2:$AX$3002,35,FALSE)</f>
        <v>-0.436566905769245</v>
      </c>
      <c r="AF1812" s="9">
        <f>(VLOOKUP(A1812,[1]选股结果!$A$2:$AX$3002,7,FALSE)+VLOOKUP(A1812,[1]选股结果!$A$2:$AX$3002,15,FALSE)+VLOOKUP(A1812,[1]选股结果!$A$2:$AX$3002,16,FALSE)+VLOOKUP(A1812,[1]选股结果!$A$2:$AX$3002,17,FALSE)+VLOOKUP(A1812,[1]选股结果!$A$2:$AX$3002,18,FALSE))-(P1812/(1+0.13)+W1812)</f>
        <v>58491492.3927434</v>
      </c>
      <c r="AG1812" s="9">
        <f t="shared" si="127"/>
        <v>-45027885.6127434</v>
      </c>
      <c r="AH1812" s="16">
        <f>AA1812-VLOOKUP(A1812,[2]选股结果!$A$2:$G$4900,7,FALSE)</f>
        <v>13463606.78</v>
      </c>
    </row>
    <row r="1813" spans="1:34">
      <c r="A1813" s="5" t="s">
        <v>3656</v>
      </c>
      <c r="B1813" s="5" t="s">
        <v>3657</v>
      </c>
      <c r="C1813" s="6">
        <v>5233419000</v>
      </c>
      <c r="D1813" s="6">
        <v>0</v>
      </c>
      <c r="E1813" s="6">
        <v>0</v>
      </c>
      <c r="F1813" s="6">
        <v>0</v>
      </c>
      <c r="G1813" s="6">
        <v>0</v>
      </c>
      <c r="H1813" s="6">
        <v>0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55062000</v>
      </c>
      <c r="O1813" s="6">
        <v>3562000</v>
      </c>
      <c r="P1813" s="6">
        <v>3783341000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1226426000</v>
      </c>
      <c r="X1813" s="6">
        <v>471289000</v>
      </c>
      <c r="Y1813" s="9">
        <f t="shared" si="124"/>
        <v>5236981000</v>
      </c>
      <c r="Z1813" s="9">
        <f t="shared" si="125"/>
        <v>5481056000</v>
      </c>
      <c r="AA1813" s="9">
        <f t="shared" si="126"/>
        <v>-244075000</v>
      </c>
      <c r="AB1813" s="10">
        <f>C1813/(1+0.13)/VLOOKUP(A1813,[1]选股结果!$A$2:$AX$3002,3,FALSE)</f>
        <v>1.13278841099714</v>
      </c>
      <c r="AC1813" s="10">
        <f>(P1813/(1+0.1)+W1813)/(VLOOKUP(A1813,[1]选股结果!$A$2:$AX$3002,7,FALSE)+VLOOKUP(A1813,[1]选股结果!$A$2:$AX$3002,15,FALSE)+VLOOKUP(A1813,[1]选股结果!$A$2:$AX$3002,16,FALSE)+VLOOKUP(A1813,[1]选股结果!$A$2:$AX$3002,17,FALSE)+VLOOKUP(A1813,[1]选股结果!$A$2:$AX$3002,18,FALSE))</f>
        <v>1.10082966590985</v>
      </c>
      <c r="AD1813" s="13"/>
      <c r="AE1813" s="10">
        <f>AA1813/VLOOKUP(A1813,[1]选股结果!$A$2:$AX$3002,35,FALSE)</f>
        <v>0.759858784412738</v>
      </c>
      <c r="AF1813" s="9">
        <f>(VLOOKUP(A1813,[1]选股结果!$A$2:$AX$3002,7,FALSE)+VLOOKUP(A1813,[1]选股结果!$A$2:$AX$3002,15,FALSE)+VLOOKUP(A1813,[1]选股结果!$A$2:$AX$3002,16,FALSE)+VLOOKUP(A1813,[1]选股结果!$A$2:$AX$3002,17,FALSE)+VLOOKUP(A1813,[1]选股结果!$A$2:$AX$3002,18,FALSE))-(P1813/(1+0.13)+W1813)</f>
        <v>-336051380.530973</v>
      </c>
      <c r="AG1813" s="9">
        <f t="shared" si="127"/>
        <v>91976380.5309734</v>
      </c>
      <c r="AH1813" s="16">
        <f>AA1813-VLOOKUP(A1813,[2]选股结果!$A$2:$G$4900,7,FALSE)</f>
        <v>-243453000</v>
      </c>
    </row>
    <row r="1814" spans="1:34">
      <c r="A1814" s="5" t="s">
        <v>3658</v>
      </c>
      <c r="B1814" s="5" t="s">
        <v>3659</v>
      </c>
      <c r="C1814" s="6">
        <v>34511991933.81</v>
      </c>
      <c r="D1814" s="6">
        <v>0</v>
      </c>
      <c r="E1814" s="6">
        <v>0</v>
      </c>
      <c r="F1814" s="6">
        <v>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3882147989.42</v>
      </c>
      <c r="O1814" s="6">
        <v>2596465752.78</v>
      </c>
      <c r="P1814" s="6">
        <v>22138807263.91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1685118050.34</v>
      </c>
      <c r="X1814" s="6">
        <v>2520393920.63</v>
      </c>
      <c r="Y1814" s="9">
        <f t="shared" si="124"/>
        <v>37108457686.59</v>
      </c>
      <c r="Z1814" s="9">
        <f t="shared" si="125"/>
        <v>26344319234.88</v>
      </c>
      <c r="AA1814" s="9">
        <f t="shared" si="126"/>
        <v>10764138451.71</v>
      </c>
      <c r="AB1814" s="10">
        <f>C1814/(1+0.13)/VLOOKUP(A1814,[1]选股结果!$A$2:$AX$3002,3,FALSE)</f>
        <v>1.00081545363024</v>
      </c>
      <c r="AC1814" s="10">
        <f>(P1814/(1+0.1)+W1814)/(VLOOKUP(A1814,[1]选股结果!$A$2:$AX$3002,7,FALSE)+VLOOKUP(A1814,[1]选股结果!$A$2:$AX$3002,15,FALSE)+VLOOKUP(A1814,[1]选股结果!$A$2:$AX$3002,16,FALSE)+VLOOKUP(A1814,[1]选股结果!$A$2:$AX$3002,17,FALSE)+VLOOKUP(A1814,[1]选股结果!$A$2:$AX$3002,18,FALSE))</f>
        <v>0.880350895500464</v>
      </c>
      <c r="AD1814" s="13"/>
      <c r="AE1814" s="10">
        <f>AA1814/VLOOKUP(A1814,[1]选股结果!$A$2:$AX$3002,35,FALSE)</f>
        <v>4.06664988954835</v>
      </c>
      <c r="AF1814" s="9">
        <f>(VLOOKUP(A1814,[1]选股结果!$A$2:$AX$3002,7,FALSE)+VLOOKUP(A1814,[1]选股结果!$A$2:$AX$3002,15,FALSE)+VLOOKUP(A1814,[1]选股结果!$A$2:$AX$3002,16,FALSE)+VLOOKUP(A1814,[1]选股结果!$A$2:$AX$3002,17,FALSE)+VLOOKUP(A1814,[1]选股结果!$A$2:$AX$3002,18,FALSE))-(P1814/(1+0.13)+W1814)</f>
        <v>3498713468.55142</v>
      </c>
      <c r="AG1814" s="9">
        <f t="shared" si="127"/>
        <v>7265424983.15858</v>
      </c>
      <c r="AH1814" s="16">
        <f>AA1814-VLOOKUP(A1814,[2]选股结果!$A$2:$G$4900,7,FALSE)</f>
        <v>10787111631.93</v>
      </c>
    </row>
    <row r="1815" spans="1:34">
      <c r="A1815" s="5" t="s">
        <v>3660</v>
      </c>
      <c r="B1815" s="5" t="s">
        <v>3661</v>
      </c>
      <c r="C1815" s="6">
        <v>18963902331.08</v>
      </c>
      <c r="D1815" s="6">
        <v>0</v>
      </c>
      <c r="E1815" s="6">
        <v>0</v>
      </c>
      <c r="F1815" s="6">
        <v>0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811741681.1</v>
      </c>
      <c r="O1815" s="6">
        <v>17707515137.83</v>
      </c>
      <c r="P1815" s="6">
        <v>15595633607.13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2357488843.84</v>
      </c>
      <c r="X1815" s="6">
        <v>17373944268.99</v>
      </c>
      <c r="Y1815" s="9">
        <f t="shared" si="124"/>
        <v>36671417468.91</v>
      </c>
      <c r="Z1815" s="9">
        <f t="shared" si="125"/>
        <v>35327066719.96</v>
      </c>
      <c r="AA1815" s="9">
        <f t="shared" si="126"/>
        <v>1344350748.95</v>
      </c>
      <c r="AB1815" s="10">
        <f>C1815/(1+0.13)/VLOOKUP(A1815,[1]选股结果!$A$2:$AX$3002,3,FALSE)</f>
        <v>0.947892899745487</v>
      </c>
      <c r="AC1815" s="10">
        <f>(P1815/(1+0.1)+W1815)/(VLOOKUP(A1815,[1]选股结果!$A$2:$AX$3002,7,FALSE)+VLOOKUP(A1815,[1]选股结果!$A$2:$AX$3002,15,FALSE)+VLOOKUP(A1815,[1]选股结果!$A$2:$AX$3002,16,FALSE)+VLOOKUP(A1815,[1]选股结果!$A$2:$AX$3002,17,FALSE)+VLOOKUP(A1815,[1]选股结果!$A$2:$AX$3002,18,FALSE))</f>
        <v>0.870044463551068</v>
      </c>
      <c r="AD1815" s="13"/>
      <c r="AE1815" s="10">
        <f>AA1815/VLOOKUP(A1815,[1]选股结果!$A$2:$AX$3002,35,FALSE)</f>
        <v>-1.02252047048361</v>
      </c>
      <c r="AF1815" s="9">
        <f>(VLOOKUP(A1815,[1]选股结果!$A$2:$AX$3002,7,FALSE)+VLOOKUP(A1815,[1]选股结果!$A$2:$AX$3002,15,FALSE)+VLOOKUP(A1815,[1]选股结果!$A$2:$AX$3002,16,FALSE)+VLOOKUP(A1815,[1]选股结果!$A$2:$AX$3002,17,FALSE)+VLOOKUP(A1815,[1]选股结果!$A$2:$AX$3002,18,FALSE))-(P1815/(1+0.13)+W1815)</f>
        <v>2846229325.81345</v>
      </c>
      <c r="AG1815" s="9">
        <f t="shared" si="127"/>
        <v>-1501878576.86345</v>
      </c>
      <c r="AH1815" s="16">
        <f>AA1815-VLOOKUP(A1815,[2]选股结果!$A$2:$G$4900,7,FALSE)</f>
        <v>1343775391.34</v>
      </c>
    </row>
    <row r="1816" spans="1:34">
      <c r="A1816" s="5" t="s">
        <v>3662</v>
      </c>
      <c r="B1816" s="5" t="s">
        <v>3663</v>
      </c>
      <c r="C1816" s="6">
        <v>5652377103.24</v>
      </c>
      <c r="D1816" s="6">
        <v>0</v>
      </c>
      <c r="E1816" s="6">
        <v>0</v>
      </c>
      <c r="F1816" s="6">
        <v>0</v>
      </c>
      <c r="G1816" s="6">
        <v>0</v>
      </c>
      <c r="H1816" s="6">
        <v>0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723072791.54</v>
      </c>
      <c r="O1816" s="6">
        <v>310021542.59</v>
      </c>
      <c r="P1816" s="6">
        <v>1377628630.75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782687795.48</v>
      </c>
      <c r="X1816" s="6">
        <v>470121677.49</v>
      </c>
      <c r="Y1816" s="9">
        <f t="shared" si="124"/>
        <v>5962398645.83</v>
      </c>
      <c r="Z1816" s="9">
        <f t="shared" si="125"/>
        <v>2630438103.72</v>
      </c>
      <c r="AA1816" s="9">
        <f t="shared" si="126"/>
        <v>3331960542.11</v>
      </c>
      <c r="AB1816" s="10">
        <f>C1816/(1+0.13)/VLOOKUP(A1816,[1]选股结果!$A$2:$AX$3002,3,FALSE)</f>
        <v>0.75490554467568</v>
      </c>
      <c r="AC1816" s="10">
        <f>(P1816/(1+0.1)+W1816)/(VLOOKUP(A1816,[1]选股结果!$A$2:$AX$3002,7,FALSE)+VLOOKUP(A1816,[1]选股结果!$A$2:$AX$3002,15,FALSE)+VLOOKUP(A1816,[1]选股结果!$A$2:$AX$3002,16,FALSE)+VLOOKUP(A1816,[1]选股结果!$A$2:$AX$3002,17,FALSE)+VLOOKUP(A1816,[1]选股结果!$A$2:$AX$3002,18,FALSE))</f>
        <v>0.481340953484825</v>
      </c>
      <c r="AD1816" s="13"/>
      <c r="AE1816" s="10">
        <f>AA1816/VLOOKUP(A1816,[1]选股结果!$A$2:$AX$3002,35,FALSE)</f>
        <v>1.67599479380739</v>
      </c>
      <c r="AF1816" s="9">
        <f>(VLOOKUP(A1816,[1]选股结果!$A$2:$AX$3002,7,FALSE)+VLOOKUP(A1816,[1]选股结果!$A$2:$AX$3002,15,FALSE)+VLOOKUP(A1816,[1]选股结果!$A$2:$AX$3002,16,FALSE)+VLOOKUP(A1816,[1]选股结果!$A$2:$AX$3002,17,FALSE)+VLOOKUP(A1816,[1]选股结果!$A$2:$AX$3002,18,FALSE))-(P1816/(1+0.13)+W1816)</f>
        <v>2226105152.21531</v>
      </c>
      <c r="AG1816" s="9">
        <f t="shared" si="127"/>
        <v>1105855389.89469</v>
      </c>
      <c r="AH1816" s="16">
        <f>AA1816-VLOOKUP(A1816,[2]选股结果!$A$2:$G$4900,7,FALSE)</f>
        <v>3347077128.72</v>
      </c>
    </row>
    <row r="1817" spans="1:34">
      <c r="A1817" s="5" t="s">
        <v>3664</v>
      </c>
      <c r="B1817" s="5" t="s">
        <v>3665</v>
      </c>
      <c r="C1817" s="6">
        <v>13894674839.83</v>
      </c>
      <c r="D1817" s="6">
        <v>0</v>
      </c>
      <c r="E1817" s="6">
        <v>0</v>
      </c>
      <c r="F1817" s="6">
        <v>0</v>
      </c>
      <c r="G1817" s="6">
        <v>0</v>
      </c>
      <c r="H1817" s="6">
        <v>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726889215.15</v>
      </c>
      <c r="O1817" s="6">
        <v>256420318.58</v>
      </c>
      <c r="P1817" s="6">
        <v>10135261294.42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1510975397.98</v>
      </c>
      <c r="X1817" s="6">
        <v>407781551.86</v>
      </c>
      <c r="Y1817" s="9">
        <f t="shared" si="124"/>
        <v>14151095158.41</v>
      </c>
      <c r="Z1817" s="9">
        <f t="shared" si="125"/>
        <v>12054018244.26</v>
      </c>
      <c r="AA1817" s="9">
        <f t="shared" si="126"/>
        <v>2097076914.15</v>
      </c>
      <c r="AB1817" s="10">
        <f>C1817/(1+0.13)/VLOOKUP(A1817,[1]选股结果!$A$2:$AX$3002,3,FALSE)</f>
        <v>0.554571992828345</v>
      </c>
      <c r="AC1817" s="10">
        <f>(P1817/(1+0.1)+W1817)/(VLOOKUP(A1817,[1]选股结果!$A$2:$AX$3002,7,FALSE)+VLOOKUP(A1817,[1]选股结果!$A$2:$AX$3002,15,FALSE)+VLOOKUP(A1817,[1]选股结果!$A$2:$AX$3002,16,FALSE)+VLOOKUP(A1817,[1]选股结果!$A$2:$AX$3002,17,FALSE)+VLOOKUP(A1817,[1]选股结果!$A$2:$AX$3002,18,FALSE))</f>
        <v>0.529770186236112</v>
      </c>
      <c r="AD1817" s="13"/>
      <c r="AE1817" s="10">
        <f>AA1817/VLOOKUP(A1817,[1]选股结果!$A$2:$AX$3002,35,FALSE)</f>
        <v>1.59287845609925</v>
      </c>
      <c r="AF1817" s="9">
        <f>(VLOOKUP(A1817,[1]选股结果!$A$2:$AX$3002,7,FALSE)+VLOOKUP(A1817,[1]选股结果!$A$2:$AX$3002,15,FALSE)+VLOOKUP(A1817,[1]选股结果!$A$2:$AX$3002,16,FALSE)+VLOOKUP(A1817,[1]选股结果!$A$2:$AX$3002,17,FALSE)+VLOOKUP(A1817,[1]选股结果!$A$2:$AX$3002,18,FALSE))-(P1817/(1+0.13)+W1817)</f>
        <v>9764109707.33743</v>
      </c>
      <c r="AG1817" s="9">
        <f t="shared" si="127"/>
        <v>-7667032793.18743</v>
      </c>
      <c r="AH1817" s="16">
        <f>AA1817-VLOOKUP(A1817,[2]选股结果!$A$2:$G$4900,7,FALSE)</f>
        <v>2098402536.24</v>
      </c>
    </row>
    <row r="1818" spans="1:34">
      <c r="A1818" s="5" t="s">
        <v>3666</v>
      </c>
      <c r="B1818" s="5" t="s">
        <v>3667</v>
      </c>
      <c r="C1818" s="6">
        <v>2338141711.18</v>
      </c>
      <c r="D1818" s="6">
        <v>0</v>
      </c>
      <c r="E1818" s="6">
        <v>0</v>
      </c>
      <c r="F1818" s="6">
        <v>0</v>
      </c>
      <c r="G1818" s="6">
        <v>0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94642995.02</v>
      </c>
      <c r="O1818" s="6">
        <v>133378699.3</v>
      </c>
      <c r="P1818" s="6">
        <v>2185168533.69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371275291.41</v>
      </c>
      <c r="X1818" s="6">
        <v>198222136.59</v>
      </c>
      <c r="Y1818" s="9">
        <f t="shared" si="124"/>
        <v>2471520410.48</v>
      </c>
      <c r="Z1818" s="9">
        <f t="shared" si="125"/>
        <v>2754665961.69</v>
      </c>
      <c r="AA1818" s="9">
        <f t="shared" si="126"/>
        <v>-283145551.21</v>
      </c>
      <c r="AB1818" s="10">
        <f>C1818/(1+0.13)/VLOOKUP(A1818,[1]选股结果!$A$2:$AX$3002,3,FALSE)</f>
        <v>0.83131189031544</v>
      </c>
      <c r="AC1818" s="10">
        <f>(P1818/(1+0.1)+W1818)/(VLOOKUP(A1818,[1]选股结果!$A$2:$AX$3002,7,FALSE)+VLOOKUP(A1818,[1]选股结果!$A$2:$AX$3002,15,FALSE)+VLOOKUP(A1818,[1]选股结果!$A$2:$AX$3002,16,FALSE)+VLOOKUP(A1818,[1]选股结果!$A$2:$AX$3002,17,FALSE)+VLOOKUP(A1818,[1]选股结果!$A$2:$AX$3002,18,FALSE))</f>
        <v>0.983561199953246</v>
      </c>
      <c r="AD1818" s="13"/>
      <c r="AE1818" s="10">
        <f>AA1818/VLOOKUP(A1818,[1]选股结果!$A$2:$AX$3002,35,FALSE)</f>
        <v>-31.9532829918545</v>
      </c>
      <c r="AF1818" s="9">
        <f>(VLOOKUP(A1818,[1]选股结果!$A$2:$AX$3002,7,FALSE)+VLOOKUP(A1818,[1]选股结果!$A$2:$AX$3002,15,FALSE)+VLOOKUP(A1818,[1]选股结果!$A$2:$AX$3002,16,FALSE)+VLOOKUP(A1818,[1]选股结果!$A$2:$AX$3002,17,FALSE)+VLOOKUP(A1818,[1]选股结果!$A$2:$AX$3002,18,FALSE))-(P1818/(1+0.13)+W1818)</f>
        <v>92146463.9975219</v>
      </c>
      <c r="AG1818" s="9">
        <f t="shared" si="127"/>
        <v>-375292015.207522</v>
      </c>
      <c r="AH1818" s="16">
        <f>AA1818-VLOOKUP(A1818,[2]选股结果!$A$2:$G$4900,7,FALSE)</f>
        <v>-281533726.17</v>
      </c>
    </row>
    <row r="1819" spans="1:34">
      <c r="A1819" s="5" t="s">
        <v>3668</v>
      </c>
      <c r="B1819" s="5" t="s">
        <v>3669</v>
      </c>
      <c r="C1819" s="6">
        <v>6293678186.86</v>
      </c>
      <c r="D1819" s="6">
        <v>0</v>
      </c>
      <c r="E1819" s="6">
        <v>0</v>
      </c>
      <c r="F1819" s="6">
        <v>0</v>
      </c>
      <c r="G1819" s="6">
        <v>0</v>
      </c>
      <c r="H1819" s="6">
        <v>0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91512620.84</v>
      </c>
      <c r="O1819" s="6">
        <v>51502850.77</v>
      </c>
      <c r="P1819" s="6">
        <v>6317824539.74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296238331.34</v>
      </c>
      <c r="X1819" s="6">
        <v>76724359.6</v>
      </c>
      <c r="Y1819" s="9">
        <f t="shared" si="124"/>
        <v>6345181037.63</v>
      </c>
      <c r="Z1819" s="9">
        <f t="shared" si="125"/>
        <v>6690787230.68</v>
      </c>
      <c r="AA1819" s="9">
        <f t="shared" si="126"/>
        <v>-345606193.05</v>
      </c>
      <c r="AB1819" s="10">
        <f>C1819/(1+0.13)/VLOOKUP(A1819,[1]选股结果!$A$2:$AX$3002,3,FALSE)</f>
        <v>0.972616744174916</v>
      </c>
      <c r="AC1819" s="10">
        <f>(P1819/(1+0.1)+W1819)/(VLOOKUP(A1819,[1]选股结果!$A$2:$AX$3002,7,FALSE)+VLOOKUP(A1819,[1]选股结果!$A$2:$AX$3002,15,FALSE)+VLOOKUP(A1819,[1]选股结果!$A$2:$AX$3002,16,FALSE)+VLOOKUP(A1819,[1]选股结果!$A$2:$AX$3002,17,FALSE)+VLOOKUP(A1819,[1]选股结果!$A$2:$AX$3002,18,FALSE))</f>
        <v>1.08109360654952</v>
      </c>
      <c r="AD1819" s="13"/>
      <c r="AE1819" s="10">
        <f>AA1819/VLOOKUP(A1819,[1]选股结果!$A$2:$AX$3002,35,FALSE)</f>
        <v>-1.25126362313989</v>
      </c>
      <c r="AF1819" s="9">
        <f>(VLOOKUP(A1819,[1]选股结果!$A$2:$AX$3002,7,FALSE)+VLOOKUP(A1819,[1]选股结果!$A$2:$AX$3002,15,FALSE)+VLOOKUP(A1819,[1]选股结果!$A$2:$AX$3002,16,FALSE)+VLOOKUP(A1819,[1]选股结果!$A$2:$AX$3002,17,FALSE)+VLOOKUP(A1819,[1]选股结果!$A$2:$AX$3002,18,FALSE))-(P1819/(1+0.13)+W1819)</f>
        <v>-300561680.031505</v>
      </c>
      <c r="AG1819" s="9">
        <f t="shared" si="127"/>
        <v>-45044513.0184954</v>
      </c>
      <c r="AH1819" s="16">
        <f>AA1819-VLOOKUP(A1819,[2]选股结果!$A$2:$G$4900,7,FALSE)</f>
        <v>-345537057.18</v>
      </c>
    </row>
    <row r="1820" spans="1:34">
      <c r="A1820" s="5" t="s">
        <v>3670</v>
      </c>
      <c r="B1820" s="5" t="s">
        <v>3671</v>
      </c>
      <c r="C1820" s="6">
        <v>4558695790.41</v>
      </c>
      <c r="D1820" s="6">
        <v>0</v>
      </c>
      <c r="E1820" s="6">
        <v>0</v>
      </c>
      <c r="F1820" s="6">
        <v>0</v>
      </c>
      <c r="G1820" s="6">
        <v>0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132160743.36</v>
      </c>
      <c r="O1820" s="6">
        <v>292220495.37</v>
      </c>
      <c r="P1820" s="6">
        <v>3776122733.99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537462515.8</v>
      </c>
      <c r="X1820" s="6">
        <v>390422339.25</v>
      </c>
      <c r="Y1820" s="9">
        <f t="shared" si="124"/>
        <v>4850916285.78</v>
      </c>
      <c r="Z1820" s="9">
        <f t="shared" si="125"/>
        <v>4704007589.04</v>
      </c>
      <c r="AA1820" s="9">
        <f t="shared" si="126"/>
        <v>146908696.74</v>
      </c>
      <c r="AB1820" s="10">
        <f>C1820/(1+0.13)/VLOOKUP(A1820,[1]选股结果!$A$2:$AX$3002,3,FALSE)</f>
        <v>0.83273436858513</v>
      </c>
      <c r="AC1820" s="10">
        <f>(P1820/(1+0.1)+W1820)/(VLOOKUP(A1820,[1]选股结果!$A$2:$AX$3002,7,FALSE)+VLOOKUP(A1820,[1]选股结果!$A$2:$AX$3002,15,FALSE)+VLOOKUP(A1820,[1]选股结果!$A$2:$AX$3002,16,FALSE)+VLOOKUP(A1820,[1]选股结果!$A$2:$AX$3002,17,FALSE)+VLOOKUP(A1820,[1]选股结果!$A$2:$AX$3002,18,FALSE))</f>
        <v>0.873779876272897</v>
      </c>
      <c r="AD1820" s="13"/>
      <c r="AE1820" s="10">
        <f>AA1820/VLOOKUP(A1820,[1]选股结果!$A$2:$AX$3002,35,FALSE)</f>
        <v>0.915243825375829</v>
      </c>
      <c r="AF1820" s="9">
        <f>(VLOOKUP(A1820,[1]选股结果!$A$2:$AX$3002,7,FALSE)+VLOOKUP(A1820,[1]选股结果!$A$2:$AX$3002,15,FALSE)+VLOOKUP(A1820,[1]选股结果!$A$2:$AX$3002,16,FALSE)+VLOOKUP(A1820,[1]选股结果!$A$2:$AX$3002,17,FALSE)+VLOOKUP(A1820,[1]选股结果!$A$2:$AX$3002,18,FALSE))-(P1820/(1+0.13)+W1820)</f>
        <v>664659254.275576</v>
      </c>
      <c r="AG1820" s="9">
        <f t="shared" si="127"/>
        <v>-517750557.535576</v>
      </c>
      <c r="AH1820" s="16">
        <f>AA1820-VLOOKUP(A1820,[2]选股结果!$A$2:$G$4900,7,FALSE)</f>
        <v>146920979.22</v>
      </c>
    </row>
    <row r="1821" spans="1:34">
      <c r="A1821" s="5" t="s">
        <v>3672</v>
      </c>
      <c r="B1821" s="5" t="s">
        <v>3673</v>
      </c>
      <c r="C1821" s="6">
        <v>2909249481.38</v>
      </c>
      <c r="D1821" s="6">
        <v>0</v>
      </c>
      <c r="E1821" s="6">
        <v>0</v>
      </c>
      <c r="F1821" s="6">
        <v>0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103798646.57</v>
      </c>
      <c r="O1821" s="6">
        <v>26920510.05</v>
      </c>
      <c r="P1821" s="6">
        <v>2790150214.94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284531458.35</v>
      </c>
      <c r="X1821" s="6">
        <v>204076296.08</v>
      </c>
      <c r="Y1821" s="9">
        <f t="shared" si="124"/>
        <v>2936169991.43</v>
      </c>
      <c r="Z1821" s="9">
        <f t="shared" si="125"/>
        <v>3278757969.37</v>
      </c>
      <c r="AA1821" s="9">
        <f t="shared" si="126"/>
        <v>-342587977.94</v>
      </c>
      <c r="AB1821" s="10">
        <f>C1821/(1+0.13)/VLOOKUP(A1821,[1]选股结果!$A$2:$AX$3002,3,FALSE)</f>
        <v>0.791981089658052</v>
      </c>
      <c r="AC1821" s="10">
        <f>(P1821/(1+0.1)+W1821)/(VLOOKUP(A1821,[1]选股结果!$A$2:$AX$3002,7,FALSE)+VLOOKUP(A1821,[1]选股结果!$A$2:$AX$3002,15,FALSE)+VLOOKUP(A1821,[1]选股结果!$A$2:$AX$3002,16,FALSE)+VLOOKUP(A1821,[1]选股结果!$A$2:$AX$3002,17,FALSE)+VLOOKUP(A1821,[1]选股结果!$A$2:$AX$3002,18,FALSE))</f>
        <v>0.962583399834733</v>
      </c>
      <c r="AD1821" s="13"/>
      <c r="AE1821" s="10">
        <f>AA1821/VLOOKUP(A1821,[1]选股结果!$A$2:$AX$3002,35,FALSE)</f>
        <v>-1.54763147695074</v>
      </c>
      <c r="AF1821" s="9">
        <f>(VLOOKUP(A1821,[1]选股结果!$A$2:$AX$3002,7,FALSE)+VLOOKUP(A1821,[1]选股结果!$A$2:$AX$3002,15,FALSE)+VLOOKUP(A1821,[1]选股结果!$A$2:$AX$3002,16,FALSE)+VLOOKUP(A1821,[1]选股结果!$A$2:$AX$3002,17,FALSE)+VLOOKUP(A1821,[1]选股结果!$A$2:$AX$3002,18,FALSE))-(P1821/(1+0.13)+W1821)</f>
        <v>176997095.612212</v>
      </c>
      <c r="AG1821" s="9">
        <f t="shared" si="127"/>
        <v>-519585073.552212</v>
      </c>
      <c r="AH1821" s="16">
        <f>AA1821-VLOOKUP(A1821,[2]选股结果!$A$2:$G$4900,7,FALSE)</f>
        <v>-342587977.94</v>
      </c>
    </row>
    <row r="1822" spans="1:34">
      <c r="A1822" s="5" t="s">
        <v>3674</v>
      </c>
      <c r="B1822" s="5" t="s">
        <v>3675</v>
      </c>
      <c r="C1822" s="6">
        <v>3223675434.45</v>
      </c>
      <c r="D1822" s="6">
        <v>0</v>
      </c>
      <c r="E1822" s="6">
        <v>0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299965443.48</v>
      </c>
      <c r="O1822" s="6">
        <v>144283781.94</v>
      </c>
      <c r="P1822" s="6">
        <v>567577513.96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359364716.17</v>
      </c>
      <c r="X1822" s="6">
        <v>1457690429.65</v>
      </c>
      <c r="Y1822" s="9">
        <f t="shared" si="124"/>
        <v>3367959216.39</v>
      </c>
      <c r="Z1822" s="9">
        <f t="shared" si="125"/>
        <v>2384632659.78</v>
      </c>
      <c r="AA1822" s="9">
        <f t="shared" si="126"/>
        <v>983326556.61</v>
      </c>
      <c r="AB1822" s="10">
        <f>C1822/(1+0.13)/VLOOKUP(A1822,[1]选股结果!$A$2:$AX$3002,3,FALSE)</f>
        <v>1.10419610466664</v>
      </c>
      <c r="AC1822" s="10">
        <f>(P1822/(1+0.1)+W1822)/(VLOOKUP(A1822,[1]选股结果!$A$2:$AX$3002,7,FALSE)+VLOOKUP(A1822,[1]选股结果!$A$2:$AX$3002,15,FALSE)+VLOOKUP(A1822,[1]选股结果!$A$2:$AX$3002,16,FALSE)+VLOOKUP(A1822,[1]选股结果!$A$2:$AX$3002,17,FALSE)+VLOOKUP(A1822,[1]选股结果!$A$2:$AX$3002,18,FALSE))</f>
        <v>0.376556514267721</v>
      </c>
      <c r="AD1822" s="13"/>
      <c r="AE1822" s="10">
        <f>AA1822/VLOOKUP(A1822,[1]选股结果!$A$2:$AX$3002,35,FALSE)</f>
        <v>4.95857071326957</v>
      </c>
      <c r="AF1822" s="9">
        <f>(VLOOKUP(A1822,[1]选股结果!$A$2:$AX$3002,7,FALSE)+VLOOKUP(A1822,[1]选股结果!$A$2:$AX$3002,15,FALSE)+VLOOKUP(A1822,[1]选股结果!$A$2:$AX$3002,16,FALSE)+VLOOKUP(A1822,[1]选股结果!$A$2:$AX$3002,17,FALSE)+VLOOKUP(A1822,[1]选股结果!$A$2:$AX$3002,18,FALSE))-(P1822/(1+0.13)+W1822)</f>
        <v>1462956956.98469</v>
      </c>
      <c r="AG1822" s="9">
        <f t="shared" si="127"/>
        <v>-479630400.37469</v>
      </c>
      <c r="AH1822" s="16">
        <f>AA1822-VLOOKUP(A1822,[2]选股结果!$A$2:$G$4900,7,FALSE)</f>
        <v>984741915.04</v>
      </c>
    </row>
    <row r="1823" spans="1:34">
      <c r="A1823" s="5" t="s">
        <v>3676</v>
      </c>
      <c r="B1823" s="5" t="s">
        <v>3677</v>
      </c>
      <c r="C1823" s="6">
        <v>2207735271.95</v>
      </c>
      <c r="D1823" s="6">
        <v>0</v>
      </c>
      <c r="E1823" s="6">
        <v>0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78335881.17</v>
      </c>
      <c r="O1823" s="6">
        <v>21173852.49</v>
      </c>
      <c r="P1823" s="6">
        <v>1800163265.03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214497390.23</v>
      </c>
      <c r="X1823" s="6">
        <v>130787120.83</v>
      </c>
      <c r="Y1823" s="9">
        <f t="shared" ref="Y1823:Y1886" si="128">C1823+D1823+E1823+F1823+G1823+H1823+I1823+J1823+K1823+L1823+M1823+O1823</f>
        <v>2228909124.44</v>
      </c>
      <c r="Z1823" s="9">
        <f t="shared" ref="Z1823:Z1886" si="129">P1823+Q1823+R1823+S1823+T1823+U1823+V1823+W1823+X1823</f>
        <v>2145447776.09</v>
      </c>
      <c r="AA1823" s="9">
        <f t="shared" si="126"/>
        <v>83461348.3499997</v>
      </c>
      <c r="AB1823" s="10">
        <f>C1823/(1+0.13)/VLOOKUP(A1823,[1]选股结果!$A$2:$AX$3002,3,FALSE)</f>
        <v>0.717979267025888</v>
      </c>
      <c r="AC1823" s="10">
        <f>(P1823/(1+0.1)+W1823)/(VLOOKUP(A1823,[1]选股结果!$A$2:$AX$3002,7,FALSE)+VLOOKUP(A1823,[1]选股结果!$A$2:$AX$3002,15,FALSE)+VLOOKUP(A1823,[1]选股结果!$A$2:$AX$3002,16,FALSE)+VLOOKUP(A1823,[1]选股结果!$A$2:$AX$3002,17,FALSE)+VLOOKUP(A1823,[1]选股结果!$A$2:$AX$3002,18,FALSE))</f>
        <v>0.70786498850425</v>
      </c>
      <c r="AD1823" s="13"/>
      <c r="AE1823" s="10">
        <f>AA1823/VLOOKUP(A1823,[1]选股结果!$A$2:$AX$3002,35,FALSE)</f>
        <v>0.886408871154083</v>
      </c>
      <c r="AF1823" s="9">
        <f>(VLOOKUP(A1823,[1]选股结果!$A$2:$AX$3002,7,FALSE)+VLOOKUP(A1823,[1]选股结果!$A$2:$AX$3002,15,FALSE)+VLOOKUP(A1823,[1]选股结果!$A$2:$AX$3002,16,FALSE)+VLOOKUP(A1823,[1]选股结果!$A$2:$AX$3002,17,FALSE)+VLOOKUP(A1823,[1]选股结果!$A$2:$AX$3002,18,FALSE))-(P1823/(1+0.13)+W1823)</f>
        <v>807356549.510266</v>
      </c>
      <c r="AG1823" s="9">
        <f t="shared" si="127"/>
        <v>-723895201.160266</v>
      </c>
      <c r="AH1823" s="16">
        <f>AA1823-VLOOKUP(A1823,[2]选股结果!$A$2:$G$4900,7,FALSE)</f>
        <v>91305993.0799997</v>
      </c>
    </row>
    <row r="1824" spans="1:34">
      <c r="A1824" s="5" t="s">
        <v>3678</v>
      </c>
      <c r="B1824" s="5" t="s">
        <v>3679</v>
      </c>
      <c r="C1824" s="6">
        <v>4242136909.34</v>
      </c>
      <c r="D1824" s="6">
        <v>0</v>
      </c>
      <c r="E1824" s="6">
        <v>0</v>
      </c>
      <c r="F1824" s="6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766323706.16</v>
      </c>
      <c r="O1824" s="6">
        <v>363051594.45</v>
      </c>
      <c r="P1824" s="6">
        <v>1342282464.17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580484646.97</v>
      </c>
      <c r="X1824" s="6">
        <v>812867868.91</v>
      </c>
      <c r="Y1824" s="9">
        <f t="shared" si="128"/>
        <v>4605188503.79</v>
      </c>
      <c r="Z1824" s="9">
        <f t="shared" si="129"/>
        <v>2735634980.05</v>
      </c>
      <c r="AA1824" s="9">
        <f t="shared" si="126"/>
        <v>1869553523.74</v>
      </c>
      <c r="AB1824" s="10">
        <f>C1824/(1+0.13)/VLOOKUP(A1824,[1]选股结果!$A$2:$AX$3002,3,FALSE)</f>
        <v>1.35569032880653</v>
      </c>
      <c r="AC1824" s="10">
        <f>(P1824/(1+0.1)+W1824)/(VLOOKUP(A1824,[1]选股结果!$A$2:$AX$3002,7,FALSE)+VLOOKUP(A1824,[1]选股结果!$A$2:$AX$3002,15,FALSE)+VLOOKUP(A1824,[1]选股结果!$A$2:$AX$3002,16,FALSE)+VLOOKUP(A1824,[1]选股结果!$A$2:$AX$3002,17,FALSE)+VLOOKUP(A1824,[1]选股结果!$A$2:$AX$3002,18,FALSE))</f>
        <v>0.727954117435139</v>
      </c>
      <c r="AD1824" s="13"/>
      <c r="AE1824" s="10">
        <f>AA1824/VLOOKUP(A1824,[1]选股结果!$A$2:$AX$3002,35,FALSE)</f>
        <v>8.32519704285301</v>
      </c>
      <c r="AF1824" s="9">
        <f>(VLOOKUP(A1824,[1]选股结果!$A$2:$AX$3002,7,FALSE)+VLOOKUP(A1824,[1]选股结果!$A$2:$AX$3002,15,FALSE)+VLOOKUP(A1824,[1]选股结果!$A$2:$AX$3002,16,FALSE)+VLOOKUP(A1824,[1]选股结果!$A$2:$AX$3002,17,FALSE)+VLOOKUP(A1824,[1]选股结果!$A$2:$AX$3002,18,FALSE))-(P1824/(1+0.13)+W1824)</f>
        <v>705356595.438938</v>
      </c>
      <c r="AG1824" s="9">
        <f t="shared" si="127"/>
        <v>1164196928.30106</v>
      </c>
      <c r="AH1824" s="16">
        <f>AA1824-VLOOKUP(A1824,[2]选股结果!$A$2:$G$4900,7,FALSE)</f>
        <v>1869597011.2</v>
      </c>
    </row>
    <row r="1825" spans="1:34">
      <c r="A1825" s="5" t="s">
        <v>3680</v>
      </c>
      <c r="B1825" s="5" t="s">
        <v>3681</v>
      </c>
      <c r="C1825" s="6">
        <v>512280970.52</v>
      </c>
      <c r="D1825" s="6">
        <v>0</v>
      </c>
      <c r="E1825" s="6">
        <v>0</v>
      </c>
      <c r="F1825" s="6">
        <v>0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28899699.43</v>
      </c>
      <c r="O1825" s="6">
        <v>35083689.68</v>
      </c>
      <c r="P1825" s="6">
        <v>295808386.4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58519509.89</v>
      </c>
      <c r="X1825" s="6">
        <v>45263105.02</v>
      </c>
      <c r="Y1825" s="9">
        <f t="shared" si="128"/>
        <v>547364660.2</v>
      </c>
      <c r="Z1825" s="9">
        <f t="shared" si="129"/>
        <v>399591001.31</v>
      </c>
      <c r="AA1825" s="9">
        <f t="shared" si="126"/>
        <v>147773658.89</v>
      </c>
      <c r="AB1825" s="10">
        <f>C1825/(1+0.13)/VLOOKUP(A1825,[1]选股结果!$A$2:$AX$3002,3,FALSE)</f>
        <v>0.90216095106112</v>
      </c>
      <c r="AC1825" s="10">
        <f>(P1825/(1+0.1)+W1825)/(VLOOKUP(A1825,[1]选股结果!$A$2:$AX$3002,7,FALSE)+VLOOKUP(A1825,[1]选股结果!$A$2:$AX$3002,15,FALSE)+VLOOKUP(A1825,[1]选股结果!$A$2:$AX$3002,16,FALSE)+VLOOKUP(A1825,[1]选股结果!$A$2:$AX$3002,17,FALSE)+VLOOKUP(A1825,[1]选股结果!$A$2:$AX$3002,18,FALSE))</f>
        <v>0.706125495125126</v>
      </c>
      <c r="AD1825" s="13"/>
      <c r="AE1825" s="10">
        <f>AA1825/VLOOKUP(A1825,[1]选股结果!$A$2:$AX$3002,35,FALSE)</f>
        <v>4.43542221207279</v>
      </c>
      <c r="AF1825" s="9">
        <f>(VLOOKUP(A1825,[1]选股结果!$A$2:$AX$3002,7,FALSE)+VLOOKUP(A1825,[1]选股结果!$A$2:$AX$3002,15,FALSE)+VLOOKUP(A1825,[1]选股结果!$A$2:$AX$3002,16,FALSE)+VLOOKUP(A1825,[1]选股结果!$A$2:$AX$3002,17,FALSE)+VLOOKUP(A1825,[1]选股结果!$A$2:$AX$3002,18,FALSE))-(P1825/(1+0.13)+W1825)</f>
        <v>143411417.172655</v>
      </c>
      <c r="AG1825" s="9">
        <f t="shared" si="127"/>
        <v>4362241.71734512</v>
      </c>
      <c r="AH1825" s="16">
        <f>AA1825-VLOOKUP(A1825,[2]选股结果!$A$2:$G$4900,7,FALSE)</f>
        <v>147757149.61</v>
      </c>
    </row>
    <row r="1826" spans="1:34">
      <c r="A1826" s="5" t="s">
        <v>3682</v>
      </c>
      <c r="B1826" s="5" t="s">
        <v>3683</v>
      </c>
      <c r="C1826" s="6">
        <v>1390902606.21</v>
      </c>
      <c r="D1826" s="6">
        <v>0</v>
      </c>
      <c r="E1826" s="6">
        <v>0</v>
      </c>
      <c r="F1826" s="6">
        <v>0</v>
      </c>
      <c r="G1826" s="6">
        <v>0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101069146.28</v>
      </c>
      <c r="O1826" s="6">
        <v>869342870.79</v>
      </c>
      <c r="P1826" s="6">
        <v>919026914.44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566393558.49</v>
      </c>
      <c r="X1826" s="6">
        <v>422584802.19</v>
      </c>
      <c r="Y1826" s="9">
        <f t="shared" si="128"/>
        <v>2260245477</v>
      </c>
      <c r="Z1826" s="9">
        <f t="shared" si="129"/>
        <v>1908005275.12</v>
      </c>
      <c r="AA1826" s="9">
        <f t="shared" si="126"/>
        <v>352240201.88</v>
      </c>
      <c r="AB1826" s="10">
        <f>C1826/(1+0.13)/VLOOKUP(A1826,[1]选股结果!$A$2:$AX$3002,3,FALSE)</f>
        <v>0.894477667945339</v>
      </c>
      <c r="AC1826" s="10">
        <f>(P1826/(1+0.1)+W1826)/(VLOOKUP(A1826,[1]选股结果!$A$2:$AX$3002,7,FALSE)+VLOOKUP(A1826,[1]选股结果!$A$2:$AX$3002,15,FALSE)+VLOOKUP(A1826,[1]选股结果!$A$2:$AX$3002,16,FALSE)+VLOOKUP(A1826,[1]选股结果!$A$2:$AX$3002,17,FALSE)+VLOOKUP(A1826,[1]选股结果!$A$2:$AX$3002,18,FALSE))</f>
        <v>0.816548187853855</v>
      </c>
      <c r="AD1826" s="13"/>
      <c r="AE1826" s="10">
        <f>AA1826/VLOOKUP(A1826,[1]选股结果!$A$2:$AX$3002,35,FALSE)</f>
        <v>-0.946652875791902</v>
      </c>
      <c r="AF1826" s="9">
        <f>(VLOOKUP(A1826,[1]选股结果!$A$2:$AX$3002,7,FALSE)+VLOOKUP(A1826,[1]选股结果!$A$2:$AX$3002,15,FALSE)+VLOOKUP(A1826,[1]选股结果!$A$2:$AX$3002,16,FALSE)+VLOOKUP(A1826,[1]选股结果!$A$2:$AX$3002,17,FALSE)+VLOOKUP(A1826,[1]选股结果!$A$2:$AX$3002,18,FALSE))-(P1826/(1+0.13)+W1826)</f>
        <v>337136016.928319</v>
      </c>
      <c r="AG1826" s="9">
        <f t="shared" si="127"/>
        <v>15104184.9516815</v>
      </c>
      <c r="AH1826" s="16">
        <f>AA1826-VLOOKUP(A1826,[2]选股结果!$A$2:$G$4900,7,FALSE)</f>
        <v>377272747.86</v>
      </c>
    </row>
    <row r="1827" spans="1:34">
      <c r="A1827" s="5" t="s">
        <v>3684</v>
      </c>
      <c r="B1827" s="5" t="s">
        <v>3685</v>
      </c>
      <c r="C1827" s="6">
        <v>2446765953.58</v>
      </c>
      <c r="D1827" s="6">
        <v>0</v>
      </c>
      <c r="E1827" s="6">
        <v>0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118190750.37</v>
      </c>
      <c r="O1827" s="6">
        <v>97642076.03</v>
      </c>
      <c r="P1827" s="6">
        <v>2097405174.02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223719420.26</v>
      </c>
      <c r="X1827" s="6">
        <v>149452093.39</v>
      </c>
      <c r="Y1827" s="9">
        <f t="shared" si="128"/>
        <v>2544408029.61</v>
      </c>
      <c r="Z1827" s="9">
        <f t="shared" si="129"/>
        <v>2470576687.67</v>
      </c>
      <c r="AA1827" s="9">
        <f t="shared" si="126"/>
        <v>73831341.9400005</v>
      </c>
      <c r="AB1827" s="10">
        <f>C1827/(1+0.13)/VLOOKUP(A1827,[1]选股结果!$A$2:$AX$3002,3,FALSE)</f>
        <v>0.915047340839512</v>
      </c>
      <c r="AC1827" s="10">
        <f>(P1827/(1+0.1)+W1827)/(VLOOKUP(A1827,[1]选股结果!$A$2:$AX$3002,7,FALSE)+VLOOKUP(A1827,[1]选股结果!$A$2:$AX$3002,15,FALSE)+VLOOKUP(A1827,[1]选股结果!$A$2:$AX$3002,16,FALSE)+VLOOKUP(A1827,[1]选股结果!$A$2:$AX$3002,17,FALSE)+VLOOKUP(A1827,[1]选股结果!$A$2:$AX$3002,18,FALSE))</f>
        <v>1.04559781993343</v>
      </c>
      <c r="AD1827" s="13"/>
      <c r="AE1827" s="10">
        <f>AA1827/VLOOKUP(A1827,[1]选股结果!$A$2:$AX$3002,35,FALSE)</f>
        <v>0.302118848798812</v>
      </c>
      <c r="AF1827" s="9">
        <f>(VLOOKUP(A1827,[1]选股结果!$A$2:$AX$3002,7,FALSE)+VLOOKUP(A1827,[1]选股结果!$A$2:$AX$3002,15,FALSE)+VLOOKUP(A1827,[1]选股结果!$A$2:$AX$3002,16,FALSE)+VLOOKUP(A1827,[1]选股结果!$A$2:$AX$3002,17,FALSE)+VLOOKUP(A1827,[1]选股结果!$A$2:$AX$3002,18,FALSE))-(P1827/(1+0.13)+W1827)</f>
        <v>-42286354.1890268</v>
      </c>
      <c r="AG1827" s="9">
        <f t="shared" si="127"/>
        <v>116117696.129027</v>
      </c>
      <c r="AH1827" s="16">
        <f>AA1827-VLOOKUP(A1827,[2]选股结果!$A$2:$G$4900,7,FALSE)</f>
        <v>73831341.9400005</v>
      </c>
    </row>
    <row r="1828" spans="1:34">
      <c r="A1828" s="5" t="s">
        <v>3686</v>
      </c>
      <c r="B1828" s="5" t="s">
        <v>3687</v>
      </c>
      <c r="C1828" s="6">
        <v>2060304515.64</v>
      </c>
      <c r="D1828" s="6">
        <v>0</v>
      </c>
      <c r="E1828" s="6">
        <v>0</v>
      </c>
      <c r="F1828" s="6">
        <v>0</v>
      </c>
      <c r="G1828" s="6">
        <v>0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194947830.32</v>
      </c>
      <c r="O1828" s="6">
        <v>38413153.94</v>
      </c>
      <c r="P1828" s="6">
        <v>916318209.39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375306341.09</v>
      </c>
      <c r="X1828" s="6">
        <v>57452150.61</v>
      </c>
      <c r="Y1828" s="9">
        <f t="shared" si="128"/>
        <v>2098717669.58</v>
      </c>
      <c r="Z1828" s="9">
        <f t="shared" si="129"/>
        <v>1349076701.09</v>
      </c>
      <c r="AA1828" s="9">
        <f t="shared" si="126"/>
        <v>749640968.49</v>
      </c>
      <c r="AB1828" s="10">
        <f>C1828/(1+0.13)/VLOOKUP(A1828,[1]选股结果!$A$2:$AX$3002,3,FALSE)</f>
        <v>0.902222571754857</v>
      </c>
      <c r="AC1828" s="10">
        <f>(P1828/(1+0.1)+W1828)/(VLOOKUP(A1828,[1]选股结果!$A$2:$AX$3002,7,FALSE)+VLOOKUP(A1828,[1]选股结果!$A$2:$AX$3002,15,FALSE)+VLOOKUP(A1828,[1]选股结果!$A$2:$AX$3002,16,FALSE)+VLOOKUP(A1828,[1]选股结果!$A$2:$AX$3002,17,FALSE)+VLOOKUP(A1828,[1]选股结果!$A$2:$AX$3002,18,FALSE))</f>
        <v>0.860562053050177</v>
      </c>
      <c r="AD1828" s="13"/>
      <c r="AE1828" s="10">
        <f>AA1828/VLOOKUP(A1828,[1]选股结果!$A$2:$AX$3002,35,FALSE)</f>
        <v>1.34814437087993</v>
      </c>
      <c r="AF1828" s="9">
        <f>(VLOOKUP(A1828,[1]选股结果!$A$2:$AX$3002,7,FALSE)+VLOOKUP(A1828,[1]选股结果!$A$2:$AX$3002,15,FALSE)+VLOOKUP(A1828,[1]选股结果!$A$2:$AX$3002,16,FALSE)+VLOOKUP(A1828,[1]选股结果!$A$2:$AX$3002,17,FALSE)+VLOOKUP(A1828,[1]选股结果!$A$2:$AX$3002,18,FALSE))-(P1828/(1+0.13)+W1828)</f>
        <v>217901555.343363</v>
      </c>
      <c r="AG1828" s="9">
        <f t="shared" si="127"/>
        <v>531739413.146637</v>
      </c>
      <c r="AH1828" s="16">
        <f>AA1828-VLOOKUP(A1828,[2]选股结果!$A$2:$G$4900,7,FALSE)</f>
        <v>749640968.49</v>
      </c>
    </row>
    <row r="1829" spans="1:34">
      <c r="A1829" s="5" t="s">
        <v>3688</v>
      </c>
      <c r="B1829" s="5" t="s">
        <v>3689</v>
      </c>
      <c r="C1829" s="6">
        <v>17945863111.43</v>
      </c>
      <c r="D1829" s="6">
        <v>0</v>
      </c>
      <c r="E1829" s="6">
        <v>0</v>
      </c>
      <c r="F1829" s="6">
        <v>0</v>
      </c>
      <c r="G1829" s="6">
        <v>0</v>
      </c>
      <c r="H1829" s="6">
        <v>0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2008809020.64</v>
      </c>
      <c r="O1829" s="6">
        <v>670941365.19</v>
      </c>
      <c r="P1829" s="6">
        <v>18773319148.29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1687924671.14</v>
      </c>
      <c r="X1829" s="6">
        <v>1599746484.79</v>
      </c>
      <c r="Y1829" s="9">
        <f t="shared" si="128"/>
        <v>18616804476.62</v>
      </c>
      <c r="Z1829" s="9">
        <f t="shared" si="129"/>
        <v>22060990304.22</v>
      </c>
      <c r="AA1829" s="9">
        <f t="shared" si="126"/>
        <v>-3444185827.6</v>
      </c>
      <c r="AB1829" s="10">
        <f>C1829/(1+0.13)/VLOOKUP(A1829,[1]选股结果!$A$2:$AX$3002,3,FALSE)</f>
        <v>1.4119346682671</v>
      </c>
      <c r="AC1829" s="10">
        <f>(P1829/(1+0.1)+W1829)/(VLOOKUP(A1829,[1]选股结果!$A$2:$AX$3002,7,FALSE)+VLOOKUP(A1829,[1]选股结果!$A$2:$AX$3002,15,FALSE)+VLOOKUP(A1829,[1]选股结果!$A$2:$AX$3002,16,FALSE)+VLOOKUP(A1829,[1]选股结果!$A$2:$AX$3002,17,FALSE)+VLOOKUP(A1829,[1]选股结果!$A$2:$AX$3002,18,FALSE))</f>
        <v>1.74602890006916</v>
      </c>
      <c r="AD1829" s="13"/>
      <c r="AE1829" s="10">
        <f>AA1829/VLOOKUP(A1829,[1]选股结果!$A$2:$AX$3002,35,FALSE)</f>
        <v>-6.42759787505725</v>
      </c>
      <c r="AF1829" s="9">
        <f>(VLOOKUP(A1829,[1]选股结果!$A$2:$AX$3002,7,FALSE)+VLOOKUP(A1829,[1]选股结果!$A$2:$AX$3002,15,FALSE)+VLOOKUP(A1829,[1]选股结果!$A$2:$AX$3002,16,FALSE)+VLOOKUP(A1829,[1]选股结果!$A$2:$AX$3002,17,FALSE)+VLOOKUP(A1829,[1]选股结果!$A$2:$AX$3002,18,FALSE))-(P1829/(1+0.13)+W1829)</f>
        <v>-7560205369.26823</v>
      </c>
      <c r="AG1829" s="9">
        <f t="shared" si="127"/>
        <v>4116019541.66823</v>
      </c>
      <c r="AH1829" s="16">
        <f>AA1829-VLOOKUP(A1829,[2]选股结果!$A$2:$G$4900,7,FALSE)</f>
        <v>-3444401737.42</v>
      </c>
    </row>
    <row r="1830" spans="1:34">
      <c r="A1830" s="5" t="s">
        <v>3690</v>
      </c>
      <c r="B1830" s="5" t="s">
        <v>3691</v>
      </c>
      <c r="C1830" s="6">
        <v>6211479306.63</v>
      </c>
      <c r="D1830" s="6">
        <v>0</v>
      </c>
      <c r="E1830" s="6">
        <v>0</v>
      </c>
      <c r="F1830" s="6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859547677.05</v>
      </c>
      <c r="O1830" s="6">
        <v>340800200.93</v>
      </c>
      <c r="P1830" s="6">
        <v>719221513.17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704544382.61</v>
      </c>
      <c r="X1830" s="6">
        <v>2675703288.54</v>
      </c>
      <c r="Y1830" s="9">
        <f t="shared" si="128"/>
        <v>6552279507.56</v>
      </c>
      <c r="Z1830" s="9">
        <f t="shared" si="129"/>
        <v>4099469184.32</v>
      </c>
      <c r="AA1830" s="9">
        <f t="shared" si="126"/>
        <v>2452810323.24</v>
      </c>
      <c r="AB1830" s="10">
        <f>C1830/(1+0.13)/VLOOKUP(A1830,[1]选股结果!$A$2:$AX$3002,3,FALSE)</f>
        <v>1.0162355346851</v>
      </c>
      <c r="AC1830" s="10">
        <f>(P1830/(1+0.1)+W1830)/(VLOOKUP(A1830,[1]选股结果!$A$2:$AX$3002,7,FALSE)+VLOOKUP(A1830,[1]选股结果!$A$2:$AX$3002,15,FALSE)+VLOOKUP(A1830,[1]选股结果!$A$2:$AX$3002,16,FALSE)+VLOOKUP(A1830,[1]选股结果!$A$2:$AX$3002,17,FALSE)+VLOOKUP(A1830,[1]选股结果!$A$2:$AX$3002,18,FALSE))</f>
        <v>0.332203328988104</v>
      </c>
      <c r="AD1830" s="13"/>
      <c r="AE1830" s="10">
        <f>AA1830/VLOOKUP(A1830,[1]选股结果!$A$2:$AX$3002,35,FALSE)</f>
        <v>1.94198102670133</v>
      </c>
      <c r="AF1830" s="9">
        <f>(VLOOKUP(A1830,[1]选股结果!$A$2:$AX$3002,7,FALSE)+VLOOKUP(A1830,[1]选股结果!$A$2:$AX$3002,15,FALSE)+VLOOKUP(A1830,[1]选股结果!$A$2:$AX$3002,16,FALSE)+VLOOKUP(A1830,[1]选股结果!$A$2:$AX$3002,17,FALSE)+VLOOKUP(A1830,[1]选股结果!$A$2:$AX$3002,18,FALSE))-(P1830/(1+0.13)+W1830)</f>
        <v>2747984558.71531</v>
      </c>
      <c r="AG1830" s="9">
        <f t="shared" si="127"/>
        <v>-295174235.47531</v>
      </c>
      <c r="AH1830" s="16">
        <f>AA1830-VLOOKUP(A1830,[2]选股结果!$A$2:$G$4900,7,FALSE)</f>
        <v>2453411884.4</v>
      </c>
    </row>
    <row r="1831" spans="1:34">
      <c r="A1831" s="5" t="s">
        <v>3692</v>
      </c>
      <c r="B1831" s="5" t="s">
        <v>3693</v>
      </c>
      <c r="C1831" s="6">
        <v>24714348467.46</v>
      </c>
      <c r="D1831" s="6">
        <v>0</v>
      </c>
      <c r="E1831" s="6">
        <v>0</v>
      </c>
      <c r="F1831" s="6">
        <v>0</v>
      </c>
      <c r="G1831" s="6">
        <v>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1548343738.21</v>
      </c>
      <c r="O1831" s="6">
        <v>2303241497.67</v>
      </c>
      <c r="P1831" s="6">
        <v>22360060829.92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1323829608.47</v>
      </c>
      <c r="X1831" s="6">
        <v>668815674.57</v>
      </c>
      <c r="Y1831" s="9">
        <f t="shared" si="128"/>
        <v>27017589965.13</v>
      </c>
      <c r="Z1831" s="9">
        <f t="shared" si="129"/>
        <v>24352706112.96</v>
      </c>
      <c r="AA1831" s="9">
        <f t="shared" si="126"/>
        <v>2664883852.17</v>
      </c>
      <c r="AB1831" s="10">
        <f>C1831/(1+0.13)/VLOOKUP(A1831,[1]选股结果!$A$2:$AX$3002,3,FALSE)</f>
        <v>0.909258508696793</v>
      </c>
      <c r="AC1831" s="10">
        <f>(P1831/(1+0.1)+W1831)/(VLOOKUP(A1831,[1]选股结果!$A$2:$AX$3002,7,FALSE)+VLOOKUP(A1831,[1]选股结果!$A$2:$AX$3002,15,FALSE)+VLOOKUP(A1831,[1]选股结果!$A$2:$AX$3002,16,FALSE)+VLOOKUP(A1831,[1]选股结果!$A$2:$AX$3002,17,FALSE)+VLOOKUP(A1831,[1]选股结果!$A$2:$AX$3002,18,FALSE))</f>
        <v>0.939240334892856</v>
      </c>
      <c r="AD1831" s="13"/>
      <c r="AE1831" s="10">
        <f>AA1831/VLOOKUP(A1831,[1]选股结果!$A$2:$AX$3002,35,FALSE)</f>
        <v>6.07510335638264</v>
      </c>
      <c r="AF1831" s="9">
        <f>(VLOOKUP(A1831,[1]选股结果!$A$2:$AX$3002,7,FALSE)+VLOOKUP(A1831,[1]选股结果!$A$2:$AX$3002,15,FALSE)+VLOOKUP(A1831,[1]选股结果!$A$2:$AX$3002,16,FALSE)+VLOOKUP(A1831,[1]选股结果!$A$2:$AX$3002,17,FALSE)+VLOOKUP(A1831,[1]选股结果!$A$2:$AX$3002,18,FALSE))-(P1831/(1+0.13)+W1831)</f>
        <v>1940281754.54336</v>
      </c>
      <c r="AG1831" s="9">
        <f t="shared" si="127"/>
        <v>724602097.626638</v>
      </c>
      <c r="AH1831" s="16">
        <f>AA1831-VLOOKUP(A1831,[2]选股结果!$A$2:$G$4900,7,FALSE)</f>
        <v>2832004018.91</v>
      </c>
    </row>
    <row r="1832" spans="1:34">
      <c r="A1832" s="5" t="s">
        <v>3694</v>
      </c>
      <c r="B1832" s="5" t="s">
        <v>3695</v>
      </c>
      <c r="C1832" s="6">
        <v>43413075454.4</v>
      </c>
      <c r="D1832" s="6">
        <v>0</v>
      </c>
      <c r="E1832" s="6">
        <v>0</v>
      </c>
      <c r="F1832" s="6">
        <v>0</v>
      </c>
      <c r="G1832" s="6">
        <v>0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1024208227.05</v>
      </c>
      <c r="O1832" s="6">
        <v>295126320.57</v>
      </c>
      <c r="P1832" s="6">
        <v>37631636265.57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1701070791.76</v>
      </c>
      <c r="X1832" s="6">
        <v>436693958.46</v>
      </c>
      <c r="Y1832" s="9">
        <f t="shared" si="128"/>
        <v>43708201774.97</v>
      </c>
      <c r="Z1832" s="9">
        <f t="shared" si="129"/>
        <v>39769401015.79</v>
      </c>
      <c r="AA1832" s="9">
        <f t="shared" si="126"/>
        <v>3938800759.18</v>
      </c>
      <c r="AB1832" s="10">
        <f>C1832/(1+0.13)/VLOOKUP(A1832,[1]选股结果!$A$2:$AX$3002,3,FALSE)</f>
        <v>1.01636613982783</v>
      </c>
      <c r="AC1832" s="10">
        <f>(P1832/(1+0.1)+W1832)/(VLOOKUP(A1832,[1]选股结果!$A$2:$AX$3002,7,FALSE)+VLOOKUP(A1832,[1]选股结果!$A$2:$AX$3002,15,FALSE)+VLOOKUP(A1832,[1]选股结果!$A$2:$AX$3002,16,FALSE)+VLOOKUP(A1832,[1]选股结果!$A$2:$AX$3002,17,FALSE)+VLOOKUP(A1832,[1]选股结果!$A$2:$AX$3002,18,FALSE))</f>
        <v>0.994118177116885</v>
      </c>
      <c r="AD1832" s="13"/>
      <c r="AE1832" s="10">
        <f>AA1832/VLOOKUP(A1832,[1]选股结果!$A$2:$AX$3002,35,FALSE)</f>
        <v>3.8843089599007</v>
      </c>
      <c r="AF1832" s="9">
        <f>(VLOOKUP(A1832,[1]选股结果!$A$2:$AX$3002,7,FALSE)+VLOOKUP(A1832,[1]选股结果!$A$2:$AX$3002,15,FALSE)+VLOOKUP(A1832,[1]选股结果!$A$2:$AX$3002,16,FALSE)+VLOOKUP(A1832,[1]选股结果!$A$2:$AX$3002,17,FALSE)+VLOOKUP(A1832,[1]选股结果!$A$2:$AX$3002,18,FALSE))-(P1832/(1+0.13)+W1832)</f>
        <v>1120721149.44947</v>
      </c>
      <c r="AG1832" s="9">
        <f t="shared" si="127"/>
        <v>2818079609.73053</v>
      </c>
      <c r="AH1832" s="16">
        <f>AA1832-VLOOKUP(A1832,[2]选股结果!$A$2:$G$4900,7,FALSE)</f>
        <v>3940693542.05</v>
      </c>
    </row>
    <row r="1833" spans="1:34">
      <c r="A1833" s="5" t="s">
        <v>3696</v>
      </c>
      <c r="B1833" s="5" t="s">
        <v>3697</v>
      </c>
      <c r="C1833" s="6">
        <v>2967272282.32</v>
      </c>
      <c r="D1833" s="6">
        <v>0</v>
      </c>
      <c r="E1833" s="6">
        <v>0</v>
      </c>
      <c r="F1833" s="6">
        <v>0</v>
      </c>
      <c r="G1833" s="6">
        <v>0</v>
      </c>
      <c r="H1833" s="6">
        <v>0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414112626.39</v>
      </c>
      <c r="O1833" s="6">
        <v>100626295.29</v>
      </c>
      <c r="P1833" s="6">
        <v>164679114.49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2597649025.88</v>
      </c>
      <c r="X1833" s="6">
        <v>648813901.86</v>
      </c>
      <c r="Y1833" s="9">
        <f t="shared" si="128"/>
        <v>3067898577.61</v>
      </c>
      <c r="Z1833" s="9">
        <f t="shared" si="129"/>
        <v>3411142042.23</v>
      </c>
      <c r="AA1833" s="9">
        <f t="shared" si="126"/>
        <v>-343243464.62</v>
      </c>
      <c r="AB1833" s="10">
        <f>C1833/(1+0.13)/VLOOKUP(A1833,[1]选股结果!$A$2:$AX$3002,3,FALSE)</f>
        <v>0.841399280819092</v>
      </c>
      <c r="AC1833" s="10">
        <f>(P1833/(1+0.1)+W1833)/(VLOOKUP(A1833,[1]选股结果!$A$2:$AX$3002,7,FALSE)+VLOOKUP(A1833,[1]选股结果!$A$2:$AX$3002,15,FALSE)+VLOOKUP(A1833,[1]选股结果!$A$2:$AX$3002,16,FALSE)+VLOOKUP(A1833,[1]选股结果!$A$2:$AX$3002,17,FALSE)+VLOOKUP(A1833,[1]选股结果!$A$2:$AX$3002,18,FALSE))</f>
        <v>0.903926125295123</v>
      </c>
      <c r="AD1833" s="13"/>
      <c r="AE1833" s="10">
        <f>AA1833/VLOOKUP(A1833,[1]选股结果!$A$2:$AX$3002,35,FALSE)</f>
        <v>-0.671415021620049</v>
      </c>
      <c r="AF1833" s="9">
        <f>(VLOOKUP(A1833,[1]选股结果!$A$2:$AX$3002,7,FALSE)+VLOOKUP(A1833,[1]选股结果!$A$2:$AX$3002,15,FALSE)+VLOOKUP(A1833,[1]选股结果!$A$2:$AX$3002,16,FALSE)+VLOOKUP(A1833,[1]选股结果!$A$2:$AX$3002,17,FALSE)+VLOOKUP(A1833,[1]选股结果!$A$2:$AX$3002,18,FALSE))-(P1833/(1+0.13)+W1833)</f>
        <v>295977690.982832</v>
      </c>
      <c r="AG1833" s="9">
        <f t="shared" si="127"/>
        <v>-639221155.602832</v>
      </c>
      <c r="AH1833" s="16">
        <f>AA1833-VLOOKUP(A1833,[2]选股结果!$A$2:$G$4900,7,FALSE)</f>
        <v>-343071636.06</v>
      </c>
    </row>
    <row r="1834" spans="1:34">
      <c r="A1834" s="5" t="s">
        <v>3698</v>
      </c>
      <c r="B1834" s="5" t="s">
        <v>3699</v>
      </c>
      <c r="C1834" s="6">
        <v>809210296.29</v>
      </c>
      <c r="D1834" s="6">
        <v>0</v>
      </c>
      <c r="E1834" s="6">
        <v>0</v>
      </c>
      <c r="F1834" s="6">
        <v>0</v>
      </c>
      <c r="G1834" s="6">
        <v>0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93843519.04</v>
      </c>
      <c r="O1834" s="6">
        <v>82383458.72</v>
      </c>
      <c r="P1834" s="6">
        <v>222227072.55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628445178.62</v>
      </c>
      <c r="X1834" s="6">
        <v>292163484.96</v>
      </c>
      <c r="Y1834" s="9">
        <f t="shared" si="128"/>
        <v>891593755.01</v>
      </c>
      <c r="Z1834" s="9">
        <f t="shared" si="129"/>
        <v>1142835736.13</v>
      </c>
      <c r="AA1834" s="9">
        <f t="shared" si="126"/>
        <v>-251241981.12</v>
      </c>
      <c r="AB1834" s="10">
        <f>C1834/(1+0.13)/VLOOKUP(A1834,[1]选股结果!$A$2:$AX$3002,3,FALSE)</f>
        <v>0.739038255030614</v>
      </c>
      <c r="AC1834" s="10">
        <f>(P1834/(1+0.1)+W1834)/(VLOOKUP(A1834,[1]选股结果!$A$2:$AX$3002,7,FALSE)+VLOOKUP(A1834,[1]选股结果!$A$2:$AX$3002,15,FALSE)+VLOOKUP(A1834,[1]选股结果!$A$2:$AX$3002,16,FALSE)+VLOOKUP(A1834,[1]选股结果!$A$2:$AX$3002,17,FALSE)+VLOOKUP(A1834,[1]选股结果!$A$2:$AX$3002,18,FALSE))</f>
        <v>0.842014555363841</v>
      </c>
      <c r="AD1834" s="13"/>
      <c r="AE1834" s="10">
        <f>AA1834/VLOOKUP(A1834,[1]选股结果!$A$2:$AX$3002,35,FALSE)</f>
        <v>-0.866979229483495</v>
      </c>
      <c r="AF1834" s="9">
        <f>(VLOOKUP(A1834,[1]选股结果!$A$2:$AX$3002,7,FALSE)+VLOOKUP(A1834,[1]选股结果!$A$2:$AX$3002,15,FALSE)+VLOOKUP(A1834,[1]选股结果!$A$2:$AX$3002,16,FALSE)+VLOOKUP(A1834,[1]选股结果!$A$2:$AX$3002,17,FALSE)+VLOOKUP(A1834,[1]选股结果!$A$2:$AX$3002,18,FALSE))-(P1834/(1+0.13)+W1834)</f>
        <v>161182809.519558</v>
      </c>
      <c r="AG1834" s="9">
        <f t="shared" si="127"/>
        <v>-412424790.639558</v>
      </c>
      <c r="AH1834" s="16">
        <f>AA1834-VLOOKUP(A1834,[2]选股结果!$A$2:$G$4900,7,FALSE)</f>
        <v>11115129.5</v>
      </c>
    </row>
    <row r="1835" spans="1:34">
      <c r="A1835" s="5" t="s">
        <v>3700</v>
      </c>
      <c r="B1835" s="5" t="s">
        <v>3701</v>
      </c>
      <c r="C1835" s="6">
        <v>4272919643.39</v>
      </c>
      <c r="D1835" s="6">
        <v>0</v>
      </c>
      <c r="E1835" s="6">
        <v>0</v>
      </c>
      <c r="F1835" s="6">
        <v>0</v>
      </c>
      <c r="G1835" s="6">
        <v>0</v>
      </c>
      <c r="H1835" s="6">
        <v>0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528593466.13</v>
      </c>
      <c r="O1835" s="6">
        <v>219521498.41</v>
      </c>
      <c r="P1835" s="6">
        <v>1028400005.72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834679815.94</v>
      </c>
      <c r="X1835" s="6">
        <v>1561143375.86</v>
      </c>
      <c r="Y1835" s="9">
        <f t="shared" si="128"/>
        <v>4492441141.8</v>
      </c>
      <c r="Z1835" s="9">
        <f t="shared" si="129"/>
        <v>3424223197.52</v>
      </c>
      <c r="AA1835" s="9">
        <f t="shared" si="126"/>
        <v>1068217944.28</v>
      </c>
      <c r="AB1835" s="10">
        <f>C1835/(1+0.13)/VLOOKUP(A1835,[1]选股结果!$A$2:$AX$3002,3,FALSE)</f>
        <v>0.818354844052606</v>
      </c>
      <c r="AC1835" s="10">
        <f>(P1835/(1+0.1)+W1835)/(VLOOKUP(A1835,[1]选股结果!$A$2:$AX$3002,7,FALSE)+VLOOKUP(A1835,[1]选股结果!$A$2:$AX$3002,15,FALSE)+VLOOKUP(A1835,[1]选股结果!$A$2:$AX$3002,16,FALSE)+VLOOKUP(A1835,[1]选股结果!$A$2:$AX$3002,17,FALSE)+VLOOKUP(A1835,[1]选股结果!$A$2:$AX$3002,18,FALSE))</f>
        <v>0.443166024568821</v>
      </c>
      <c r="AD1835" s="13"/>
      <c r="AE1835" s="10">
        <f>AA1835/VLOOKUP(A1835,[1]选股结果!$A$2:$AX$3002,35,FALSE)</f>
        <v>5.04982149892334</v>
      </c>
      <c r="AF1835" s="9">
        <f>(VLOOKUP(A1835,[1]选股结果!$A$2:$AX$3002,7,FALSE)+VLOOKUP(A1835,[1]选股结果!$A$2:$AX$3002,15,FALSE)+VLOOKUP(A1835,[1]选股结果!$A$2:$AX$3002,16,FALSE)+VLOOKUP(A1835,[1]选股结果!$A$2:$AX$3002,17,FALSE)+VLOOKUP(A1835,[1]选股结果!$A$2:$AX$3002,18,FALSE))-(P1835/(1+0.13)+W1835)</f>
        <v>2248292554.39283</v>
      </c>
      <c r="AG1835" s="9">
        <f t="shared" si="127"/>
        <v>-1180074610.11283</v>
      </c>
      <c r="AH1835" s="16">
        <f>AA1835-VLOOKUP(A1835,[2]选股结果!$A$2:$G$4900,7,FALSE)</f>
        <v>1068376631.57</v>
      </c>
    </row>
    <row r="1836" spans="1:34">
      <c r="A1836" s="5" t="s">
        <v>3702</v>
      </c>
      <c r="B1836" s="5" t="s">
        <v>3703</v>
      </c>
      <c r="C1836" s="6">
        <v>595984146.82</v>
      </c>
      <c r="D1836" s="6">
        <v>0</v>
      </c>
      <c r="E1836" s="6">
        <v>0</v>
      </c>
      <c r="F1836" s="6">
        <v>0</v>
      </c>
      <c r="G1836" s="6">
        <v>0</v>
      </c>
      <c r="H1836" s="6">
        <v>0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79377074.7</v>
      </c>
      <c r="O1836" s="6">
        <v>5864534.24</v>
      </c>
      <c r="P1836" s="6">
        <v>272991693.26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79223093.64</v>
      </c>
      <c r="X1836" s="6">
        <v>32017805.24</v>
      </c>
      <c r="Y1836" s="9">
        <f t="shared" si="128"/>
        <v>601848681.06</v>
      </c>
      <c r="Z1836" s="9">
        <f t="shared" si="129"/>
        <v>384232592.14</v>
      </c>
      <c r="AA1836" s="9">
        <f t="shared" si="126"/>
        <v>217616088.92</v>
      </c>
      <c r="AB1836" s="10">
        <f>C1836/(1+0.13)/VLOOKUP(A1836,[1]选股结果!$A$2:$AX$3002,3,FALSE)</f>
        <v>1.01082326069702</v>
      </c>
      <c r="AC1836" s="10">
        <f>(P1836/(1+0.1)+W1836)/(VLOOKUP(A1836,[1]选股结果!$A$2:$AX$3002,7,FALSE)+VLOOKUP(A1836,[1]选股结果!$A$2:$AX$3002,15,FALSE)+VLOOKUP(A1836,[1]选股结果!$A$2:$AX$3002,16,FALSE)+VLOOKUP(A1836,[1]选股结果!$A$2:$AX$3002,17,FALSE)+VLOOKUP(A1836,[1]选股结果!$A$2:$AX$3002,18,FALSE))</f>
        <v>0.663218263107567</v>
      </c>
      <c r="AD1836" s="13"/>
      <c r="AE1836" s="10">
        <f>AA1836/VLOOKUP(A1836,[1]选股结果!$A$2:$AX$3002,35,FALSE)</f>
        <v>6.16603514129537</v>
      </c>
      <c r="AF1836" s="9">
        <f>(VLOOKUP(A1836,[1]选股结果!$A$2:$AX$3002,7,FALSE)+VLOOKUP(A1836,[1]选股结果!$A$2:$AX$3002,15,FALSE)+VLOOKUP(A1836,[1]选股结果!$A$2:$AX$3002,16,FALSE)+VLOOKUP(A1836,[1]选股结果!$A$2:$AX$3002,17,FALSE)+VLOOKUP(A1836,[1]选股结果!$A$2:$AX$3002,18,FALSE))-(P1836/(1+0.13)+W1836)</f>
        <v>172840831.473363</v>
      </c>
      <c r="AG1836" s="9">
        <f t="shared" si="127"/>
        <v>44775257.4466372</v>
      </c>
      <c r="AH1836" s="16">
        <f>AA1836-VLOOKUP(A1836,[2]选股结果!$A$2:$G$4900,7,FALSE)</f>
        <v>217616088.92</v>
      </c>
    </row>
    <row r="1837" spans="1:34">
      <c r="A1837" s="5" t="s">
        <v>3704</v>
      </c>
      <c r="B1837" s="5" t="s">
        <v>3705</v>
      </c>
      <c r="C1837" s="6">
        <v>17059717332.65</v>
      </c>
      <c r="D1837" s="6">
        <v>0</v>
      </c>
      <c r="E1837" s="6">
        <v>0</v>
      </c>
      <c r="F1837" s="6">
        <v>0</v>
      </c>
      <c r="G1837" s="6">
        <v>0</v>
      </c>
      <c r="H1837" s="6">
        <v>0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419347584.34</v>
      </c>
      <c r="O1837" s="6">
        <v>208906404.25</v>
      </c>
      <c r="P1837" s="6">
        <v>14334613571.81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1061646917.18</v>
      </c>
      <c r="X1837" s="6">
        <v>405919574.09</v>
      </c>
      <c r="Y1837" s="9">
        <f t="shared" si="128"/>
        <v>17268623736.9</v>
      </c>
      <c r="Z1837" s="9">
        <f t="shared" si="129"/>
        <v>15802180063.08</v>
      </c>
      <c r="AA1837" s="9">
        <f t="shared" si="126"/>
        <v>1466443673.82</v>
      </c>
      <c r="AB1837" s="10">
        <f>C1837/(1+0.13)/VLOOKUP(A1837,[1]选股结果!$A$2:$AX$3002,3,FALSE)</f>
        <v>0.902326211823407</v>
      </c>
      <c r="AC1837" s="10">
        <f>(P1837/(1+0.1)+W1837)/(VLOOKUP(A1837,[1]选股结果!$A$2:$AX$3002,7,FALSE)+VLOOKUP(A1837,[1]选股结果!$A$2:$AX$3002,15,FALSE)+VLOOKUP(A1837,[1]选股结果!$A$2:$AX$3002,16,FALSE)+VLOOKUP(A1837,[1]选股结果!$A$2:$AX$3002,17,FALSE)+VLOOKUP(A1837,[1]选股结果!$A$2:$AX$3002,18,FALSE))</f>
        <v>0.868447154972735</v>
      </c>
      <c r="AD1837" s="13"/>
      <c r="AE1837" s="10">
        <f>AA1837/VLOOKUP(A1837,[1]选股结果!$A$2:$AX$3002,35,FALSE)</f>
        <v>3.53945994391049</v>
      </c>
      <c r="AF1837" s="9">
        <f>(VLOOKUP(A1837,[1]选股结果!$A$2:$AX$3002,7,FALSE)+VLOOKUP(A1837,[1]选股结果!$A$2:$AX$3002,15,FALSE)+VLOOKUP(A1837,[1]选股结果!$A$2:$AX$3002,16,FALSE)+VLOOKUP(A1837,[1]选股结果!$A$2:$AX$3002,17,FALSE)+VLOOKUP(A1837,[1]选股结果!$A$2:$AX$3002,18,FALSE))-(P1837/(1+0.13)+W1837)</f>
        <v>2480800652.87496</v>
      </c>
      <c r="AG1837" s="9">
        <f t="shared" si="127"/>
        <v>-1014356979.05496</v>
      </c>
      <c r="AH1837" s="16">
        <f>AA1837-VLOOKUP(A1837,[2]选股结果!$A$2:$G$4900,7,FALSE)</f>
        <v>1466443673.82</v>
      </c>
    </row>
    <row r="1838" spans="1:34">
      <c r="A1838" s="5" t="s">
        <v>3706</v>
      </c>
      <c r="B1838" s="5" t="s">
        <v>3707</v>
      </c>
      <c r="C1838" s="6">
        <v>690318659.88</v>
      </c>
      <c r="D1838" s="6">
        <v>0</v>
      </c>
      <c r="E1838" s="6">
        <v>0</v>
      </c>
      <c r="F1838" s="6">
        <v>0</v>
      </c>
      <c r="G1838" s="6">
        <v>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5588550.01</v>
      </c>
      <c r="O1838" s="6">
        <v>99332635.37</v>
      </c>
      <c r="P1838" s="6">
        <v>685166108.71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22463541.04</v>
      </c>
      <c r="X1838" s="6">
        <v>90494015.63</v>
      </c>
      <c r="Y1838" s="9">
        <f t="shared" si="128"/>
        <v>789651295.25</v>
      </c>
      <c r="Z1838" s="9">
        <f t="shared" si="129"/>
        <v>798123665.38</v>
      </c>
      <c r="AA1838" s="9">
        <f t="shared" si="126"/>
        <v>-8472370.13</v>
      </c>
      <c r="AB1838" s="10">
        <f>C1838/(1+0.13)/VLOOKUP(A1838,[1]选股结果!$A$2:$AX$3002,3,FALSE)</f>
        <v>3.76633737460494</v>
      </c>
      <c r="AC1838" s="10">
        <f>(P1838/(1+0.1)+W1838)/(VLOOKUP(A1838,[1]选股结果!$A$2:$AX$3002,7,FALSE)+VLOOKUP(A1838,[1]选股结果!$A$2:$AX$3002,15,FALSE)+VLOOKUP(A1838,[1]选股结果!$A$2:$AX$3002,16,FALSE)+VLOOKUP(A1838,[1]选股结果!$A$2:$AX$3002,17,FALSE)+VLOOKUP(A1838,[1]选股结果!$A$2:$AX$3002,18,FALSE))</f>
        <v>4.99535358835427</v>
      </c>
      <c r="AD1838" s="13"/>
      <c r="AE1838" s="10">
        <f>AA1838/VLOOKUP(A1838,[1]选股结果!$A$2:$AX$3002,35,FALSE)</f>
        <v>-1.11835632124634</v>
      </c>
      <c r="AF1838" s="9">
        <f>(VLOOKUP(A1838,[1]选股结果!$A$2:$AX$3002,7,FALSE)+VLOOKUP(A1838,[1]选股结果!$A$2:$AX$3002,15,FALSE)+VLOOKUP(A1838,[1]选股结果!$A$2:$AX$3002,16,FALSE)+VLOOKUP(A1838,[1]选股结果!$A$2:$AX$3002,17,FALSE)+VLOOKUP(A1838,[1]选股结果!$A$2:$AX$3002,18,FALSE))-(P1838/(1+0.13)+W1838)</f>
        <v>-499616813.313894</v>
      </c>
      <c r="AG1838" s="9">
        <f t="shared" si="127"/>
        <v>491144443.183894</v>
      </c>
      <c r="AH1838" s="16">
        <f>AA1838-VLOOKUP(A1838,[2]选股结果!$A$2:$G$4900,7,FALSE)</f>
        <v>-8472370.13</v>
      </c>
    </row>
    <row r="1839" spans="1:34">
      <c r="A1839" s="5" t="s">
        <v>3708</v>
      </c>
      <c r="B1839" s="5" t="s">
        <v>3709</v>
      </c>
      <c r="C1839" s="6">
        <v>13086410822.82</v>
      </c>
      <c r="D1839" s="6">
        <v>0</v>
      </c>
      <c r="E1839" s="6">
        <v>0</v>
      </c>
      <c r="F1839" s="6">
        <v>0</v>
      </c>
      <c r="G1839" s="6">
        <v>0</v>
      </c>
      <c r="H1839" s="6">
        <v>0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279027681.62</v>
      </c>
      <c r="O1839" s="6">
        <v>40603888.23</v>
      </c>
      <c r="P1839" s="6">
        <v>13088769434.94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307061524.01</v>
      </c>
      <c r="X1839" s="6">
        <v>191227568.86</v>
      </c>
      <c r="Y1839" s="9">
        <f t="shared" si="128"/>
        <v>13127014711.05</v>
      </c>
      <c r="Z1839" s="9">
        <f t="shared" si="129"/>
        <v>13587058527.81</v>
      </c>
      <c r="AA1839" s="9">
        <f t="shared" si="126"/>
        <v>-460043816.760002</v>
      </c>
      <c r="AB1839" s="10">
        <f>C1839/(1+0.13)/VLOOKUP(A1839,[1]选股结果!$A$2:$AX$3002,3,FALSE)</f>
        <v>0.84756276696435</v>
      </c>
      <c r="AC1839" s="10">
        <f>(P1839/(1+0.1)+W1839)/(VLOOKUP(A1839,[1]选股结果!$A$2:$AX$3002,7,FALSE)+VLOOKUP(A1839,[1]选股结果!$A$2:$AX$3002,15,FALSE)+VLOOKUP(A1839,[1]选股结果!$A$2:$AX$3002,16,FALSE)+VLOOKUP(A1839,[1]选股结果!$A$2:$AX$3002,17,FALSE)+VLOOKUP(A1839,[1]选股结果!$A$2:$AX$3002,18,FALSE))</f>
        <v>0.944619979650879</v>
      </c>
      <c r="AD1839" s="13"/>
      <c r="AE1839" s="10">
        <f>AA1839/VLOOKUP(A1839,[1]选股结果!$A$2:$AX$3002,35,FALSE)</f>
        <v>-0.929556788588151</v>
      </c>
      <c r="AF1839" s="9">
        <f>(VLOOKUP(A1839,[1]选股结果!$A$2:$AX$3002,7,FALSE)+VLOOKUP(A1839,[1]选股结果!$A$2:$AX$3002,15,FALSE)+VLOOKUP(A1839,[1]选股结果!$A$2:$AX$3002,16,FALSE)+VLOOKUP(A1839,[1]选股结果!$A$2:$AX$3002,17,FALSE)+VLOOKUP(A1839,[1]选股结果!$A$2:$AX$3002,18,FALSE))-(P1839/(1+0.13)+W1839)</f>
        <v>1031494533.17814</v>
      </c>
      <c r="AG1839" s="9">
        <f t="shared" si="127"/>
        <v>-1491538349.93814</v>
      </c>
      <c r="AH1839" s="16">
        <f>AA1839-VLOOKUP(A1839,[2]选股结果!$A$2:$G$4900,7,FALSE)</f>
        <v>-459919800.550002</v>
      </c>
    </row>
    <row r="1840" spans="1:34">
      <c r="A1840" s="5" t="s">
        <v>3710</v>
      </c>
      <c r="B1840" s="5" t="s">
        <v>3711</v>
      </c>
      <c r="C1840" s="6">
        <v>16254095976.77</v>
      </c>
      <c r="D1840" s="6">
        <v>0</v>
      </c>
      <c r="E1840" s="6">
        <v>0</v>
      </c>
      <c r="F1840" s="6">
        <v>0</v>
      </c>
      <c r="G1840" s="6">
        <v>0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595449999.78</v>
      </c>
      <c r="O1840" s="6">
        <v>314693490.47</v>
      </c>
      <c r="P1840" s="6">
        <v>11982767610.58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1063561967.25</v>
      </c>
      <c r="X1840" s="6">
        <v>369837045.71</v>
      </c>
      <c r="Y1840" s="9">
        <f t="shared" si="128"/>
        <v>16568789467.24</v>
      </c>
      <c r="Z1840" s="9">
        <f t="shared" si="129"/>
        <v>13416166623.54</v>
      </c>
      <c r="AA1840" s="9">
        <f t="shared" si="126"/>
        <v>3152622843.7</v>
      </c>
      <c r="AB1840" s="10">
        <f>C1840/(1+0.13)/VLOOKUP(A1840,[1]选股结果!$A$2:$AX$3002,3,FALSE)</f>
        <v>0.940659676389177</v>
      </c>
      <c r="AC1840" s="10">
        <f>(P1840/(1+0.1)+W1840)/(VLOOKUP(A1840,[1]选股结果!$A$2:$AX$3002,7,FALSE)+VLOOKUP(A1840,[1]选股结果!$A$2:$AX$3002,15,FALSE)+VLOOKUP(A1840,[1]选股结果!$A$2:$AX$3002,16,FALSE)+VLOOKUP(A1840,[1]选股结果!$A$2:$AX$3002,17,FALSE)+VLOOKUP(A1840,[1]选股结果!$A$2:$AX$3002,18,FALSE))</f>
        <v>0.722033569486838</v>
      </c>
      <c r="AD1840" s="13"/>
      <c r="AE1840" s="10">
        <f>AA1840/VLOOKUP(A1840,[1]选股结果!$A$2:$AX$3002,35,FALSE)</f>
        <v>-1.51602798186923</v>
      </c>
      <c r="AF1840" s="9">
        <f>(VLOOKUP(A1840,[1]选股结果!$A$2:$AX$3002,7,FALSE)+VLOOKUP(A1840,[1]选股结果!$A$2:$AX$3002,15,FALSE)+VLOOKUP(A1840,[1]选股结果!$A$2:$AX$3002,16,FALSE)+VLOOKUP(A1840,[1]选股结果!$A$2:$AX$3002,17,FALSE)+VLOOKUP(A1840,[1]选股结果!$A$2:$AX$3002,18,FALSE))-(P1840/(1+0.13)+W1840)</f>
        <v>4892372858.35292</v>
      </c>
      <c r="AG1840" s="9">
        <f t="shared" si="127"/>
        <v>-1739750014.65292</v>
      </c>
      <c r="AH1840" s="16">
        <f>AA1840-VLOOKUP(A1840,[2]选股结果!$A$2:$G$4900,7,FALSE)</f>
        <v>3152881520.57</v>
      </c>
    </row>
    <row r="1841" spans="1:34">
      <c r="A1841" s="5" t="s">
        <v>3712</v>
      </c>
      <c r="B1841" s="5" t="s">
        <v>3713</v>
      </c>
      <c r="C1841" s="6">
        <v>8546469108.45</v>
      </c>
      <c r="D1841" s="6">
        <v>0</v>
      </c>
      <c r="E1841" s="6">
        <v>0</v>
      </c>
      <c r="F1841" s="6">
        <v>0</v>
      </c>
      <c r="G1841" s="6">
        <v>0</v>
      </c>
      <c r="H1841" s="6">
        <v>0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766223148.41</v>
      </c>
      <c r="O1841" s="6">
        <v>41818253.87</v>
      </c>
      <c r="P1841" s="6">
        <v>4672928966.52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2319796856.96</v>
      </c>
      <c r="X1841" s="6">
        <v>132043879.63</v>
      </c>
      <c r="Y1841" s="9">
        <f t="shared" si="128"/>
        <v>8588287362.32</v>
      </c>
      <c r="Z1841" s="9">
        <f t="shared" si="129"/>
        <v>7124769703.11</v>
      </c>
      <c r="AA1841" s="9">
        <f t="shared" si="126"/>
        <v>1463517659.21</v>
      </c>
      <c r="AB1841" s="10">
        <f>C1841/(1+0.13)/VLOOKUP(A1841,[1]选股结果!$A$2:$AX$3002,3,FALSE)</f>
        <v>1.13110548966471</v>
      </c>
      <c r="AC1841" s="10">
        <f>(P1841/(1+0.1)+W1841)/(VLOOKUP(A1841,[1]选股结果!$A$2:$AX$3002,7,FALSE)+VLOOKUP(A1841,[1]选股结果!$A$2:$AX$3002,15,FALSE)+VLOOKUP(A1841,[1]选股结果!$A$2:$AX$3002,16,FALSE)+VLOOKUP(A1841,[1]选股结果!$A$2:$AX$3002,17,FALSE)+VLOOKUP(A1841,[1]选股结果!$A$2:$AX$3002,18,FALSE))</f>
        <v>0.949722236449214</v>
      </c>
      <c r="AD1841" s="13"/>
      <c r="AE1841" s="10">
        <f>AA1841/VLOOKUP(A1841,[1]选股结果!$A$2:$AX$3002,35,FALSE)</f>
        <v>-5.61396305126407</v>
      </c>
      <c r="AF1841" s="9">
        <f>(VLOOKUP(A1841,[1]选股结果!$A$2:$AX$3002,7,FALSE)+VLOOKUP(A1841,[1]选股结果!$A$2:$AX$3002,15,FALSE)+VLOOKUP(A1841,[1]选股结果!$A$2:$AX$3002,16,FALSE)+VLOOKUP(A1841,[1]选股结果!$A$2:$AX$3002,17,FALSE)+VLOOKUP(A1841,[1]选股结果!$A$2:$AX$3002,18,FALSE))-(P1841/(1+0.13)+W1841)</f>
        <v>460483569.43823</v>
      </c>
      <c r="AG1841" s="9">
        <f t="shared" si="127"/>
        <v>1003034089.77177</v>
      </c>
      <c r="AH1841" s="16">
        <f>AA1841-VLOOKUP(A1841,[2]选股结果!$A$2:$G$4900,7,FALSE)</f>
        <v>1463319307.28</v>
      </c>
    </row>
    <row r="1842" spans="1:34">
      <c r="A1842" s="5" t="s">
        <v>3714</v>
      </c>
      <c r="B1842" s="5" t="s">
        <v>3715</v>
      </c>
      <c r="C1842" s="6">
        <v>8597950443.96</v>
      </c>
      <c r="D1842" s="6">
        <v>0</v>
      </c>
      <c r="E1842" s="6">
        <v>0</v>
      </c>
      <c r="F1842" s="6">
        <v>0</v>
      </c>
      <c r="G1842" s="6">
        <v>0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423151054.78</v>
      </c>
      <c r="O1842" s="6">
        <v>446681998.56</v>
      </c>
      <c r="P1842" s="6">
        <v>5302604345.66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1463382152.54</v>
      </c>
      <c r="X1842" s="6">
        <v>1252817813.38</v>
      </c>
      <c r="Y1842" s="9">
        <f t="shared" si="128"/>
        <v>9044632442.52</v>
      </c>
      <c r="Z1842" s="9">
        <f t="shared" si="129"/>
        <v>8018804311.58</v>
      </c>
      <c r="AA1842" s="9">
        <f t="shared" si="126"/>
        <v>1025828130.94</v>
      </c>
      <c r="AB1842" s="10">
        <f>C1842/(1+0.13)/VLOOKUP(A1842,[1]选股结果!$A$2:$AX$3002,3,FALSE)</f>
        <v>0.726193835779926</v>
      </c>
      <c r="AC1842" s="10">
        <f>(P1842/(1+0.1)+W1842)/(VLOOKUP(A1842,[1]选股结果!$A$2:$AX$3002,7,FALSE)+VLOOKUP(A1842,[1]选股结果!$A$2:$AX$3002,15,FALSE)+VLOOKUP(A1842,[1]选股结果!$A$2:$AX$3002,16,FALSE)+VLOOKUP(A1842,[1]选股结果!$A$2:$AX$3002,17,FALSE)+VLOOKUP(A1842,[1]选股结果!$A$2:$AX$3002,18,FALSE))</f>
        <v>0.657309510084642</v>
      </c>
      <c r="AD1842" s="13"/>
      <c r="AE1842" s="10">
        <f>AA1842/VLOOKUP(A1842,[1]选股结果!$A$2:$AX$3002,35,FALSE)</f>
        <v>1.64586627160704</v>
      </c>
      <c r="AF1842" s="9">
        <f>(VLOOKUP(A1842,[1]选股结果!$A$2:$AX$3002,7,FALSE)+VLOOKUP(A1842,[1]选股结果!$A$2:$AX$3002,15,FALSE)+VLOOKUP(A1842,[1]选股结果!$A$2:$AX$3002,16,FALSE)+VLOOKUP(A1842,[1]选股结果!$A$2:$AX$3002,17,FALSE)+VLOOKUP(A1842,[1]选股结果!$A$2:$AX$3002,18,FALSE))-(P1842/(1+0.13)+W1842)</f>
        <v>3404127716.04177</v>
      </c>
      <c r="AG1842" s="9">
        <f t="shared" si="127"/>
        <v>-2378299585.10177</v>
      </c>
      <c r="AH1842" s="16">
        <f>AA1842-VLOOKUP(A1842,[2]选股结果!$A$2:$G$4900,7,FALSE)</f>
        <v>1031206261.09</v>
      </c>
    </row>
    <row r="1843" spans="1:34">
      <c r="A1843" s="5" t="s">
        <v>3716</v>
      </c>
      <c r="B1843" s="5" t="s">
        <v>3717</v>
      </c>
      <c r="C1843" s="6">
        <v>18788974425.07</v>
      </c>
      <c r="D1843" s="6">
        <v>0</v>
      </c>
      <c r="E1843" s="6">
        <v>0</v>
      </c>
      <c r="F1843" s="6">
        <v>0</v>
      </c>
      <c r="G1843" s="6">
        <v>0</v>
      </c>
      <c r="H1843" s="6">
        <v>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1072902259.51</v>
      </c>
      <c r="O1843" s="6">
        <v>132320274.41</v>
      </c>
      <c r="P1843" s="6">
        <v>15486707239.5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664868348.22</v>
      </c>
      <c r="X1843" s="6">
        <v>932000174.18</v>
      </c>
      <c r="Y1843" s="9">
        <f t="shared" si="128"/>
        <v>18921294699.48</v>
      </c>
      <c r="Z1843" s="9">
        <f t="shared" si="129"/>
        <v>17083575761.9</v>
      </c>
      <c r="AA1843" s="9">
        <f t="shared" si="126"/>
        <v>1837718937.58</v>
      </c>
      <c r="AB1843" s="10">
        <f>C1843/(1+0.13)/VLOOKUP(A1843,[1]选股结果!$A$2:$AX$3002,3,FALSE)</f>
        <v>0.698230088923885</v>
      </c>
      <c r="AC1843" s="10">
        <f>(P1843/(1+0.1)+W1843)/(VLOOKUP(A1843,[1]选股结果!$A$2:$AX$3002,7,FALSE)+VLOOKUP(A1843,[1]选股结果!$A$2:$AX$3002,15,FALSE)+VLOOKUP(A1843,[1]选股结果!$A$2:$AX$3002,16,FALSE)+VLOOKUP(A1843,[1]选股结果!$A$2:$AX$3002,17,FALSE)+VLOOKUP(A1843,[1]选股结果!$A$2:$AX$3002,18,FALSE))</f>
        <v>0.704596915462069</v>
      </c>
      <c r="AD1843" s="13"/>
      <c r="AE1843" s="10">
        <f>AA1843/VLOOKUP(A1843,[1]选股结果!$A$2:$AX$3002,35,FALSE)</f>
        <v>0.825232971925903</v>
      </c>
      <c r="AF1843" s="9">
        <f>(VLOOKUP(A1843,[1]选股结果!$A$2:$AX$3002,7,FALSE)+VLOOKUP(A1843,[1]选股结果!$A$2:$AX$3002,15,FALSE)+VLOOKUP(A1843,[1]选股结果!$A$2:$AX$3002,16,FALSE)+VLOOKUP(A1843,[1]选股结果!$A$2:$AX$3002,17,FALSE)+VLOOKUP(A1843,[1]选股结果!$A$2:$AX$3002,18,FALSE))-(P1843/(1+0.13)+W1843)</f>
        <v>6555084765.97522</v>
      </c>
      <c r="AG1843" s="9">
        <f t="shared" si="127"/>
        <v>-4717365828.39522</v>
      </c>
      <c r="AH1843" s="16">
        <f>AA1843-VLOOKUP(A1843,[2]选股结果!$A$2:$G$4900,7,FALSE)</f>
        <v>1837718937.58</v>
      </c>
    </row>
    <row r="1844" spans="1:34">
      <c r="A1844" s="5" t="s">
        <v>3718</v>
      </c>
      <c r="B1844" s="5" t="s">
        <v>3719</v>
      </c>
      <c r="C1844" s="6">
        <v>11929450048.52</v>
      </c>
      <c r="D1844" s="6">
        <v>0</v>
      </c>
      <c r="E1844" s="6">
        <v>0</v>
      </c>
      <c r="F1844" s="6">
        <v>0</v>
      </c>
      <c r="G1844" s="6">
        <v>0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1557421175.88</v>
      </c>
      <c r="O1844" s="6">
        <v>591983713.11</v>
      </c>
      <c r="P1844" s="6">
        <v>4934445837.64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3511541051.24</v>
      </c>
      <c r="X1844" s="6">
        <v>1088644158.37</v>
      </c>
      <c r="Y1844" s="9">
        <f t="shared" si="128"/>
        <v>12521433761.63</v>
      </c>
      <c r="Z1844" s="9">
        <f t="shared" si="129"/>
        <v>9534631047.25</v>
      </c>
      <c r="AA1844" s="9">
        <f t="shared" si="126"/>
        <v>2986802714.38</v>
      </c>
      <c r="AB1844" s="10">
        <f>C1844/(1+0.13)/VLOOKUP(A1844,[1]选股结果!$A$2:$AX$3002,3,FALSE)</f>
        <v>0.631426271366988</v>
      </c>
      <c r="AC1844" s="10">
        <f>(P1844/(1+0.1)+W1844)/(VLOOKUP(A1844,[1]选股结果!$A$2:$AX$3002,7,FALSE)+VLOOKUP(A1844,[1]选股结果!$A$2:$AX$3002,15,FALSE)+VLOOKUP(A1844,[1]选股结果!$A$2:$AX$3002,16,FALSE)+VLOOKUP(A1844,[1]选股结果!$A$2:$AX$3002,17,FALSE)+VLOOKUP(A1844,[1]选股结果!$A$2:$AX$3002,18,FALSE))</f>
        <v>0.534860916019412</v>
      </c>
      <c r="AD1844" s="13"/>
      <c r="AE1844" s="10">
        <f>AA1844/VLOOKUP(A1844,[1]选股结果!$A$2:$AX$3002,35,FALSE)</f>
        <v>2.47648867014894</v>
      </c>
      <c r="AF1844" s="9">
        <f>(VLOOKUP(A1844,[1]选股结果!$A$2:$AX$3002,7,FALSE)+VLOOKUP(A1844,[1]选股结果!$A$2:$AX$3002,15,FALSE)+VLOOKUP(A1844,[1]选股结果!$A$2:$AX$3002,16,FALSE)+VLOOKUP(A1844,[1]选股结果!$A$2:$AX$3002,17,FALSE)+VLOOKUP(A1844,[1]选股结果!$A$2:$AX$3002,18,FALSE))-(P1844/(1+0.13)+W1844)</f>
        <v>7073992775.06</v>
      </c>
      <c r="AG1844" s="9">
        <f t="shared" si="127"/>
        <v>-4087190060.68</v>
      </c>
      <c r="AH1844" s="16">
        <f>AA1844-VLOOKUP(A1844,[2]选股结果!$A$2:$G$4900,7,FALSE)</f>
        <v>2987632952.38</v>
      </c>
    </row>
    <row r="1845" spans="1:34">
      <c r="A1845" s="5" t="s">
        <v>3720</v>
      </c>
      <c r="B1845" s="5" t="s">
        <v>3721</v>
      </c>
      <c r="C1845" s="6">
        <v>15060809100</v>
      </c>
      <c r="D1845" s="6">
        <v>0</v>
      </c>
      <c r="E1845" s="6">
        <v>0</v>
      </c>
      <c r="F1845" s="6">
        <v>0</v>
      </c>
      <c r="G1845" s="6">
        <v>0</v>
      </c>
      <c r="H1845" s="6">
        <v>0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272852500</v>
      </c>
      <c r="O1845" s="6">
        <v>331543300</v>
      </c>
      <c r="P1845" s="6">
        <v>10888995600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1895592900</v>
      </c>
      <c r="X1845" s="6">
        <v>266949800</v>
      </c>
      <c r="Y1845" s="9">
        <f t="shared" si="128"/>
        <v>15392352400</v>
      </c>
      <c r="Z1845" s="9">
        <f t="shared" si="129"/>
        <v>13051538300</v>
      </c>
      <c r="AA1845" s="9">
        <f t="shared" si="126"/>
        <v>2340814100</v>
      </c>
      <c r="AB1845" s="10">
        <f>C1845/(1+0.13)/VLOOKUP(A1845,[1]选股结果!$A$2:$AX$3002,3,FALSE)</f>
        <v>1.11549948000026</v>
      </c>
      <c r="AC1845" s="10">
        <f>(P1845/(1+0.1)+W1845)/(VLOOKUP(A1845,[1]选股结果!$A$2:$AX$3002,7,FALSE)+VLOOKUP(A1845,[1]选股结果!$A$2:$AX$3002,15,FALSE)+VLOOKUP(A1845,[1]选股结果!$A$2:$AX$3002,16,FALSE)+VLOOKUP(A1845,[1]选股结果!$A$2:$AX$3002,17,FALSE)+VLOOKUP(A1845,[1]选股结果!$A$2:$AX$3002,18,FALSE))</f>
        <v>1.05088744611424</v>
      </c>
      <c r="AD1845" s="13"/>
      <c r="AE1845" s="10">
        <f>AA1845/VLOOKUP(A1845,[1]选股结果!$A$2:$AX$3002,35,FALSE)</f>
        <v>4.85400961423215</v>
      </c>
      <c r="AF1845" s="9">
        <f>(VLOOKUP(A1845,[1]选股结果!$A$2:$AX$3002,7,FALSE)+VLOOKUP(A1845,[1]选股结果!$A$2:$AX$3002,15,FALSE)+VLOOKUP(A1845,[1]选股结果!$A$2:$AX$3002,16,FALSE)+VLOOKUP(A1845,[1]选股结果!$A$2:$AX$3002,17,FALSE)+VLOOKUP(A1845,[1]选股结果!$A$2:$AX$3002,18,FALSE))-(P1845/(1+0.13)+W1845)</f>
        <v>-308329792.035398</v>
      </c>
      <c r="AG1845" s="9">
        <f t="shared" si="127"/>
        <v>2649143892.0354</v>
      </c>
      <c r="AH1845" s="16">
        <f>AA1845-VLOOKUP(A1845,[2]选股结果!$A$2:$G$4900,7,FALSE)</f>
        <v>2354861800</v>
      </c>
    </row>
    <row r="1846" spans="1:34">
      <c r="A1846" s="5" t="s">
        <v>3722</v>
      </c>
      <c r="B1846" s="5" t="s">
        <v>3723</v>
      </c>
      <c r="C1846" s="6">
        <v>22833905106.43</v>
      </c>
      <c r="D1846" s="6">
        <v>0</v>
      </c>
      <c r="E1846" s="6">
        <v>0</v>
      </c>
      <c r="F1846" s="6">
        <v>0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588827123.47</v>
      </c>
      <c r="O1846" s="6">
        <v>206854135.41</v>
      </c>
      <c r="P1846" s="6">
        <v>14414944813.81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3327328296.13</v>
      </c>
      <c r="X1846" s="6">
        <v>256685529.81</v>
      </c>
      <c r="Y1846" s="9">
        <f t="shared" si="128"/>
        <v>23040759241.84</v>
      </c>
      <c r="Z1846" s="9">
        <f t="shared" si="129"/>
        <v>17998958639.75</v>
      </c>
      <c r="AA1846" s="9">
        <f t="shared" si="126"/>
        <v>5041800602.09</v>
      </c>
      <c r="AB1846" s="10">
        <f>C1846/(1+0.13)/VLOOKUP(A1846,[1]选股结果!$A$2:$AX$3002,3,FALSE)</f>
        <v>0.921973329638865</v>
      </c>
      <c r="AC1846" s="10">
        <f>(P1846/(1+0.1)+W1846)/(VLOOKUP(A1846,[1]选股结果!$A$2:$AX$3002,7,FALSE)+VLOOKUP(A1846,[1]选股结果!$A$2:$AX$3002,15,FALSE)+VLOOKUP(A1846,[1]选股结果!$A$2:$AX$3002,16,FALSE)+VLOOKUP(A1846,[1]选股结果!$A$2:$AX$3002,17,FALSE)+VLOOKUP(A1846,[1]选股结果!$A$2:$AX$3002,18,FALSE))</f>
        <v>0.829422439486356</v>
      </c>
      <c r="AD1846" s="13"/>
      <c r="AE1846" s="10">
        <f>AA1846/VLOOKUP(A1846,[1]选股结果!$A$2:$AX$3002,35,FALSE)</f>
        <v>2.52887766265118</v>
      </c>
      <c r="AF1846" s="9">
        <f>(VLOOKUP(A1846,[1]选股结果!$A$2:$AX$3002,7,FALSE)+VLOOKUP(A1846,[1]选股结果!$A$2:$AX$3002,15,FALSE)+VLOOKUP(A1846,[1]选股结果!$A$2:$AX$3002,16,FALSE)+VLOOKUP(A1846,[1]选股结果!$A$2:$AX$3002,17,FALSE)+VLOOKUP(A1846,[1]选股结果!$A$2:$AX$3002,18,FALSE))-(P1846/(1+0.13)+W1846)</f>
        <v>3727246899.80469</v>
      </c>
      <c r="AG1846" s="9">
        <f t="shared" si="127"/>
        <v>1314553702.28531</v>
      </c>
      <c r="AH1846" s="16">
        <f>AA1846-VLOOKUP(A1846,[2]选股结果!$A$2:$G$4900,7,FALSE)</f>
        <v>5072092261.73</v>
      </c>
    </row>
    <row r="1847" spans="1:34">
      <c r="A1847" s="5" t="s">
        <v>3724</v>
      </c>
      <c r="B1847" s="5" t="s">
        <v>3725</v>
      </c>
      <c r="C1847" s="6">
        <v>141553852062</v>
      </c>
      <c r="D1847" s="6">
        <v>0</v>
      </c>
      <c r="E1847" s="6">
        <v>0</v>
      </c>
      <c r="F1847" s="6">
        <v>0</v>
      </c>
      <c r="G1847" s="6">
        <v>0</v>
      </c>
      <c r="H1847" s="6">
        <v>0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14558017805</v>
      </c>
      <c r="O1847" s="6">
        <v>1469395637</v>
      </c>
      <c r="P1847" s="6">
        <v>99085881738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6754636145</v>
      </c>
      <c r="X1847" s="6">
        <v>1186224040</v>
      </c>
      <c r="Y1847" s="9">
        <f t="shared" si="128"/>
        <v>143023247699</v>
      </c>
      <c r="Z1847" s="9">
        <f t="shared" si="129"/>
        <v>107026741923</v>
      </c>
      <c r="AA1847" s="9">
        <f t="shared" si="126"/>
        <v>35996505776</v>
      </c>
      <c r="AB1847" s="10">
        <f>C1847/(1+0.13)/VLOOKUP(A1847,[1]选股结果!$A$2:$AX$3002,3,FALSE)</f>
        <v>1.02923422634513</v>
      </c>
      <c r="AC1847" s="10">
        <f>(P1847/(1+0.1)+W1847)/(VLOOKUP(A1847,[1]选股结果!$A$2:$AX$3002,7,FALSE)+VLOOKUP(A1847,[1]选股结果!$A$2:$AX$3002,15,FALSE)+VLOOKUP(A1847,[1]选股结果!$A$2:$AX$3002,16,FALSE)+VLOOKUP(A1847,[1]选股结果!$A$2:$AX$3002,17,FALSE)+VLOOKUP(A1847,[1]选股结果!$A$2:$AX$3002,18,FALSE))</f>
        <v>1.00977010941758</v>
      </c>
      <c r="AD1847" s="13"/>
      <c r="AE1847" s="10">
        <f>AA1847/VLOOKUP(A1847,[1]选股结果!$A$2:$AX$3002,35,FALSE)</f>
        <v>1.61659011254703</v>
      </c>
      <c r="AF1847" s="9">
        <f>(VLOOKUP(A1847,[1]选股结果!$A$2:$AX$3002,7,FALSE)+VLOOKUP(A1847,[1]选股结果!$A$2:$AX$3002,15,FALSE)+VLOOKUP(A1847,[1]选股结果!$A$2:$AX$3002,16,FALSE)+VLOOKUP(A1847,[1]选股结果!$A$2:$AX$3002,17,FALSE)+VLOOKUP(A1847,[1]选股结果!$A$2:$AX$3002,18,FALSE))-(P1847/(1+0.13)+W1847)</f>
        <v>1454540860.92035</v>
      </c>
      <c r="AG1847" s="9">
        <f t="shared" si="127"/>
        <v>34541964915.0797</v>
      </c>
      <c r="AH1847" s="16">
        <f>AA1847-VLOOKUP(A1847,[2]选股结果!$A$2:$G$4900,7,FALSE)</f>
        <v>36049665524</v>
      </c>
    </row>
    <row r="1848" spans="1:34">
      <c r="A1848" s="5" t="s">
        <v>3726</v>
      </c>
      <c r="B1848" s="5" t="s">
        <v>3727</v>
      </c>
      <c r="C1848" s="6">
        <v>3055568077.43</v>
      </c>
      <c r="D1848" s="6">
        <v>0</v>
      </c>
      <c r="E1848" s="6">
        <v>0</v>
      </c>
      <c r="F1848" s="6">
        <v>0</v>
      </c>
      <c r="G1848" s="6">
        <v>0</v>
      </c>
      <c r="H1848" s="6">
        <v>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553954530.54</v>
      </c>
      <c r="O1848" s="6">
        <v>160731507.1</v>
      </c>
      <c r="P1848" s="6">
        <v>1013285416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352953116.34</v>
      </c>
      <c r="X1848" s="6">
        <v>155735243.71</v>
      </c>
      <c r="Y1848" s="9">
        <f t="shared" si="128"/>
        <v>3216299584.53</v>
      </c>
      <c r="Z1848" s="9">
        <f t="shared" si="129"/>
        <v>1521973776.05</v>
      </c>
      <c r="AA1848" s="9">
        <f t="shared" si="126"/>
        <v>1694325808.48</v>
      </c>
      <c r="AB1848" s="10">
        <f>C1848/(1+0.13)/VLOOKUP(A1848,[1]选股结果!$A$2:$AX$3002,3,FALSE)</f>
        <v>0.531156341372017</v>
      </c>
      <c r="AC1848" s="10">
        <f>(P1848/(1+0.1)+W1848)/(VLOOKUP(A1848,[1]选股结果!$A$2:$AX$3002,7,FALSE)+VLOOKUP(A1848,[1]选股结果!$A$2:$AX$3002,15,FALSE)+VLOOKUP(A1848,[1]选股结果!$A$2:$AX$3002,16,FALSE)+VLOOKUP(A1848,[1]选股结果!$A$2:$AX$3002,17,FALSE)+VLOOKUP(A1848,[1]选股结果!$A$2:$AX$3002,18,FALSE))</f>
        <v>0.348734628729858</v>
      </c>
      <c r="AD1848" s="13"/>
      <c r="AE1848" s="10">
        <f>AA1848/VLOOKUP(A1848,[1]选股结果!$A$2:$AX$3002,35,FALSE)</f>
        <v>1.41910621098084</v>
      </c>
      <c r="AF1848" s="9">
        <f>(VLOOKUP(A1848,[1]选股结果!$A$2:$AX$3002,7,FALSE)+VLOOKUP(A1848,[1]选股结果!$A$2:$AX$3002,15,FALSE)+VLOOKUP(A1848,[1]选股结果!$A$2:$AX$3002,16,FALSE)+VLOOKUP(A1848,[1]选股结果!$A$2:$AX$3002,17,FALSE)+VLOOKUP(A1848,[1]选股结果!$A$2:$AX$3002,18,FALSE))-(P1848/(1+0.13)+W1848)</f>
        <v>2403890645.54788</v>
      </c>
      <c r="AG1848" s="9">
        <f t="shared" si="127"/>
        <v>-709564837.067876</v>
      </c>
      <c r="AH1848" s="16">
        <f>AA1848-VLOOKUP(A1848,[2]选股结果!$A$2:$G$4900,7,FALSE)</f>
        <v>1690172763.37</v>
      </c>
    </row>
    <row r="1849" spans="1:34">
      <c r="A1849" s="5" t="s">
        <v>3728</v>
      </c>
      <c r="B1849" s="5" t="s">
        <v>3729</v>
      </c>
      <c r="C1849" s="6">
        <v>8761515586.87</v>
      </c>
      <c r="D1849" s="6">
        <v>0</v>
      </c>
      <c r="E1849" s="6">
        <v>0</v>
      </c>
      <c r="F1849" s="6">
        <v>0</v>
      </c>
      <c r="G1849" s="6">
        <v>0</v>
      </c>
      <c r="H1849" s="6">
        <v>0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397660798.47</v>
      </c>
      <c r="O1849" s="6">
        <v>235658267.39</v>
      </c>
      <c r="P1849" s="6">
        <v>6002121602.8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714670336.46</v>
      </c>
      <c r="X1849" s="6">
        <v>597103820.71</v>
      </c>
      <c r="Y1849" s="9">
        <f t="shared" si="128"/>
        <v>8997173854.26</v>
      </c>
      <c r="Z1849" s="9">
        <f t="shared" si="129"/>
        <v>7313895759.97</v>
      </c>
      <c r="AA1849" s="9">
        <f t="shared" si="126"/>
        <v>1683278094.29</v>
      </c>
      <c r="AB1849" s="10">
        <f>C1849/(1+0.13)/VLOOKUP(A1849,[1]选股结果!$A$2:$AX$3002,3,FALSE)</f>
        <v>1.05420426784698</v>
      </c>
      <c r="AC1849" s="10">
        <f>(P1849/(1+0.1)+W1849)/(VLOOKUP(A1849,[1]选股结果!$A$2:$AX$3002,7,FALSE)+VLOOKUP(A1849,[1]选股结果!$A$2:$AX$3002,15,FALSE)+VLOOKUP(A1849,[1]选股结果!$A$2:$AX$3002,16,FALSE)+VLOOKUP(A1849,[1]选股结果!$A$2:$AX$3002,17,FALSE)+VLOOKUP(A1849,[1]选股结果!$A$2:$AX$3002,18,FALSE))</f>
        <v>0.897106093145067</v>
      </c>
      <c r="AD1849" s="13"/>
      <c r="AE1849" s="10">
        <f>AA1849/VLOOKUP(A1849,[1]选股结果!$A$2:$AX$3002,35,FALSE)</f>
        <v>4.14747186386396</v>
      </c>
      <c r="AF1849" s="9">
        <f>(VLOOKUP(A1849,[1]选股结果!$A$2:$AX$3002,7,FALSE)+VLOOKUP(A1849,[1]选股结果!$A$2:$AX$3002,15,FALSE)+VLOOKUP(A1849,[1]选股结果!$A$2:$AX$3002,16,FALSE)+VLOOKUP(A1849,[1]选股结果!$A$2:$AX$3002,17,FALSE)+VLOOKUP(A1849,[1]选股结果!$A$2:$AX$3002,18,FALSE))-(P1849/(1+0.13)+W1849)</f>
        <v>852663792.653893</v>
      </c>
      <c r="AG1849" s="9">
        <f t="shared" si="127"/>
        <v>830614301.636106</v>
      </c>
      <c r="AH1849" s="16">
        <f>AA1849-VLOOKUP(A1849,[2]选股结果!$A$2:$G$4900,7,FALSE)</f>
        <v>1681337020.39</v>
      </c>
    </row>
    <row r="1850" spans="1:34">
      <c r="A1850" s="5" t="s">
        <v>3730</v>
      </c>
      <c r="B1850" s="5" t="s">
        <v>3731</v>
      </c>
      <c r="C1850" s="6">
        <v>4769183149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612135765</v>
      </c>
      <c r="O1850" s="6">
        <v>339492686</v>
      </c>
      <c r="P1850" s="6">
        <v>901565944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3662816215</v>
      </c>
      <c r="X1850" s="6">
        <v>934475435</v>
      </c>
      <c r="Y1850" s="9">
        <f t="shared" si="128"/>
        <v>5108675835</v>
      </c>
      <c r="Z1850" s="9">
        <f t="shared" si="129"/>
        <v>5498857594</v>
      </c>
      <c r="AA1850" s="9">
        <f t="shared" si="126"/>
        <v>-390181759</v>
      </c>
      <c r="AB1850" s="10">
        <f>C1850/(1+0.13)/VLOOKUP(A1850,[1]选股结果!$A$2:$AX$3002,3,FALSE)</f>
        <v>0.855615221542219</v>
      </c>
      <c r="AC1850" s="10">
        <f>(P1850/(1+0.1)+W1850)/(VLOOKUP(A1850,[1]选股结果!$A$2:$AX$3002,7,FALSE)+VLOOKUP(A1850,[1]选股结果!$A$2:$AX$3002,15,FALSE)+VLOOKUP(A1850,[1]选股结果!$A$2:$AX$3002,16,FALSE)+VLOOKUP(A1850,[1]选股结果!$A$2:$AX$3002,17,FALSE)+VLOOKUP(A1850,[1]选股结果!$A$2:$AX$3002,18,FALSE))</f>
        <v>0.846170143936057</v>
      </c>
      <c r="AD1850" s="13"/>
      <c r="AE1850" s="10">
        <f>AA1850/VLOOKUP(A1850,[1]选股结果!$A$2:$AX$3002,35,FALSE)</f>
        <v>2.16231115628101</v>
      </c>
      <c r="AF1850" s="9">
        <f>(VLOOKUP(A1850,[1]选股结果!$A$2:$AX$3002,7,FALSE)+VLOOKUP(A1850,[1]选股结果!$A$2:$AX$3002,15,FALSE)+VLOOKUP(A1850,[1]选股结果!$A$2:$AX$3002,16,FALSE)+VLOOKUP(A1850,[1]选股结果!$A$2:$AX$3002,17,FALSE)+VLOOKUP(A1850,[1]选股结果!$A$2:$AX$3002,18,FALSE))-(P1850/(1+0.13)+W1850)</f>
        <v>836643152.858407</v>
      </c>
      <c r="AG1850" s="9">
        <f t="shared" si="127"/>
        <v>-1226824911.85841</v>
      </c>
      <c r="AH1850" s="16">
        <f>AA1850-VLOOKUP(A1850,[2]选股结果!$A$2:$G$4900,7,FALSE)</f>
        <v>-389520077</v>
      </c>
    </row>
    <row r="1851" spans="1:34">
      <c r="A1851" s="5" t="s">
        <v>3732</v>
      </c>
      <c r="B1851" s="5" t="s">
        <v>3733</v>
      </c>
      <c r="C1851" s="6">
        <v>3984613617.73</v>
      </c>
      <c r="D1851" s="6">
        <v>0</v>
      </c>
      <c r="E1851" s="6">
        <v>0</v>
      </c>
      <c r="F1851" s="6">
        <v>0</v>
      </c>
      <c r="G1851" s="6">
        <v>0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202361249.79</v>
      </c>
      <c r="O1851" s="6">
        <v>88317808.33</v>
      </c>
      <c r="P1851" s="6">
        <v>3575949913.56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315414227.37</v>
      </c>
      <c r="X1851" s="6">
        <v>399822259.61</v>
      </c>
      <c r="Y1851" s="9">
        <f t="shared" si="128"/>
        <v>4072931426.06</v>
      </c>
      <c r="Z1851" s="9">
        <f t="shared" si="129"/>
        <v>4291186400.54</v>
      </c>
      <c r="AA1851" s="9">
        <f t="shared" si="126"/>
        <v>-218254974.48</v>
      </c>
      <c r="AB1851" s="10">
        <f>C1851/(1+0.13)/VLOOKUP(A1851,[1]选股结果!$A$2:$AX$3002,3,FALSE)</f>
        <v>1.07958842374514</v>
      </c>
      <c r="AC1851" s="10">
        <f>(P1851/(1+0.1)+W1851)/(VLOOKUP(A1851,[1]选股结果!$A$2:$AX$3002,7,FALSE)+VLOOKUP(A1851,[1]选股结果!$A$2:$AX$3002,15,FALSE)+VLOOKUP(A1851,[1]选股结果!$A$2:$AX$3002,16,FALSE)+VLOOKUP(A1851,[1]选股结果!$A$2:$AX$3002,17,FALSE)+VLOOKUP(A1851,[1]选股结果!$A$2:$AX$3002,18,FALSE))</f>
        <v>1.19398174321112</v>
      </c>
      <c r="AD1851" s="13"/>
      <c r="AE1851" s="10">
        <f>AA1851/VLOOKUP(A1851,[1]选股结果!$A$2:$AX$3002,35,FALSE)</f>
        <v>-0.468351502875737</v>
      </c>
      <c r="AF1851" s="9">
        <f>(VLOOKUP(A1851,[1]选股结果!$A$2:$AX$3002,7,FALSE)+VLOOKUP(A1851,[1]选股结果!$A$2:$AX$3002,15,FALSE)+VLOOKUP(A1851,[1]选股结果!$A$2:$AX$3002,16,FALSE)+VLOOKUP(A1851,[1]选股结果!$A$2:$AX$3002,17,FALSE)+VLOOKUP(A1851,[1]选股结果!$A$2:$AX$3002,18,FALSE))-(P1851/(1+0.13)+W1851)</f>
        <v>-493093686.438319</v>
      </c>
      <c r="AG1851" s="9">
        <f t="shared" si="127"/>
        <v>274838711.958319</v>
      </c>
      <c r="AH1851" s="16">
        <f>AA1851-VLOOKUP(A1851,[2]选股结果!$A$2:$G$4900,7,FALSE)</f>
        <v>-218882883.62</v>
      </c>
    </row>
    <row r="1852" spans="1:34">
      <c r="A1852" s="5" t="s">
        <v>3734</v>
      </c>
      <c r="B1852" s="5" t="s">
        <v>3735</v>
      </c>
      <c r="C1852" s="6">
        <v>873826393.39</v>
      </c>
      <c r="D1852" s="6">
        <v>0</v>
      </c>
      <c r="E1852" s="6">
        <v>0</v>
      </c>
      <c r="F1852" s="6">
        <v>0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43997773.94</v>
      </c>
      <c r="O1852" s="6">
        <v>26175808.76</v>
      </c>
      <c r="P1852" s="6">
        <v>623034156.72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220216425.69</v>
      </c>
      <c r="X1852" s="6">
        <v>49240506.8</v>
      </c>
      <c r="Y1852" s="9">
        <f t="shared" si="128"/>
        <v>900002202.15</v>
      </c>
      <c r="Z1852" s="9">
        <f t="shared" si="129"/>
        <v>892491089.21</v>
      </c>
      <c r="AA1852" s="9">
        <f t="shared" si="126"/>
        <v>7511112.93999994</v>
      </c>
      <c r="AB1852" s="10">
        <f>C1852/(1+0.13)/VLOOKUP(A1852,[1]选股结果!$A$2:$AX$3002,3,FALSE)</f>
        <v>0.698123937643052</v>
      </c>
      <c r="AC1852" s="10">
        <f>(P1852/(1+0.1)+W1852)/(VLOOKUP(A1852,[1]选股结果!$A$2:$AX$3002,7,FALSE)+VLOOKUP(A1852,[1]选股结果!$A$2:$AX$3002,15,FALSE)+VLOOKUP(A1852,[1]选股结果!$A$2:$AX$3002,16,FALSE)+VLOOKUP(A1852,[1]选股结果!$A$2:$AX$3002,17,FALSE)+VLOOKUP(A1852,[1]选股结果!$A$2:$AX$3002,18,FALSE))</f>
        <v>0.809665987975607</v>
      </c>
      <c r="AD1852" s="13"/>
      <c r="AE1852" s="10">
        <f>AA1852/VLOOKUP(A1852,[1]选股结果!$A$2:$AX$3002,35,FALSE)</f>
        <v>0.051521021017357</v>
      </c>
      <c r="AF1852" s="9">
        <f>(VLOOKUP(A1852,[1]选股结果!$A$2:$AX$3002,7,FALSE)+VLOOKUP(A1852,[1]选股结果!$A$2:$AX$3002,15,FALSE)+VLOOKUP(A1852,[1]选股结果!$A$2:$AX$3002,16,FALSE)+VLOOKUP(A1852,[1]选股结果!$A$2:$AX$3002,17,FALSE)+VLOOKUP(A1852,[1]选股结果!$A$2:$AX$3002,18,FALSE))-(P1852/(1+0.13)+W1852)</f>
        <v>199951363.865841</v>
      </c>
      <c r="AG1852" s="9">
        <f t="shared" si="127"/>
        <v>-192440250.925841</v>
      </c>
      <c r="AH1852" s="16">
        <f>AA1852-VLOOKUP(A1852,[2]选股结果!$A$2:$G$4900,7,FALSE)</f>
        <v>27940138.6599999</v>
      </c>
    </row>
    <row r="1853" spans="1:34">
      <c r="A1853" s="5" t="s">
        <v>3736</v>
      </c>
      <c r="B1853" s="5" t="s">
        <v>3737</v>
      </c>
      <c r="C1853" s="6">
        <v>2835478560.9</v>
      </c>
      <c r="D1853" s="6">
        <v>0</v>
      </c>
      <c r="E1853" s="6">
        <v>0</v>
      </c>
      <c r="F1853" s="6">
        <v>0</v>
      </c>
      <c r="G1853" s="6">
        <v>0</v>
      </c>
      <c r="H1853" s="6">
        <v>0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301702315.89</v>
      </c>
      <c r="O1853" s="6">
        <v>60962582.16</v>
      </c>
      <c r="P1853" s="6">
        <v>333102563.76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667794967.94</v>
      </c>
      <c r="X1853" s="6">
        <v>1056109928.09</v>
      </c>
      <c r="Y1853" s="9">
        <f t="shared" si="128"/>
        <v>2896441143.06</v>
      </c>
      <c r="Z1853" s="9">
        <f t="shared" si="129"/>
        <v>2057007459.79</v>
      </c>
      <c r="AA1853" s="9">
        <f t="shared" si="126"/>
        <v>839433683.27</v>
      </c>
      <c r="AB1853" s="10">
        <f>C1853/(1+0.13)/VLOOKUP(A1853,[1]选股结果!$A$2:$AX$3002,3,FALSE)</f>
        <v>0.962977134158721</v>
      </c>
      <c r="AC1853" s="10">
        <f>(P1853/(1+0.1)+W1853)/(VLOOKUP(A1853,[1]选股结果!$A$2:$AX$3002,7,FALSE)+VLOOKUP(A1853,[1]选股结果!$A$2:$AX$3002,15,FALSE)+VLOOKUP(A1853,[1]选股结果!$A$2:$AX$3002,16,FALSE)+VLOOKUP(A1853,[1]选股结果!$A$2:$AX$3002,17,FALSE)+VLOOKUP(A1853,[1]选股结果!$A$2:$AX$3002,18,FALSE))</f>
        <v>0.433644937108901</v>
      </c>
      <c r="AD1853" s="13"/>
      <c r="AE1853" s="10">
        <f>AA1853/VLOOKUP(A1853,[1]选股结果!$A$2:$AX$3002,35,FALSE)</f>
        <v>3.18869361124125</v>
      </c>
      <c r="AF1853" s="9">
        <f>(VLOOKUP(A1853,[1]选股结果!$A$2:$AX$3002,7,FALSE)+VLOOKUP(A1853,[1]选股结果!$A$2:$AX$3002,15,FALSE)+VLOOKUP(A1853,[1]选股结果!$A$2:$AX$3002,16,FALSE)+VLOOKUP(A1853,[1]选股结果!$A$2:$AX$3002,17,FALSE)+VLOOKUP(A1853,[1]选股结果!$A$2:$AX$3002,18,FALSE))-(P1853/(1+0.13)+W1853)</f>
        <v>1275696370.63389</v>
      </c>
      <c r="AG1853" s="9">
        <f t="shared" si="127"/>
        <v>-436262687.363894</v>
      </c>
      <c r="AH1853" s="16">
        <f>AA1853-VLOOKUP(A1853,[2]选股结果!$A$2:$G$4900,7,FALSE)</f>
        <v>838060609.17</v>
      </c>
    </row>
    <row r="1854" spans="1:34">
      <c r="A1854" s="5" t="s">
        <v>3738</v>
      </c>
      <c r="B1854" s="5" t="s">
        <v>3739</v>
      </c>
      <c r="C1854" s="6">
        <v>9357193907.2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370433326.24</v>
      </c>
      <c r="O1854" s="6">
        <v>247915542.28</v>
      </c>
      <c r="P1854" s="6">
        <v>6575888402.51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819448168.25</v>
      </c>
      <c r="X1854" s="6">
        <v>495839685.23</v>
      </c>
      <c r="Y1854" s="9">
        <f t="shared" si="128"/>
        <v>9605109449.48</v>
      </c>
      <c r="Z1854" s="9">
        <f t="shared" si="129"/>
        <v>7891176255.99</v>
      </c>
      <c r="AA1854" s="9">
        <f t="shared" si="126"/>
        <v>1713933193.49</v>
      </c>
      <c r="AB1854" s="10">
        <f>C1854/(1+0.13)/VLOOKUP(A1854,[1]选股结果!$A$2:$AX$3002,3,FALSE)</f>
        <v>0.621848521277835</v>
      </c>
      <c r="AC1854" s="10">
        <f>(P1854/(1+0.1)+W1854)/(VLOOKUP(A1854,[1]选股结果!$A$2:$AX$3002,7,FALSE)+VLOOKUP(A1854,[1]选股结果!$A$2:$AX$3002,15,FALSE)+VLOOKUP(A1854,[1]选股结果!$A$2:$AX$3002,16,FALSE)+VLOOKUP(A1854,[1]选股结果!$A$2:$AX$3002,17,FALSE)+VLOOKUP(A1854,[1]选股结果!$A$2:$AX$3002,18,FALSE))</f>
        <v>0.597286040082617</v>
      </c>
      <c r="AD1854" s="13"/>
      <c r="AE1854" s="10">
        <f>AA1854/VLOOKUP(A1854,[1]选股结果!$A$2:$AX$3002,35,FALSE)</f>
        <v>1.06095535534431</v>
      </c>
      <c r="AF1854" s="9">
        <f>(VLOOKUP(A1854,[1]选股结果!$A$2:$AX$3002,7,FALSE)+VLOOKUP(A1854,[1]选股结果!$A$2:$AX$3002,15,FALSE)+VLOOKUP(A1854,[1]选股结果!$A$2:$AX$3002,16,FALSE)+VLOOKUP(A1854,[1]选股结果!$A$2:$AX$3002,17,FALSE)+VLOOKUP(A1854,[1]选股结果!$A$2:$AX$3002,18,FALSE))-(P1854/(1+0.13)+W1854)</f>
        <v>4741873691.43203</v>
      </c>
      <c r="AG1854" s="9">
        <f t="shared" si="127"/>
        <v>-3027940497.94203</v>
      </c>
      <c r="AH1854" s="16">
        <f>AA1854-VLOOKUP(A1854,[2]选股结果!$A$2:$G$4900,7,FALSE)</f>
        <v>1713873548.42</v>
      </c>
    </row>
    <row r="1855" spans="1:34">
      <c r="A1855" s="5" t="s">
        <v>3740</v>
      </c>
      <c r="B1855" s="5" t="s">
        <v>3741</v>
      </c>
      <c r="C1855" s="6">
        <v>24892897119</v>
      </c>
      <c r="D1855" s="6">
        <v>0</v>
      </c>
      <c r="E1855" s="6">
        <v>0</v>
      </c>
      <c r="F1855" s="6">
        <v>0</v>
      </c>
      <c r="G1855" s="6">
        <v>0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708593269</v>
      </c>
      <c r="O1855" s="6">
        <v>302499024</v>
      </c>
      <c r="P1855" s="6">
        <v>18901188366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2456295921</v>
      </c>
      <c r="X1855" s="6">
        <v>2504986300</v>
      </c>
      <c r="Y1855" s="9">
        <f t="shared" si="128"/>
        <v>25195396143</v>
      </c>
      <c r="Z1855" s="9">
        <f t="shared" si="129"/>
        <v>23862470587</v>
      </c>
      <c r="AA1855" s="9">
        <f t="shared" si="126"/>
        <v>1332925556</v>
      </c>
      <c r="AB1855" s="10">
        <f>C1855/(1+0.13)/VLOOKUP(A1855,[1]选股结果!$A$2:$AX$3002,3,FALSE)</f>
        <v>0.998740592082487</v>
      </c>
      <c r="AC1855" s="10">
        <f>(P1855/(1+0.1)+W1855)/(VLOOKUP(A1855,[1]选股结果!$A$2:$AX$3002,7,FALSE)+VLOOKUP(A1855,[1]选股结果!$A$2:$AX$3002,15,FALSE)+VLOOKUP(A1855,[1]选股结果!$A$2:$AX$3002,16,FALSE)+VLOOKUP(A1855,[1]选股结果!$A$2:$AX$3002,17,FALSE)+VLOOKUP(A1855,[1]选股结果!$A$2:$AX$3002,18,FALSE))</f>
        <v>0.909921690597315</v>
      </c>
      <c r="AD1855" s="13"/>
      <c r="AE1855" s="10">
        <f>AA1855/VLOOKUP(A1855,[1]选股结果!$A$2:$AX$3002,35,FALSE)</f>
        <v>4.35862417422349</v>
      </c>
      <c r="AF1855" s="9">
        <f>(VLOOKUP(A1855,[1]选股结果!$A$2:$AX$3002,7,FALSE)+VLOOKUP(A1855,[1]选股结果!$A$2:$AX$3002,15,FALSE)+VLOOKUP(A1855,[1]选股结果!$A$2:$AX$3002,16,FALSE)+VLOOKUP(A1855,[1]选股结果!$A$2:$AX$3002,17,FALSE)+VLOOKUP(A1855,[1]选股结果!$A$2:$AX$3002,18,FALSE))-(P1855/(1+0.13)+W1855)</f>
        <v>2400378400.85841</v>
      </c>
      <c r="AG1855" s="9">
        <f t="shared" si="127"/>
        <v>-1067452844.85841</v>
      </c>
      <c r="AH1855" s="16">
        <f>AA1855-VLOOKUP(A1855,[2]选股结果!$A$2:$G$4900,7,FALSE)</f>
        <v>1346871243</v>
      </c>
    </row>
    <row r="1856" spans="1:34">
      <c r="A1856" s="5" t="s">
        <v>3742</v>
      </c>
      <c r="B1856" s="5" t="s">
        <v>3743</v>
      </c>
      <c r="C1856" s="6">
        <v>3092618314.42</v>
      </c>
      <c r="D1856" s="6">
        <v>0</v>
      </c>
      <c r="E1856" s="6">
        <v>0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27239491.2</v>
      </c>
      <c r="O1856" s="6">
        <v>392990344.55</v>
      </c>
      <c r="P1856" s="6">
        <v>846610874.87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632333303.58</v>
      </c>
      <c r="X1856" s="6">
        <v>187999229.95</v>
      </c>
      <c r="Y1856" s="9">
        <f t="shared" si="128"/>
        <v>3485608658.97</v>
      </c>
      <c r="Z1856" s="9">
        <f t="shared" si="129"/>
        <v>1666943408.4</v>
      </c>
      <c r="AA1856" s="9">
        <f t="shared" si="126"/>
        <v>1818665250.57</v>
      </c>
      <c r="AB1856" s="10">
        <f>C1856/(1+0.13)/VLOOKUP(A1856,[1]选股结果!$A$2:$AX$3002,3,FALSE)</f>
        <v>0.953011596559408</v>
      </c>
      <c r="AC1856" s="10">
        <f>(P1856/(1+0.1)+W1856)/(VLOOKUP(A1856,[1]选股结果!$A$2:$AX$3002,7,FALSE)+VLOOKUP(A1856,[1]选股结果!$A$2:$AX$3002,15,FALSE)+VLOOKUP(A1856,[1]选股结果!$A$2:$AX$3002,16,FALSE)+VLOOKUP(A1856,[1]选股结果!$A$2:$AX$3002,17,FALSE)+VLOOKUP(A1856,[1]选股结果!$A$2:$AX$3002,18,FALSE))</f>
        <v>0.729470557026424</v>
      </c>
      <c r="AD1856" s="13"/>
      <c r="AE1856" s="10">
        <f>AA1856/VLOOKUP(A1856,[1]选股结果!$A$2:$AX$3002,35,FALSE)</f>
        <v>2.51966043722037</v>
      </c>
      <c r="AF1856" s="9">
        <f>(VLOOKUP(A1856,[1]选股结果!$A$2:$AX$3002,7,FALSE)+VLOOKUP(A1856,[1]选股结果!$A$2:$AX$3002,15,FALSE)+VLOOKUP(A1856,[1]选股结果!$A$2:$AX$3002,16,FALSE)+VLOOKUP(A1856,[1]选股结果!$A$2:$AX$3002,17,FALSE)+VLOOKUP(A1856,[1]选股结果!$A$2:$AX$3002,18,FALSE))-(P1856/(1+0.13)+W1856)</f>
        <v>540367364.64823</v>
      </c>
      <c r="AG1856" s="9">
        <f t="shared" si="127"/>
        <v>1278297885.92177</v>
      </c>
      <c r="AH1856" s="16">
        <f>AA1856-VLOOKUP(A1856,[2]选股结果!$A$2:$G$4900,7,FALSE)</f>
        <v>1818738869.74</v>
      </c>
    </row>
    <row r="1857" spans="1:34">
      <c r="A1857" s="5" t="s">
        <v>3744</v>
      </c>
      <c r="B1857" s="5" t="s">
        <v>3745</v>
      </c>
      <c r="C1857" s="6">
        <v>28916016055</v>
      </c>
      <c r="D1857" s="6">
        <v>0</v>
      </c>
      <c r="E1857" s="6">
        <v>0</v>
      </c>
      <c r="F1857" s="6">
        <v>0</v>
      </c>
      <c r="G1857" s="6">
        <v>0</v>
      </c>
      <c r="H1857" s="6">
        <v>0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N1857" s="6">
        <v>4521712724</v>
      </c>
      <c r="O1857" s="6">
        <v>866285974</v>
      </c>
      <c r="P1857" s="6">
        <v>11933218264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3741502262</v>
      </c>
      <c r="X1857" s="6">
        <v>3433054313</v>
      </c>
      <c r="Y1857" s="9">
        <f t="shared" si="128"/>
        <v>29782302029</v>
      </c>
      <c r="Z1857" s="9">
        <f t="shared" si="129"/>
        <v>19107774839</v>
      </c>
      <c r="AA1857" s="9">
        <f t="shared" si="126"/>
        <v>10674527190</v>
      </c>
      <c r="AB1857" s="10">
        <f>C1857/(1+0.13)/VLOOKUP(A1857,[1]选股结果!$A$2:$AX$3002,3,FALSE)</f>
        <v>0.955848514568272</v>
      </c>
      <c r="AC1857" s="10">
        <f>(P1857/(1+0.1)+W1857)/(VLOOKUP(A1857,[1]选股结果!$A$2:$AX$3002,7,FALSE)+VLOOKUP(A1857,[1]选股结果!$A$2:$AX$3002,15,FALSE)+VLOOKUP(A1857,[1]选股结果!$A$2:$AX$3002,16,FALSE)+VLOOKUP(A1857,[1]选股结果!$A$2:$AX$3002,17,FALSE)+VLOOKUP(A1857,[1]选股结果!$A$2:$AX$3002,18,FALSE))</f>
        <v>0.642016640355613</v>
      </c>
      <c r="AD1857" s="13"/>
      <c r="AE1857" s="10">
        <f>AA1857/VLOOKUP(A1857,[1]选股结果!$A$2:$AX$3002,35,FALSE)</f>
        <v>3.26223234875132</v>
      </c>
      <c r="AF1857" s="9">
        <f>(VLOOKUP(A1857,[1]选股结果!$A$2:$AX$3002,7,FALSE)+VLOOKUP(A1857,[1]选股结果!$A$2:$AX$3002,15,FALSE)+VLOOKUP(A1857,[1]选股结果!$A$2:$AX$3002,16,FALSE)+VLOOKUP(A1857,[1]选股结果!$A$2:$AX$3002,17,FALSE)+VLOOKUP(A1857,[1]选股结果!$A$2:$AX$3002,18,FALSE))-(P1857/(1+0.13)+W1857)</f>
        <v>8423212247.86726</v>
      </c>
      <c r="AG1857" s="9">
        <f t="shared" si="127"/>
        <v>2251314942.13274</v>
      </c>
      <c r="AH1857" s="16">
        <f>AA1857-VLOOKUP(A1857,[2]选股结果!$A$2:$G$4900,7,FALSE)</f>
        <v>10569813443</v>
      </c>
    </row>
    <row r="1858" spans="1:34">
      <c r="A1858" s="5" t="s">
        <v>3746</v>
      </c>
      <c r="B1858" s="5" t="s">
        <v>3747</v>
      </c>
      <c r="C1858" s="6">
        <v>3614974140.68</v>
      </c>
      <c r="D1858" s="6">
        <v>0</v>
      </c>
      <c r="E1858" s="6">
        <v>0</v>
      </c>
      <c r="F1858" s="6">
        <v>0</v>
      </c>
      <c r="G1858" s="6">
        <v>0</v>
      </c>
      <c r="H1858" s="6">
        <v>0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137404670.08</v>
      </c>
      <c r="O1858" s="6">
        <v>131260797.09</v>
      </c>
      <c r="P1858" s="6">
        <v>3303101373.57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440259346.64</v>
      </c>
      <c r="X1858" s="6">
        <v>272097957.01</v>
      </c>
      <c r="Y1858" s="9">
        <f t="shared" si="128"/>
        <v>3746234937.77</v>
      </c>
      <c r="Z1858" s="9">
        <f t="shared" si="129"/>
        <v>4015458677.22</v>
      </c>
      <c r="AA1858" s="9">
        <f t="shared" si="126"/>
        <v>-269223739.45</v>
      </c>
      <c r="AB1858" s="10">
        <f>C1858/(1+0.13)/VLOOKUP(A1858,[1]选股结果!$A$2:$AX$3002,3,FALSE)</f>
        <v>0.904092644807014</v>
      </c>
      <c r="AC1858" s="10">
        <f>(P1858/(1+0.1)+W1858)/(VLOOKUP(A1858,[1]选股结果!$A$2:$AX$3002,7,FALSE)+VLOOKUP(A1858,[1]选股结果!$A$2:$AX$3002,15,FALSE)+VLOOKUP(A1858,[1]选股结果!$A$2:$AX$3002,16,FALSE)+VLOOKUP(A1858,[1]选股结果!$A$2:$AX$3002,17,FALSE)+VLOOKUP(A1858,[1]选股结果!$A$2:$AX$3002,18,FALSE))</f>
        <v>0.999457149277881</v>
      </c>
      <c r="AD1858" s="13"/>
      <c r="AE1858" s="10">
        <f>AA1858/VLOOKUP(A1858,[1]选股结果!$A$2:$AX$3002,35,FALSE)</f>
        <v>-1.69786371356169</v>
      </c>
      <c r="AF1858" s="9">
        <f>(VLOOKUP(A1858,[1]选股结果!$A$2:$AX$3002,7,FALSE)+VLOOKUP(A1858,[1]选股结果!$A$2:$AX$3002,15,FALSE)+VLOOKUP(A1858,[1]选股结果!$A$2:$AX$3002,16,FALSE)+VLOOKUP(A1858,[1]选股结果!$A$2:$AX$3002,17,FALSE)+VLOOKUP(A1858,[1]选股结果!$A$2:$AX$3002,18,FALSE))-(P1858/(1+0.13)+W1858)</f>
        <v>81590962.818584</v>
      </c>
      <c r="AG1858" s="9">
        <f t="shared" si="127"/>
        <v>-350814702.268584</v>
      </c>
      <c r="AH1858" s="16">
        <f>AA1858-VLOOKUP(A1858,[2]选股结果!$A$2:$G$4900,7,FALSE)</f>
        <v>-268008722</v>
      </c>
    </row>
    <row r="1859" spans="1:34">
      <c r="A1859" s="5" t="s">
        <v>3748</v>
      </c>
      <c r="B1859" s="5" t="s">
        <v>3749</v>
      </c>
      <c r="C1859" s="6">
        <v>3299066271.73</v>
      </c>
      <c r="D1859" s="6">
        <v>0</v>
      </c>
      <c r="E1859" s="6">
        <v>0</v>
      </c>
      <c r="F1859" s="6">
        <v>0</v>
      </c>
      <c r="G1859" s="6">
        <v>0</v>
      </c>
      <c r="H1859" s="6">
        <v>0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690769989.83</v>
      </c>
      <c r="O1859" s="6">
        <v>185587967.09</v>
      </c>
      <c r="P1859" s="6">
        <v>1606993385.36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77561112.93</v>
      </c>
      <c r="X1859" s="6">
        <v>149369957.9</v>
      </c>
      <c r="Y1859" s="9">
        <f t="shared" si="128"/>
        <v>3484654238.82</v>
      </c>
      <c r="Z1859" s="9">
        <f t="shared" si="129"/>
        <v>1833924456.19</v>
      </c>
      <c r="AA1859" s="9">
        <f t="shared" ref="AA1859:AA1882" si="130">Y1859-Z1859</f>
        <v>1650729782.63</v>
      </c>
      <c r="AB1859" s="10">
        <f>C1859/(1+0.13)/VLOOKUP(A1859,[1]选股结果!$A$2:$AX$3002,3,FALSE)</f>
        <v>1.2978457842722</v>
      </c>
      <c r="AC1859" s="10">
        <f>(P1859/(1+0.1)+W1859)/(VLOOKUP(A1859,[1]选股结果!$A$2:$AX$3002,7,FALSE)+VLOOKUP(A1859,[1]选股结果!$A$2:$AX$3002,15,FALSE)+VLOOKUP(A1859,[1]选股结果!$A$2:$AX$3002,16,FALSE)+VLOOKUP(A1859,[1]选股结果!$A$2:$AX$3002,17,FALSE)+VLOOKUP(A1859,[1]选股结果!$A$2:$AX$3002,18,FALSE))</f>
        <v>0.924753382673942</v>
      </c>
      <c r="AD1859" s="13"/>
      <c r="AE1859" s="10">
        <f>AA1859/VLOOKUP(A1859,[1]选股结果!$A$2:$AX$3002,35,FALSE)</f>
        <v>3.97013970528236</v>
      </c>
      <c r="AF1859" s="9">
        <f>(VLOOKUP(A1859,[1]选股结果!$A$2:$AX$3002,7,FALSE)+VLOOKUP(A1859,[1]选股结果!$A$2:$AX$3002,15,FALSE)+VLOOKUP(A1859,[1]选股结果!$A$2:$AX$3002,16,FALSE)+VLOOKUP(A1859,[1]选股结果!$A$2:$AX$3002,17,FALSE)+VLOOKUP(A1859,[1]选股结果!$A$2:$AX$3002,18,FALSE))-(P1859/(1+0.13)+W1859)</f>
        <v>163968927.978407</v>
      </c>
      <c r="AG1859" s="9">
        <f t="shared" ref="AG1859:AG1922" si="131">AA1859-AF1859</f>
        <v>1486760854.65159</v>
      </c>
      <c r="AH1859" s="16">
        <f>AA1859-VLOOKUP(A1859,[2]选股结果!$A$2:$G$4900,7,FALSE)</f>
        <v>1650734561.7</v>
      </c>
    </row>
    <row r="1860" spans="1:34">
      <c r="A1860" s="5" t="s">
        <v>3750</v>
      </c>
      <c r="B1860" s="5" t="s">
        <v>3751</v>
      </c>
      <c r="C1860" s="6">
        <v>506108135.1</v>
      </c>
      <c r="D1860" s="6">
        <v>0</v>
      </c>
      <c r="E1860" s="6">
        <v>0</v>
      </c>
      <c r="F1860" s="6">
        <v>0</v>
      </c>
      <c r="G1860" s="6">
        <v>0</v>
      </c>
      <c r="H1860" s="6">
        <v>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158757835.4</v>
      </c>
      <c r="O1860" s="6">
        <v>56003113.21</v>
      </c>
      <c r="P1860" s="6">
        <v>923026777.34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44665298.68</v>
      </c>
      <c r="X1860" s="6">
        <v>23376174.48</v>
      </c>
      <c r="Y1860" s="9">
        <f t="shared" si="128"/>
        <v>562111248.31</v>
      </c>
      <c r="Z1860" s="9">
        <f t="shared" si="129"/>
        <v>991068250.5</v>
      </c>
      <c r="AA1860" s="9">
        <f t="shared" si="130"/>
        <v>-428957002.19</v>
      </c>
      <c r="AB1860" s="10">
        <f>C1860/(1+0.13)/VLOOKUP(A1860,[1]选股结果!$A$2:$AX$3002,3,FALSE)</f>
        <v>0.863629815275886</v>
      </c>
      <c r="AC1860" s="10">
        <f>(P1860/(1+0.1)+W1860)/(VLOOKUP(A1860,[1]选股结果!$A$2:$AX$3002,7,FALSE)+VLOOKUP(A1860,[1]选股结果!$A$2:$AX$3002,15,FALSE)+VLOOKUP(A1860,[1]选股结果!$A$2:$AX$3002,16,FALSE)+VLOOKUP(A1860,[1]选股结果!$A$2:$AX$3002,17,FALSE)+VLOOKUP(A1860,[1]选股结果!$A$2:$AX$3002,18,FALSE))</f>
        <v>2.28997100261849</v>
      </c>
      <c r="AD1860" s="13"/>
      <c r="AE1860" s="10">
        <f>AA1860/VLOOKUP(A1860,[1]选股结果!$A$2:$AX$3002,35,FALSE)</f>
        <v>3.57960685556723</v>
      </c>
      <c r="AF1860" s="9">
        <f>(VLOOKUP(A1860,[1]选股结果!$A$2:$AX$3002,7,FALSE)+VLOOKUP(A1860,[1]选股结果!$A$2:$AX$3002,15,FALSE)+VLOOKUP(A1860,[1]选股结果!$A$2:$AX$3002,16,FALSE)+VLOOKUP(A1860,[1]选股结果!$A$2:$AX$3002,17,FALSE)+VLOOKUP(A1860,[1]选股结果!$A$2:$AX$3002,18,FALSE))-(P1860/(1+0.13)+W1860)</f>
        <v>-475567896.253097</v>
      </c>
      <c r="AG1860" s="9">
        <f t="shared" si="131"/>
        <v>46610894.0630974</v>
      </c>
      <c r="AH1860" s="16">
        <f>AA1860-VLOOKUP(A1860,[2]选股结果!$A$2:$G$4900,7,FALSE)</f>
        <v>-428944519.37</v>
      </c>
    </row>
    <row r="1861" spans="1:34">
      <c r="A1861" s="5" t="s">
        <v>3752</v>
      </c>
      <c r="B1861" s="5" t="s">
        <v>3753</v>
      </c>
      <c r="C1861" s="6">
        <v>172855666.3</v>
      </c>
      <c r="D1861" s="6">
        <v>0</v>
      </c>
      <c r="E1861" s="6">
        <v>0</v>
      </c>
      <c r="F1861" s="6">
        <v>0</v>
      </c>
      <c r="G1861" s="6">
        <v>0</v>
      </c>
      <c r="H1861" s="6">
        <v>0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35166758.46</v>
      </c>
      <c r="O1861" s="6">
        <v>115687427.15</v>
      </c>
      <c r="P1861" s="6">
        <v>730874204.33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22549805.67</v>
      </c>
      <c r="X1861" s="6">
        <v>125084486.61</v>
      </c>
      <c r="Y1861" s="9">
        <f t="shared" si="128"/>
        <v>288543093.45</v>
      </c>
      <c r="Z1861" s="9">
        <f t="shared" si="129"/>
        <v>878508496.61</v>
      </c>
      <c r="AA1861" s="9">
        <f t="shared" si="130"/>
        <v>-589965403.16</v>
      </c>
      <c r="AB1861" s="10">
        <f>C1861/(1+0.13)/VLOOKUP(A1861,[1]选股结果!$A$2:$AX$3002,3,FALSE)</f>
        <v>1.81666856990035</v>
      </c>
      <c r="AC1861" s="10">
        <f>(P1861/(1+0.1)+W1861)/(VLOOKUP(A1861,[1]选股结果!$A$2:$AX$3002,7,FALSE)+VLOOKUP(A1861,[1]选股结果!$A$2:$AX$3002,15,FALSE)+VLOOKUP(A1861,[1]选股结果!$A$2:$AX$3002,16,FALSE)+VLOOKUP(A1861,[1]选股结果!$A$2:$AX$3002,17,FALSE)+VLOOKUP(A1861,[1]选股结果!$A$2:$AX$3002,18,FALSE))</f>
        <v>11.8218173943103</v>
      </c>
      <c r="AD1861" s="13"/>
      <c r="AE1861" s="10">
        <f>AA1861/VLOOKUP(A1861,[1]选股结果!$A$2:$AX$3002,35,FALSE)</f>
        <v>-11.5184448540622</v>
      </c>
      <c r="AF1861" s="9">
        <f>(VLOOKUP(A1861,[1]选股结果!$A$2:$AX$3002,7,FALSE)+VLOOKUP(A1861,[1]选股结果!$A$2:$AX$3002,15,FALSE)+VLOOKUP(A1861,[1]选股结果!$A$2:$AX$3002,16,FALSE)+VLOOKUP(A1861,[1]选股结果!$A$2:$AX$3002,17,FALSE)+VLOOKUP(A1861,[1]选股结果!$A$2:$AX$3002,18,FALSE))-(P1861/(1+0.13)+W1861)</f>
        <v>-611229860.335487</v>
      </c>
      <c r="AG1861" s="9">
        <f t="shared" si="131"/>
        <v>21264457.1754868</v>
      </c>
      <c r="AH1861" s="16">
        <f>AA1861-VLOOKUP(A1861,[2]选股结果!$A$2:$G$4900,7,FALSE)</f>
        <v>-589965403.16</v>
      </c>
    </row>
    <row r="1862" spans="1:34">
      <c r="A1862" s="5" t="s">
        <v>3754</v>
      </c>
      <c r="B1862" s="5" t="s">
        <v>3755</v>
      </c>
      <c r="C1862" s="6">
        <v>415162961830.47</v>
      </c>
      <c r="D1862" s="6">
        <v>9984</v>
      </c>
      <c r="E1862" s="6">
        <v>0</v>
      </c>
      <c r="F1862" s="6">
        <v>229</v>
      </c>
      <c r="G1862" s="6">
        <v>705700</v>
      </c>
      <c r="H1862" s="6">
        <v>0</v>
      </c>
      <c r="I1862" s="6">
        <v>0</v>
      </c>
      <c r="J1862" s="6">
        <v>383452278.7</v>
      </c>
      <c r="K1862" s="6">
        <v>0</v>
      </c>
      <c r="L1862" s="6">
        <v>300688</v>
      </c>
      <c r="M1862" s="6">
        <v>0</v>
      </c>
      <c r="N1862" s="6">
        <v>26120829550.99</v>
      </c>
      <c r="O1862" s="6">
        <v>105725942821.18</v>
      </c>
      <c r="P1862" s="6">
        <v>342370367190.71</v>
      </c>
      <c r="Q1862" s="6">
        <v>242820946.03</v>
      </c>
      <c r="R1862" s="6">
        <v>250000</v>
      </c>
      <c r="S1862" s="6">
        <v>0</v>
      </c>
      <c r="T1862" s="6">
        <v>0</v>
      </c>
      <c r="U1862" s="6">
        <v>107398539.36</v>
      </c>
      <c r="V1862" s="6">
        <v>148028923.94</v>
      </c>
      <c r="W1862" s="6">
        <v>13234957657.7</v>
      </c>
      <c r="X1862" s="6">
        <v>91825636860.34</v>
      </c>
      <c r="Y1862" s="9">
        <f t="shared" si="128"/>
        <v>521273373531.35</v>
      </c>
      <c r="Z1862" s="9">
        <f t="shared" si="129"/>
        <v>447929460118.08</v>
      </c>
      <c r="AA1862" s="9">
        <f t="shared" si="130"/>
        <v>73343913413.2699</v>
      </c>
      <c r="AB1862" s="10">
        <f>C1862/(1+0.13)/VLOOKUP(A1862,[1]选股结果!$A$2:$AX$3002,3,FALSE)</f>
        <v>0.860893675985351</v>
      </c>
      <c r="AC1862" s="10">
        <f>(P1862/(1+0.1)+W1862)/(VLOOKUP(A1862,[1]选股结果!$A$2:$AX$3002,7,FALSE)+VLOOKUP(A1862,[1]选股结果!$A$2:$AX$3002,15,FALSE)+VLOOKUP(A1862,[1]选股结果!$A$2:$AX$3002,16,FALSE)+VLOOKUP(A1862,[1]选股结果!$A$2:$AX$3002,17,FALSE)+VLOOKUP(A1862,[1]选股结果!$A$2:$AX$3002,18,FALSE))</f>
        <v>0.803066361339076</v>
      </c>
      <c r="AD1862" s="13"/>
      <c r="AE1862" s="10">
        <f>AA1862/VLOOKUP(A1862,[1]选股结果!$A$2:$AX$3002,35,FALSE)</f>
        <v>5.07520966446845</v>
      </c>
      <c r="AF1862" s="9">
        <f>(VLOOKUP(A1862,[1]选股结果!$A$2:$AX$3002,7,FALSE)+VLOOKUP(A1862,[1]选股结果!$A$2:$AX$3002,15,FALSE)+VLOOKUP(A1862,[1]选股结果!$A$2:$AX$3002,16,FALSE)+VLOOKUP(A1862,[1]选股结果!$A$2:$AX$3002,17,FALSE)+VLOOKUP(A1862,[1]选股结果!$A$2:$AX$3002,18,FALSE))-(P1862/(1+0.13)+W1862)</f>
        <v>87834636393.4033</v>
      </c>
      <c r="AG1862" s="9">
        <f t="shared" si="131"/>
        <v>-14490722980.1334</v>
      </c>
      <c r="AH1862" s="16">
        <f>AA1862-VLOOKUP(A1862,[2]选股结果!$A$2:$G$4900,7,FALSE)</f>
        <v>73524600638.4599</v>
      </c>
    </row>
    <row r="1863" spans="1:34">
      <c r="A1863" s="5" t="s">
        <v>3756</v>
      </c>
      <c r="B1863" s="5" t="s">
        <v>3757</v>
      </c>
      <c r="C1863" s="6">
        <v>4433100083.04</v>
      </c>
      <c r="D1863" s="6">
        <v>0</v>
      </c>
      <c r="E1863" s="6">
        <v>0</v>
      </c>
      <c r="F1863" s="6">
        <v>0</v>
      </c>
      <c r="G1863" s="6">
        <v>0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271978409.84</v>
      </c>
      <c r="O1863" s="6">
        <v>390475807.77</v>
      </c>
      <c r="P1863" s="6">
        <v>3512080888.78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293593814.79</v>
      </c>
      <c r="X1863" s="6">
        <v>582903923.02</v>
      </c>
      <c r="Y1863" s="9">
        <f t="shared" si="128"/>
        <v>4823575890.81</v>
      </c>
      <c r="Z1863" s="9">
        <f t="shared" si="129"/>
        <v>4388578626.59</v>
      </c>
      <c r="AA1863" s="9">
        <f t="shared" si="130"/>
        <v>434997264.219999</v>
      </c>
      <c r="AB1863" s="10">
        <f>C1863/(1+0.13)/VLOOKUP(A1863,[1]选股结果!$A$2:$AX$3002,3,FALSE)</f>
        <v>0.984237516717847</v>
      </c>
      <c r="AC1863" s="10">
        <f>(P1863/(1+0.1)+W1863)/(VLOOKUP(A1863,[1]选股结果!$A$2:$AX$3002,7,FALSE)+VLOOKUP(A1863,[1]选股结果!$A$2:$AX$3002,15,FALSE)+VLOOKUP(A1863,[1]选股结果!$A$2:$AX$3002,16,FALSE)+VLOOKUP(A1863,[1]选股结果!$A$2:$AX$3002,17,FALSE)+VLOOKUP(A1863,[1]选股结果!$A$2:$AX$3002,18,FALSE))</f>
        <v>0.986722274138521</v>
      </c>
      <c r="AD1863" s="13"/>
      <c r="AE1863" s="10">
        <f>AA1863/VLOOKUP(A1863,[1]选股结果!$A$2:$AX$3002,35,FALSE)</f>
        <v>1.21960837133638</v>
      </c>
      <c r="AF1863" s="9">
        <f>(VLOOKUP(A1863,[1]选股结果!$A$2:$AX$3002,7,FALSE)+VLOOKUP(A1863,[1]选股结果!$A$2:$AX$3002,15,FALSE)+VLOOKUP(A1863,[1]选股结果!$A$2:$AX$3002,16,FALSE)+VLOOKUP(A1863,[1]选股结果!$A$2:$AX$3002,17,FALSE)+VLOOKUP(A1863,[1]选股结果!$A$2:$AX$3002,18,FALSE))-(P1863/(1+0.13)+W1863)</f>
        <v>131678930.578938</v>
      </c>
      <c r="AG1863" s="9">
        <f t="shared" si="131"/>
        <v>303318333.641061</v>
      </c>
      <c r="AH1863" s="16">
        <f>AA1863-VLOOKUP(A1863,[2]选股结果!$A$2:$G$4900,7,FALSE)</f>
        <v>435706138.319999</v>
      </c>
    </row>
    <row r="1864" spans="1:34">
      <c r="A1864" s="5" t="s">
        <v>3758</v>
      </c>
      <c r="B1864" s="5" t="s">
        <v>3759</v>
      </c>
      <c r="C1864" s="6">
        <v>958190903.51</v>
      </c>
      <c r="D1864" s="6">
        <v>0</v>
      </c>
      <c r="E1864" s="6">
        <v>0</v>
      </c>
      <c r="F1864" s="6">
        <v>0</v>
      </c>
      <c r="G1864" s="6">
        <v>0</v>
      </c>
      <c r="H1864" s="6">
        <v>0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31079156.82</v>
      </c>
      <c r="O1864" s="6">
        <v>24173004.15</v>
      </c>
      <c r="P1864" s="6">
        <v>672586203.31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72039665.63</v>
      </c>
      <c r="X1864" s="6">
        <v>106632010.45</v>
      </c>
      <c r="Y1864" s="9">
        <f t="shared" si="128"/>
        <v>982363907.66</v>
      </c>
      <c r="Z1864" s="9">
        <f t="shared" si="129"/>
        <v>851257879.39</v>
      </c>
      <c r="AA1864" s="9">
        <f t="shared" si="130"/>
        <v>131106028.27</v>
      </c>
      <c r="AB1864" s="10">
        <f>C1864/(1+0.13)/VLOOKUP(A1864,[1]选股结果!$A$2:$AX$3002,3,FALSE)</f>
        <v>0.817312584879636</v>
      </c>
      <c r="AC1864" s="10">
        <f>(P1864/(1+0.1)+W1864)/(VLOOKUP(A1864,[1]选股结果!$A$2:$AX$3002,7,FALSE)+VLOOKUP(A1864,[1]选股结果!$A$2:$AX$3002,15,FALSE)+VLOOKUP(A1864,[1]选股结果!$A$2:$AX$3002,16,FALSE)+VLOOKUP(A1864,[1]选股结果!$A$2:$AX$3002,17,FALSE)+VLOOKUP(A1864,[1]选股结果!$A$2:$AX$3002,18,FALSE))</f>
        <v>0.727737509054824</v>
      </c>
      <c r="AD1864" s="13"/>
      <c r="AE1864" s="10">
        <f>AA1864/VLOOKUP(A1864,[1]选股结果!$A$2:$AX$3002,35,FALSE)</f>
        <v>3.39727492547802</v>
      </c>
      <c r="AF1864" s="9">
        <f>(VLOOKUP(A1864,[1]选股结果!$A$2:$AX$3002,7,FALSE)+VLOOKUP(A1864,[1]选股结果!$A$2:$AX$3002,15,FALSE)+VLOOKUP(A1864,[1]选股结果!$A$2:$AX$3002,16,FALSE)+VLOOKUP(A1864,[1]选股结果!$A$2:$AX$3002,17,FALSE)+VLOOKUP(A1864,[1]选股结果!$A$2:$AX$3002,18,FALSE))-(P1864/(1+0.13)+W1864)</f>
        <v>271938388.332124</v>
      </c>
      <c r="AG1864" s="9">
        <f t="shared" si="131"/>
        <v>-140832360.062124</v>
      </c>
      <c r="AH1864" s="16">
        <f>AA1864-VLOOKUP(A1864,[2]选股结果!$A$2:$G$4900,7,FALSE)</f>
        <v>132148106.88</v>
      </c>
    </row>
    <row r="1865" spans="1:34">
      <c r="A1865" s="5" t="s">
        <v>3760</v>
      </c>
      <c r="B1865" s="5" t="s">
        <v>3761</v>
      </c>
      <c r="C1865" s="6">
        <v>3223314291.5</v>
      </c>
      <c r="D1865" s="6">
        <v>0</v>
      </c>
      <c r="E1865" s="6">
        <v>0</v>
      </c>
      <c r="F1865" s="6">
        <v>0</v>
      </c>
      <c r="G1865" s="6">
        <v>0</v>
      </c>
      <c r="H1865" s="6">
        <v>0</v>
      </c>
      <c r="I1865" s="6">
        <v>0</v>
      </c>
      <c r="J1865" s="6">
        <v>152780780.69</v>
      </c>
      <c r="K1865" s="6">
        <v>0</v>
      </c>
      <c r="L1865" s="6">
        <v>0</v>
      </c>
      <c r="M1865" s="6">
        <v>0</v>
      </c>
      <c r="N1865" s="6">
        <v>621255731.24</v>
      </c>
      <c r="O1865" s="6">
        <v>137289660.38</v>
      </c>
      <c r="P1865" s="6">
        <v>977459743.79</v>
      </c>
      <c r="Q1865" s="6">
        <v>77497081</v>
      </c>
      <c r="R1865" s="6">
        <v>0</v>
      </c>
      <c r="S1865" s="6">
        <v>0</v>
      </c>
      <c r="T1865" s="6">
        <v>0</v>
      </c>
      <c r="U1865" s="6">
        <v>6097268.74</v>
      </c>
      <c r="V1865" s="6">
        <v>0</v>
      </c>
      <c r="W1865" s="6">
        <v>517394264.33</v>
      </c>
      <c r="X1865" s="6">
        <v>301107100.65</v>
      </c>
      <c r="Y1865" s="9">
        <f t="shared" si="128"/>
        <v>3513384732.57</v>
      </c>
      <c r="Z1865" s="9">
        <f t="shared" si="129"/>
        <v>1879555458.51</v>
      </c>
      <c r="AA1865" s="9">
        <f t="shared" si="130"/>
        <v>1633829274.06</v>
      </c>
      <c r="AB1865" s="10">
        <f>C1865/(1+0.13)/VLOOKUP(A1865,[1]选股结果!$A$2:$AX$3002,3,FALSE)</f>
        <v>1.79413739330836</v>
      </c>
      <c r="AC1865" s="10">
        <f>(P1865/(1+0.1)+W1865)/(VLOOKUP(A1865,[1]选股结果!$A$2:$AX$3002,7,FALSE)+VLOOKUP(A1865,[1]选股结果!$A$2:$AX$3002,15,FALSE)+VLOOKUP(A1865,[1]选股结果!$A$2:$AX$3002,16,FALSE)+VLOOKUP(A1865,[1]选股结果!$A$2:$AX$3002,17,FALSE)+VLOOKUP(A1865,[1]选股结果!$A$2:$AX$3002,18,FALSE))</f>
        <v>0.961103406989313</v>
      </c>
      <c r="AD1865" s="13"/>
      <c r="AE1865" s="10">
        <f>AA1865/VLOOKUP(A1865,[1]选股结果!$A$2:$AX$3002,35,FALSE)</f>
        <v>14.7558511093535</v>
      </c>
      <c r="AF1865" s="9">
        <f>(VLOOKUP(A1865,[1]选股结果!$A$2:$AX$3002,7,FALSE)+VLOOKUP(A1865,[1]选股结果!$A$2:$AX$3002,15,FALSE)+VLOOKUP(A1865,[1]选股结果!$A$2:$AX$3002,16,FALSE)+VLOOKUP(A1865,[1]选股结果!$A$2:$AX$3002,17,FALSE)+VLOOKUP(A1865,[1]选股结果!$A$2:$AX$3002,18,FALSE))-(P1865/(1+0.13)+W1865)</f>
        <v>80492802.5169911</v>
      </c>
      <c r="AG1865" s="9">
        <f t="shared" si="131"/>
        <v>1553336471.54301</v>
      </c>
      <c r="AH1865" s="16">
        <f>AA1865-VLOOKUP(A1865,[2]选股结果!$A$2:$G$4900,7,FALSE)</f>
        <v>1657180292.13</v>
      </c>
    </row>
    <row r="1866" spans="1:34">
      <c r="A1866" s="5" t="s">
        <v>3762</v>
      </c>
      <c r="B1866" s="5" t="s">
        <v>3763</v>
      </c>
      <c r="C1866" s="6">
        <v>49449705712.14</v>
      </c>
      <c r="D1866" s="6">
        <v>0</v>
      </c>
      <c r="E1866" s="6">
        <v>0</v>
      </c>
      <c r="F1866" s="6">
        <v>0</v>
      </c>
      <c r="G1866" s="6">
        <v>0</v>
      </c>
      <c r="H1866" s="6">
        <v>0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1287810711.51</v>
      </c>
      <c r="O1866" s="6">
        <v>297649860.82</v>
      </c>
      <c r="P1866" s="6">
        <v>47582451928.3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520735059.46</v>
      </c>
      <c r="X1866" s="6">
        <v>315076648.09</v>
      </c>
      <c r="Y1866" s="9">
        <f t="shared" si="128"/>
        <v>49747355572.96</v>
      </c>
      <c r="Z1866" s="9">
        <f t="shared" si="129"/>
        <v>48418263635.85</v>
      </c>
      <c r="AA1866" s="9">
        <f t="shared" si="130"/>
        <v>1329091937.11</v>
      </c>
      <c r="AB1866" s="10">
        <f>C1866/(1+0.13)/VLOOKUP(A1866,[1]选股结果!$A$2:$AX$3002,3,FALSE)</f>
        <v>0.878970673341231</v>
      </c>
      <c r="AC1866" s="10">
        <f>(P1866/(1+0.1)+W1866)/(VLOOKUP(A1866,[1]选股结果!$A$2:$AX$3002,7,FALSE)+VLOOKUP(A1866,[1]选股结果!$A$2:$AX$3002,15,FALSE)+VLOOKUP(A1866,[1]选股结果!$A$2:$AX$3002,16,FALSE)+VLOOKUP(A1866,[1]选股结果!$A$2:$AX$3002,17,FALSE)+VLOOKUP(A1866,[1]选股结果!$A$2:$AX$3002,18,FALSE))</f>
        <v>0.925867062674587</v>
      </c>
      <c r="AD1866" s="13"/>
      <c r="AE1866" s="10">
        <f>AA1866/VLOOKUP(A1866,[1]选股结果!$A$2:$AX$3002,35,FALSE)</f>
        <v>0.689987165753646</v>
      </c>
      <c r="AF1866" s="9">
        <f>(VLOOKUP(A1866,[1]选股结果!$A$2:$AX$3002,7,FALSE)+VLOOKUP(A1866,[1]选股结果!$A$2:$AX$3002,15,FALSE)+VLOOKUP(A1866,[1]选股结果!$A$2:$AX$3002,16,FALSE)+VLOOKUP(A1866,[1]选股结果!$A$2:$AX$3002,17,FALSE)+VLOOKUP(A1866,[1]选股结果!$A$2:$AX$3002,18,FALSE))-(P1866/(1+0.13)+W1866)</f>
        <v>4653616576.69141</v>
      </c>
      <c r="AG1866" s="9">
        <f t="shared" si="131"/>
        <v>-3324524639.58141</v>
      </c>
      <c r="AH1866" s="16">
        <f>AA1866-VLOOKUP(A1866,[2]选股结果!$A$2:$G$4900,7,FALSE)</f>
        <v>1620856859.4</v>
      </c>
    </row>
    <row r="1867" spans="1:34">
      <c r="A1867" s="5" t="s">
        <v>3764</v>
      </c>
      <c r="B1867" s="5" t="s">
        <v>3765</v>
      </c>
      <c r="C1867" s="6">
        <v>1496247077.35</v>
      </c>
      <c r="D1867" s="6">
        <v>0</v>
      </c>
      <c r="E1867" s="6">
        <v>0</v>
      </c>
      <c r="F1867" s="6">
        <v>0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157824107.81</v>
      </c>
      <c r="O1867" s="6">
        <v>143753367.55</v>
      </c>
      <c r="P1867" s="6">
        <v>431260284.3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112214472.06</v>
      </c>
      <c r="X1867" s="6">
        <v>826558082.32</v>
      </c>
      <c r="Y1867" s="9">
        <f t="shared" si="128"/>
        <v>1640000444.9</v>
      </c>
      <c r="Z1867" s="9">
        <f t="shared" si="129"/>
        <v>1370032838.68</v>
      </c>
      <c r="AA1867" s="9">
        <f t="shared" si="130"/>
        <v>269967606.22</v>
      </c>
      <c r="AB1867" s="10">
        <f>C1867/(1+0.13)/VLOOKUP(A1867,[1]选股结果!$A$2:$AX$3002,3,FALSE)</f>
        <v>0.777477242620808</v>
      </c>
      <c r="AC1867" s="10">
        <f>(P1867/(1+0.1)+W1867)/(VLOOKUP(A1867,[1]选股结果!$A$2:$AX$3002,7,FALSE)+VLOOKUP(A1867,[1]选股结果!$A$2:$AX$3002,15,FALSE)+VLOOKUP(A1867,[1]选股结果!$A$2:$AX$3002,16,FALSE)+VLOOKUP(A1867,[1]选股结果!$A$2:$AX$3002,17,FALSE)+VLOOKUP(A1867,[1]选股结果!$A$2:$AX$3002,18,FALSE))</f>
        <v>0.310219764203011</v>
      </c>
      <c r="AD1867" s="13"/>
      <c r="AE1867" s="10">
        <f>AA1867/VLOOKUP(A1867,[1]选股结果!$A$2:$AX$3002,35,FALSE)</f>
        <v>5.62197178039479</v>
      </c>
      <c r="AF1867" s="9">
        <f>(VLOOKUP(A1867,[1]选股结果!$A$2:$AX$3002,7,FALSE)+VLOOKUP(A1867,[1]选股结果!$A$2:$AX$3002,15,FALSE)+VLOOKUP(A1867,[1]选股结果!$A$2:$AX$3002,16,FALSE)+VLOOKUP(A1867,[1]选股结果!$A$2:$AX$3002,17,FALSE)+VLOOKUP(A1867,[1]选股结果!$A$2:$AX$3002,18,FALSE))-(P1867/(1+0.13)+W1867)</f>
        <v>1131661982.07796</v>
      </c>
      <c r="AG1867" s="9">
        <f t="shared" si="131"/>
        <v>-861694375.857965</v>
      </c>
      <c r="AH1867" s="16">
        <f>AA1867-VLOOKUP(A1867,[2]选股结果!$A$2:$G$4900,7,FALSE)</f>
        <v>269982281.38</v>
      </c>
    </row>
    <row r="1868" spans="1:34">
      <c r="A1868" s="5" t="s">
        <v>3766</v>
      </c>
      <c r="B1868" s="5" t="s">
        <v>3767</v>
      </c>
      <c r="C1868" s="6">
        <v>547210501.62</v>
      </c>
      <c r="D1868" s="6">
        <v>0</v>
      </c>
      <c r="E1868" s="6">
        <v>0</v>
      </c>
      <c r="F1868" s="6">
        <v>0</v>
      </c>
      <c r="G1868" s="6">
        <v>0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57201025.89</v>
      </c>
      <c r="O1868" s="6">
        <v>9451924.09</v>
      </c>
      <c r="P1868" s="6">
        <v>209905728.21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157580552.31</v>
      </c>
      <c r="X1868" s="6">
        <v>121381309</v>
      </c>
      <c r="Y1868" s="9">
        <f t="shared" si="128"/>
        <v>556662425.71</v>
      </c>
      <c r="Z1868" s="9">
        <f t="shared" si="129"/>
        <v>488867589.52</v>
      </c>
      <c r="AA1868" s="9">
        <f t="shared" si="130"/>
        <v>67794836.1900001</v>
      </c>
      <c r="AB1868" s="10">
        <f>C1868/(1+0.13)/VLOOKUP(A1868,[1]选股结果!$A$2:$AX$3002,3,FALSE)</f>
        <v>1.17007846885159</v>
      </c>
      <c r="AC1868" s="10">
        <f>(P1868/(1+0.1)+W1868)/(VLOOKUP(A1868,[1]选股结果!$A$2:$AX$3002,7,FALSE)+VLOOKUP(A1868,[1]选股结果!$A$2:$AX$3002,15,FALSE)+VLOOKUP(A1868,[1]选股结果!$A$2:$AX$3002,16,FALSE)+VLOOKUP(A1868,[1]选股结果!$A$2:$AX$3002,17,FALSE)+VLOOKUP(A1868,[1]选股结果!$A$2:$AX$3002,18,FALSE))</f>
        <v>0.765586200959621</v>
      </c>
      <c r="AD1868" s="13"/>
      <c r="AE1868" s="10">
        <f>AA1868/VLOOKUP(A1868,[1]选股结果!$A$2:$AX$3002,35,FALSE)</f>
        <v>-2.24091211423436</v>
      </c>
      <c r="AF1868" s="9">
        <f>(VLOOKUP(A1868,[1]选股结果!$A$2:$AX$3002,7,FALSE)+VLOOKUP(A1868,[1]选股结果!$A$2:$AX$3002,15,FALSE)+VLOOKUP(A1868,[1]选股结果!$A$2:$AX$3002,16,FALSE)+VLOOKUP(A1868,[1]选股结果!$A$2:$AX$3002,17,FALSE)+VLOOKUP(A1868,[1]选股结果!$A$2:$AX$3002,18,FALSE))-(P1868/(1+0.13)+W1868)</f>
        <v>111743437.34823</v>
      </c>
      <c r="AG1868" s="9">
        <f t="shared" si="131"/>
        <v>-43948601.15823</v>
      </c>
      <c r="AH1868" s="16">
        <f>AA1868-VLOOKUP(A1868,[2]选股结果!$A$2:$G$4900,7,FALSE)</f>
        <v>67794836.1900001</v>
      </c>
    </row>
    <row r="1869" spans="1:34">
      <c r="A1869" s="5" t="s">
        <v>3768</v>
      </c>
      <c r="B1869" s="5" t="s">
        <v>3769</v>
      </c>
      <c r="C1869" s="6">
        <v>7898352300.42</v>
      </c>
      <c r="D1869" s="6">
        <v>0</v>
      </c>
      <c r="E1869" s="6">
        <v>0</v>
      </c>
      <c r="F1869" s="6">
        <v>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169748348.26</v>
      </c>
      <c r="O1869" s="6">
        <v>186730648.48</v>
      </c>
      <c r="P1869" s="6">
        <v>5674042175.34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428816480.39</v>
      </c>
      <c r="X1869" s="6">
        <v>206132555.39</v>
      </c>
      <c r="Y1869" s="9">
        <f t="shared" si="128"/>
        <v>8085082948.9</v>
      </c>
      <c r="Z1869" s="9">
        <f t="shared" si="129"/>
        <v>6308991211.12</v>
      </c>
      <c r="AA1869" s="9">
        <f t="shared" si="130"/>
        <v>1776091737.78</v>
      </c>
      <c r="AB1869" s="10">
        <f>C1869/(1+0.13)/VLOOKUP(A1869,[1]选股结果!$A$2:$AX$3002,3,FALSE)</f>
        <v>1.04764274003927</v>
      </c>
      <c r="AC1869" s="10">
        <f>(P1869/(1+0.1)+W1869)/(VLOOKUP(A1869,[1]选股结果!$A$2:$AX$3002,7,FALSE)+VLOOKUP(A1869,[1]选股结果!$A$2:$AX$3002,15,FALSE)+VLOOKUP(A1869,[1]选股结果!$A$2:$AX$3002,16,FALSE)+VLOOKUP(A1869,[1]选股结果!$A$2:$AX$3002,17,FALSE)+VLOOKUP(A1869,[1]选股结果!$A$2:$AX$3002,18,FALSE))</f>
        <v>0.868117163511436</v>
      </c>
      <c r="AD1869" s="13"/>
      <c r="AE1869" s="10">
        <f>AA1869/VLOOKUP(A1869,[1]选股结果!$A$2:$AX$3002,35,FALSE)</f>
        <v>-4.01328112418156</v>
      </c>
      <c r="AF1869" s="9">
        <f>(VLOOKUP(A1869,[1]选股结果!$A$2:$AX$3002,7,FALSE)+VLOOKUP(A1869,[1]选股结果!$A$2:$AX$3002,15,FALSE)+VLOOKUP(A1869,[1]选股结果!$A$2:$AX$3002,16,FALSE)+VLOOKUP(A1869,[1]选股结果!$A$2:$AX$3002,17,FALSE)+VLOOKUP(A1869,[1]选股结果!$A$2:$AX$3002,18,FALSE))-(P1869/(1+0.13)+W1869)</f>
        <v>985716702.667168</v>
      </c>
      <c r="AG1869" s="9">
        <f t="shared" si="131"/>
        <v>790375035.112832</v>
      </c>
      <c r="AH1869" s="16">
        <f>AA1869-VLOOKUP(A1869,[2]选股结果!$A$2:$G$4900,7,FALSE)</f>
        <v>1776325062.03</v>
      </c>
    </row>
    <row r="1870" spans="1:34">
      <c r="A1870" s="5" t="s">
        <v>3770</v>
      </c>
      <c r="B1870" s="5" t="s">
        <v>3771</v>
      </c>
      <c r="C1870" s="6">
        <v>3630265829.85</v>
      </c>
      <c r="D1870" s="6">
        <v>0</v>
      </c>
      <c r="E1870" s="6">
        <v>0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332144752.46</v>
      </c>
      <c r="O1870" s="6">
        <v>48577232.53</v>
      </c>
      <c r="P1870" s="6">
        <v>2450625125.82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136926366.6</v>
      </c>
      <c r="X1870" s="6">
        <v>123300407.88</v>
      </c>
      <c r="Y1870" s="9">
        <f t="shared" si="128"/>
        <v>3678843062.38</v>
      </c>
      <c r="Z1870" s="9">
        <f t="shared" si="129"/>
        <v>2710851900.3</v>
      </c>
      <c r="AA1870" s="9">
        <f t="shared" si="130"/>
        <v>967991162.08</v>
      </c>
      <c r="AB1870" s="10">
        <f>C1870/(1+0.13)/VLOOKUP(A1870,[1]选股结果!$A$2:$AX$3002,3,FALSE)</f>
        <v>0.688517468495408</v>
      </c>
      <c r="AC1870" s="10">
        <f>(P1870/(1+0.1)+W1870)/(VLOOKUP(A1870,[1]选股结果!$A$2:$AX$3002,7,FALSE)+VLOOKUP(A1870,[1]选股结果!$A$2:$AX$3002,15,FALSE)+VLOOKUP(A1870,[1]选股结果!$A$2:$AX$3002,16,FALSE)+VLOOKUP(A1870,[1]选股结果!$A$2:$AX$3002,17,FALSE)+VLOOKUP(A1870,[1]选股结果!$A$2:$AX$3002,18,FALSE))</f>
        <v>0.648893732337673</v>
      </c>
      <c r="AD1870" s="13"/>
      <c r="AE1870" s="10">
        <f>AA1870/VLOOKUP(A1870,[1]选股结果!$A$2:$AX$3002,35,FALSE)</f>
        <v>0.849054717842395</v>
      </c>
      <c r="AF1870" s="9">
        <f>(VLOOKUP(A1870,[1]选股结果!$A$2:$AX$3002,7,FALSE)+VLOOKUP(A1870,[1]选股结果!$A$2:$AX$3002,15,FALSE)+VLOOKUP(A1870,[1]选股结果!$A$2:$AX$3002,16,FALSE)+VLOOKUP(A1870,[1]选股结果!$A$2:$AX$3002,17,FALSE)+VLOOKUP(A1870,[1]选股结果!$A$2:$AX$3002,18,FALSE))-(P1870/(1+0.13)+W1870)</f>
        <v>1338684936.50938</v>
      </c>
      <c r="AG1870" s="9">
        <f t="shared" si="131"/>
        <v>-370693774.429381</v>
      </c>
      <c r="AH1870" s="16">
        <f>AA1870-VLOOKUP(A1870,[2]选股结果!$A$2:$G$4900,7,FALSE)</f>
        <v>967991162.08</v>
      </c>
    </row>
    <row r="1871" spans="1:34">
      <c r="A1871" s="5" t="s">
        <v>3772</v>
      </c>
      <c r="B1871" s="5" t="s">
        <v>3773</v>
      </c>
      <c r="C1871" s="6">
        <v>11134306411.2</v>
      </c>
      <c r="D1871" s="6">
        <v>0</v>
      </c>
      <c r="E1871" s="6">
        <v>0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280973773.2</v>
      </c>
      <c r="O1871" s="6">
        <v>77364905.51</v>
      </c>
      <c r="P1871" s="6">
        <v>9397378486.37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1494404068.06</v>
      </c>
      <c r="X1871" s="6">
        <v>265273881.07</v>
      </c>
      <c r="Y1871" s="9">
        <f t="shared" si="128"/>
        <v>11211671316.71</v>
      </c>
      <c r="Z1871" s="9">
        <f t="shared" si="129"/>
        <v>11157056435.5</v>
      </c>
      <c r="AA1871" s="9">
        <f t="shared" si="130"/>
        <v>54614881.210001</v>
      </c>
      <c r="AB1871" s="10">
        <f>C1871/(1+0.13)/VLOOKUP(A1871,[1]选股结果!$A$2:$AX$3002,3,FALSE)</f>
        <v>0.827513717182335</v>
      </c>
      <c r="AC1871" s="10">
        <f>(P1871/(1+0.1)+W1871)/(VLOOKUP(A1871,[1]选股结果!$A$2:$AX$3002,7,FALSE)+VLOOKUP(A1871,[1]选股结果!$A$2:$AX$3002,15,FALSE)+VLOOKUP(A1871,[1]选股结果!$A$2:$AX$3002,16,FALSE)+VLOOKUP(A1871,[1]选股结果!$A$2:$AX$3002,17,FALSE)+VLOOKUP(A1871,[1]选股结果!$A$2:$AX$3002,18,FALSE))</f>
        <v>0.85266475303008</v>
      </c>
      <c r="AD1871" s="13"/>
      <c r="AE1871" s="10">
        <f>AA1871/VLOOKUP(A1871,[1]选股结果!$A$2:$AX$3002,35,FALSE)</f>
        <v>0.401403029887977</v>
      </c>
      <c r="AF1871" s="9">
        <f>(VLOOKUP(A1871,[1]选股结果!$A$2:$AX$3002,7,FALSE)+VLOOKUP(A1871,[1]选股结果!$A$2:$AX$3002,15,FALSE)+VLOOKUP(A1871,[1]选股结果!$A$2:$AX$3002,16,FALSE)+VLOOKUP(A1871,[1]选股结果!$A$2:$AX$3002,17,FALSE)+VLOOKUP(A1871,[1]选股结果!$A$2:$AX$3002,18,FALSE))-(P1871/(1+0.13)+W1871)</f>
        <v>1961221479.49991</v>
      </c>
      <c r="AG1871" s="9">
        <f t="shared" si="131"/>
        <v>-1906606598.28991</v>
      </c>
      <c r="AH1871" s="16">
        <f>AA1871-VLOOKUP(A1871,[2]选股结果!$A$2:$G$4900,7,FALSE)</f>
        <v>66984092.910001</v>
      </c>
    </row>
    <row r="1872" spans="1:34">
      <c r="A1872" s="5" t="s">
        <v>3774</v>
      </c>
      <c r="B1872" s="5" t="s">
        <v>3775</v>
      </c>
      <c r="C1872" s="6">
        <v>34538138.05</v>
      </c>
      <c r="D1872" s="6">
        <v>0</v>
      </c>
      <c r="E1872" s="6">
        <v>0</v>
      </c>
      <c r="F1872" s="6">
        <v>0</v>
      </c>
      <c r="G1872" s="6">
        <v>0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3982896.28</v>
      </c>
      <c r="O1872" s="6">
        <v>29097731.89</v>
      </c>
      <c r="P1872" s="6">
        <v>161742583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26607928.66</v>
      </c>
      <c r="X1872" s="6">
        <v>33839511.79</v>
      </c>
      <c r="Y1872" s="9">
        <f t="shared" si="128"/>
        <v>63635869.94</v>
      </c>
      <c r="Z1872" s="9">
        <f t="shared" si="129"/>
        <v>222190023.45</v>
      </c>
      <c r="AA1872" s="9">
        <f t="shared" si="130"/>
        <v>-158554153.51</v>
      </c>
      <c r="AB1872" s="10">
        <f>C1872/(1+0.13)/VLOOKUP(A1872,[1]选股结果!$A$2:$AX$3002,3,FALSE)</f>
        <v>0.955647958525645</v>
      </c>
      <c r="AC1872" s="10">
        <f>(P1872/(1+0.1)+W1872)/(VLOOKUP(A1872,[1]选股结果!$A$2:$AX$3002,7,FALSE)+VLOOKUP(A1872,[1]选股结果!$A$2:$AX$3002,15,FALSE)+VLOOKUP(A1872,[1]选股结果!$A$2:$AX$3002,16,FALSE)+VLOOKUP(A1872,[1]选股结果!$A$2:$AX$3002,17,FALSE)+VLOOKUP(A1872,[1]选股结果!$A$2:$AX$3002,18,FALSE))</f>
        <v>3.3371887448469</v>
      </c>
      <c r="AD1872" s="13"/>
      <c r="AE1872" s="10">
        <f>AA1872/VLOOKUP(A1872,[1]选股结果!$A$2:$AX$3002,35,FALSE)</f>
        <v>-0.937773121266555</v>
      </c>
      <c r="AF1872" s="9">
        <f>(VLOOKUP(A1872,[1]选股结果!$A$2:$AX$3002,7,FALSE)+VLOOKUP(A1872,[1]选股结果!$A$2:$AX$3002,15,FALSE)+VLOOKUP(A1872,[1]选股结果!$A$2:$AX$3002,16,FALSE)+VLOOKUP(A1872,[1]选股结果!$A$2:$AX$3002,17,FALSE)+VLOOKUP(A1872,[1]选股结果!$A$2:$AX$3002,18,FALSE))-(P1872/(1+0.13)+W1872)</f>
        <v>-117709149.24354</v>
      </c>
      <c r="AG1872" s="9">
        <f t="shared" si="131"/>
        <v>-40845004.2664602</v>
      </c>
      <c r="AH1872" s="16">
        <f>AA1872-VLOOKUP(A1872,[2]选股结果!$A$2:$G$4900,7,FALSE)</f>
        <v>-157867140.32</v>
      </c>
    </row>
    <row r="1873" spans="1:34">
      <c r="A1873" s="5" t="s">
        <v>3776</v>
      </c>
      <c r="B1873" s="5" t="s">
        <v>3777</v>
      </c>
      <c r="C1873" s="6">
        <v>113685161.48</v>
      </c>
      <c r="D1873" s="6">
        <v>0</v>
      </c>
      <c r="E1873" s="6">
        <v>0</v>
      </c>
      <c r="F1873" s="6">
        <v>0</v>
      </c>
      <c r="G1873" s="6">
        <v>0</v>
      </c>
      <c r="H1873" s="6">
        <v>0</v>
      </c>
      <c r="I1873" s="6">
        <v>0</v>
      </c>
      <c r="J1873" s="6">
        <v>1648643912.35</v>
      </c>
      <c r="K1873" s="6">
        <v>0</v>
      </c>
      <c r="L1873" s="6">
        <v>482711767.13</v>
      </c>
      <c r="M1873" s="6">
        <v>0</v>
      </c>
      <c r="N1873" s="6">
        <v>177681067.54</v>
      </c>
      <c r="O1873" s="6">
        <v>113029811.18</v>
      </c>
      <c r="P1873" s="6">
        <v>69189854.26</v>
      </c>
      <c r="Q1873" s="6">
        <v>0</v>
      </c>
      <c r="R1873" s="6">
        <v>0</v>
      </c>
      <c r="S1873" s="6">
        <v>0</v>
      </c>
      <c r="T1873" s="6">
        <v>0</v>
      </c>
      <c r="U1873" s="6">
        <v>418799685.51</v>
      </c>
      <c r="V1873" s="6">
        <v>0</v>
      </c>
      <c r="W1873" s="6">
        <v>554999182.77</v>
      </c>
      <c r="X1873" s="6">
        <v>979138797.55</v>
      </c>
      <c r="Y1873" s="9">
        <f t="shared" si="128"/>
        <v>2358070652.14</v>
      </c>
      <c r="Z1873" s="9">
        <f t="shared" si="129"/>
        <v>2022127520.09</v>
      </c>
      <c r="AA1873" s="9">
        <f t="shared" si="130"/>
        <v>335943132.05</v>
      </c>
      <c r="AB1873" s="10">
        <f>C1873/(1+0.13)/VLOOKUP(A1873,[1]选股结果!$A$2:$AX$3002,3,FALSE)</f>
        <v>1.01753631831659</v>
      </c>
      <c r="AC1873" s="10">
        <f>(P1873/(1+0.1)+W1873)/(VLOOKUP(A1873,[1]选股结果!$A$2:$AX$3002,7,FALSE)+VLOOKUP(A1873,[1]选股结果!$A$2:$AX$3002,15,FALSE)+VLOOKUP(A1873,[1]选股结果!$A$2:$AX$3002,16,FALSE)+VLOOKUP(A1873,[1]选股结果!$A$2:$AX$3002,17,FALSE)+VLOOKUP(A1873,[1]选股结果!$A$2:$AX$3002,18,FALSE))</f>
        <v>4.36156431765667</v>
      </c>
      <c r="AD1873" s="13"/>
      <c r="AE1873" s="10">
        <f>AA1873/VLOOKUP(A1873,[1]选股结果!$A$2:$AX$3002,35,FALSE)</f>
        <v>0.798066301929631</v>
      </c>
      <c r="AF1873" s="9">
        <f>(VLOOKUP(A1873,[1]选股结果!$A$2:$AX$3002,7,FALSE)+VLOOKUP(A1873,[1]选股结果!$A$2:$AX$3002,15,FALSE)+VLOOKUP(A1873,[1]选股结果!$A$2:$AX$3002,16,FALSE)+VLOOKUP(A1873,[1]选股结果!$A$2:$AX$3002,17,FALSE)+VLOOKUP(A1873,[1]选股结果!$A$2:$AX$3002,18,FALSE))-(P1873/(1+0.13)+W1873)</f>
        <v>-474560005.882124</v>
      </c>
      <c r="AG1873" s="9">
        <f t="shared" si="131"/>
        <v>810503137.932124</v>
      </c>
      <c r="AH1873" s="16">
        <f>AA1873-VLOOKUP(A1873,[2]选股结果!$A$2:$G$4900,7,FALSE)</f>
        <v>335972785.17</v>
      </c>
    </row>
    <row r="1874" spans="1:34">
      <c r="A1874" s="5" t="s">
        <v>3778</v>
      </c>
      <c r="B1874" s="5" t="s">
        <v>3779</v>
      </c>
      <c r="C1874" s="6">
        <v>5483438555.92</v>
      </c>
      <c r="D1874" s="6">
        <v>0</v>
      </c>
      <c r="E1874" s="6">
        <v>0</v>
      </c>
      <c r="F1874" s="6">
        <v>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907516120.49</v>
      </c>
      <c r="O1874" s="6">
        <v>217035242.89</v>
      </c>
      <c r="P1874" s="6">
        <v>832018895.99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316578383.33</v>
      </c>
      <c r="X1874" s="6">
        <v>504538463.74</v>
      </c>
      <c r="Y1874" s="9">
        <f t="shared" si="128"/>
        <v>5700473798.81</v>
      </c>
      <c r="Z1874" s="9">
        <f t="shared" si="129"/>
        <v>1653135743.06</v>
      </c>
      <c r="AA1874" s="9">
        <f t="shared" si="130"/>
        <v>4047338055.75</v>
      </c>
      <c r="AB1874" s="10">
        <f>C1874/(1+0.13)/VLOOKUP(A1874,[1]选股结果!$A$2:$AX$3002,3,FALSE)</f>
        <v>2.02668865201846</v>
      </c>
      <c r="AC1874" s="10">
        <f>(P1874/(1+0.1)+W1874)/(VLOOKUP(A1874,[1]选股结果!$A$2:$AX$3002,7,FALSE)+VLOOKUP(A1874,[1]选股结果!$A$2:$AX$3002,15,FALSE)+VLOOKUP(A1874,[1]选股结果!$A$2:$AX$3002,16,FALSE)+VLOOKUP(A1874,[1]选股结果!$A$2:$AX$3002,17,FALSE)+VLOOKUP(A1874,[1]选股结果!$A$2:$AX$3002,18,FALSE))</f>
        <v>0.581164333128234</v>
      </c>
      <c r="AD1874" s="13"/>
      <c r="AE1874" s="10">
        <f>AA1874/VLOOKUP(A1874,[1]选股结果!$A$2:$AX$3002,35,FALSE)</f>
        <v>56.4868478487901</v>
      </c>
      <c r="AF1874" s="9">
        <f>(VLOOKUP(A1874,[1]选股结果!$A$2:$AX$3002,7,FALSE)+VLOOKUP(A1874,[1]选股结果!$A$2:$AX$3002,15,FALSE)+VLOOKUP(A1874,[1]选股结果!$A$2:$AX$3002,16,FALSE)+VLOOKUP(A1874,[1]选股结果!$A$2:$AX$3002,17,FALSE)+VLOOKUP(A1874,[1]选股结果!$A$2:$AX$3002,18,FALSE))-(P1874/(1+0.13)+W1874)</f>
        <v>793345120.414248</v>
      </c>
      <c r="AG1874" s="9">
        <f t="shared" si="131"/>
        <v>3253992935.33575</v>
      </c>
      <c r="AH1874" s="16">
        <f>AA1874-VLOOKUP(A1874,[2]选股结果!$A$2:$G$4900,7,FALSE)</f>
        <v>4047004919.57</v>
      </c>
    </row>
    <row r="1875" spans="1:34">
      <c r="A1875" s="5" t="s">
        <v>3780</v>
      </c>
      <c r="B1875" s="5" t="s">
        <v>3781</v>
      </c>
      <c r="C1875" s="6">
        <v>30950307013.47</v>
      </c>
      <c r="D1875" s="6">
        <v>992344106.52</v>
      </c>
      <c r="E1875" s="6">
        <v>0</v>
      </c>
      <c r="F1875" s="6">
        <v>0</v>
      </c>
      <c r="G1875" s="6">
        <v>0</v>
      </c>
      <c r="H1875" s="6">
        <v>0</v>
      </c>
      <c r="I1875" s="6">
        <v>0</v>
      </c>
      <c r="J1875" s="6">
        <v>267397939.93</v>
      </c>
      <c r="K1875" s="6">
        <v>0</v>
      </c>
      <c r="L1875" s="6">
        <v>0</v>
      </c>
      <c r="M1875" s="6">
        <v>0</v>
      </c>
      <c r="N1875" s="6">
        <v>1314828902.46</v>
      </c>
      <c r="O1875" s="6">
        <v>580649573.78</v>
      </c>
      <c r="P1875" s="6">
        <v>24326806611.21</v>
      </c>
      <c r="Q1875" s="6">
        <v>1279087766.07</v>
      </c>
      <c r="R1875" s="6">
        <v>41929381.8</v>
      </c>
      <c r="S1875" s="6">
        <v>0</v>
      </c>
      <c r="T1875" s="6">
        <v>0</v>
      </c>
      <c r="U1875" s="6">
        <v>217838923.52</v>
      </c>
      <c r="V1875" s="6">
        <v>0</v>
      </c>
      <c r="W1875" s="6">
        <v>1519858203.77</v>
      </c>
      <c r="X1875" s="6">
        <v>1375970247.73</v>
      </c>
      <c r="Y1875" s="9">
        <f t="shared" si="128"/>
        <v>32790698633.7</v>
      </c>
      <c r="Z1875" s="9">
        <f t="shared" si="129"/>
        <v>28761491134.1</v>
      </c>
      <c r="AA1875" s="9">
        <f t="shared" si="130"/>
        <v>4029207499.6</v>
      </c>
      <c r="AB1875" s="10">
        <f>C1875/(1+0.13)/VLOOKUP(A1875,[1]选股结果!$A$2:$AX$3002,3,FALSE)</f>
        <v>0.858928312468456</v>
      </c>
      <c r="AC1875" s="10">
        <f>(P1875/(1+0.1)+W1875)/(VLOOKUP(A1875,[1]选股结果!$A$2:$AX$3002,7,FALSE)+VLOOKUP(A1875,[1]选股结果!$A$2:$AX$3002,15,FALSE)+VLOOKUP(A1875,[1]选股结果!$A$2:$AX$3002,16,FALSE)+VLOOKUP(A1875,[1]选股结果!$A$2:$AX$3002,17,FALSE)+VLOOKUP(A1875,[1]选股结果!$A$2:$AX$3002,18,FALSE))</f>
        <v>0.833950162465233</v>
      </c>
      <c r="AD1875" s="13"/>
      <c r="AE1875" s="10">
        <f>AA1875/VLOOKUP(A1875,[1]选股结果!$A$2:$AX$3002,35,FALSE)</f>
        <v>1.41080352757327</v>
      </c>
      <c r="AF1875" s="9">
        <f>(VLOOKUP(A1875,[1]选股结果!$A$2:$AX$3002,7,FALSE)+VLOOKUP(A1875,[1]选股结果!$A$2:$AX$3002,15,FALSE)+VLOOKUP(A1875,[1]选股结果!$A$2:$AX$3002,16,FALSE)+VLOOKUP(A1875,[1]选股结果!$A$2:$AX$3002,17,FALSE)+VLOOKUP(A1875,[1]选股结果!$A$2:$AX$3002,18,FALSE))-(P1875/(1+0.13)+W1875)</f>
        <v>5293180678.93132</v>
      </c>
      <c r="AG1875" s="9">
        <f t="shared" si="131"/>
        <v>-1263973179.33132</v>
      </c>
      <c r="AH1875" s="16">
        <f>AA1875-VLOOKUP(A1875,[2]选股结果!$A$2:$G$4900,7,FALSE)</f>
        <v>4033858857.33</v>
      </c>
    </row>
    <row r="1876" spans="1:34">
      <c r="A1876" s="5" t="s">
        <v>3782</v>
      </c>
      <c r="B1876" s="5" t="s">
        <v>3783</v>
      </c>
      <c r="C1876" s="6">
        <v>804978195.15</v>
      </c>
      <c r="D1876" s="6">
        <v>0</v>
      </c>
      <c r="E1876" s="6">
        <v>0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117491776.17</v>
      </c>
      <c r="O1876" s="6">
        <v>22657943.11</v>
      </c>
      <c r="P1876" s="6">
        <v>127326760.28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252206701.94</v>
      </c>
      <c r="X1876" s="6">
        <v>214056293.4</v>
      </c>
      <c r="Y1876" s="9">
        <f t="shared" si="128"/>
        <v>827636138.26</v>
      </c>
      <c r="Z1876" s="9">
        <f t="shared" si="129"/>
        <v>593589755.62</v>
      </c>
      <c r="AA1876" s="9">
        <f t="shared" si="130"/>
        <v>234046382.64</v>
      </c>
      <c r="AB1876" s="10">
        <f>C1876/(1+0.13)/VLOOKUP(A1876,[1]选股结果!$A$2:$AX$3002,3,FALSE)</f>
        <v>0.913520557546086</v>
      </c>
      <c r="AC1876" s="10">
        <f>(P1876/(1+0.1)+W1876)/(VLOOKUP(A1876,[1]选股结果!$A$2:$AX$3002,7,FALSE)+VLOOKUP(A1876,[1]选股结果!$A$2:$AX$3002,15,FALSE)+VLOOKUP(A1876,[1]选股结果!$A$2:$AX$3002,16,FALSE)+VLOOKUP(A1876,[1]选股结果!$A$2:$AX$3002,17,FALSE)+VLOOKUP(A1876,[1]选股结果!$A$2:$AX$3002,18,FALSE))</f>
        <v>0.518129975884092</v>
      </c>
      <c r="AD1876" s="13"/>
      <c r="AE1876" s="10">
        <f>AA1876/VLOOKUP(A1876,[1]选股结果!$A$2:$AX$3002,35,FALSE)</f>
        <v>18.8034317917368</v>
      </c>
      <c r="AF1876" s="9">
        <f>(VLOOKUP(A1876,[1]选股结果!$A$2:$AX$3002,7,FALSE)+VLOOKUP(A1876,[1]选股结果!$A$2:$AX$3002,15,FALSE)+VLOOKUP(A1876,[1]选股结果!$A$2:$AX$3002,16,FALSE)+VLOOKUP(A1876,[1]选股结果!$A$2:$AX$3002,17,FALSE)+VLOOKUP(A1876,[1]选股结果!$A$2:$AX$3002,18,FALSE))-(P1876/(1+0.13)+W1876)</f>
        <v>345280767.939646</v>
      </c>
      <c r="AG1876" s="9">
        <f t="shared" si="131"/>
        <v>-111234385.299646</v>
      </c>
      <c r="AH1876" s="16">
        <f>AA1876-VLOOKUP(A1876,[2]选股结果!$A$2:$G$4900,7,FALSE)</f>
        <v>234046382.64</v>
      </c>
    </row>
    <row r="1877" spans="1:34">
      <c r="A1877" s="5" t="s">
        <v>3784</v>
      </c>
      <c r="B1877" s="5" t="s">
        <v>3785</v>
      </c>
      <c r="C1877" s="6">
        <v>9033346872.88</v>
      </c>
      <c r="D1877" s="6">
        <v>0</v>
      </c>
      <c r="E1877" s="6">
        <v>0</v>
      </c>
      <c r="F1877" s="6">
        <v>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284473613.19</v>
      </c>
      <c r="O1877" s="6">
        <v>754299820.26</v>
      </c>
      <c r="P1877" s="6">
        <v>7943626314.23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1493420961.92</v>
      </c>
      <c r="X1877" s="6">
        <v>566682928.34</v>
      </c>
      <c r="Y1877" s="9">
        <f t="shared" si="128"/>
        <v>9787646693.14</v>
      </c>
      <c r="Z1877" s="9">
        <f t="shared" si="129"/>
        <v>10003730204.49</v>
      </c>
      <c r="AA1877" s="9">
        <f t="shared" si="130"/>
        <v>-216083511.35</v>
      </c>
      <c r="AB1877" s="10">
        <f>C1877/(1+0.13)/VLOOKUP(A1877,[1]选股结果!$A$2:$AX$3002,3,FALSE)</f>
        <v>0.969897535493933</v>
      </c>
      <c r="AC1877" s="10">
        <f>(P1877/(1+0.1)+W1877)/(VLOOKUP(A1877,[1]选股结果!$A$2:$AX$3002,7,FALSE)+VLOOKUP(A1877,[1]选股结果!$A$2:$AX$3002,15,FALSE)+VLOOKUP(A1877,[1]选股结果!$A$2:$AX$3002,16,FALSE)+VLOOKUP(A1877,[1]选股结果!$A$2:$AX$3002,17,FALSE)+VLOOKUP(A1877,[1]选股结果!$A$2:$AX$3002,18,FALSE))</f>
        <v>1.03189937585913</v>
      </c>
      <c r="AD1877" s="13"/>
      <c r="AE1877" s="10">
        <f>AA1877/VLOOKUP(A1877,[1]选股结果!$A$2:$AX$3002,35,FALSE)</f>
        <v>3.30152990429497</v>
      </c>
      <c r="AF1877" s="9">
        <f>(VLOOKUP(A1877,[1]选股结果!$A$2:$AX$3002,7,FALSE)+VLOOKUP(A1877,[1]选股结果!$A$2:$AX$3002,15,FALSE)+VLOOKUP(A1877,[1]选股结果!$A$2:$AX$3002,16,FALSE)+VLOOKUP(A1877,[1]选股结果!$A$2:$AX$3002,17,FALSE)+VLOOKUP(A1877,[1]选股结果!$A$2:$AX$3002,18,FALSE))-(P1877/(1+0.13)+W1877)</f>
        <v>-77685302.8935394</v>
      </c>
      <c r="AG1877" s="9">
        <f t="shared" si="131"/>
        <v>-138398208.456461</v>
      </c>
      <c r="AH1877" s="16">
        <f>AA1877-VLOOKUP(A1877,[2]选股结果!$A$2:$G$4900,7,FALSE)</f>
        <v>-204815087.37</v>
      </c>
    </row>
    <row r="1878" spans="1:34">
      <c r="A1878" s="5" t="s">
        <v>3786</v>
      </c>
      <c r="B1878" s="5" t="s">
        <v>3787</v>
      </c>
      <c r="C1878" s="6">
        <v>1085382538.12</v>
      </c>
      <c r="D1878" s="6">
        <v>0</v>
      </c>
      <c r="E1878" s="6">
        <v>0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92638545.22</v>
      </c>
      <c r="O1878" s="6">
        <v>51488492.27</v>
      </c>
      <c r="P1878" s="6">
        <v>639484697.2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181491339.84</v>
      </c>
      <c r="X1878" s="6">
        <v>90937319.38</v>
      </c>
      <c r="Y1878" s="9">
        <f t="shared" si="128"/>
        <v>1136871030.39</v>
      </c>
      <c r="Z1878" s="9">
        <f t="shared" si="129"/>
        <v>911913356.42</v>
      </c>
      <c r="AA1878" s="9">
        <f t="shared" si="130"/>
        <v>224957673.97</v>
      </c>
      <c r="AB1878" s="10">
        <f>C1878/(1+0.13)/VLOOKUP(A1878,[1]选股结果!$A$2:$AX$3002,3,FALSE)</f>
        <v>1.13798936440068</v>
      </c>
      <c r="AC1878" s="10">
        <f>(P1878/(1+0.1)+W1878)/(VLOOKUP(A1878,[1]选股结果!$A$2:$AX$3002,7,FALSE)+VLOOKUP(A1878,[1]选股结果!$A$2:$AX$3002,15,FALSE)+VLOOKUP(A1878,[1]选股结果!$A$2:$AX$3002,16,FALSE)+VLOOKUP(A1878,[1]选股结果!$A$2:$AX$3002,17,FALSE)+VLOOKUP(A1878,[1]选股结果!$A$2:$AX$3002,18,FALSE))</f>
        <v>0.999271672297184</v>
      </c>
      <c r="AD1878" s="13"/>
      <c r="AE1878" s="10">
        <f>AA1878/VLOOKUP(A1878,[1]选股结果!$A$2:$AX$3002,35,FALSE)</f>
        <v>2.77118684272077</v>
      </c>
      <c r="AF1878" s="9">
        <f>(VLOOKUP(A1878,[1]选股结果!$A$2:$AX$3002,7,FALSE)+VLOOKUP(A1878,[1]选股结果!$A$2:$AX$3002,15,FALSE)+VLOOKUP(A1878,[1]选股结果!$A$2:$AX$3002,16,FALSE)+VLOOKUP(A1878,[1]选股结果!$A$2:$AX$3002,17,FALSE)+VLOOKUP(A1878,[1]选股结果!$A$2:$AX$3002,18,FALSE))-(P1878/(1+0.13)+W1878)</f>
        <v>15990066.7210619</v>
      </c>
      <c r="AG1878" s="9">
        <f t="shared" si="131"/>
        <v>208967607.248938</v>
      </c>
      <c r="AH1878" s="16">
        <f>AA1878-VLOOKUP(A1878,[2]选股结果!$A$2:$G$4900,7,FALSE)</f>
        <v>224957673.97</v>
      </c>
    </row>
    <row r="1879" spans="1:34">
      <c r="A1879" s="5" t="s">
        <v>3788</v>
      </c>
      <c r="B1879" s="5" t="s">
        <v>3789</v>
      </c>
      <c r="C1879" s="6">
        <v>5667668598.88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279609350.91</v>
      </c>
      <c r="O1879" s="6">
        <v>354848583.71</v>
      </c>
      <c r="P1879" s="6">
        <v>3347011534.25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2386492117.71</v>
      </c>
      <c r="X1879" s="6">
        <v>408218117.34</v>
      </c>
      <c r="Y1879" s="9">
        <f t="shared" si="128"/>
        <v>6022517182.59</v>
      </c>
      <c r="Z1879" s="9">
        <f t="shared" si="129"/>
        <v>6141721769.3</v>
      </c>
      <c r="AA1879" s="9">
        <f t="shared" si="130"/>
        <v>-119204586.71</v>
      </c>
      <c r="AB1879" s="10">
        <f>C1879/(1+0.13)/VLOOKUP(A1879,[1]选股结果!$A$2:$AX$3002,3,FALSE)</f>
        <v>0.828040632503981</v>
      </c>
      <c r="AC1879" s="10">
        <f>(P1879/(1+0.1)+W1879)/(VLOOKUP(A1879,[1]选股结果!$A$2:$AX$3002,7,FALSE)+VLOOKUP(A1879,[1]选股结果!$A$2:$AX$3002,15,FALSE)+VLOOKUP(A1879,[1]选股结果!$A$2:$AX$3002,16,FALSE)+VLOOKUP(A1879,[1]选股结果!$A$2:$AX$3002,17,FALSE)+VLOOKUP(A1879,[1]选股结果!$A$2:$AX$3002,18,FALSE))</f>
        <v>0.944292362624576</v>
      </c>
      <c r="AD1879" s="13"/>
      <c r="AE1879" s="10">
        <f>AA1879/VLOOKUP(A1879,[1]选股结果!$A$2:$AX$3002,35,FALSE)</f>
        <v>-0.438018696245475</v>
      </c>
      <c r="AF1879" s="9">
        <f>(VLOOKUP(A1879,[1]选股结果!$A$2:$AX$3002,7,FALSE)+VLOOKUP(A1879,[1]选股结果!$A$2:$AX$3002,15,FALSE)+VLOOKUP(A1879,[1]选股结果!$A$2:$AX$3002,16,FALSE)+VLOOKUP(A1879,[1]选股结果!$A$2:$AX$3002,17,FALSE)+VLOOKUP(A1879,[1]选股结果!$A$2:$AX$3002,18,FALSE))-(P1879/(1+0.13)+W1879)</f>
        <v>401072944.714246</v>
      </c>
      <c r="AG1879" s="9">
        <f t="shared" si="131"/>
        <v>-520277531.424246</v>
      </c>
      <c r="AH1879" s="16">
        <f>AA1879-VLOOKUP(A1879,[2]选股结果!$A$2:$G$4900,7,FALSE)</f>
        <v>-118952574.16</v>
      </c>
    </row>
    <row r="1880" spans="1:34">
      <c r="A1880" s="5" t="s">
        <v>3790</v>
      </c>
      <c r="B1880" s="5" t="s">
        <v>3791</v>
      </c>
      <c r="C1880" s="6">
        <v>2585617215.39</v>
      </c>
      <c r="D1880" s="6">
        <v>0</v>
      </c>
      <c r="E1880" s="6">
        <v>0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83136318.14</v>
      </c>
      <c r="O1880" s="6">
        <v>768226427.25</v>
      </c>
      <c r="P1880" s="6">
        <v>2423434938.36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289220781.51</v>
      </c>
      <c r="X1880" s="6">
        <v>787764444.74</v>
      </c>
      <c r="Y1880" s="9">
        <f t="shared" si="128"/>
        <v>3353843642.64</v>
      </c>
      <c r="Z1880" s="9">
        <f t="shared" si="129"/>
        <v>3500420164.61</v>
      </c>
      <c r="AA1880" s="9">
        <f t="shared" si="130"/>
        <v>-146576521.97</v>
      </c>
      <c r="AB1880" s="10">
        <f>C1880/(1+0.13)/VLOOKUP(A1880,[1]选股结果!$A$2:$AX$3002,3,FALSE)</f>
        <v>0.972983293403476</v>
      </c>
      <c r="AC1880" s="10">
        <f>(P1880/(1+0.1)+W1880)/(VLOOKUP(A1880,[1]选股结果!$A$2:$AX$3002,7,FALSE)+VLOOKUP(A1880,[1]选股结果!$A$2:$AX$3002,15,FALSE)+VLOOKUP(A1880,[1]选股结果!$A$2:$AX$3002,16,FALSE)+VLOOKUP(A1880,[1]选股结果!$A$2:$AX$3002,17,FALSE)+VLOOKUP(A1880,[1]选股结果!$A$2:$AX$3002,18,FALSE))</f>
        <v>1.07102338555544</v>
      </c>
      <c r="AD1880" s="13"/>
      <c r="AE1880" s="10">
        <f>AA1880/VLOOKUP(A1880,[1]选股结果!$A$2:$AX$3002,35,FALSE)</f>
        <v>-11.1425907684981</v>
      </c>
      <c r="AF1880" s="9">
        <f>(VLOOKUP(A1880,[1]选股结果!$A$2:$AX$3002,7,FALSE)+VLOOKUP(A1880,[1]选股结果!$A$2:$AX$3002,15,FALSE)+VLOOKUP(A1880,[1]选股结果!$A$2:$AX$3002,16,FALSE)+VLOOKUP(A1880,[1]选股结果!$A$2:$AX$3002,17,FALSE)+VLOOKUP(A1880,[1]选股结果!$A$2:$AX$3002,18,FALSE))-(P1880/(1+0.13)+W1880)</f>
        <v>-106786212.63416</v>
      </c>
      <c r="AG1880" s="9">
        <f t="shared" si="131"/>
        <v>-39790309.33584</v>
      </c>
      <c r="AH1880" s="16">
        <f>AA1880-VLOOKUP(A1880,[2]选股结果!$A$2:$G$4900,7,FALSE)</f>
        <v>-145565850.36</v>
      </c>
    </row>
    <row r="1881" spans="1:34">
      <c r="A1881" s="5" t="s">
        <v>3792</v>
      </c>
      <c r="B1881" s="5" t="s">
        <v>3793</v>
      </c>
      <c r="C1881" s="6">
        <v>2459145297.09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240274066.35</v>
      </c>
      <c r="O1881" s="6">
        <v>98444507.81</v>
      </c>
      <c r="P1881" s="6">
        <v>616668591.64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660478243.78</v>
      </c>
      <c r="X1881" s="6">
        <v>474862467.53</v>
      </c>
      <c r="Y1881" s="9">
        <f t="shared" si="128"/>
        <v>2557589804.9</v>
      </c>
      <c r="Z1881" s="9">
        <f t="shared" si="129"/>
        <v>1752009302.95</v>
      </c>
      <c r="AA1881" s="9">
        <f t="shared" si="130"/>
        <v>805580501.95</v>
      </c>
      <c r="AB1881" s="10">
        <f>C1881/(1+0.13)/VLOOKUP(A1881,[1]选股结果!$A$2:$AX$3002,3,FALSE)</f>
        <v>0.971957615772971</v>
      </c>
      <c r="AC1881" s="10">
        <f>(P1881/(1+0.1)+W1881)/(VLOOKUP(A1881,[1]选股结果!$A$2:$AX$3002,7,FALSE)+VLOOKUP(A1881,[1]选股结果!$A$2:$AX$3002,15,FALSE)+VLOOKUP(A1881,[1]选股结果!$A$2:$AX$3002,16,FALSE)+VLOOKUP(A1881,[1]选股结果!$A$2:$AX$3002,17,FALSE)+VLOOKUP(A1881,[1]选股结果!$A$2:$AX$3002,18,FALSE))</f>
        <v>0.747583297450439</v>
      </c>
      <c r="AD1881" s="13"/>
      <c r="AE1881" s="10">
        <f>AA1881/VLOOKUP(A1881,[1]选股结果!$A$2:$AX$3002,35,FALSE)</f>
        <v>1.59751932888502</v>
      </c>
      <c r="AF1881" s="9">
        <f>(VLOOKUP(A1881,[1]选股结果!$A$2:$AX$3002,7,FALSE)+VLOOKUP(A1881,[1]选股结果!$A$2:$AX$3002,15,FALSE)+VLOOKUP(A1881,[1]选股结果!$A$2:$AX$3002,16,FALSE)+VLOOKUP(A1881,[1]选股结果!$A$2:$AX$3002,17,FALSE)+VLOOKUP(A1881,[1]选股结果!$A$2:$AX$3002,18,FALSE))-(P1881/(1+0.13)+W1881)</f>
        <v>427175262.779469</v>
      </c>
      <c r="AG1881" s="9">
        <f t="shared" si="131"/>
        <v>378405239.170531</v>
      </c>
      <c r="AH1881" s="16">
        <f>AA1881-VLOOKUP(A1881,[2]选股结果!$A$2:$G$4900,7,FALSE)</f>
        <v>828828858.61</v>
      </c>
    </row>
    <row r="1882" spans="1:34">
      <c r="A1882" s="5" t="s">
        <v>3794</v>
      </c>
      <c r="B1882" s="5" t="s">
        <v>3795</v>
      </c>
      <c r="C1882" s="6">
        <v>4763161118.1</v>
      </c>
      <c r="D1882" s="6">
        <v>0</v>
      </c>
      <c r="E1882" s="6">
        <v>0</v>
      </c>
      <c r="F1882" s="6">
        <v>0</v>
      </c>
      <c r="G1882" s="6">
        <v>0</v>
      </c>
      <c r="H1882" s="6">
        <v>0</v>
      </c>
      <c r="I1882" s="6">
        <v>0</v>
      </c>
      <c r="J1882" s="6">
        <v>105845835.08</v>
      </c>
      <c r="K1882" s="6">
        <v>0</v>
      </c>
      <c r="L1882" s="6">
        <v>0</v>
      </c>
      <c r="M1882" s="6">
        <v>0</v>
      </c>
      <c r="N1882" s="6">
        <v>175263182.45</v>
      </c>
      <c r="O1882" s="6">
        <v>91034601.17</v>
      </c>
      <c r="P1882" s="6">
        <v>3374474792.19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498323143.45</v>
      </c>
      <c r="X1882" s="6">
        <v>157753911.83</v>
      </c>
      <c r="Y1882" s="9">
        <f t="shared" si="128"/>
        <v>4960041554.35</v>
      </c>
      <c r="Z1882" s="9">
        <f t="shared" si="129"/>
        <v>4030551847.47</v>
      </c>
      <c r="AA1882" s="9">
        <f t="shared" si="130"/>
        <v>929489706.880001</v>
      </c>
      <c r="AB1882" s="10">
        <f>C1882/(1+0.13)/VLOOKUP(A1882,[1]选股结果!$A$2:$AX$3002,3,FALSE)</f>
        <v>1.02701176931758</v>
      </c>
      <c r="AC1882" s="10">
        <f>(P1882/(1+0.1)+W1882)/(VLOOKUP(A1882,[1]选股结果!$A$2:$AX$3002,7,FALSE)+VLOOKUP(A1882,[1]选股结果!$A$2:$AX$3002,15,FALSE)+VLOOKUP(A1882,[1]选股结果!$A$2:$AX$3002,16,FALSE)+VLOOKUP(A1882,[1]选股结果!$A$2:$AX$3002,17,FALSE)+VLOOKUP(A1882,[1]选股结果!$A$2:$AX$3002,18,FALSE))</f>
        <v>0.90849826963893</v>
      </c>
      <c r="AD1882" s="13"/>
      <c r="AE1882" s="10">
        <f>AA1882/VLOOKUP(A1882,[1]选股结果!$A$2:$AX$3002,35,FALSE)</f>
        <v>4.81991238833949</v>
      </c>
      <c r="AF1882" s="9">
        <f>(VLOOKUP(A1882,[1]选股结果!$A$2:$AX$3002,7,FALSE)+VLOOKUP(A1882,[1]选股结果!$A$2:$AX$3002,15,FALSE)+VLOOKUP(A1882,[1]选股结果!$A$2:$AX$3002,16,FALSE)+VLOOKUP(A1882,[1]选股结果!$A$2:$AX$3002,17,FALSE)+VLOOKUP(A1882,[1]选股结果!$A$2:$AX$3002,18,FALSE))-(P1882/(1+0.13)+W1882)</f>
        <v>440605072.595752</v>
      </c>
      <c r="AG1882" s="9">
        <f t="shared" si="131"/>
        <v>488884634.284249</v>
      </c>
      <c r="AH1882" s="16">
        <f>AA1882-VLOOKUP(A1882,[2]选股结果!$A$2:$G$4900,7,FALSE)</f>
        <v>929555057.360001</v>
      </c>
    </row>
    <row r="1883" spans="1:34">
      <c r="A1883" s="5" t="s">
        <v>3796</v>
      </c>
      <c r="B1883" s="5" t="s">
        <v>3797</v>
      </c>
      <c r="C1883" s="6">
        <v>340068810.4</v>
      </c>
      <c r="D1883" s="6">
        <v>0</v>
      </c>
      <c r="E1883" s="6">
        <v>0</v>
      </c>
      <c r="F1883" s="6">
        <v>0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49233992.85</v>
      </c>
      <c r="O1883" s="6">
        <v>16738175.48</v>
      </c>
      <c r="P1883" s="6">
        <v>101588669.89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162992195.94</v>
      </c>
      <c r="X1883" s="6">
        <v>51231803.25</v>
      </c>
      <c r="Y1883" s="9">
        <f t="shared" si="128"/>
        <v>356806985.88</v>
      </c>
      <c r="Z1883" s="9">
        <f t="shared" si="129"/>
        <v>315812669.08</v>
      </c>
      <c r="AA1883" s="9">
        <f t="shared" ref="AA1883:AA1946" si="132">Y1883-Z1883</f>
        <v>40994316.8</v>
      </c>
      <c r="AB1883" s="10">
        <f>C1883/(1+0.13)/VLOOKUP(A1883,[1]选股结果!$A$2:$AX$3002,3,FALSE)</f>
        <v>1.0852421722249</v>
      </c>
      <c r="AC1883" s="10">
        <f>(P1883/(1+0.1)+W1883)/(VLOOKUP(A1883,[1]选股结果!$A$2:$AX$3002,7,FALSE)+VLOOKUP(A1883,[1]选股结果!$A$2:$AX$3002,15,FALSE)+VLOOKUP(A1883,[1]选股结果!$A$2:$AX$3002,16,FALSE)+VLOOKUP(A1883,[1]选股结果!$A$2:$AX$3002,17,FALSE)+VLOOKUP(A1883,[1]选股结果!$A$2:$AX$3002,18,FALSE))</f>
        <v>0.990413610914554</v>
      </c>
      <c r="AD1883" s="13"/>
      <c r="AE1883" s="10">
        <f>AA1883/VLOOKUP(A1883,[1]选股结果!$A$2:$AX$3002,35,FALSE)</f>
        <v>0.935527980211576</v>
      </c>
      <c r="AF1883" s="9">
        <f>(VLOOKUP(A1883,[1]选股结果!$A$2:$AX$3002,7,FALSE)+VLOOKUP(A1883,[1]选股结果!$A$2:$AX$3002,15,FALSE)+VLOOKUP(A1883,[1]选股结果!$A$2:$AX$3002,16,FALSE)+VLOOKUP(A1883,[1]选股结果!$A$2:$AX$3002,17,FALSE)+VLOOKUP(A1883,[1]选股结果!$A$2:$AX$3002,18,FALSE))-(P1883/(1+0.13)+W1883)</f>
        <v>4923393.2012389</v>
      </c>
      <c r="AG1883" s="9">
        <f t="shared" si="131"/>
        <v>36070923.5987611</v>
      </c>
      <c r="AH1883" s="16">
        <f>AA1883-VLOOKUP(A1883,[2]选股结果!$A$2:$G$4900,7,FALSE)</f>
        <v>41093732.9</v>
      </c>
    </row>
    <row r="1884" spans="1:34">
      <c r="A1884" s="5" t="s">
        <v>3798</v>
      </c>
      <c r="B1884" s="5" t="s">
        <v>3799</v>
      </c>
      <c r="C1884" s="6">
        <v>8129075003.51</v>
      </c>
      <c r="D1884" s="6">
        <v>0</v>
      </c>
      <c r="E1884" s="6">
        <v>0</v>
      </c>
      <c r="F1884" s="6">
        <v>0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619617643.74</v>
      </c>
      <c r="O1884" s="6">
        <v>726578951.63</v>
      </c>
      <c r="P1884" s="6">
        <v>4442386394.47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1569839622.81</v>
      </c>
      <c r="X1884" s="6">
        <v>916297285.09</v>
      </c>
      <c r="Y1884" s="9">
        <f t="shared" si="128"/>
        <v>8855653955.14</v>
      </c>
      <c r="Z1884" s="9">
        <f t="shared" si="129"/>
        <v>6928523302.37</v>
      </c>
      <c r="AA1884" s="9">
        <f t="shared" si="132"/>
        <v>1927130652.77</v>
      </c>
      <c r="AB1884" s="10">
        <f>C1884/(1+0.13)/VLOOKUP(A1884,[1]选股结果!$A$2:$AX$3002,3,FALSE)</f>
        <v>1.1246100206367</v>
      </c>
      <c r="AC1884" s="10">
        <f>(P1884/(1+0.1)+W1884)/(VLOOKUP(A1884,[1]选股结果!$A$2:$AX$3002,7,FALSE)+VLOOKUP(A1884,[1]选股结果!$A$2:$AX$3002,15,FALSE)+VLOOKUP(A1884,[1]选股结果!$A$2:$AX$3002,16,FALSE)+VLOOKUP(A1884,[1]选股结果!$A$2:$AX$3002,17,FALSE)+VLOOKUP(A1884,[1]选股结果!$A$2:$AX$3002,18,FALSE))</f>
        <v>0.940517288778714</v>
      </c>
      <c r="AD1884" s="13"/>
      <c r="AE1884" s="10">
        <f>AA1884/VLOOKUP(A1884,[1]选股结果!$A$2:$AX$3002,35,FALSE)</f>
        <v>2.15038531884148</v>
      </c>
      <c r="AF1884" s="9">
        <f>(VLOOKUP(A1884,[1]选股结果!$A$2:$AX$3002,7,FALSE)+VLOOKUP(A1884,[1]选股结果!$A$2:$AX$3002,15,FALSE)+VLOOKUP(A1884,[1]选股结果!$A$2:$AX$3002,16,FALSE)+VLOOKUP(A1884,[1]选股结果!$A$2:$AX$3002,17,FALSE)+VLOOKUP(A1884,[1]选股结果!$A$2:$AX$3002,18,FALSE))-(P1884/(1+0.13)+W1884)</f>
        <v>461917407.513717</v>
      </c>
      <c r="AG1884" s="9">
        <f t="shared" si="131"/>
        <v>1465213245.25628</v>
      </c>
      <c r="AH1884" s="16">
        <f>AA1884-VLOOKUP(A1884,[2]选股结果!$A$2:$G$4900,7,FALSE)</f>
        <v>1926291604.15</v>
      </c>
    </row>
    <row r="1885" spans="1:34">
      <c r="A1885" s="5" t="s">
        <v>3800</v>
      </c>
      <c r="B1885" s="5" t="s">
        <v>3801</v>
      </c>
      <c r="C1885" s="6">
        <v>2823767615.59</v>
      </c>
      <c r="D1885" s="6">
        <v>0</v>
      </c>
      <c r="E1885" s="6">
        <v>0</v>
      </c>
      <c r="F1885" s="6">
        <v>0</v>
      </c>
      <c r="G1885" s="6">
        <v>0</v>
      </c>
      <c r="H1885" s="6">
        <v>0</v>
      </c>
      <c r="I1885" s="6">
        <v>0</v>
      </c>
      <c r="J1885" s="6">
        <v>198171235.36</v>
      </c>
      <c r="K1885" s="6">
        <v>0</v>
      </c>
      <c r="L1885" s="6">
        <v>0</v>
      </c>
      <c r="M1885" s="6">
        <v>0</v>
      </c>
      <c r="N1885" s="6">
        <v>330676901.25</v>
      </c>
      <c r="O1885" s="6">
        <v>436823519.06</v>
      </c>
      <c r="P1885" s="6">
        <v>1424229844.19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186675049.24</v>
      </c>
      <c r="X1885" s="6">
        <v>560011136.04</v>
      </c>
      <c r="Y1885" s="9">
        <f t="shared" si="128"/>
        <v>3458762370.01</v>
      </c>
      <c r="Z1885" s="9">
        <f t="shared" si="129"/>
        <v>2170916029.47</v>
      </c>
      <c r="AA1885" s="9">
        <f t="shared" si="132"/>
        <v>1287846340.54</v>
      </c>
      <c r="AB1885" s="10">
        <f>C1885/(1+0.13)/VLOOKUP(A1885,[1]选股结果!$A$2:$AX$3002,3,FALSE)</f>
        <v>1.68551549618065</v>
      </c>
      <c r="AC1885" s="10">
        <f>(P1885/(1+0.1)+W1885)/(VLOOKUP(A1885,[1]选股结果!$A$2:$AX$3002,7,FALSE)+VLOOKUP(A1885,[1]选股结果!$A$2:$AX$3002,15,FALSE)+VLOOKUP(A1885,[1]选股结果!$A$2:$AX$3002,16,FALSE)+VLOOKUP(A1885,[1]选股结果!$A$2:$AX$3002,17,FALSE)+VLOOKUP(A1885,[1]选股结果!$A$2:$AX$3002,18,FALSE))</f>
        <v>0.915601888048512</v>
      </c>
      <c r="AD1885" s="13"/>
      <c r="AE1885" s="10">
        <f>AA1885/VLOOKUP(A1885,[1]选股结果!$A$2:$AX$3002,35,FALSE)</f>
        <v>-17.0435425144632</v>
      </c>
      <c r="AF1885" s="9">
        <f>(VLOOKUP(A1885,[1]选股结果!$A$2:$AX$3002,7,FALSE)+VLOOKUP(A1885,[1]选股结果!$A$2:$AX$3002,15,FALSE)+VLOOKUP(A1885,[1]选股结果!$A$2:$AX$3002,16,FALSE)+VLOOKUP(A1885,[1]选股结果!$A$2:$AX$3002,17,FALSE)+VLOOKUP(A1885,[1]选股结果!$A$2:$AX$3002,18,FALSE))-(P1885/(1+0.13)+W1885)</f>
        <v>170928828.331504</v>
      </c>
      <c r="AG1885" s="9">
        <f t="shared" si="131"/>
        <v>1116917512.2085</v>
      </c>
      <c r="AH1885" s="16">
        <f>AA1885-VLOOKUP(A1885,[2]选股结果!$A$2:$G$4900,7,FALSE)</f>
        <v>1288046044.22</v>
      </c>
    </row>
    <row r="1886" spans="1:34">
      <c r="A1886" s="5" t="s">
        <v>3802</v>
      </c>
      <c r="B1886" s="5" t="s">
        <v>3803</v>
      </c>
      <c r="C1886" s="6">
        <v>1864551859.6</v>
      </c>
      <c r="D1886" s="6">
        <v>0</v>
      </c>
      <c r="E1886" s="6">
        <v>0</v>
      </c>
      <c r="F1886" s="6">
        <v>0</v>
      </c>
      <c r="G1886" s="6">
        <v>0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656086708.98</v>
      </c>
      <c r="O1886" s="6">
        <v>86789230.94</v>
      </c>
      <c r="P1886" s="6">
        <v>1274280575.48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66527033.66</v>
      </c>
      <c r="X1886" s="6">
        <v>79743493.68</v>
      </c>
      <c r="Y1886" s="9">
        <f t="shared" si="128"/>
        <v>1951341090.54</v>
      </c>
      <c r="Z1886" s="9">
        <f t="shared" si="129"/>
        <v>1420551102.82</v>
      </c>
      <c r="AA1886" s="9">
        <f t="shared" si="132"/>
        <v>530789987.72</v>
      </c>
      <c r="AB1886" s="10">
        <f>C1886/(1+0.13)/VLOOKUP(A1886,[1]选股结果!$A$2:$AX$3002,3,FALSE)</f>
        <v>0.956142136853763</v>
      </c>
      <c r="AC1886" s="10">
        <f>(P1886/(1+0.1)+W1886)/(VLOOKUP(A1886,[1]选股结果!$A$2:$AX$3002,7,FALSE)+VLOOKUP(A1886,[1]选股结果!$A$2:$AX$3002,15,FALSE)+VLOOKUP(A1886,[1]选股结果!$A$2:$AX$3002,16,FALSE)+VLOOKUP(A1886,[1]选股结果!$A$2:$AX$3002,17,FALSE)+VLOOKUP(A1886,[1]选股结果!$A$2:$AX$3002,18,FALSE))</f>
        <v>1.3702065418912</v>
      </c>
      <c r="AD1886" s="13"/>
      <c r="AE1886" s="10">
        <f>AA1886/VLOOKUP(A1886,[1]选股结果!$A$2:$AX$3002,35,FALSE)</f>
        <v>0.956461457639107</v>
      </c>
      <c r="AF1886" s="9">
        <f>(VLOOKUP(A1886,[1]选股结果!$A$2:$AX$3002,7,FALSE)+VLOOKUP(A1886,[1]选股结果!$A$2:$AX$3002,15,FALSE)+VLOOKUP(A1886,[1]选股结果!$A$2:$AX$3002,16,FALSE)+VLOOKUP(A1886,[1]选股结果!$A$2:$AX$3002,17,FALSE)+VLOOKUP(A1886,[1]选股结果!$A$2:$AX$3002,18,FALSE))-(P1886/(1+0.13)+W1886)</f>
        <v>-300209490.16354</v>
      </c>
      <c r="AG1886" s="9">
        <f t="shared" si="131"/>
        <v>830999477.88354</v>
      </c>
      <c r="AH1886" s="16">
        <f>AA1886-VLOOKUP(A1886,[2]选股结果!$A$2:$G$4900,7,FALSE)</f>
        <v>530750476.4</v>
      </c>
    </row>
    <row r="1887" spans="1:34">
      <c r="A1887" s="5" t="s">
        <v>3804</v>
      </c>
      <c r="B1887" s="5" t="s">
        <v>3805</v>
      </c>
      <c r="C1887" s="6">
        <v>3720595776.44</v>
      </c>
      <c r="D1887" s="6">
        <v>0</v>
      </c>
      <c r="E1887" s="6">
        <v>0</v>
      </c>
      <c r="F1887" s="6">
        <v>0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42754785.9</v>
      </c>
      <c r="O1887" s="6">
        <v>1596833037.8</v>
      </c>
      <c r="P1887" s="6">
        <v>3169049359.66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332894722.42</v>
      </c>
      <c r="X1887" s="6">
        <v>1686335654.77</v>
      </c>
      <c r="Y1887" s="9">
        <f t="shared" ref="Y1887:Y1950" si="133">C1887+D1887+E1887+F1887+G1887+H1887+I1887+J1887+K1887+L1887+M1887+O1887</f>
        <v>5317428814.24</v>
      </c>
      <c r="Z1887" s="9">
        <f t="shared" ref="Z1887:Z1950" si="134">P1887+Q1887+R1887+S1887+T1887+U1887+V1887+W1887+X1887</f>
        <v>5188279736.85</v>
      </c>
      <c r="AA1887" s="9">
        <f t="shared" si="132"/>
        <v>129149077.389999</v>
      </c>
      <c r="AB1887" s="10">
        <f>C1887/(1+0.13)/VLOOKUP(A1887,[1]选股结果!$A$2:$AX$3002,3,FALSE)</f>
        <v>1.11440796138953</v>
      </c>
      <c r="AC1887" s="10">
        <f>(P1887/(1+0.1)+W1887)/(VLOOKUP(A1887,[1]选股结果!$A$2:$AX$3002,7,FALSE)+VLOOKUP(A1887,[1]选股结果!$A$2:$AX$3002,15,FALSE)+VLOOKUP(A1887,[1]选股结果!$A$2:$AX$3002,16,FALSE)+VLOOKUP(A1887,[1]选股结果!$A$2:$AX$3002,17,FALSE)+VLOOKUP(A1887,[1]选股结果!$A$2:$AX$3002,18,FALSE))</f>
        <v>1.00807796573308</v>
      </c>
      <c r="AD1887" s="13"/>
      <c r="AE1887" s="10">
        <f>AA1887/VLOOKUP(A1887,[1]选股结果!$A$2:$AX$3002,35,FALSE)</f>
        <v>-0.589892247958372</v>
      </c>
      <c r="AF1887" s="9">
        <f>(VLOOKUP(A1887,[1]选股结果!$A$2:$AX$3002,7,FALSE)+VLOOKUP(A1887,[1]选股结果!$A$2:$AX$3002,15,FALSE)+VLOOKUP(A1887,[1]选股结果!$A$2:$AX$3002,16,FALSE)+VLOOKUP(A1887,[1]选股结果!$A$2:$AX$3002,17,FALSE)+VLOOKUP(A1887,[1]选股结果!$A$2:$AX$3002,18,FALSE))-(P1887/(1+0.13)+W1887)</f>
        <v>50732178.3738937</v>
      </c>
      <c r="AG1887" s="9">
        <f t="shared" si="131"/>
        <v>78416899.0161053</v>
      </c>
      <c r="AH1887" s="16">
        <f>AA1887-VLOOKUP(A1887,[2]选股结果!$A$2:$G$4900,7,FALSE)</f>
        <v>128980309.869999</v>
      </c>
    </row>
    <row r="1888" spans="1:34">
      <c r="A1888" s="5" t="s">
        <v>3806</v>
      </c>
      <c r="B1888" s="5" t="s">
        <v>3807</v>
      </c>
      <c r="C1888" s="6">
        <v>454901102.53</v>
      </c>
      <c r="D1888" s="6">
        <v>0</v>
      </c>
      <c r="E1888" s="6">
        <v>0</v>
      </c>
      <c r="F1888" s="6">
        <v>0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216208890.16</v>
      </c>
      <c r="O1888" s="6">
        <v>77225257.94</v>
      </c>
      <c r="P1888" s="6">
        <v>328494157.26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89968512.94</v>
      </c>
      <c r="X1888" s="6">
        <v>115745508.83</v>
      </c>
      <c r="Y1888" s="9">
        <f t="shared" si="133"/>
        <v>532126360.47</v>
      </c>
      <c r="Z1888" s="9">
        <f t="shared" si="134"/>
        <v>534208179.03</v>
      </c>
      <c r="AA1888" s="9">
        <f t="shared" si="132"/>
        <v>-2081818.56</v>
      </c>
      <c r="AB1888" s="10">
        <f>C1888/(1+0.13)/VLOOKUP(A1888,[1]选股结果!$A$2:$AX$3002,3,FALSE)</f>
        <v>0.622926545367027</v>
      </c>
      <c r="AC1888" s="10">
        <f>(P1888/(1+0.1)+W1888)/(VLOOKUP(A1888,[1]选股结果!$A$2:$AX$3002,7,FALSE)+VLOOKUP(A1888,[1]选股结果!$A$2:$AX$3002,15,FALSE)+VLOOKUP(A1888,[1]选股结果!$A$2:$AX$3002,16,FALSE)+VLOOKUP(A1888,[1]选股结果!$A$2:$AX$3002,17,FALSE)+VLOOKUP(A1888,[1]选股结果!$A$2:$AX$3002,18,FALSE))</f>
        <v>0.829714725550934</v>
      </c>
      <c r="AD1888" s="13"/>
      <c r="AE1888" s="10">
        <f>AA1888/VLOOKUP(A1888,[1]选股结果!$A$2:$AX$3002,35,FALSE)</f>
        <v>-0.00697709136248563</v>
      </c>
      <c r="AF1888" s="9">
        <f>(VLOOKUP(A1888,[1]选股结果!$A$2:$AX$3002,7,FALSE)+VLOOKUP(A1888,[1]选股结果!$A$2:$AX$3002,15,FALSE)+VLOOKUP(A1888,[1]选股结果!$A$2:$AX$3002,16,FALSE)+VLOOKUP(A1888,[1]选股结果!$A$2:$AX$3002,17,FALSE)+VLOOKUP(A1888,[1]选股结果!$A$2:$AX$3002,18,FALSE))-(P1888/(1+0.13)+W1888)</f>
        <v>87681914.9546018</v>
      </c>
      <c r="AG1888" s="9">
        <f t="shared" si="131"/>
        <v>-89763733.5146018</v>
      </c>
      <c r="AH1888" s="16">
        <f>AA1888-VLOOKUP(A1888,[2]选股结果!$A$2:$G$4900,7,FALSE)</f>
        <v>16260942.25</v>
      </c>
    </row>
    <row r="1889" spans="1:34">
      <c r="A1889" s="5" t="s">
        <v>3808</v>
      </c>
      <c r="B1889" s="5" t="s">
        <v>3809</v>
      </c>
      <c r="C1889" s="6">
        <v>19780990173.72</v>
      </c>
      <c r="D1889" s="6">
        <v>0</v>
      </c>
      <c r="E1889" s="6">
        <v>0</v>
      </c>
      <c r="F1889" s="6">
        <v>0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1041584520.07</v>
      </c>
      <c r="O1889" s="6">
        <v>229797497.84</v>
      </c>
      <c r="P1889" s="6">
        <v>14433907470.65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753124548.53</v>
      </c>
      <c r="X1889" s="6">
        <v>378097861.46</v>
      </c>
      <c r="Y1889" s="9">
        <f t="shared" si="133"/>
        <v>20010787671.56</v>
      </c>
      <c r="Z1889" s="9">
        <f t="shared" si="134"/>
        <v>15565129880.64</v>
      </c>
      <c r="AA1889" s="9">
        <f t="shared" si="132"/>
        <v>4445657790.92</v>
      </c>
      <c r="AB1889" s="10">
        <f>C1889/(1+0.13)/VLOOKUP(A1889,[1]选股结果!$A$2:$AX$3002,3,FALSE)</f>
        <v>0.977991492203988</v>
      </c>
      <c r="AC1889" s="10">
        <f>(P1889/(1+0.1)+W1889)/(VLOOKUP(A1889,[1]选股结果!$A$2:$AX$3002,7,FALSE)+VLOOKUP(A1889,[1]选股结果!$A$2:$AX$3002,15,FALSE)+VLOOKUP(A1889,[1]选股结果!$A$2:$AX$3002,16,FALSE)+VLOOKUP(A1889,[1]选股结果!$A$2:$AX$3002,17,FALSE)+VLOOKUP(A1889,[1]选股结果!$A$2:$AX$3002,18,FALSE))</f>
        <v>0.84845969198097</v>
      </c>
      <c r="AD1889" s="13"/>
      <c r="AE1889" s="10">
        <f>AA1889/VLOOKUP(A1889,[1]选股结果!$A$2:$AX$3002,35,FALSE)</f>
        <v>1.68861280026216</v>
      </c>
      <c r="AF1889" s="9">
        <f>(VLOOKUP(A1889,[1]选股结果!$A$2:$AX$3002,7,FALSE)+VLOOKUP(A1889,[1]选股结果!$A$2:$AX$3002,15,FALSE)+VLOOKUP(A1889,[1]选股结果!$A$2:$AX$3002,16,FALSE)+VLOOKUP(A1889,[1]选股结果!$A$2:$AX$3002,17,FALSE)+VLOOKUP(A1889,[1]选股结果!$A$2:$AX$3002,18,FALSE))-(P1889/(1+0.13)+W1889)</f>
        <v>2826502790.5769</v>
      </c>
      <c r="AG1889" s="9">
        <f t="shared" si="131"/>
        <v>1619155000.3431</v>
      </c>
      <c r="AH1889" s="16">
        <f>AA1889-VLOOKUP(A1889,[2]选股结果!$A$2:$G$4900,7,FALSE)</f>
        <v>4445667605.79</v>
      </c>
    </row>
    <row r="1890" spans="1:34">
      <c r="A1890" s="5" t="s">
        <v>3810</v>
      </c>
      <c r="B1890" s="5" t="s">
        <v>3811</v>
      </c>
      <c r="C1890" s="6">
        <v>2397882644.74</v>
      </c>
      <c r="D1890" s="6">
        <v>0</v>
      </c>
      <c r="E1890" s="6">
        <v>0</v>
      </c>
      <c r="F1890" s="6">
        <v>0</v>
      </c>
      <c r="G1890" s="6">
        <v>0</v>
      </c>
      <c r="H1890" s="6">
        <v>0</v>
      </c>
      <c r="I1890" s="6">
        <v>0</v>
      </c>
      <c r="J1890" s="6">
        <v>1447831364.07</v>
      </c>
      <c r="K1890" s="6">
        <v>0</v>
      </c>
      <c r="L1890" s="6">
        <v>-58600903.38</v>
      </c>
      <c r="M1890" s="6">
        <v>0</v>
      </c>
      <c r="N1890" s="6">
        <v>1082881436.05</v>
      </c>
      <c r="O1890" s="6">
        <v>824770282.91</v>
      </c>
      <c r="P1890" s="6">
        <v>1472655466.43</v>
      </c>
      <c r="Q1890" s="6">
        <v>422783195.15</v>
      </c>
      <c r="R1890" s="6">
        <v>0</v>
      </c>
      <c r="S1890" s="6">
        <v>0</v>
      </c>
      <c r="T1890" s="6">
        <v>0</v>
      </c>
      <c r="U1890" s="6">
        <v>27032960.74</v>
      </c>
      <c r="V1890" s="6">
        <v>0</v>
      </c>
      <c r="W1890" s="6">
        <v>662571367.49</v>
      </c>
      <c r="X1890" s="6">
        <v>609656069.12</v>
      </c>
      <c r="Y1890" s="9">
        <f t="shared" si="133"/>
        <v>4611883388.34</v>
      </c>
      <c r="Z1890" s="9">
        <f t="shared" si="134"/>
        <v>3194699058.93</v>
      </c>
      <c r="AA1890" s="9">
        <f t="shared" si="132"/>
        <v>1417184329.41</v>
      </c>
      <c r="AB1890" s="10">
        <f>C1890/(1+0.13)/VLOOKUP(A1890,[1]选股结果!$A$2:$AX$3002,3,FALSE)</f>
        <v>1.31586901440541</v>
      </c>
      <c r="AC1890" s="10">
        <f>(P1890/(1+0.1)+W1890)/(VLOOKUP(A1890,[1]选股结果!$A$2:$AX$3002,7,FALSE)+VLOOKUP(A1890,[1]选股结果!$A$2:$AX$3002,15,FALSE)+VLOOKUP(A1890,[1]选股结果!$A$2:$AX$3002,16,FALSE)+VLOOKUP(A1890,[1]选股结果!$A$2:$AX$3002,17,FALSE)+VLOOKUP(A1890,[1]选股结果!$A$2:$AX$3002,18,FALSE))</f>
        <v>1.09050902472272</v>
      </c>
      <c r="AD1890" s="13"/>
      <c r="AE1890" s="10">
        <f>AA1890/VLOOKUP(A1890,[1]选股结果!$A$2:$AX$3002,35,FALSE)</f>
        <v>-2.38422117819643</v>
      </c>
      <c r="AF1890" s="9">
        <f>(VLOOKUP(A1890,[1]选股结果!$A$2:$AX$3002,7,FALSE)+VLOOKUP(A1890,[1]选股结果!$A$2:$AX$3002,15,FALSE)+VLOOKUP(A1890,[1]选股结果!$A$2:$AX$3002,16,FALSE)+VLOOKUP(A1890,[1]选股结果!$A$2:$AX$3002,17,FALSE)+VLOOKUP(A1890,[1]选股结果!$A$2:$AX$3002,18,FALSE))-(P1890/(1+0.13)+W1890)</f>
        <v>-130563284.194248</v>
      </c>
      <c r="AG1890" s="9">
        <f t="shared" si="131"/>
        <v>1547747613.60425</v>
      </c>
      <c r="AH1890" s="16">
        <f>AA1890-VLOOKUP(A1890,[2]选股结果!$A$2:$G$4900,7,FALSE)</f>
        <v>1417235280.28</v>
      </c>
    </row>
    <row r="1891" spans="1:34">
      <c r="A1891" s="5" t="s">
        <v>3812</v>
      </c>
      <c r="B1891" s="5" t="s">
        <v>3813</v>
      </c>
      <c r="C1891" s="6">
        <v>2297560832.19</v>
      </c>
      <c r="D1891" s="6">
        <v>0</v>
      </c>
      <c r="E1891" s="6">
        <v>0</v>
      </c>
      <c r="F1891" s="6">
        <v>0</v>
      </c>
      <c r="G1891" s="6">
        <v>0</v>
      </c>
      <c r="H1891" s="6">
        <v>0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192640432.53</v>
      </c>
      <c r="O1891" s="6">
        <v>85203279.11</v>
      </c>
      <c r="P1891" s="6">
        <v>1270270963.95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518290862</v>
      </c>
      <c r="X1891" s="6">
        <v>127579328.46</v>
      </c>
      <c r="Y1891" s="9">
        <f t="shared" si="133"/>
        <v>2382764111.3</v>
      </c>
      <c r="Z1891" s="9">
        <f t="shared" si="134"/>
        <v>1916141154.41</v>
      </c>
      <c r="AA1891" s="9">
        <f t="shared" si="132"/>
        <v>466622956.89</v>
      </c>
      <c r="AB1891" s="10">
        <f>C1891/(1+0.13)/VLOOKUP(A1891,[1]选股结果!$A$2:$AX$3002,3,FALSE)</f>
        <v>1.06998898832612</v>
      </c>
      <c r="AC1891" s="10">
        <f>(P1891/(1+0.1)+W1891)/(VLOOKUP(A1891,[1]选股结果!$A$2:$AX$3002,7,FALSE)+VLOOKUP(A1891,[1]选股结果!$A$2:$AX$3002,15,FALSE)+VLOOKUP(A1891,[1]选股结果!$A$2:$AX$3002,16,FALSE)+VLOOKUP(A1891,[1]选股结果!$A$2:$AX$3002,17,FALSE)+VLOOKUP(A1891,[1]选股结果!$A$2:$AX$3002,18,FALSE))</f>
        <v>0.980276409735096</v>
      </c>
      <c r="AD1891" s="13"/>
      <c r="AE1891" s="10">
        <f>AA1891/VLOOKUP(A1891,[1]选股结果!$A$2:$AX$3002,35,FALSE)</f>
        <v>2.66248204807093</v>
      </c>
      <c r="AF1891" s="9">
        <f>(VLOOKUP(A1891,[1]选股结果!$A$2:$AX$3002,7,FALSE)+VLOOKUP(A1891,[1]选股结果!$A$2:$AX$3002,15,FALSE)+VLOOKUP(A1891,[1]选股结果!$A$2:$AX$3002,16,FALSE)+VLOOKUP(A1891,[1]选股结果!$A$2:$AX$3002,17,FALSE)+VLOOKUP(A1891,[1]选股结果!$A$2:$AX$3002,18,FALSE))-(P1891/(1+0.13)+W1891)</f>
        <v>64321343.8840706</v>
      </c>
      <c r="AG1891" s="9">
        <f t="shared" si="131"/>
        <v>402301613.005929</v>
      </c>
      <c r="AH1891" s="16">
        <f>AA1891-VLOOKUP(A1891,[2]选股结果!$A$2:$G$4900,7,FALSE)</f>
        <v>466581556.9</v>
      </c>
    </row>
    <row r="1892" spans="1:34">
      <c r="A1892" s="5" t="s">
        <v>3814</v>
      </c>
      <c r="B1892" s="5" t="s">
        <v>3815</v>
      </c>
      <c r="C1892" s="6">
        <v>1209446822.81</v>
      </c>
      <c r="D1892" s="6">
        <v>0</v>
      </c>
      <c r="E1892" s="6">
        <v>0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92271644.23</v>
      </c>
      <c r="O1892" s="6">
        <v>34756462.02</v>
      </c>
      <c r="P1892" s="6">
        <v>283025699.27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353631109.34</v>
      </c>
      <c r="X1892" s="6">
        <v>283880001.98</v>
      </c>
      <c r="Y1892" s="9">
        <f t="shared" si="133"/>
        <v>1244203284.83</v>
      </c>
      <c r="Z1892" s="9">
        <f t="shared" si="134"/>
        <v>920536810.59</v>
      </c>
      <c r="AA1892" s="9">
        <f t="shared" si="132"/>
        <v>323666474.24</v>
      </c>
      <c r="AB1892" s="10">
        <f>C1892/(1+0.13)/VLOOKUP(A1892,[1]选股结果!$A$2:$AX$3002,3,FALSE)</f>
        <v>0.922841105177756</v>
      </c>
      <c r="AC1892" s="10">
        <f>(P1892/(1+0.1)+W1892)/(VLOOKUP(A1892,[1]选股结果!$A$2:$AX$3002,7,FALSE)+VLOOKUP(A1892,[1]选股结果!$A$2:$AX$3002,15,FALSE)+VLOOKUP(A1892,[1]选股结果!$A$2:$AX$3002,16,FALSE)+VLOOKUP(A1892,[1]选股结果!$A$2:$AX$3002,17,FALSE)+VLOOKUP(A1892,[1]选股结果!$A$2:$AX$3002,18,FALSE))</f>
        <v>0.607337141544287</v>
      </c>
      <c r="AD1892" s="13"/>
      <c r="AE1892" s="10">
        <f>AA1892/VLOOKUP(A1892,[1]选股结果!$A$2:$AX$3002,35,FALSE)</f>
        <v>1.81750191049752</v>
      </c>
      <c r="AF1892" s="9">
        <f>(VLOOKUP(A1892,[1]选股结果!$A$2:$AX$3002,7,FALSE)+VLOOKUP(A1892,[1]选股结果!$A$2:$AX$3002,15,FALSE)+VLOOKUP(A1892,[1]选股结果!$A$2:$AX$3002,16,FALSE)+VLOOKUP(A1892,[1]选股结果!$A$2:$AX$3002,17,FALSE)+VLOOKUP(A1892,[1]选股结果!$A$2:$AX$3002,18,FALSE))-(P1892/(1+0.13)+W1892)</f>
        <v>401814815.28708</v>
      </c>
      <c r="AG1892" s="9">
        <f t="shared" si="131"/>
        <v>-78148341.0470796</v>
      </c>
      <c r="AH1892" s="16">
        <f>AA1892-VLOOKUP(A1892,[2]选股结果!$A$2:$G$4900,7,FALSE)</f>
        <v>324760732.23</v>
      </c>
    </row>
    <row r="1893" spans="1:34">
      <c r="A1893" s="5" t="s">
        <v>3816</v>
      </c>
      <c r="B1893" s="5" t="s">
        <v>3817</v>
      </c>
      <c r="C1893" s="6">
        <v>194798959.75</v>
      </c>
      <c r="D1893" s="6">
        <v>0</v>
      </c>
      <c r="E1893" s="6">
        <v>0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732143.19</v>
      </c>
      <c r="O1893" s="6">
        <v>3005620.69</v>
      </c>
      <c r="P1893" s="6">
        <v>351508862.44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11253700.84</v>
      </c>
      <c r="X1893" s="6">
        <v>2239785.17</v>
      </c>
      <c r="Y1893" s="9">
        <f t="shared" si="133"/>
        <v>197804580.44</v>
      </c>
      <c r="Z1893" s="9">
        <f t="shared" si="134"/>
        <v>365002348.45</v>
      </c>
      <c r="AA1893" s="9">
        <f t="shared" si="132"/>
        <v>-167197768.01</v>
      </c>
      <c r="AB1893" s="10">
        <f>C1893/(1+0.13)/VLOOKUP(A1893,[1]选股结果!$A$2:$AX$3002,3,FALSE)</f>
        <v>6.43788536645113</v>
      </c>
      <c r="AC1893" s="10">
        <f>(P1893/(1+0.1)+W1893)/(VLOOKUP(A1893,[1]选股结果!$A$2:$AX$3002,7,FALSE)+VLOOKUP(A1893,[1]选股结果!$A$2:$AX$3002,15,FALSE)+VLOOKUP(A1893,[1]选股结果!$A$2:$AX$3002,16,FALSE)+VLOOKUP(A1893,[1]选股结果!$A$2:$AX$3002,17,FALSE)+VLOOKUP(A1893,[1]选股结果!$A$2:$AX$3002,18,FALSE))</f>
        <v>12.0633628552343</v>
      </c>
      <c r="AD1893" s="13"/>
      <c r="AE1893" s="10">
        <f>AA1893/VLOOKUP(A1893,[1]选股结果!$A$2:$AX$3002,35,FALSE)</f>
        <v>-60.8571363111695</v>
      </c>
      <c r="AF1893" s="9">
        <f>(VLOOKUP(A1893,[1]选股结果!$A$2:$AX$3002,7,FALSE)+VLOOKUP(A1893,[1]选股结果!$A$2:$AX$3002,15,FALSE)+VLOOKUP(A1893,[1]选股结果!$A$2:$AX$3002,16,FALSE)+VLOOKUP(A1893,[1]选股结果!$A$2:$AX$3002,17,FALSE)+VLOOKUP(A1893,[1]选股结果!$A$2:$AX$3002,18,FALSE))-(P1893/(1+0.13)+W1893)</f>
        <v>-294901020.099912</v>
      </c>
      <c r="AG1893" s="9">
        <f t="shared" si="131"/>
        <v>127703252.089912</v>
      </c>
      <c r="AH1893" s="16">
        <f>AA1893-VLOOKUP(A1893,[2]选股结果!$A$2:$G$4900,7,FALSE)</f>
        <v>-167197768.01</v>
      </c>
    </row>
    <row r="1894" spans="1:34">
      <c r="A1894" s="5" t="s">
        <v>3818</v>
      </c>
      <c r="B1894" s="5" t="s">
        <v>3819</v>
      </c>
      <c r="C1894" s="6">
        <v>6453129463.71</v>
      </c>
      <c r="D1894" s="6">
        <v>-548154180.52</v>
      </c>
      <c r="E1894" s="6">
        <v>0</v>
      </c>
      <c r="F1894" s="6">
        <v>0</v>
      </c>
      <c r="G1894" s="6">
        <v>0</v>
      </c>
      <c r="H1894" s="6">
        <v>0</v>
      </c>
      <c r="I1894" s="6">
        <v>0</v>
      </c>
      <c r="J1894" s="6">
        <v>93387784.13</v>
      </c>
      <c r="K1894" s="6">
        <v>0</v>
      </c>
      <c r="L1894" s="6">
        <v>0</v>
      </c>
      <c r="M1894" s="6">
        <v>0</v>
      </c>
      <c r="N1894" s="6">
        <v>1056006769.74</v>
      </c>
      <c r="O1894" s="6">
        <v>3797062311.65</v>
      </c>
      <c r="P1894" s="6">
        <v>3154619874.97</v>
      </c>
      <c r="Q1894" s="6">
        <v>120000000</v>
      </c>
      <c r="R1894" s="6">
        <v>1559154784.08</v>
      </c>
      <c r="S1894" s="6">
        <v>0</v>
      </c>
      <c r="T1894" s="6">
        <v>0</v>
      </c>
      <c r="U1894" s="6">
        <v>9236028</v>
      </c>
      <c r="V1894" s="6">
        <v>0</v>
      </c>
      <c r="W1894" s="6">
        <v>532309821.72</v>
      </c>
      <c r="X1894" s="6">
        <v>2743325120.37</v>
      </c>
      <c r="Y1894" s="9">
        <f t="shared" si="133"/>
        <v>9795425378.97</v>
      </c>
      <c r="Z1894" s="9">
        <f t="shared" si="134"/>
        <v>8118645629.14</v>
      </c>
      <c r="AA1894" s="9">
        <f t="shared" si="132"/>
        <v>1676779749.83</v>
      </c>
      <c r="AB1894" s="10">
        <f>C1894/(1+0.13)/VLOOKUP(A1894,[1]选股结果!$A$2:$AX$3002,3,FALSE)</f>
        <v>1.04395009336529</v>
      </c>
      <c r="AC1894" s="10">
        <f>(P1894/(1+0.1)+W1894)/(VLOOKUP(A1894,[1]选股结果!$A$2:$AX$3002,7,FALSE)+VLOOKUP(A1894,[1]选股结果!$A$2:$AX$3002,15,FALSE)+VLOOKUP(A1894,[1]选股结果!$A$2:$AX$3002,16,FALSE)+VLOOKUP(A1894,[1]选股结果!$A$2:$AX$3002,17,FALSE)+VLOOKUP(A1894,[1]选股结果!$A$2:$AX$3002,18,FALSE))</f>
        <v>0.734008688832544</v>
      </c>
      <c r="AD1894" s="13"/>
      <c r="AE1894" s="10">
        <f>AA1894/VLOOKUP(A1894,[1]选股结果!$A$2:$AX$3002,35,FALSE)</f>
        <v>3.92201877904337</v>
      </c>
      <c r="AF1894" s="9">
        <f>(VLOOKUP(A1894,[1]选股结果!$A$2:$AX$3002,7,FALSE)+VLOOKUP(A1894,[1]选股结果!$A$2:$AX$3002,15,FALSE)+VLOOKUP(A1894,[1]选股结果!$A$2:$AX$3002,16,FALSE)+VLOOKUP(A1894,[1]选股结果!$A$2:$AX$3002,17,FALSE)+VLOOKUP(A1894,[1]选股结果!$A$2:$AX$3002,18,FALSE))-(P1894/(1+0.13)+W1894)</f>
        <v>1308287934.70177</v>
      </c>
      <c r="AG1894" s="9">
        <f t="shared" si="131"/>
        <v>368491815.12823</v>
      </c>
      <c r="AH1894" s="16">
        <f>AA1894-VLOOKUP(A1894,[2]选股结果!$A$2:$G$4900,7,FALSE)</f>
        <v>1677618595.87</v>
      </c>
    </row>
    <row r="1895" spans="1:34">
      <c r="A1895" s="5" t="s">
        <v>3820</v>
      </c>
      <c r="B1895" s="5" t="s">
        <v>3821</v>
      </c>
      <c r="C1895" s="6">
        <v>8420817902.1</v>
      </c>
      <c r="D1895" s="6">
        <v>0</v>
      </c>
      <c r="E1895" s="6">
        <v>0</v>
      </c>
      <c r="F1895" s="6">
        <v>0</v>
      </c>
      <c r="G1895" s="6">
        <v>0</v>
      </c>
      <c r="H1895" s="6">
        <v>0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1315186897.09</v>
      </c>
      <c r="O1895" s="6">
        <v>3561252788.06</v>
      </c>
      <c r="P1895" s="6">
        <v>20741306632.94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111988804.97</v>
      </c>
      <c r="X1895" s="6">
        <v>1025777895.81</v>
      </c>
      <c r="Y1895" s="9">
        <f t="shared" si="133"/>
        <v>11982070690.16</v>
      </c>
      <c r="Z1895" s="9">
        <f t="shared" si="134"/>
        <v>21879073333.72</v>
      </c>
      <c r="AA1895" s="9">
        <f t="shared" si="132"/>
        <v>-9897002643.56</v>
      </c>
      <c r="AB1895" s="10">
        <f>C1895/(1+0.13)/VLOOKUP(A1895,[1]选股结果!$A$2:$AX$3002,3,FALSE)</f>
        <v>2.4900218079447</v>
      </c>
      <c r="AC1895" s="10">
        <f>(P1895/(1+0.1)+W1895)/(VLOOKUP(A1895,[1]选股结果!$A$2:$AX$3002,7,FALSE)+VLOOKUP(A1895,[1]选股结果!$A$2:$AX$3002,15,FALSE)+VLOOKUP(A1895,[1]选股结果!$A$2:$AX$3002,16,FALSE)+VLOOKUP(A1895,[1]选股结果!$A$2:$AX$3002,17,FALSE)+VLOOKUP(A1895,[1]选股结果!$A$2:$AX$3002,18,FALSE))</f>
        <v>8.20824027135535</v>
      </c>
      <c r="AD1895" s="13"/>
      <c r="AE1895" s="10">
        <f>AA1895/VLOOKUP(A1895,[1]选股结果!$A$2:$AX$3002,35,FALSE)</f>
        <v>-13.3934892049761</v>
      </c>
      <c r="AF1895" s="9">
        <f>(VLOOKUP(A1895,[1]选股结果!$A$2:$AX$3002,7,FALSE)+VLOOKUP(A1895,[1]选股结果!$A$2:$AX$3002,15,FALSE)+VLOOKUP(A1895,[1]选股结果!$A$2:$AX$3002,16,FALSE)+VLOOKUP(A1895,[1]选股结果!$A$2:$AX$3002,17,FALSE)+VLOOKUP(A1895,[1]选股结果!$A$2:$AX$3002,18,FALSE))-(P1895/(1+0.13)+W1895)</f>
        <v>-16156312739.2112</v>
      </c>
      <c r="AG1895" s="9">
        <f t="shared" si="131"/>
        <v>6259310095.65124</v>
      </c>
      <c r="AH1895" s="16">
        <f>AA1895-VLOOKUP(A1895,[2]选股结果!$A$2:$G$4900,7,FALSE)</f>
        <v>-9897002643.56</v>
      </c>
    </row>
    <row r="1896" spans="1:34">
      <c r="A1896" s="5" t="s">
        <v>3822</v>
      </c>
      <c r="B1896" s="5" t="s">
        <v>3823</v>
      </c>
      <c r="C1896" s="6">
        <v>2044037594.3</v>
      </c>
      <c r="D1896" s="6">
        <v>0</v>
      </c>
      <c r="E1896" s="6">
        <v>0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160540461.11</v>
      </c>
      <c r="O1896" s="6">
        <v>80554874.53</v>
      </c>
      <c r="P1896" s="6">
        <v>1308828021.16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549708187.46</v>
      </c>
      <c r="X1896" s="6">
        <v>69904127</v>
      </c>
      <c r="Y1896" s="9">
        <f t="shared" si="133"/>
        <v>2124592468.83</v>
      </c>
      <c r="Z1896" s="9">
        <f t="shared" si="134"/>
        <v>1928440335.62</v>
      </c>
      <c r="AA1896" s="9">
        <f t="shared" si="132"/>
        <v>196152133.21</v>
      </c>
      <c r="AB1896" s="10">
        <f>C1896/(1+0.13)/VLOOKUP(A1896,[1]选股结果!$A$2:$AX$3002,3,FALSE)</f>
        <v>0.850380394780519</v>
      </c>
      <c r="AC1896" s="10">
        <f>(P1896/(1+0.1)+W1896)/(VLOOKUP(A1896,[1]选股结果!$A$2:$AX$3002,7,FALSE)+VLOOKUP(A1896,[1]选股结果!$A$2:$AX$3002,15,FALSE)+VLOOKUP(A1896,[1]选股结果!$A$2:$AX$3002,16,FALSE)+VLOOKUP(A1896,[1]选股结果!$A$2:$AX$3002,17,FALSE)+VLOOKUP(A1896,[1]选股结果!$A$2:$AX$3002,18,FALSE))</f>
        <v>0.811811744431844</v>
      </c>
      <c r="AD1896" s="13"/>
      <c r="AE1896" s="10">
        <f>AA1896/VLOOKUP(A1896,[1]选股结果!$A$2:$AX$3002,35,FALSE)</f>
        <v>1.97894504158378</v>
      </c>
      <c r="AF1896" s="9">
        <f>(VLOOKUP(A1896,[1]选股结果!$A$2:$AX$3002,7,FALSE)+VLOOKUP(A1896,[1]选股结果!$A$2:$AX$3002,15,FALSE)+VLOOKUP(A1896,[1]选股结果!$A$2:$AX$3002,16,FALSE)+VLOOKUP(A1896,[1]选股结果!$A$2:$AX$3002,17,FALSE)+VLOOKUP(A1896,[1]选股结果!$A$2:$AX$3002,18,FALSE))-(P1896/(1+0.13)+W1896)</f>
        <v>434838943.147699</v>
      </c>
      <c r="AG1896" s="9">
        <f t="shared" si="131"/>
        <v>-238686809.937699</v>
      </c>
      <c r="AH1896" s="16">
        <f>AA1896-VLOOKUP(A1896,[2]选股结果!$A$2:$G$4900,7,FALSE)</f>
        <v>215370523.66</v>
      </c>
    </row>
    <row r="1897" spans="1:34">
      <c r="A1897" s="5" t="s">
        <v>3824</v>
      </c>
      <c r="B1897" s="5" t="s">
        <v>3825</v>
      </c>
      <c r="C1897" s="6">
        <v>3440496438.39</v>
      </c>
      <c r="D1897" s="6">
        <v>0</v>
      </c>
      <c r="E1897" s="6">
        <v>0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287350515.43</v>
      </c>
      <c r="O1897" s="6">
        <v>82549636.56</v>
      </c>
      <c r="P1897" s="6">
        <v>2118825749.9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752161482.35</v>
      </c>
      <c r="X1897" s="6">
        <v>422744198.29</v>
      </c>
      <c r="Y1897" s="9">
        <f t="shared" si="133"/>
        <v>3523046074.95</v>
      </c>
      <c r="Z1897" s="9">
        <f t="shared" si="134"/>
        <v>3293731430.54</v>
      </c>
      <c r="AA1897" s="9">
        <f t="shared" si="132"/>
        <v>229314644.41</v>
      </c>
      <c r="AB1897" s="10">
        <f>C1897/(1+0.13)/VLOOKUP(A1897,[1]选股结果!$A$2:$AX$3002,3,FALSE)</f>
        <v>0.904647723409271</v>
      </c>
      <c r="AC1897" s="10">
        <f>(P1897/(1+0.1)+W1897)/(VLOOKUP(A1897,[1]选股结果!$A$2:$AX$3002,7,FALSE)+VLOOKUP(A1897,[1]选股结果!$A$2:$AX$3002,15,FALSE)+VLOOKUP(A1897,[1]选股结果!$A$2:$AX$3002,16,FALSE)+VLOOKUP(A1897,[1]选股结果!$A$2:$AX$3002,17,FALSE)+VLOOKUP(A1897,[1]选股结果!$A$2:$AX$3002,18,FALSE))</f>
        <v>0.799501103540327</v>
      </c>
      <c r="AD1897" s="13"/>
      <c r="AE1897" s="10">
        <f>AA1897/VLOOKUP(A1897,[1]选股结果!$A$2:$AX$3002,35,FALSE)</f>
        <v>-1.26818269988253</v>
      </c>
      <c r="AF1897" s="9">
        <f>(VLOOKUP(A1897,[1]选股结果!$A$2:$AX$3002,7,FALSE)+VLOOKUP(A1897,[1]选股结果!$A$2:$AX$3002,15,FALSE)+VLOOKUP(A1897,[1]选股结果!$A$2:$AX$3002,16,FALSE)+VLOOKUP(A1897,[1]选股结果!$A$2:$AX$3002,17,FALSE)+VLOOKUP(A1897,[1]选股结果!$A$2:$AX$3002,18,FALSE))-(P1897/(1+0.13)+W1897)</f>
        <v>722819027.830266</v>
      </c>
      <c r="AG1897" s="9">
        <f t="shared" si="131"/>
        <v>-493504383.420266</v>
      </c>
      <c r="AH1897" s="16">
        <f>AA1897-VLOOKUP(A1897,[2]选股结果!$A$2:$G$4900,7,FALSE)</f>
        <v>230891358</v>
      </c>
    </row>
    <row r="1898" spans="1:34">
      <c r="A1898" s="5" t="s">
        <v>3826</v>
      </c>
      <c r="B1898" s="5" t="s">
        <v>3827</v>
      </c>
      <c r="C1898" s="6">
        <v>6308176477.07</v>
      </c>
      <c r="D1898" s="6">
        <v>0</v>
      </c>
      <c r="E1898" s="6">
        <v>0</v>
      </c>
      <c r="F1898" s="6">
        <v>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148789337.39</v>
      </c>
      <c r="O1898" s="6">
        <v>27335943.32</v>
      </c>
      <c r="P1898" s="6">
        <v>5447357753.54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208112360.72</v>
      </c>
      <c r="X1898" s="6">
        <v>163664253.4</v>
      </c>
      <c r="Y1898" s="9">
        <f t="shared" si="133"/>
        <v>6335512420.39</v>
      </c>
      <c r="Z1898" s="9">
        <f t="shared" si="134"/>
        <v>5819134367.66</v>
      </c>
      <c r="AA1898" s="9">
        <f t="shared" si="132"/>
        <v>516378052.73</v>
      </c>
      <c r="AB1898" s="10">
        <f>C1898/(1+0.13)/VLOOKUP(A1898,[1]选股结果!$A$2:$AX$3002,3,FALSE)</f>
        <v>0.999110345756423</v>
      </c>
      <c r="AC1898" s="10">
        <f>(P1898/(1+0.1)+W1898)/(VLOOKUP(A1898,[1]选股结果!$A$2:$AX$3002,7,FALSE)+VLOOKUP(A1898,[1]选股结果!$A$2:$AX$3002,15,FALSE)+VLOOKUP(A1898,[1]选股结果!$A$2:$AX$3002,16,FALSE)+VLOOKUP(A1898,[1]选股结果!$A$2:$AX$3002,17,FALSE)+VLOOKUP(A1898,[1]选股结果!$A$2:$AX$3002,18,FALSE))</f>
        <v>0.955578952611617</v>
      </c>
      <c r="AD1898" s="13"/>
      <c r="AE1898" s="10">
        <f>AA1898/VLOOKUP(A1898,[1]选股结果!$A$2:$AX$3002,35,FALSE)</f>
        <v>7.90393091996111</v>
      </c>
      <c r="AF1898" s="9">
        <f>(VLOOKUP(A1898,[1]选股结果!$A$2:$AX$3002,7,FALSE)+VLOOKUP(A1898,[1]选股结果!$A$2:$AX$3002,15,FALSE)+VLOOKUP(A1898,[1]选股结果!$A$2:$AX$3002,16,FALSE)+VLOOKUP(A1898,[1]选股结果!$A$2:$AX$3002,17,FALSE)+VLOOKUP(A1898,[1]选股结果!$A$2:$AX$3002,18,FALSE))-(P1898/(1+0.13)+W1898)</f>
        <v>371352506.486016</v>
      </c>
      <c r="AG1898" s="9">
        <f t="shared" si="131"/>
        <v>145025546.243984</v>
      </c>
      <c r="AH1898" s="16">
        <f>AA1898-VLOOKUP(A1898,[2]选股结果!$A$2:$G$4900,7,FALSE)</f>
        <v>520341358.66</v>
      </c>
    </row>
    <row r="1899" spans="1:34">
      <c r="A1899" s="5" t="s">
        <v>3828</v>
      </c>
      <c r="B1899" s="5" t="s">
        <v>3829</v>
      </c>
      <c r="C1899" s="6">
        <v>35852376214.8</v>
      </c>
      <c r="D1899" s="6">
        <v>0</v>
      </c>
      <c r="E1899" s="6">
        <v>0</v>
      </c>
      <c r="F1899" s="6">
        <v>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3930681010.41</v>
      </c>
      <c r="O1899" s="6">
        <v>11923234718.62</v>
      </c>
      <c r="P1899" s="6">
        <v>36376255918.56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2743403390.31</v>
      </c>
      <c r="X1899" s="6">
        <v>10329253831.12</v>
      </c>
      <c r="Y1899" s="9">
        <f t="shared" si="133"/>
        <v>47775610933.42</v>
      </c>
      <c r="Z1899" s="9">
        <f t="shared" si="134"/>
        <v>49448913139.99</v>
      </c>
      <c r="AA1899" s="9">
        <f t="shared" si="132"/>
        <v>-1673302206.56999</v>
      </c>
      <c r="AB1899" s="10">
        <f>C1899/(1+0.13)/VLOOKUP(A1899,[1]选股结果!$A$2:$AX$3002,3,FALSE)</f>
        <v>0.984397416428331</v>
      </c>
      <c r="AC1899" s="10">
        <f>(P1899/(1+0.1)+W1899)/(VLOOKUP(A1899,[1]选股结果!$A$2:$AX$3002,7,FALSE)+VLOOKUP(A1899,[1]选股结果!$A$2:$AX$3002,15,FALSE)+VLOOKUP(A1899,[1]选股结果!$A$2:$AX$3002,16,FALSE)+VLOOKUP(A1899,[1]选股结果!$A$2:$AX$3002,17,FALSE)+VLOOKUP(A1899,[1]选股结果!$A$2:$AX$3002,18,FALSE))</f>
        <v>1.16786866228663</v>
      </c>
      <c r="AD1899" s="13"/>
      <c r="AE1899" s="10">
        <f>AA1899/VLOOKUP(A1899,[1]选股结果!$A$2:$AX$3002,35,FALSE)</f>
        <v>-0.92708062700109</v>
      </c>
      <c r="AF1899" s="9">
        <f>(VLOOKUP(A1899,[1]选股结果!$A$2:$AX$3002,7,FALSE)+VLOOKUP(A1899,[1]选股结果!$A$2:$AX$3002,15,FALSE)+VLOOKUP(A1899,[1]选股结果!$A$2:$AX$3002,16,FALSE)+VLOOKUP(A1899,[1]选股结果!$A$2:$AX$3002,17,FALSE)+VLOOKUP(A1899,[1]选股结果!$A$2:$AX$3002,18,FALSE))-(P1899/(1+0.13)+W1899)</f>
        <v>-4269750833.79964</v>
      </c>
      <c r="AG1899" s="9">
        <f t="shared" si="131"/>
        <v>2596448627.22965</v>
      </c>
      <c r="AH1899" s="16">
        <f>AA1899-VLOOKUP(A1899,[2]选股结果!$A$2:$G$4900,7,FALSE)</f>
        <v>-1528516477.32999</v>
      </c>
    </row>
    <row r="1900" spans="1:34">
      <c r="A1900" s="5" t="s">
        <v>3830</v>
      </c>
      <c r="B1900" s="5" t="s">
        <v>3831</v>
      </c>
      <c r="C1900" s="6">
        <v>18737789975.48</v>
      </c>
      <c r="D1900" s="6">
        <v>0</v>
      </c>
      <c r="E1900" s="6">
        <v>0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2619253098.38</v>
      </c>
      <c r="O1900" s="6">
        <v>27440688699.12</v>
      </c>
      <c r="P1900" s="6">
        <v>4725668124.25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625692581.2</v>
      </c>
      <c r="X1900" s="6">
        <v>30724138691.57</v>
      </c>
      <c r="Y1900" s="9">
        <f t="shared" si="133"/>
        <v>46178478674.6</v>
      </c>
      <c r="Z1900" s="9">
        <f t="shared" si="134"/>
        <v>36075499397.02</v>
      </c>
      <c r="AA1900" s="9">
        <f t="shared" si="132"/>
        <v>10102979277.58</v>
      </c>
      <c r="AB1900" s="10">
        <f>C1900/(1+0.13)/VLOOKUP(A1900,[1]选股结果!$A$2:$AX$3002,3,FALSE)</f>
        <v>2.04603914864084</v>
      </c>
      <c r="AC1900" s="10">
        <f>(P1900/(1+0.1)+W1900)/(VLOOKUP(A1900,[1]选股结果!$A$2:$AX$3002,7,FALSE)+VLOOKUP(A1900,[1]选股结果!$A$2:$AX$3002,15,FALSE)+VLOOKUP(A1900,[1]选股结果!$A$2:$AX$3002,16,FALSE)+VLOOKUP(A1900,[1]选股结果!$A$2:$AX$3002,17,FALSE)+VLOOKUP(A1900,[1]选股结果!$A$2:$AX$3002,18,FALSE))</f>
        <v>0.631753492919468</v>
      </c>
      <c r="AD1900" s="13"/>
      <c r="AE1900" s="10">
        <f>AA1900/VLOOKUP(A1900,[1]选股结果!$A$2:$AX$3002,35,FALSE)</f>
        <v>20.5170022222599</v>
      </c>
      <c r="AF1900" s="9">
        <f>(VLOOKUP(A1900,[1]选股结果!$A$2:$AX$3002,7,FALSE)+VLOOKUP(A1900,[1]选股结果!$A$2:$AX$3002,15,FALSE)+VLOOKUP(A1900,[1]选股结果!$A$2:$AX$3002,16,FALSE)+VLOOKUP(A1900,[1]选股结果!$A$2:$AX$3002,17,FALSE)+VLOOKUP(A1900,[1]选股结果!$A$2:$AX$3002,18,FALSE))-(P1900/(1+0.13)+W1900)</f>
        <v>2982925160.43823</v>
      </c>
      <c r="AG1900" s="9">
        <f t="shared" si="131"/>
        <v>7120054117.14177</v>
      </c>
      <c r="AH1900" s="16">
        <f>AA1900-VLOOKUP(A1900,[2]选股结果!$A$2:$G$4900,7,FALSE)</f>
        <v>10103049138.73</v>
      </c>
    </row>
    <row r="1901" spans="1:34">
      <c r="A1901" s="5" t="s">
        <v>3832</v>
      </c>
      <c r="B1901" s="5" t="s">
        <v>3833</v>
      </c>
      <c r="C1901" s="6">
        <v>3417976491.01</v>
      </c>
      <c r="D1901" s="6">
        <v>0</v>
      </c>
      <c r="E1901" s="6">
        <v>0</v>
      </c>
      <c r="F1901" s="6">
        <v>0</v>
      </c>
      <c r="G1901" s="6">
        <v>0</v>
      </c>
      <c r="H1901" s="6">
        <v>0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827856575</v>
      </c>
      <c r="O1901" s="6">
        <v>212568185.53</v>
      </c>
      <c r="P1901" s="6">
        <v>1872234605.72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179034232.74</v>
      </c>
      <c r="X1901" s="6">
        <v>248880826.96</v>
      </c>
      <c r="Y1901" s="9">
        <f t="shared" si="133"/>
        <v>3630544676.54</v>
      </c>
      <c r="Z1901" s="9">
        <f t="shared" si="134"/>
        <v>2300149665.42</v>
      </c>
      <c r="AA1901" s="9">
        <f t="shared" si="132"/>
        <v>1330395011.12</v>
      </c>
      <c r="AB1901" s="10">
        <f>C1901/(1+0.13)/VLOOKUP(A1901,[1]选股结果!$A$2:$AX$3002,3,FALSE)</f>
        <v>3.90556040664101</v>
      </c>
      <c r="AC1901" s="10">
        <f>(P1901/(1+0.1)+W1901)/(VLOOKUP(A1901,[1]选股结果!$A$2:$AX$3002,7,FALSE)+VLOOKUP(A1901,[1]选股结果!$A$2:$AX$3002,15,FALSE)+VLOOKUP(A1901,[1]选股结果!$A$2:$AX$3002,16,FALSE)+VLOOKUP(A1901,[1]选股结果!$A$2:$AX$3002,17,FALSE)+VLOOKUP(A1901,[1]选股结果!$A$2:$AX$3002,18,FALSE))</f>
        <v>2.04640216561129</v>
      </c>
      <c r="AD1901" s="13"/>
      <c r="AE1901" s="10">
        <f>AA1901/VLOOKUP(A1901,[1]选股结果!$A$2:$AX$3002,35,FALSE)</f>
        <v>-5.12801047225535</v>
      </c>
      <c r="AF1901" s="9">
        <f>(VLOOKUP(A1901,[1]选股结果!$A$2:$AX$3002,7,FALSE)+VLOOKUP(A1901,[1]选股结果!$A$2:$AX$3002,15,FALSE)+VLOOKUP(A1901,[1]选股结果!$A$2:$AX$3002,16,FALSE)+VLOOKUP(A1901,[1]选股结果!$A$2:$AX$3002,17,FALSE)+VLOOKUP(A1901,[1]选股结果!$A$2:$AX$3002,18,FALSE))-(P1901/(1+0.13)+W1901)</f>
        <v>-916672751.003009</v>
      </c>
      <c r="AG1901" s="9">
        <f t="shared" si="131"/>
        <v>2247067762.12301</v>
      </c>
      <c r="AH1901" s="16">
        <f>AA1901-VLOOKUP(A1901,[2]选股结果!$A$2:$G$4900,7,FALSE)</f>
        <v>1330630301.42</v>
      </c>
    </row>
    <row r="1902" spans="1:34">
      <c r="A1902" s="5" t="s">
        <v>3834</v>
      </c>
      <c r="B1902" s="5" t="s">
        <v>3835</v>
      </c>
      <c r="C1902" s="6">
        <v>18279353061</v>
      </c>
      <c r="D1902" s="6">
        <v>0</v>
      </c>
      <c r="E1902" s="6">
        <v>0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1181840473</v>
      </c>
      <c r="O1902" s="6">
        <v>530711786</v>
      </c>
      <c r="P1902" s="6">
        <v>9764592369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3338987538</v>
      </c>
      <c r="X1902" s="6">
        <v>176139790</v>
      </c>
      <c r="Y1902" s="9">
        <f t="shared" si="133"/>
        <v>18810064847</v>
      </c>
      <c r="Z1902" s="9">
        <f t="shared" si="134"/>
        <v>13279719697</v>
      </c>
      <c r="AA1902" s="9">
        <f t="shared" si="132"/>
        <v>5530345150</v>
      </c>
      <c r="AB1902" s="10">
        <f>C1902/(1+0.13)/VLOOKUP(A1902,[1]选股结果!$A$2:$AX$3002,3,FALSE)</f>
        <v>0.943070211802215</v>
      </c>
      <c r="AC1902" s="10">
        <f>(P1902/(1+0.1)+W1902)/(VLOOKUP(A1902,[1]选股结果!$A$2:$AX$3002,7,FALSE)+VLOOKUP(A1902,[1]选股结果!$A$2:$AX$3002,15,FALSE)+VLOOKUP(A1902,[1]选股结果!$A$2:$AX$3002,16,FALSE)+VLOOKUP(A1902,[1]选股结果!$A$2:$AX$3002,17,FALSE)+VLOOKUP(A1902,[1]选股结果!$A$2:$AX$3002,18,FALSE))</f>
        <v>0.873351799931675</v>
      </c>
      <c r="AD1902" s="13"/>
      <c r="AE1902" s="10">
        <f>AA1902/VLOOKUP(A1902,[1]选股结果!$A$2:$AX$3002,35,FALSE)</f>
        <v>2.3014439482607</v>
      </c>
      <c r="AF1902" s="9">
        <f>(VLOOKUP(A1902,[1]选股结果!$A$2:$AX$3002,7,FALSE)+VLOOKUP(A1902,[1]选股结果!$A$2:$AX$3002,15,FALSE)+VLOOKUP(A1902,[1]选股结果!$A$2:$AX$3002,16,FALSE)+VLOOKUP(A1902,[1]选股结果!$A$2:$AX$3002,17,FALSE)+VLOOKUP(A1902,[1]选股结果!$A$2:$AX$3002,18,FALSE))-(P1902/(1+0.13)+W1902)</f>
        <v>2007144467.04425</v>
      </c>
      <c r="AG1902" s="9">
        <f t="shared" si="131"/>
        <v>3523200682.95575</v>
      </c>
      <c r="AH1902" s="16">
        <f>AA1902-VLOOKUP(A1902,[2]选股结果!$A$2:$G$4900,7,FALSE)</f>
        <v>5531448298</v>
      </c>
    </row>
    <row r="1903" spans="1:34">
      <c r="A1903" s="5" t="s">
        <v>3836</v>
      </c>
      <c r="B1903" s="5" t="s">
        <v>3837</v>
      </c>
      <c r="C1903" s="6">
        <v>1144777180.49</v>
      </c>
      <c r="D1903" s="6">
        <v>0</v>
      </c>
      <c r="E1903" s="6">
        <v>0</v>
      </c>
      <c r="F1903" s="6">
        <v>0</v>
      </c>
      <c r="G1903" s="6">
        <v>0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110539165.92</v>
      </c>
      <c r="O1903" s="6">
        <v>21815525.66</v>
      </c>
      <c r="P1903" s="6">
        <v>282066854.58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712624141.13</v>
      </c>
      <c r="X1903" s="6">
        <v>213852829.83</v>
      </c>
      <c r="Y1903" s="9">
        <f t="shared" si="133"/>
        <v>1166592706.15</v>
      </c>
      <c r="Z1903" s="9">
        <f t="shared" si="134"/>
        <v>1208543825.54</v>
      </c>
      <c r="AA1903" s="9">
        <f t="shared" si="132"/>
        <v>-41951119.3899999</v>
      </c>
      <c r="AB1903" s="10">
        <f>C1903/(1+0.13)/VLOOKUP(A1903,[1]选股结果!$A$2:$AX$3002,3,FALSE)</f>
        <v>0.759795211292255</v>
      </c>
      <c r="AC1903" s="10">
        <f>(P1903/(1+0.1)+W1903)/(VLOOKUP(A1903,[1]选股结果!$A$2:$AX$3002,7,FALSE)+VLOOKUP(A1903,[1]选股结果!$A$2:$AX$3002,15,FALSE)+VLOOKUP(A1903,[1]选股结果!$A$2:$AX$3002,16,FALSE)+VLOOKUP(A1903,[1]选股结果!$A$2:$AX$3002,17,FALSE)+VLOOKUP(A1903,[1]选股结果!$A$2:$AX$3002,18,FALSE))</f>
        <v>0.735941321312969</v>
      </c>
      <c r="AD1903" s="13"/>
      <c r="AE1903" s="10">
        <f>AA1903/VLOOKUP(A1903,[1]选股结果!$A$2:$AX$3002,35,FALSE)</f>
        <v>-0.246936296660165</v>
      </c>
      <c r="AF1903" s="9">
        <f>(VLOOKUP(A1903,[1]选股结果!$A$2:$AX$3002,7,FALSE)+VLOOKUP(A1903,[1]选股结果!$A$2:$AX$3002,15,FALSE)+VLOOKUP(A1903,[1]选股结果!$A$2:$AX$3002,16,FALSE)+VLOOKUP(A1903,[1]选股结果!$A$2:$AX$3002,17,FALSE)+VLOOKUP(A1903,[1]选股结果!$A$2:$AX$3002,18,FALSE))-(P1903/(1+0.13)+W1903)</f>
        <v>354506210.590973</v>
      </c>
      <c r="AG1903" s="9">
        <f t="shared" si="131"/>
        <v>-396457329.980973</v>
      </c>
      <c r="AH1903" s="16">
        <f>AA1903-VLOOKUP(A1903,[2]选股结果!$A$2:$G$4900,7,FALSE)</f>
        <v>61499208.1700001</v>
      </c>
    </row>
    <row r="1904" spans="1:34">
      <c r="A1904" s="5" t="s">
        <v>3838</v>
      </c>
      <c r="B1904" s="5" t="s">
        <v>3839</v>
      </c>
      <c r="C1904" s="6">
        <v>9000912901.29</v>
      </c>
      <c r="D1904" s="6">
        <v>0</v>
      </c>
      <c r="E1904" s="6">
        <v>0</v>
      </c>
      <c r="F1904" s="6">
        <v>0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739285566.87</v>
      </c>
      <c r="O1904" s="6">
        <v>1359602243.11</v>
      </c>
      <c r="P1904" s="6">
        <v>7669264593.86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812124675.92</v>
      </c>
      <c r="X1904" s="6">
        <v>192919607.92</v>
      </c>
      <c r="Y1904" s="9">
        <f t="shared" si="133"/>
        <v>10360515144.4</v>
      </c>
      <c r="Z1904" s="9">
        <f t="shared" si="134"/>
        <v>8674308877.7</v>
      </c>
      <c r="AA1904" s="9">
        <f t="shared" si="132"/>
        <v>1686206266.7</v>
      </c>
      <c r="AB1904" s="10">
        <f>C1904/(1+0.13)/VLOOKUP(A1904,[1]选股结果!$A$2:$AX$3002,3,FALSE)</f>
        <v>0.961695089262461</v>
      </c>
      <c r="AC1904" s="10">
        <f>(P1904/(1+0.1)+W1904)/(VLOOKUP(A1904,[1]选股结果!$A$2:$AX$3002,7,FALSE)+VLOOKUP(A1904,[1]选股结果!$A$2:$AX$3002,15,FALSE)+VLOOKUP(A1904,[1]选股结果!$A$2:$AX$3002,16,FALSE)+VLOOKUP(A1904,[1]选股结果!$A$2:$AX$3002,17,FALSE)+VLOOKUP(A1904,[1]选股结果!$A$2:$AX$3002,18,FALSE))</f>
        <v>0.988300837377424</v>
      </c>
      <c r="AD1904" s="13"/>
      <c r="AE1904" s="10">
        <f>AA1904/VLOOKUP(A1904,[1]选股结果!$A$2:$AX$3002,35,FALSE)</f>
        <v>4.97218710703893</v>
      </c>
      <c r="AF1904" s="9">
        <f>(VLOOKUP(A1904,[1]选股结果!$A$2:$AX$3002,7,FALSE)+VLOOKUP(A1904,[1]选股结果!$A$2:$AX$3002,15,FALSE)+VLOOKUP(A1904,[1]选股结果!$A$2:$AX$3002,16,FALSE)+VLOOKUP(A1904,[1]选股结果!$A$2:$AX$3002,17,FALSE)+VLOOKUP(A1904,[1]选股结果!$A$2:$AX$3002,18,FALSE))-(P1904/(1+0.13)+W1904)</f>
        <v>277245368.034778</v>
      </c>
      <c r="AG1904" s="9">
        <f t="shared" si="131"/>
        <v>1408960898.66522</v>
      </c>
      <c r="AH1904" s="16">
        <f>AA1904-VLOOKUP(A1904,[2]选股结果!$A$2:$G$4900,7,FALSE)</f>
        <v>1686241707.79</v>
      </c>
    </row>
    <row r="1905" spans="1:34">
      <c r="A1905" s="5" t="s">
        <v>3840</v>
      </c>
      <c r="B1905" s="5" t="s">
        <v>3841</v>
      </c>
      <c r="C1905" s="6">
        <v>9532800316.72</v>
      </c>
      <c r="D1905" s="6">
        <v>0</v>
      </c>
      <c r="E1905" s="6">
        <v>0</v>
      </c>
      <c r="F1905" s="6">
        <v>0</v>
      </c>
      <c r="G1905" s="6">
        <v>0</v>
      </c>
      <c r="H1905" s="6">
        <v>0</v>
      </c>
      <c r="I1905" s="6">
        <v>0</v>
      </c>
      <c r="J1905" s="6">
        <v>1547825804.68</v>
      </c>
      <c r="K1905" s="6">
        <v>0</v>
      </c>
      <c r="L1905" s="6">
        <v>0</v>
      </c>
      <c r="M1905" s="6">
        <v>0</v>
      </c>
      <c r="N1905" s="6">
        <v>3875114971.1</v>
      </c>
      <c r="O1905" s="6">
        <v>1252928294.73</v>
      </c>
      <c r="P1905" s="6">
        <v>4497182542.13</v>
      </c>
      <c r="Q1905" s="6">
        <v>781200000</v>
      </c>
      <c r="R1905" s="6">
        <v>0</v>
      </c>
      <c r="S1905" s="6">
        <v>0</v>
      </c>
      <c r="T1905" s="6">
        <v>0</v>
      </c>
      <c r="U1905" s="6">
        <v>50651642.09</v>
      </c>
      <c r="V1905" s="6">
        <v>0</v>
      </c>
      <c r="W1905" s="6">
        <v>1076278021.13</v>
      </c>
      <c r="X1905" s="6">
        <v>704266069.89</v>
      </c>
      <c r="Y1905" s="9">
        <f t="shared" si="133"/>
        <v>12333554416.13</v>
      </c>
      <c r="Z1905" s="9">
        <f t="shared" si="134"/>
        <v>7109578275.24</v>
      </c>
      <c r="AA1905" s="9">
        <f t="shared" si="132"/>
        <v>5223976140.89</v>
      </c>
      <c r="AB1905" s="10">
        <f>C1905/(1+0.13)/VLOOKUP(A1905,[1]选股结果!$A$2:$AX$3002,3,FALSE)</f>
        <v>1.066112284098</v>
      </c>
      <c r="AC1905" s="10">
        <f>(P1905/(1+0.1)+W1905)/(VLOOKUP(A1905,[1]选股结果!$A$2:$AX$3002,7,FALSE)+VLOOKUP(A1905,[1]选股结果!$A$2:$AX$3002,15,FALSE)+VLOOKUP(A1905,[1]选股结果!$A$2:$AX$3002,16,FALSE)+VLOOKUP(A1905,[1]选股结果!$A$2:$AX$3002,17,FALSE)+VLOOKUP(A1905,[1]选股结果!$A$2:$AX$3002,18,FALSE))</f>
        <v>1.46109306543397</v>
      </c>
      <c r="AD1905" s="13"/>
      <c r="AE1905" s="10">
        <f>AA1905/VLOOKUP(A1905,[1]选股结果!$A$2:$AX$3002,35,FALSE)</f>
        <v>1.75662487864752</v>
      </c>
      <c r="AF1905" s="9">
        <f>(VLOOKUP(A1905,[1]选股结果!$A$2:$AX$3002,7,FALSE)+VLOOKUP(A1905,[1]选股结果!$A$2:$AX$3002,15,FALSE)+VLOOKUP(A1905,[1]选股结果!$A$2:$AX$3002,16,FALSE)+VLOOKUP(A1905,[1]选股结果!$A$2:$AX$3002,17,FALSE)+VLOOKUP(A1905,[1]选股结果!$A$2:$AX$3002,18,FALSE))-(P1905/(1+0.13)+W1905)</f>
        <v>-1521317050.80708</v>
      </c>
      <c r="AG1905" s="9">
        <f t="shared" si="131"/>
        <v>6745293191.69708</v>
      </c>
      <c r="AH1905" s="16">
        <f>AA1905-VLOOKUP(A1905,[2]选股结果!$A$2:$G$4900,7,FALSE)</f>
        <v>5224093253.56</v>
      </c>
    </row>
    <row r="1906" spans="1:34">
      <c r="A1906" s="5" t="s">
        <v>3842</v>
      </c>
      <c r="B1906" s="5" t="s">
        <v>3843</v>
      </c>
      <c r="C1906" s="6">
        <v>8799611621.59</v>
      </c>
      <c r="D1906" s="6">
        <v>0</v>
      </c>
      <c r="E1906" s="6">
        <v>0</v>
      </c>
      <c r="F1906" s="6">
        <v>0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489653519.88</v>
      </c>
      <c r="O1906" s="6">
        <v>337916968.78</v>
      </c>
      <c r="P1906" s="6">
        <v>6795815137.71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1158606948.88</v>
      </c>
      <c r="X1906" s="6">
        <v>853675289.2</v>
      </c>
      <c r="Y1906" s="9">
        <f t="shared" si="133"/>
        <v>9137528590.37</v>
      </c>
      <c r="Z1906" s="9">
        <f t="shared" si="134"/>
        <v>8808097375.79</v>
      </c>
      <c r="AA1906" s="9">
        <f t="shared" si="132"/>
        <v>329431214.58</v>
      </c>
      <c r="AB1906" s="10">
        <f>C1906/(1+0.13)/VLOOKUP(A1906,[1]选股结果!$A$2:$AX$3002,3,FALSE)</f>
        <v>0.799564276177605</v>
      </c>
      <c r="AC1906" s="10">
        <f>(P1906/(1+0.1)+W1906)/(VLOOKUP(A1906,[1]选股结果!$A$2:$AX$3002,7,FALSE)+VLOOKUP(A1906,[1]选股结果!$A$2:$AX$3002,15,FALSE)+VLOOKUP(A1906,[1]选股结果!$A$2:$AX$3002,16,FALSE)+VLOOKUP(A1906,[1]选股结果!$A$2:$AX$3002,17,FALSE)+VLOOKUP(A1906,[1]选股结果!$A$2:$AX$3002,18,FALSE))</f>
        <v>0.806114206267822</v>
      </c>
      <c r="AD1906" s="13"/>
      <c r="AE1906" s="10">
        <f>AA1906/VLOOKUP(A1906,[1]选股结果!$A$2:$AX$3002,35,FALSE)</f>
        <v>0.696139999119951</v>
      </c>
      <c r="AF1906" s="9">
        <f>(VLOOKUP(A1906,[1]选股结果!$A$2:$AX$3002,7,FALSE)+VLOOKUP(A1906,[1]选股结果!$A$2:$AX$3002,15,FALSE)+VLOOKUP(A1906,[1]选股结果!$A$2:$AX$3002,16,FALSE)+VLOOKUP(A1906,[1]选股结果!$A$2:$AX$3002,17,FALSE)+VLOOKUP(A1906,[1]选股结果!$A$2:$AX$3002,18,FALSE))-(P1906/(1+0.13)+W1906)</f>
        <v>1928614840.8215</v>
      </c>
      <c r="AG1906" s="9">
        <f t="shared" si="131"/>
        <v>-1599183626.2415</v>
      </c>
      <c r="AH1906" s="16">
        <f>AA1906-VLOOKUP(A1906,[2]选股结果!$A$2:$G$4900,7,FALSE)</f>
        <v>468484446.47</v>
      </c>
    </row>
    <row r="1907" spans="1:34">
      <c r="A1907" s="5" t="s">
        <v>3844</v>
      </c>
      <c r="B1907" s="5" t="s">
        <v>3845</v>
      </c>
      <c r="C1907" s="6">
        <v>8128371724.88</v>
      </c>
      <c r="D1907" s="6">
        <v>0</v>
      </c>
      <c r="E1907" s="6">
        <v>0</v>
      </c>
      <c r="F1907" s="6">
        <v>0</v>
      </c>
      <c r="G1907" s="6">
        <v>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888285197.48</v>
      </c>
      <c r="O1907" s="6">
        <v>1975303067.84</v>
      </c>
      <c r="P1907" s="6">
        <v>5772089825.26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361118498.97</v>
      </c>
      <c r="X1907" s="6">
        <v>2795893889.59</v>
      </c>
      <c r="Y1907" s="9">
        <f t="shared" si="133"/>
        <v>10103674792.72</v>
      </c>
      <c r="Z1907" s="9">
        <f t="shared" si="134"/>
        <v>8929102213.82</v>
      </c>
      <c r="AA1907" s="9">
        <f t="shared" si="132"/>
        <v>1174572578.9</v>
      </c>
      <c r="AB1907" s="10">
        <f>C1907/(1+0.13)/VLOOKUP(A1907,[1]选股结果!$A$2:$AX$3002,3,FALSE)</f>
        <v>1.99675899012978</v>
      </c>
      <c r="AC1907" s="10">
        <f>(P1907/(1+0.1)+W1907)/(VLOOKUP(A1907,[1]选股结果!$A$2:$AX$3002,7,FALSE)+VLOOKUP(A1907,[1]选股结果!$A$2:$AX$3002,15,FALSE)+VLOOKUP(A1907,[1]选股结果!$A$2:$AX$3002,16,FALSE)+VLOOKUP(A1907,[1]选股结果!$A$2:$AX$3002,17,FALSE)+VLOOKUP(A1907,[1]选股结果!$A$2:$AX$3002,18,FALSE))</f>
        <v>1.67723417126202</v>
      </c>
      <c r="AD1907" s="13"/>
      <c r="AE1907" s="10">
        <f>AA1907/VLOOKUP(A1907,[1]选股结果!$A$2:$AX$3002,35,FALSE)</f>
        <v>4.14286726974917</v>
      </c>
      <c r="AF1907" s="9">
        <f>(VLOOKUP(A1907,[1]选股结果!$A$2:$AX$3002,7,FALSE)+VLOOKUP(A1907,[1]选股结果!$A$2:$AX$3002,15,FALSE)+VLOOKUP(A1907,[1]选股结果!$A$2:$AX$3002,16,FALSE)+VLOOKUP(A1907,[1]选股结果!$A$2:$AX$3002,17,FALSE)+VLOOKUP(A1907,[1]选股结果!$A$2:$AX$3002,18,FALSE))-(P1907/(1+0.13)+W1907)</f>
        <v>-2125280752.80044</v>
      </c>
      <c r="AG1907" s="9">
        <f t="shared" si="131"/>
        <v>3299853331.70044</v>
      </c>
      <c r="AH1907" s="16">
        <f>AA1907-VLOOKUP(A1907,[2]选股结果!$A$2:$G$4900,7,FALSE)</f>
        <v>1174572578.9</v>
      </c>
    </row>
    <row r="1908" spans="1:34">
      <c r="A1908" s="5" t="s">
        <v>3846</v>
      </c>
      <c r="B1908" s="5" t="s">
        <v>3847</v>
      </c>
      <c r="C1908" s="6">
        <v>15444650033.98</v>
      </c>
      <c r="D1908" s="6">
        <v>0</v>
      </c>
      <c r="E1908" s="6">
        <v>0</v>
      </c>
      <c r="F1908" s="6">
        <v>0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246935228.62</v>
      </c>
      <c r="O1908" s="6">
        <v>59192968.33</v>
      </c>
      <c r="P1908" s="6">
        <v>14024376168.66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1387571268.53</v>
      </c>
      <c r="X1908" s="6">
        <v>278815443.78</v>
      </c>
      <c r="Y1908" s="9">
        <f t="shared" si="133"/>
        <v>15503843002.31</v>
      </c>
      <c r="Z1908" s="9">
        <f t="shared" si="134"/>
        <v>15690762880.97</v>
      </c>
      <c r="AA1908" s="9">
        <f t="shared" si="132"/>
        <v>-186919878.660002</v>
      </c>
      <c r="AB1908" s="10">
        <f>C1908/(1+0.13)/VLOOKUP(A1908,[1]选股结果!$A$2:$AX$3002,3,FALSE)</f>
        <v>0.846163541312267</v>
      </c>
      <c r="AC1908" s="10">
        <f>(P1908/(1+0.1)+W1908)/(VLOOKUP(A1908,[1]选股结果!$A$2:$AX$3002,7,FALSE)+VLOOKUP(A1908,[1]选股结果!$A$2:$AX$3002,15,FALSE)+VLOOKUP(A1908,[1]选股结果!$A$2:$AX$3002,16,FALSE)+VLOOKUP(A1908,[1]选股结果!$A$2:$AX$3002,17,FALSE)+VLOOKUP(A1908,[1]选股结果!$A$2:$AX$3002,18,FALSE))</f>
        <v>0.920255810914503</v>
      </c>
      <c r="AD1908" s="13"/>
      <c r="AE1908" s="10">
        <f>AA1908/VLOOKUP(A1908,[1]选股结果!$A$2:$AX$3002,35,FALSE)</f>
        <v>-0.284749560167876</v>
      </c>
      <c r="AF1908" s="9">
        <f>(VLOOKUP(A1908,[1]选股结果!$A$2:$AX$3002,7,FALSE)+VLOOKUP(A1908,[1]选股结果!$A$2:$AX$3002,15,FALSE)+VLOOKUP(A1908,[1]选股结果!$A$2:$AX$3002,16,FALSE)+VLOOKUP(A1908,[1]选股结果!$A$2:$AX$3002,17,FALSE)+VLOOKUP(A1908,[1]选股结果!$A$2:$AX$3002,18,FALSE))-(P1908/(1+0.13)+W1908)</f>
        <v>1563513731.02398</v>
      </c>
      <c r="AG1908" s="9">
        <f t="shared" si="131"/>
        <v>-1750433609.68398</v>
      </c>
      <c r="AH1908" s="16">
        <f>AA1908-VLOOKUP(A1908,[2]选股结果!$A$2:$G$4900,7,FALSE)</f>
        <v>-189385718.030002</v>
      </c>
    </row>
    <row r="1909" spans="1:34">
      <c r="A1909" s="5" t="s">
        <v>3848</v>
      </c>
      <c r="B1909" s="5" t="s">
        <v>3849</v>
      </c>
      <c r="C1909" s="6">
        <v>2629960730.81</v>
      </c>
      <c r="D1909" s="6">
        <v>0</v>
      </c>
      <c r="E1909" s="6">
        <v>0</v>
      </c>
      <c r="F1909" s="6">
        <v>0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251253560.57</v>
      </c>
      <c r="O1909" s="6">
        <v>47126064.99</v>
      </c>
      <c r="P1909" s="6">
        <v>1667803939.03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244600040.76</v>
      </c>
      <c r="X1909" s="6">
        <v>315104776.24</v>
      </c>
      <c r="Y1909" s="9">
        <f t="shared" si="133"/>
        <v>2677086795.8</v>
      </c>
      <c r="Z1909" s="9">
        <f t="shared" si="134"/>
        <v>2227508756.03</v>
      </c>
      <c r="AA1909" s="9">
        <f t="shared" si="132"/>
        <v>449578039.77</v>
      </c>
      <c r="AB1909" s="10">
        <f>C1909/(1+0.13)/VLOOKUP(A1909,[1]选股结果!$A$2:$AX$3002,3,FALSE)</f>
        <v>0.901862665439995</v>
      </c>
      <c r="AC1909" s="10">
        <f>(P1909/(1+0.1)+W1909)/(VLOOKUP(A1909,[1]选股结果!$A$2:$AX$3002,7,FALSE)+VLOOKUP(A1909,[1]选股结果!$A$2:$AX$3002,15,FALSE)+VLOOKUP(A1909,[1]选股结果!$A$2:$AX$3002,16,FALSE)+VLOOKUP(A1909,[1]选股结果!$A$2:$AX$3002,17,FALSE)+VLOOKUP(A1909,[1]选股结果!$A$2:$AX$3002,18,FALSE))</f>
        <v>0.787530594615393</v>
      </c>
      <c r="AD1909" s="13"/>
      <c r="AE1909" s="10">
        <f>AA1909/VLOOKUP(A1909,[1]选股结果!$A$2:$AX$3002,35,FALSE)</f>
        <v>0.968231421381139</v>
      </c>
      <c r="AF1909" s="9">
        <f>(VLOOKUP(A1909,[1]选股结果!$A$2:$AX$3002,7,FALSE)+VLOOKUP(A1909,[1]选股结果!$A$2:$AX$3002,15,FALSE)+VLOOKUP(A1909,[1]选股结果!$A$2:$AX$3002,16,FALSE)+VLOOKUP(A1909,[1]选股结果!$A$2:$AX$3002,17,FALSE)+VLOOKUP(A1909,[1]选股结果!$A$2:$AX$3002,18,FALSE))-(P1909/(1+0.13)+W1909)</f>
        <v>515298426.00292</v>
      </c>
      <c r="AG1909" s="9">
        <f t="shared" si="131"/>
        <v>-65720386.2329199</v>
      </c>
      <c r="AH1909" s="16">
        <f>AA1909-VLOOKUP(A1909,[2]选股结果!$A$2:$G$4900,7,FALSE)</f>
        <v>449566110.72</v>
      </c>
    </row>
    <row r="1910" spans="1:34">
      <c r="A1910" s="5" t="s">
        <v>3850</v>
      </c>
      <c r="B1910" s="5" t="s">
        <v>3851</v>
      </c>
      <c r="C1910" s="6">
        <v>8498415614.29</v>
      </c>
      <c r="D1910" s="6">
        <v>0</v>
      </c>
      <c r="E1910" s="6">
        <v>0</v>
      </c>
      <c r="F1910" s="6">
        <v>0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266723862.61</v>
      </c>
      <c r="O1910" s="6">
        <v>245608899.09</v>
      </c>
      <c r="P1910" s="6">
        <v>6213923021.15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818877030.85</v>
      </c>
      <c r="X1910" s="6">
        <v>684041590.29</v>
      </c>
      <c r="Y1910" s="9">
        <f t="shared" si="133"/>
        <v>8744024513.38</v>
      </c>
      <c r="Z1910" s="9">
        <f t="shared" si="134"/>
        <v>7716841642.29</v>
      </c>
      <c r="AA1910" s="9">
        <f t="shared" si="132"/>
        <v>1027182871.09</v>
      </c>
      <c r="AB1910" s="10">
        <f>C1910/(1+0.13)/VLOOKUP(A1910,[1]选股结果!$A$2:$AX$3002,3,FALSE)</f>
        <v>0.829033458118912</v>
      </c>
      <c r="AC1910" s="10">
        <f>(P1910/(1+0.1)+W1910)/(VLOOKUP(A1910,[1]选股结果!$A$2:$AX$3002,7,FALSE)+VLOOKUP(A1910,[1]选股结果!$A$2:$AX$3002,15,FALSE)+VLOOKUP(A1910,[1]选股结果!$A$2:$AX$3002,16,FALSE)+VLOOKUP(A1910,[1]选股结果!$A$2:$AX$3002,17,FALSE)+VLOOKUP(A1910,[1]选股结果!$A$2:$AX$3002,18,FALSE))</f>
        <v>0.748163144471321</v>
      </c>
      <c r="AD1910" s="13"/>
      <c r="AE1910" s="10">
        <f>AA1910/VLOOKUP(A1910,[1]选股结果!$A$2:$AX$3002,35,FALSE)</f>
        <v>-37.5813305674639</v>
      </c>
      <c r="AF1910" s="9">
        <f>(VLOOKUP(A1910,[1]选股结果!$A$2:$AX$3002,7,FALSE)+VLOOKUP(A1910,[1]选股结果!$A$2:$AX$3002,15,FALSE)+VLOOKUP(A1910,[1]选股结果!$A$2:$AX$3002,16,FALSE)+VLOOKUP(A1910,[1]选股结果!$A$2:$AX$3002,17,FALSE)+VLOOKUP(A1910,[1]选股结果!$A$2:$AX$3002,18,FALSE))-(P1910/(1+0.13)+W1910)</f>
        <v>2327112904.99832</v>
      </c>
      <c r="AG1910" s="9">
        <f t="shared" si="131"/>
        <v>-1299930033.90832</v>
      </c>
      <c r="AH1910" s="16">
        <f>AA1910-VLOOKUP(A1910,[2]选股结果!$A$2:$G$4900,7,FALSE)</f>
        <v>1025537226.45</v>
      </c>
    </row>
    <row r="1911" spans="1:34">
      <c r="A1911" s="5" t="s">
        <v>3852</v>
      </c>
      <c r="B1911" s="5" t="s">
        <v>3853</v>
      </c>
      <c r="C1911" s="6">
        <v>895140845.09</v>
      </c>
      <c r="D1911" s="6">
        <v>0</v>
      </c>
      <c r="E1911" s="6">
        <v>0</v>
      </c>
      <c r="F1911" s="6">
        <v>0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187268542.96</v>
      </c>
      <c r="O1911" s="6">
        <v>42104976.68</v>
      </c>
      <c r="P1911" s="6">
        <v>150890439.84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187543233.4</v>
      </c>
      <c r="X1911" s="6">
        <v>204708056.54</v>
      </c>
      <c r="Y1911" s="9">
        <f t="shared" si="133"/>
        <v>937245821.77</v>
      </c>
      <c r="Z1911" s="9">
        <f t="shared" si="134"/>
        <v>543141729.78</v>
      </c>
      <c r="AA1911" s="9">
        <f t="shared" si="132"/>
        <v>394104091.99</v>
      </c>
      <c r="AB1911" s="10">
        <f>C1911/(1+0.13)/VLOOKUP(A1911,[1]选股结果!$A$2:$AX$3002,3,FALSE)</f>
        <v>0.88702240590227</v>
      </c>
      <c r="AC1911" s="10">
        <f>(P1911/(1+0.1)+W1911)/(VLOOKUP(A1911,[1]选股结果!$A$2:$AX$3002,7,FALSE)+VLOOKUP(A1911,[1]选股结果!$A$2:$AX$3002,15,FALSE)+VLOOKUP(A1911,[1]选股结果!$A$2:$AX$3002,16,FALSE)+VLOOKUP(A1911,[1]选股结果!$A$2:$AX$3002,17,FALSE)+VLOOKUP(A1911,[1]选股结果!$A$2:$AX$3002,18,FALSE))</f>
        <v>0.500634409906587</v>
      </c>
      <c r="AD1911" s="13"/>
      <c r="AE1911" s="10">
        <f>AA1911/VLOOKUP(A1911,[1]选股结果!$A$2:$AX$3002,35,FALSE)</f>
        <v>0.140033927220833</v>
      </c>
      <c r="AF1911" s="9">
        <f>(VLOOKUP(A1911,[1]选股结果!$A$2:$AX$3002,7,FALSE)+VLOOKUP(A1911,[1]选股结果!$A$2:$AX$3002,15,FALSE)+VLOOKUP(A1911,[1]选股结果!$A$2:$AX$3002,16,FALSE)+VLOOKUP(A1911,[1]选股结果!$A$2:$AX$3002,17,FALSE)+VLOOKUP(A1911,[1]选股结果!$A$2:$AX$3002,18,FALSE))-(P1911/(1+0.13)+W1911)</f>
        <v>327535156.059735</v>
      </c>
      <c r="AG1911" s="9">
        <f t="shared" si="131"/>
        <v>66568935.9302654</v>
      </c>
      <c r="AH1911" s="16">
        <f>AA1911-VLOOKUP(A1911,[2]选股结果!$A$2:$G$4900,7,FALSE)</f>
        <v>394340279.53</v>
      </c>
    </row>
    <row r="1912" spans="1:34">
      <c r="A1912" s="5" t="s">
        <v>3854</v>
      </c>
      <c r="B1912" s="5" t="s">
        <v>3855</v>
      </c>
      <c r="C1912" s="6">
        <v>3648910768.54</v>
      </c>
      <c r="D1912" s="6">
        <v>0</v>
      </c>
      <c r="E1912" s="6">
        <v>0</v>
      </c>
      <c r="F1912" s="6">
        <v>0</v>
      </c>
      <c r="G1912" s="6">
        <v>0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1857273587.1</v>
      </c>
      <c r="O1912" s="6">
        <v>1205493931.83</v>
      </c>
      <c r="P1912" s="6">
        <v>1894167307.13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476179316.46</v>
      </c>
      <c r="X1912" s="6">
        <v>1164080057.59</v>
      </c>
      <c r="Y1912" s="9">
        <f t="shared" si="133"/>
        <v>4854404700.37</v>
      </c>
      <c r="Z1912" s="9">
        <f t="shared" si="134"/>
        <v>3534426681.18</v>
      </c>
      <c r="AA1912" s="9">
        <f t="shared" si="132"/>
        <v>1319978019.19</v>
      </c>
      <c r="AB1912" s="10">
        <f>C1912/(1+0.13)/VLOOKUP(A1912,[1]选股结果!$A$2:$AX$3002,3,FALSE)</f>
        <v>0.39754298389138</v>
      </c>
      <c r="AC1912" s="10">
        <f>(P1912/(1+0.1)+W1912)/(VLOOKUP(A1912,[1]选股结果!$A$2:$AX$3002,7,FALSE)+VLOOKUP(A1912,[1]选股结果!$A$2:$AX$3002,15,FALSE)+VLOOKUP(A1912,[1]选股结果!$A$2:$AX$3002,16,FALSE)+VLOOKUP(A1912,[1]选股结果!$A$2:$AX$3002,17,FALSE)+VLOOKUP(A1912,[1]选股结果!$A$2:$AX$3002,18,FALSE))</f>
        <v>0.384255768259724</v>
      </c>
      <c r="AD1912" s="13"/>
      <c r="AE1912" s="10">
        <f>AA1912/VLOOKUP(A1912,[1]选股结果!$A$2:$AX$3002,35,FALSE)</f>
        <v>0.897202288003301</v>
      </c>
      <c r="AF1912" s="9">
        <f>(VLOOKUP(A1912,[1]选股结果!$A$2:$AX$3002,7,FALSE)+VLOOKUP(A1912,[1]选股结果!$A$2:$AX$3002,15,FALSE)+VLOOKUP(A1912,[1]选股结果!$A$2:$AX$3002,16,FALSE)+VLOOKUP(A1912,[1]选股结果!$A$2:$AX$3002,17,FALSE)+VLOOKUP(A1912,[1]选股结果!$A$2:$AX$3002,18,FALSE))-(P1912/(1+0.13)+W1912)</f>
        <v>3568104095.34265</v>
      </c>
      <c r="AG1912" s="9">
        <f t="shared" si="131"/>
        <v>-2248126076.15265</v>
      </c>
      <c r="AH1912" s="16">
        <f>AA1912-VLOOKUP(A1912,[2]选股结果!$A$2:$G$4900,7,FALSE)</f>
        <v>1334471077.98</v>
      </c>
    </row>
    <row r="1913" spans="1:34">
      <c r="A1913" s="5" t="s">
        <v>3856</v>
      </c>
      <c r="B1913" s="5" t="s">
        <v>3857</v>
      </c>
      <c r="C1913" s="6">
        <v>6061309747.21</v>
      </c>
      <c r="D1913" s="6">
        <v>0</v>
      </c>
      <c r="E1913" s="6">
        <v>0</v>
      </c>
      <c r="F1913" s="6">
        <v>0</v>
      </c>
      <c r="G1913" s="6">
        <v>0</v>
      </c>
      <c r="H1913" s="6">
        <v>0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157175558.25</v>
      </c>
      <c r="O1913" s="6">
        <v>233153713.89</v>
      </c>
      <c r="P1913" s="6">
        <v>5014751651.52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762385758.18</v>
      </c>
      <c r="X1913" s="6">
        <v>192740470.21</v>
      </c>
      <c r="Y1913" s="9">
        <f t="shared" si="133"/>
        <v>6294463461.1</v>
      </c>
      <c r="Z1913" s="9">
        <f t="shared" si="134"/>
        <v>5969877879.91</v>
      </c>
      <c r="AA1913" s="9">
        <f t="shared" si="132"/>
        <v>324585581.19</v>
      </c>
      <c r="AB1913" s="10">
        <f>C1913/(1+0.13)/VLOOKUP(A1913,[1]选股结果!$A$2:$AX$3002,3,FALSE)</f>
        <v>0.916043761568386</v>
      </c>
      <c r="AC1913" s="10">
        <f>(P1913/(1+0.1)+W1913)/(VLOOKUP(A1913,[1]选股结果!$A$2:$AX$3002,7,FALSE)+VLOOKUP(A1913,[1]选股结果!$A$2:$AX$3002,15,FALSE)+VLOOKUP(A1913,[1]选股结果!$A$2:$AX$3002,16,FALSE)+VLOOKUP(A1913,[1]选股结果!$A$2:$AX$3002,17,FALSE)+VLOOKUP(A1913,[1]选股结果!$A$2:$AX$3002,18,FALSE))</f>
        <v>0.888796546140651</v>
      </c>
      <c r="AD1913" s="13"/>
      <c r="AE1913" s="10">
        <f>AA1913/VLOOKUP(A1913,[1]选股结果!$A$2:$AX$3002,35,FALSE)</f>
        <v>-10.9904006798712</v>
      </c>
      <c r="AF1913" s="9">
        <f>(VLOOKUP(A1913,[1]选股结果!$A$2:$AX$3002,7,FALSE)+VLOOKUP(A1913,[1]选股结果!$A$2:$AX$3002,15,FALSE)+VLOOKUP(A1913,[1]选股结果!$A$2:$AX$3002,16,FALSE)+VLOOKUP(A1913,[1]选股结果!$A$2:$AX$3002,17,FALSE)+VLOOKUP(A1913,[1]选股结果!$A$2:$AX$3002,18,FALSE))-(P1913/(1+0.13)+W1913)</f>
        <v>786810145.880795</v>
      </c>
      <c r="AG1913" s="9">
        <f t="shared" si="131"/>
        <v>-462224564.690795</v>
      </c>
      <c r="AH1913" s="16">
        <f>AA1913-VLOOKUP(A1913,[2]选股结果!$A$2:$G$4900,7,FALSE)</f>
        <v>450502630.25</v>
      </c>
    </row>
    <row r="1914" spans="1:34">
      <c r="A1914" s="5" t="s">
        <v>3858</v>
      </c>
      <c r="B1914" s="5" t="s">
        <v>3859</v>
      </c>
      <c r="C1914" s="6">
        <v>178042504.47</v>
      </c>
      <c r="D1914" s="6">
        <v>0</v>
      </c>
      <c r="E1914" s="6">
        <v>0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44080949.76</v>
      </c>
      <c r="O1914" s="6">
        <v>16478359.4</v>
      </c>
      <c r="P1914" s="6">
        <v>47485519.23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31559158.92</v>
      </c>
      <c r="X1914" s="6">
        <v>40287946.79</v>
      </c>
      <c r="Y1914" s="9">
        <f t="shared" si="133"/>
        <v>194520863.87</v>
      </c>
      <c r="Z1914" s="9">
        <f t="shared" si="134"/>
        <v>119332624.94</v>
      </c>
      <c r="AA1914" s="9">
        <f t="shared" si="132"/>
        <v>75188238.93</v>
      </c>
      <c r="AB1914" s="10">
        <f>C1914/(1+0.13)/VLOOKUP(A1914,[1]选股结果!$A$2:$AX$3002,3,FALSE)</f>
        <v>0.571806673595582</v>
      </c>
      <c r="AC1914" s="10">
        <f>(P1914/(1+0.1)+W1914)/(VLOOKUP(A1914,[1]选股结果!$A$2:$AX$3002,7,FALSE)+VLOOKUP(A1914,[1]选股结果!$A$2:$AX$3002,15,FALSE)+VLOOKUP(A1914,[1]选股结果!$A$2:$AX$3002,16,FALSE)+VLOOKUP(A1914,[1]选股结果!$A$2:$AX$3002,17,FALSE)+VLOOKUP(A1914,[1]选股结果!$A$2:$AX$3002,18,FALSE))</f>
        <v>0.392965298669499</v>
      </c>
      <c r="AD1914" s="13"/>
      <c r="AE1914" s="10">
        <f>AA1914/VLOOKUP(A1914,[1]选股结果!$A$2:$AX$3002,35,FALSE)</f>
        <v>1.41390705435157</v>
      </c>
      <c r="AF1914" s="9">
        <f>(VLOOKUP(A1914,[1]选股结果!$A$2:$AX$3002,7,FALSE)+VLOOKUP(A1914,[1]选股结果!$A$2:$AX$3002,15,FALSE)+VLOOKUP(A1914,[1]选股结果!$A$2:$AX$3002,16,FALSE)+VLOOKUP(A1914,[1]选股结果!$A$2:$AX$3002,17,FALSE)+VLOOKUP(A1914,[1]选股结果!$A$2:$AX$3002,18,FALSE))-(P1914/(1+0.13)+W1914)</f>
        <v>116582155.160619</v>
      </c>
      <c r="AG1914" s="9">
        <f t="shared" si="131"/>
        <v>-41393916.2306195</v>
      </c>
      <c r="AH1914" s="16">
        <f>AA1914-VLOOKUP(A1914,[2]选股结果!$A$2:$G$4900,7,FALSE)</f>
        <v>75188238.93</v>
      </c>
    </row>
    <row r="1915" spans="1:34">
      <c r="A1915" s="5" t="s">
        <v>3860</v>
      </c>
      <c r="B1915" s="5" t="s">
        <v>3861</v>
      </c>
      <c r="C1915" s="6">
        <v>1546715105</v>
      </c>
      <c r="D1915" s="6">
        <v>0</v>
      </c>
      <c r="E1915" s="6">
        <v>0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45334516.26</v>
      </c>
      <c r="O1915" s="6">
        <v>179049834.25</v>
      </c>
      <c r="P1915" s="6">
        <v>1282653033.5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120332941.58</v>
      </c>
      <c r="X1915" s="6">
        <v>376042640.02</v>
      </c>
      <c r="Y1915" s="9">
        <f t="shared" si="133"/>
        <v>1725764939.25</v>
      </c>
      <c r="Z1915" s="9">
        <f t="shared" si="134"/>
        <v>1779028615.1</v>
      </c>
      <c r="AA1915" s="9">
        <f t="shared" si="132"/>
        <v>-53263675.8499999</v>
      </c>
      <c r="AB1915" s="10">
        <f>C1915/(1+0.13)/VLOOKUP(A1915,[1]选股结果!$A$2:$AX$3002,3,FALSE)</f>
        <v>0.84595838037972</v>
      </c>
      <c r="AC1915" s="10">
        <f>(P1915/(1+0.1)+W1915)/(VLOOKUP(A1915,[1]选股结果!$A$2:$AX$3002,7,FALSE)+VLOOKUP(A1915,[1]选股结果!$A$2:$AX$3002,15,FALSE)+VLOOKUP(A1915,[1]选股结果!$A$2:$AX$3002,16,FALSE)+VLOOKUP(A1915,[1]选股结果!$A$2:$AX$3002,17,FALSE)+VLOOKUP(A1915,[1]选股结果!$A$2:$AX$3002,18,FALSE))</f>
        <v>0.846000758761278</v>
      </c>
      <c r="AD1915" s="13"/>
      <c r="AE1915" s="10">
        <f>AA1915/VLOOKUP(A1915,[1]选股结果!$A$2:$AX$3002,35,FALSE)</f>
        <v>-0.60842128368537</v>
      </c>
      <c r="AF1915" s="9">
        <f>(VLOOKUP(A1915,[1]选股结果!$A$2:$AX$3002,7,FALSE)+VLOOKUP(A1915,[1]选股结果!$A$2:$AX$3002,15,FALSE)+VLOOKUP(A1915,[1]选股结果!$A$2:$AX$3002,16,FALSE)+VLOOKUP(A1915,[1]选股结果!$A$2:$AX$3002,17,FALSE)+VLOOKUP(A1915,[1]选股结果!$A$2:$AX$3002,18,FALSE))-(P1915/(1+0.13)+W1915)</f>
        <v>265119613.701504</v>
      </c>
      <c r="AG1915" s="9">
        <f t="shared" si="131"/>
        <v>-318383289.551504</v>
      </c>
      <c r="AH1915" s="16">
        <f>AA1915-VLOOKUP(A1915,[2]选股结果!$A$2:$G$4900,7,FALSE)</f>
        <v>-53263675.8499999</v>
      </c>
    </row>
    <row r="1916" spans="1:34">
      <c r="A1916" s="5" t="s">
        <v>3862</v>
      </c>
      <c r="B1916" s="5" t="s">
        <v>3863</v>
      </c>
      <c r="C1916" s="6">
        <v>3161200171.64</v>
      </c>
      <c r="D1916" s="6">
        <v>0</v>
      </c>
      <c r="E1916" s="6">
        <v>0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267550026.17</v>
      </c>
      <c r="O1916" s="6">
        <v>160338536.75</v>
      </c>
      <c r="P1916" s="6">
        <v>2369777806.3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175141722.42</v>
      </c>
      <c r="X1916" s="6">
        <v>176841884.8</v>
      </c>
      <c r="Y1916" s="9">
        <f t="shared" si="133"/>
        <v>3321538708.39</v>
      </c>
      <c r="Z1916" s="9">
        <f t="shared" si="134"/>
        <v>2721761413.52</v>
      </c>
      <c r="AA1916" s="9">
        <f t="shared" si="132"/>
        <v>599777294.869999</v>
      </c>
      <c r="AB1916" s="10">
        <f>C1916/(1+0.13)/VLOOKUP(A1916,[1]选股结果!$A$2:$AX$3002,3,FALSE)</f>
        <v>0.893587294837172</v>
      </c>
      <c r="AC1916" s="10">
        <f>(P1916/(1+0.1)+W1916)/(VLOOKUP(A1916,[1]选股结果!$A$2:$AX$3002,7,FALSE)+VLOOKUP(A1916,[1]选股结果!$A$2:$AX$3002,15,FALSE)+VLOOKUP(A1916,[1]选股结果!$A$2:$AX$3002,16,FALSE)+VLOOKUP(A1916,[1]选股结果!$A$2:$AX$3002,17,FALSE)+VLOOKUP(A1916,[1]选股结果!$A$2:$AX$3002,18,FALSE))</f>
        <v>0.935918836859828</v>
      </c>
      <c r="AD1916" s="13"/>
      <c r="AE1916" s="10">
        <f>AA1916/VLOOKUP(A1916,[1]选股结果!$A$2:$AX$3002,35,FALSE)</f>
        <v>1.32178393560233</v>
      </c>
      <c r="AF1916" s="9">
        <f>(VLOOKUP(A1916,[1]选股结果!$A$2:$AX$3002,7,FALSE)+VLOOKUP(A1916,[1]选股结果!$A$2:$AX$3002,15,FALSE)+VLOOKUP(A1916,[1]选股结果!$A$2:$AX$3002,16,FALSE)+VLOOKUP(A1916,[1]选股结果!$A$2:$AX$3002,17,FALSE)+VLOOKUP(A1916,[1]选股结果!$A$2:$AX$3002,18,FALSE))-(P1916/(1+0.13)+W1916)</f>
        <v>216691823.749557</v>
      </c>
      <c r="AG1916" s="9">
        <f t="shared" si="131"/>
        <v>383085471.120442</v>
      </c>
      <c r="AH1916" s="16">
        <f>AA1916-VLOOKUP(A1916,[2]选股结果!$A$2:$G$4900,7,FALSE)</f>
        <v>600581146.699999</v>
      </c>
    </row>
    <row r="1917" spans="1:34">
      <c r="A1917" s="5" t="s">
        <v>3864</v>
      </c>
      <c r="B1917" s="5" t="s">
        <v>3865</v>
      </c>
      <c r="C1917" s="6">
        <v>6158297707.6</v>
      </c>
      <c r="D1917" s="6">
        <v>0</v>
      </c>
      <c r="E1917" s="6">
        <v>0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600032195.74</v>
      </c>
      <c r="O1917" s="6">
        <v>331060392.69</v>
      </c>
      <c r="P1917" s="6">
        <v>2256267152.42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1668506344.86</v>
      </c>
      <c r="X1917" s="6">
        <v>853118775.46</v>
      </c>
      <c r="Y1917" s="9">
        <f t="shared" si="133"/>
        <v>6489358100.29</v>
      </c>
      <c r="Z1917" s="9">
        <f t="shared" si="134"/>
        <v>4777892272.74</v>
      </c>
      <c r="AA1917" s="9">
        <f t="shared" si="132"/>
        <v>1711465827.55</v>
      </c>
      <c r="AB1917" s="10">
        <f>C1917/(1+0.13)/VLOOKUP(A1917,[1]选股结果!$A$2:$AX$3002,3,FALSE)</f>
        <v>1.22178049885367</v>
      </c>
      <c r="AC1917" s="10">
        <f>(P1917/(1+0.1)+W1917)/(VLOOKUP(A1917,[1]选股结果!$A$2:$AX$3002,7,FALSE)+VLOOKUP(A1917,[1]选股结果!$A$2:$AX$3002,15,FALSE)+VLOOKUP(A1917,[1]选股结果!$A$2:$AX$3002,16,FALSE)+VLOOKUP(A1917,[1]选股结果!$A$2:$AX$3002,17,FALSE)+VLOOKUP(A1917,[1]选股结果!$A$2:$AX$3002,18,FALSE))</f>
        <v>1.13315106598354</v>
      </c>
      <c r="AD1917" s="13"/>
      <c r="AE1917" s="10">
        <f>AA1917/VLOOKUP(A1917,[1]选股结果!$A$2:$AX$3002,35,FALSE)</f>
        <v>1.72166130375388</v>
      </c>
      <c r="AF1917" s="9">
        <f>(VLOOKUP(A1917,[1]选股结果!$A$2:$AX$3002,7,FALSE)+VLOOKUP(A1917,[1]选股结果!$A$2:$AX$3002,15,FALSE)+VLOOKUP(A1917,[1]选股结果!$A$2:$AX$3002,16,FALSE)+VLOOKUP(A1917,[1]选股结果!$A$2:$AX$3002,17,FALSE)+VLOOKUP(A1917,[1]选股结果!$A$2:$AX$3002,18,FALSE))-(P1917/(1+0.13)+W1917)</f>
        <v>-382623579.351947</v>
      </c>
      <c r="AG1917" s="9">
        <f t="shared" si="131"/>
        <v>2094089406.90195</v>
      </c>
      <c r="AH1917" s="16">
        <f>AA1917-VLOOKUP(A1917,[2]选股结果!$A$2:$G$4900,7,FALSE)</f>
        <v>1711427903.82</v>
      </c>
    </row>
    <row r="1918" spans="1:34">
      <c r="A1918" s="5" t="s">
        <v>3866</v>
      </c>
      <c r="B1918" s="5" t="s">
        <v>3867</v>
      </c>
      <c r="C1918" s="6">
        <v>9226524784.1</v>
      </c>
      <c r="D1918" s="6">
        <v>0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1293240005.2</v>
      </c>
      <c r="O1918" s="6">
        <v>109535313.64</v>
      </c>
      <c r="P1918" s="6">
        <v>2088452129.01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203829912.64</v>
      </c>
      <c r="X1918" s="6">
        <v>334045682.61</v>
      </c>
      <c r="Y1918" s="9">
        <f t="shared" si="133"/>
        <v>9336060097.74</v>
      </c>
      <c r="Z1918" s="9">
        <f t="shared" si="134"/>
        <v>2626327724.26</v>
      </c>
      <c r="AA1918" s="9">
        <f t="shared" si="132"/>
        <v>6709732373.48</v>
      </c>
      <c r="AB1918" s="10">
        <f>C1918/(1+0.13)/VLOOKUP(A1918,[1]选股结果!$A$2:$AX$3002,3,FALSE)</f>
        <v>2.16248311740959</v>
      </c>
      <c r="AC1918" s="10">
        <f>(P1918/(1+0.1)+W1918)/(VLOOKUP(A1918,[1]选股结果!$A$2:$AX$3002,7,FALSE)+VLOOKUP(A1918,[1]选股结果!$A$2:$AX$3002,15,FALSE)+VLOOKUP(A1918,[1]选股结果!$A$2:$AX$3002,16,FALSE)+VLOOKUP(A1918,[1]选股结果!$A$2:$AX$3002,17,FALSE)+VLOOKUP(A1918,[1]选股结果!$A$2:$AX$3002,18,FALSE))</f>
        <v>0.587088182020054</v>
      </c>
      <c r="AD1918" s="13"/>
      <c r="AE1918" s="10">
        <f>AA1918/VLOOKUP(A1918,[1]选股结果!$A$2:$AX$3002,35,FALSE)</f>
        <v>51.7924623161388</v>
      </c>
      <c r="AF1918" s="9">
        <f>(VLOOKUP(A1918,[1]选股结果!$A$2:$AX$3002,7,FALSE)+VLOOKUP(A1918,[1]选股结果!$A$2:$AX$3002,15,FALSE)+VLOOKUP(A1918,[1]选股结果!$A$2:$AX$3002,16,FALSE)+VLOOKUP(A1918,[1]选股结果!$A$2:$AX$3002,17,FALSE)+VLOOKUP(A1918,[1]选股结果!$A$2:$AX$3002,18,FALSE))-(P1918/(1+0.13)+W1918)</f>
        <v>1529084523.34239</v>
      </c>
      <c r="AG1918" s="9">
        <f t="shared" si="131"/>
        <v>5180647850.13761</v>
      </c>
      <c r="AH1918" s="16">
        <f>AA1918-VLOOKUP(A1918,[2]选股结果!$A$2:$G$4900,7,FALSE)</f>
        <v>6709732373.48</v>
      </c>
    </row>
    <row r="1919" spans="1:34">
      <c r="A1919" s="5" t="s">
        <v>3868</v>
      </c>
      <c r="B1919" s="5" t="s">
        <v>3869</v>
      </c>
      <c r="C1919" s="6">
        <v>3506367451.48</v>
      </c>
      <c r="D1919" s="6">
        <v>0</v>
      </c>
      <c r="E1919" s="6">
        <v>0</v>
      </c>
      <c r="F1919" s="6">
        <v>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722759610.4</v>
      </c>
      <c r="O1919" s="6">
        <v>471504695.95</v>
      </c>
      <c r="P1919" s="6">
        <v>2272742840.01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173987996.08</v>
      </c>
      <c r="X1919" s="6">
        <v>1377462388.31</v>
      </c>
      <c r="Y1919" s="9">
        <f t="shared" si="133"/>
        <v>3977872147.43</v>
      </c>
      <c r="Z1919" s="9">
        <f t="shared" si="134"/>
        <v>3824193224.4</v>
      </c>
      <c r="AA1919" s="9">
        <f t="shared" si="132"/>
        <v>153678923.03</v>
      </c>
      <c r="AB1919" s="10">
        <f>C1919/(1+0.13)/VLOOKUP(A1919,[1]选股结果!$A$2:$AX$3002,3,FALSE)</f>
        <v>1.35293448596578</v>
      </c>
      <c r="AC1919" s="10">
        <f>(P1919/(1+0.1)+W1919)/(VLOOKUP(A1919,[1]选股结果!$A$2:$AX$3002,7,FALSE)+VLOOKUP(A1919,[1]选股结果!$A$2:$AX$3002,15,FALSE)+VLOOKUP(A1919,[1]选股结果!$A$2:$AX$3002,16,FALSE)+VLOOKUP(A1919,[1]选股结果!$A$2:$AX$3002,17,FALSE)+VLOOKUP(A1919,[1]选股结果!$A$2:$AX$3002,18,FALSE))</f>
        <v>1.32517892585089</v>
      </c>
      <c r="AD1919" s="13"/>
      <c r="AE1919" s="10">
        <f>AA1919/VLOOKUP(A1919,[1]选股结果!$A$2:$AX$3002,35,FALSE)</f>
        <v>0.729124746423653</v>
      </c>
      <c r="AF1919" s="9">
        <f>(VLOOKUP(A1919,[1]选股结果!$A$2:$AX$3002,7,FALSE)+VLOOKUP(A1919,[1]选股结果!$A$2:$AX$3002,15,FALSE)+VLOOKUP(A1919,[1]选股结果!$A$2:$AX$3002,16,FALSE)+VLOOKUP(A1919,[1]选股结果!$A$2:$AX$3002,17,FALSE)+VLOOKUP(A1919,[1]选股结果!$A$2:$AX$3002,18,FALSE))-(P1919/(1+0.13)+W1919)</f>
        <v>-494838136.516372</v>
      </c>
      <c r="AG1919" s="9">
        <f t="shared" si="131"/>
        <v>648517059.546372</v>
      </c>
      <c r="AH1919" s="16">
        <f>AA1919-VLOOKUP(A1919,[2]选股结果!$A$2:$G$4900,7,FALSE)</f>
        <v>153704292.01</v>
      </c>
    </row>
    <row r="1920" spans="1:34">
      <c r="A1920" s="5" t="s">
        <v>3870</v>
      </c>
      <c r="B1920" s="5" t="s">
        <v>3871</v>
      </c>
      <c r="C1920" s="6">
        <v>8971729350.43</v>
      </c>
      <c r="D1920" s="6">
        <v>0</v>
      </c>
      <c r="E1920" s="6">
        <v>0</v>
      </c>
      <c r="F1920" s="6">
        <v>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11337086.43</v>
      </c>
      <c r="O1920" s="6">
        <v>496030009.99</v>
      </c>
      <c r="P1920" s="6">
        <v>10180826894.66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539047879.2</v>
      </c>
      <c r="X1920" s="6">
        <v>437685233.99</v>
      </c>
      <c r="Y1920" s="9">
        <f t="shared" si="133"/>
        <v>9467759360.42</v>
      </c>
      <c r="Z1920" s="9">
        <f t="shared" si="134"/>
        <v>11157560007.85</v>
      </c>
      <c r="AA1920" s="9">
        <f t="shared" si="132"/>
        <v>-1689800647.43</v>
      </c>
      <c r="AB1920" s="10">
        <f>C1920/(1+0.13)/VLOOKUP(A1920,[1]选股结果!$A$2:$AX$3002,3,FALSE)</f>
        <v>1.16014242516571</v>
      </c>
      <c r="AC1920" s="10">
        <f>(P1920/(1+0.1)+W1920)/(VLOOKUP(A1920,[1]选股结果!$A$2:$AX$3002,7,FALSE)+VLOOKUP(A1920,[1]选股结果!$A$2:$AX$3002,15,FALSE)+VLOOKUP(A1920,[1]选股结果!$A$2:$AX$3002,16,FALSE)+VLOOKUP(A1920,[1]选股结果!$A$2:$AX$3002,17,FALSE)+VLOOKUP(A1920,[1]选股结果!$A$2:$AX$3002,18,FALSE))</f>
        <v>1.38989339749272</v>
      </c>
      <c r="AD1920" s="13"/>
      <c r="AE1920" s="10">
        <f>AA1920/VLOOKUP(A1920,[1]选股结果!$A$2:$AX$3002,35,FALSE)</f>
        <v>21.2847388666208</v>
      </c>
      <c r="AF1920" s="9">
        <f>(VLOOKUP(A1920,[1]选股结果!$A$2:$AX$3002,7,FALSE)+VLOOKUP(A1920,[1]选股结果!$A$2:$AX$3002,15,FALSE)+VLOOKUP(A1920,[1]选股结果!$A$2:$AX$3002,16,FALSE)+VLOOKUP(A1920,[1]选股结果!$A$2:$AX$3002,17,FALSE)+VLOOKUP(A1920,[1]选股结果!$A$2:$AX$3002,18,FALSE))-(P1920/(1+0.13)+W1920)</f>
        <v>-2501797355.78797</v>
      </c>
      <c r="AG1920" s="9">
        <f t="shared" si="131"/>
        <v>811996708.357966</v>
      </c>
      <c r="AH1920" s="16">
        <f>AA1920-VLOOKUP(A1920,[2]选股结果!$A$2:$G$4900,7,FALSE)</f>
        <v>-1684261637.55</v>
      </c>
    </row>
    <row r="1921" spans="1:34">
      <c r="A1921" s="5" t="s">
        <v>3872</v>
      </c>
      <c r="B1921" s="5" t="s">
        <v>3873</v>
      </c>
      <c r="C1921" s="6">
        <v>11785056679.63</v>
      </c>
      <c r="D1921" s="6">
        <v>0</v>
      </c>
      <c r="E1921" s="6">
        <v>0</v>
      </c>
      <c r="F1921" s="6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232629714.86</v>
      </c>
      <c r="O1921" s="6">
        <v>690381436.34</v>
      </c>
      <c r="P1921" s="6">
        <v>9772755736.89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1283346583.93</v>
      </c>
      <c r="X1921" s="6">
        <v>1243467839.05</v>
      </c>
      <c r="Y1921" s="9">
        <f t="shared" si="133"/>
        <v>12475438115.97</v>
      </c>
      <c r="Z1921" s="9">
        <f t="shared" si="134"/>
        <v>12299570159.87</v>
      </c>
      <c r="AA1921" s="9">
        <f t="shared" si="132"/>
        <v>175867956.1</v>
      </c>
      <c r="AB1921" s="10">
        <f>C1921/(1+0.13)/VLOOKUP(A1921,[1]选股结果!$A$2:$AX$3002,3,FALSE)</f>
        <v>1.05057152924453</v>
      </c>
      <c r="AC1921" s="10">
        <f>(P1921/(1+0.1)+W1921)/(VLOOKUP(A1921,[1]选股结果!$A$2:$AX$3002,7,FALSE)+VLOOKUP(A1921,[1]选股结果!$A$2:$AX$3002,15,FALSE)+VLOOKUP(A1921,[1]选股结果!$A$2:$AX$3002,16,FALSE)+VLOOKUP(A1921,[1]选股结果!$A$2:$AX$3002,17,FALSE)+VLOOKUP(A1921,[1]选股结果!$A$2:$AX$3002,18,FALSE))</f>
        <v>0.981966645038586</v>
      </c>
      <c r="AD1921" s="13"/>
      <c r="AE1921" s="10">
        <f>AA1921/VLOOKUP(A1921,[1]选股结果!$A$2:$AX$3002,35,FALSE)</f>
        <v>-0.405195661497702</v>
      </c>
      <c r="AF1921" s="9">
        <f>(VLOOKUP(A1921,[1]选股结果!$A$2:$AX$3002,7,FALSE)+VLOOKUP(A1921,[1]选股结果!$A$2:$AX$3002,15,FALSE)+VLOOKUP(A1921,[1]选股结果!$A$2:$AX$3002,16,FALSE)+VLOOKUP(A1921,[1]选股结果!$A$2:$AX$3002,17,FALSE)+VLOOKUP(A1921,[1]选股结果!$A$2:$AX$3002,18,FALSE))-(P1921/(1+0.13)+W1921)</f>
        <v>422591463.402567</v>
      </c>
      <c r="AG1921" s="9">
        <f t="shared" si="131"/>
        <v>-246723507.302567</v>
      </c>
      <c r="AH1921" s="16">
        <f>AA1921-VLOOKUP(A1921,[2]选股结果!$A$2:$G$4900,7,FALSE)</f>
        <v>175576667.92</v>
      </c>
    </row>
    <row r="1922" spans="1:34">
      <c r="A1922" s="5" t="s">
        <v>3874</v>
      </c>
      <c r="B1922" s="5" t="s">
        <v>3875</v>
      </c>
      <c r="C1922" s="6">
        <v>65528288000</v>
      </c>
      <c r="D1922" s="6">
        <v>0</v>
      </c>
      <c r="E1922" s="6">
        <v>0</v>
      </c>
      <c r="F1922" s="6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11784185000</v>
      </c>
      <c r="O1922" s="6">
        <v>165997000</v>
      </c>
      <c r="P1922" s="6">
        <v>51964737000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2107455000</v>
      </c>
      <c r="X1922" s="6">
        <v>271880000</v>
      </c>
      <c r="Y1922" s="9">
        <f t="shared" si="133"/>
        <v>65694285000</v>
      </c>
      <c r="Z1922" s="9">
        <f t="shared" si="134"/>
        <v>54344072000</v>
      </c>
      <c r="AA1922" s="9">
        <f t="shared" si="132"/>
        <v>11350213000</v>
      </c>
      <c r="AB1922" s="10">
        <f>C1922/(1+0.13)/VLOOKUP(A1922,[1]选股结果!$A$2:$AX$3002,3,FALSE)</f>
        <v>0.937386615929955</v>
      </c>
      <c r="AC1922" s="10">
        <f>(P1922/(1+0.1)+W1922)/(VLOOKUP(A1922,[1]选股结果!$A$2:$AX$3002,7,FALSE)+VLOOKUP(A1922,[1]选股结果!$A$2:$AX$3002,15,FALSE)+VLOOKUP(A1922,[1]选股结果!$A$2:$AX$3002,16,FALSE)+VLOOKUP(A1922,[1]选股结果!$A$2:$AX$3002,17,FALSE)+VLOOKUP(A1922,[1]选股结果!$A$2:$AX$3002,18,FALSE))</f>
        <v>0.81655610804942</v>
      </c>
      <c r="AD1922" s="13"/>
      <c r="AE1922" s="10">
        <f>AA1922/VLOOKUP(A1922,[1]选股结果!$A$2:$AX$3002,35,FALSE)</f>
        <v>5.83237953022221</v>
      </c>
      <c r="AF1922" s="9">
        <f>(VLOOKUP(A1922,[1]选股结果!$A$2:$AX$3002,7,FALSE)+VLOOKUP(A1922,[1]选股结果!$A$2:$AX$3002,15,FALSE)+VLOOKUP(A1922,[1]选股结果!$A$2:$AX$3002,16,FALSE)+VLOOKUP(A1922,[1]选股结果!$A$2:$AX$3002,17,FALSE)+VLOOKUP(A1922,[1]选股结果!$A$2:$AX$3002,18,FALSE))-(P1922/(1+0.13)+W1922)</f>
        <v>12340509079.646</v>
      </c>
      <c r="AG1922" s="9">
        <f t="shared" si="131"/>
        <v>-990296079.646011</v>
      </c>
      <c r="AH1922" s="16">
        <f>AA1922-VLOOKUP(A1922,[2]选股结果!$A$2:$G$4900,7,FALSE)</f>
        <v>11429298000</v>
      </c>
    </row>
    <row r="1923" spans="1:34">
      <c r="A1923" s="5" t="s">
        <v>3876</v>
      </c>
      <c r="B1923" s="5" t="s">
        <v>3877</v>
      </c>
      <c r="C1923" s="6">
        <v>933331466.87</v>
      </c>
      <c r="D1923" s="6">
        <v>0</v>
      </c>
      <c r="E1923" s="6">
        <v>0</v>
      </c>
      <c r="F1923" s="6">
        <v>0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7190590.35</v>
      </c>
      <c r="O1923" s="6">
        <v>42388766.07</v>
      </c>
      <c r="P1923" s="6">
        <v>852281560.44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165552701.48</v>
      </c>
      <c r="X1923" s="6">
        <v>50220400.45</v>
      </c>
      <c r="Y1923" s="9">
        <f t="shared" si="133"/>
        <v>975720232.94</v>
      </c>
      <c r="Z1923" s="9">
        <f t="shared" si="134"/>
        <v>1068054662.37</v>
      </c>
      <c r="AA1923" s="9">
        <f t="shared" si="132"/>
        <v>-92334429.4300001</v>
      </c>
      <c r="AB1923" s="10">
        <f>C1923/(1+0.13)/VLOOKUP(A1923,[1]选股结果!$A$2:$AX$3002,3,FALSE)</f>
        <v>1.49079160492872</v>
      </c>
      <c r="AC1923" s="10">
        <f>(P1923/(1+0.1)+W1923)/(VLOOKUP(A1923,[1]选股结果!$A$2:$AX$3002,7,FALSE)+VLOOKUP(A1923,[1]选股结果!$A$2:$AX$3002,15,FALSE)+VLOOKUP(A1923,[1]选股结果!$A$2:$AX$3002,16,FALSE)+VLOOKUP(A1923,[1]选股结果!$A$2:$AX$3002,17,FALSE)+VLOOKUP(A1923,[1]选股结果!$A$2:$AX$3002,18,FALSE))</f>
        <v>1.67350410374801</v>
      </c>
      <c r="AD1923" s="13"/>
      <c r="AE1923" s="10">
        <f>AA1923/VLOOKUP(A1923,[1]选股结果!$A$2:$AX$3002,35,FALSE)</f>
        <v>-12.7560756291986</v>
      </c>
      <c r="AF1923" s="9">
        <f>(VLOOKUP(A1923,[1]选股结果!$A$2:$AX$3002,7,FALSE)+VLOOKUP(A1923,[1]选股结果!$A$2:$AX$3002,15,FALSE)+VLOOKUP(A1923,[1]选股结果!$A$2:$AX$3002,16,FALSE)+VLOOKUP(A1923,[1]选股结果!$A$2:$AX$3002,17,FALSE)+VLOOKUP(A1923,[1]选股结果!$A$2:$AX$3002,18,FALSE))-(P1923/(1+0.13)+W1923)</f>
        <v>-357876902.215929</v>
      </c>
      <c r="AG1923" s="9">
        <f t="shared" ref="AG1923:AG1986" si="135">AA1923-AF1923</f>
        <v>265542472.785929</v>
      </c>
      <c r="AH1923" s="16">
        <f>AA1923-VLOOKUP(A1923,[2]选股结果!$A$2:$G$4900,7,FALSE)</f>
        <v>-91417565.5600001</v>
      </c>
    </row>
    <row r="1924" spans="1:34">
      <c r="A1924" s="5" t="s">
        <v>3878</v>
      </c>
      <c r="B1924" s="5" t="s">
        <v>3879</v>
      </c>
      <c r="C1924" s="6">
        <v>173651240498.75</v>
      </c>
      <c r="D1924" s="6">
        <v>0</v>
      </c>
      <c r="E1924" s="6">
        <v>0</v>
      </c>
      <c r="F1924" s="6">
        <v>0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7580113678.87</v>
      </c>
      <c r="O1924" s="6">
        <v>1625799358.48</v>
      </c>
      <c r="P1924" s="6">
        <v>118817633261.77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18881393407.16</v>
      </c>
      <c r="X1924" s="6">
        <v>18014345057.24</v>
      </c>
      <c r="Y1924" s="9">
        <f t="shared" si="133"/>
        <v>175277039857.23</v>
      </c>
      <c r="Z1924" s="9">
        <f t="shared" si="134"/>
        <v>155713371726.17</v>
      </c>
      <c r="AA1924" s="9">
        <f t="shared" si="132"/>
        <v>19563668131.06</v>
      </c>
      <c r="AB1924" s="10">
        <f>C1924/(1+0.13)/VLOOKUP(A1924,[1]选股结果!$A$2:$AX$3002,3,FALSE)</f>
        <v>0.90415647751965</v>
      </c>
      <c r="AC1924" s="10">
        <f>(P1924/(1+0.1)+W1924)/(VLOOKUP(A1924,[1]选股结果!$A$2:$AX$3002,7,FALSE)+VLOOKUP(A1924,[1]选股结果!$A$2:$AX$3002,15,FALSE)+VLOOKUP(A1924,[1]选股结果!$A$2:$AX$3002,16,FALSE)+VLOOKUP(A1924,[1]选股结果!$A$2:$AX$3002,17,FALSE)+VLOOKUP(A1924,[1]选股结果!$A$2:$AX$3002,18,FALSE))</f>
        <v>0.797866393714968</v>
      </c>
      <c r="AD1924" s="13"/>
      <c r="AE1924" s="10">
        <f>AA1924/VLOOKUP(A1924,[1]选股结果!$A$2:$AX$3002,35,FALSE)</f>
        <v>2.074807573282</v>
      </c>
      <c r="AF1924" s="9">
        <f>(VLOOKUP(A1924,[1]选股结果!$A$2:$AX$3002,7,FALSE)+VLOOKUP(A1924,[1]选股结果!$A$2:$AX$3002,15,FALSE)+VLOOKUP(A1924,[1]选股结果!$A$2:$AX$3002,16,FALSE)+VLOOKUP(A1924,[1]选股结果!$A$2:$AX$3002,17,FALSE)+VLOOKUP(A1924,[1]选股结果!$A$2:$AX$3002,18,FALSE))-(P1924/(1+0.13)+W1924)</f>
        <v>35016214945.1445</v>
      </c>
      <c r="AG1924" s="9">
        <f t="shared" si="135"/>
        <v>-15452546814.0845</v>
      </c>
      <c r="AH1924" s="16">
        <f>AA1924-VLOOKUP(A1924,[2]选股结果!$A$2:$G$4900,7,FALSE)</f>
        <v>19771249734.77</v>
      </c>
    </row>
    <row r="1925" spans="1:34">
      <c r="A1925" s="5" t="s">
        <v>3880</v>
      </c>
      <c r="B1925" s="5" t="s">
        <v>3881</v>
      </c>
      <c r="C1925" s="6">
        <v>12508645995.53</v>
      </c>
      <c r="D1925" s="6">
        <v>0</v>
      </c>
      <c r="E1925" s="6">
        <v>0</v>
      </c>
      <c r="F1925" s="6">
        <v>0</v>
      </c>
      <c r="G1925" s="6">
        <v>0</v>
      </c>
      <c r="H1925" s="6">
        <v>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471018839.92</v>
      </c>
      <c r="O1925" s="6">
        <v>237190631.33</v>
      </c>
      <c r="P1925" s="6">
        <v>9397387549.38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658264506.22</v>
      </c>
      <c r="X1925" s="6">
        <v>1523292103.08</v>
      </c>
      <c r="Y1925" s="9">
        <f t="shared" si="133"/>
        <v>12745836626.86</v>
      </c>
      <c r="Z1925" s="9">
        <f t="shared" si="134"/>
        <v>11578944158.68</v>
      </c>
      <c r="AA1925" s="9">
        <f t="shared" si="132"/>
        <v>1166892468.18</v>
      </c>
      <c r="AB1925" s="10">
        <f>C1925/(1+0.13)/VLOOKUP(A1925,[1]选股结果!$A$2:$AX$3002,3,FALSE)</f>
        <v>0.816402738590777</v>
      </c>
      <c r="AC1925" s="10">
        <f>(P1925/(1+0.1)+W1925)/(VLOOKUP(A1925,[1]选股结果!$A$2:$AX$3002,7,FALSE)+VLOOKUP(A1925,[1]选股结果!$A$2:$AX$3002,15,FALSE)+VLOOKUP(A1925,[1]选股结果!$A$2:$AX$3002,16,FALSE)+VLOOKUP(A1925,[1]选股结果!$A$2:$AX$3002,17,FALSE)+VLOOKUP(A1925,[1]选股结果!$A$2:$AX$3002,18,FALSE))</f>
        <v>0.734773158388808</v>
      </c>
      <c r="AD1925" s="13"/>
      <c r="AE1925" s="10">
        <f>AA1925/VLOOKUP(A1925,[1]选股结果!$A$2:$AX$3002,35,FALSE)</f>
        <v>2.50516563911881</v>
      </c>
      <c r="AF1925" s="9">
        <f>(VLOOKUP(A1925,[1]选股结果!$A$2:$AX$3002,7,FALSE)+VLOOKUP(A1925,[1]选股结果!$A$2:$AX$3002,15,FALSE)+VLOOKUP(A1925,[1]选股结果!$A$2:$AX$3002,16,FALSE)+VLOOKUP(A1925,[1]选股结果!$A$2:$AX$3002,17,FALSE)+VLOOKUP(A1925,[1]选股结果!$A$2:$AX$3002,18,FALSE))-(P1925/(1+0.13)+W1925)</f>
        <v>3548163688.21708</v>
      </c>
      <c r="AG1925" s="9">
        <f t="shared" si="135"/>
        <v>-2381271220.03708</v>
      </c>
      <c r="AH1925" s="16">
        <f>AA1925-VLOOKUP(A1925,[2]选股结果!$A$2:$G$4900,7,FALSE)</f>
        <v>1167012344.67</v>
      </c>
    </row>
    <row r="1926" spans="1:34">
      <c r="A1926" s="5" t="s">
        <v>3882</v>
      </c>
      <c r="B1926" s="5" t="s">
        <v>3883</v>
      </c>
      <c r="C1926" s="6">
        <v>1134631462.79</v>
      </c>
      <c r="D1926" s="6">
        <v>0</v>
      </c>
      <c r="E1926" s="6">
        <v>0</v>
      </c>
      <c r="F1926" s="6">
        <v>0</v>
      </c>
      <c r="G1926" s="6">
        <v>0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99839080.73</v>
      </c>
      <c r="O1926" s="6">
        <v>85048931.31</v>
      </c>
      <c r="P1926" s="6">
        <v>1156706620.82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42881169.07</v>
      </c>
      <c r="X1926" s="6">
        <v>51621745.94</v>
      </c>
      <c r="Y1926" s="9">
        <f t="shared" si="133"/>
        <v>1219680394.1</v>
      </c>
      <c r="Z1926" s="9">
        <f t="shared" si="134"/>
        <v>1251209535.83</v>
      </c>
      <c r="AA1926" s="9">
        <f t="shared" si="132"/>
        <v>-31529141.73</v>
      </c>
      <c r="AB1926" s="10">
        <f>C1926/(1+0.13)/VLOOKUP(A1926,[1]选股结果!$A$2:$AX$3002,3,FALSE)</f>
        <v>1.12514837836006</v>
      </c>
      <c r="AC1926" s="10">
        <f>(P1926/(1+0.1)+W1926)/(VLOOKUP(A1926,[1]选股结果!$A$2:$AX$3002,7,FALSE)+VLOOKUP(A1926,[1]选股结果!$A$2:$AX$3002,15,FALSE)+VLOOKUP(A1926,[1]选股结果!$A$2:$AX$3002,16,FALSE)+VLOOKUP(A1926,[1]选股结果!$A$2:$AX$3002,17,FALSE)+VLOOKUP(A1926,[1]选股结果!$A$2:$AX$3002,18,FALSE))</f>
        <v>1.260770164518</v>
      </c>
      <c r="AD1926" s="13"/>
      <c r="AE1926" s="10">
        <f>AA1926/VLOOKUP(A1926,[1]选股结果!$A$2:$AX$3002,35,FALSE)</f>
        <v>-2.43469400378752</v>
      </c>
      <c r="AF1926" s="9">
        <f>(VLOOKUP(A1926,[1]选股结果!$A$2:$AX$3002,7,FALSE)+VLOOKUP(A1926,[1]选股结果!$A$2:$AX$3002,15,FALSE)+VLOOKUP(A1926,[1]选股结果!$A$2:$AX$3002,16,FALSE)+VLOOKUP(A1926,[1]选股结果!$A$2:$AX$3002,17,FALSE)+VLOOKUP(A1926,[1]选股结果!$A$2:$AX$3002,18,FALSE))-(P1926/(1+0.13)+W1926)</f>
        <v>-198448610.006814</v>
      </c>
      <c r="AG1926" s="9">
        <f t="shared" si="135"/>
        <v>166919468.276814</v>
      </c>
      <c r="AH1926" s="16">
        <f>AA1926-VLOOKUP(A1926,[2]选股结果!$A$2:$G$4900,7,FALSE)</f>
        <v>-31491231.76</v>
      </c>
    </row>
    <row r="1927" spans="1:34">
      <c r="A1927" s="5" t="s">
        <v>3884</v>
      </c>
      <c r="B1927" s="5" t="s">
        <v>3885</v>
      </c>
      <c r="C1927" s="6">
        <v>1437061277.79</v>
      </c>
      <c r="D1927" s="6">
        <v>0</v>
      </c>
      <c r="E1927" s="6">
        <v>0</v>
      </c>
      <c r="F1927" s="6">
        <v>0</v>
      </c>
      <c r="G1927" s="6">
        <v>0</v>
      </c>
      <c r="H1927" s="6">
        <v>0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191246748.67</v>
      </c>
      <c r="O1927" s="6">
        <v>131317201.34</v>
      </c>
      <c r="P1927" s="6">
        <v>991407432.03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189589877.91</v>
      </c>
      <c r="X1927" s="6">
        <v>187623052.65</v>
      </c>
      <c r="Y1927" s="9">
        <f t="shared" si="133"/>
        <v>1568378479.13</v>
      </c>
      <c r="Z1927" s="9">
        <f t="shared" si="134"/>
        <v>1368620362.59</v>
      </c>
      <c r="AA1927" s="9">
        <f t="shared" si="132"/>
        <v>199758116.54</v>
      </c>
      <c r="AB1927" s="10">
        <f>C1927/(1+0.13)/VLOOKUP(A1927,[1]选股结果!$A$2:$AX$3002,3,FALSE)</f>
        <v>0.908632595175518</v>
      </c>
      <c r="AC1927" s="10">
        <f>(P1927/(1+0.1)+W1927)/(VLOOKUP(A1927,[1]选股结果!$A$2:$AX$3002,7,FALSE)+VLOOKUP(A1927,[1]选股结果!$A$2:$AX$3002,15,FALSE)+VLOOKUP(A1927,[1]选股结果!$A$2:$AX$3002,16,FALSE)+VLOOKUP(A1927,[1]选股结果!$A$2:$AX$3002,17,FALSE)+VLOOKUP(A1927,[1]选股结果!$A$2:$AX$3002,18,FALSE))</f>
        <v>0.993942846547532</v>
      </c>
      <c r="AD1927" s="13"/>
      <c r="AE1927" s="10">
        <f>AA1927/VLOOKUP(A1927,[1]选股结果!$A$2:$AX$3002,35,FALSE)</f>
        <v>1.84091509059068</v>
      </c>
      <c r="AF1927" s="9">
        <f>(VLOOKUP(A1927,[1]选股结果!$A$2:$AX$3002,7,FALSE)+VLOOKUP(A1927,[1]选股结果!$A$2:$AX$3002,15,FALSE)+VLOOKUP(A1927,[1]选股结果!$A$2:$AX$3002,16,FALSE)+VLOOKUP(A1927,[1]选股结果!$A$2:$AX$3002,17,FALSE)+VLOOKUP(A1927,[1]选股结果!$A$2:$AX$3002,18,FALSE))-(P1927/(1+0.13)+W1927)</f>
        <v>30575603.9489379</v>
      </c>
      <c r="AG1927" s="9">
        <f t="shared" si="135"/>
        <v>169182512.591062</v>
      </c>
      <c r="AH1927" s="16">
        <f>AA1927-VLOOKUP(A1927,[2]选股结果!$A$2:$G$4900,7,FALSE)</f>
        <v>212720338.9</v>
      </c>
    </row>
    <row r="1928" spans="1:34">
      <c r="A1928" s="5" t="s">
        <v>3886</v>
      </c>
      <c r="B1928" s="5" t="s">
        <v>3887</v>
      </c>
      <c r="C1928" s="6">
        <v>13002475164.77</v>
      </c>
      <c r="D1928" s="6">
        <v>0</v>
      </c>
      <c r="E1928" s="6">
        <v>0</v>
      </c>
      <c r="F1928" s="6">
        <v>0</v>
      </c>
      <c r="G1928" s="6">
        <v>0</v>
      </c>
      <c r="H1928" s="6">
        <v>0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807994900.3</v>
      </c>
      <c r="O1928" s="6">
        <v>3946220994.01</v>
      </c>
      <c r="P1928" s="6">
        <v>11122684265.88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927973570.72</v>
      </c>
      <c r="X1928" s="6">
        <v>3721899300.57</v>
      </c>
      <c r="Y1928" s="9">
        <f t="shared" si="133"/>
        <v>16948696158.78</v>
      </c>
      <c r="Z1928" s="9">
        <f t="shared" si="134"/>
        <v>15772557137.17</v>
      </c>
      <c r="AA1928" s="9">
        <f t="shared" si="132"/>
        <v>1176139021.61</v>
      </c>
      <c r="AB1928" s="10">
        <f>C1928/(1+0.13)/VLOOKUP(A1928,[1]选股结果!$A$2:$AX$3002,3,FALSE)</f>
        <v>1.87360087708887</v>
      </c>
      <c r="AC1928" s="10">
        <f>(P1928/(1+0.1)+W1928)/(VLOOKUP(A1928,[1]选股结果!$A$2:$AX$3002,7,FALSE)+VLOOKUP(A1928,[1]选股结果!$A$2:$AX$3002,15,FALSE)+VLOOKUP(A1928,[1]选股结果!$A$2:$AX$3002,16,FALSE)+VLOOKUP(A1928,[1]选股结果!$A$2:$AX$3002,17,FALSE)+VLOOKUP(A1928,[1]选股结果!$A$2:$AX$3002,18,FALSE))</f>
        <v>2.12291873435692</v>
      </c>
      <c r="AD1928" s="13"/>
      <c r="AE1928" s="10">
        <f>AA1928/VLOOKUP(A1928,[1]选股结果!$A$2:$AX$3002,35,FALSE)</f>
        <v>1.71934569939482</v>
      </c>
      <c r="AF1928" s="9">
        <f>(VLOOKUP(A1928,[1]选股结果!$A$2:$AX$3002,7,FALSE)+VLOOKUP(A1928,[1]选股结果!$A$2:$AX$3002,15,FALSE)+VLOOKUP(A1928,[1]选股结果!$A$2:$AX$3002,16,FALSE)+VLOOKUP(A1928,[1]选股结果!$A$2:$AX$3002,17,FALSE)+VLOOKUP(A1928,[1]选股结果!$A$2:$AX$3002,18,FALSE))-(P1928/(1+0.13)+W1928)</f>
        <v>-5570902815.97274</v>
      </c>
      <c r="AG1928" s="9">
        <f t="shared" si="135"/>
        <v>6747041837.58274</v>
      </c>
      <c r="AH1928" s="16">
        <f>AA1928-VLOOKUP(A1928,[2]选股结果!$A$2:$G$4900,7,FALSE)</f>
        <v>1201263191.29</v>
      </c>
    </row>
    <row r="1929" spans="1:34">
      <c r="A1929" s="5" t="s">
        <v>3888</v>
      </c>
      <c r="B1929" s="5" t="s">
        <v>3889</v>
      </c>
      <c r="C1929" s="6">
        <v>667039313.96</v>
      </c>
      <c r="D1929" s="6">
        <v>0</v>
      </c>
      <c r="E1929" s="6">
        <v>0</v>
      </c>
      <c r="F1929" s="6">
        <v>0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110454855.74</v>
      </c>
      <c r="O1929" s="6">
        <v>265103744.16</v>
      </c>
      <c r="P1929" s="6">
        <v>428963131.89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31473685.73</v>
      </c>
      <c r="X1929" s="6">
        <v>256899164.59</v>
      </c>
      <c r="Y1929" s="9">
        <f t="shared" si="133"/>
        <v>932143058.12</v>
      </c>
      <c r="Z1929" s="9">
        <f t="shared" si="134"/>
        <v>717335982.21</v>
      </c>
      <c r="AA1929" s="9">
        <f t="shared" si="132"/>
        <v>214807075.91</v>
      </c>
      <c r="AB1929" s="10">
        <f>C1929/(1+0.13)/VLOOKUP(A1929,[1]选股结果!$A$2:$AX$3002,3,FALSE)</f>
        <v>1.30523365865427</v>
      </c>
      <c r="AC1929" s="10">
        <f>(P1929/(1+0.1)+W1929)/(VLOOKUP(A1929,[1]选股结果!$A$2:$AX$3002,7,FALSE)+VLOOKUP(A1929,[1]选股结果!$A$2:$AX$3002,15,FALSE)+VLOOKUP(A1929,[1]选股结果!$A$2:$AX$3002,16,FALSE)+VLOOKUP(A1929,[1]选股结果!$A$2:$AX$3002,17,FALSE)+VLOOKUP(A1929,[1]选股结果!$A$2:$AX$3002,18,FALSE))</f>
        <v>1.30675454389651</v>
      </c>
      <c r="AD1929" s="13"/>
      <c r="AE1929" s="10">
        <f>AA1929/VLOOKUP(A1929,[1]选股结果!$A$2:$AX$3002,35,FALSE)</f>
        <v>2.2805105989011</v>
      </c>
      <c r="AF1929" s="9">
        <f>(VLOOKUP(A1929,[1]选股结果!$A$2:$AX$3002,7,FALSE)+VLOOKUP(A1929,[1]选股结果!$A$2:$AX$3002,15,FALSE)+VLOOKUP(A1929,[1]选股结果!$A$2:$AX$3002,16,FALSE)+VLOOKUP(A1929,[1]选股结果!$A$2:$AX$3002,17,FALSE)+VLOOKUP(A1929,[1]选股结果!$A$2:$AX$3002,18,FALSE))-(P1929/(1+0.13)+W1929)</f>
        <v>-88578024.6930974</v>
      </c>
      <c r="AG1929" s="9">
        <f t="shared" si="135"/>
        <v>303385100.603097</v>
      </c>
      <c r="AH1929" s="16">
        <f>AA1929-VLOOKUP(A1929,[2]选股结果!$A$2:$G$4900,7,FALSE)</f>
        <v>214807075.91</v>
      </c>
    </row>
    <row r="1930" spans="1:34">
      <c r="A1930" s="5" t="s">
        <v>3890</v>
      </c>
      <c r="B1930" s="5" t="s">
        <v>3891</v>
      </c>
      <c r="C1930" s="6">
        <v>12892956789.49</v>
      </c>
      <c r="D1930" s="6">
        <v>0</v>
      </c>
      <c r="E1930" s="6">
        <v>0</v>
      </c>
      <c r="F1930" s="6">
        <v>0</v>
      </c>
      <c r="G1930" s="6">
        <v>0</v>
      </c>
      <c r="H1930" s="6">
        <v>0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553220844.26</v>
      </c>
      <c r="O1930" s="6">
        <v>724365598.06</v>
      </c>
      <c r="P1930" s="6">
        <v>10587524414.22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529966932.73</v>
      </c>
      <c r="X1930" s="6">
        <v>1307007366.1</v>
      </c>
      <c r="Y1930" s="9">
        <f t="shared" si="133"/>
        <v>13617322387.55</v>
      </c>
      <c r="Z1930" s="9">
        <f t="shared" si="134"/>
        <v>12424498713.05</v>
      </c>
      <c r="AA1930" s="9">
        <f t="shared" si="132"/>
        <v>1192823674.5</v>
      </c>
      <c r="AB1930" s="10">
        <f>C1930/(1+0.13)/VLOOKUP(A1930,[1]选股结果!$A$2:$AX$3002,3,FALSE)</f>
        <v>1.81364151550835</v>
      </c>
      <c r="AC1930" s="10">
        <f>(P1930/(1+0.1)+W1930)/(VLOOKUP(A1930,[1]选股结果!$A$2:$AX$3002,7,FALSE)+VLOOKUP(A1930,[1]选股结果!$A$2:$AX$3002,15,FALSE)+VLOOKUP(A1930,[1]选股结果!$A$2:$AX$3002,16,FALSE)+VLOOKUP(A1930,[1]选股结果!$A$2:$AX$3002,17,FALSE)+VLOOKUP(A1930,[1]选股结果!$A$2:$AX$3002,18,FALSE))</f>
        <v>1.7975247796099</v>
      </c>
      <c r="AD1930" s="13"/>
      <c r="AE1930" s="10">
        <f>AA1930/VLOOKUP(A1930,[1]选股结果!$A$2:$AX$3002,35,FALSE)</f>
        <v>7.1866105475653</v>
      </c>
      <c r="AF1930" s="9">
        <f>(VLOOKUP(A1930,[1]选股结果!$A$2:$AX$3002,7,FALSE)+VLOOKUP(A1930,[1]选股结果!$A$2:$AX$3002,15,FALSE)+VLOOKUP(A1930,[1]选股结果!$A$2:$AX$3002,16,FALSE)+VLOOKUP(A1930,[1]选股结果!$A$2:$AX$3002,17,FALSE)+VLOOKUP(A1930,[1]选股结果!$A$2:$AX$3002,18,FALSE))-(P1930/(1+0.13)+W1930)</f>
        <v>-4250028281.4331</v>
      </c>
      <c r="AG1930" s="9">
        <f t="shared" si="135"/>
        <v>5442851955.9331</v>
      </c>
      <c r="AH1930" s="16">
        <f>AA1930-VLOOKUP(A1930,[2]选股结果!$A$2:$G$4900,7,FALSE)</f>
        <v>1192818486.25</v>
      </c>
    </row>
    <row r="1931" spans="1:34">
      <c r="A1931" s="5" t="s">
        <v>3892</v>
      </c>
      <c r="B1931" s="5" t="s">
        <v>3893</v>
      </c>
      <c r="C1931" s="6">
        <v>235497415.82</v>
      </c>
      <c r="D1931" s="6">
        <v>0</v>
      </c>
      <c r="E1931" s="6">
        <v>0</v>
      </c>
      <c r="F1931" s="6">
        <v>0</v>
      </c>
      <c r="G1931" s="6">
        <v>0</v>
      </c>
      <c r="H1931" s="6">
        <v>0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29581489.02</v>
      </c>
      <c r="O1931" s="6">
        <v>17462237.79</v>
      </c>
      <c r="P1931" s="6">
        <v>110462915.97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91563552.21</v>
      </c>
      <c r="X1931" s="6">
        <v>20097353.48</v>
      </c>
      <c r="Y1931" s="9">
        <f t="shared" si="133"/>
        <v>252959653.61</v>
      </c>
      <c r="Z1931" s="9">
        <f t="shared" si="134"/>
        <v>222123821.66</v>
      </c>
      <c r="AA1931" s="9">
        <f t="shared" si="132"/>
        <v>30835831.95</v>
      </c>
      <c r="AB1931" s="10">
        <f>C1931/(1+0.13)/VLOOKUP(A1931,[1]选股结果!$A$2:$AX$3002,3,FALSE)</f>
        <v>0.450249760629641</v>
      </c>
      <c r="AC1931" s="10">
        <f>(P1931/(1+0.1)+W1931)/(VLOOKUP(A1931,[1]选股结果!$A$2:$AX$3002,7,FALSE)+VLOOKUP(A1931,[1]选股结果!$A$2:$AX$3002,15,FALSE)+VLOOKUP(A1931,[1]选股结果!$A$2:$AX$3002,16,FALSE)+VLOOKUP(A1931,[1]选股结果!$A$2:$AX$3002,17,FALSE)+VLOOKUP(A1931,[1]选股结果!$A$2:$AX$3002,18,FALSE))</f>
        <v>0.407481360233951</v>
      </c>
      <c r="AD1931" s="13"/>
      <c r="AE1931" s="10">
        <f>AA1931/VLOOKUP(A1931,[1]选股结果!$A$2:$AX$3002,35,FALSE)</f>
        <v>-6.89464106653128</v>
      </c>
      <c r="AF1931" s="9">
        <f>(VLOOKUP(A1931,[1]选股结果!$A$2:$AX$3002,7,FALSE)+VLOOKUP(A1931,[1]选股结果!$A$2:$AX$3002,15,FALSE)+VLOOKUP(A1931,[1]选股结果!$A$2:$AX$3002,16,FALSE)+VLOOKUP(A1931,[1]选股结果!$A$2:$AX$3002,17,FALSE)+VLOOKUP(A1931,[1]选股结果!$A$2:$AX$3002,18,FALSE))-(P1931/(1+0.13)+W1931)</f>
        <v>281830531.006195</v>
      </c>
      <c r="AG1931" s="9">
        <f t="shared" si="135"/>
        <v>-250994699.056195</v>
      </c>
      <c r="AH1931" s="16">
        <f>AA1931-VLOOKUP(A1931,[2]选股结果!$A$2:$G$4900,7,FALSE)</f>
        <v>30835831.95</v>
      </c>
    </row>
    <row r="1932" spans="1:34">
      <c r="A1932" s="5" t="s">
        <v>3894</v>
      </c>
      <c r="B1932" s="5" t="s">
        <v>3895</v>
      </c>
      <c r="C1932" s="6">
        <v>37100608357.77</v>
      </c>
      <c r="D1932" s="6">
        <v>0</v>
      </c>
      <c r="E1932" s="6">
        <v>0</v>
      </c>
      <c r="F1932" s="6">
        <v>0</v>
      </c>
      <c r="G1932" s="6">
        <v>0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1154697331.92</v>
      </c>
      <c r="O1932" s="6">
        <v>160408273.14</v>
      </c>
      <c r="P1932" s="6">
        <v>27614741294.63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7182874610.18</v>
      </c>
      <c r="X1932" s="6">
        <v>713454428.72</v>
      </c>
      <c r="Y1932" s="9">
        <f t="shared" si="133"/>
        <v>37261016630.91</v>
      </c>
      <c r="Z1932" s="9">
        <f t="shared" si="134"/>
        <v>35511070333.53</v>
      </c>
      <c r="AA1932" s="9">
        <f t="shared" si="132"/>
        <v>1749946297.38</v>
      </c>
      <c r="AB1932" s="10">
        <f>C1932/(1+0.13)/VLOOKUP(A1932,[1]选股结果!$A$2:$AX$3002,3,FALSE)</f>
        <v>0.962633089346349</v>
      </c>
      <c r="AC1932" s="10">
        <f>(P1932/(1+0.1)+W1932)/(VLOOKUP(A1932,[1]选股结果!$A$2:$AX$3002,7,FALSE)+VLOOKUP(A1932,[1]选股结果!$A$2:$AX$3002,15,FALSE)+VLOOKUP(A1932,[1]选股结果!$A$2:$AX$3002,16,FALSE)+VLOOKUP(A1932,[1]选股结果!$A$2:$AX$3002,17,FALSE)+VLOOKUP(A1932,[1]选股结果!$A$2:$AX$3002,18,FALSE))</f>
        <v>0.952009954924058</v>
      </c>
      <c r="AD1932" s="13"/>
      <c r="AE1932" s="10">
        <f>AA1932/VLOOKUP(A1932,[1]选股结果!$A$2:$AX$3002,35,FALSE)</f>
        <v>-4.9032124342479</v>
      </c>
      <c r="AF1932" s="9">
        <f>(VLOOKUP(A1932,[1]选股结果!$A$2:$AX$3002,7,FALSE)+VLOOKUP(A1932,[1]选股结果!$A$2:$AX$3002,15,FALSE)+VLOOKUP(A1932,[1]选股结果!$A$2:$AX$3002,16,FALSE)+VLOOKUP(A1932,[1]选股结果!$A$2:$AX$3002,17,FALSE)+VLOOKUP(A1932,[1]选股结果!$A$2:$AX$3002,18,FALSE))-(P1932/(1+0.13)+W1932)</f>
        <v>2294056759.66018</v>
      </c>
      <c r="AG1932" s="9">
        <f t="shared" si="135"/>
        <v>-544110462.280175</v>
      </c>
      <c r="AH1932" s="16">
        <f>AA1932-VLOOKUP(A1932,[2]选股结果!$A$2:$G$4900,7,FALSE)</f>
        <v>1750271195.41</v>
      </c>
    </row>
    <row r="1933" spans="1:34">
      <c r="A1933" s="5" t="s">
        <v>3896</v>
      </c>
      <c r="B1933" s="5" t="s">
        <v>3897</v>
      </c>
      <c r="C1933" s="6">
        <v>4330913086.2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1145235796.29</v>
      </c>
      <c r="O1933" s="6">
        <v>115759300.22</v>
      </c>
      <c r="P1933" s="6">
        <v>605237814.48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578425811.33</v>
      </c>
      <c r="X1933" s="6">
        <v>500912742.39</v>
      </c>
      <c r="Y1933" s="9">
        <f t="shared" si="133"/>
        <v>4446672386.42</v>
      </c>
      <c r="Z1933" s="9">
        <f t="shared" si="134"/>
        <v>1684576368.2</v>
      </c>
      <c r="AA1933" s="9">
        <f t="shared" si="132"/>
        <v>2762096018.22</v>
      </c>
      <c r="AB1933" s="10">
        <f>C1933/(1+0.13)/VLOOKUP(A1933,[1]选股结果!$A$2:$AX$3002,3,FALSE)</f>
        <v>1.0625944126983</v>
      </c>
      <c r="AC1933" s="10">
        <f>(P1933/(1+0.1)+W1933)/(VLOOKUP(A1933,[1]选股结果!$A$2:$AX$3002,7,FALSE)+VLOOKUP(A1933,[1]选股结果!$A$2:$AX$3002,15,FALSE)+VLOOKUP(A1933,[1]选股结果!$A$2:$AX$3002,16,FALSE)+VLOOKUP(A1933,[1]选股结果!$A$2:$AX$3002,17,FALSE)+VLOOKUP(A1933,[1]选股结果!$A$2:$AX$3002,18,FALSE))</f>
        <v>0.483815069891918</v>
      </c>
      <c r="AD1933" s="13"/>
      <c r="AE1933" s="10">
        <f>AA1933/VLOOKUP(A1933,[1]选股结果!$A$2:$AX$3002,35,FALSE)</f>
        <v>2.82042444454593</v>
      </c>
      <c r="AF1933" s="9">
        <f>(VLOOKUP(A1933,[1]选股结果!$A$2:$AX$3002,7,FALSE)+VLOOKUP(A1933,[1]选股结果!$A$2:$AX$3002,15,FALSE)+VLOOKUP(A1933,[1]选股结果!$A$2:$AX$3002,16,FALSE)+VLOOKUP(A1933,[1]选股结果!$A$2:$AX$3002,17,FALSE)+VLOOKUP(A1933,[1]选股结果!$A$2:$AX$3002,18,FALSE))-(P1933/(1+0.13)+W1933)</f>
        <v>1218761806.14947</v>
      </c>
      <c r="AG1933" s="9">
        <f t="shared" si="135"/>
        <v>1543334212.07053</v>
      </c>
      <c r="AH1933" s="16">
        <f>AA1933-VLOOKUP(A1933,[2]选股结果!$A$2:$G$4900,7,FALSE)</f>
        <v>2762096018.22</v>
      </c>
    </row>
    <row r="1934" spans="1:34">
      <c r="A1934" s="5" t="s">
        <v>3898</v>
      </c>
      <c r="B1934" s="5" t="s">
        <v>3899</v>
      </c>
      <c r="C1934" s="6">
        <v>6523787375.65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657649689.82</v>
      </c>
      <c r="O1934" s="6">
        <v>1733276406.71</v>
      </c>
      <c r="P1934" s="6">
        <v>4732089835.14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1405381678.29</v>
      </c>
      <c r="X1934" s="6">
        <v>210717114.98</v>
      </c>
      <c r="Y1934" s="9">
        <f t="shared" si="133"/>
        <v>8257063782.36</v>
      </c>
      <c r="Z1934" s="9">
        <f t="shared" si="134"/>
        <v>6348188628.41</v>
      </c>
      <c r="AA1934" s="9">
        <f t="shared" si="132"/>
        <v>1908875153.95</v>
      </c>
      <c r="AB1934" s="10">
        <f>C1934/(1+0.13)/VLOOKUP(A1934,[1]选股结果!$A$2:$AX$3002,3,FALSE)</f>
        <v>0.605698217960134</v>
      </c>
      <c r="AC1934" s="10">
        <f>(P1934/(1+0.1)+W1934)/(VLOOKUP(A1934,[1]选股结果!$A$2:$AX$3002,7,FALSE)+VLOOKUP(A1934,[1]选股结果!$A$2:$AX$3002,15,FALSE)+VLOOKUP(A1934,[1]选股结果!$A$2:$AX$3002,16,FALSE)+VLOOKUP(A1934,[1]选股结果!$A$2:$AX$3002,17,FALSE)+VLOOKUP(A1934,[1]选股结果!$A$2:$AX$3002,18,FALSE))</f>
        <v>0.673304412874443</v>
      </c>
      <c r="AD1934" s="13"/>
      <c r="AE1934" s="10">
        <f>AA1934/VLOOKUP(A1934,[1]选股结果!$A$2:$AX$3002,35,FALSE)</f>
        <v>3.22073301792214</v>
      </c>
      <c r="AF1934" s="9">
        <f>(VLOOKUP(A1934,[1]选股结果!$A$2:$AX$3002,7,FALSE)+VLOOKUP(A1934,[1]选股结果!$A$2:$AX$3002,15,FALSE)+VLOOKUP(A1934,[1]选股结果!$A$2:$AX$3002,16,FALSE)+VLOOKUP(A1934,[1]选股结果!$A$2:$AX$3002,17,FALSE)+VLOOKUP(A1934,[1]选股结果!$A$2:$AX$3002,18,FALSE))-(P1934/(1+0.13)+W1934)</f>
        <v>2883452964.59708</v>
      </c>
      <c r="AG1934" s="9">
        <f t="shared" si="135"/>
        <v>-974577810.647079</v>
      </c>
      <c r="AH1934" s="16">
        <f>AA1934-VLOOKUP(A1934,[2]选股结果!$A$2:$G$4900,7,FALSE)</f>
        <v>1923827522.55</v>
      </c>
    </row>
    <row r="1935" spans="1:34">
      <c r="A1935" s="5" t="s">
        <v>3900</v>
      </c>
      <c r="B1935" s="5" t="s">
        <v>3901</v>
      </c>
      <c r="C1935" s="6">
        <v>491501900381.36</v>
      </c>
      <c r="D1935" s="6">
        <v>0</v>
      </c>
      <c r="E1935" s="6">
        <v>0</v>
      </c>
      <c r="F1935" s="6">
        <v>0</v>
      </c>
      <c r="G1935" s="6">
        <v>0</v>
      </c>
      <c r="H1935" s="6">
        <v>0</v>
      </c>
      <c r="I1935" s="6">
        <v>0</v>
      </c>
      <c r="J1935" s="6">
        <v>406439125.59</v>
      </c>
      <c r="K1935" s="6">
        <v>0</v>
      </c>
      <c r="L1935" s="6">
        <v>0</v>
      </c>
      <c r="M1935" s="6">
        <v>0</v>
      </c>
      <c r="N1935" s="6">
        <v>3986572820.3</v>
      </c>
      <c r="O1935" s="6">
        <v>5521082304.46</v>
      </c>
      <c r="P1935" s="6">
        <v>493673960637.76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3810033705.91</v>
      </c>
      <c r="X1935" s="6">
        <v>9367601984.66</v>
      </c>
      <c r="Y1935" s="9">
        <f t="shared" si="133"/>
        <v>497429421811.41</v>
      </c>
      <c r="Z1935" s="9">
        <f t="shared" si="134"/>
        <v>506851596328.33</v>
      </c>
      <c r="AA1935" s="9">
        <f t="shared" si="132"/>
        <v>-9422174516.91992</v>
      </c>
      <c r="AB1935" s="10">
        <f>C1935/(1+0.13)/VLOOKUP(A1935,[1]选股结果!$A$2:$AX$3002,3,FALSE)</f>
        <v>1.05448852766995</v>
      </c>
      <c r="AC1935" s="10">
        <f>(P1935/(1+0.1)+W1935)/(VLOOKUP(A1935,[1]选股结果!$A$2:$AX$3002,7,FALSE)+VLOOKUP(A1935,[1]选股结果!$A$2:$AX$3002,15,FALSE)+VLOOKUP(A1935,[1]选股结果!$A$2:$AX$3002,16,FALSE)+VLOOKUP(A1935,[1]选股结果!$A$2:$AX$3002,17,FALSE)+VLOOKUP(A1935,[1]选股结果!$A$2:$AX$3002,18,FALSE))</f>
        <v>1.11371763716087</v>
      </c>
      <c r="AD1935" s="13"/>
      <c r="AE1935" s="10">
        <f>AA1935/VLOOKUP(A1935,[1]选股结果!$A$2:$AX$3002,35,FALSE)</f>
        <v>-2.38319229672467</v>
      </c>
      <c r="AF1935" s="9">
        <f>(VLOOKUP(A1935,[1]选股结果!$A$2:$AX$3002,7,FALSE)+VLOOKUP(A1935,[1]选股结果!$A$2:$AX$3002,15,FALSE)+VLOOKUP(A1935,[1]选股结果!$A$2:$AX$3002,16,FALSE)+VLOOKUP(A1935,[1]选股结果!$A$2:$AX$3002,17,FALSE)+VLOOKUP(A1935,[1]选股结果!$A$2:$AX$3002,18,FALSE))-(P1935/(1+0.13)+W1935)</f>
        <v>-34298897114.2385</v>
      </c>
      <c r="AG1935" s="9">
        <f t="shared" si="135"/>
        <v>24876722597.3186</v>
      </c>
      <c r="AH1935" s="16">
        <f>AA1935-VLOOKUP(A1935,[2]选股结果!$A$2:$G$4900,7,FALSE)</f>
        <v>-9140613158.43992</v>
      </c>
    </row>
    <row r="1936" spans="1:34">
      <c r="A1936" s="5" t="s">
        <v>3902</v>
      </c>
      <c r="B1936" s="5" t="s">
        <v>3903</v>
      </c>
      <c r="C1936" s="6">
        <v>44704109528.18</v>
      </c>
      <c r="D1936" s="6">
        <v>-9306334024.34</v>
      </c>
      <c r="E1936" s="6">
        <v>0</v>
      </c>
      <c r="F1936" s="6">
        <v>0</v>
      </c>
      <c r="G1936" s="6">
        <v>0</v>
      </c>
      <c r="H1936" s="6">
        <v>0</v>
      </c>
      <c r="I1936" s="6">
        <v>0</v>
      </c>
      <c r="J1936" s="6">
        <v>5761260596.49</v>
      </c>
      <c r="K1936" s="6">
        <v>0</v>
      </c>
      <c r="L1936" s="6">
        <v>2981098458.94</v>
      </c>
      <c r="M1936" s="6">
        <v>0</v>
      </c>
      <c r="N1936" s="6">
        <v>3725266459.26</v>
      </c>
      <c r="O1936" s="6">
        <v>4332885228.72</v>
      </c>
      <c r="P1936" s="6">
        <v>53490713008.21</v>
      </c>
      <c r="Q1936" s="6">
        <v>457540456.11</v>
      </c>
      <c r="R1936" s="6">
        <v>5850651371.96</v>
      </c>
      <c r="S1936" s="6">
        <v>0</v>
      </c>
      <c r="T1936" s="6">
        <v>0</v>
      </c>
      <c r="U1936" s="6">
        <v>1096390014.86</v>
      </c>
      <c r="V1936" s="6">
        <v>0</v>
      </c>
      <c r="W1936" s="6">
        <v>1353829895.79</v>
      </c>
      <c r="X1936" s="6">
        <v>8634348610.13</v>
      </c>
      <c r="Y1936" s="9">
        <f t="shared" si="133"/>
        <v>48473019787.99</v>
      </c>
      <c r="Z1936" s="9">
        <f t="shared" si="134"/>
        <v>70883473357.06</v>
      </c>
      <c r="AA1936" s="9">
        <f t="shared" si="132"/>
        <v>-22410453569.07</v>
      </c>
      <c r="AB1936" s="10">
        <f>C1936/(1+0.13)/VLOOKUP(A1936,[1]选股结果!$A$2:$AX$3002,3,FALSE)</f>
        <v>5.2427496094686</v>
      </c>
      <c r="AC1936" s="10">
        <f>(P1936/(1+0.1)+W1936)/(VLOOKUP(A1936,[1]选股结果!$A$2:$AX$3002,7,FALSE)+VLOOKUP(A1936,[1]选股结果!$A$2:$AX$3002,15,FALSE)+VLOOKUP(A1936,[1]选股结果!$A$2:$AX$3002,16,FALSE)+VLOOKUP(A1936,[1]选股结果!$A$2:$AX$3002,17,FALSE)+VLOOKUP(A1936,[1]选股结果!$A$2:$AX$3002,18,FALSE))</f>
        <v>7.67269073332619</v>
      </c>
      <c r="AD1936" s="13"/>
      <c r="AE1936" s="10">
        <f>AA1936/VLOOKUP(A1936,[1]选股结果!$A$2:$AX$3002,35,FALSE)</f>
        <v>-107.558677351849</v>
      </c>
      <c r="AF1936" s="9">
        <f>(VLOOKUP(A1936,[1]选股结果!$A$2:$AX$3002,7,FALSE)+VLOOKUP(A1936,[1]选股结果!$A$2:$AX$3002,15,FALSE)+VLOOKUP(A1936,[1]选股结果!$A$2:$AX$3002,16,FALSE)+VLOOKUP(A1936,[1]选股结果!$A$2:$AX$3002,17,FALSE)+VLOOKUP(A1936,[1]选股结果!$A$2:$AX$3002,18,FALSE))-(P1936/(1+0.13)+W1936)</f>
        <v>-42176503810.8475</v>
      </c>
      <c r="AG1936" s="9">
        <f t="shared" si="135"/>
        <v>19766050241.7775</v>
      </c>
      <c r="AH1936" s="16">
        <f>AA1936-VLOOKUP(A1936,[2]选股结果!$A$2:$G$4900,7,FALSE)</f>
        <v>-22334399590.49</v>
      </c>
    </row>
    <row r="1937" spans="1:34">
      <c r="A1937" s="5" t="s">
        <v>3904</v>
      </c>
      <c r="B1937" s="5" t="s">
        <v>3905</v>
      </c>
      <c r="C1937" s="6">
        <v>867795010.69</v>
      </c>
      <c r="D1937" s="6">
        <v>0</v>
      </c>
      <c r="E1937" s="6">
        <v>0</v>
      </c>
      <c r="F1937" s="6">
        <v>0</v>
      </c>
      <c r="G1937" s="6">
        <v>0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36895372.14</v>
      </c>
      <c r="O1937" s="6">
        <v>95962766.9</v>
      </c>
      <c r="P1937" s="6">
        <v>433826764.22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282869693.43</v>
      </c>
      <c r="X1937" s="6">
        <v>103423428.44</v>
      </c>
      <c r="Y1937" s="9">
        <f t="shared" si="133"/>
        <v>963757777.59</v>
      </c>
      <c r="Z1937" s="9">
        <f t="shared" si="134"/>
        <v>820119886.09</v>
      </c>
      <c r="AA1937" s="9">
        <f t="shared" si="132"/>
        <v>143637891.5</v>
      </c>
      <c r="AB1937" s="10">
        <f>C1937/(1+0.13)/VLOOKUP(A1937,[1]选股结果!$A$2:$AX$3002,3,FALSE)</f>
        <v>0.856509913165115</v>
      </c>
      <c r="AC1937" s="10">
        <f>(P1937/(1+0.1)+W1937)/(VLOOKUP(A1937,[1]选股结果!$A$2:$AX$3002,7,FALSE)+VLOOKUP(A1937,[1]选股结果!$A$2:$AX$3002,15,FALSE)+VLOOKUP(A1937,[1]选股结果!$A$2:$AX$3002,16,FALSE)+VLOOKUP(A1937,[1]选股结果!$A$2:$AX$3002,17,FALSE)+VLOOKUP(A1937,[1]选股结果!$A$2:$AX$3002,18,FALSE))</f>
        <v>0.783823318694133</v>
      </c>
      <c r="AD1937" s="13"/>
      <c r="AE1937" s="10">
        <f>AA1937/VLOOKUP(A1937,[1]选股结果!$A$2:$AX$3002,35,FALSE)</f>
        <v>-4.05844484896685</v>
      </c>
      <c r="AF1937" s="9">
        <f>(VLOOKUP(A1937,[1]选股结果!$A$2:$AX$3002,7,FALSE)+VLOOKUP(A1937,[1]选股结果!$A$2:$AX$3002,15,FALSE)+VLOOKUP(A1937,[1]选股结果!$A$2:$AX$3002,16,FALSE)+VLOOKUP(A1937,[1]选股结果!$A$2:$AX$3002,17,FALSE)+VLOOKUP(A1937,[1]选股结果!$A$2:$AX$3002,18,FALSE))-(P1937/(1+0.13)+W1937)</f>
        <v>197256593.259823</v>
      </c>
      <c r="AG1937" s="9">
        <f t="shared" si="135"/>
        <v>-53618701.759823</v>
      </c>
      <c r="AH1937" s="16">
        <f>AA1937-VLOOKUP(A1937,[2]选股结果!$A$2:$G$4900,7,FALSE)</f>
        <v>143422831.38</v>
      </c>
    </row>
    <row r="1938" spans="1:34">
      <c r="A1938" s="5" t="s">
        <v>3906</v>
      </c>
      <c r="B1938" s="5" t="s">
        <v>3907</v>
      </c>
      <c r="C1938" s="6">
        <v>12154393753.75</v>
      </c>
      <c r="D1938" s="6">
        <v>0</v>
      </c>
      <c r="E1938" s="6">
        <v>0</v>
      </c>
      <c r="F1938" s="6">
        <v>0</v>
      </c>
      <c r="G1938" s="6">
        <v>0</v>
      </c>
      <c r="H1938" s="6">
        <v>0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525457440.28</v>
      </c>
      <c r="O1938" s="6">
        <v>830030167.32</v>
      </c>
      <c r="P1938" s="6">
        <v>6546137916.14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597621710.22</v>
      </c>
      <c r="X1938" s="6">
        <v>623920366.98</v>
      </c>
      <c r="Y1938" s="9">
        <f t="shared" si="133"/>
        <v>12984423921.07</v>
      </c>
      <c r="Z1938" s="9">
        <f t="shared" si="134"/>
        <v>7767679993.34</v>
      </c>
      <c r="AA1938" s="9">
        <f t="shared" si="132"/>
        <v>5216743927.73</v>
      </c>
      <c r="AB1938" s="10">
        <f>C1938/(1+0.13)/VLOOKUP(A1938,[1]选股结果!$A$2:$AX$3002,3,FALSE)</f>
        <v>0.875697236416292</v>
      </c>
      <c r="AC1938" s="10">
        <f>(P1938/(1+0.1)+W1938)/(VLOOKUP(A1938,[1]选股结果!$A$2:$AX$3002,7,FALSE)+VLOOKUP(A1938,[1]选股结果!$A$2:$AX$3002,15,FALSE)+VLOOKUP(A1938,[1]选股结果!$A$2:$AX$3002,16,FALSE)+VLOOKUP(A1938,[1]选股结果!$A$2:$AX$3002,17,FALSE)+VLOOKUP(A1938,[1]选股结果!$A$2:$AX$3002,18,FALSE))</f>
        <v>0.821085238332159</v>
      </c>
      <c r="AD1938" s="13"/>
      <c r="AE1938" s="10">
        <f>AA1938/VLOOKUP(A1938,[1]选股结果!$A$2:$AX$3002,35,FALSE)</f>
        <v>1.52570505156545</v>
      </c>
      <c r="AF1938" s="9">
        <f>(VLOOKUP(A1938,[1]选股结果!$A$2:$AX$3002,7,FALSE)+VLOOKUP(A1938,[1]选股结果!$A$2:$AX$3002,15,FALSE)+VLOOKUP(A1938,[1]选股结果!$A$2:$AX$3002,16,FALSE)+VLOOKUP(A1938,[1]选股结果!$A$2:$AX$3002,17,FALSE)+VLOOKUP(A1938,[1]选股结果!$A$2:$AX$3002,18,FALSE))-(P1938/(1+0.13)+W1938)</f>
        <v>1584946545.90628</v>
      </c>
      <c r="AG1938" s="9">
        <f t="shared" si="135"/>
        <v>3631797381.82372</v>
      </c>
      <c r="AH1938" s="16">
        <f>AA1938-VLOOKUP(A1938,[2]选股结果!$A$2:$G$4900,7,FALSE)</f>
        <v>5216743927.73</v>
      </c>
    </row>
    <row r="1939" spans="1:34">
      <c r="A1939" s="5" t="s">
        <v>3908</v>
      </c>
      <c r="B1939" s="5" t="s">
        <v>3909</v>
      </c>
      <c r="C1939" s="6">
        <v>16212517493.9</v>
      </c>
      <c r="D1939" s="6">
        <v>0</v>
      </c>
      <c r="E1939" s="6">
        <v>0</v>
      </c>
      <c r="F1939" s="6">
        <v>0</v>
      </c>
      <c r="G1939" s="6">
        <v>0</v>
      </c>
      <c r="H1939" s="6">
        <v>0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1665473658.41</v>
      </c>
      <c r="O1939" s="6">
        <v>4053769425.82</v>
      </c>
      <c r="P1939" s="6">
        <v>11597563928.47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398276937.14</v>
      </c>
      <c r="X1939" s="6">
        <v>5176487353.99</v>
      </c>
      <c r="Y1939" s="9">
        <f t="shared" si="133"/>
        <v>20266286919.72</v>
      </c>
      <c r="Z1939" s="9">
        <f t="shared" si="134"/>
        <v>17172328219.6</v>
      </c>
      <c r="AA1939" s="9">
        <f t="shared" si="132"/>
        <v>3093958700.12</v>
      </c>
      <c r="AB1939" s="10">
        <f>C1939/(1+0.13)/VLOOKUP(A1939,[1]选股结果!$A$2:$AX$3002,3,FALSE)</f>
        <v>1.12804846471315</v>
      </c>
      <c r="AC1939" s="10">
        <f>(P1939/(1+0.1)+W1939)/(VLOOKUP(A1939,[1]选股结果!$A$2:$AX$3002,7,FALSE)+VLOOKUP(A1939,[1]选股结果!$A$2:$AX$3002,15,FALSE)+VLOOKUP(A1939,[1]选股结果!$A$2:$AX$3002,16,FALSE)+VLOOKUP(A1939,[1]选股结果!$A$2:$AX$3002,17,FALSE)+VLOOKUP(A1939,[1]选股结果!$A$2:$AX$3002,18,FALSE))</f>
        <v>0.908713047860286</v>
      </c>
      <c r="AD1939" s="13"/>
      <c r="AE1939" s="10">
        <f>AA1939/VLOOKUP(A1939,[1]选股结果!$A$2:$AX$3002,35,FALSE)</f>
        <v>38.8896991570473</v>
      </c>
      <c r="AF1939" s="9">
        <f>(VLOOKUP(A1939,[1]选股结果!$A$2:$AX$3002,7,FALSE)+VLOOKUP(A1939,[1]选股结果!$A$2:$AX$3002,15,FALSE)+VLOOKUP(A1939,[1]选股结果!$A$2:$AX$3002,16,FALSE)+VLOOKUP(A1939,[1]选股结果!$A$2:$AX$3002,17,FALSE)+VLOOKUP(A1939,[1]选股结果!$A$2:$AX$3002,18,FALSE))-(P1939/(1+0.13)+W1939)</f>
        <v>1379065385.99956</v>
      </c>
      <c r="AG1939" s="9">
        <f t="shared" si="135"/>
        <v>1714893314.12044</v>
      </c>
      <c r="AH1939" s="16">
        <f>AA1939-VLOOKUP(A1939,[2]选股结果!$A$2:$G$4900,7,FALSE)</f>
        <v>3094169368.32</v>
      </c>
    </row>
    <row r="1940" spans="1:34">
      <c r="A1940" s="5" t="s">
        <v>3910</v>
      </c>
      <c r="B1940" s="5" t="s">
        <v>3911</v>
      </c>
      <c r="C1940" s="6">
        <v>130671384767.03</v>
      </c>
      <c r="D1940" s="6">
        <v>0</v>
      </c>
      <c r="E1940" s="6">
        <v>0</v>
      </c>
      <c r="F1940" s="6">
        <v>0</v>
      </c>
      <c r="G1940" s="6">
        <v>0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1300161413.02</v>
      </c>
      <c r="O1940" s="6">
        <v>4470279749.79</v>
      </c>
      <c r="P1940" s="6">
        <v>130516179217.06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1530940356.13</v>
      </c>
      <c r="X1940" s="6">
        <v>4947616177.51</v>
      </c>
      <c r="Y1940" s="9">
        <f t="shared" si="133"/>
        <v>135141664516.82</v>
      </c>
      <c r="Z1940" s="9">
        <f t="shared" si="134"/>
        <v>136994735750.7</v>
      </c>
      <c r="AA1940" s="9">
        <f t="shared" si="132"/>
        <v>-1853071233.88</v>
      </c>
      <c r="AB1940" s="10">
        <f>C1940/(1+0.13)/VLOOKUP(A1940,[1]选股结果!$A$2:$AX$3002,3,FALSE)</f>
        <v>0.931391123622774</v>
      </c>
      <c r="AC1940" s="10">
        <f>(P1940/(1+0.1)+W1940)/(VLOOKUP(A1940,[1]选股结果!$A$2:$AX$3002,7,FALSE)+VLOOKUP(A1940,[1]选股结果!$A$2:$AX$3002,15,FALSE)+VLOOKUP(A1940,[1]选股结果!$A$2:$AX$3002,16,FALSE)+VLOOKUP(A1940,[1]选股结果!$A$2:$AX$3002,17,FALSE)+VLOOKUP(A1940,[1]选股结果!$A$2:$AX$3002,18,FALSE))</f>
        <v>0.992586992838348</v>
      </c>
      <c r="AD1940" s="13"/>
      <c r="AE1940" s="10">
        <f>AA1940/VLOOKUP(A1940,[1]选股结果!$A$2:$AX$3002,35,FALSE)</f>
        <v>-1.07007687938051</v>
      </c>
      <c r="AF1940" s="9">
        <f>(VLOOKUP(A1940,[1]选股结果!$A$2:$AX$3002,7,FALSE)+VLOOKUP(A1940,[1]选股结果!$A$2:$AX$3002,15,FALSE)+VLOOKUP(A1940,[1]选股结果!$A$2:$AX$3002,16,FALSE)+VLOOKUP(A1940,[1]选股结果!$A$2:$AX$3002,17,FALSE)+VLOOKUP(A1940,[1]选股结果!$A$2:$AX$3002,18,FALSE))-(P1940/(1+0.13)+W1940)</f>
        <v>4047592225.61963</v>
      </c>
      <c r="AG1940" s="9">
        <f t="shared" si="135"/>
        <v>-5900663459.49963</v>
      </c>
      <c r="AH1940" s="16">
        <f>AA1940-VLOOKUP(A1940,[2]选股结果!$A$2:$G$4900,7,FALSE)</f>
        <v>-1851822866.83</v>
      </c>
    </row>
    <row r="1941" spans="1:34">
      <c r="A1941" s="5" t="s">
        <v>3912</v>
      </c>
      <c r="B1941" s="5" t="s">
        <v>3913</v>
      </c>
      <c r="C1941" s="6">
        <v>45247703103.93</v>
      </c>
      <c r="D1941" s="6">
        <v>0</v>
      </c>
      <c r="E1941" s="6">
        <v>0</v>
      </c>
      <c r="F1941" s="6">
        <v>0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405593422.58</v>
      </c>
      <c r="O1941" s="6">
        <v>1076684510</v>
      </c>
      <c r="P1941" s="6">
        <v>41669652705.86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450405345.46</v>
      </c>
      <c r="X1941" s="6">
        <v>2411206980.07</v>
      </c>
      <c r="Y1941" s="9">
        <f t="shared" si="133"/>
        <v>46324387613.93</v>
      </c>
      <c r="Z1941" s="9">
        <f t="shared" si="134"/>
        <v>44531265031.39</v>
      </c>
      <c r="AA1941" s="9">
        <f t="shared" si="132"/>
        <v>1793122582.54</v>
      </c>
      <c r="AB1941" s="10">
        <f>C1941/(1+0.13)/VLOOKUP(A1941,[1]选股结果!$A$2:$AX$3002,3,FALSE)</f>
        <v>1.07136141681121</v>
      </c>
      <c r="AC1941" s="10">
        <f>(P1941/(1+0.1)+W1941)/(VLOOKUP(A1941,[1]选股结果!$A$2:$AX$3002,7,FALSE)+VLOOKUP(A1941,[1]选股结果!$A$2:$AX$3002,15,FALSE)+VLOOKUP(A1941,[1]选股结果!$A$2:$AX$3002,16,FALSE)+VLOOKUP(A1941,[1]选股结果!$A$2:$AX$3002,17,FALSE)+VLOOKUP(A1941,[1]选股结果!$A$2:$AX$3002,18,FALSE))</f>
        <v>1.09370989850767</v>
      </c>
      <c r="AD1941" s="13"/>
      <c r="AE1941" s="10">
        <f>AA1941/VLOOKUP(A1941,[1]选股结果!$A$2:$AX$3002,35,FALSE)</f>
        <v>0.708843684120744</v>
      </c>
      <c r="AF1941" s="9">
        <f>(VLOOKUP(A1941,[1]选股结果!$A$2:$AX$3002,7,FALSE)+VLOOKUP(A1941,[1]选股结果!$A$2:$AX$3002,15,FALSE)+VLOOKUP(A1941,[1]选股结果!$A$2:$AX$3002,16,FALSE)+VLOOKUP(A1941,[1]选股结果!$A$2:$AX$3002,17,FALSE)+VLOOKUP(A1941,[1]选股结果!$A$2:$AX$3002,18,FALSE))-(P1941/(1+0.13)+W1941)</f>
        <v>-2278603499.47337</v>
      </c>
      <c r="AG1941" s="9">
        <f t="shared" si="135"/>
        <v>4071726082.01337</v>
      </c>
      <c r="AH1941" s="16">
        <f>AA1941-VLOOKUP(A1941,[2]选股结果!$A$2:$G$4900,7,FALSE)</f>
        <v>1792168250.33</v>
      </c>
    </row>
    <row r="1942" spans="1:34">
      <c r="A1942" s="5" t="s">
        <v>3914</v>
      </c>
      <c r="B1942" s="5" t="s">
        <v>3915</v>
      </c>
      <c r="C1942" s="6">
        <v>1192679428.29</v>
      </c>
      <c r="D1942" s="6">
        <v>0</v>
      </c>
      <c r="E1942" s="6">
        <v>0</v>
      </c>
      <c r="F1942" s="6">
        <v>0</v>
      </c>
      <c r="G1942" s="6">
        <v>0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28041276.18</v>
      </c>
      <c r="O1942" s="6">
        <v>5105874.31</v>
      </c>
      <c r="P1942" s="6">
        <v>1045265842.66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78452597.17</v>
      </c>
      <c r="X1942" s="6">
        <v>57325560.12</v>
      </c>
      <c r="Y1942" s="9">
        <f t="shared" si="133"/>
        <v>1197785302.6</v>
      </c>
      <c r="Z1942" s="9">
        <f t="shared" si="134"/>
        <v>1181043999.95</v>
      </c>
      <c r="AA1942" s="9">
        <f t="shared" si="132"/>
        <v>16741302.6500001</v>
      </c>
      <c r="AB1942" s="10">
        <f>C1942/(1+0.13)/VLOOKUP(A1942,[1]选股结果!$A$2:$AX$3002,3,FALSE)</f>
        <v>1.75876923818847</v>
      </c>
      <c r="AC1942" s="10">
        <f>(P1942/(1+0.1)+W1942)/(VLOOKUP(A1942,[1]选股结果!$A$2:$AX$3002,7,FALSE)+VLOOKUP(A1942,[1]选股结果!$A$2:$AX$3002,15,FALSE)+VLOOKUP(A1942,[1]选股结果!$A$2:$AX$3002,16,FALSE)+VLOOKUP(A1942,[1]选股结果!$A$2:$AX$3002,17,FALSE)+VLOOKUP(A1942,[1]选股结果!$A$2:$AX$3002,18,FALSE))</f>
        <v>1.71914327260626</v>
      </c>
      <c r="AD1942" s="13"/>
      <c r="AE1942" s="10">
        <f>AA1942/VLOOKUP(A1942,[1]选股结果!$A$2:$AX$3002,35,FALSE)</f>
        <v>-1.88245928999849</v>
      </c>
      <c r="AF1942" s="9">
        <f>(VLOOKUP(A1942,[1]选股结果!$A$2:$AX$3002,7,FALSE)+VLOOKUP(A1942,[1]选股结果!$A$2:$AX$3002,15,FALSE)+VLOOKUP(A1942,[1]选股结果!$A$2:$AX$3002,16,FALSE)+VLOOKUP(A1942,[1]选股结果!$A$2:$AX$3002,17,FALSE)+VLOOKUP(A1942,[1]选股结果!$A$2:$AX$3002,18,FALSE))-(P1942/(1+0.13)+W1942)</f>
        <v>-405090502.383097</v>
      </c>
      <c r="AG1942" s="9">
        <f t="shared" si="135"/>
        <v>421831805.033097</v>
      </c>
      <c r="AH1942" s="16">
        <f>AA1942-VLOOKUP(A1942,[2]选股结果!$A$2:$G$4900,7,FALSE)</f>
        <v>16721807.7400001</v>
      </c>
    </row>
    <row r="1943" spans="1:34">
      <c r="A1943" s="5" t="s">
        <v>3916</v>
      </c>
      <c r="B1943" s="5" t="s">
        <v>3917</v>
      </c>
      <c r="C1943" s="6">
        <v>32359378200.57</v>
      </c>
      <c r="D1943" s="6">
        <v>0</v>
      </c>
      <c r="E1943" s="6">
        <v>0</v>
      </c>
      <c r="F1943" s="6">
        <v>0</v>
      </c>
      <c r="G1943" s="6">
        <v>0</v>
      </c>
      <c r="H1943" s="6">
        <v>0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579858856.13</v>
      </c>
      <c r="O1943" s="6">
        <v>874404398.84</v>
      </c>
      <c r="P1943" s="6">
        <v>33512560367.83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720474537.31</v>
      </c>
      <c r="X1943" s="6">
        <v>448020151.06</v>
      </c>
      <c r="Y1943" s="9">
        <f t="shared" si="133"/>
        <v>33233782599.41</v>
      </c>
      <c r="Z1943" s="9">
        <f t="shared" si="134"/>
        <v>34681055056.2</v>
      </c>
      <c r="AA1943" s="9">
        <f t="shared" si="132"/>
        <v>-1447272456.79</v>
      </c>
      <c r="AB1943" s="10">
        <f>C1943/(1+0.13)/VLOOKUP(A1943,[1]选股结果!$A$2:$AX$3002,3,FALSE)</f>
        <v>0.85746520094422</v>
      </c>
      <c r="AC1943" s="10">
        <f>(P1943/(1+0.1)+W1943)/(VLOOKUP(A1943,[1]选股结果!$A$2:$AX$3002,7,FALSE)+VLOOKUP(A1943,[1]选股结果!$A$2:$AX$3002,15,FALSE)+VLOOKUP(A1943,[1]选股结果!$A$2:$AX$3002,16,FALSE)+VLOOKUP(A1943,[1]选股结果!$A$2:$AX$3002,17,FALSE)+VLOOKUP(A1943,[1]选股结果!$A$2:$AX$3002,18,FALSE))</f>
        <v>0.96241869521298</v>
      </c>
      <c r="AD1943" s="13"/>
      <c r="AE1943" s="10">
        <f>AA1943/VLOOKUP(A1943,[1]选股结果!$A$2:$AX$3002,35,FALSE)</f>
        <v>-3.50788114367417</v>
      </c>
      <c r="AF1943" s="9">
        <f>(VLOOKUP(A1943,[1]选股结果!$A$2:$AX$3002,7,FALSE)+VLOOKUP(A1943,[1]选股结果!$A$2:$AX$3002,15,FALSE)+VLOOKUP(A1943,[1]选股结果!$A$2:$AX$3002,16,FALSE)+VLOOKUP(A1943,[1]选股结果!$A$2:$AX$3002,17,FALSE)+VLOOKUP(A1943,[1]选股结果!$A$2:$AX$3002,18,FALSE))-(P1943/(1+0.13)+W1943)</f>
        <v>2026624214.31389</v>
      </c>
      <c r="AG1943" s="9">
        <f t="shared" si="135"/>
        <v>-3473896671.10389</v>
      </c>
      <c r="AH1943" s="16">
        <f>AA1943-VLOOKUP(A1943,[2]选股结果!$A$2:$G$4900,7,FALSE)</f>
        <v>-1442926886.97</v>
      </c>
    </row>
    <row r="1944" spans="1:34">
      <c r="A1944" s="5" t="s">
        <v>3918</v>
      </c>
      <c r="B1944" s="5" t="s">
        <v>3919</v>
      </c>
      <c r="C1944" s="6">
        <v>185846997.35</v>
      </c>
      <c r="D1944" s="6">
        <v>0</v>
      </c>
      <c r="E1944" s="6">
        <v>0</v>
      </c>
      <c r="F1944" s="6">
        <v>0</v>
      </c>
      <c r="G1944" s="6">
        <v>0</v>
      </c>
      <c r="H1944" s="6">
        <v>0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16115855.71</v>
      </c>
      <c r="O1944" s="6">
        <v>17160965.32</v>
      </c>
      <c r="P1944" s="6">
        <v>101769334.57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23569837.68</v>
      </c>
      <c r="X1944" s="6">
        <v>8954576.94</v>
      </c>
      <c r="Y1944" s="9">
        <f t="shared" si="133"/>
        <v>203007962.67</v>
      </c>
      <c r="Z1944" s="9">
        <f t="shared" si="134"/>
        <v>134293749.19</v>
      </c>
      <c r="AA1944" s="9">
        <f t="shared" si="132"/>
        <v>68714213.48</v>
      </c>
      <c r="AB1944" s="10">
        <f>C1944/(1+0.13)/VLOOKUP(A1944,[1]选股结果!$A$2:$AX$3002,3,FALSE)</f>
        <v>0.680542443588957</v>
      </c>
      <c r="AC1944" s="10">
        <f>(P1944/(1+0.1)+W1944)/(VLOOKUP(A1944,[1]选股结果!$A$2:$AX$3002,7,FALSE)+VLOOKUP(A1944,[1]选股结果!$A$2:$AX$3002,15,FALSE)+VLOOKUP(A1944,[1]选股结果!$A$2:$AX$3002,16,FALSE)+VLOOKUP(A1944,[1]选股结果!$A$2:$AX$3002,17,FALSE)+VLOOKUP(A1944,[1]选股结果!$A$2:$AX$3002,18,FALSE))</f>
        <v>0.642105734413857</v>
      </c>
      <c r="AD1944" s="13"/>
      <c r="AE1944" s="10">
        <f>AA1944/VLOOKUP(A1944,[1]选股结果!$A$2:$AX$3002,35,FALSE)</f>
        <v>1.35014331080081</v>
      </c>
      <c r="AF1944" s="9">
        <f>(VLOOKUP(A1944,[1]选股结果!$A$2:$AX$3002,7,FALSE)+VLOOKUP(A1944,[1]选股结果!$A$2:$AX$3002,15,FALSE)+VLOOKUP(A1944,[1]选股结果!$A$2:$AX$3002,16,FALSE)+VLOOKUP(A1944,[1]选股结果!$A$2:$AX$3002,17,FALSE)+VLOOKUP(A1944,[1]选股结果!$A$2:$AX$3002,18,FALSE))-(P1944/(1+0.13)+W1944)</f>
        <v>67160546.7434513</v>
      </c>
      <c r="AG1944" s="9">
        <f t="shared" si="135"/>
        <v>1553666.73654868</v>
      </c>
      <c r="AH1944" s="16">
        <f>AA1944-VLOOKUP(A1944,[2]选股结果!$A$2:$G$4900,7,FALSE)</f>
        <v>68714213.48</v>
      </c>
    </row>
    <row r="1945" spans="1:34">
      <c r="A1945" s="5" t="s">
        <v>3920</v>
      </c>
      <c r="B1945" s="5" t="s">
        <v>3921</v>
      </c>
      <c r="C1945" s="6">
        <v>589887165.02</v>
      </c>
      <c r="D1945" s="6">
        <v>0</v>
      </c>
      <c r="E1945" s="6">
        <v>0</v>
      </c>
      <c r="F1945" s="6">
        <v>0</v>
      </c>
      <c r="G1945" s="6">
        <v>0</v>
      </c>
      <c r="H1945" s="6">
        <v>0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45615056.52</v>
      </c>
      <c r="O1945" s="6">
        <v>814325925.04</v>
      </c>
      <c r="P1945" s="6">
        <v>349944039.55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173059877.75</v>
      </c>
      <c r="X1945" s="6">
        <v>836967542.39</v>
      </c>
      <c r="Y1945" s="9">
        <f t="shared" si="133"/>
        <v>1404213090.06</v>
      </c>
      <c r="Z1945" s="9">
        <f t="shared" si="134"/>
        <v>1359971459.69</v>
      </c>
      <c r="AA1945" s="9">
        <f t="shared" si="132"/>
        <v>44241630.3699999</v>
      </c>
      <c r="AB1945" s="10">
        <f>C1945/(1+0.13)/VLOOKUP(A1945,[1]选股结果!$A$2:$AX$3002,3,FALSE)</f>
        <v>0.940559085665697</v>
      </c>
      <c r="AC1945" s="10">
        <f>(P1945/(1+0.1)+W1945)/(VLOOKUP(A1945,[1]选股结果!$A$2:$AX$3002,7,FALSE)+VLOOKUP(A1945,[1]选股结果!$A$2:$AX$3002,15,FALSE)+VLOOKUP(A1945,[1]选股结果!$A$2:$AX$3002,16,FALSE)+VLOOKUP(A1945,[1]选股结果!$A$2:$AX$3002,17,FALSE)+VLOOKUP(A1945,[1]选股结果!$A$2:$AX$3002,18,FALSE))</f>
        <v>0.660201651236629</v>
      </c>
      <c r="AD1945" s="13"/>
      <c r="AE1945" s="10">
        <f>AA1945/VLOOKUP(A1945,[1]选股结果!$A$2:$AX$3002,35,FALSE)</f>
        <v>-0.148821836248833</v>
      </c>
      <c r="AF1945" s="9">
        <f>(VLOOKUP(A1945,[1]选股结果!$A$2:$AX$3002,7,FALSE)+VLOOKUP(A1945,[1]选股结果!$A$2:$AX$3002,15,FALSE)+VLOOKUP(A1945,[1]选股结果!$A$2:$AX$3002,16,FALSE)+VLOOKUP(A1945,[1]选股结果!$A$2:$AX$3002,17,FALSE)+VLOOKUP(A1945,[1]选股结果!$A$2:$AX$3002,18,FALSE))-(P1945/(1+0.13)+W1945)</f>
        <v>261256334.577788</v>
      </c>
      <c r="AG1945" s="9">
        <f t="shared" si="135"/>
        <v>-217014704.207788</v>
      </c>
      <c r="AH1945" s="16">
        <f>AA1945-VLOOKUP(A1945,[2]选股结果!$A$2:$G$4900,7,FALSE)</f>
        <v>77192814.0999999</v>
      </c>
    </row>
    <row r="1946" spans="1:34">
      <c r="A1946" s="5" t="s">
        <v>3922</v>
      </c>
      <c r="B1946" s="5" t="s">
        <v>3923</v>
      </c>
      <c r="C1946" s="6">
        <v>298434701.34</v>
      </c>
      <c r="D1946" s="6">
        <v>0</v>
      </c>
      <c r="E1946" s="6">
        <v>0</v>
      </c>
      <c r="F1946" s="6">
        <v>0</v>
      </c>
      <c r="G1946" s="6">
        <v>0</v>
      </c>
      <c r="H1946" s="6">
        <v>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202137384.47</v>
      </c>
      <c r="O1946" s="6">
        <v>15408907.05</v>
      </c>
      <c r="P1946" s="6">
        <v>322202424.84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22674381.92</v>
      </c>
      <c r="X1946" s="6">
        <v>26312372.82</v>
      </c>
      <c r="Y1946" s="9">
        <f t="shared" si="133"/>
        <v>313843608.39</v>
      </c>
      <c r="Z1946" s="9">
        <f t="shared" si="134"/>
        <v>371189179.58</v>
      </c>
      <c r="AA1946" s="9">
        <f t="shared" si="132"/>
        <v>-57345571.19</v>
      </c>
      <c r="AB1946" s="10">
        <f>C1946/(1+0.13)/VLOOKUP(A1946,[1]选股结果!$A$2:$AX$3002,3,FALSE)</f>
        <v>0.663128397596376</v>
      </c>
      <c r="AC1946" s="10">
        <f>(P1946/(1+0.1)+W1946)/(VLOOKUP(A1946,[1]选股结果!$A$2:$AX$3002,7,FALSE)+VLOOKUP(A1946,[1]选股结果!$A$2:$AX$3002,15,FALSE)+VLOOKUP(A1946,[1]选股结果!$A$2:$AX$3002,16,FALSE)+VLOOKUP(A1946,[1]选股结果!$A$2:$AX$3002,17,FALSE)+VLOOKUP(A1946,[1]选股结果!$A$2:$AX$3002,18,FALSE))</f>
        <v>0.952966765033298</v>
      </c>
      <c r="AD1946" s="13"/>
      <c r="AE1946" s="10">
        <f>AA1946/VLOOKUP(A1946,[1]选股结果!$A$2:$AX$3002,35,FALSE)</f>
        <v>-0.663245595836695</v>
      </c>
      <c r="AF1946" s="9">
        <f>(VLOOKUP(A1946,[1]选股结果!$A$2:$AX$3002,7,FALSE)+VLOOKUP(A1946,[1]选股结果!$A$2:$AX$3002,15,FALSE)+VLOOKUP(A1946,[1]选股结果!$A$2:$AX$3002,16,FALSE)+VLOOKUP(A1946,[1]选股结果!$A$2:$AX$3002,17,FALSE)+VLOOKUP(A1946,[1]选股结果!$A$2:$AX$3002,18,FALSE))-(P1946/(1+0.13)+W1946)</f>
        <v>23351991.5510619</v>
      </c>
      <c r="AG1946" s="9">
        <f t="shared" si="135"/>
        <v>-80697562.7410619</v>
      </c>
      <c r="AH1946" s="16">
        <f>AA1946-VLOOKUP(A1946,[2]选股结果!$A$2:$G$4900,7,FALSE)</f>
        <v>-57345571.19</v>
      </c>
    </row>
    <row r="1947" spans="1:34">
      <c r="A1947" s="5" t="s">
        <v>3924</v>
      </c>
      <c r="B1947" s="5" t="s">
        <v>3925</v>
      </c>
      <c r="C1947" s="6">
        <v>9631177527.15</v>
      </c>
      <c r="D1947" s="6">
        <v>0</v>
      </c>
      <c r="E1947" s="6">
        <v>0</v>
      </c>
      <c r="F1947" s="6">
        <v>0</v>
      </c>
      <c r="G1947" s="6">
        <v>0</v>
      </c>
      <c r="H1947" s="6">
        <v>0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402870238.72</v>
      </c>
      <c r="O1947" s="6">
        <v>160236862.66</v>
      </c>
      <c r="P1947" s="6">
        <v>5773922338.8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1239704901.22</v>
      </c>
      <c r="X1947" s="6">
        <v>490424186.64</v>
      </c>
      <c r="Y1947" s="9">
        <f t="shared" si="133"/>
        <v>9791414389.81</v>
      </c>
      <c r="Z1947" s="9">
        <f t="shared" si="134"/>
        <v>7504051426.66</v>
      </c>
      <c r="AA1947" s="9">
        <f t="shared" ref="AA1947:AA2010" si="136">Y1947-Z1947</f>
        <v>2287362963.15</v>
      </c>
      <c r="AB1947" s="10">
        <f>C1947/(1+0.13)/VLOOKUP(A1947,[1]选股结果!$A$2:$AX$3002,3,FALSE)</f>
        <v>0.790367778015082</v>
      </c>
      <c r="AC1947" s="10">
        <f>(P1947/(1+0.1)+W1947)/(VLOOKUP(A1947,[1]选股结果!$A$2:$AX$3002,7,FALSE)+VLOOKUP(A1947,[1]选股结果!$A$2:$AX$3002,15,FALSE)+VLOOKUP(A1947,[1]选股结果!$A$2:$AX$3002,16,FALSE)+VLOOKUP(A1947,[1]选股结果!$A$2:$AX$3002,17,FALSE)+VLOOKUP(A1947,[1]选股结果!$A$2:$AX$3002,18,FALSE))</f>
        <v>0.675863062831927</v>
      </c>
      <c r="AD1947" s="13"/>
      <c r="AE1947" s="10">
        <f>AA1947/VLOOKUP(A1947,[1]选股结果!$A$2:$AX$3002,35,FALSE)</f>
        <v>2.41464651595894</v>
      </c>
      <c r="AF1947" s="9">
        <f>(VLOOKUP(A1947,[1]选股结果!$A$2:$AX$3002,7,FALSE)+VLOOKUP(A1947,[1]选股结果!$A$2:$AX$3002,15,FALSE)+VLOOKUP(A1947,[1]选股结果!$A$2:$AX$3002,16,FALSE)+VLOOKUP(A1947,[1]选股结果!$A$2:$AX$3002,17,FALSE)+VLOOKUP(A1947,[1]选股结果!$A$2:$AX$3002,18,FALSE))-(P1947/(1+0.13)+W1947)</f>
        <v>3251280044.69133</v>
      </c>
      <c r="AG1947" s="9">
        <f t="shared" si="135"/>
        <v>-963917081.541325</v>
      </c>
      <c r="AH1947" s="16">
        <f>AA1947-VLOOKUP(A1947,[2]选股结果!$A$2:$G$4900,7,FALSE)</f>
        <v>2290681502.35</v>
      </c>
    </row>
    <row r="1948" spans="1:34">
      <c r="A1948" s="5" t="s">
        <v>3926</v>
      </c>
      <c r="B1948" s="5" t="s">
        <v>3927</v>
      </c>
      <c r="C1948" s="6">
        <v>5978448446</v>
      </c>
      <c r="D1948" s="6">
        <v>0</v>
      </c>
      <c r="E1948" s="6">
        <v>0</v>
      </c>
      <c r="F1948" s="6">
        <v>0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314989769</v>
      </c>
      <c r="O1948" s="6">
        <v>212137700</v>
      </c>
      <c r="P1948" s="6">
        <v>2793367239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3025793410</v>
      </c>
      <c r="X1948" s="6">
        <v>532507815</v>
      </c>
      <c r="Y1948" s="9">
        <f t="shared" si="133"/>
        <v>6190586146</v>
      </c>
      <c r="Z1948" s="9">
        <f t="shared" si="134"/>
        <v>6351668464</v>
      </c>
      <c r="AA1948" s="9">
        <f t="shared" si="136"/>
        <v>-161082318</v>
      </c>
      <c r="AB1948" s="10">
        <f>C1948/(1+0.13)/VLOOKUP(A1948,[1]选股结果!$A$2:$AX$3002,3,FALSE)</f>
        <v>0.994360321745896</v>
      </c>
      <c r="AC1948" s="10">
        <f>(P1948/(1+0.1)+W1948)/(VLOOKUP(A1948,[1]选股结果!$A$2:$AX$3002,7,FALSE)+VLOOKUP(A1948,[1]选股结果!$A$2:$AX$3002,15,FALSE)+VLOOKUP(A1948,[1]选股结果!$A$2:$AX$3002,16,FALSE)+VLOOKUP(A1948,[1]选股结果!$A$2:$AX$3002,17,FALSE)+VLOOKUP(A1948,[1]选股结果!$A$2:$AX$3002,18,FALSE))</f>
        <v>1.05633663704181</v>
      </c>
      <c r="AD1948" s="13"/>
      <c r="AE1948" s="10">
        <f>AA1948/VLOOKUP(A1948,[1]选股结果!$A$2:$AX$3002,35,FALSE)</f>
        <v>0.932327182261877</v>
      </c>
      <c r="AF1948" s="9">
        <f>(VLOOKUP(A1948,[1]选股结果!$A$2:$AX$3002,7,FALSE)+VLOOKUP(A1948,[1]选股结果!$A$2:$AX$3002,15,FALSE)+VLOOKUP(A1948,[1]选股结果!$A$2:$AX$3002,16,FALSE)+VLOOKUP(A1948,[1]选股结果!$A$2:$AX$3002,17,FALSE)+VLOOKUP(A1948,[1]选股结果!$A$2:$AX$3002,18,FALSE))-(P1948/(1+0.13)+W1948)</f>
        <v>-229386341.194691</v>
      </c>
      <c r="AG1948" s="9">
        <f t="shared" si="135"/>
        <v>68304023.1946907</v>
      </c>
      <c r="AH1948" s="16">
        <f>AA1948-VLOOKUP(A1948,[2]选股结果!$A$2:$G$4900,7,FALSE)</f>
        <v>-161868974</v>
      </c>
    </row>
    <row r="1949" spans="1:34">
      <c r="A1949" s="5" t="s">
        <v>3928</v>
      </c>
      <c r="B1949" s="5" t="s">
        <v>3929</v>
      </c>
      <c r="C1949" s="6">
        <v>191395353.39</v>
      </c>
      <c r="D1949" s="6">
        <v>0</v>
      </c>
      <c r="E1949" s="6">
        <v>0</v>
      </c>
      <c r="F1949" s="6">
        <v>0</v>
      </c>
      <c r="G1949" s="6">
        <v>0</v>
      </c>
      <c r="H1949" s="6">
        <v>0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3686421.68</v>
      </c>
      <c r="O1949" s="6">
        <v>27600106.75</v>
      </c>
      <c r="P1949" s="6">
        <v>423824007.38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79306351.4</v>
      </c>
      <c r="X1949" s="6">
        <v>4492749.66</v>
      </c>
      <c r="Y1949" s="9">
        <f t="shared" si="133"/>
        <v>218995460.14</v>
      </c>
      <c r="Z1949" s="9">
        <f t="shared" si="134"/>
        <v>507623108.44</v>
      </c>
      <c r="AA1949" s="9">
        <f t="shared" si="136"/>
        <v>-288627648.3</v>
      </c>
      <c r="AB1949" s="10">
        <f>C1949/(1+0.13)/VLOOKUP(A1949,[1]选股结果!$A$2:$AX$3002,3,FALSE)</f>
        <v>0.397605629929649</v>
      </c>
      <c r="AC1949" s="10">
        <f>(P1949/(1+0.1)+W1949)/(VLOOKUP(A1949,[1]选股结果!$A$2:$AX$3002,7,FALSE)+VLOOKUP(A1949,[1]选股结果!$A$2:$AX$3002,15,FALSE)+VLOOKUP(A1949,[1]选股结果!$A$2:$AX$3002,16,FALSE)+VLOOKUP(A1949,[1]选股结果!$A$2:$AX$3002,17,FALSE)+VLOOKUP(A1949,[1]选股结果!$A$2:$AX$3002,18,FALSE))</f>
        <v>1.04759229766775</v>
      </c>
      <c r="AD1949" s="13"/>
      <c r="AE1949" s="10">
        <f>AA1949/VLOOKUP(A1949,[1]选股结果!$A$2:$AX$3002,35,FALSE)</f>
        <v>6.61640874030769</v>
      </c>
      <c r="AF1949" s="9">
        <f>(VLOOKUP(A1949,[1]选股结果!$A$2:$AX$3002,7,FALSE)+VLOOKUP(A1949,[1]选股结果!$A$2:$AX$3002,15,FALSE)+VLOOKUP(A1949,[1]选股结果!$A$2:$AX$3002,16,FALSE)+VLOOKUP(A1949,[1]选股结果!$A$2:$AX$3002,17,FALSE)+VLOOKUP(A1949,[1]选股结果!$A$2:$AX$3002,18,FALSE))-(P1949/(1+0.13)+W1949)</f>
        <v>-10877839.7866372</v>
      </c>
      <c r="AG1949" s="9">
        <f t="shared" si="135"/>
        <v>-277749808.513363</v>
      </c>
      <c r="AH1949" s="16">
        <f>AA1949-VLOOKUP(A1949,[2]选股结果!$A$2:$G$4900,7,FALSE)</f>
        <v>-288627648.3</v>
      </c>
    </row>
    <row r="1950" spans="1:34">
      <c r="A1950" s="5" t="s">
        <v>3930</v>
      </c>
      <c r="B1950" s="5" t="s">
        <v>3931</v>
      </c>
      <c r="C1950" s="6">
        <v>4772256055.23</v>
      </c>
      <c r="D1950" s="6">
        <v>0</v>
      </c>
      <c r="E1950" s="6">
        <v>0</v>
      </c>
      <c r="F1950" s="6">
        <v>0</v>
      </c>
      <c r="G1950" s="6">
        <v>0</v>
      </c>
      <c r="H1950" s="6">
        <v>0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514735962.2</v>
      </c>
      <c r="O1950" s="6">
        <v>98806445.06</v>
      </c>
      <c r="P1950" s="6">
        <v>2010182050.82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601850800.62</v>
      </c>
      <c r="X1950" s="6">
        <v>269550957.04</v>
      </c>
      <c r="Y1950" s="9">
        <f t="shared" si="133"/>
        <v>4871062500.29</v>
      </c>
      <c r="Z1950" s="9">
        <f t="shared" si="134"/>
        <v>2881583808.48</v>
      </c>
      <c r="AA1950" s="9">
        <f t="shared" si="136"/>
        <v>1989478691.81</v>
      </c>
      <c r="AB1950" s="10">
        <f>C1950/(1+0.13)/VLOOKUP(A1950,[1]选股结果!$A$2:$AX$3002,3,FALSE)</f>
        <v>0.725409877122344</v>
      </c>
      <c r="AC1950" s="10">
        <f>(P1950/(1+0.1)+W1950)/(VLOOKUP(A1950,[1]选股结果!$A$2:$AX$3002,7,FALSE)+VLOOKUP(A1950,[1]选股结果!$A$2:$AX$3002,15,FALSE)+VLOOKUP(A1950,[1]选股结果!$A$2:$AX$3002,16,FALSE)+VLOOKUP(A1950,[1]选股结果!$A$2:$AX$3002,17,FALSE)+VLOOKUP(A1950,[1]选股结果!$A$2:$AX$3002,18,FALSE))</f>
        <v>0.522444986039587</v>
      </c>
      <c r="AD1950" s="13"/>
      <c r="AE1950" s="10">
        <f>AA1950/VLOOKUP(A1950,[1]选股结果!$A$2:$AX$3002,35,FALSE)</f>
        <v>1.99624200838282</v>
      </c>
      <c r="AF1950" s="9">
        <f>(VLOOKUP(A1950,[1]选股结果!$A$2:$AX$3002,7,FALSE)+VLOOKUP(A1950,[1]选股结果!$A$2:$AX$3002,15,FALSE)+VLOOKUP(A1950,[1]选股结果!$A$2:$AX$3002,16,FALSE)+VLOOKUP(A1950,[1]选股结果!$A$2:$AX$3002,17,FALSE)+VLOOKUP(A1950,[1]选股结果!$A$2:$AX$3002,18,FALSE))-(P1950/(1+0.13)+W1950)</f>
        <v>2269073604.89274</v>
      </c>
      <c r="AG1950" s="9">
        <f t="shared" si="135"/>
        <v>-279594913.082744</v>
      </c>
      <c r="AH1950" s="16">
        <f>AA1950-VLOOKUP(A1950,[2]选股结果!$A$2:$G$4900,7,FALSE)</f>
        <v>1992517676.39</v>
      </c>
    </row>
    <row r="1951" spans="1:34">
      <c r="A1951" s="5" t="s">
        <v>3932</v>
      </c>
      <c r="B1951" s="5" t="s">
        <v>3933</v>
      </c>
      <c r="C1951" s="6">
        <v>701768346.71</v>
      </c>
      <c r="D1951" s="6">
        <v>0</v>
      </c>
      <c r="E1951" s="6">
        <v>0</v>
      </c>
      <c r="F1951" s="6">
        <v>0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24816197.94</v>
      </c>
      <c r="O1951" s="6">
        <v>14023592.36</v>
      </c>
      <c r="P1951" s="6">
        <v>526450592.17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21651445.73</v>
      </c>
      <c r="X1951" s="6">
        <v>2904344.19</v>
      </c>
      <c r="Y1951" s="9">
        <f t="shared" ref="Y1951:Y2014" si="137">C1951+D1951+E1951+F1951+G1951+H1951+I1951+J1951+K1951+L1951+M1951+O1951</f>
        <v>715791939.07</v>
      </c>
      <c r="Z1951" s="9">
        <f t="shared" ref="Z1951:Z2014" si="138">P1951+Q1951+R1951+S1951+T1951+U1951+V1951+W1951+X1951</f>
        <v>551006382.09</v>
      </c>
      <c r="AA1951" s="9">
        <f t="shared" si="136"/>
        <v>164785556.98</v>
      </c>
      <c r="AB1951" s="10">
        <f>C1951/(1+0.13)/VLOOKUP(A1951,[1]选股结果!$A$2:$AX$3002,3,FALSE)</f>
        <v>1.52378877995966</v>
      </c>
      <c r="AC1951" s="10">
        <f>(P1951/(1+0.1)+W1951)/(VLOOKUP(A1951,[1]选股结果!$A$2:$AX$3002,7,FALSE)+VLOOKUP(A1951,[1]选股结果!$A$2:$AX$3002,15,FALSE)+VLOOKUP(A1951,[1]选股结果!$A$2:$AX$3002,16,FALSE)+VLOOKUP(A1951,[1]选股结果!$A$2:$AX$3002,17,FALSE)+VLOOKUP(A1951,[1]选股结果!$A$2:$AX$3002,18,FALSE))</f>
        <v>1.40154636000345</v>
      </c>
      <c r="AD1951" s="13"/>
      <c r="AE1951" s="10">
        <f>AA1951/VLOOKUP(A1951,[1]选股结果!$A$2:$AX$3002,35,FALSE)</f>
        <v>2.73419904082534</v>
      </c>
      <c r="AF1951" s="9">
        <f>(VLOOKUP(A1951,[1]选股结果!$A$2:$AX$3002,7,FALSE)+VLOOKUP(A1951,[1]选股结果!$A$2:$AX$3002,15,FALSE)+VLOOKUP(A1951,[1]选股结果!$A$2:$AX$3002,16,FALSE)+VLOOKUP(A1951,[1]选股结果!$A$2:$AX$3002,17,FALSE)+VLOOKUP(A1951,[1]选股结果!$A$2:$AX$3002,18,FALSE))-(P1951/(1+0.13)+W1951)</f>
        <v>-130614809.04646</v>
      </c>
      <c r="AG1951" s="9">
        <f t="shared" si="135"/>
        <v>295400366.02646</v>
      </c>
      <c r="AH1951" s="16">
        <f>AA1951-VLOOKUP(A1951,[2]选股结果!$A$2:$G$4900,7,FALSE)</f>
        <v>165251775.37</v>
      </c>
    </row>
    <row r="1952" spans="1:34">
      <c r="A1952" s="5" t="s">
        <v>3934</v>
      </c>
      <c r="B1952" s="5" t="s">
        <v>3935</v>
      </c>
      <c r="C1952" s="6">
        <v>1739169351.06</v>
      </c>
      <c r="D1952" s="6">
        <v>0</v>
      </c>
      <c r="E1952" s="6">
        <v>0</v>
      </c>
      <c r="F1952" s="6">
        <v>0</v>
      </c>
      <c r="G1952" s="6">
        <v>0</v>
      </c>
      <c r="H1952" s="6">
        <v>0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201515272.83</v>
      </c>
      <c r="O1952" s="6">
        <v>63979045.92</v>
      </c>
      <c r="P1952" s="6">
        <v>1078407566.58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146628428.18</v>
      </c>
      <c r="X1952" s="6">
        <v>141815978.96</v>
      </c>
      <c r="Y1952" s="9">
        <f t="shared" si="137"/>
        <v>1803148396.98</v>
      </c>
      <c r="Z1952" s="9">
        <f t="shared" si="138"/>
        <v>1366851973.72</v>
      </c>
      <c r="AA1952" s="9">
        <f t="shared" si="136"/>
        <v>436296423.26</v>
      </c>
      <c r="AB1952" s="10">
        <f>C1952/(1+0.13)/VLOOKUP(A1952,[1]选股结果!$A$2:$AX$3002,3,FALSE)</f>
        <v>1.07987809947517</v>
      </c>
      <c r="AC1952" s="10">
        <f>(P1952/(1+0.1)+W1952)/(VLOOKUP(A1952,[1]选股结果!$A$2:$AX$3002,7,FALSE)+VLOOKUP(A1952,[1]选股结果!$A$2:$AX$3002,15,FALSE)+VLOOKUP(A1952,[1]选股结果!$A$2:$AX$3002,16,FALSE)+VLOOKUP(A1952,[1]选股结果!$A$2:$AX$3002,17,FALSE)+VLOOKUP(A1952,[1]选股结果!$A$2:$AX$3002,18,FALSE))</f>
        <v>0.987050239216145</v>
      </c>
      <c r="AD1952" s="13"/>
      <c r="AE1952" s="10">
        <f>AA1952/VLOOKUP(A1952,[1]选股结果!$A$2:$AX$3002,35,FALSE)</f>
        <v>1.8459514623097</v>
      </c>
      <c r="AF1952" s="9">
        <f>(VLOOKUP(A1952,[1]选股结果!$A$2:$AX$3002,7,FALSE)+VLOOKUP(A1952,[1]选股结果!$A$2:$AX$3002,15,FALSE)+VLOOKUP(A1952,[1]选股结果!$A$2:$AX$3002,16,FALSE)+VLOOKUP(A1952,[1]选股结果!$A$2:$AX$3002,17,FALSE)+VLOOKUP(A1952,[1]选股结果!$A$2:$AX$3002,18,FALSE))-(P1952/(1+0.13)+W1952)</f>
        <v>40813375.6056635</v>
      </c>
      <c r="AG1952" s="9">
        <f t="shared" si="135"/>
        <v>395483047.654336</v>
      </c>
      <c r="AH1952" s="16">
        <f>AA1952-VLOOKUP(A1952,[2]选股结果!$A$2:$G$4900,7,FALSE)</f>
        <v>436286235.55</v>
      </c>
    </row>
    <row r="1953" spans="1:34">
      <c r="A1953" s="5" t="s">
        <v>3936</v>
      </c>
      <c r="B1953" s="5" t="s">
        <v>3937</v>
      </c>
      <c r="C1953" s="6">
        <v>1469049220.13</v>
      </c>
      <c r="D1953" s="6">
        <v>0</v>
      </c>
      <c r="E1953" s="6">
        <v>0</v>
      </c>
      <c r="F1953" s="6">
        <v>0</v>
      </c>
      <c r="G1953" s="6">
        <v>0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6682639.86</v>
      </c>
      <c r="O1953" s="6">
        <v>41639812.76</v>
      </c>
      <c r="P1953" s="6">
        <v>1581869561.67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11831537.57</v>
      </c>
      <c r="X1953" s="6">
        <v>13924831.76</v>
      </c>
      <c r="Y1953" s="9">
        <f t="shared" si="137"/>
        <v>1510689032.89</v>
      </c>
      <c r="Z1953" s="9">
        <f t="shared" si="138"/>
        <v>1607625931</v>
      </c>
      <c r="AA1953" s="9">
        <f t="shared" si="136"/>
        <v>-96936898.1099999</v>
      </c>
      <c r="AB1953" s="10">
        <f>C1953/(1+0.13)/VLOOKUP(A1953,[1]选股结果!$A$2:$AX$3002,3,FALSE)</f>
        <v>0.902439715966291</v>
      </c>
      <c r="AC1953" s="10">
        <f>(P1953/(1+0.1)+W1953)/(VLOOKUP(A1953,[1]选股结果!$A$2:$AX$3002,7,FALSE)+VLOOKUP(A1953,[1]选股结果!$A$2:$AX$3002,15,FALSE)+VLOOKUP(A1953,[1]选股结果!$A$2:$AX$3002,16,FALSE)+VLOOKUP(A1953,[1]选股结果!$A$2:$AX$3002,17,FALSE)+VLOOKUP(A1953,[1]选股结果!$A$2:$AX$3002,18,FALSE))</f>
        <v>1.01696473928704</v>
      </c>
      <c r="AD1953" s="13"/>
      <c r="AE1953" s="10">
        <f>AA1953/VLOOKUP(A1953,[1]选股结果!$A$2:$AX$3002,35,FALSE)</f>
        <v>-6.67586172036455</v>
      </c>
      <c r="AF1953" s="9">
        <f>(VLOOKUP(A1953,[1]选股结果!$A$2:$AX$3002,7,FALSE)+VLOOKUP(A1953,[1]选股结果!$A$2:$AX$3002,15,FALSE)+VLOOKUP(A1953,[1]选股结果!$A$2:$AX$3002,16,FALSE)+VLOOKUP(A1953,[1]选股结果!$A$2:$AX$3002,17,FALSE)+VLOOKUP(A1953,[1]选股结果!$A$2:$AX$3002,18,FALSE))-(P1953/(1+0.13)+W1953)</f>
        <v>13991905.3304424</v>
      </c>
      <c r="AG1953" s="9">
        <f t="shared" si="135"/>
        <v>-110928803.440442</v>
      </c>
      <c r="AH1953" s="16">
        <f>AA1953-VLOOKUP(A1953,[2]选股结果!$A$2:$G$4900,7,FALSE)</f>
        <v>-96936898.1099999</v>
      </c>
    </row>
    <row r="1954" spans="1:34">
      <c r="A1954" s="5" t="s">
        <v>3938</v>
      </c>
      <c r="B1954" s="5" t="s">
        <v>3939</v>
      </c>
      <c r="C1954" s="6">
        <v>8923609548.38</v>
      </c>
      <c r="D1954" s="6">
        <v>0</v>
      </c>
      <c r="E1954" s="6">
        <v>0</v>
      </c>
      <c r="F1954" s="6">
        <v>0</v>
      </c>
      <c r="G1954" s="6">
        <v>0</v>
      </c>
      <c r="H1954" s="6">
        <v>0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326853474.35</v>
      </c>
      <c r="O1954" s="6">
        <v>72456897.83</v>
      </c>
      <c r="P1954" s="6">
        <v>8057741922.8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1022550951.85</v>
      </c>
      <c r="X1954" s="6">
        <v>102212235.77</v>
      </c>
      <c r="Y1954" s="9">
        <f t="shared" si="137"/>
        <v>8996066446.21</v>
      </c>
      <c r="Z1954" s="9">
        <f t="shared" si="138"/>
        <v>9182505110.42</v>
      </c>
      <c r="AA1954" s="9">
        <f t="shared" si="136"/>
        <v>-186438664.210001</v>
      </c>
      <c r="AB1954" s="10">
        <f>C1954/(1+0.13)/VLOOKUP(A1954,[1]选股结果!$A$2:$AX$3002,3,FALSE)</f>
        <v>1.14168876889845</v>
      </c>
      <c r="AC1954" s="10">
        <f>(P1954/(1+0.1)+W1954)/(VLOOKUP(A1954,[1]选股结果!$A$2:$AX$3002,7,FALSE)+VLOOKUP(A1954,[1]选股结果!$A$2:$AX$3002,15,FALSE)+VLOOKUP(A1954,[1]选股结果!$A$2:$AX$3002,16,FALSE)+VLOOKUP(A1954,[1]选股结果!$A$2:$AX$3002,17,FALSE)+VLOOKUP(A1954,[1]选股结果!$A$2:$AX$3002,18,FALSE))</f>
        <v>1.08628824986138</v>
      </c>
      <c r="AD1954" s="13"/>
      <c r="AE1954" s="10">
        <f>AA1954/VLOOKUP(A1954,[1]选股结果!$A$2:$AX$3002,35,FALSE)</f>
        <v>0.117549986363061</v>
      </c>
      <c r="AF1954" s="9">
        <f>(VLOOKUP(A1954,[1]选股结果!$A$2:$AX$3002,7,FALSE)+VLOOKUP(A1954,[1]选股结果!$A$2:$AX$3002,15,FALSE)+VLOOKUP(A1954,[1]选股结果!$A$2:$AX$3002,16,FALSE)+VLOOKUP(A1954,[1]选股结果!$A$2:$AX$3002,17,FALSE)+VLOOKUP(A1954,[1]选股结果!$A$2:$AX$3002,18,FALSE))-(P1954/(1+0.13)+W1954)</f>
        <v>-468622189.844781</v>
      </c>
      <c r="AG1954" s="9">
        <f t="shared" si="135"/>
        <v>282183525.63478</v>
      </c>
      <c r="AH1954" s="16">
        <f>AA1954-VLOOKUP(A1954,[2]选股结果!$A$2:$G$4900,7,FALSE)</f>
        <v>-186183481.730001</v>
      </c>
    </row>
    <row r="1955" spans="1:34">
      <c r="A1955" s="5" t="s">
        <v>3940</v>
      </c>
      <c r="B1955" s="5" t="s">
        <v>3941</v>
      </c>
      <c r="C1955" s="6">
        <v>2692789355.77</v>
      </c>
      <c r="D1955" s="6">
        <v>0</v>
      </c>
      <c r="E1955" s="6">
        <v>0</v>
      </c>
      <c r="F1955" s="6">
        <v>0</v>
      </c>
      <c r="G1955" s="6">
        <v>0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228699227.52</v>
      </c>
      <c r="O1955" s="6">
        <v>182698654.93</v>
      </c>
      <c r="P1955" s="6">
        <v>2131521025.21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  <c r="W1955" s="6">
        <v>159769340.08</v>
      </c>
      <c r="X1955" s="6">
        <v>162218087.44</v>
      </c>
      <c r="Y1955" s="9">
        <f t="shared" si="137"/>
        <v>2875488010.7</v>
      </c>
      <c r="Z1955" s="9">
        <f t="shared" si="138"/>
        <v>2453508452.73</v>
      </c>
      <c r="AA1955" s="9">
        <f t="shared" si="136"/>
        <v>421979557.97</v>
      </c>
      <c r="AB1955" s="10">
        <f>C1955/(1+0.13)/VLOOKUP(A1955,[1]选股结果!$A$2:$AX$3002,3,FALSE)</f>
        <v>0.743223042520605</v>
      </c>
      <c r="AC1955" s="10">
        <f>(P1955/(1+0.1)+W1955)/(VLOOKUP(A1955,[1]选股结果!$A$2:$AX$3002,7,FALSE)+VLOOKUP(A1955,[1]选股结果!$A$2:$AX$3002,15,FALSE)+VLOOKUP(A1955,[1]选股结果!$A$2:$AX$3002,16,FALSE)+VLOOKUP(A1955,[1]选股结果!$A$2:$AX$3002,17,FALSE)+VLOOKUP(A1955,[1]选股结果!$A$2:$AX$3002,18,FALSE))</f>
        <v>0.7960253565267</v>
      </c>
      <c r="AD1955" s="13"/>
      <c r="AE1955" s="10">
        <f>AA1955/VLOOKUP(A1955,[1]选股结果!$A$2:$AX$3002,35,FALSE)</f>
        <v>0.897913181310677</v>
      </c>
      <c r="AF1955" s="9">
        <f>(VLOOKUP(A1955,[1]选股结果!$A$2:$AX$3002,7,FALSE)+VLOOKUP(A1955,[1]选股结果!$A$2:$AX$3002,15,FALSE)+VLOOKUP(A1955,[1]选股结果!$A$2:$AX$3002,16,FALSE)+VLOOKUP(A1955,[1]选股结果!$A$2:$AX$3002,17,FALSE)+VLOOKUP(A1955,[1]选股结果!$A$2:$AX$3002,18,FALSE))-(P1955/(1+0.13)+W1955)</f>
        <v>588914938.728761</v>
      </c>
      <c r="AG1955" s="9">
        <f t="shared" si="135"/>
        <v>-166935380.758761</v>
      </c>
      <c r="AH1955" s="16">
        <f>AA1955-VLOOKUP(A1955,[2]选股结果!$A$2:$G$4900,7,FALSE)</f>
        <v>422076645.35</v>
      </c>
    </row>
    <row r="1956" spans="1:34">
      <c r="A1956" s="5" t="s">
        <v>3942</v>
      </c>
      <c r="B1956" s="5" t="s">
        <v>3943</v>
      </c>
      <c r="C1956" s="6">
        <v>4398457181.08</v>
      </c>
      <c r="D1956" s="6">
        <v>0</v>
      </c>
      <c r="E1956" s="6">
        <v>0</v>
      </c>
      <c r="F1956" s="6">
        <v>0</v>
      </c>
      <c r="G1956" s="6">
        <v>0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95991191.37</v>
      </c>
      <c r="O1956" s="6">
        <v>422938314.43</v>
      </c>
      <c r="P1956" s="6">
        <v>4341807033.27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344847797.06</v>
      </c>
      <c r="X1956" s="6">
        <v>624119256.18</v>
      </c>
      <c r="Y1956" s="9">
        <f t="shared" si="137"/>
        <v>4821395495.51</v>
      </c>
      <c r="Z1956" s="9">
        <f t="shared" si="138"/>
        <v>5310774086.51</v>
      </c>
      <c r="AA1956" s="9">
        <f t="shared" si="136"/>
        <v>-489378591.000001</v>
      </c>
      <c r="AB1956" s="10">
        <f>C1956/(1+0.13)/VLOOKUP(A1956,[1]选股结果!$A$2:$AX$3002,3,FALSE)</f>
        <v>0.985328544848907</v>
      </c>
      <c r="AC1956" s="10">
        <f>(P1956/(1+0.1)+W1956)/(VLOOKUP(A1956,[1]选股结果!$A$2:$AX$3002,7,FALSE)+VLOOKUP(A1956,[1]选股结果!$A$2:$AX$3002,15,FALSE)+VLOOKUP(A1956,[1]选股结果!$A$2:$AX$3002,16,FALSE)+VLOOKUP(A1956,[1]选股结果!$A$2:$AX$3002,17,FALSE)+VLOOKUP(A1956,[1]选股结果!$A$2:$AX$3002,18,FALSE))</f>
        <v>1.13611788294383</v>
      </c>
      <c r="AD1956" s="13"/>
      <c r="AE1956" s="10">
        <f>AA1956/VLOOKUP(A1956,[1]选股结果!$A$2:$AX$3002,35,FALSE)</f>
        <v>-2.95210889623123</v>
      </c>
      <c r="AF1956" s="9">
        <f>(VLOOKUP(A1956,[1]选股结果!$A$2:$AX$3002,7,FALSE)+VLOOKUP(A1956,[1]选股结果!$A$2:$AX$3002,15,FALSE)+VLOOKUP(A1956,[1]选股结果!$A$2:$AX$3002,16,FALSE)+VLOOKUP(A1956,[1]选股结果!$A$2:$AX$3002,17,FALSE)+VLOOKUP(A1956,[1]选股结果!$A$2:$AX$3002,18,FALSE))-(P1956/(1+0.13)+W1956)</f>
        <v>-409426235.148496</v>
      </c>
      <c r="AG1956" s="9">
        <f t="shared" si="135"/>
        <v>-79952355.8515049</v>
      </c>
      <c r="AH1956" s="16">
        <f>AA1956-VLOOKUP(A1956,[2]选股结果!$A$2:$G$4900,7,FALSE)</f>
        <v>-489387919.710001</v>
      </c>
    </row>
    <row r="1957" spans="1:34">
      <c r="A1957" s="5" t="s">
        <v>3944</v>
      </c>
      <c r="B1957" s="5" t="s">
        <v>3945</v>
      </c>
      <c r="C1957" s="6">
        <v>25152927322.49</v>
      </c>
      <c r="D1957" s="6">
        <v>0</v>
      </c>
      <c r="E1957" s="6">
        <v>0</v>
      </c>
      <c r="F1957" s="6">
        <v>0</v>
      </c>
      <c r="G1957" s="6">
        <v>0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550339669.24</v>
      </c>
      <c r="O1957" s="6">
        <v>994740704.81</v>
      </c>
      <c r="P1957" s="6">
        <v>20979207876.85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  <c r="W1957" s="6">
        <v>1269502262.99</v>
      </c>
      <c r="X1957" s="6">
        <v>1979380766.14</v>
      </c>
      <c r="Y1957" s="9">
        <f t="shared" si="137"/>
        <v>26147668027.3</v>
      </c>
      <c r="Z1957" s="9">
        <f t="shared" si="138"/>
        <v>24228090905.98</v>
      </c>
      <c r="AA1957" s="9">
        <f t="shared" si="136"/>
        <v>1919577121.32</v>
      </c>
      <c r="AB1957" s="10">
        <f>C1957/(1+0.13)/VLOOKUP(A1957,[1]选股结果!$A$2:$AX$3002,3,FALSE)</f>
        <v>1.36089763089274</v>
      </c>
      <c r="AC1957" s="10">
        <f>(P1957/(1+0.1)+W1957)/(VLOOKUP(A1957,[1]选股结果!$A$2:$AX$3002,7,FALSE)+VLOOKUP(A1957,[1]选股结果!$A$2:$AX$3002,15,FALSE)+VLOOKUP(A1957,[1]选股结果!$A$2:$AX$3002,16,FALSE)+VLOOKUP(A1957,[1]选股结果!$A$2:$AX$3002,17,FALSE)+VLOOKUP(A1957,[1]选股结果!$A$2:$AX$3002,18,FALSE))</f>
        <v>1.31027436418049</v>
      </c>
      <c r="AD1957" s="13"/>
      <c r="AE1957" s="10">
        <f>AA1957/VLOOKUP(A1957,[1]选股结果!$A$2:$AX$3002,35,FALSE)</f>
        <v>2.24536278097721</v>
      </c>
      <c r="AF1957" s="9">
        <f>(VLOOKUP(A1957,[1]选股结果!$A$2:$AX$3002,7,FALSE)+VLOOKUP(A1957,[1]选股结果!$A$2:$AX$3002,15,FALSE)+VLOOKUP(A1957,[1]选股结果!$A$2:$AX$3002,16,FALSE)+VLOOKUP(A1957,[1]选股结果!$A$2:$AX$3002,17,FALSE)+VLOOKUP(A1957,[1]选股结果!$A$2:$AX$3002,18,FALSE))-(P1957/(1+0.13)+W1957)</f>
        <v>-4310554611.09788</v>
      </c>
      <c r="AG1957" s="9">
        <f t="shared" si="135"/>
        <v>6230131732.41788</v>
      </c>
      <c r="AH1957" s="16">
        <f>AA1957-VLOOKUP(A1957,[2]选股结果!$A$2:$G$4900,7,FALSE)</f>
        <v>1924148565.54</v>
      </c>
    </row>
    <row r="1958" spans="1:34">
      <c r="A1958" s="5" t="s">
        <v>3946</v>
      </c>
      <c r="B1958" s="5" t="s">
        <v>3947</v>
      </c>
      <c r="C1958" s="6">
        <v>82531765.52</v>
      </c>
      <c r="D1958" s="6">
        <v>0</v>
      </c>
      <c r="E1958" s="6">
        <v>0</v>
      </c>
      <c r="F1958" s="6">
        <v>0</v>
      </c>
      <c r="G1958" s="6">
        <v>0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11629560.04</v>
      </c>
      <c r="O1958" s="6">
        <v>110533354.31</v>
      </c>
      <c r="P1958" s="6">
        <v>8309911.91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62473133.54</v>
      </c>
      <c r="X1958" s="6">
        <v>128281906.54</v>
      </c>
      <c r="Y1958" s="9">
        <f t="shared" si="137"/>
        <v>193065119.83</v>
      </c>
      <c r="Z1958" s="9">
        <f t="shared" si="138"/>
        <v>199064951.99</v>
      </c>
      <c r="AA1958" s="9">
        <f t="shared" si="136"/>
        <v>-5999832.16000003</v>
      </c>
      <c r="AB1958" s="10">
        <f>C1958/(1+0.13)/VLOOKUP(A1958,[1]选股结果!$A$2:$AX$3002,3,FALSE)</f>
        <v>0.915966060405449</v>
      </c>
      <c r="AC1958" s="10">
        <f>(P1958/(1+0.1)+W1958)/(VLOOKUP(A1958,[1]选股结果!$A$2:$AX$3002,7,FALSE)+VLOOKUP(A1958,[1]选股结果!$A$2:$AX$3002,15,FALSE)+VLOOKUP(A1958,[1]选股结果!$A$2:$AX$3002,16,FALSE)+VLOOKUP(A1958,[1]选股结果!$A$2:$AX$3002,17,FALSE)+VLOOKUP(A1958,[1]选股结果!$A$2:$AX$3002,18,FALSE))</f>
        <v>0.846390303376412</v>
      </c>
      <c r="AD1958" s="13"/>
      <c r="AE1958" s="10">
        <f>AA1958/VLOOKUP(A1958,[1]选股结果!$A$2:$AX$3002,35,FALSE)</f>
        <v>-0.359652338767277</v>
      </c>
      <c r="AF1958" s="9">
        <f>(VLOOKUP(A1958,[1]选股结果!$A$2:$AX$3002,7,FALSE)+VLOOKUP(A1958,[1]选股结果!$A$2:$AX$3002,15,FALSE)+VLOOKUP(A1958,[1]选股结果!$A$2:$AX$3002,16,FALSE)+VLOOKUP(A1958,[1]选股结果!$A$2:$AX$3002,17,FALSE)+VLOOKUP(A1958,[1]选股结果!$A$2:$AX$3002,18,FALSE))-(P1958/(1+0.13)+W1958)</f>
        <v>12909730.9948673</v>
      </c>
      <c r="AG1958" s="9">
        <f t="shared" si="135"/>
        <v>-18909563.1548673</v>
      </c>
      <c r="AH1958" s="16">
        <f>AA1958-VLOOKUP(A1958,[2]选股结果!$A$2:$G$4900,7,FALSE)</f>
        <v>-5999832.16000003</v>
      </c>
    </row>
    <row r="1959" spans="1:34">
      <c r="A1959" s="5" t="s">
        <v>3948</v>
      </c>
      <c r="B1959" s="5" t="s">
        <v>3949</v>
      </c>
      <c r="C1959" s="6">
        <v>1505099218.24</v>
      </c>
      <c r="D1959" s="6">
        <v>0</v>
      </c>
      <c r="E1959" s="6">
        <v>0</v>
      </c>
      <c r="F1959" s="6">
        <v>0</v>
      </c>
      <c r="G1959" s="6">
        <v>0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48430871.96</v>
      </c>
      <c r="O1959" s="6">
        <v>39899560.37</v>
      </c>
      <c r="P1959" s="6">
        <v>1144428095.5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200046444.94</v>
      </c>
      <c r="X1959" s="6">
        <v>83949033.06</v>
      </c>
      <c r="Y1959" s="9">
        <f t="shared" si="137"/>
        <v>1544998778.61</v>
      </c>
      <c r="Z1959" s="9">
        <f t="shared" si="138"/>
        <v>1428423573.5</v>
      </c>
      <c r="AA1959" s="9">
        <f t="shared" si="136"/>
        <v>116575205.11</v>
      </c>
      <c r="AB1959" s="10">
        <f>C1959/(1+0.13)/VLOOKUP(A1959,[1]选股结果!$A$2:$AX$3002,3,FALSE)</f>
        <v>0.837509612308352</v>
      </c>
      <c r="AC1959" s="10">
        <f>(P1959/(1+0.1)+W1959)/(VLOOKUP(A1959,[1]选股结果!$A$2:$AX$3002,7,FALSE)+VLOOKUP(A1959,[1]选股结果!$A$2:$AX$3002,15,FALSE)+VLOOKUP(A1959,[1]选股结果!$A$2:$AX$3002,16,FALSE)+VLOOKUP(A1959,[1]选股结果!$A$2:$AX$3002,17,FALSE)+VLOOKUP(A1959,[1]选股结果!$A$2:$AX$3002,18,FALSE))</f>
        <v>0.911943658553754</v>
      </c>
      <c r="AD1959" s="13"/>
      <c r="AE1959" s="10">
        <f>AA1959/VLOOKUP(A1959,[1]选股结果!$A$2:$AX$3002,35,FALSE)</f>
        <v>0.56123117708205</v>
      </c>
      <c r="AF1959" s="9">
        <f>(VLOOKUP(A1959,[1]选股结果!$A$2:$AX$3002,7,FALSE)+VLOOKUP(A1959,[1]选股结果!$A$2:$AX$3002,15,FALSE)+VLOOKUP(A1959,[1]选股结果!$A$2:$AX$3002,16,FALSE)+VLOOKUP(A1959,[1]选股结果!$A$2:$AX$3002,17,FALSE)+VLOOKUP(A1959,[1]选股结果!$A$2:$AX$3002,18,FALSE))-(P1959/(1+0.13)+W1959)</f>
        <v>147396139.163805</v>
      </c>
      <c r="AG1959" s="9">
        <f t="shared" si="135"/>
        <v>-30820934.053805</v>
      </c>
      <c r="AH1959" s="16">
        <f>AA1959-VLOOKUP(A1959,[2]选股结果!$A$2:$G$4900,7,FALSE)</f>
        <v>116513360.19</v>
      </c>
    </row>
    <row r="1960" spans="1:34">
      <c r="A1960" s="5" t="s">
        <v>3950</v>
      </c>
      <c r="B1960" s="5" t="s">
        <v>3951</v>
      </c>
      <c r="C1960" s="6">
        <v>7261369579.44</v>
      </c>
      <c r="D1960" s="6">
        <v>0</v>
      </c>
      <c r="E1960" s="6">
        <v>0</v>
      </c>
      <c r="F1960" s="6">
        <v>0</v>
      </c>
      <c r="G1960" s="6">
        <v>0</v>
      </c>
      <c r="H1960" s="6">
        <v>0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53547391.48</v>
      </c>
      <c r="O1960" s="6">
        <v>313297508.32</v>
      </c>
      <c r="P1960" s="6">
        <v>6782748974.72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813358211.7</v>
      </c>
      <c r="X1960" s="6">
        <v>221245624.45</v>
      </c>
      <c r="Y1960" s="9">
        <f t="shared" si="137"/>
        <v>7574667087.76</v>
      </c>
      <c r="Z1960" s="9">
        <f t="shared" si="138"/>
        <v>7817352810.87</v>
      </c>
      <c r="AA1960" s="9">
        <f t="shared" si="136"/>
        <v>-242685723.110001</v>
      </c>
      <c r="AB1960" s="10">
        <f>C1960/(1+0.13)/VLOOKUP(A1960,[1]选股结果!$A$2:$AX$3002,3,FALSE)</f>
        <v>0.573854310952807</v>
      </c>
      <c r="AC1960" s="10">
        <f>(P1960/(1+0.1)+W1960)/(VLOOKUP(A1960,[1]选股结果!$A$2:$AX$3002,7,FALSE)+VLOOKUP(A1960,[1]选股结果!$A$2:$AX$3002,15,FALSE)+VLOOKUP(A1960,[1]选股结果!$A$2:$AX$3002,16,FALSE)+VLOOKUP(A1960,[1]选股结果!$A$2:$AX$3002,17,FALSE)+VLOOKUP(A1960,[1]选股结果!$A$2:$AX$3002,18,FALSE))</f>
        <v>0.620892383209533</v>
      </c>
      <c r="AD1960" s="13"/>
      <c r="AE1960" s="10">
        <f>AA1960/VLOOKUP(A1960,[1]选股结果!$A$2:$AX$3002,35,FALSE)</f>
        <v>1.09495393305683</v>
      </c>
      <c r="AF1960" s="9">
        <f>(VLOOKUP(A1960,[1]选股结果!$A$2:$AX$3002,7,FALSE)+VLOOKUP(A1960,[1]选股结果!$A$2:$AX$3002,15,FALSE)+VLOOKUP(A1960,[1]选股结果!$A$2:$AX$3002,16,FALSE)+VLOOKUP(A1960,[1]选股结果!$A$2:$AX$3002,17,FALSE)+VLOOKUP(A1960,[1]选股结果!$A$2:$AX$3002,18,FALSE))-(P1960/(1+0.13)+W1960)</f>
        <v>4425277297.49885</v>
      </c>
      <c r="AG1960" s="9">
        <f t="shared" si="135"/>
        <v>-4667963020.60885</v>
      </c>
      <c r="AH1960" s="16">
        <f>AA1960-VLOOKUP(A1960,[2]选股结果!$A$2:$G$4900,7,FALSE)</f>
        <v>-242703508.720001</v>
      </c>
    </row>
    <row r="1961" spans="1:34">
      <c r="A1961" s="5" t="s">
        <v>3952</v>
      </c>
      <c r="B1961" s="5" t="s">
        <v>3953</v>
      </c>
      <c r="C1961" s="6">
        <v>9933122267.47</v>
      </c>
      <c r="D1961" s="6">
        <v>0</v>
      </c>
      <c r="E1961" s="6">
        <v>0</v>
      </c>
      <c r="F1961" s="6">
        <v>0</v>
      </c>
      <c r="G1961" s="6">
        <v>0</v>
      </c>
      <c r="H1961" s="6">
        <v>0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178849671.22</v>
      </c>
      <c r="O1961" s="6">
        <v>415901357.61</v>
      </c>
      <c r="P1961" s="6">
        <v>5682066235.73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928630503.08</v>
      </c>
      <c r="X1961" s="6">
        <v>716932379.33</v>
      </c>
      <c r="Y1961" s="9">
        <f t="shared" si="137"/>
        <v>10349023625.08</v>
      </c>
      <c r="Z1961" s="9">
        <f t="shared" si="138"/>
        <v>7327629118.14</v>
      </c>
      <c r="AA1961" s="9">
        <f t="shared" si="136"/>
        <v>3021394506.94</v>
      </c>
      <c r="AB1961" s="10">
        <f>C1961/(1+0.13)/VLOOKUP(A1961,[1]选股结果!$A$2:$AX$3002,3,FALSE)</f>
        <v>1.44153361139529</v>
      </c>
      <c r="AC1961" s="10">
        <f>(P1961/(1+0.1)+W1961)/(VLOOKUP(A1961,[1]选股结果!$A$2:$AX$3002,7,FALSE)+VLOOKUP(A1961,[1]选股结果!$A$2:$AX$3002,15,FALSE)+VLOOKUP(A1961,[1]选股结果!$A$2:$AX$3002,16,FALSE)+VLOOKUP(A1961,[1]选股结果!$A$2:$AX$3002,17,FALSE)+VLOOKUP(A1961,[1]选股结果!$A$2:$AX$3002,18,FALSE))</f>
        <v>0.717724839419641</v>
      </c>
      <c r="AD1961" s="13"/>
      <c r="AE1961" s="10">
        <f>AA1961/VLOOKUP(A1961,[1]选股结果!$A$2:$AX$3002,35,FALSE)</f>
        <v>-1.09674399423542</v>
      </c>
      <c r="AF1961" s="9">
        <f>(VLOOKUP(A1961,[1]选股结果!$A$2:$AX$3002,7,FALSE)+VLOOKUP(A1961,[1]选股结果!$A$2:$AX$3002,15,FALSE)+VLOOKUP(A1961,[1]选股结果!$A$2:$AX$3002,16,FALSE)+VLOOKUP(A1961,[1]选股结果!$A$2:$AX$3002,17,FALSE)+VLOOKUP(A1961,[1]选股结果!$A$2:$AX$3002,18,FALSE))-(P1961/(1+0.13)+W1961)</f>
        <v>2533913787.01894</v>
      </c>
      <c r="AG1961" s="9">
        <f t="shared" si="135"/>
        <v>487480719.921062</v>
      </c>
      <c r="AH1961" s="16">
        <f>AA1961-VLOOKUP(A1961,[2]选股结果!$A$2:$G$4900,7,FALSE)</f>
        <v>3017442630.07</v>
      </c>
    </row>
    <row r="1962" spans="1:34">
      <c r="A1962" s="5" t="s">
        <v>3954</v>
      </c>
      <c r="B1962" s="5" t="s">
        <v>3955</v>
      </c>
      <c r="C1962" s="6">
        <v>1062718245.18</v>
      </c>
      <c r="D1962" s="6">
        <v>0</v>
      </c>
      <c r="E1962" s="6">
        <v>0</v>
      </c>
      <c r="F1962" s="6">
        <v>0</v>
      </c>
      <c r="G1962" s="6">
        <v>0</v>
      </c>
      <c r="H1962" s="6">
        <v>0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47908476.99</v>
      </c>
      <c r="O1962" s="6">
        <v>4522486.75</v>
      </c>
      <c r="P1962" s="6">
        <v>861724585.25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91904390.4</v>
      </c>
      <c r="X1962" s="6">
        <v>84074887.49</v>
      </c>
      <c r="Y1962" s="9">
        <f t="shared" si="137"/>
        <v>1067240731.93</v>
      </c>
      <c r="Z1962" s="9">
        <f t="shared" si="138"/>
        <v>1037703863.14</v>
      </c>
      <c r="AA1962" s="9">
        <f t="shared" si="136"/>
        <v>29536868.79</v>
      </c>
      <c r="AB1962" s="10">
        <f>C1962/(1+0.13)/VLOOKUP(A1962,[1]选股结果!$A$2:$AX$3002,3,FALSE)</f>
        <v>0.903581503818183</v>
      </c>
      <c r="AC1962" s="10">
        <f>(P1962/(1+0.1)+W1962)/(VLOOKUP(A1962,[1]选股结果!$A$2:$AX$3002,7,FALSE)+VLOOKUP(A1962,[1]选股结果!$A$2:$AX$3002,15,FALSE)+VLOOKUP(A1962,[1]选股结果!$A$2:$AX$3002,16,FALSE)+VLOOKUP(A1962,[1]选股结果!$A$2:$AX$3002,17,FALSE)+VLOOKUP(A1962,[1]选股结果!$A$2:$AX$3002,18,FALSE))</f>
        <v>0.916530566586296</v>
      </c>
      <c r="AD1962" s="13"/>
      <c r="AE1962" s="10">
        <f>AA1962/VLOOKUP(A1962,[1]选股结果!$A$2:$AX$3002,35,FALSE)</f>
        <v>0.409239749025903</v>
      </c>
      <c r="AF1962" s="9">
        <f>(VLOOKUP(A1962,[1]选股结果!$A$2:$AX$3002,7,FALSE)+VLOOKUP(A1962,[1]选股结果!$A$2:$AX$3002,15,FALSE)+VLOOKUP(A1962,[1]选股结果!$A$2:$AX$3002,16,FALSE)+VLOOKUP(A1962,[1]选股结果!$A$2:$AX$3002,17,FALSE)+VLOOKUP(A1962,[1]选股结果!$A$2:$AX$3002,18,FALSE))-(P1962/(1+0.13)+W1962)</f>
        <v>100511502.640177</v>
      </c>
      <c r="AG1962" s="9">
        <f t="shared" si="135"/>
        <v>-70974633.8501769</v>
      </c>
      <c r="AH1962" s="16">
        <f>AA1962-VLOOKUP(A1962,[2]选股结果!$A$2:$G$4900,7,FALSE)</f>
        <v>29717782.65</v>
      </c>
    </row>
    <row r="1963" spans="1:34">
      <c r="A1963" s="5" t="s">
        <v>3956</v>
      </c>
      <c r="B1963" s="5" t="s">
        <v>3957</v>
      </c>
      <c r="C1963" s="6">
        <v>9940965268.89</v>
      </c>
      <c r="D1963" s="6">
        <v>0</v>
      </c>
      <c r="E1963" s="6">
        <v>0</v>
      </c>
      <c r="F1963" s="6">
        <v>0</v>
      </c>
      <c r="G1963" s="6">
        <v>0</v>
      </c>
      <c r="H1963" s="6">
        <v>0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1218033557.28</v>
      </c>
      <c r="O1963" s="6">
        <v>23849503743.26</v>
      </c>
      <c r="P1963" s="6">
        <v>6123315249.74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327969653.3</v>
      </c>
      <c r="X1963" s="6">
        <v>25127553732.58</v>
      </c>
      <c r="Y1963" s="9">
        <f t="shared" si="137"/>
        <v>33790469012.15</v>
      </c>
      <c r="Z1963" s="9">
        <f t="shared" si="138"/>
        <v>31578838635.62</v>
      </c>
      <c r="AA1963" s="9">
        <f t="shared" si="136"/>
        <v>2211630376.52999</v>
      </c>
      <c r="AB1963" s="10">
        <f>C1963/(1+0.13)/VLOOKUP(A1963,[1]选股结果!$A$2:$AX$3002,3,FALSE)</f>
        <v>1.65291801356269</v>
      </c>
      <c r="AC1963" s="10">
        <f>(P1963/(1+0.1)+W1963)/(VLOOKUP(A1963,[1]选股结果!$A$2:$AX$3002,7,FALSE)+VLOOKUP(A1963,[1]选股结果!$A$2:$AX$3002,15,FALSE)+VLOOKUP(A1963,[1]选股结果!$A$2:$AX$3002,16,FALSE)+VLOOKUP(A1963,[1]选股结果!$A$2:$AX$3002,17,FALSE)+VLOOKUP(A1963,[1]选股结果!$A$2:$AX$3002,18,FALSE))</f>
        <v>1.17596077495077</v>
      </c>
      <c r="AD1963" s="13"/>
      <c r="AE1963" s="10">
        <f>AA1963/VLOOKUP(A1963,[1]选股结果!$A$2:$AX$3002,35,FALSE)</f>
        <v>6.76498576568078</v>
      </c>
      <c r="AF1963" s="9">
        <f>(VLOOKUP(A1963,[1]选股结果!$A$2:$AX$3002,7,FALSE)+VLOOKUP(A1963,[1]选股结果!$A$2:$AX$3002,15,FALSE)+VLOOKUP(A1963,[1]选股结果!$A$2:$AX$3002,16,FALSE)+VLOOKUP(A1963,[1]选股结果!$A$2:$AX$3002,17,FALSE)+VLOOKUP(A1963,[1]选股结果!$A$2:$AX$3002,18,FALSE))-(P1963/(1+0.13)+W1963)</f>
        <v>-734233641.727258</v>
      </c>
      <c r="AG1963" s="9">
        <f t="shared" si="135"/>
        <v>2945864018.25725</v>
      </c>
      <c r="AH1963" s="16">
        <f>AA1963-VLOOKUP(A1963,[2]选股结果!$A$2:$G$4900,7,FALSE)</f>
        <v>2227651146.89999</v>
      </c>
    </row>
    <row r="1964" spans="1:34">
      <c r="A1964" s="5" t="s">
        <v>3958</v>
      </c>
      <c r="B1964" s="5" t="s">
        <v>3959</v>
      </c>
      <c r="C1964" s="6">
        <v>22405062354.44</v>
      </c>
      <c r="D1964" s="6">
        <v>0</v>
      </c>
      <c r="E1964" s="6">
        <v>0</v>
      </c>
      <c r="F1964" s="6">
        <v>0</v>
      </c>
      <c r="G1964" s="6">
        <v>0</v>
      </c>
      <c r="H1964" s="6">
        <v>0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429751904.96</v>
      </c>
      <c r="O1964" s="6">
        <v>128710590.17</v>
      </c>
      <c r="P1964" s="6">
        <v>17839058693.21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708148461.92</v>
      </c>
      <c r="X1964" s="6">
        <v>999621595.77</v>
      </c>
      <c r="Y1964" s="9">
        <f t="shared" si="137"/>
        <v>22533772944.61</v>
      </c>
      <c r="Z1964" s="9">
        <f t="shared" si="138"/>
        <v>19546828750.9</v>
      </c>
      <c r="AA1964" s="9">
        <f t="shared" si="136"/>
        <v>2986944193.71</v>
      </c>
      <c r="AB1964" s="10">
        <f>C1964/(1+0.13)/VLOOKUP(A1964,[1]选股结果!$A$2:$AX$3002,3,FALSE)</f>
        <v>1.09966094100483</v>
      </c>
      <c r="AC1964" s="10">
        <f>(P1964/(1+0.1)+W1964)/(VLOOKUP(A1964,[1]选股结果!$A$2:$AX$3002,7,FALSE)+VLOOKUP(A1964,[1]选股结果!$A$2:$AX$3002,15,FALSE)+VLOOKUP(A1964,[1]选股结果!$A$2:$AX$3002,16,FALSE)+VLOOKUP(A1964,[1]选股结果!$A$2:$AX$3002,17,FALSE)+VLOOKUP(A1964,[1]选股结果!$A$2:$AX$3002,18,FALSE))</f>
        <v>0.995218634765799</v>
      </c>
      <c r="AD1964" s="13"/>
      <c r="AE1964" s="10">
        <f>AA1964/VLOOKUP(A1964,[1]选股结果!$A$2:$AX$3002,35,FALSE)</f>
        <v>3.91483339341272</v>
      </c>
      <c r="AF1964" s="9">
        <f>(VLOOKUP(A1964,[1]选股结果!$A$2:$AX$3002,7,FALSE)+VLOOKUP(A1964,[1]选股结果!$A$2:$AX$3002,15,FALSE)+VLOOKUP(A1964,[1]选股结果!$A$2:$AX$3002,16,FALSE)+VLOOKUP(A1964,[1]选股结果!$A$2:$AX$3002,17,FALSE)+VLOOKUP(A1964,[1]选股结果!$A$2:$AX$3002,18,FALSE))-(P1964/(1+0.13)+W1964)</f>
        <v>511864155.639378</v>
      </c>
      <c r="AG1964" s="9">
        <f t="shared" si="135"/>
        <v>2475080038.07062</v>
      </c>
      <c r="AH1964" s="16">
        <f>AA1964-VLOOKUP(A1964,[2]选股结果!$A$2:$G$4900,7,FALSE)</f>
        <v>2987483935.47</v>
      </c>
    </row>
    <row r="1965" spans="1:34">
      <c r="A1965" s="5" t="s">
        <v>3960</v>
      </c>
      <c r="B1965" s="5" t="s">
        <v>3961</v>
      </c>
      <c r="C1965" s="6">
        <v>730964264.57</v>
      </c>
      <c r="D1965" s="6">
        <v>0</v>
      </c>
      <c r="E1965" s="6">
        <v>0</v>
      </c>
      <c r="F1965" s="6">
        <v>0</v>
      </c>
      <c r="G1965" s="6">
        <v>0</v>
      </c>
      <c r="H1965" s="6">
        <v>0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71957622.5</v>
      </c>
      <c r="O1965" s="6">
        <v>70998955.38</v>
      </c>
      <c r="P1965" s="6">
        <v>602850707.26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  <c r="W1965" s="6">
        <v>56347201.49</v>
      </c>
      <c r="X1965" s="6">
        <v>69012506.22</v>
      </c>
      <c r="Y1965" s="9">
        <f t="shared" si="137"/>
        <v>801963219.95</v>
      </c>
      <c r="Z1965" s="9">
        <f t="shared" si="138"/>
        <v>728210414.97</v>
      </c>
      <c r="AA1965" s="9">
        <f t="shared" si="136"/>
        <v>73752804.98</v>
      </c>
      <c r="AB1965" s="10">
        <f>C1965/(1+0.13)/VLOOKUP(A1965,[1]选股结果!$A$2:$AX$3002,3,FALSE)</f>
        <v>1.30968221105128</v>
      </c>
      <c r="AC1965" s="10">
        <f>(P1965/(1+0.1)+W1965)/(VLOOKUP(A1965,[1]选股结果!$A$2:$AX$3002,7,FALSE)+VLOOKUP(A1965,[1]选股结果!$A$2:$AX$3002,15,FALSE)+VLOOKUP(A1965,[1]选股结果!$A$2:$AX$3002,16,FALSE)+VLOOKUP(A1965,[1]选股结果!$A$2:$AX$3002,17,FALSE)+VLOOKUP(A1965,[1]选股结果!$A$2:$AX$3002,18,FALSE))</f>
        <v>2.0377137697069</v>
      </c>
      <c r="AD1965" s="13"/>
      <c r="AE1965" s="10">
        <f>AA1965/VLOOKUP(A1965,[1]选股结果!$A$2:$AX$3002,35,FALSE)</f>
        <v>0.564500847049029</v>
      </c>
      <c r="AF1965" s="9">
        <f>(VLOOKUP(A1965,[1]选股结果!$A$2:$AX$3002,7,FALSE)+VLOOKUP(A1965,[1]选股结果!$A$2:$AX$3002,15,FALSE)+VLOOKUP(A1965,[1]选股结果!$A$2:$AX$3002,16,FALSE)+VLOOKUP(A1965,[1]选股结果!$A$2:$AX$3002,17,FALSE)+VLOOKUP(A1965,[1]选股结果!$A$2:$AX$3002,18,FALSE))-(P1965/(1+0.13)+W1965)</f>
        <v>-293239773.585044</v>
      </c>
      <c r="AG1965" s="9">
        <f t="shared" si="135"/>
        <v>366992578.565044</v>
      </c>
      <c r="AH1965" s="16">
        <f>AA1965-VLOOKUP(A1965,[2]选股结果!$A$2:$G$4900,7,FALSE)</f>
        <v>73748949.98</v>
      </c>
    </row>
    <row r="1966" spans="1:34">
      <c r="A1966" s="5" t="s">
        <v>3962</v>
      </c>
      <c r="B1966" s="5" t="s">
        <v>3963</v>
      </c>
      <c r="C1966" s="6">
        <v>12359900248.92</v>
      </c>
      <c r="D1966" s="6">
        <v>0</v>
      </c>
      <c r="E1966" s="6">
        <v>0</v>
      </c>
      <c r="F1966" s="6">
        <v>0</v>
      </c>
      <c r="G1966" s="6">
        <v>0</v>
      </c>
      <c r="H1966" s="6">
        <v>0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206897365.39</v>
      </c>
      <c r="O1966" s="6">
        <v>77134939.9</v>
      </c>
      <c r="P1966" s="6">
        <v>11699532069.6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512081652.45</v>
      </c>
      <c r="X1966" s="6">
        <v>445546853.1</v>
      </c>
      <c r="Y1966" s="9">
        <f t="shared" si="137"/>
        <v>12437035188.82</v>
      </c>
      <c r="Z1966" s="9">
        <f t="shared" si="138"/>
        <v>12657160575.15</v>
      </c>
      <c r="AA1966" s="9">
        <f t="shared" si="136"/>
        <v>-220125386.330002</v>
      </c>
      <c r="AB1966" s="10">
        <f>C1966/(1+0.13)/VLOOKUP(A1966,[1]选股结果!$A$2:$AX$3002,3,FALSE)</f>
        <v>0.809734238488461</v>
      </c>
      <c r="AC1966" s="10">
        <f>(P1966/(1+0.1)+W1966)/(VLOOKUP(A1966,[1]选股结果!$A$2:$AX$3002,7,FALSE)+VLOOKUP(A1966,[1]选股结果!$A$2:$AX$3002,15,FALSE)+VLOOKUP(A1966,[1]选股结果!$A$2:$AX$3002,16,FALSE)+VLOOKUP(A1966,[1]选股结果!$A$2:$AX$3002,17,FALSE)+VLOOKUP(A1966,[1]选股结果!$A$2:$AX$3002,18,FALSE))</f>
        <v>0.890270684450265</v>
      </c>
      <c r="AD1966" s="13"/>
      <c r="AE1966" s="10">
        <f>AA1966/VLOOKUP(A1966,[1]选股结果!$A$2:$AX$3002,35,FALSE)</f>
        <v>-0.100715536771187</v>
      </c>
      <c r="AF1966" s="9">
        <f>(VLOOKUP(A1966,[1]选股结果!$A$2:$AX$3002,7,FALSE)+VLOOKUP(A1966,[1]选股结果!$A$2:$AX$3002,15,FALSE)+VLOOKUP(A1966,[1]选股结果!$A$2:$AX$3002,16,FALSE)+VLOOKUP(A1966,[1]选股结果!$A$2:$AX$3002,17,FALSE)+VLOOKUP(A1966,[1]选股结果!$A$2:$AX$3002,18,FALSE))-(P1966/(1+0.13)+W1966)</f>
        <v>1656406741.59416</v>
      </c>
      <c r="AG1966" s="9">
        <f t="shared" si="135"/>
        <v>-1876532127.92416</v>
      </c>
      <c r="AH1966" s="16">
        <f>AA1966-VLOOKUP(A1966,[2]选股结果!$A$2:$G$4900,7,FALSE)</f>
        <v>-219762377.560002</v>
      </c>
    </row>
    <row r="1967" spans="1:34">
      <c r="A1967" s="5" t="s">
        <v>3964</v>
      </c>
      <c r="B1967" s="5" t="s">
        <v>3965</v>
      </c>
      <c r="C1967" s="6">
        <v>8539025165.6</v>
      </c>
      <c r="D1967" s="6">
        <v>0</v>
      </c>
      <c r="E1967" s="6">
        <v>0</v>
      </c>
      <c r="F1967" s="6">
        <v>0</v>
      </c>
      <c r="G1967" s="6">
        <v>0</v>
      </c>
      <c r="H1967" s="6">
        <v>0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231328678.51</v>
      </c>
      <c r="O1967" s="6">
        <v>80238063.57</v>
      </c>
      <c r="P1967" s="6">
        <v>7321587970.58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436322442.24</v>
      </c>
      <c r="X1967" s="6">
        <v>55814280.61</v>
      </c>
      <c r="Y1967" s="9">
        <f t="shared" si="137"/>
        <v>8619263229.17</v>
      </c>
      <c r="Z1967" s="9">
        <f t="shared" si="138"/>
        <v>7813724693.43</v>
      </c>
      <c r="AA1967" s="9">
        <f t="shared" si="136"/>
        <v>805538535.740001</v>
      </c>
      <c r="AB1967" s="10">
        <f>C1967/(1+0.13)/VLOOKUP(A1967,[1]选股结果!$A$2:$AX$3002,3,FALSE)</f>
        <v>0.923573362563529</v>
      </c>
      <c r="AC1967" s="10">
        <f>(P1967/(1+0.1)+W1967)/(VLOOKUP(A1967,[1]选股结果!$A$2:$AX$3002,7,FALSE)+VLOOKUP(A1967,[1]选股结果!$A$2:$AX$3002,15,FALSE)+VLOOKUP(A1967,[1]选股结果!$A$2:$AX$3002,16,FALSE)+VLOOKUP(A1967,[1]选股结果!$A$2:$AX$3002,17,FALSE)+VLOOKUP(A1967,[1]选股结果!$A$2:$AX$3002,18,FALSE))</f>
        <v>0.927349099274174</v>
      </c>
      <c r="AD1967" s="13"/>
      <c r="AE1967" s="10">
        <f>AA1967/VLOOKUP(A1967,[1]选股结果!$A$2:$AX$3002,35,FALSE)</f>
        <v>0.439299781911875</v>
      </c>
      <c r="AF1967" s="9">
        <f>(VLOOKUP(A1967,[1]选股结果!$A$2:$AX$3002,7,FALSE)+VLOOKUP(A1967,[1]选股结果!$A$2:$AX$3002,15,FALSE)+VLOOKUP(A1967,[1]选股结果!$A$2:$AX$3002,16,FALSE)+VLOOKUP(A1967,[1]选股结果!$A$2:$AX$3002,17,FALSE)+VLOOKUP(A1967,[1]选股结果!$A$2:$AX$3002,18,FALSE))-(P1967/(1+0.13)+W1967)</f>
        <v>732337500.806194</v>
      </c>
      <c r="AG1967" s="9">
        <f t="shared" si="135"/>
        <v>73201034.9338067</v>
      </c>
      <c r="AH1967" s="16">
        <f>AA1967-VLOOKUP(A1967,[2]选股结果!$A$2:$G$4900,7,FALSE)</f>
        <v>806554884.000001</v>
      </c>
    </row>
    <row r="1968" spans="1:34">
      <c r="A1968" s="5" t="s">
        <v>3966</v>
      </c>
      <c r="B1968" s="5" t="s">
        <v>3967</v>
      </c>
      <c r="C1968" s="6">
        <v>85294586596.49</v>
      </c>
      <c r="D1968" s="6">
        <v>0</v>
      </c>
      <c r="E1968" s="6">
        <v>0</v>
      </c>
      <c r="F1968" s="6">
        <v>0</v>
      </c>
      <c r="G1968" s="6">
        <v>0</v>
      </c>
      <c r="H1968" s="6">
        <v>0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4282850621.17</v>
      </c>
      <c r="O1968" s="6">
        <v>1884337894.18</v>
      </c>
      <c r="P1968" s="6">
        <v>60561013429.61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10610527678.71</v>
      </c>
      <c r="X1968" s="6">
        <v>3517913724.93</v>
      </c>
      <c r="Y1968" s="9">
        <f t="shared" si="137"/>
        <v>87178924490.67</v>
      </c>
      <c r="Z1968" s="9">
        <f t="shared" si="138"/>
        <v>74689454833.25</v>
      </c>
      <c r="AA1968" s="9">
        <f t="shared" si="136"/>
        <v>12489469657.42</v>
      </c>
      <c r="AB1968" s="10">
        <f>C1968/(1+0.13)/VLOOKUP(A1968,[1]选股结果!$A$2:$AX$3002,3,FALSE)</f>
        <v>0.752304788387264</v>
      </c>
      <c r="AC1968" s="10">
        <f>(P1968/(1+0.1)+W1968)/(VLOOKUP(A1968,[1]选股结果!$A$2:$AX$3002,7,FALSE)+VLOOKUP(A1968,[1]选股结果!$A$2:$AX$3002,15,FALSE)+VLOOKUP(A1968,[1]选股结果!$A$2:$AX$3002,16,FALSE)+VLOOKUP(A1968,[1]选股结果!$A$2:$AX$3002,17,FALSE)+VLOOKUP(A1968,[1]选股结果!$A$2:$AX$3002,18,FALSE))</f>
        <v>0.676607245643763</v>
      </c>
      <c r="AD1968" s="13"/>
      <c r="AE1968" s="10">
        <f>AA1968/VLOOKUP(A1968,[1]选股结果!$A$2:$AX$3002,35,FALSE)</f>
        <v>2.21039555588079</v>
      </c>
      <c r="AF1968" s="9">
        <f>(VLOOKUP(A1968,[1]选股结果!$A$2:$AX$3002,7,FALSE)+VLOOKUP(A1968,[1]选股结果!$A$2:$AX$3002,15,FALSE)+VLOOKUP(A1968,[1]选股结果!$A$2:$AX$3002,16,FALSE)+VLOOKUP(A1968,[1]选股结果!$A$2:$AX$3002,17,FALSE)+VLOOKUP(A1968,[1]选股结果!$A$2:$AX$3002,18,FALSE))-(P1968/(1+0.13)+W1968)</f>
        <v>32847519196.8049</v>
      </c>
      <c r="AG1968" s="9">
        <f t="shared" si="135"/>
        <v>-20358049539.3849</v>
      </c>
      <c r="AH1968" s="16">
        <f>AA1968-VLOOKUP(A1968,[2]选股结果!$A$2:$G$4900,7,FALSE)</f>
        <v>12898129827.57</v>
      </c>
    </row>
    <row r="1969" spans="1:34">
      <c r="A1969" s="5" t="s">
        <v>3968</v>
      </c>
      <c r="B1969" s="5" t="s">
        <v>3969</v>
      </c>
      <c r="C1969" s="6">
        <v>13947963144.94</v>
      </c>
      <c r="D1969" s="6">
        <v>0</v>
      </c>
      <c r="E1969" s="6">
        <v>0</v>
      </c>
      <c r="F1969" s="6">
        <v>0</v>
      </c>
      <c r="G1969" s="6">
        <v>0</v>
      </c>
      <c r="H1969" s="6">
        <v>0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621636526.67</v>
      </c>
      <c r="O1969" s="6">
        <v>55996390.32</v>
      </c>
      <c r="P1969" s="6">
        <v>9154053170.47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1088480919.77</v>
      </c>
      <c r="X1969" s="6">
        <v>709728334.77</v>
      </c>
      <c r="Y1969" s="9">
        <f t="shared" si="137"/>
        <v>14003959535.26</v>
      </c>
      <c r="Z1969" s="9">
        <f t="shared" si="138"/>
        <v>10952262425.01</v>
      </c>
      <c r="AA1969" s="9">
        <f t="shared" si="136"/>
        <v>3051697110.25</v>
      </c>
      <c r="AB1969" s="10">
        <f>C1969/(1+0.13)/VLOOKUP(A1969,[1]选股结果!$A$2:$AX$3002,3,FALSE)</f>
        <v>0.861640997272233</v>
      </c>
      <c r="AC1969" s="10">
        <f>(P1969/(1+0.1)+W1969)/(VLOOKUP(A1969,[1]选股结果!$A$2:$AX$3002,7,FALSE)+VLOOKUP(A1969,[1]选股结果!$A$2:$AX$3002,15,FALSE)+VLOOKUP(A1969,[1]选股结果!$A$2:$AX$3002,16,FALSE)+VLOOKUP(A1969,[1]选股结果!$A$2:$AX$3002,17,FALSE)+VLOOKUP(A1969,[1]选股结果!$A$2:$AX$3002,18,FALSE))</f>
        <v>0.679653590529087</v>
      </c>
      <c r="AD1969" s="13"/>
      <c r="AE1969" s="10">
        <f>AA1969/VLOOKUP(A1969,[1]选股结果!$A$2:$AX$3002,35,FALSE)</f>
        <v>4.14240161523772</v>
      </c>
      <c r="AF1969" s="9">
        <f>(VLOOKUP(A1969,[1]选股结果!$A$2:$AX$3002,7,FALSE)+VLOOKUP(A1969,[1]选股结果!$A$2:$AX$3002,15,FALSE)+VLOOKUP(A1969,[1]选股结果!$A$2:$AX$3002,16,FALSE)+VLOOKUP(A1969,[1]选股结果!$A$2:$AX$3002,17,FALSE)+VLOOKUP(A1969,[1]选股结果!$A$2:$AX$3002,18,FALSE))-(P1969/(1+0.13)+W1969)</f>
        <v>4656386709.94451</v>
      </c>
      <c r="AG1969" s="9">
        <f t="shared" si="135"/>
        <v>-1604689599.69451</v>
      </c>
      <c r="AH1969" s="16">
        <f>AA1969-VLOOKUP(A1969,[2]选股结果!$A$2:$G$4900,7,FALSE)</f>
        <v>3051696246.56</v>
      </c>
    </row>
    <row r="1970" spans="1:34">
      <c r="A1970" s="5" t="s">
        <v>3970</v>
      </c>
      <c r="B1970" s="5" t="s">
        <v>3971</v>
      </c>
      <c r="C1970" s="6">
        <v>12529238087.41</v>
      </c>
      <c r="D1970" s="6">
        <v>0</v>
      </c>
      <c r="E1970" s="6">
        <v>0</v>
      </c>
      <c r="F1970" s="6">
        <v>0</v>
      </c>
      <c r="G1970" s="6">
        <v>0</v>
      </c>
      <c r="H1970" s="6">
        <v>0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1562931042.18</v>
      </c>
      <c r="O1970" s="6">
        <v>1875422323.67</v>
      </c>
      <c r="P1970" s="6">
        <v>5548537088.23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285542641.16</v>
      </c>
      <c r="X1970" s="6">
        <v>1942963575.78</v>
      </c>
      <c r="Y1970" s="9">
        <f t="shared" si="137"/>
        <v>14404660411.08</v>
      </c>
      <c r="Z1970" s="9">
        <f t="shared" si="138"/>
        <v>7777043305.17</v>
      </c>
      <c r="AA1970" s="9">
        <f t="shared" si="136"/>
        <v>6627617105.91</v>
      </c>
      <c r="AB1970" s="10">
        <f>C1970/(1+0.13)/VLOOKUP(A1970,[1]选股结果!$A$2:$AX$3002,3,FALSE)</f>
        <v>2.02749049323013</v>
      </c>
      <c r="AC1970" s="10">
        <f>(P1970/(1+0.1)+W1970)/(VLOOKUP(A1970,[1]选股结果!$A$2:$AX$3002,7,FALSE)+VLOOKUP(A1970,[1]选股结果!$A$2:$AX$3002,15,FALSE)+VLOOKUP(A1970,[1]选股结果!$A$2:$AX$3002,16,FALSE)+VLOOKUP(A1970,[1]选股结果!$A$2:$AX$3002,17,FALSE)+VLOOKUP(A1970,[1]选股结果!$A$2:$AX$3002,18,FALSE))</f>
        <v>0.985430530601228</v>
      </c>
      <c r="AD1970" s="13"/>
      <c r="AE1970" s="10">
        <f>AA1970/VLOOKUP(A1970,[1]选股结果!$A$2:$AX$3002,35,FALSE)</f>
        <v>344.163636892384</v>
      </c>
      <c r="AF1970" s="9">
        <f>(VLOOKUP(A1970,[1]选股结果!$A$2:$AX$3002,7,FALSE)+VLOOKUP(A1970,[1]选股结果!$A$2:$AX$3002,15,FALSE)+VLOOKUP(A1970,[1]选股结果!$A$2:$AX$3002,16,FALSE)+VLOOKUP(A1970,[1]选股结果!$A$2:$AX$3002,17,FALSE)+VLOOKUP(A1970,[1]选股结果!$A$2:$AX$3002,18,FALSE))-(P1970/(1+0.13)+W1970)</f>
        <v>212713289.20708</v>
      </c>
      <c r="AG1970" s="9">
        <f t="shared" si="135"/>
        <v>6414903816.70292</v>
      </c>
      <c r="AH1970" s="16">
        <f>AA1970-VLOOKUP(A1970,[2]选股结果!$A$2:$G$4900,7,FALSE)</f>
        <v>6628074468.33</v>
      </c>
    </row>
    <row r="1971" spans="1:34">
      <c r="A1971" s="5" t="s">
        <v>3972</v>
      </c>
      <c r="B1971" s="5" t="s">
        <v>3973</v>
      </c>
      <c r="C1971" s="6">
        <v>6907383289.44</v>
      </c>
      <c r="D1971" s="6">
        <v>0</v>
      </c>
      <c r="E1971" s="6">
        <v>0</v>
      </c>
      <c r="F1971" s="6">
        <v>0</v>
      </c>
      <c r="G1971" s="6">
        <v>0</v>
      </c>
      <c r="H1971" s="6">
        <v>0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375306531.97</v>
      </c>
      <c r="O1971" s="6">
        <v>99285995.15</v>
      </c>
      <c r="P1971" s="6">
        <v>5792598012.26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712816084.79</v>
      </c>
      <c r="X1971" s="6">
        <v>76562845</v>
      </c>
      <c r="Y1971" s="9">
        <f t="shared" si="137"/>
        <v>7006669284.59</v>
      </c>
      <c r="Z1971" s="9">
        <f t="shared" si="138"/>
        <v>6581976942.05</v>
      </c>
      <c r="AA1971" s="9">
        <f t="shared" si="136"/>
        <v>424692342.539999</v>
      </c>
      <c r="AB1971" s="10">
        <f>C1971/(1+0.13)/VLOOKUP(A1971,[1]选股结果!$A$2:$AX$3002,3,FALSE)</f>
        <v>0.903996406313551</v>
      </c>
      <c r="AC1971" s="10">
        <f>(P1971/(1+0.1)+W1971)/(VLOOKUP(A1971,[1]选股结果!$A$2:$AX$3002,7,FALSE)+VLOOKUP(A1971,[1]选股结果!$A$2:$AX$3002,15,FALSE)+VLOOKUP(A1971,[1]选股结果!$A$2:$AX$3002,16,FALSE)+VLOOKUP(A1971,[1]选股结果!$A$2:$AX$3002,17,FALSE)+VLOOKUP(A1971,[1]选股结果!$A$2:$AX$3002,18,FALSE))</f>
        <v>0.820381579703837</v>
      </c>
      <c r="AD1971" s="13"/>
      <c r="AE1971" s="10">
        <f>AA1971/VLOOKUP(A1971,[1]选股结果!$A$2:$AX$3002,35,FALSE)</f>
        <v>-0.468201402993378</v>
      </c>
      <c r="AF1971" s="9">
        <f>(VLOOKUP(A1971,[1]选股结果!$A$2:$AX$3002,7,FALSE)+VLOOKUP(A1971,[1]选股结果!$A$2:$AX$3002,15,FALSE)+VLOOKUP(A1971,[1]选股结果!$A$2:$AX$3002,16,FALSE)+VLOOKUP(A1971,[1]选股结果!$A$2:$AX$3002,17,FALSE)+VLOOKUP(A1971,[1]选股结果!$A$2:$AX$3002,18,FALSE))-(P1971/(1+0.13)+W1971)</f>
        <v>1448836573.99646</v>
      </c>
      <c r="AG1971" s="9">
        <f t="shared" si="135"/>
        <v>-1024144231.45646</v>
      </c>
      <c r="AH1971" s="16">
        <f>AA1971-VLOOKUP(A1971,[2]选股结果!$A$2:$G$4900,7,FALSE)</f>
        <v>425003430.479999</v>
      </c>
    </row>
    <row r="1972" spans="1:34">
      <c r="A1972" s="5" t="s">
        <v>3974</v>
      </c>
      <c r="B1972" s="5" t="s">
        <v>3975</v>
      </c>
      <c r="C1972" s="6">
        <v>37990504335.13</v>
      </c>
      <c r="D1972" s="6">
        <v>0</v>
      </c>
      <c r="E1972" s="6">
        <v>0</v>
      </c>
      <c r="F1972" s="6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999924691.94</v>
      </c>
      <c r="O1972" s="6">
        <v>759677187.75</v>
      </c>
      <c r="P1972" s="6">
        <v>33502809600.2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4769891669.33</v>
      </c>
      <c r="X1972" s="6">
        <v>1158811192.47</v>
      </c>
      <c r="Y1972" s="9">
        <f t="shared" si="137"/>
        <v>38750181522.88</v>
      </c>
      <c r="Z1972" s="9">
        <f t="shared" si="138"/>
        <v>39431512462</v>
      </c>
      <c r="AA1972" s="9">
        <f t="shared" si="136"/>
        <v>-681330939.120003</v>
      </c>
      <c r="AB1972" s="10">
        <f>C1972/(1+0.13)/VLOOKUP(A1972,[1]选股结果!$A$2:$AX$3002,3,FALSE)</f>
        <v>0.869950122534855</v>
      </c>
      <c r="AC1972" s="10">
        <f>(P1972/(1+0.1)+W1972)/(VLOOKUP(A1972,[1]选股结果!$A$2:$AX$3002,7,FALSE)+VLOOKUP(A1972,[1]选股结果!$A$2:$AX$3002,15,FALSE)+VLOOKUP(A1972,[1]选股结果!$A$2:$AX$3002,16,FALSE)+VLOOKUP(A1972,[1]选股结果!$A$2:$AX$3002,17,FALSE)+VLOOKUP(A1972,[1]选股结果!$A$2:$AX$3002,18,FALSE))</f>
        <v>0.972846450315741</v>
      </c>
      <c r="AD1972" s="13"/>
      <c r="AE1972" s="10">
        <f>AA1972/VLOOKUP(A1972,[1]选股结果!$A$2:$AX$3002,35,FALSE)</f>
        <v>-0.390517086437403</v>
      </c>
      <c r="AF1972" s="9">
        <f>(VLOOKUP(A1972,[1]选股结果!$A$2:$AX$3002,7,FALSE)+VLOOKUP(A1972,[1]选股结果!$A$2:$AX$3002,15,FALSE)+VLOOKUP(A1972,[1]选股结果!$A$2:$AX$3002,16,FALSE)+VLOOKUP(A1972,[1]选股结果!$A$2:$AX$3002,17,FALSE)+VLOOKUP(A1972,[1]选股结果!$A$2:$AX$3002,18,FALSE))-(P1972/(1+0.13)+W1972)</f>
        <v>1791831777.55655</v>
      </c>
      <c r="AG1972" s="9">
        <f t="shared" si="135"/>
        <v>-2473162716.67655</v>
      </c>
      <c r="AH1972" s="16">
        <f>AA1972-VLOOKUP(A1972,[2]选股结果!$A$2:$G$4900,7,FALSE)</f>
        <v>-683286033.890003</v>
      </c>
    </row>
    <row r="1973" spans="1:34">
      <c r="A1973" s="5" t="s">
        <v>3976</v>
      </c>
      <c r="B1973" s="5" t="s">
        <v>3977</v>
      </c>
      <c r="C1973" s="6">
        <v>4870842169.65</v>
      </c>
      <c r="D1973" s="6">
        <v>0</v>
      </c>
      <c r="E1973" s="6">
        <v>0</v>
      </c>
      <c r="F1973" s="6">
        <v>0</v>
      </c>
      <c r="G1973" s="6">
        <v>0</v>
      </c>
      <c r="H1973" s="6">
        <v>0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553209291.3</v>
      </c>
      <c r="O1973" s="6">
        <v>16559503.96</v>
      </c>
      <c r="P1973" s="6">
        <v>2649661563.06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165085858.71</v>
      </c>
      <c r="X1973" s="6">
        <v>8490404.54</v>
      </c>
      <c r="Y1973" s="9">
        <f t="shared" si="137"/>
        <v>4887401673.61</v>
      </c>
      <c r="Z1973" s="9">
        <f t="shared" si="138"/>
        <v>2823237826.31</v>
      </c>
      <c r="AA1973" s="9">
        <f t="shared" si="136"/>
        <v>2064163847.3</v>
      </c>
      <c r="AB1973" s="10">
        <f>C1973/(1+0.13)/VLOOKUP(A1973,[1]选股结果!$A$2:$AX$3002,3,FALSE)</f>
        <v>0.735985390706549</v>
      </c>
      <c r="AC1973" s="10">
        <f>(P1973/(1+0.1)+W1973)/(VLOOKUP(A1973,[1]选股结果!$A$2:$AX$3002,7,FALSE)+VLOOKUP(A1973,[1]选股结果!$A$2:$AX$3002,15,FALSE)+VLOOKUP(A1973,[1]选股结果!$A$2:$AX$3002,16,FALSE)+VLOOKUP(A1973,[1]选股结果!$A$2:$AX$3002,17,FALSE)+VLOOKUP(A1973,[1]选股结果!$A$2:$AX$3002,18,FALSE))</f>
        <v>0.766460358750831</v>
      </c>
      <c r="AD1973" s="13"/>
      <c r="AE1973" s="10">
        <f>AA1973/VLOOKUP(A1973,[1]选股结果!$A$2:$AX$3002,35,FALSE)</f>
        <v>0.961172852253018</v>
      </c>
      <c r="AF1973" s="9">
        <f>(VLOOKUP(A1973,[1]选股结果!$A$2:$AX$3002,7,FALSE)+VLOOKUP(A1973,[1]选股结果!$A$2:$AX$3002,15,FALSE)+VLOOKUP(A1973,[1]选股结果!$A$2:$AX$3002,16,FALSE)+VLOOKUP(A1973,[1]选股结果!$A$2:$AX$3002,17,FALSE)+VLOOKUP(A1973,[1]选股结果!$A$2:$AX$3002,18,FALSE))-(P1973/(1+0.13)+W1973)</f>
        <v>848205124.163982</v>
      </c>
      <c r="AG1973" s="9">
        <f t="shared" si="135"/>
        <v>1215958723.13602</v>
      </c>
      <c r="AH1973" s="16">
        <f>AA1973-VLOOKUP(A1973,[2]选股结果!$A$2:$G$4900,7,FALSE)</f>
        <v>2064163847.3</v>
      </c>
    </row>
    <row r="1974" spans="1:34">
      <c r="A1974" s="5" t="s">
        <v>3978</v>
      </c>
      <c r="B1974" s="5" t="s">
        <v>3979</v>
      </c>
      <c r="C1974" s="6">
        <v>6485817938.26</v>
      </c>
      <c r="D1974" s="6">
        <v>0</v>
      </c>
      <c r="E1974" s="6">
        <v>0</v>
      </c>
      <c r="F1974" s="6">
        <v>0</v>
      </c>
      <c r="G1974" s="6">
        <v>0</v>
      </c>
      <c r="H1974" s="6">
        <v>0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1425382746.14</v>
      </c>
      <c r="O1974" s="6">
        <v>877963327.69</v>
      </c>
      <c r="P1974" s="6">
        <v>8814078802.85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749601157.2</v>
      </c>
      <c r="X1974" s="6">
        <v>404745992.4</v>
      </c>
      <c r="Y1974" s="9">
        <f t="shared" si="137"/>
        <v>7363781265.95</v>
      </c>
      <c r="Z1974" s="9">
        <f t="shared" si="138"/>
        <v>9968425952.45</v>
      </c>
      <c r="AA1974" s="9">
        <f t="shared" si="136"/>
        <v>-2604644686.5</v>
      </c>
      <c r="AB1974" s="10">
        <f>C1974/(1+0.13)/VLOOKUP(A1974,[1]选股结果!$A$2:$AX$3002,3,FALSE)</f>
        <v>1.25284928960895</v>
      </c>
      <c r="AC1974" s="10">
        <f>(P1974/(1+0.1)+W1974)/(VLOOKUP(A1974,[1]选股结果!$A$2:$AX$3002,7,FALSE)+VLOOKUP(A1974,[1]选股结果!$A$2:$AX$3002,15,FALSE)+VLOOKUP(A1974,[1]选股结果!$A$2:$AX$3002,16,FALSE)+VLOOKUP(A1974,[1]选股结果!$A$2:$AX$3002,17,FALSE)+VLOOKUP(A1974,[1]选股结果!$A$2:$AX$3002,18,FALSE))</f>
        <v>2.40056164484032</v>
      </c>
      <c r="AD1974" s="13"/>
      <c r="AE1974" s="10">
        <f>AA1974/VLOOKUP(A1974,[1]选股结果!$A$2:$AX$3002,35,FALSE)</f>
        <v>-5.08093842434838</v>
      </c>
      <c r="AF1974" s="9">
        <f>(VLOOKUP(A1974,[1]选股结果!$A$2:$AX$3002,7,FALSE)+VLOOKUP(A1974,[1]选股结果!$A$2:$AX$3002,15,FALSE)+VLOOKUP(A1974,[1]选股结果!$A$2:$AX$3002,16,FALSE)+VLOOKUP(A1974,[1]选股结果!$A$2:$AX$3002,17,FALSE)+VLOOKUP(A1974,[1]选股结果!$A$2:$AX$3002,18,FALSE))-(P1974/(1+0.13)+W1974)</f>
        <v>-4899525067.8554</v>
      </c>
      <c r="AG1974" s="9">
        <f t="shared" si="135"/>
        <v>2294880381.3554</v>
      </c>
      <c r="AH1974" s="16">
        <f>AA1974-VLOOKUP(A1974,[2]选股结果!$A$2:$G$4900,7,FALSE)</f>
        <v>-2604237164.55</v>
      </c>
    </row>
    <row r="1975" spans="1:34">
      <c r="A1975" s="5" t="s">
        <v>3980</v>
      </c>
      <c r="B1975" s="5" t="s">
        <v>3981</v>
      </c>
      <c r="C1975" s="6">
        <v>127457504.71</v>
      </c>
      <c r="D1975" s="6">
        <v>0</v>
      </c>
      <c r="E1975" s="6">
        <v>0</v>
      </c>
      <c r="F1975" s="6">
        <v>0</v>
      </c>
      <c r="G1975" s="6">
        <v>0</v>
      </c>
      <c r="H1975" s="6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5260273.26</v>
      </c>
      <c r="O1975" s="6">
        <v>14148343.65</v>
      </c>
      <c r="P1975" s="6">
        <v>30412781.75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49573028.8</v>
      </c>
      <c r="X1975" s="6">
        <v>33495120.93</v>
      </c>
      <c r="Y1975" s="9">
        <f t="shared" si="137"/>
        <v>141605848.36</v>
      </c>
      <c r="Z1975" s="9">
        <f t="shared" si="138"/>
        <v>113480931.48</v>
      </c>
      <c r="AA1975" s="9">
        <f t="shared" si="136"/>
        <v>28124916.88</v>
      </c>
      <c r="AB1975" s="10">
        <f>C1975/(1+0.13)/VLOOKUP(A1975,[1]选股结果!$A$2:$AX$3002,3,FALSE)</f>
        <v>0.809231155280842</v>
      </c>
      <c r="AC1975" s="10">
        <f>(P1975/(1+0.1)+W1975)/(VLOOKUP(A1975,[1]选股结果!$A$2:$AX$3002,7,FALSE)+VLOOKUP(A1975,[1]选股结果!$A$2:$AX$3002,15,FALSE)+VLOOKUP(A1975,[1]选股结果!$A$2:$AX$3002,16,FALSE)+VLOOKUP(A1975,[1]选股结果!$A$2:$AX$3002,17,FALSE)+VLOOKUP(A1975,[1]选股结果!$A$2:$AX$3002,18,FALSE))</f>
        <v>0.585201278103541</v>
      </c>
      <c r="AD1975" s="13"/>
      <c r="AE1975" s="10">
        <f>AA1975/VLOOKUP(A1975,[1]选股结果!$A$2:$AX$3002,35,FALSE)</f>
        <v>4.26332692650544</v>
      </c>
      <c r="AF1975" s="9">
        <f>(VLOOKUP(A1975,[1]选股结果!$A$2:$AX$3002,7,FALSE)+VLOOKUP(A1975,[1]选股结果!$A$2:$AX$3002,15,FALSE)+VLOOKUP(A1975,[1]选股结果!$A$2:$AX$3002,16,FALSE)+VLOOKUP(A1975,[1]选股结果!$A$2:$AX$3002,17,FALSE)+VLOOKUP(A1975,[1]选股结果!$A$2:$AX$3002,18,FALSE))-(P1975/(1+0.13)+W1975)</f>
        <v>55469333.7495575</v>
      </c>
      <c r="AG1975" s="9">
        <f t="shared" si="135"/>
        <v>-27344416.8695575</v>
      </c>
      <c r="AH1975" s="16">
        <f>AA1975-VLOOKUP(A1975,[2]选股结果!$A$2:$G$4900,7,FALSE)</f>
        <v>27808440.16</v>
      </c>
    </row>
    <row r="1976" spans="1:34">
      <c r="A1976" s="5" t="s">
        <v>3982</v>
      </c>
      <c r="B1976" s="5" t="s">
        <v>3983</v>
      </c>
      <c r="C1976" s="6">
        <v>1937184039.17</v>
      </c>
      <c r="D1976" s="6">
        <v>0</v>
      </c>
      <c r="E1976" s="6">
        <v>0</v>
      </c>
      <c r="F1976" s="6">
        <v>0</v>
      </c>
      <c r="G1976" s="6">
        <v>0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303972938.87</v>
      </c>
      <c r="O1976" s="6">
        <v>74439580.86</v>
      </c>
      <c r="P1976" s="6">
        <v>442062302.11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353459478.33</v>
      </c>
      <c r="X1976" s="6">
        <v>449798519.86</v>
      </c>
      <c r="Y1976" s="9">
        <f t="shared" si="137"/>
        <v>2011623620.03</v>
      </c>
      <c r="Z1976" s="9">
        <f t="shared" si="138"/>
        <v>1245320300.3</v>
      </c>
      <c r="AA1976" s="9">
        <f t="shared" si="136"/>
        <v>766303319.73</v>
      </c>
      <c r="AB1976" s="10">
        <f>C1976/(1+0.13)/VLOOKUP(A1976,[1]选股结果!$A$2:$AX$3002,3,FALSE)</f>
        <v>0.884657621457393</v>
      </c>
      <c r="AC1976" s="10">
        <f>(P1976/(1+0.1)+W1976)/(VLOOKUP(A1976,[1]选股结果!$A$2:$AX$3002,7,FALSE)+VLOOKUP(A1976,[1]选股结果!$A$2:$AX$3002,15,FALSE)+VLOOKUP(A1976,[1]选股结果!$A$2:$AX$3002,16,FALSE)+VLOOKUP(A1976,[1]选股结果!$A$2:$AX$3002,17,FALSE)+VLOOKUP(A1976,[1]选股结果!$A$2:$AX$3002,18,FALSE))</f>
        <v>0.514153751144531</v>
      </c>
      <c r="AD1976" s="13"/>
      <c r="AE1976" s="10">
        <f>AA1976/VLOOKUP(A1976,[1]选股结果!$A$2:$AX$3002,35,FALSE)</f>
        <v>1.76818932639902</v>
      </c>
      <c r="AF1976" s="9">
        <f>(VLOOKUP(A1976,[1]选股结果!$A$2:$AX$3002,7,FALSE)+VLOOKUP(A1976,[1]选股结果!$A$2:$AX$3002,15,FALSE)+VLOOKUP(A1976,[1]选股结果!$A$2:$AX$3002,16,FALSE)+VLOOKUP(A1976,[1]选股结果!$A$2:$AX$3002,17,FALSE)+VLOOKUP(A1976,[1]选股结果!$A$2:$AX$3002,18,FALSE))-(P1976/(1+0.13)+W1976)</f>
        <v>724417484.091504</v>
      </c>
      <c r="AG1976" s="9">
        <f t="shared" si="135"/>
        <v>41885835.6384959</v>
      </c>
      <c r="AH1976" s="16">
        <f>AA1976-VLOOKUP(A1976,[2]选股结果!$A$2:$G$4900,7,FALSE)</f>
        <v>767207241.01</v>
      </c>
    </row>
    <row r="1977" spans="1:34">
      <c r="A1977" s="5" t="s">
        <v>3984</v>
      </c>
      <c r="B1977" s="5" t="s">
        <v>3985</v>
      </c>
      <c r="C1977" s="6">
        <v>177670852000</v>
      </c>
      <c r="D1977" s="6">
        <v>0</v>
      </c>
      <c r="E1977" s="6">
        <v>0</v>
      </c>
      <c r="F1977" s="6">
        <v>0</v>
      </c>
      <c r="G1977" s="6">
        <v>0</v>
      </c>
      <c r="H1977" s="6">
        <v>0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935537000</v>
      </c>
      <c r="O1977" s="6">
        <v>11602997000</v>
      </c>
      <c r="P1977" s="6">
        <v>169022745000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7640409000</v>
      </c>
      <c r="X1977" s="6">
        <v>790676000</v>
      </c>
      <c r="Y1977" s="9">
        <f t="shared" si="137"/>
        <v>189273849000</v>
      </c>
      <c r="Z1977" s="9">
        <f t="shared" si="138"/>
        <v>177453830000</v>
      </c>
      <c r="AA1977" s="9">
        <f t="shared" si="136"/>
        <v>11820019000</v>
      </c>
      <c r="AB1977" s="10">
        <f>C1977/(1+0.13)/VLOOKUP(A1977,[1]选股结果!$A$2:$AX$3002,3,FALSE)</f>
        <v>0.91537384448135</v>
      </c>
      <c r="AC1977" s="10">
        <f>(P1977/(1+0.1)+W1977)/(VLOOKUP(A1977,[1]选股结果!$A$2:$AX$3002,7,FALSE)+VLOOKUP(A1977,[1]选股结果!$A$2:$AX$3002,15,FALSE)+VLOOKUP(A1977,[1]选股结果!$A$2:$AX$3002,16,FALSE)+VLOOKUP(A1977,[1]选股结果!$A$2:$AX$3002,17,FALSE)+VLOOKUP(A1977,[1]选股结果!$A$2:$AX$3002,18,FALSE))</f>
        <v>0.963283984299494</v>
      </c>
      <c r="AD1977" s="13"/>
      <c r="AE1977" s="10">
        <f>AA1977/VLOOKUP(A1977,[1]选股结果!$A$2:$AX$3002,35,FALSE)</f>
        <v>266.618974578756</v>
      </c>
      <c r="AF1977" s="9">
        <f>(VLOOKUP(A1977,[1]选股结果!$A$2:$AX$3002,7,FALSE)+VLOOKUP(A1977,[1]选股结果!$A$2:$AX$3002,15,FALSE)+VLOOKUP(A1977,[1]选股结果!$A$2:$AX$3002,16,FALSE)+VLOOKUP(A1977,[1]选股结果!$A$2:$AX$3002,17,FALSE)+VLOOKUP(A1977,[1]选股结果!$A$2:$AX$3002,18,FALSE))-(P1977/(1+0.13)+W1977)</f>
        <v>10227317557.5221</v>
      </c>
      <c r="AG1977" s="9">
        <f t="shared" si="135"/>
        <v>1592701442.47791</v>
      </c>
      <c r="AH1977" s="16">
        <f>AA1977-VLOOKUP(A1977,[2]选股结果!$A$2:$G$4900,7,FALSE)</f>
        <v>11817321000</v>
      </c>
    </row>
    <row r="1978" spans="1:34">
      <c r="A1978" s="5" t="s">
        <v>3986</v>
      </c>
      <c r="B1978" s="5" t="s">
        <v>3987</v>
      </c>
      <c r="C1978" s="6">
        <v>1091623164.47</v>
      </c>
      <c r="D1978" s="6">
        <v>0</v>
      </c>
      <c r="E1978" s="6">
        <v>0</v>
      </c>
      <c r="F1978" s="6">
        <v>0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9510059.12</v>
      </c>
      <c r="O1978" s="6">
        <v>2501092.39</v>
      </c>
      <c r="P1978" s="6">
        <v>1122446049.38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6447755.98</v>
      </c>
      <c r="X1978" s="6">
        <v>5997359.22</v>
      </c>
      <c r="Y1978" s="9">
        <f t="shared" si="137"/>
        <v>1094124256.86</v>
      </c>
      <c r="Z1978" s="9">
        <f t="shared" si="138"/>
        <v>1134891164.58</v>
      </c>
      <c r="AA1978" s="9">
        <f t="shared" si="136"/>
        <v>-40766907.72</v>
      </c>
      <c r="AB1978" s="10">
        <f>C1978/(1+0.13)/VLOOKUP(A1978,[1]选股结果!$A$2:$AX$3002,3,FALSE)</f>
        <v>0.743675767623069</v>
      </c>
      <c r="AC1978" s="10">
        <f>(P1978/(1+0.1)+W1978)/(VLOOKUP(A1978,[1]选股结果!$A$2:$AX$3002,7,FALSE)+VLOOKUP(A1978,[1]选股结果!$A$2:$AX$3002,15,FALSE)+VLOOKUP(A1978,[1]选股结果!$A$2:$AX$3002,16,FALSE)+VLOOKUP(A1978,[1]选股结果!$A$2:$AX$3002,17,FALSE)+VLOOKUP(A1978,[1]选股结果!$A$2:$AX$3002,18,FALSE))</f>
        <v>0.795183610549884</v>
      </c>
      <c r="AD1978" s="13"/>
      <c r="AE1978" s="10">
        <f>AA1978/VLOOKUP(A1978,[1]选股结果!$A$2:$AX$3002,35,FALSE)</f>
        <v>-19.2891848645147</v>
      </c>
      <c r="AF1978" s="9">
        <f>(VLOOKUP(A1978,[1]选股结果!$A$2:$AX$3002,7,FALSE)+VLOOKUP(A1978,[1]选股结果!$A$2:$AX$3002,15,FALSE)+VLOOKUP(A1978,[1]选股结果!$A$2:$AX$3002,16,FALSE)+VLOOKUP(A1978,[1]选股结果!$A$2:$AX$3002,17,FALSE)+VLOOKUP(A1978,[1]选股结果!$A$2:$AX$3002,18,FALSE))-(P1978/(1+0.13)+W1978)</f>
        <v>291578227.233097</v>
      </c>
      <c r="AG1978" s="9">
        <f t="shared" si="135"/>
        <v>-332345134.953097</v>
      </c>
      <c r="AH1978" s="16">
        <f>AA1978-VLOOKUP(A1978,[2]选股结果!$A$2:$G$4900,7,FALSE)</f>
        <v>-40766907.72</v>
      </c>
    </row>
    <row r="1979" spans="1:34">
      <c r="A1979" s="5" t="s">
        <v>3988</v>
      </c>
      <c r="B1979" s="5" t="s">
        <v>3989</v>
      </c>
      <c r="C1979" s="6">
        <v>8169312430</v>
      </c>
      <c r="D1979" s="6">
        <v>0</v>
      </c>
      <c r="E1979" s="6">
        <v>0</v>
      </c>
      <c r="F1979" s="6">
        <v>0</v>
      </c>
      <c r="G1979" s="6">
        <v>0</v>
      </c>
      <c r="H1979" s="6">
        <v>0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717977164.99</v>
      </c>
      <c r="O1979" s="6">
        <v>446013859.28</v>
      </c>
      <c r="P1979" s="6">
        <v>2094069922.43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3132066646.44</v>
      </c>
      <c r="X1979" s="6">
        <v>1223563847.71</v>
      </c>
      <c r="Y1979" s="9">
        <f t="shared" si="137"/>
        <v>8615326289.28</v>
      </c>
      <c r="Z1979" s="9">
        <f t="shared" si="138"/>
        <v>6449700416.58</v>
      </c>
      <c r="AA1979" s="9">
        <f t="shared" si="136"/>
        <v>2165625872.7</v>
      </c>
      <c r="AB1979" s="10">
        <f>C1979/(1+0.13)/VLOOKUP(A1979,[1]选股结果!$A$2:$AX$3002,3,FALSE)</f>
        <v>0.865856328103263</v>
      </c>
      <c r="AC1979" s="10">
        <f>(P1979/(1+0.1)+W1979)/(VLOOKUP(A1979,[1]选股结果!$A$2:$AX$3002,7,FALSE)+VLOOKUP(A1979,[1]选股结果!$A$2:$AX$3002,15,FALSE)+VLOOKUP(A1979,[1]选股结果!$A$2:$AX$3002,16,FALSE)+VLOOKUP(A1979,[1]选股结果!$A$2:$AX$3002,17,FALSE)+VLOOKUP(A1979,[1]选股结果!$A$2:$AX$3002,18,FALSE))</f>
        <v>0.629706530226433</v>
      </c>
      <c r="AD1979" s="13"/>
      <c r="AE1979" s="10">
        <f>AA1979/VLOOKUP(A1979,[1]选股结果!$A$2:$AX$3002,35,FALSE)</f>
        <v>-68.7627452544326</v>
      </c>
      <c r="AF1979" s="9">
        <f>(VLOOKUP(A1979,[1]选股结果!$A$2:$AX$3002,7,FALSE)+VLOOKUP(A1979,[1]选股结果!$A$2:$AX$3002,15,FALSE)+VLOOKUP(A1979,[1]选股结果!$A$2:$AX$3002,16,FALSE)+VLOOKUP(A1979,[1]选股结果!$A$2:$AX$3002,17,FALSE)+VLOOKUP(A1979,[1]选股结果!$A$2:$AX$3002,18,FALSE))-(P1979/(1+0.13)+W1979)</f>
        <v>3011779614.79062</v>
      </c>
      <c r="AG1979" s="9">
        <f t="shared" si="135"/>
        <v>-846153742.09062</v>
      </c>
      <c r="AH1979" s="16">
        <f>AA1979-VLOOKUP(A1979,[2]选股结果!$A$2:$G$4900,7,FALSE)</f>
        <v>2173243086.03</v>
      </c>
    </row>
    <row r="1980" spans="1:34">
      <c r="A1980" s="5" t="s">
        <v>3990</v>
      </c>
      <c r="B1980" s="5" t="s">
        <v>3991</v>
      </c>
      <c r="C1980" s="6">
        <v>409916320767.44</v>
      </c>
      <c r="D1980" s="6">
        <v>0</v>
      </c>
      <c r="E1980" s="6">
        <v>0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2410037806.04</v>
      </c>
      <c r="O1980" s="6">
        <v>4646947801.87</v>
      </c>
      <c r="P1980" s="6">
        <v>404145659644.47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1043576274.89</v>
      </c>
      <c r="X1980" s="6">
        <v>8034065221.23</v>
      </c>
      <c r="Y1980" s="9">
        <f t="shared" si="137"/>
        <v>414563268569.31</v>
      </c>
      <c r="Z1980" s="9">
        <f t="shared" si="138"/>
        <v>413223301140.59</v>
      </c>
      <c r="AA1980" s="9">
        <f t="shared" si="136"/>
        <v>1339967428.72003</v>
      </c>
      <c r="AB1980" s="10">
        <f>C1980/(1+0.13)/VLOOKUP(A1980,[1]选股结果!$A$2:$AX$3002,3,FALSE)</f>
        <v>1.01316010596437</v>
      </c>
      <c r="AC1980" s="10">
        <f>(P1980/(1+0.1)+W1980)/(VLOOKUP(A1980,[1]选股结果!$A$2:$AX$3002,7,FALSE)+VLOOKUP(A1980,[1]选股结果!$A$2:$AX$3002,15,FALSE)+VLOOKUP(A1980,[1]选股结果!$A$2:$AX$3002,16,FALSE)+VLOOKUP(A1980,[1]选股结果!$A$2:$AX$3002,17,FALSE)+VLOOKUP(A1980,[1]选股结果!$A$2:$AX$3002,18,FALSE))</f>
        <v>1.04223571275604</v>
      </c>
      <c r="AD1980" s="13"/>
      <c r="AE1980" s="10">
        <f>AA1980/VLOOKUP(A1980,[1]选股结果!$A$2:$AX$3002,35,FALSE)</f>
        <v>0.456001755515367</v>
      </c>
      <c r="AF1980" s="9">
        <f>(VLOOKUP(A1980,[1]选股结果!$A$2:$AX$3002,7,FALSE)+VLOOKUP(A1980,[1]选股结果!$A$2:$AX$3002,15,FALSE)+VLOOKUP(A1980,[1]选股结果!$A$2:$AX$3002,16,FALSE)+VLOOKUP(A1980,[1]选股结果!$A$2:$AX$3002,17,FALSE)+VLOOKUP(A1980,[1]选股结果!$A$2:$AX$3002,18,FALSE))-(P1980/(1+0.13)+W1980)</f>
        <v>-5176951082.54425</v>
      </c>
      <c r="AG1980" s="9">
        <f t="shared" si="135"/>
        <v>6516918511.26428</v>
      </c>
      <c r="AH1980" s="16">
        <f>AA1980-VLOOKUP(A1980,[2]选股结果!$A$2:$G$4900,7,FALSE)</f>
        <v>1489148517.12003</v>
      </c>
    </row>
    <row r="1981" spans="1:34">
      <c r="A1981" s="5" t="s">
        <v>3992</v>
      </c>
      <c r="B1981" s="5" t="s">
        <v>3993</v>
      </c>
      <c r="C1981" s="6">
        <v>922050241.28</v>
      </c>
      <c r="D1981" s="6">
        <v>0</v>
      </c>
      <c r="E1981" s="6">
        <v>0</v>
      </c>
      <c r="F1981" s="6">
        <v>0</v>
      </c>
      <c r="G1981" s="6">
        <v>0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21646335.9</v>
      </c>
      <c r="O1981" s="6">
        <v>29249521</v>
      </c>
      <c r="P1981" s="6">
        <v>710207188.16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313006188.5</v>
      </c>
      <c r="X1981" s="6">
        <v>114896449.85</v>
      </c>
      <c r="Y1981" s="9">
        <f t="shared" si="137"/>
        <v>951299762.28</v>
      </c>
      <c r="Z1981" s="9">
        <f t="shared" si="138"/>
        <v>1138109826.51</v>
      </c>
      <c r="AA1981" s="9">
        <f t="shared" si="136"/>
        <v>-186810064.23</v>
      </c>
      <c r="AB1981" s="10">
        <f>C1981/(1+0.13)/VLOOKUP(A1981,[1]选股结果!$A$2:$AX$3002,3,FALSE)</f>
        <v>0.93540469553408</v>
      </c>
      <c r="AC1981" s="10">
        <f>(P1981/(1+0.1)+W1981)/(VLOOKUP(A1981,[1]选股结果!$A$2:$AX$3002,7,FALSE)+VLOOKUP(A1981,[1]选股结果!$A$2:$AX$3002,15,FALSE)+VLOOKUP(A1981,[1]选股结果!$A$2:$AX$3002,16,FALSE)+VLOOKUP(A1981,[1]选股结果!$A$2:$AX$3002,17,FALSE)+VLOOKUP(A1981,[1]选股结果!$A$2:$AX$3002,18,FALSE))</f>
        <v>0.993560512400421</v>
      </c>
      <c r="AD1981" s="13"/>
      <c r="AE1981" s="10">
        <f>AA1981/VLOOKUP(A1981,[1]选股结果!$A$2:$AX$3002,35,FALSE)</f>
        <v>4.08857894439166</v>
      </c>
      <c r="AF1981" s="9">
        <f>(VLOOKUP(A1981,[1]选股结果!$A$2:$AX$3002,7,FALSE)+VLOOKUP(A1981,[1]选股结果!$A$2:$AX$3002,15,FALSE)+VLOOKUP(A1981,[1]选股结果!$A$2:$AX$3002,16,FALSE)+VLOOKUP(A1981,[1]选股结果!$A$2:$AX$3002,17,FALSE)+VLOOKUP(A1981,[1]选股结果!$A$2:$AX$3002,18,FALSE))-(P1981/(1+0.13)+W1981)</f>
        <v>23354180.7552212</v>
      </c>
      <c r="AG1981" s="9">
        <f t="shared" si="135"/>
        <v>-210164244.985221</v>
      </c>
      <c r="AH1981" s="16">
        <f>AA1981-VLOOKUP(A1981,[2]选股结果!$A$2:$G$4900,7,FALSE)</f>
        <v>-186786429.34</v>
      </c>
    </row>
    <row r="1982" spans="1:34">
      <c r="A1982" s="5" t="s">
        <v>3994</v>
      </c>
      <c r="B1982" s="5" t="s">
        <v>3995</v>
      </c>
      <c r="C1982" s="6">
        <v>6121040017.9</v>
      </c>
      <c r="D1982" s="6">
        <v>0</v>
      </c>
      <c r="E1982" s="6">
        <v>0</v>
      </c>
      <c r="F1982" s="6">
        <v>0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76979508.61</v>
      </c>
      <c r="O1982" s="6">
        <v>125096929.41</v>
      </c>
      <c r="P1982" s="6">
        <v>5176297489.51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726881396</v>
      </c>
      <c r="X1982" s="6">
        <v>401059400.74</v>
      </c>
      <c r="Y1982" s="9">
        <f t="shared" si="137"/>
        <v>6246136947.31</v>
      </c>
      <c r="Z1982" s="9">
        <f t="shared" si="138"/>
        <v>6304238286.25</v>
      </c>
      <c r="AA1982" s="9">
        <f t="shared" si="136"/>
        <v>-58101338.9400005</v>
      </c>
      <c r="AB1982" s="10">
        <f>C1982/(1+0.13)/VLOOKUP(A1982,[1]选股结果!$A$2:$AX$3002,3,FALSE)</f>
        <v>1.25045209652029</v>
      </c>
      <c r="AC1982" s="10">
        <f>(P1982/(1+0.1)+W1982)/(VLOOKUP(A1982,[1]选股结果!$A$2:$AX$3002,7,FALSE)+VLOOKUP(A1982,[1]选股结果!$A$2:$AX$3002,15,FALSE)+VLOOKUP(A1982,[1]选股结果!$A$2:$AX$3002,16,FALSE)+VLOOKUP(A1982,[1]选股结果!$A$2:$AX$3002,17,FALSE)+VLOOKUP(A1982,[1]选股结果!$A$2:$AX$3002,18,FALSE))</f>
        <v>1.45989835348172</v>
      </c>
      <c r="AD1982" s="13"/>
      <c r="AE1982" s="10">
        <f>AA1982/VLOOKUP(A1982,[1]选股结果!$A$2:$AX$3002,35,FALSE)</f>
        <v>-0.0909596691135576</v>
      </c>
      <c r="AF1982" s="9">
        <f>(VLOOKUP(A1982,[1]选股结果!$A$2:$AX$3002,7,FALSE)+VLOOKUP(A1982,[1]选股结果!$A$2:$AX$3002,15,FALSE)+VLOOKUP(A1982,[1]选股结果!$A$2:$AX$3002,16,FALSE)+VLOOKUP(A1982,[1]选股结果!$A$2:$AX$3002,17,FALSE)+VLOOKUP(A1982,[1]选股结果!$A$2:$AX$3002,18,FALSE))-(P1982/(1+0.13)+W1982)</f>
        <v>-1586453281.24442</v>
      </c>
      <c r="AG1982" s="9">
        <f t="shared" si="135"/>
        <v>1528351942.30442</v>
      </c>
      <c r="AH1982" s="16">
        <f>AA1982-VLOOKUP(A1982,[2]选股结果!$A$2:$G$4900,7,FALSE)</f>
        <v>-70133744.7500005</v>
      </c>
    </row>
    <row r="1983" spans="1:34">
      <c r="A1983" s="5" t="s">
        <v>3996</v>
      </c>
      <c r="B1983" s="5" t="s">
        <v>3997</v>
      </c>
      <c r="C1983" s="6">
        <v>4247623048.11</v>
      </c>
      <c r="D1983" s="6">
        <v>0</v>
      </c>
      <c r="E1983" s="6">
        <v>0</v>
      </c>
      <c r="F1983" s="6">
        <v>0</v>
      </c>
      <c r="G1983" s="6">
        <v>0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346699859.97</v>
      </c>
      <c r="O1983" s="6">
        <v>233617573.98</v>
      </c>
      <c r="P1983" s="6">
        <v>2218757365.95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1163711470.84</v>
      </c>
      <c r="X1983" s="6">
        <v>195632281.41</v>
      </c>
      <c r="Y1983" s="9">
        <f t="shared" si="137"/>
        <v>4481240622.09</v>
      </c>
      <c r="Z1983" s="9">
        <f t="shared" si="138"/>
        <v>3578101118.2</v>
      </c>
      <c r="AA1983" s="9">
        <f t="shared" si="136"/>
        <v>903139503.89</v>
      </c>
      <c r="AB1983" s="10">
        <f>C1983/(1+0.13)/VLOOKUP(A1983,[1]选股结果!$A$2:$AX$3002,3,FALSE)</f>
        <v>0.878336398755236</v>
      </c>
      <c r="AC1983" s="10">
        <f>(P1983/(1+0.1)+W1983)/(VLOOKUP(A1983,[1]选股结果!$A$2:$AX$3002,7,FALSE)+VLOOKUP(A1983,[1]选股结果!$A$2:$AX$3002,15,FALSE)+VLOOKUP(A1983,[1]选股结果!$A$2:$AX$3002,16,FALSE)+VLOOKUP(A1983,[1]选股结果!$A$2:$AX$3002,17,FALSE)+VLOOKUP(A1983,[1]选股结果!$A$2:$AX$3002,18,FALSE))</f>
        <v>0.797270620486837</v>
      </c>
      <c r="AD1983" s="13"/>
      <c r="AE1983" s="10">
        <f>AA1983/VLOOKUP(A1983,[1]选股结果!$A$2:$AX$3002,35,FALSE)</f>
        <v>-60.9325010460791</v>
      </c>
      <c r="AF1983" s="9">
        <f>(VLOOKUP(A1983,[1]选股结果!$A$2:$AX$3002,7,FALSE)+VLOOKUP(A1983,[1]选股结果!$A$2:$AX$3002,15,FALSE)+VLOOKUP(A1983,[1]选股结果!$A$2:$AX$3002,16,FALSE)+VLOOKUP(A1983,[1]选股结果!$A$2:$AX$3002,17,FALSE)+VLOOKUP(A1983,[1]选股结果!$A$2:$AX$3002,18,FALSE))-(P1983/(1+0.13)+W1983)</f>
        <v>862352261.568938</v>
      </c>
      <c r="AG1983" s="9">
        <f t="shared" si="135"/>
        <v>40787242.3210617</v>
      </c>
      <c r="AH1983" s="16">
        <f>AA1983-VLOOKUP(A1983,[2]选股结果!$A$2:$G$4900,7,FALSE)</f>
        <v>903153536.93</v>
      </c>
    </row>
    <row r="1984" spans="1:34">
      <c r="A1984" s="5" t="s">
        <v>3998</v>
      </c>
      <c r="B1984" s="5" t="s">
        <v>3999</v>
      </c>
      <c r="C1984" s="6">
        <v>1631995862.8</v>
      </c>
      <c r="D1984" s="6">
        <v>0</v>
      </c>
      <c r="E1984" s="6">
        <v>0</v>
      </c>
      <c r="F1984" s="6">
        <v>0</v>
      </c>
      <c r="G1984" s="6">
        <v>0</v>
      </c>
      <c r="H1984" s="6">
        <v>0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584559019.97</v>
      </c>
      <c r="O1984" s="6">
        <v>21943654.86</v>
      </c>
      <c r="P1984" s="6">
        <v>271162699.1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127053453.7</v>
      </c>
      <c r="X1984" s="6">
        <v>143293408.73</v>
      </c>
      <c r="Y1984" s="9">
        <f t="shared" si="137"/>
        <v>1653939517.66</v>
      </c>
      <c r="Z1984" s="9">
        <f t="shared" si="138"/>
        <v>541509561.53</v>
      </c>
      <c r="AA1984" s="9">
        <f t="shared" si="136"/>
        <v>1112429956.13</v>
      </c>
      <c r="AB1984" s="10">
        <f>C1984/(1+0.13)/VLOOKUP(A1984,[1]选股结果!$A$2:$AX$3002,3,FALSE)</f>
        <v>0.811398042803233</v>
      </c>
      <c r="AC1984" s="10">
        <f>(P1984/(1+0.1)+W1984)/(VLOOKUP(A1984,[1]选股结果!$A$2:$AX$3002,7,FALSE)+VLOOKUP(A1984,[1]选股结果!$A$2:$AX$3002,15,FALSE)+VLOOKUP(A1984,[1]选股结果!$A$2:$AX$3002,16,FALSE)+VLOOKUP(A1984,[1]选股结果!$A$2:$AX$3002,17,FALSE)+VLOOKUP(A1984,[1]选股结果!$A$2:$AX$3002,18,FALSE))</f>
        <v>0.285164614143461</v>
      </c>
      <c r="AD1984" s="13"/>
      <c r="AE1984" s="10">
        <f>AA1984/VLOOKUP(A1984,[1]选股结果!$A$2:$AX$3002,35,FALSE)</f>
        <v>-6.34580787512003</v>
      </c>
      <c r="AF1984" s="9">
        <f>(VLOOKUP(A1984,[1]选股结果!$A$2:$AX$3002,7,FALSE)+VLOOKUP(A1984,[1]选股结果!$A$2:$AX$3002,15,FALSE)+VLOOKUP(A1984,[1]选股结果!$A$2:$AX$3002,16,FALSE)+VLOOKUP(A1984,[1]选股结果!$A$2:$AX$3002,17,FALSE)+VLOOKUP(A1984,[1]选股结果!$A$2:$AX$3002,18,FALSE))-(P1984/(1+0.13)+W1984)</f>
        <v>942977289.916018</v>
      </c>
      <c r="AG1984" s="9">
        <f t="shared" si="135"/>
        <v>169452666.213982</v>
      </c>
      <c r="AH1984" s="16">
        <f>AA1984-VLOOKUP(A1984,[2]选股结果!$A$2:$G$4900,7,FALSE)</f>
        <v>1112447573.15</v>
      </c>
    </row>
    <row r="1985" spans="1:34">
      <c r="A1985" s="5" t="s">
        <v>4000</v>
      </c>
      <c r="B1985" s="5" t="s">
        <v>4001</v>
      </c>
      <c r="C1985" s="6">
        <v>50351254743.16</v>
      </c>
      <c r="D1985" s="6">
        <v>0</v>
      </c>
      <c r="E1985" s="6">
        <v>0</v>
      </c>
      <c r="F1985" s="6">
        <v>0</v>
      </c>
      <c r="G1985" s="6">
        <v>0</v>
      </c>
      <c r="H1985" s="6">
        <v>0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282168615.53</v>
      </c>
      <c r="O1985" s="6">
        <v>1172107980.39</v>
      </c>
      <c r="P1985" s="6">
        <v>38376443423.8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2163468716.3</v>
      </c>
      <c r="X1985" s="6">
        <v>3290690148.7</v>
      </c>
      <c r="Y1985" s="9">
        <f t="shared" si="137"/>
        <v>51523362723.55</v>
      </c>
      <c r="Z1985" s="9">
        <f t="shared" si="138"/>
        <v>43830602288.8</v>
      </c>
      <c r="AA1985" s="9">
        <f t="shared" si="136"/>
        <v>7692760434.75</v>
      </c>
      <c r="AB1985" s="10">
        <f>C1985/(1+0.13)/VLOOKUP(A1985,[1]选股结果!$A$2:$AX$3002,3,FALSE)</f>
        <v>1.78830346926281</v>
      </c>
      <c r="AC1985" s="10">
        <f>(P1985/(1+0.1)+W1985)/(VLOOKUP(A1985,[1]选股结果!$A$2:$AX$3002,7,FALSE)+VLOOKUP(A1985,[1]选股结果!$A$2:$AX$3002,15,FALSE)+VLOOKUP(A1985,[1]选股结果!$A$2:$AX$3002,16,FALSE)+VLOOKUP(A1985,[1]选股结果!$A$2:$AX$3002,17,FALSE)+VLOOKUP(A1985,[1]选股结果!$A$2:$AX$3002,18,FALSE))</f>
        <v>1.58824809393661</v>
      </c>
      <c r="AD1985" s="13"/>
      <c r="AE1985" s="10">
        <f>AA1985/VLOOKUP(A1985,[1]选股结果!$A$2:$AX$3002,35,FALSE)</f>
        <v>5.61911058353567</v>
      </c>
      <c r="AF1985" s="9">
        <f>(VLOOKUP(A1985,[1]选股结果!$A$2:$AX$3002,7,FALSE)+VLOOKUP(A1985,[1]选股结果!$A$2:$AX$3002,15,FALSE)+VLOOKUP(A1985,[1]选股结果!$A$2:$AX$3002,16,FALSE)+VLOOKUP(A1985,[1]选股结果!$A$2:$AX$3002,17,FALSE)+VLOOKUP(A1985,[1]选股结果!$A$2:$AX$3002,18,FALSE))-(P1985/(1+0.13)+W1985)</f>
        <v>-12796612655.6651</v>
      </c>
      <c r="AG1985" s="9">
        <f t="shared" si="135"/>
        <v>20489373090.4151</v>
      </c>
      <c r="AH1985" s="16">
        <f>AA1985-VLOOKUP(A1985,[2]选股结果!$A$2:$G$4900,7,FALSE)</f>
        <v>7701902621.2</v>
      </c>
    </row>
    <row r="1986" spans="1:34">
      <c r="A1986" s="5" t="s">
        <v>4002</v>
      </c>
      <c r="B1986" s="5" t="s">
        <v>4003</v>
      </c>
      <c r="C1986" s="6">
        <v>9093458604.8</v>
      </c>
      <c r="D1986" s="6">
        <v>0</v>
      </c>
      <c r="E1986" s="6">
        <v>0</v>
      </c>
      <c r="F1986" s="6">
        <v>0</v>
      </c>
      <c r="G1986" s="6">
        <v>0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390309136.41</v>
      </c>
      <c r="O1986" s="6">
        <v>74328243.39</v>
      </c>
      <c r="P1986" s="6">
        <v>7519608602.89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  <c r="V1986" s="6">
        <v>0</v>
      </c>
      <c r="W1986" s="6">
        <v>1136720451.71</v>
      </c>
      <c r="X1986" s="6">
        <v>246548043.77</v>
      </c>
      <c r="Y1986" s="9">
        <f t="shared" si="137"/>
        <v>9167786848.19</v>
      </c>
      <c r="Z1986" s="9">
        <f t="shared" si="138"/>
        <v>8902877098.37</v>
      </c>
      <c r="AA1986" s="9">
        <f t="shared" si="136"/>
        <v>264909749.819998</v>
      </c>
      <c r="AB1986" s="10">
        <f>C1986/(1+0.13)/VLOOKUP(A1986,[1]选股结果!$A$2:$AX$3002,3,FALSE)</f>
        <v>0.68084221028612</v>
      </c>
      <c r="AC1986" s="10">
        <f>(P1986/(1+0.1)+W1986)/(VLOOKUP(A1986,[1]选股结果!$A$2:$AX$3002,7,FALSE)+VLOOKUP(A1986,[1]选股结果!$A$2:$AX$3002,15,FALSE)+VLOOKUP(A1986,[1]选股结果!$A$2:$AX$3002,16,FALSE)+VLOOKUP(A1986,[1]选股结果!$A$2:$AX$3002,17,FALSE)+VLOOKUP(A1986,[1]选股结果!$A$2:$AX$3002,18,FALSE))</f>
        <v>0.712172516150559</v>
      </c>
      <c r="AD1986" s="13"/>
      <c r="AE1986" s="10">
        <f>AA1986/VLOOKUP(A1986,[1]选股结果!$A$2:$AX$3002,35,FALSE)</f>
        <v>0.437235337775092</v>
      </c>
      <c r="AF1986" s="9">
        <f>(VLOOKUP(A1986,[1]选股结果!$A$2:$AX$3002,7,FALSE)+VLOOKUP(A1986,[1]选股结果!$A$2:$AX$3002,15,FALSE)+VLOOKUP(A1986,[1]选股结果!$A$2:$AX$3002,16,FALSE)+VLOOKUP(A1986,[1]选股结果!$A$2:$AX$3002,17,FALSE)+VLOOKUP(A1986,[1]选股结果!$A$2:$AX$3002,18,FALSE))-(P1986/(1+0.13)+W1986)</f>
        <v>3403698217.85673</v>
      </c>
      <c r="AG1986" s="9">
        <f t="shared" si="135"/>
        <v>-3138788468.03673</v>
      </c>
      <c r="AH1986" s="16">
        <f>AA1986-VLOOKUP(A1986,[2]选股结果!$A$2:$G$4900,7,FALSE)</f>
        <v>266102910.349998</v>
      </c>
    </row>
    <row r="1987" spans="1:34">
      <c r="A1987" s="5" t="s">
        <v>4004</v>
      </c>
      <c r="B1987" s="5" t="s">
        <v>4005</v>
      </c>
      <c r="C1987" s="6">
        <v>2074798254.54</v>
      </c>
      <c r="D1987" s="6">
        <v>0</v>
      </c>
      <c r="E1987" s="6">
        <v>0</v>
      </c>
      <c r="F1987" s="6">
        <v>0</v>
      </c>
      <c r="G1987" s="6">
        <v>0</v>
      </c>
      <c r="H1987" s="6">
        <v>0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97832482.14</v>
      </c>
      <c r="O1987" s="6">
        <v>25899775.79</v>
      </c>
      <c r="P1987" s="6">
        <v>423188130.6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0</v>
      </c>
      <c r="W1987" s="6">
        <v>772412958.3</v>
      </c>
      <c r="X1987" s="6">
        <v>126984262.6</v>
      </c>
      <c r="Y1987" s="9">
        <f t="shared" si="137"/>
        <v>2100698030.33</v>
      </c>
      <c r="Z1987" s="9">
        <f t="shared" si="138"/>
        <v>1322585351.5</v>
      </c>
      <c r="AA1987" s="9">
        <f t="shared" si="136"/>
        <v>778112678.83</v>
      </c>
      <c r="AB1987" s="10">
        <f>C1987/(1+0.13)/VLOOKUP(A1987,[1]选股结果!$A$2:$AX$3002,3,FALSE)</f>
        <v>0.859446538822867</v>
      </c>
      <c r="AC1987" s="10">
        <f>(P1987/(1+0.1)+W1987)/(VLOOKUP(A1987,[1]选股结果!$A$2:$AX$3002,7,FALSE)+VLOOKUP(A1987,[1]选股结果!$A$2:$AX$3002,15,FALSE)+VLOOKUP(A1987,[1]选股结果!$A$2:$AX$3002,16,FALSE)+VLOOKUP(A1987,[1]选股结果!$A$2:$AX$3002,17,FALSE)+VLOOKUP(A1987,[1]选股结果!$A$2:$AX$3002,18,FALSE))</f>
        <v>0.86492976468297</v>
      </c>
      <c r="AD1987" s="13"/>
      <c r="AE1987" s="10">
        <f>AA1987/VLOOKUP(A1987,[1]选股结果!$A$2:$AX$3002,35,FALSE)</f>
        <v>1.11039356616105</v>
      </c>
      <c r="AF1987" s="9">
        <f>(VLOOKUP(A1987,[1]选股结果!$A$2:$AX$3002,7,FALSE)+VLOOKUP(A1987,[1]选股结果!$A$2:$AX$3002,15,FALSE)+VLOOKUP(A1987,[1]选股结果!$A$2:$AX$3002,16,FALSE)+VLOOKUP(A1987,[1]选股结果!$A$2:$AX$3002,17,FALSE)+VLOOKUP(A1987,[1]选股结果!$A$2:$AX$3002,18,FALSE))-(P1987/(1+0.13)+W1987)</f>
        <v>190914795.667522</v>
      </c>
      <c r="AG1987" s="9">
        <f t="shared" ref="AG1987:AG2050" si="139">AA1987-AF1987</f>
        <v>587197883.162478</v>
      </c>
      <c r="AH1987" s="16">
        <f>AA1987-VLOOKUP(A1987,[2]选股结果!$A$2:$G$4900,7,FALSE)</f>
        <v>778112678.83</v>
      </c>
    </row>
    <row r="1988" spans="1:34">
      <c r="A1988" s="5" t="s">
        <v>4006</v>
      </c>
      <c r="B1988" s="5" t="s">
        <v>4007</v>
      </c>
      <c r="C1988" s="6">
        <v>2967894485.66</v>
      </c>
      <c r="D1988" s="6">
        <v>0</v>
      </c>
      <c r="E1988" s="6">
        <v>0</v>
      </c>
      <c r="F1988" s="6">
        <v>0</v>
      </c>
      <c r="G1988" s="6">
        <v>0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152573999.76</v>
      </c>
      <c r="O1988" s="6">
        <v>165049107.99</v>
      </c>
      <c r="P1988" s="6">
        <v>1950250549.17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507685603.2</v>
      </c>
      <c r="X1988" s="6">
        <v>289903220.49</v>
      </c>
      <c r="Y1988" s="9">
        <f t="shared" si="137"/>
        <v>3132943593.65</v>
      </c>
      <c r="Z1988" s="9">
        <f t="shared" si="138"/>
        <v>2747839372.86</v>
      </c>
      <c r="AA1988" s="9">
        <f t="shared" si="136"/>
        <v>385104220.79</v>
      </c>
      <c r="AB1988" s="10">
        <f>C1988/(1+0.13)/VLOOKUP(A1988,[1]选股结果!$A$2:$AX$3002,3,FALSE)</f>
        <v>0.882260562904271</v>
      </c>
      <c r="AC1988" s="10">
        <f>(P1988/(1+0.1)+W1988)/(VLOOKUP(A1988,[1]选股结果!$A$2:$AX$3002,7,FALSE)+VLOOKUP(A1988,[1]选股结果!$A$2:$AX$3002,15,FALSE)+VLOOKUP(A1988,[1]选股结果!$A$2:$AX$3002,16,FALSE)+VLOOKUP(A1988,[1]选股结果!$A$2:$AX$3002,17,FALSE)+VLOOKUP(A1988,[1]选股结果!$A$2:$AX$3002,18,FALSE))</f>
        <v>0.921520256018694</v>
      </c>
      <c r="AD1988" s="13"/>
      <c r="AE1988" s="10">
        <f>AA1988/VLOOKUP(A1988,[1]选股结果!$A$2:$AX$3002,35,FALSE)</f>
        <v>0.903599574504342</v>
      </c>
      <c r="AF1988" s="9">
        <f>(VLOOKUP(A1988,[1]选股结果!$A$2:$AX$3002,7,FALSE)+VLOOKUP(A1988,[1]选股结果!$A$2:$AX$3002,15,FALSE)+VLOOKUP(A1988,[1]选股结果!$A$2:$AX$3002,16,FALSE)+VLOOKUP(A1988,[1]选股结果!$A$2:$AX$3002,17,FALSE)+VLOOKUP(A1988,[1]选股结果!$A$2:$AX$3002,18,FALSE))-(P1988/(1+0.13)+W1988)</f>
        <v>241296580.596637</v>
      </c>
      <c r="AG1988" s="9">
        <f t="shared" si="139"/>
        <v>143807640.193363</v>
      </c>
      <c r="AH1988" s="16">
        <f>AA1988-VLOOKUP(A1988,[2]选股结果!$A$2:$G$4900,7,FALSE)</f>
        <v>385746193.62</v>
      </c>
    </row>
    <row r="1989" spans="1:34">
      <c r="A1989" s="5" t="s">
        <v>4008</v>
      </c>
      <c r="B1989" s="5" t="s">
        <v>4009</v>
      </c>
      <c r="C1989" s="6">
        <v>5311922074.8</v>
      </c>
      <c r="D1989" s="6">
        <v>0</v>
      </c>
      <c r="E1989" s="6">
        <v>0</v>
      </c>
      <c r="F1989" s="6">
        <v>0</v>
      </c>
      <c r="G1989" s="6">
        <v>0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255049421.13</v>
      </c>
      <c r="O1989" s="6">
        <v>167517068.75</v>
      </c>
      <c r="P1989" s="6">
        <v>3128673791.55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827612702.7</v>
      </c>
      <c r="X1989" s="6">
        <v>244643366.79</v>
      </c>
      <c r="Y1989" s="9">
        <f t="shared" si="137"/>
        <v>5479439143.55</v>
      </c>
      <c r="Z1989" s="9">
        <f t="shared" si="138"/>
        <v>4200929861.04</v>
      </c>
      <c r="AA1989" s="9">
        <f t="shared" si="136"/>
        <v>1278509282.51</v>
      </c>
      <c r="AB1989" s="10">
        <f>C1989/(1+0.13)/VLOOKUP(A1989,[1]选股结果!$A$2:$AX$3002,3,FALSE)</f>
        <v>0.720737119036119</v>
      </c>
      <c r="AC1989" s="10">
        <f>(P1989/(1+0.1)+W1989)/(VLOOKUP(A1989,[1]选股结果!$A$2:$AX$3002,7,FALSE)+VLOOKUP(A1989,[1]选股结果!$A$2:$AX$3002,15,FALSE)+VLOOKUP(A1989,[1]选股结果!$A$2:$AX$3002,16,FALSE)+VLOOKUP(A1989,[1]选股结果!$A$2:$AX$3002,17,FALSE)+VLOOKUP(A1989,[1]选股结果!$A$2:$AX$3002,18,FALSE))</f>
        <v>0.68972202594784</v>
      </c>
      <c r="AD1989" s="13"/>
      <c r="AE1989" s="10">
        <f>AA1989/VLOOKUP(A1989,[1]选股结果!$A$2:$AX$3002,35,FALSE)</f>
        <v>1.80960423310025</v>
      </c>
      <c r="AF1989" s="9">
        <f>(VLOOKUP(A1989,[1]选股结果!$A$2:$AX$3002,7,FALSE)+VLOOKUP(A1989,[1]选股结果!$A$2:$AX$3002,15,FALSE)+VLOOKUP(A1989,[1]选股结果!$A$2:$AX$3002,16,FALSE)+VLOOKUP(A1989,[1]选股结果!$A$2:$AX$3002,17,FALSE)+VLOOKUP(A1989,[1]选股结果!$A$2:$AX$3002,18,FALSE))-(P1989/(1+0.13)+W1989)</f>
        <v>1727332689.42168</v>
      </c>
      <c r="AG1989" s="9">
        <f t="shared" si="139"/>
        <v>-448823406.91168</v>
      </c>
      <c r="AH1989" s="16">
        <f>AA1989-VLOOKUP(A1989,[2]选股结果!$A$2:$G$4900,7,FALSE)</f>
        <v>1278857305.02</v>
      </c>
    </row>
    <row r="1990" spans="1:34">
      <c r="A1990" s="5" t="s">
        <v>4010</v>
      </c>
      <c r="B1990" s="5" t="s">
        <v>4011</v>
      </c>
      <c r="C1990" s="6">
        <v>30691840.42</v>
      </c>
      <c r="D1990" s="6">
        <v>0</v>
      </c>
      <c r="E1990" s="6">
        <v>0</v>
      </c>
      <c r="F1990" s="6">
        <v>0</v>
      </c>
      <c r="G1990" s="6">
        <v>0</v>
      </c>
      <c r="H1990" s="6">
        <v>0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2697864.9</v>
      </c>
      <c r="O1990" s="6">
        <v>4736656.89</v>
      </c>
      <c r="P1990" s="6">
        <v>21871410.58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8484596.55</v>
      </c>
      <c r="X1990" s="6">
        <v>5717044.84</v>
      </c>
      <c r="Y1990" s="9">
        <f t="shared" si="137"/>
        <v>35428497.31</v>
      </c>
      <c r="Z1990" s="9">
        <f t="shared" si="138"/>
        <v>36073051.97</v>
      </c>
      <c r="AA1990" s="9">
        <f t="shared" si="136"/>
        <v>-644554.659999996</v>
      </c>
      <c r="AB1990" s="10">
        <f>C1990/(1+0.13)/VLOOKUP(A1990,[1]选股结果!$A$2:$AX$3002,3,FALSE)</f>
        <v>1.2396290375962</v>
      </c>
      <c r="AC1990" s="10">
        <f>(P1990/(1+0.1)+W1990)/(VLOOKUP(A1990,[1]选股结果!$A$2:$AX$3002,7,FALSE)+VLOOKUP(A1990,[1]选股结果!$A$2:$AX$3002,15,FALSE)+VLOOKUP(A1990,[1]选股结果!$A$2:$AX$3002,16,FALSE)+VLOOKUP(A1990,[1]选股结果!$A$2:$AX$3002,17,FALSE)+VLOOKUP(A1990,[1]选股结果!$A$2:$AX$3002,18,FALSE))</f>
        <v>1.03574668699999</v>
      </c>
      <c r="AD1990" s="13"/>
      <c r="AE1990" s="10">
        <f>AA1990/VLOOKUP(A1990,[1]选股结果!$A$2:$AX$3002,35,FALSE)</f>
        <v>0.191171202027659</v>
      </c>
      <c r="AF1990" s="9">
        <f>(VLOOKUP(A1990,[1]选股结果!$A$2:$AX$3002,7,FALSE)+VLOOKUP(A1990,[1]选股结果!$A$2:$AX$3002,15,FALSE)+VLOOKUP(A1990,[1]选股结果!$A$2:$AX$3002,16,FALSE)+VLOOKUP(A1990,[1]选股结果!$A$2:$AX$3002,17,FALSE)+VLOOKUP(A1990,[1]选股结果!$A$2:$AX$3002,18,FALSE))-(P1990/(1+0.13)+W1990)</f>
        <v>-451183.351769913</v>
      </c>
      <c r="AG1990" s="9">
        <f t="shared" si="139"/>
        <v>-193371.308230083</v>
      </c>
      <c r="AH1990" s="16">
        <f>AA1990-VLOOKUP(A1990,[2]选股结果!$A$2:$G$4900,7,FALSE)</f>
        <v>-644554.659999996</v>
      </c>
    </row>
    <row r="1991" spans="1:34">
      <c r="A1991" s="5" t="s">
        <v>4012</v>
      </c>
      <c r="B1991" s="5" t="s">
        <v>4013</v>
      </c>
      <c r="C1991" s="6">
        <v>275774855.65</v>
      </c>
      <c r="D1991" s="6">
        <v>0</v>
      </c>
      <c r="E1991" s="6">
        <v>0</v>
      </c>
      <c r="F1991" s="6">
        <v>0</v>
      </c>
      <c r="G1991" s="6">
        <v>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8676358.98</v>
      </c>
      <c r="O1991" s="6">
        <v>7883807.65</v>
      </c>
      <c r="P1991" s="6">
        <v>220035428.59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15975671.41</v>
      </c>
      <c r="X1991" s="6">
        <v>13807334.46</v>
      </c>
      <c r="Y1991" s="9">
        <f t="shared" si="137"/>
        <v>283658663.3</v>
      </c>
      <c r="Z1991" s="9">
        <f t="shared" si="138"/>
        <v>249818434.46</v>
      </c>
      <c r="AA1991" s="9">
        <f t="shared" si="136"/>
        <v>33840228.8399999</v>
      </c>
      <c r="AB1991" s="10">
        <f>C1991/(1+0.13)/VLOOKUP(A1991,[1]选股结果!$A$2:$AX$3002,3,FALSE)</f>
        <v>0.749062333382387</v>
      </c>
      <c r="AC1991" s="10">
        <f>(P1991/(1+0.1)+W1991)/(VLOOKUP(A1991,[1]选股结果!$A$2:$AX$3002,7,FALSE)+VLOOKUP(A1991,[1]选股结果!$A$2:$AX$3002,15,FALSE)+VLOOKUP(A1991,[1]选股结果!$A$2:$AX$3002,16,FALSE)+VLOOKUP(A1991,[1]选股结果!$A$2:$AX$3002,17,FALSE)+VLOOKUP(A1991,[1]选股结果!$A$2:$AX$3002,18,FALSE))</f>
        <v>0.694615837900787</v>
      </c>
      <c r="AD1991" s="13"/>
      <c r="AE1991" s="10">
        <f>AA1991/VLOOKUP(A1991,[1]选股结果!$A$2:$AX$3002,35,FALSE)</f>
        <v>-32.1395616837348</v>
      </c>
      <c r="AF1991" s="9">
        <f>(VLOOKUP(A1991,[1]选股结果!$A$2:$AX$3002,7,FALSE)+VLOOKUP(A1991,[1]选股结果!$A$2:$AX$3002,15,FALSE)+VLOOKUP(A1991,[1]选股结果!$A$2:$AX$3002,16,FALSE)+VLOOKUP(A1991,[1]选股结果!$A$2:$AX$3002,17,FALSE)+VLOOKUP(A1991,[1]选股结果!$A$2:$AX$3002,18,FALSE))-(P1991/(1+0.13)+W1991)</f>
        <v>100277305.868761</v>
      </c>
      <c r="AG1991" s="9">
        <f t="shared" si="139"/>
        <v>-66437077.0287611</v>
      </c>
      <c r="AH1991" s="16">
        <f>AA1991-VLOOKUP(A1991,[2]选股结果!$A$2:$G$4900,7,FALSE)</f>
        <v>33840277.7599999</v>
      </c>
    </row>
    <row r="1992" spans="1:34">
      <c r="A1992" s="5" t="s">
        <v>4014</v>
      </c>
      <c r="B1992" s="5" t="s">
        <v>4015</v>
      </c>
      <c r="C1992" s="6">
        <v>27282078.98</v>
      </c>
      <c r="D1992" s="6">
        <v>0</v>
      </c>
      <c r="E1992" s="6">
        <v>0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728706.93</v>
      </c>
      <c r="O1992" s="6">
        <v>14574570.99</v>
      </c>
      <c r="P1992" s="6">
        <v>12502228.15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8235585.3</v>
      </c>
      <c r="X1992" s="6">
        <v>1186309.14</v>
      </c>
      <c r="Y1992" s="9">
        <f t="shared" si="137"/>
        <v>41856649.97</v>
      </c>
      <c r="Z1992" s="9">
        <f t="shared" si="138"/>
        <v>21924122.59</v>
      </c>
      <c r="AA1992" s="9">
        <f t="shared" si="136"/>
        <v>19932527.38</v>
      </c>
      <c r="AB1992" s="10">
        <f>C1992/(1+0.13)/VLOOKUP(A1992,[1]选股结果!$A$2:$AX$3002,3,FALSE)</f>
        <v>0.621376946960767</v>
      </c>
      <c r="AC1992" s="10">
        <f>(P1992/(1+0.1)+W1992)/(VLOOKUP(A1992,[1]选股结果!$A$2:$AX$3002,7,FALSE)+VLOOKUP(A1992,[1]选股结果!$A$2:$AX$3002,15,FALSE)+VLOOKUP(A1992,[1]选股结果!$A$2:$AX$3002,16,FALSE)+VLOOKUP(A1992,[1]选股结果!$A$2:$AX$3002,17,FALSE)+VLOOKUP(A1992,[1]选股结果!$A$2:$AX$3002,18,FALSE))</f>
        <v>0.631312611011125</v>
      </c>
      <c r="AD1992" s="13"/>
      <c r="AE1992" s="10">
        <f>AA1992/VLOOKUP(A1992,[1]选股结果!$A$2:$AX$3002,35,FALSE)</f>
        <v>3.64023506135692</v>
      </c>
      <c r="AF1992" s="9">
        <f>(VLOOKUP(A1992,[1]选股结果!$A$2:$AX$3002,7,FALSE)+VLOOKUP(A1992,[1]选股结果!$A$2:$AX$3002,15,FALSE)+VLOOKUP(A1992,[1]选股结果!$A$2:$AX$3002,16,FALSE)+VLOOKUP(A1992,[1]选股结果!$A$2:$AX$3002,17,FALSE)+VLOOKUP(A1992,[1]选股结果!$A$2:$AX$3002,18,FALSE))-(P1992/(1+0.13)+W1992)</f>
        <v>11748897.2231858</v>
      </c>
      <c r="AG1992" s="9">
        <f t="shared" si="139"/>
        <v>8183630.15681416</v>
      </c>
      <c r="AH1992" s="16">
        <f>AA1992-VLOOKUP(A1992,[2]选股结果!$A$2:$G$4900,7,FALSE)</f>
        <v>19932527.38</v>
      </c>
    </row>
    <row r="1993" spans="1:34">
      <c r="A1993" s="5" t="s">
        <v>4016</v>
      </c>
      <c r="B1993" s="5" t="s">
        <v>4017</v>
      </c>
      <c r="C1993" s="6">
        <v>270753015.78</v>
      </c>
      <c r="D1993" s="6">
        <v>0</v>
      </c>
      <c r="E1993" s="6">
        <v>0</v>
      </c>
      <c r="F1993" s="6">
        <v>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19360570.95</v>
      </c>
      <c r="O1993" s="6">
        <v>92653536.24</v>
      </c>
      <c r="P1993" s="6">
        <v>150240671.64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64655222.72</v>
      </c>
      <c r="X1993" s="6">
        <v>122828557.62</v>
      </c>
      <c r="Y1993" s="9">
        <f t="shared" si="137"/>
        <v>363406552.02</v>
      </c>
      <c r="Z1993" s="9">
        <f t="shared" si="138"/>
        <v>337724451.98</v>
      </c>
      <c r="AA1993" s="9">
        <f t="shared" si="136"/>
        <v>25682100.04</v>
      </c>
      <c r="AB1993" s="10">
        <f>C1993/(1+0.13)/VLOOKUP(A1993,[1]选股结果!$A$2:$AX$3002,3,FALSE)</f>
        <v>0.797659308710245</v>
      </c>
      <c r="AC1993" s="10">
        <f>(P1993/(1+0.1)+W1993)/(VLOOKUP(A1993,[1]选股结果!$A$2:$AX$3002,7,FALSE)+VLOOKUP(A1993,[1]选股结果!$A$2:$AX$3002,15,FALSE)+VLOOKUP(A1993,[1]选股结果!$A$2:$AX$3002,16,FALSE)+VLOOKUP(A1993,[1]选股结果!$A$2:$AX$3002,17,FALSE)+VLOOKUP(A1993,[1]选股结果!$A$2:$AX$3002,18,FALSE))</f>
        <v>0.643214803088893</v>
      </c>
      <c r="AD1993" s="13"/>
      <c r="AE1993" s="10">
        <f>AA1993/VLOOKUP(A1993,[1]选股结果!$A$2:$AX$3002,35,FALSE)</f>
        <v>0.728794100482128</v>
      </c>
      <c r="AF1993" s="9">
        <f>(VLOOKUP(A1993,[1]选股结果!$A$2:$AX$3002,7,FALSE)+VLOOKUP(A1993,[1]选股结果!$A$2:$AX$3002,15,FALSE)+VLOOKUP(A1993,[1]选股结果!$A$2:$AX$3002,16,FALSE)+VLOOKUP(A1993,[1]选股结果!$A$2:$AX$3002,17,FALSE)+VLOOKUP(A1993,[1]选股结果!$A$2:$AX$3002,18,FALSE))-(P1993/(1+0.13)+W1993)</f>
        <v>115250713.275929</v>
      </c>
      <c r="AG1993" s="9">
        <f t="shared" si="139"/>
        <v>-89568613.2359292</v>
      </c>
      <c r="AH1993" s="16">
        <f>AA1993-VLOOKUP(A1993,[2]选股结果!$A$2:$G$4900,7,FALSE)</f>
        <v>25552629.04</v>
      </c>
    </row>
    <row r="1994" spans="1:34">
      <c r="A1994" s="5" t="s">
        <v>4018</v>
      </c>
      <c r="B1994" s="5" t="s">
        <v>4019</v>
      </c>
      <c r="C1994" s="6">
        <v>829643332.22</v>
      </c>
      <c r="D1994" s="6">
        <v>0</v>
      </c>
      <c r="E1994" s="6">
        <v>0</v>
      </c>
      <c r="F1994" s="6">
        <v>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109611520.4</v>
      </c>
      <c r="O1994" s="6">
        <v>64111863.25</v>
      </c>
      <c r="P1994" s="6">
        <v>77069025.34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128497891.03</v>
      </c>
      <c r="X1994" s="6">
        <v>535006815.57</v>
      </c>
      <c r="Y1994" s="9">
        <f t="shared" si="137"/>
        <v>893755195.47</v>
      </c>
      <c r="Z1994" s="9">
        <f t="shared" si="138"/>
        <v>740573731.94</v>
      </c>
      <c r="AA1994" s="9">
        <f t="shared" si="136"/>
        <v>153181463.53</v>
      </c>
      <c r="AB1994" s="10">
        <f>C1994/(1+0.13)/VLOOKUP(A1994,[1]选股结果!$A$2:$AX$3002,3,FALSE)</f>
        <v>1.23443888407709</v>
      </c>
      <c r="AC1994" s="10">
        <f>(P1994/(1+0.1)+W1994)/(VLOOKUP(A1994,[1]选股结果!$A$2:$AX$3002,7,FALSE)+VLOOKUP(A1994,[1]选股结果!$A$2:$AX$3002,15,FALSE)+VLOOKUP(A1994,[1]选股结果!$A$2:$AX$3002,16,FALSE)+VLOOKUP(A1994,[1]选股结果!$A$2:$AX$3002,17,FALSE)+VLOOKUP(A1994,[1]选股结果!$A$2:$AX$3002,18,FALSE))</f>
        <v>0.277791413229158</v>
      </c>
      <c r="AD1994" s="13"/>
      <c r="AE1994" s="10">
        <f>AA1994/VLOOKUP(A1994,[1]选股结果!$A$2:$AX$3002,35,FALSE)</f>
        <v>-1.2114214231479</v>
      </c>
      <c r="AF1994" s="9">
        <f>(VLOOKUP(A1994,[1]选股结果!$A$2:$AX$3002,7,FALSE)+VLOOKUP(A1994,[1]选股结果!$A$2:$AX$3002,15,FALSE)+VLOOKUP(A1994,[1]选股结果!$A$2:$AX$3002,16,FALSE)+VLOOKUP(A1994,[1]选股结果!$A$2:$AX$3002,17,FALSE)+VLOOKUP(A1994,[1]选股结果!$A$2:$AX$3002,18,FALSE))-(P1994/(1+0.13)+W1994)</f>
        <v>518082653.487965</v>
      </c>
      <c r="AG1994" s="9">
        <f t="shared" si="139"/>
        <v>-364901189.957965</v>
      </c>
      <c r="AH1994" s="16">
        <f>AA1994-VLOOKUP(A1994,[2]选股结果!$A$2:$G$4900,7,FALSE)</f>
        <v>153582696.68</v>
      </c>
    </row>
    <row r="1995" spans="1:34">
      <c r="A1995" s="5" t="s">
        <v>4020</v>
      </c>
      <c r="B1995" s="5" t="s">
        <v>4021</v>
      </c>
      <c r="C1995" s="6">
        <v>1675339525.66</v>
      </c>
      <c r="D1995" s="6">
        <v>0</v>
      </c>
      <c r="E1995" s="6">
        <v>0</v>
      </c>
      <c r="F1995" s="6">
        <v>0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333381437.6</v>
      </c>
      <c r="O1995" s="6">
        <v>32221010.68</v>
      </c>
      <c r="P1995" s="6">
        <v>1409637066.26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51313787.57</v>
      </c>
      <c r="X1995" s="6">
        <v>164768634.18</v>
      </c>
      <c r="Y1995" s="9">
        <f t="shared" si="137"/>
        <v>1707560536.34</v>
      </c>
      <c r="Z1995" s="9">
        <f t="shared" si="138"/>
        <v>1625719488.01</v>
      </c>
      <c r="AA1995" s="9">
        <f t="shared" si="136"/>
        <v>81841048.3300002</v>
      </c>
      <c r="AB1995" s="10">
        <f>C1995/(1+0.13)/VLOOKUP(A1995,[1]选股结果!$A$2:$AX$3002,3,FALSE)</f>
        <v>0.961657305853481</v>
      </c>
      <c r="AC1995" s="10">
        <f>(P1995/(1+0.1)+W1995)/(VLOOKUP(A1995,[1]选股结果!$A$2:$AX$3002,7,FALSE)+VLOOKUP(A1995,[1]选股结果!$A$2:$AX$3002,15,FALSE)+VLOOKUP(A1995,[1]选股结果!$A$2:$AX$3002,16,FALSE)+VLOOKUP(A1995,[1]选股结果!$A$2:$AX$3002,17,FALSE)+VLOOKUP(A1995,[1]选股结果!$A$2:$AX$3002,18,FALSE))</f>
        <v>1.01930250159229</v>
      </c>
      <c r="AD1995" s="13"/>
      <c r="AE1995" s="10">
        <f>AA1995/VLOOKUP(A1995,[1]选股结果!$A$2:$AX$3002,35,FALSE)</f>
        <v>1.02618946349696</v>
      </c>
      <c r="AF1995" s="9">
        <f>(VLOOKUP(A1995,[1]选股结果!$A$2:$AX$3002,7,FALSE)+VLOOKUP(A1995,[1]选股结果!$A$2:$AX$3002,15,FALSE)+VLOOKUP(A1995,[1]选股结果!$A$2:$AX$3002,16,FALSE)+VLOOKUP(A1995,[1]选股结果!$A$2:$AX$3002,17,FALSE)+VLOOKUP(A1995,[1]选股结果!$A$2:$AX$3002,18,FALSE))-(P1995/(1+0.13)+W1995)</f>
        <v>8782578.77141571</v>
      </c>
      <c r="AG1995" s="9">
        <f t="shared" si="139"/>
        <v>73058469.5585845</v>
      </c>
      <c r="AH1995" s="16">
        <f>AA1995-VLOOKUP(A1995,[2]选股结果!$A$2:$G$4900,7,FALSE)</f>
        <v>81837323.8800002</v>
      </c>
    </row>
    <row r="1996" spans="1:34">
      <c r="A1996" s="5" t="s">
        <v>4022</v>
      </c>
      <c r="B1996" s="5" t="s">
        <v>4023</v>
      </c>
      <c r="C1996" s="6">
        <v>1815182850.16</v>
      </c>
      <c r="D1996" s="6">
        <v>0</v>
      </c>
      <c r="E1996" s="6">
        <v>0</v>
      </c>
      <c r="F1996" s="6">
        <v>0</v>
      </c>
      <c r="G1996" s="6">
        <v>0</v>
      </c>
      <c r="H1996" s="6">
        <v>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111023721.28</v>
      </c>
      <c r="O1996" s="6">
        <v>148510543.92</v>
      </c>
      <c r="P1996" s="6">
        <v>784279742.93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220127674.47</v>
      </c>
      <c r="X1996" s="6">
        <v>633446873.62</v>
      </c>
      <c r="Y1996" s="9">
        <f t="shared" si="137"/>
        <v>1963693394.08</v>
      </c>
      <c r="Z1996" s="9">
        <f t="shared" si="138"/>
        <v>1637854291.02</v>
      </c>
      <c r="AA1996" s="9">
        <f t="shared" si="136"/>
        <v>325839103.06</v>
      </c>
      <c r="AB1996" s="10">
        <f>C1996/(1+0.13)/VLOOKUP(A1996,[1]选股结果!$A$2:$AX$3002,3,FALSE)</f>
        <v>1.44753523465679</v>
      </c>
      <c r="AC1996" s="10">
        <f>(P1996/(1+0.1)+W1996)/(VLOOKUP(A1996,[1]选股结果!$A$2:$AX$3002,7,FALSE)+VLOOKUP(A1996,[1]选股结果!$A$2:$AX$3002,15,FALSE)+VLOOKUP(A1996,[1]选股结果!$A$2:$AX$3002,16,FALSE)+VLOOKUP(A1996,[1]选股结果!$A$2:$AX$3002,17,FALSE)+VLOOKUP(A1996,[1]选股结果!$A$2:$AX$3002,18,FALSE))</f>
        <v>0.931858223519702</v>
      </c>
      <c r="AD1996" s="13"/>
      <c r="AE1996" s="10">
        <f>AA1996/VLOOKUP(A1996,[1]选股结果!$A$2:$AX$3002,35,FALSE)</f>
        <v>7.01760625144767</v>
      </c>
      <c r="AF1996" s="9">
        <f>(VLOOKUP(A1996,[1]选股结果!$A$2:$AX$3002,7,FALSE)+VLOOKUP(A1996,[1]选股结果!$A$2:$AX$3002,15,FALSE)+VLOOKUP(A1996,[1]选股结果!$A$2:$AX$3002,16,FALSE)+VLOOKUP(A1996,[1]选股结果!$A$2:$AX$3002,17,FALSE)+VLOOKUP(A1996,[1]选股结果!$A$2:$AX$3002,18,FALSE))-(P1996/(1+0.13)+W1996)</f>
        <v>87161972.6004425</v>
      </c>
      <c r="AG1996" s="9">
        <f t="shared" si="139"/>
        <v>238677130.459557</v>
      </c>
      <c r="AH1996" s="16">
        <f>AA1996-VLOOKUP(A1996,[2]选股结果!$A$2:$G$4900,7,FALSE)</f>
        <v>325842581.33</v>
      </c>
    </row>
    <row r="1997" spans="1:34">
      <c r="A1997" s="5" t="s">
        <v>4024</v>
      </c>
      <c r="B1997" s="5" t="s">
        <v>4025</v>
      </c>
      <c r="C1997" s="6">
        <v>3617829411.46</v>
      </c>
      <c r="D1997" s="6">
        <v>0</v>
      </c>
      <c r="E1997" s="6">
        <v>0</v>
      </c>
      <c r="F1997" s="6">
        <v>0</v>
      </c>
      <c r="G1997" s="6">
        <v>0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101052859.79</v>
      </c>
      <c r="O1997" s="6">
        <v>206413186.1</v>
      </c>
      <c r="P1997" s="6">
        <v>3081083842.01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409933638.77</v>
      </c>
      <c r="X1997" s="6">
        <v>271704958.1</v>
      </c>
      <c r="Y1997" s="9">
        <f t="shared" si="137"/>
        <v>3824242597.56</v>
      </c>
      <c r="Z1997" s="9">
        <f t="shared" si="138"/>
        <v>3762722438.88</v>
      </c>
      <c r="AA1997" s="9">
        <f t="shared" si="136"/>
        <v>61520158.6799998</v>
      </c>
      <c r="AB1997" s="10">
        <f>C1997/(1+0.13)/VLOOKUP(A1997,[1]选股结果!$A$2:$AX$3002,3,FALSE)</f>
        <v>0.959852210643292</v>
      </c>
      <c r="AC1997" s="10">
        <f>(P1997/(1+0.1)+W1997)/(VLOOKUP(A1997,[1]选股结果!$A$2:$AX$3002,7,FALSE)+VLOOKUP(A1997,[1]选股结果!$A$2:$AX$3002,15,FALSE)+VLOOKUP(A1997,[1]选股结果!$A$2:$AX$3002,16,FALSE)+VLOOKUP(A1997,[1]选股结果!$A$2:$AX$3002,17,FALSE)+VLOOKUP(A1997,[1]选股结果!$A$2:$AX$3002,18,FALSE))</f>
        <v>0.960957810364817</v>
      </c>
      <c r="AD1997" s="13"/>
      <c r="AE1997" s="10">
        <f>AA1997/VLOOKUP(A1997,[1]选股结果!$A$2:$AX$3002,35,FALSE)</f>
        <v>2.53010000974253</v>
      </c>
      <c r="AF1997" s="9">
        <f>(VLOOKUP(A1997,[1]选股结果!$A$2:$AX$3002,7,FALSE)+VLOOKUP(A1997,[1]选股结果!$A$2:$AX$3002,15,FALSE)+VLOOKUP(A1997,[1]选股结果!$A$2:$AX$3002,16,FALSE)+VLOOKUP(A1997,[1]选股结果!$A$2:$AX$3002,17,FALSE)+VLOOKUP(A1997,[1]选股结果!$A$2:$AX$3002,18,FALSE))-(P1997/(1+0.13)+W1997)</f>
        <v>204816979.204602</v>
      </c>
      <c r="AG1997" s="9">
        <f t="shared" si="139"/>
        <v>-143296820.524602</v>
      </c>
      <c r="AH1997" s="16">
        <f>AA1997-VLOOKUP(A1997,[2]选股结果!$A$2:$G$4900,7,FALSE)</f>
        <v>60826350.6799998</v>
      </c>
    </row>
    <row r="1998" spans="1:34">
      <c r="A1998" s="5" t="s">
        <v>4026</v>
      </c>
      <c r="B1998" s="5" t="s">
        <v>4027</v>
      </c>
      <c r="C1998" s="6">
        <v>1905898506.41</v>
      </c>
      <c r="D1998" s="6">
        <v>0</v>
      </c>
      <c r="E1998" s="6">
        <v>0</v>
      </c>
      <c r="F1998" s="6">
        <v>0</v>
      </c>
      <c r="G1998" s="6">
        <v>0</v>
      </c>
      <c r="H1998" s="6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77275019.94</v>
      </c>
      <c r="O1998" s="6">
        <v>42789080.91</v>
      </c>
      <c r="P1998" s="6">
        <v>1538802173.53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252738207.18</v>
      </c>
      <c r="X1998" s="6">
        <v>153199852.64</v>
      </c>
      <c r="Y1998" s="9">
        <f t="shared" si="137"/>
        <v>1948687587.32</v>
      </c>
      <c r="Z1998" s="9">
        <f t="shared" si="138"/>
        <v>1944740233.35</v>
      </c>
      <c r="AA1998" s="9">
        <f t="shared" si="136"/>
        <v>3947353.97000027</v>
      </c>
      <c r="AB1998" s="10">
        <f>C1998/(1+0.13)/VLOOKUP(A1998,[1]选股结果!$A$2:$AX$3002,3,FALSE)</f>
        <v>0.849070529697999</v>
      </c>
      <c r="AC1998" s="10">
        <f>(P1998/(1+0.1)+W1998)/(VLOOKUP(A1998,[1]选股结果!$A$2:$AX$3002,7,FALSE)+VLOOKUP(A1998,[1]选股结果!$A$2:$AX$3002,15,FALSE)+VLOOKUP(A1998,[1]选股结果!$A$2:$AX$3002,16,FALSE)+VLOOKUP(A1998,[1]选股结果!$A$2:$AX$3002,17,FALSE)+VLOOKUP(A1998,[1]选股结果!$A$2:$AX$3002,18,FALSE))</f>
        <v>0.829255022171386</v>
      </c>
      <c r="AD1998" s="13"/>
      <c r="AE1998" s="10">
        <f>AA1998/VLOOKUP(A1998,[1]选股结果!$A$2:$AX$3002,35,FALSE)</f>
        <v>0.0782529857303213</v>
      </c>
      <c r="AF1998" s="9">
        <f>(VLOOKUP(A1998,[1]选股结果!$A$2:$AX$3002,7,FALSE)+VLOOKUP(A1998,[1]选股结果!$A$2:$AX$3002,15,FALSE)+VLOOKUP(A1998,[1]选股结果!$A$2:$AX$3002,16,FALSE)+VLOOKUP(A1998,[1]选股结果!$A$2:$AX$3002,17,FALSE)+VLOOKUP(A1998,[1]选股结果!$A$2:$AX$3002,18,FALSE))-(P1998/(1+0.13)+W1998)</f>
        <v>377216543.587699</v>
      </c>
      <c r="AG1998" s="9">
        <f t="shared" si="139"/>
        <v>-373269189.617699</v>
      </c>
      <c r="AH1998" s="16">
        <f>AA1998-VLOOKUP(A1998,[2]选股结果!$A$2:$G$4900,7,FALSE)</f>
        <v>3100307.23000027</v>
      </c>
    </row>
    <row r="1999" spans="1:34">
      <c r="A1999" s="5" t="s">
        <v>4028</v>
      </c>
      <c r="B1999" s="5" t="s">
        <v>4029</v>
      </c>
      <c r="C1999" s="6">
        <v>2996311585.53</v>
      </c>
      <c r="D1999" s="6">
        <v>0</v>
      </c>
      <c r="E1999" s="6">
        <v>0</v>
      </c>
      <c r="F1999" s="6">
        <v>0</v>
      </c>
      <c r="G1999" s="6">
        <v>0</v>
      </c>
      <c r="H1999" s="6">
        <v>0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211877395.54</v>
      </c>
      <c r="O1999" s="6">
        <v>599898167.05</v>
      </c>
      <c r="P1999" s="6">
        <v>338123266.62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241809632.83</v>
      </c>
      <c r="X1999" s="6">
        <v>560996314.65</v>
      </c>
      <c r="Y1999" s="9">
        <f t="shared" si="137"/>
        <v>3596209752.58</v>
      </c>
      <c r="Z1999" s="9">
        <f t="shared" si="138"/>
        <v>1140929214.1</v>
      </c>
      <c r="AA1999" s="9">
        <f t="shared" si="136"/>
        <v>2455280538.48</v>
      </c>
      <c r="AB1999" s="10">
        <f>C1999/(1+0.13)/VLOOKUP(A1999,[1]选股结果!$A$2:$AX$3002,3,FALSE)</f>
        <v>0.790711979804179</v>
      </c>
      <c r="AC1999" s="10">
        <f>(P1999/(1+0.1)+W1999)/(VLOOKUP(A1999,[1]选股结果!$A$2:$AX$3002,7,FALSE)+VLOOKUP(A1999,[1]选股结果!$A$2:$AX$3002,15,FALSE)+VLOOKUP(A1999,[1]选股结果!$A$2:$AX$3002,16,FALSE)+VLOOKUP(A1999,[1]选股结果!$A$2:$AX$3002,17,FALSE)+VLOOKUP(A1999,[1]选股结果!$A$2:$AX$3002,18,FALSE))</f>
        <v>0.241800213831708</v>
      </c>
      <c r="AD1999" s="13"/>
      <c r="AE1999" s="10">
        <f>AA1999/VLOOKUP(A1999,[1]选股结果!$A$2:$AX$3002,35,FALSE)</f>
        <v>4.88734312298699</v>
      </c>
      <c r="AF1999" s="9">
        <f>(VLOOKUP(A1999,[1]选股结果!$A$2:$AX$3002,7,FALSE)+VLOOKUP(A1999,[1]选股结果!$A$2:$AX$3002,15,FALSE)+VLOOKUP(A1999,[1]选股结果!$A$2:$AX$3002,16,FALSE)+VLOOKUP(A1999,[1]选股结果!$A$2:$AX$3002,17,FALSE)+VLOOKUP(A1999,[1]选股结果!$A$2:$AX$3002,18,FALSE))-(P1999/(1+0.13)+W1999)</f>
        <v>1730239748.56779</v>
      </c>
      <c r="AG1999" s="9">
        <f t="shared" si="139"/>
        <v>725040789.912212</v>
      </c>
      <c r="AH1999" s="16">
        <f>AA1999-VLOOKUP(A1999,[2]选股结果!$A$2:$G$4900,7,FALSE)</f>
        <v>2455412646.72</v>
      </c>
    </row>
    <row r="2000" spans="1:34">
      <c r="A2000" s="5" t="s">
        <v>4030</v>
      </c>
      <c r="B2000" s="5" t="s">
        <v>4031</v>
      </c>
      <c r="C2000" s="6">
        <v>3351166311.48</v>
      </c>
      <c r="D2000" s="6">
        <v>0</v>
      </c>
      <c r="E2000" s="6">
        <v>0</v>
      </c>
      <c r="F2000" s="6">
        <v>0</v>
      </c>
      <c r="G2000" s="6">
        <v>0</v>
      </c>
      <c r="H2000" s="6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93803596.46</v>
      </c>
      <c r="O2000" s="6">
        <v>384676755.83</v>
      </c>
      <c r="P2000" s="6">
        <v>2818314303.17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 s="6">
        <v>301453078.44</v>
      </c>
      <c r="X2000" s="6">
        <v>355810327.85</v>
      </c>
      <c r="Y2000" s="9">
        <f t="shared" si="137"/>
        <v>3735843067.31</v>
      </c>
      <c r="Z2000" s="9">
        <f t="shared" si="138"/>
        <v>3475577709.46</v>
      </c>
      <c r="AA2000" s="9">
        <f t="shared" si="136"/>
        <v>260265357.85</v>
      </c>
      <c r="AB2000" s="10">
        <f>C2000/(1+0.13)/VLOOKUP(A2000,[1]选股结果!$A$2:$AX$3002,3,FALSE)</f>
        <v>1.93028943226565</v>
      </c>
      <c r="AC2000" s="10">
        <f>(P2000/(1+0.1)+W2000)/(VLOOKUP(A2000,[1]选股结果!$A$2:$AX$3002,7,FALSE)+VLOOKUP(A2000,[1]选股结果!$A$2:$AX$3002,15,FALSE)+VLOOKUP(A2000,[1]选股结果!$A$2:$AX$3002,16,FALSE)+VLOOKUP(A2000,[1]选股结果!$A$2:$AX$3002,17,FALSE)+VLOOKUP(A2000,[1]选股结果!$A$2:$AX$3002,18,FALSE))</f>
        <v>1.98104630394065</v>
      </c>
      <c r="AD2000" s="13"/>
      <c r="AE2000" s="10">
        <f>AA2000/VLOOKUP(A2000,[1]选股结果!$A$2:$AX$3002,35,FALSE)</f>
        <v>29.2348865097508</v>
      </c>
      <c r="AF2000" s="9">
        <f>(VLOOKUP(A2000,[1]选股结果!$A$2:$AX$3002,7,FALSE)+VLOOKUP(A2000,[1]选股结果!$A$2:$AX$3002,15,FALSE)+VLOOKUP(A2000,[1]选股结果!$A$2:$AX$3002,16,FALSE)+VLOOKUP(A2000,[1]选股结果!$A$2:$AX$3002,17,FALSE)+VLOOKUP(A2000,[1]选股结果!$A$2:$AX$3002,18,FALSE))-(P2000/(1+0.13)+W2000)</f>
        <v>-1350059470.92274</v>
      </c>
      <c r="AG2000" s="9">
        <f t="shared" si="139"/>
        <v>1610324828.77274</v>
      </c>
      <c r="AH2000" s="16">
        <f>AA2000-VLOOKUP(A2000,[2]选股结果!$A$2:$G$4900,7,FALSE)</f>
        <v>274547687.61</v>
      </c>
    </row>
    <row r="2001" spans="1:34">
      <c r="A2001" s="5" t="s">
        <v>4032</v>
      </c>
      <c r="B2001" s="5" t="s">
        <v>4033</v>
      </c>
      <c r="C2001" s="6">
        <v>3912221518.04</v>
      </c>
      <c r="D2001" s="6">
        <v>0</v>
      </c>
      <c r="E2001" s="6">
        <v>0</v>
      </c>
      <c r="F2001" s="6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1087471510.19</v>
      </c>
      <c r="O2001" s="6">
        <v>39729759.21</v>
      </c>
      <c r="P2001" s="6">
        <v>560602486.39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298072295.94</v>
      </c>
      <c r="X2001" s="6">
        <v>561277472.26</v>
      </c>
      <c r="Y2001" s="9">
        <f t="shared" si="137"/>
        <v>3951951277.25</v>
      </c>
      <c r="Z2001" s="9">
        <f t="shared" si="138"/>
        <v>1419952254.59</v>
      </c>
      <c r="AA2001" s="9">
        <f t="shared" si="136"/>
        <v>2531999022.66</v>
      </c>
      <c r="AB2001" s="10">
        <f>C2001/(1+0.13)/VLOOKUP(A2001,[1]选股结果!$A$2:$AX$3002,3,FALSE)</f>
        <v>1.01137364642717</v>
      </c>
      <c r="AC2001" s="10">
        <f>(P2001/(1+0.1)+W2001)/(VLOOKUP(A2001,[1]选股结果!$A$2:$AX$3002,7,FALSE)+VLOOKUP(A2001,[1]选股结果!$A$2:$AX$3002,15,FALSE)+VLOOKUP(A2001,[1]选股结果!$A$2:$AX$3002,16,FALSE)+VLOOKUP(A2001,[1]选股结果!$A$2:$AX$3002,17,FALSE)+VLOOKUP(A2001,[1]选股结果!$A$2:$AX$3002,18,FALSE))</f>
        <v>0.389245353430568</v>
      </c>
      <c r="AD2001" s="13"/>
      <c r="AE2001" s="10">
        <f>AA2001/VLOOKUP(A2001,[1]选股结果!$A$2:$AX$3002,35,FALSE)</f>
        <v>2.57691398509441</v>
      </c>
      <c r="AF2001" s="9">
        <f>(VLOOKUP(A2001,[1]选股结果!$A$2:$AX$3002,7,FALSE)+VLOOKUP(A2001,[1]选股结果!$A$2:$AX$3002,15,FALSE)+VLOOKUP(A2001,[1]选股结果!$A$2:$AX$3002,16,FALSE)+VLOOKUP(A2001,[1]选股结果!$A$2:$AX$3002,17,FALSE)+VLOOKUP(A2001,[1]选股结果!$A$2:$AX$3002,18,FALSE))-(P2001/(1+0.13)+W2001)</f>
        <v>1280888189.9046</v>
      </c>
      <c r="AG2001" s="9">
        <f t="shared" si="139"/>
        <v>1251110832.7554</v>
      </c>
      <c r="AH2001" s="16">
        <f>AA2001-VLOOKUP(A2001,[2]选股结果!$A$2:$G$4900,7,FALSE)</f>
        <v>2524792362.09</v>
      </c>
    </row>
    <row r="2002" spans="1:34">
      <c r="A2002" s="5" t="s">
        <v>4034</v>
      </c>
      <c r="B2002" s="5" t="s">
        <v>4035</v>
      </c>
      <c r="C2002" s="6">
        <v>6710053736.32</v>
      </c>
      <c r="D2002" s="6">
        <v>0</v>
      </c>
      <c r="E2002" s="6">
        <v>0</v>
      </c>
      <c r="F2002" s="6">
        <v>0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293590631.23</v>
      </c>
      <c r="O2002" s="6">
        <v>42804024.02</v>
      </c>
      <c r="P2002" s="6">
        <v>5237704776.05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</v>
      </c>
      <c r="W2002" s="6">
        <v>482039037.68</v>
      </c>
      <c r="X2002" s="6">
        <v>106907591.39</v>
      </c>
      <c r="Y2002" s="9">
        <f t="shared" si="137"/>
        <v>6752857760.34</v>
      </c>
      <c r="Z2002" s="9">
        <f t="shared" si="138"/>
        <v>5826651405.12</v>
      </c>
      <c r="AA2002" s="9">
        <f t="shared" si="136"/>
        <v>926206355.219999</v>
      </c>
      <c r="AB2002" s="10">
        <f>C2002/(1+0.13)/VLOOKUP(A2002,[1]选股结果!$A$2:$AX$3002,3,FALSE)</f>
        <v>0.987930939938816</v>
      </c>
      <c r="AC2002" s="10">
        <f>(P2002/(1+0.1)+W2002)/(VLOOKUP(A2002,[1]选股结果!$A$2:$AX$3002,7,FALSE)+VLOOKUP(A2002,[1]选股结果!$A$2:$AX$3002,15,FALSE)+VLOOKUP(A2002,[1]选股结果!$A$2:$AX$3002,16,FALSE)+VLOOKUP(A2002,[1]选股结果!$A$2:$AX$3002,17,FALSE)+VLOOKUP(A2002,[1]选股结果!$A$2:$AX$3002,18,FALSE))</f>
        <v>0.8767023032157</v>
      </c>
      <c r="AD2002" s="13"/>
      <c r="AE2002" s="10">
        <f>AA2002/VLOOKUP(A2002,[1]选股结果!$A$2:$AX$3002,35,FALSE)</f>
        <v>-947.606910694339</v>
      </c>
      <c r="AF2002" s="9">
        <f>(VLOOKUP(A2002,[1]选股结果!$A$2:$AX$3002,7,FALSE)+VLOOKUP(A2002,[1]选股结果!$A$2:$AX$3002,15,FALSE)+VLOOKUP(A2002,[1]选股结果!$A$2:$AX$3002,16,FALSE)+VLOOKUP(A2002,[1]选股结果!$A$2:$AX$3002,17,FALSE)+VLOOKUP(A2002,[1]选股结果!$A$2:$AX$3002,18,FALSE))-(P2002/(1+0.13)+W2002)</f>
        <v>863860901.764247</v>
      </c>
      <c r="AG2002" s="9">
        <f t="shared" si="139"/>
        <v>62345453.455752</v>
      </c>
      <c r="AH2002" s="16">
        <f>AA2002-VLOOKUP(A2002,[2]选股结果!$A$2:$G$4900,7,FALSE)</f>
        <v>926206355.219999</v>
      </c>
    </row>
    <row r="2003" spans="1:34">
      <c r="A2003" s="5" t="s">
        <v>4036</v>
      </c>
      <c r="B2003" s="5" t="s">
        <v>4037</v>
      </c>
      <c r="C2003" s="6">
        <v>59786260114.2</v>
      </c>
      <c r="D2003" s="6">
        <v>0</v>
      </c>
      <c r="E2003" s="6">
        <v>0</v>
      </c>
      <c r="F2003" s="6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1498122941.33</v>
      </c>
      <c r="O2003" s="6">
        <v>3829361318.6</v>
      </c>
      <c r="P2003" s="6">
        <v>53432017464.26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2422155509.48</v>
      </c>
      <c r="X2003" s="6">
        <v>4391354062.95</v>
      </c>
      <c r="Y2003" s="9">
        <f t="shared" si="137"/>
        <v>63615621432.8</v>
      </c>
      <c r="Z2003" s="9">
        <f t="shared" si="138"/>
        <v>60245527036.69</v>
      </c>
      <c r="AA2003" s="9">
        <f t="shared" si="136"/>
        <v>3370094396.10999</v>
      </c>
      <c r="AB2003" s="10">
        <f>C2003/(1+0.13)/VLOOKUP(A2003,[1]选股结果!$A$2:$AX$3002,3,FALSE)</f>
        <v>0.619205744488367</v>
      </c>
      <c r="AC2003" s="10">
        <f>(P2003/(1+0.1)+W2003)/(VLOOKUP(A2003,[1]选股结果!$A$2:$AX$3002,7,FALSE)+VLOOKUP(A2003,[1]选股结果!$A$2:$AX$3002,15,FALSE)+VLOOKUP(A2003,[1]选股结果!$A$2:$AX$3002,16,FALSE)+VLOOKUP(A2003,[1]选股结果!$A$2:$AX$3002,17,FALSE)+VLOOKUP(A2003,[1]选股结果!$A$2:$AX$3002,18,FALSE))</f>
        <v>0.62514078280662</v>
      </c>
      <c r="AD2003" s="13"/>
      <c r="AE2003" s="10">
        <f>AA2003/VLOOKUP(A2003,[1]选股结果!$A$2:$AX$3002,35,FALSE)</f>
        <v>0.990068201378853</v>
      </c>
      <c r="AF2003" s="9">
        <f>(VLOOKUP(A2003,[1]选股结果!$A$2:$AX$3002,7,FALSE)+VLOOKUP(A2003,[1]选股结果!$A$2:$AX$3002,15,FALSE)+VLOOKUP(A2003,[1]选股结果!$A$2:$AX$3002,16,FALSE)+VLOOKUP(A2003,[1]选股结果!$A$2:$AX$3002,17,FALSE)+VLOOKUP(A2003,[1]选股结果!$A$2:$AX$3002,18,FALSE))-(P2003/(1+0.13)+W2003)</f>
        <v>31869244947.3202</v>
      </c>
      <c r="AG2003" s="9">
        <f t="shared" si="139"/>
        <v>-28499150551.2103</v>
      </c>
      <c r="AH2003" s="16">
        <f>AA2003-VLOOKUP(A2003,[2]选股结果!$A$2:$G$4900,7,FALSE)</f>
        <v>3370094396.10999</v>
      </c>
    </row>
    <row r="2004" spans="1:34">
      <c r="A2004" s="5" t="s">
        <v>4038</v>
      </c>
      <c r="B2004" s="5" t="s">
        <v>4039</v>
      </c>
      <c r="C2004" s="6">
        <v>69419109.14</v>
      </c>
      <c r="D2004" s="6">
        <v>0</v>
      </c>
      <c r="E2004" s="6">
        <v>0</v>
      </c>
      <c r="F2004" s="6">
        <v>0</v>
      </c>
      <c r="G2004" s="6">
        <v>0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24755045.23</v>
      </c>
      <c r="O2004" s="6">
        <v>11407023</v>
      </c>
      <c r="P2004" s="6">
        <v>41568042.79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57369574.72</v>
      </c>
      <c r="X2004" s="6">
        <v>18976113.41</v>
      </c>
      <c r="Y2004" s="9">
        <f t="shared" si="137"/>
        <v>80826132.14</v>
      </c>
      <c r="Z2004" s="9">
        <f t="shared" si="138"/>
        <v>117913730.92</v>
      </c>
      <c r="AA2004" s="9">
        <f t="shared" si="136"/>
        <v>-37087598.78</v>
      </c>
      <c r="AB2004" s="10">
        <f>C2004/(1+0.13)/VLOOKUP(A2004,[1]选股结果!$A$2:$AX$3002,3,FALSE)</f>
        <v>0.702880065785767</v>
      </c>
      <c r="AC2004" s="10">
        <f>(P2004/(1+0.1)+W2004)/(VLOOKUP(A2004,[1]选股结果!$A$2:$AX$3002,7,FALSE)+VLOOKUP(A2004,[1]选股结果!$A$2:$AX$3002,15,FALSE)+VLOOKUP(A2004,[1]选股结果!$A$2:$AX$3002,16,FALSE)+VLOOKUP(A2004,[1]选股结果!$A$2:$AX$3002,17,FALSE)+VLOOKUP(A2004,[1]选股结果!$A$2:$AX$3002,18,FALSE))</f>
        <v>0.795260951681502</v>
      </c>
      <c r="AD2004" s="13"/>
      <c r="AE2004" s="10">
        <f>AA2004/VLOOKUP(A2004,[1]选股结果!$A$2:$AX$3002,35,FALSE)</f>
        <v>-0.176048973010581</v>
      </c>
      <c r="AF2004" s="9">
        <f>(VLOOKUP(A2004,[1]选股结果!$A$2:$AX$3002,7,FALSE)+VLOOKUP(A2004,[1]选股结果!$A$2:$AX$3002,15,FALSE)+VLOOKUP(A2004,[1]选股结果!$A$2:$AX$3002,16,FALSE)+VLOOKUP(A2004,[1]选股结果!$A$2:$AX$3002,17,FALSE)+VLOOKUP(A2004,[1]选股结果!$A$2:$AX$3002,18,FALSE))-(P2004/(1+0.13)+W2004)</f>
        <v>25501753.9747788</v>
      </c>
      <c r="AG2004" s="9">
        <f t="shared" si="139"/>
        <v>-62589352.7547788</v>
      </c>
      <c r="AH2004" s="16">
        <f>AA2004-VLOOKUP(A2004,[2]选股结果!$A$2:$G$4900,7,FALSE)</f>
        <v>-37049545.68</v>
      </c>
    </row>
    <row r="2005" spans="1:34">
      <c r="A2005" s="5" t="s">
        <v>4040</v>
      </c>
      <c r="B2005" s="5" t="s">
        <v>4041</v>
      </c>
      <c r="C2005" s="6">
        <v>1574645861.78</v>
      </c>
      <c r="D2005" s="6">
        <v>0</v>
      </c>
      <c r="E2005" s="6">
        <v>0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100607615.5</v>
      </c>
      <c r="O2005" s="6">
        <v>32248745.01</v>
      </c>
      <c r="P2005" s="6">
        <v>1023990521.09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223397019.5</v>
      </c>
      <c r="X2005" s="6">
        <v>141631174.48</v>
      </c>
      <c r="Y2005" s="9">
        <f t="shared" si="137"/>
        <v>1606894606.79</v>
      </c>
      <c r="Z2005" s="9">
        <f t="shared" si="138"/>
        <v>1389018715.07</v>
      </c>
      <c r="AA2005" s="9">
        <f t="shared" si="136"/>
        <v>217875891.72</v>
      </c>
      <c r="AB2005" s="10">
        <f>C2005/(1+0.13)/VLOOKUP(A2005,[1]选股结果!$A$2:$AX$3002,3,FALSE)</f>
        <v>0.642411885904808</v>
      </c>
      <c r="AC2005" s="10">
        <f>(P2005/(1+0.1)+W2005)/(VLOOKUP(A2005,[1]选股结果!$A$2:$AX$3002,7,FALSE)+VLOOKUP(A2005,[1]选股结果!$A$2:$AX$3002,15,FALSE)+VLOOKUP(A2005,[1]选股结果!$A$2:$AX$3002,16,FALSE)+VLOOKUP(A2005,[1]选股结果!$A$2:$AX$3002,17,FALSE)+VLOOKUP(A2005,[1]选股结果!$A$2:$AX$3002,18,FALSE))</f>
        <v>0.559860451971332</v>
      </c>
      <c r="AD2005" s="13"/>
      <c r="AE2005" s="10">
        <f>AA2005/VLOOKUP(A2005,[1]选股结果!$A$2:$AX$3002,35,FALSE)</f>
        <v>1.55183592135519</v>
      </c>
      <c r="AF2005" s="9">
        <f>(VLOOKUP(A2005,[1]选股结果!$A$2:$AX$3002,7,FALSE)+VLOOKUP(A2005,[1]选股结果!$A$2:$AX$3002,15,FALSE)+VLOOKUP(A2005,[1]选股结果!$A$2:$AX$3002,16,FALSE)+VLOOKUP(A2005,[1]选股结果!$A$2:$AX$3002,17,FALSE)+VLOOKUP(A2005,[1]选股结果!$A$2:$AX$3002,18,FALSE))-(P2005/(1+0.13)+W2005)</f>
        <v>932175978.050442</v>
      </c>
      <c r="AG2005" s="9">
        <f t="shared" si="139"/>
        <v>-714300086.330442</v>
      </c>
      <c r="AH2005" s="16">
        <f>AA2005-VLOOKUP(A2005,[2]选股结果!$A$2:$G$4900,7,FALSE)</f>
        <v>217903871.21</v>
      </c>
    </row>
    <row r="2006" spans="1:34">
      <c r="A2006" s="5" t="s">
        <v>4042</v>
      </c>
      <c r="B2006" s="5" t="s">
        <v>4043</v>
      </c>
      <c r="C2006" s="6">
        <v>5769118887.84</v>
      </c>
      <c r="D2006" s="6">
        <v>0</v>
      </c>
      <c r="E2006" s="6">
        <v>0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112186792.69</v>
      </c>
      <c r="O2006" s="6">
        <v>625887906.86</v>
      </c>
      <c r="P2006" s="6">
        <v>4874902218.02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431869053.97</v>
      </c>
      <c r="X2006" s="6">
        <v>358128074.83</v>
      </c>
      <c r="Y2006" s="9">
        <f t="shared" si="137"/>
        <v>6395006794.7</v>
      </c>
      <c r="Z2006" s="9">
        <f t="shared" si="138"/>
        <v>5664899346.82</v>
      </c>
      <c r="AA2006" s="9">
        <f t="shared" si="136"/>
        <v>730107447.879999</v>
      </c>
      <c r="AB2006" s="10">
        <f>C2006/(1+0.13)/VLOOKUP(A2006,[1]选股结果!$A$2:$AX$3002,3,FALSE)</f>
        <v>1.15660388505281</v>
      </c>
      <c r="AC2006" s="10">
        <f>(P2006/(1+0.1)+W2006)/(VLOOKUP(A2006,[1]选股结果!$A$2:$AX$3002,7,FALSE)+VLOOKUP(A2006,[1]选股结果!$A$2:$AX$3002,15,FALSE)+VLOOKUP(A2006,[1]选股结果!$A$2:$AX$3002,16,FALSE)+VLOOKUP(A2006,[1]选股结果!$A$2:$AX$3002,17,FALSE)+VLOOKUP(A2006,[1]选股结果!$A$2:$AX$3002,18,FALSE))</f>
        <v>1.1469065473879</v>
      </c>
      <c r="AD2006" s="13"/>
      <c r="AE2006" s="10">
        <f>AA2006/VLOOKUP(A2006,[1]选股结果!$A$2:$AX$3002,35,FALSE)</f>
        <v>-630.852677200583</v>
      </c>
      <c r="AF2006" s="9">
        <f>(VLOOKUP(A2006,[1]选股结果!$A$2:$AX$3002,7,FALSE)+VLOOKUP(A2006,[1]选股结果!$A$2:$AX$3002,15,FALSE)+VLOOKUP(A2006,[1]选股结果!$A$2:$AX$3002,16,FALSE)+VLOOKUP(A2006,[1]选股结果!$A$2:$AX$3002,17,FALSE)+VLOOKUP(A2006,[1]选股结果!$A$2:$AX$3002,18,FALSE))-(P2006/(1+0.13)+W2006)</f>
        <v>-505318761.509736</v>
      </c>
      <c r="AG2006" s="9">
        <f t="shared" si="139"/>
        <v>1235426209.38973</v>
      </c>
      <c r="AH2006" s="16">
        <f>AA2006-VLOOKUP(A2006,[2]选股结果!$A$2:$G$4900,7,FALSE)</f>
        <v>734717090.919999</v>
      </c>
    </row>
    <row r="2007" spans="1:34">
      <c r="A2007" s="5" t="s">
        <v>4044</v>
      </c>
      <c r="B2007" s="5" t="s">
        <v>4045</v>
      </c>
      <c r="C2007" s="6">
        <v>62121928245.24</v>
      </c>
      <c r="D2007" s="6">
        <v>0</v>
      </c>
      <c r="E2007" s="6">
        <v>0</v>
      </c>
      <c r="F2007" s="6">
        <v>0</v>
      </c>
      <c r="G2007" s="6">
        <v>0</v>
      </c>
      <c r="H2007" s="6">
        <v>0</v>
      </c>
      <c r="I2007" s="6">
        <v>0</v>
      </c>
      <c r="J2007" s="6">
        <v>4757245</v>
      </c>
      <c r="K2007" s="6">
        <v>0</v>
      </c>
      <c r="L2007" s="6">
        <v>0</v>
      </c>
      <c r="M2007" s="6">
        <v>0</v>
      </c>
      <c r="N2007" s="6">
        <v>1826041146.77</v>
      </c>
      <c r="O2007" s="6">
        <v>3101549404.63</v>
      </c>
      <c r="P2007" s="6">
        <v>60583706129.79</v>
      </c>
      <c r="Q2007" s="6">
        <v>-11940000</v>
      </c>
      <c r="R2007" s="6">
        <v>0</v>
      </c>
      <c r="S2007" s="6">
        <v>0</v>
      </c>
      <c r="T2007" s="6">
        <v>0</v>
      </c>
      <c r="U2007" s="6">
        <v>996923.17</v>
      </c>
      <c r="V2007" s="6">
        <v>0</v>
      </c>
      <c r="W2007" s="6">
        <v>752419865.96</v>
      </c>
      <c r="X2007" s="6">
        <v>1588428898.64</v>
      </c>
      <c r="Y2007" s="9">
        <f t="shared" si="137"/>
        <v>65228234894.87</v>
      </c>
      <c r="Z2007" s="9">
        <f t="shared" si="138"/>
        <v>62913611817.56</v>
      </c>
      <c r="AA2007" s="9">
        <f t="shared" si="136"/>
        <v>2314623077.31</v>
      </c>
      <c r="AB2007" s="10">
        <f>C2007/(1+0.13)/VLOOKUP(A2007,[1]选股结果!$A$2:$AX$3002,3,FALSE)</f>
        <v>1.02903634182884</v>
      </c>
      <c r="AC2007" s="10">
        <f>(P2007/(1+0.1)+W2007)/(VLOOKUP(A2007,[1]选股结果!$A$2:$AX$3002,7,FALSE)+VLOOKUP(A2007,[1]选股结果!$A$2:$AX$3002,15,FALSE)+VLOOKUP(A2007,[1]选股结果!$A$2:$AX$3002,16,FALSE)+VLOOKUP(A2007,[1]选股结果!$A$2:$AX$3002,17,FALSE)+VLOOKUP(A2007,[1]选股结果!$A$2:$AX$3002,18,FALSE))</f>
        <v>1.0491791120433</v>
      </c>
      <c r="AD2007" s="13"/>
      <c r="AE2007" s="10">
        <f>AA2007/VLOOKUP(A2007,[1]选股结果!$A$2:$AX$3002,35,FALSE)</f>
        <v>4.34597976849619</v>
      </c>
      <c r="AF2007" s="9">
        <f>(VLOOKUP(A2007,[1]选股结果!$A$2:$AX$3002,7,FALSE)+VLOOKUP(A2007,[1]选股结果!$A$2:$AX$3002,15,FALSE)+VLOOKUP(A2007,[1]选股结果!$A$2:$AX$3002,16,FALSE)+VLOOKUP(A2007,[1]选股结果!$A$2:$AX$3002,17,FALSE)+VLOOKUP(A2007,[1]选股结果!$A$2:$AX$3002,18,FALSE))-(P2007/(1+0.13)+W2007)</f>
        <v>-1154702788.65266</v>
      </c>
      <c r="AG2007" s="9">
        <f t="shared" si="139"/>
        <v>3469325865.96266</v>
      </c>
      <c r="AH2007" s="16">
        <f>AA2007-VLOOKUP(A2007,[2]选股结果!$A$2:$G$4900,7,FALSE)</f>
        <v>2793196163.96</v>
      </c>
    </row>
    <row r="2008" spans="1:34">
      <c r="A2008" s="5" t="s">
        <v>4046</v>
      </c>
      <c r="B2008" s="5" t="s">
        <v>4047</v>
      </c>
      <c r="C2008" s="6">
        <v>2726619419.91</v>
      </c>
      <c r="D2008" s="6">
        <v>0</v>
      </c>
      <c r="E2008" s="6">
        <v>0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131411931.3</v>
      </c>
      <c r="O2008" s="6">
        <v>123167594.25</v>
      </c>
      <c r="P2008" s="6">
        <v>1907330669.06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453106806.34</v>
      </c>
      <c r="X2008" s="6">
        <v>286032869.99</v>
      </c>
      <c r="Y2008" s="9">
        <f t="shared" si="137"/>
        <v>2849787014.16</v>
      </c>
      <c r="Z2008" s="9">
        <f t="shared" si="138"/>
        <v>2646470345.39</v>
      </c>
      <c r="AA2008" s="9">
        <f t="shared" si="136"/>
        <v>203316668.77</v>
      </c>
      <c r="AB2008" s="10">
        <f>C2008/(1+0.13)/VLOOKUP(A2008,[1]选股结果!$A$2:$AX$3002,3,FALSE)</f>
        <v>0.679592182525654</v>
      </c>
      <c r="AC2008" s="10">
        <f>(P2008/(1+0.1)+W2008)/(VLOOKUP(A2008,[1]选股结果!$A$2:$AX$3002,7,FALSE)+VLOOKUP(A2008,[1]选股结果!$A$2:$AX$3002,15,FALSE)+VLOOKUP(A2008,[1]选股结果!$A$2:$AX$3002,16,FALSE)+VLOOKUP(A2008,[1]选股结果!$A$2:$AX$3002,17,FALSE)+VLOOKUP(A2008,[1]选股结果!$A$2:$AX$3002,18,FALSE))</f>
        <v>0.647549785296302</v>
      </c>
      <c r="AD2008" s="13"/>
      <c r="AE2008" s="10">
        <f>AA2008/VLOOKUP(A2008,[1]选股结果!$A$2:$AX$3002,35,FALSE)</f>
        <v>3.13054293876962</v>
      </c>
      <c r="AF2008" s="9">
        <f>(VLOOKUP(A2008,[1]选股结果!$A$2:$AX$3002,7,FALSE)+VLOOKUP(A2008,[1]选股结果!$A$2:$AX$3002,15,FALSE)+VLOOKUP(A2008,[1]选股结果!$A$2:$AX$3002,16,FALSE)+VLOOKUP(A2008,[1]选股结果!$A$2:$AX$3002,17,FALSE)+VLOOKUP(A2008,[1]选股结果!$A$2:$AX$3002,18,FALSE))-(P2008/(1+0.13)+W2008)</f>
        <v>1236404051.18425</v>
      </c>
      <c r="AG2008" s="9">
        <f t="shared" si="139"/>
        <v>-1033087382.41425</v>
      </c>
      <c r="AH2008" s="16">
        <f>AA2008-VLOOKUP(A2008,[2]选股结果!$A$2:$G$4900,7,FALSE)</f>
        <v>203238555.51</v>
      </c>
    </row>
    <row r="2009" spans="1:34">
      <c r="A2009" s="5" t="s">
        <v>4048</v>
      </c>
      <c r="B2009" s="5" t="s">
        <v>4049</v>
      </c>
      <c r="C2009" s="6">
        <v>374056575.15</v>
      </c>
      <c r="D2009" s="6">
        <v>0</v>
      </c>
      <c r="E2009" s="6">
        <v>0</v>
      </c>
      <c r="F2009" s="6">
        <v>0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140205215.3</v>
      </c>
      <c r="O2009" s="6">
        <v>48995683.82</v>
      </c>
      <c r="P2009" s="6">
        <v>90934976.08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93871997.68</v>
      </c>
      <c r="X2009" s="6">
        <v>26827465.75</v>
      </c>
      <c r="Y2009" s="9">
        <f t="shared" si="137"/>
        <v>423052258.97</v>
      </c>
      <c r="Z2009" s="9">
        <f t="shared" si="138"/>
        <v>211634439.51</v>
      </c>
      <c r="AA2009" s="9">
        <f t="shared" si="136"/>
        <v>211417819.46</v>
      </c>
      <c r="AB2009" s="10">
        <f>C2009/(1+0.13)/VLOOKUP(A2009,[1]选股结果!$A$2:$AX$3002,3,FALSE)</f>
        <v>0.535150594842429</v>
      </c>
      <c r="AC2009" s="10">
        <f>(P2009/(1+0.1)+W2009)/(VLOOKUP(A2009,[1]选股结果!$A$2:$AX$3002,7,FALSE)+VLOOKUP(A2009,[1]选股结果!$A$2:$AX$3002,15,FALSE)+VLOOKUP(A2009,[1]选股结果!$A$2:$AX$3002,16,FALSE)+VLOOKUP(A2009,[1]选股结果!$A$2:$AX$3002,17,FALSE)+VLOOKUP(A2009,[1]选股结果!$A$2:$AX$3002,18,FALSE))</f>
        <v>0.417821298166702</v>
      </c>
      <c r="AD2009" s="13"/>
      <c r="AE2009" s="10">
        <f>AA2009/VLOOKUP(A2009,[1]选股结果!$A$2:$AX$3002,35,FALSE)</f>
        <v>0.790097051874249</v>
      </c>
      <c r="AF2009" s="9">
        <f>(VLOOKUP(A2009,[1]选股结果!$A$2:$AX$3002,7,FALSE)+VLOOKUP(A2009,[1]选股结果!$A$2:$AX$3002,15,FALSE)+VLOOKUP(A2009,[1]选股结果!$A$2:$AX$3002,16,FALSE)+VLOOKUP(A2009,[1]选股结果!$A$2:$AX$3002,17,FALSE)+VLOOKUP(A2009,[1]选股结果!$A$2:$AX$3002,18,FALSE))-(P2009/(1+0.13)+W2009)</f>
        <v>248180083.730708</v>
      </c>
      <c r="AG2009" s="9">
        <f t="shared" si="139"/>
        <v>-36762264.270708</v>
      </c>
      <c r="AH2009" s="16">
        <f>AA2009-VLOOKUP(A2009,[2]选股结果!$A$2:$G$4900,7,FALSE)</f>
        <v>211413307.45</v>
      </c>
    </row>
    <row r="2010" spans="1:34">
      <c r="A2010" s="5" t="s">
        <v>4050</v>
      </c>
      <c r="B2010" s="5" t="s">
        <v>4051</v>
      </c>
      <c r="C2010" s="6">
        <v>3568103977.9</v>
      </c>
      <c r="D2010" s="6">
        <v>0</v>
      </c>
      <c r="E2010" s="6">
        <v>0</v>
      </c>
      <c r="F2010" s="6">
        <v>0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376417918.52</v>
      </c>
      <c r="O2010" s="6">
        <v>400308888.04</v>
      </c>
      <c r="P2010" s="6">
        <v>929574949.58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83468130.65</v>
      </c>
      <c r="X2010" s="6">
        <v>497552764.69</v>
      </c>
      <c r="Y2010" s="9">
        <f t="shared" si="137"/>
        <v>3968412865.94</v>
      </c>
      <c r="Z2010" s="9">
        <f t="shared" si="138"/>
        <v>1510595844.92</v>
      </c>
      <c r="AA2010" s="9">
        <f t="shared" si="136"/>
        <v>2457817021.02</v>
      </c>
      <c r="AB2010" s="10">
        <f>C2010/(1+0.13)/VLOOKUP(A2010,[1]选股结果!$A$2:$AX$3002,3,FALSE)</f>
        <v>3.01325400739858</v>
      </c>
      <c r="AC2010" s="10">
        <f>(P2010/(1+0.1)+W2010)/(VLOOKUP(A2010,[1]选股结果!$A$2:$AX$3002,7,FALSE)+VLOOKUP(A2010,[1]选股结果!$A$2:$AX$3002,15,FALSE)+VLOOKUP(A2010,[1]选股结果!$A$2:$AX$3002,16,FALSE)+VLOOKUP(A2010,[1]选股结果!$A$2:$AX$3002,17,FALSE)+VLOOKUP(A2010,[1]选股结果!$A$2:$AX$3002,18,FALSE))</f>
        <v>0.999014160936979</v>
      </c>
      <c r="AD2010" s="13"/>
      <c r="AE2010" s="10">
        <f>AA2010/VLOOKUP(A2010,[1]选股结果!$A$2:$AX$3002,35,FALSE)</f>
        <v>1323.72995446412</v>
      </c>
      <c r="AF2010" s="9">
        <f>(VLOOKUP(A2010,[1]选股结果!$A$2:$AX$3002,7,FALSE)+VLOOKUP(A2010,[1]选股结果!$A$2:$AX$3002,15,FALSE)+VLOOKUP(A2010,[1]选股结果!$A$2:$AX$3002,16,FALSE)+VLOOKUP(A2010,[1]选股结果!$A$2:$AX$3002,17,FALSE)+VLOOKUP(A2010,[1]选股结果!$A$2:$AX$3002,18,FALSE))-(P2010/(1+0.13)+W2010)</f>
        <v>23351727.8766371</v>
      </c>
      <c r="AG2010" s="9">
        <f t="shared" si="139"/>
        <v>2434465293.14336</v>
      </c>
      <c r="AH2010" s="16">
        <f>AA2010-VLOOKUP(A2010,[2]选股结果!$A$2:$G$4900,7,FALSE)</f>
        <v>2457820560.84</v>
      </c>
    </row>
    <row r="2011" spans="1:34">
      <c r="A2011" s="5" t="s">
        <v>4052</v>
      </c>
      <c r="B2011" s="5" t="s">
        <v>4053</v>
      </c>
      <c r="C2011" s="6">
        <v>3520696565.7</v>
      </c>
      <c r="D2011" s="6">
        <v>0</v>
      </c>
      <c r="E2011" s="6">
        <v>0</v>
      </c>
      <c r="F2011" s="6">
        <v>0</v>
      </c>
      <c r="G2011" s="6">
        <v>0</v>
      </c>
      <c r="H2011" s="6">
        <v>0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120244925.58</v>
      </c>
      <c r="O2011" s="6">
        <v>17083549.16</v>
      </c>
      <c r="P2011" s="6">
        <v>2945361664.14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253963640.35</v>
      </c>
      <c r="X2011" s="6">
        <v>43177552.85</v>
      </c>
      <c r="Y2011" s="9">
        <f t="shared" si="137"/>
        <v>3537780114.86</v>
      </c>
      <c r="Z2011" s="9">
        <f t="shared" si="138"/>
        <v>3242502857.34</v>
      </c>
      <c r="AA2011" s="9">
        <f t="shared" ref="AA2011:AA2074" si="140">Y2011-Z2011</f>
        <v>295277257.52</v>
      </c>
      <c r="AB2011" s="10">
        <f>C2011/(1+0.13)/VLOOKUP(A2011,[1]选股结果!$A$2:$AX$3002,3,FALSE)</f>
        <v>0.713907311086035</v>
      </c>
      <c r="AC2011" s="10">
        <f>(P2011/(1+0.1)+W2011)/(VLOOKUP(A2011,[1]选股结果!$A$2:$AX$3002,7,FALSE)+VLOOKUP(A2011,[1]选股结果!$A$2:$AX$3002,15,FALSE)+VLOOKUP(A2011,[1]选股结果!$A$2:$AX$3002,16,FALSE)+VLOOKUP(A2011,[1]选股结果!$A$2:$AX$3002,17,FALSE)+VLOOKUP(A2011,[1]选股结果!$A$2:$AX$3002,18,FALSE))</f>
        <v>0.703027939126504</v>
      </c>
      <c r="AD2011" s="13"/>
      <c r="AE2011" s="10">
        <f>AA2011/VLOOKUP(A2011,[1]选股结果!$A$2:$AX$3002,35,FALSE)</f>
        <v>2.25935906032528</v>
      </c>
      <c r="AF2011" s="9">
        <f>(VLOOKUP(A2011,[1]选股结果!$A$2:$AX$3002,7,FALSE)+VLOOKUP(A2011,[1]选股结果!$A$2:$AX$3002,15,FALSE)+VLOOKUP(A2011,[1]选股结果!$A$2:$AX$3002,16,FALSE)+VLOOKUP(A2011,[1]选股结果!$A$2:$AX$3002,17,FALSE)+VLOOKUP(A2011,[1]选股结果!$A$2:$AX$3002,18,FALSE))-(P2011/(1+0.13)+W2011)</f>
        <v>1309434343.04345</v>
      </c>
      <c r="AG2011" s="9">
        <f t="shared" si="139"/>
        <v>-1014157085.52345</v>
      </c>
      <c r="AH2011" s="16">
        <f>AA2011-VLOOKUP(A2011,[2]选股结果!$A$2:$G$4900,7,FALSE)</f>
        <v>295277257.52</v>
      </c>
    </row>
    <row r="2012" spans="1:34">
      <c r="A2012" s="5" t="s">
        <v>4054</v>
      </c>
      <c r="B2012" s="5" t="s">
        <v>4055</v>
      </c>
      <c r="C2012" s="6">
        <v>1407431885.41</v>
      </c>
      <c r="D2012" s="6">
        <v>0</v>
      </c>
      <c r="E2012" s="6">
        <v>0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23623051.04</v>
      </c>
      <c r="O2012" s="6">
        <v>26763694.49</v>
      </c>
      <c r="P2012" s="6">
        <v>1116500257.64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98979138.24</v>
      </c>
      <c r="X2012" s="6">
        <v>37325636.08</v>
      </c>
      <c r="Y2012" s="9">
        <f t="shared" si="137"/>
        <v>1434195579.9</v>
      </c>
      <c r="Z2012" s="9">
        <f t="shared" si="138"/>
        <v>1252805031.96</v>
      </c>
      <c r="AA2012" s="9">
        <f t="shared" si="140"/>
        <v>181390547.94</v>
      </c>
      <c r="AB2012" s="10">
        <f>C2012/(1+0.13)/VLOOKUP(A2012,[1]选股结果!$A$2:$AX$3002,3,FALSE)</f>
        <v>0.764339475999003</v>
      </c>
      <c r="AC2012" s="10">
        <f>(P2012/(1+0.1)+W2012)/(VLOOKUP(A2012,[1]选股结果!$A$2:$AX$3002,7,FALSE)+VLOOKUP(A2012,[1]选股结果!$A$2:$AX$3002,15,FALSE)+VLOOKUP(A2012,[1]选股结果!$A$2:$AX$3002,16,FALSE)+VLOOKUP(A2012,[1]选股结果!$A$2:$AX$3002,17,FALSE)+VLOOKUP(A2012,[1]选股结果!$A$2:$AX$3002,18,FALSE))</f>
        <v>0.722777645693862</v>
      </c>
      <c r="AD2012" s="13"/>
      <c r="AE2012" s="10">
        <f>AA2012/VLOOKUP(A2012,[1]选股结果!$A$2:$AX$3002,35,FALSE)</f>
        <v>9.10564088321153</v>
      </c>
      <c r="AF2012" s="9">
        <f>(VLOOKUP(A2012,[1]选股结果!$A$2:$AX$3002,7,FALSE)+VLOOKUP(A2012,[1]选股结果!$A$2:$AX$3002,15,FALSE)+VLOOKUP(A2012,[1]选股结果!$A$2:$AX$3002,16,FALSE)+VLOOKUP(A2012,[1]选股结果!$A$2:$AX$3002,17,FALSE)+VLOOKUP(A2012,[1]选股结果!$A$2:$AX$3002,18,FALSE))-(P2012/(1+0.13)+W2012)</f>
        <v>454215220.394867</v>
      </c>
      <c r="AG2012" s="9">
        <f t="shared" si="139"/>
        <v>-272824672.454867</v>
      </c>
      <c r="AH2012" s="16">
        <f>AA2012-VLOOKUP(A2012,[2]选股结果!$A$2:$G$4900,7,FALSE)</f>
        <v>181390547.94</v>
      </c>
    </row>
    <row r="2013" spans="1:34">
      <c r="A2013" s="5" t="s">
        <v>4056</v>
      </c>
      <c r="B2013" s="5" t="s">
        <v>4057</v>
      </c>
      <c r="C2013" s="6">
        <v>1722094716.01</v>
      </c>
      <c r="D2013" s="6">
        <v>0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56051600.28</v>
      </c>
      <c r="O2013" s="6">
        <v>349184732.86</v>
      </c>
      <c r="P2013" s="6">
        <v>1046121062.42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77815191.13</v>
      </c>
      <c r="X2013" s="6">
        <v>480678698.89</v>
      </c>
      <c r="Y2013" s="9">
        <f t="shared" si="137"/>
        <v>2071279448.87</v>
      </c>
      <c r="Z2013" s="9">
        <f t="shared" si="138"/>
        <v>1604614952.44</v>
      </c>
      <c r="AA2013" s="9">
        <f t="shared" si="140"/>
        <v>466664496.43</v>
      </c>
      <c r="AB2013" s="10">
        <f>C2013/(1+0.13)/VLOOKUP(A2013,[1]选股结果!$A$2:$AX$3002,3,FALSE)</f>
        <v>1.01648823500813</v>
      </c>
      <c r="AC2013" s="10">
        <f>(P2013/(1+0.1)+W2013)/(VLOOKUP(A2013,[1]选股结果!$A$2:$AX$3002,7,FALSE)+VLOOKUP(A2013,[1]选股结果!$A$2:$AX$3002,15,FALSE)+VLOOKUP(A2013,[1]选股结果!$A$2:$AX$3002,16,FALSE)+VLOOKUP(A2013,[1]选股结果!$A$2:$AX$3002,17,FALSE)+VLOOKUP(A2013,[1]选股结果!$A$2:$AX$3002,18,FALSE))</f>
        <v>0.746866034857597</v>
      </c>
      <c r="AD2013" s="13"/>
      <c r="AE2013" s="10">
        <f>AA2013/VLOOKUP(A2013,[1]选股结果!$A$2:$AX$3002,35,FALSE)</f>
        <v>4.33377569331699</v>
      </c>
      <c r="AF2013" s="9">
        <f>(VLOOKUP(A2013,[1]选股结果!$A$2:$AX$3002,7,FALSE)+VLOOKUP(A2013,[1]选股结果!$A$2:$AX$3002,15,FALSE)+VLOOKUP(A2013,[1]选股结果!$A$2:$AX$3002,16,FALSE)+VLOOKUP(A2013,[1]选股结果!$A$2:$AX$3002,17,FALSE)+VLOOKUP(A2013,[1]选股结果!$A$2:$AX$3002,18,FALSE))-(P2013/(1+0.13)+W2013)</f>
        <v>373949272.430885</v>
      </c>
      <c r="AG2013" s="9">
        <f t="shared" si="139"/>
        <v>92715223.999115</v>
      </c>
      <c r="AH2013" s="16">
        <f>AA2013-VLOOKUP(A2013,[2]选股结果!$A$2:$G$4900,7,FALSE)</f>
        <v>466590745.64</v>
      </c>
    </row>
    <row r="2014" spans="1:34">
      <c r="A2014" s="5" t="s">
        <v>4058</v>
      </c>
      <c r="B2014" s="5" t="s">
        <v>4059</v>
      </c>
      <c r="C2014" s="6">
        <v>127798005789.59</v>
      </c>
      <c r="D2014" s="6">
        <v>0</v>
      </c>
      <c r="E2014" s="6">
        <v>0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9414627543.59</v>
      </c>
      <c r="O2014" s="6">
        <v>8961359395.92</v>
      </c>
      <c r="P2014" s="6">
        <v>88414690359.03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7859147709.08</v>
      </c>
      <c r="X2014" s="6">
        <v>11257495219.3</v>
      </c>
      <c r="Y2014" s="9">
        <f t="shared" si="137"/>
        <v>136759365185.51</v>
      </c>
      <c r="Z2014" s="9">
        <f t="shared" si="138"/>
        <v>107531333287.41</v>
      </c>
      <c r="AA2014" s="9">
        <f t="shared" si="140"/>
        <v>29228031898.1</v>
      </c>
      <c r="AB2014" s="10">
        <f>C2014/(1+0.13)/VLOOKUP(A2014,[1]选股结果!$A$2:$AX$3002,3,FALSE)</f>
        <v>0.946323362107333</v>
      </c>
      <c r="AC2014" s="10">
        <f>(P2014/(1+0.1)+W2014)/(VLOOKUP(A2014,[1]选股结果!$A$2:$AX$3002,7,FALSE)+VLOOKUP(A2014,[1]选股结果!$A$2:$AX$3002,15,FALSE)+VLOOKUP(A2014,[1]选股结果!$A$2:$AX$3002,16,FALSE)+VLOOKUP(A2014,[1]选股结果!$A$2:$AX$3002,17,FALSE)+VLOOKUP(A2014,[1]选股结果!$A$2:$AX$3002,18,FALSE))</f>
        <v>0.805984441766837</v>
      </c>
      <c r="AD2014" s="13"/>
      <c r="AE2014" s="10">
        <f>AA2014/VLOOKUP(A2014,[1]选股结果!$A$2:$AX$3002,35,FALSE)</f>
        <v>9.5964455479911</v>
      </c>
      <c r="AF2014" s="9">
        <f>(VLOOKUP(A2014,[1]选股结果!$A$2:$AX$3002,7,FALSE)+VLOOKUP(A2014,[1]选股结果!$A$2:$AX$3002,15,FALSE)+VLOOKUP(A2014,[1]选股结果!$A$2:$AX$3002,16,FALSE)+VLOOKUP(A2014,[1]选股结果!$A$2:$AX$3002,17,FALSE)+VLOOKUP(A2014,[1]选股结果!$A$2:$AX$3002,18,FALSE))-(P2014/(1+0.13)+W2014)</f>
        <v>23373994496.5891</v>
      </c>
      <c r="AG2014" s="9">
        <f t="shared" si="139"/>
        <v>5854037401.51087</v>
      </c>
      <c r="AH2014" s="16">
        <f>AA2014-VLOOKUP(A2014,[2]选股结果!$A$2:$G$4900,7,FALSE)</f>
        <v>29287477917.12</v>
      </c>
    </row>
    <row r="2015" spans="1:34">
      <c r="A2015" s="5" t="s">
        <v>4060</v>
      </c>
      <c r="B2015" s="5" t="s">
        <v>4061</v>
      </c>
      <c r="C2015" s="6">
        <v>382578779.1</v>
      </c>
      <c r="D2015" s="6">
        <v>0</v>
      </c>
      <c r="E2015" s="6">
        <v>0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12600917.95</v>
      </c>
      <c r="O2015" s="6">
        <v>13213823.3</v>
      </c>
      <c r="P2015" s="6">
        <v>254510839.59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51643656.27</v>
      </c>
      <c r="X2015" s="6">
        <v>21840419.8</v>
      </c>
      <c r="Y2015" s="9">
        <f t="shared" ref="Y2015:Y2078" si="141">C2015+D2015+E2015+F2015+G2015+H2015+I2015+J2015+K2015+L2015+M2015+O2015</f>
        <v>395792602.4</v>
      </c>
      <c r="Z2015" s="9">
        <f t="shared" ref="Z2015:Z2078" si="142">P2015+Q2015+R2015+S2015+T2015+U2015+V2015+W2015+X2015</f>
        <v>327994915.66</v>
      </c>
      <c r="AA2015" s="9">
        <f t="shared" si="140"/>
        <v>67797686.74</v>
      </c>
      <c r="AB2015" s="10">
        <f>C2015/(1+0.13)/VLOOKUP(A2015,[1]选股结果!$A$2:$AX$3002,3,FALSE)</f>
        <v>0.926554279484113</v>
      </c>
      <c r="AC2015" s="10">
        <f>(P2015/(1+0.1)+W2015)/(VLOOKUP(A2015,[1]选股结果!$A$2:$AX$3002,7,FALSE)+VLOOKUP(A2015,[1]选股结果!$A$2:$AX$3002,15,FALSE)+VLOOKUP(A2015,[1]选股结果!$A$2:$AX$3002,16,FALSE)+VLOOKUP(A2015,[1]选股结果!$A$2:$AX$3002,17,FALSE)+VLOOKUP(A2015,[1]选股结果!$A$2:$AX$3002,18,FALSE))</f>
        <v>0.771132024160285</v>
      </c>
      <c r="AD2015" s="13"/>
      <c r="AE2015" s="10">
        <f>AA2015/VLOOKUP(A2015,[1]选股结果!$A$2:$AX$3002,35,FALSE)</f>
        <v>53.7102927983454</v>
      </c>
      <c r="AF2015" s="9">
        <f>(VLOOKUP(A2015,[1]选股结果!$A$2:$AX$3002,7,FALSE)+VLOOKUP(A2015,[1]选股结果!$A$2:$AX$3002,15,FALSE)+VLOOKUP(A2015,[1]选股结果!$A$2:$AX$3002,16,FALSE)+VLOOKUP(A2015,[1]选股结果!$A$2:$AX$3002,17,FALSE)+VLOOKUP(A2015,[1]选股结果!$A$2:$AX$3002,18,FALSE))-(P2015/(1+0.13)+W2015)</f>
        <v>90140676.8744248</v>
      </c>
      <c r="AG2015" s="9">
        <f t="shared" si="139"/>
        <v>-22342990.1344248</v>
      </c>
      <c r="AH2015" s="16">
        <f>AA2015-VLOOKUP(A2015,[2]选股结果!$A$2:$G$4900,7,FALSE)</f>
        <v>68724261.34</v>
      </c>
    </row>
    <row r="2016" spans="1:34">
      <c r="A2016" s="5" t="s">
        <v>4062</v>
      </c>
      <c r="B2016" s="5" t="s">
        <v>4063</v>
      </c>
      <c r="C2016" s="6">
        <v>2824595394.67</v>
      </c>
      <c r="D2016" s="6">
        <v>0</v>
      </c>
      <c r="E2016" s="6">
        <v>0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130304795.47</v>
      </c>
      <c r="O2016" s="6">
        <v>196305883.07</v>
      </c>
      <c r="P2016" s="6">
        <v>2052235027.62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795590271.69</v>
      </c>
      <c r="X2016" s="6">
        <v>267351161.44</v>
      </c>
      <c r="Y2016" s="9">
        <f t="shared" si="141"/>
        <v>3020901277.74</v>
      </c>
      <c r="Z2016" s="9">
        <f t="shared" si="142"/>
        <v>3115176460.75</v>
      </c>
      <c r="AA2016" s="9">
        <f t="shared" si="140"/>
        <v>-94275183.0099998</v>
      </c>
      <c r="AB2016" s="10">
        <f>C2016/(1+0.13)/VLOOKUP(A2016,[1]选股结果!$A$2:$AX$3002,3,FALSE)</f>
        <v>0.908068006082459</v>
      </c>
      <c r="AC2016" s="10">
        <f>(P2016/(1+0.1)+W2016)/(VLOOKUP(A2016,[1]选股结果!$A$2:$AX$3002,7,FALSE)+VLOOKUP(A2016,[1]选股结果!$A$2:$AX$3002,15,FALSE)+VLOOKUP(A2016,[1]选股结果!$A$2:$AX$3002,16,FALSE)+VLOOKUP(A2016,[1]选股结果!$A$2:$AX$3002,17,FALSE)+VLOOKUP(A2016,[1]选股结果!$A$2:$AX$3002,18,FALSE))</f>
        <v>0.980270735605221</v>
      </c>
      <c r="AD2016" s="13"/>
      <c r="AE2016" s="10">
        <f>AA2016/VLOOKUP(A2016,[1]选股结果!$A$2:$AX$3002,35,FALSE)</f>
        <v>-2.15834825422165</v>
      </c>
      <c r="AF2016" s="9">
        <f>(VLOOKUP(A2016,[1]选股结果!$A$2:$AX$3002,7,FALSE)+VLOOKUP(A2016,[1]选股结果!$A$2:$AX$3002,15,FALSE)+VLOOKUP(A2016,[1]选股结果!$A$2:$AX$3002,16,FALSE)+VLOOKUP(A2016,[1]选股结果!$A$2:$AX$3002,17,FALSE)+VLOOKUP(A2016,[1]选股结果!$A$2:$AX$3002,18,FALSE))-(P2016/(1+0.13)+W2016)</f>
        <v>103092413.495929</v>
      </c>
      <c r="AG2016" s="9">
        <f t="shared" si="139"/>
        <v>-197367596.505929</v>
      </c>
      <c r="AH2016" s="16">
        <f>AA2016-VLOOKUP(A2016,[2]选股结果!$A$2:$G$4900,7,FALSE)</f>
        <v>-94538081.6699998</v>
      </c>
    </row>
    <row r="2017" spans="1:34">
      <c r="A2017" s="5" t="s">
        <v>4064</v>
      </c>
      <c r="B2017" s="5" t="s">
        <v>4065</v>
      </c>
      <c r="C2017" s="6">
        <v>1766500565.32</v>
      </c>
      <c r="D2017" s="6">
        <v>0</v>
      </c>
      <c r="E2017" s="6">
        <v>0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141260148</v>
      </c>
      <c r="O2017" s="6">
        <v>46014108.01</v>
      </c>
      <c r="P2017" s="6">
        <v>828532750.79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180454068.7</v>
      </c>
      <c r="X2017" s="6">
        <v>15389044.46</v>
      </c>
      <c r="Y2017" s="9">
        <f t="shared" si="141"/>
        <v>1812514673.33</v>
      </c>
      <c r="Z2017" s="9">
        <f t="shared" si="142"/>
        <v>1024375863.95</v>
      </c>
      <c r="AA2017" s="9">
        <f t="shared" si="140"/>
        <v>788138809.38</v>
      </c>
      <c r="AB2017" s="10">
        <f>C2017/(1+0.13)/VLOOKUP(A2017,[1]选股结果!$A$2:$AX$3002,3,FALSE)</f>
        <v>0.945079635028324</v>
      </c>
      <c r="AC2017" s="10">
        <f>(P2017/(1+0.1)+W2017)/(VLOOKUP(A2017,[1]选股结果!$A$2:$AX$3002,7,FALSE)+VLOOKUP(A2017,[1]选股结果!$A$2:$AX$3002,15,FALSE)+VLOOKUP(A2017,[1]选股结果!$A$2:$AX$3002,16,FALSE)+VLOOKUP(A2017,[1]选股结果!$A$2:$AX$3002,17,FALSE)+VLOOKUP(A2017,[1]选股结果!$A$2:$AX$3002,18,FALSE))</f>
        <v>0.711181106498172</v>
      </c>
      <c r="AD2017" s="13"/>
      <c r="AE2017" s="10">
        <f>AA2017/VLOOKUP(A2017,[1]选股结果!$A$2:$AX$3002,35,FALSE)</f>
        <v>3.33733697199176</v>
      </c>
      <c r="AF2017" s="9">
        <f>(VLOOKUP(A2017,[1]选股结果!$A$2:$AX$3002,7,FALSE)+VLOOKUP(A2017,[1]选股结果!$A$2:$AX$3002,15,FALSE)+VLOOKUP(A2017,[1]选股结果!$A$2:$AX$3002,16,FALSE)+VLOOKUP(A2017,[1]选股结果!$A$2:$AX$3002,17,FALSE)+VLOOKUP(A2017,[1]选股结果!$A$2:$AX$3002,18,FALSE))-(P2017/(1+0.13)+W2017)</f>
        <v>399169218.442035</v>
      </c>
      <c r="AG2017" s="9">
        <f t="shared" si="139"/>
        <v>388969590.937965</v>
      </c>
      <c r="AH2017" s="16">
        <f>AA2017-VLOOKUP(A2017,[2]选股结果!$A$2:$G$4900,7,FALSE)</f>
        <v>818641604.83</v>
      </c>
    </row>
    <row r="2018" spans="1:34">
      <c r="A2018" s="5" t="s">
        <v>4066</v>
      </c>
      <c r="B2018" s="5" t="s">
        <v>4067</v>
      </c>
      <c r="C2018" s="6">
        <v>3556695462.87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198320276.31</v>
      </c>
      <c r="O2018" s="6">
        <v>10408233.42</v>
      </c>
      <c r="P2018" s="6">
        <v>3249511108.09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68586274.95</v>
      </c>
      <c r="X2018" s="6">
        <v>158405805.55</v>
      </c>
      <c r="Y2018" s="9">
        <f t="shared" si="141"/>
        <v>3567103696.29</v>
      </c>
      <c r="Z2018" s="9">
        <f t="shared" si="142"/>
        <v>3476503188.59</v>
      </c>
      <c r="AA2018" s="9">
        <f t="shared" si="140"/>
        <v>90600507.6999998</v>
      </c>
      <c r="AB2018" s="10">
        <f>C2018/(1+0.13)/VLOOKUP(A2018,[1]选股结果!$A$2:$AX$3002,3,FALSE)</f>
        <v>1.01758935287259</v>
      </c>
      <c r="AC2018" s="10">
        <f>(P2018/(1+0.1)+W2018)/(VLOOKUP(A2018,[1]选股结果!$A$2:$AX$3002,7,FALSE)+VLOOKUP(A2018,[1]选股结果!$A$2:$AX$3002,15,FALSE)+VLOOKUP(A2018,[1]选股结果!$A$2:$AX$3002,16,FALSE)+VLOOKUP(A2018,[1]选股结果!$A$2:$AX$3002,17,FALSE)+VLOOKUP(A2018,[1]选股结果!$A$2:$AX$3002,18,FALSE))</f>
        <v>1.05566621827455</v>
      </c>
      <c r="AD2018" s="13"/>
      <c r="AE2018" s="10">
        <f>AA2018/VLOOKUP(A2018,[1]选股结果!$A$2:$AX$3002,35,FALSE)</f>
        <v>0.774479614962171</v>
      </c>
      <c r="AF2018" s="9">
        <f>(VLOOKUP(A2018,[1]选股结果!$A$2:$AX$3002,7,FALSE)+VLOOKUP(A2018,[1]选股结果!$A$2:$AX$3002,15,FALSE)+VLOOKUP(A2018,[1]选股结果!$A$2:$AX$3002,16,FALSE)+VLOOKUP(A2018,[1]选股结果!$A$2:$AX$3002,17,FALSE)+VLOOKUP(A2018,[1]选股结果!$A$2:$AX$3002,18,FALSE))-(P2018/(1+0.13)+W2018)</f>
        <v>-80961527.4723015</v>
      </c>
      <c r="AG2018" s="9">
        <f t="shared" si="139"/>
        <v>171562035.172301</v>
      </c>
      <c r="AH2018" s="16">
        <f>AA2018-VLOOKUP(A2018,[2]选股结果!$A$2:$G$4900,7,FALSE)</f>
        <v>90600507.6999998</v>
      </c>
    </row>
    <row r="2019" spans="1:34">
      <c r="A2019" s="5" t="s">
        <v>4068</v>
      </c>
      <c r="B2019" s="5" t="s">
        <v>4069</v>
      </c>
      <c r="C2019" s="6">
        <v>21240586758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2394254553</v>
      </c>
      <c r="O2019" s="6">
        <v>261721451</v>
      </c>
      <c r="P2019" s="6">
        <v>12960985301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2192637644</v>
      </c>
      <c r="X2019" s="6">
        <v>458236527</v>
      </c>
      <c r="Y2019" s="9">
        <f t="shared" si="141"/>
        <v>21502308209</v>
      </c>
      <c r="Z2019" s="9">
        <f t="shared" si="142"/>
        <v>15611859472</v>
      </c>
      <c r="AA2019" s="9">
        <f t="shared" si="140"/>
        <v>5890448737</v>
      </c>
      <c r="AB2019" s="10">
        <f>C2019/(1+0.13)/VLOOKUP(A2019,[1]选股结果!$A$2:$AX$3002,3,FALSE)</f>
        <v>0.837137886628426</v>
      </c>
      <c r="AC2019" s="10">
        <f>(P2019/(1+0.1)+W2019)/(VLOOKUP(A2019,[1]选股结果!$A$2:$AX$3002,7,FALSE)+VLOOKUP(A2019,[1]选股结果!$A$2:$AX$3002,15,FALSE)+VLOOKUP(A2019,[1]选股结果!$A$2:$AX$3002,16,FALSE)+VLOOKUP(A2019,[1]选股结果!$A$2:$AX$3002,17,FALSE)+VLOOKUP(A2019,[1]选股结果!$A$2:$AX$3002,18,FALSE))</f>
        <v>0.799745549056223</v>
      </c>
      <c r="AD2019" s="13"/>
      <c r="AE2019" s="10">
        <f>AA2019/VLOOKUP(A2019,[1]选股结果!$A$2:$AX$3002,35,FALSE)</f>
        <v>1.57102633157941</v>
      </c>
      <c r="AF2019" s="9">
        <f>(VLOOKUP(A2019,[1]选股结果!$A$2:$AX$3002,7,FALSE)+VLOOKUP(A2019,[1]选股结果!$A$2:$AX$3002,15,FALSE)+VLOOKUP(A2019,[1]选股结果!$A$2:$AX$3002,16,FALSE)+VLOOKUP(A2019,[1]选股结果!$A$2:$AX$3002,17,FALSE)+VLOOKUP(A2019,[1]选股结果!$A$2:$AX$3002,18,FALSE))-(P2019/(1+0.13)+W2019)</f>
        <v>3812211384.53982</v>
      </c>
      <c r="AG2019" s="9">
        <f t="shared" si="139"/>
        <v>2078237352.46018</v>
      </c>
      <c r="AH2019" s="16">
        <f>AA2019-VLOOKUP(A2019,[2]选股结果!$A$2:$G$4900,7,FALSE)</f>
        <v>5888684821</v>
      </c>
    </row>
    <row r="2020" spans="1:34">
      <c r="A2020" s="5" t="s">
        <v>4070</v>
      </c>
      <c r="B2020" s="5" t="s">
        <v>4071</v>
      </c>
      <c r="C2020" s="6">
        <v>1926227312.25</v>
      </c>
      <c r="D2020" s="6">
        <v>0</v>
      </c>
      <c r="E2020" s="6">
        <v>0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206036229.95</v>
      </c>
      <c r="O2020" s="6">
        <v>108066057.54</v>
      </c>
      <c r="P2020" s="6">
        <v>1257455054.38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211453689.22</v>
      </c>
      <c r="X2020" s="6">
        <v>110398764.54</v>
      </c>
      <c r="Y2020" s="9">
        <f t="shared" si="141"/>
        <v>2034293369.79</v>
      </c>
      <c r="Z2020" s="9">
        <f t="shared" si="142"/>
        <v>1579307508.14</v>
      </c>
      <c r="AA2020" s="9">
        <f t="shared" si="140"/>
        <v>454985861.65</v>
      </c>
      <c r="AB2020" s="10">
        <f>C2020/(1+0.13)/VLOOKUP(A2020,[1]选股结果!$A$2:$AX$3002,3,FALSE)</f>
        <v>0.733960069184242</v>
      </c>
      <c r="AC2020" s="10">
        <f>(P2020/(1+0.1)+W2020)/(VLOOKUP(A2020,[1]选股结果!$A$2:$AX$3002,7,FALSE)+VLOOKUP(A2020,[1]选股结果!$A$2:$AX$3002,15,FALSE)+VLOOKUP(A2020,[1]选股结果!$A$2:$AX$3002,16,FALSE)+VLOOKUP(A2020,[1]选股结果!$A$2:$AX$3002,17,FALSE)+VLOOKUP(A2020,[1]选股结果!$A$2:$AX$3002,18,FALSE))</f>
        <v>0.665047286425771</v>
      </c>
      <c r="AD2020" s="13"/>
      <c r="AE2020" s="10">
        <f>AA2020/VLOOKUP(A2020,[1]选股结果!$A$2:$AX$3002,35,FALSE)</f>
        <v>2.08856944910268</v>
      </c>
      <c r="AF2020" s="9">
        <f>(VLOOKUP(A2020,[1]选股结果!$A$2:$AX$3002,7,FALSE)+VLOOKUP(A2020,[1]选股结果!$A$2:$AX$3002,15,FALSE)+VLOOKUP(A2020,[1]选股结果!$A$2:$AX$3002,16,FALSE)+VLOOKUP(A2020,[1]选股结果!$A$2:$AX$3002,17,FALSE)+VLOOKUP(A2020,[1]选股结果!$A$2:$AX$3002,18,FALSE))-(P2020/(1+0.13)+W2020)</f>
        <v>712593825.577876</v>
      </c>
      <c r="AG2020" s="9">
        <f t="shared" si="139"/>
        <v>-257607963.927876</v>
      </c>
      <c r="AH2020" s="16">
        <f>AA2020-VLOOKUP(A2020,[2]选股结果!$A$2:$G$4900,7,FALSE)</f>
        <v>462767393.18</v>
      </c>
    </row>
    <row r="2021" spans="1:34">
      <c r="A2021" s="5" t="s">
        <v>4072</v>
      </c>
      <c r="B2021" s="5" t="s">
        <v>4073</v>
      </c>
      <c r="C2021" s="6">
        <v>90655150000</v>
      </c>
      <c r="D2021" s="6">
        <v>0</v>
      </c>
      <c r="E2021" s="6">
        <v>0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3807560000</v>
      </c>
      <c r="O2021" s="6">
        <v>455080000</v>
      </c>
      <c r="P2021" s="6">
        <v>74533050000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4150610000</v>
      </c>
      <c r="X2021" s="6">
        <v>1436790000</v>
      </c>
      <c r="Y2021" s="9">
        <f t="shared" si="141"/>
        <v>91110230000</v>
      </c>
      <c r="Z2021" s="9">
        <f t="shared" si="142"/>
        <v>80120450000</v>
      </c>
      <c r="AA2021" s="9">
        <f t="shared" si="140"/>
        <v>10989780000</v>
      </c>
      <c r="AB2021" s="10">
        <f>C2021/(1+0.13)/VLOOKUP(A2021,[1]选股结果!$A$2:$AX$3002,3,FALSE)</f>
        <v>1.00730053619845</v>
      </c>
      <c r="AC2021" s="10">
        <f>(P2021/(1+0.1)+W2021)/(VLOOKUP(A2021,[1]选股结果!$A$2:$AX$3002,7,FALSE)+VLOOKUP(A2021,[1]选股结果!$A$2:$AX$3002,15,FALSE)+VLOOKUP(A2021,[1]选股结果!$A$2:$AX$3002,16,FALSE)+VLOOKUP(A2021,[1]选股结果!$A$2:$AX$3002,17,FALSE)+VLOOKUP(A2021,[1]选股结果!$A$2:$AX$3002,18,FALSE))</f>
        <v>1.01816261565906</v>
      </c>
      <c r="AD2021" s="13"/>
      <c r="AE2021" s="10">
        <f>AA2021/VLOOKUP(A2021,[1]选股结果!$A$2:$AX$3002,35,FALSE)</f>
        <v>1.42910570522382</v>
      </c>
      <c r="AF2021" s="9">
        <f>(VLOOKUP(A2021,[1]选股结果!$A$2:$AX$3002,7,FALSE)+VLOOKUP(A2021,[1]选股结果!$A$2:$AX$3002,15,FALSE)+VLOOKUP(A2021,[1]选股结果!$A$2:$AX$3002,16,FALSE)+VLOOKUP(A2021,[1]选股结果!$A$2:$AX$3002,17,FALSE)+VLOOKUP(A2021,[1]选股结果!$A$2:$AX$3002,18,FALSE))-(P2021/(1+0.13)+W2021)</f>
        <v>516128672.566376</v>
      </c>
      <c r="AG2021" s="9">
        <f t="shared" si="139"/>
        <v>10473651327.4336</v>
      </c>
      <c r="AH2021" s="16">
        <f>AA2021-VLOOKUP(A2021,[2]选股结果!$A$2:$G$4900,7,FALSE)</f>
        <v>10943880000</v>
      </c>
    </row>
    <row r="2022" spans="1:34">
      <c r="A2022" s="5" t="s">
        <v>4074</v>
      </c>
      <c r="B2022" s="5" t="s">
        <v>4075</v>
      </c>
      <c r="C2022" s="6">
        <v>3030948886.64</v>
      </c>
      <c r="D2022" s="6">
        <v>0</v>
      </c>
      <c r="E2022" s="6">
        <v>0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73753443.33</v>
      </c>
      <c r="O2022" s="6">
        <v>2238212277.32</v>
      </c>
      <c r="P2022" s="6">
        <v>1820455574.31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1047591929.75</v>
      </c>
      <c r="X2022" s="6">
        <v>2133466651.79</v>
      </c>
      <c r="Y2022" s="9">
        <f t="shared" si="141"/>
        <v>5269161163.96</v>
      </c>
      <c r="Z2022" s="9">
        <f t="shared" si="142"/>
        <v>5001514155.85</v>
      </c>
      <c r="AA2022" s="9">
        <f t="shared" si="140"/>
        <v>267647008.11</v>
      </c>
      <c r="AB2022" s="10">
        <f>C2022/(1+0.13)/VLOOKUP(A2022,[1]选股结果!$A$2:$AX$3002,3,FALSE)</f>
        <v>0.797845270665469</v>
      </c>
      <c r="AC2022" s="10">
        <f>(P2022/(1+0.1)+W2022)/(VLOOKUP(A2022,[1]选股结果!$A$2:$AX$3002,7,FALSE)+VLOOKUP(A2022,[1]选股结果!$A$2:$AX$3002,15,FALSE)+VLOOKUP(A2022,[1]选股结果!$A$2:$AX$3002,16,FALSE)+VLOOKUP(A2022,[1]选股结果!$A$2:$AX$3002,17,FALSE)+VLOOKUP(A2022,[1]选股结果!$A$2:$AX$3002,18,FALSE))</f>
        <v>0.838142447449138</v>
      </c>
      <c r="AD2022" s="13"/>
      <c r="AE2022" s="10">
        <f>AA2022/VLOOKUP(A2022,[1]选股结果!$A$2:$AX$3002,35,FALSE)</f>
        <v>0.258288949826675</v>
      </c>
      <c r="AF2022" s="9">
        <f>(VLOOKUP(A2022,[1]选股结果!$A$2:$AX$3002,7,FALSE)+VLOOKUP(A2022,[1]选股结果!$A$2:$AX$3002,15,FALSE)+VLOOKUP(A2022,[1]选股结果!$A$2:$AX$3002,16,FALSE)+VLOOKUP(A2022,[1]选股结果!$A$2:$AX$3002,17,FALSE)+VLOOKUP(A2022,[1]选股结果!$A$2:$AX$3002,18,FALSE))-(P2022/(1+0.13)+W2022)</f>
        <v>565839170.277257</v>
      </c>
      <c r="AG2022" s="9">
        <f t="shared" si="139"/>
        <v>-298192162.167257</v>
      </c>
      <c r="AH2022" s="16">
        <f>AA2022-VLOOKUP(A2022,[2]选股结果!$A$2:$G$4900,7,FALSE)</f>
        <v>1358557813.49</v>
      </c>
    </row>
    <row r="2023" spans="1:34">
      <c r="A2023" s="5" t="s">
        <v>4076</v>
      </c>
      <c r="B2023" s="5" t="s">
        <v>4077</v>
      </c>
      <c r="C2023" s="6">
        <v>3121054527.86</v>
      </c>
      <c r="D2023" s="6">
        <v>0</v>
      </c>
      <c r="E2023" s="6">
        <v>0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64042023.93</v>
      </c>
      <c r="O2023" s="6">
        <v>475148936.38</v>
      </c>
      <c r="P2023" s="6">
        <v>2826383997.18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466095989.82</v>
      </c>
      <c r="X2023" s="6">
        <v>336992964.32</v>
      </c>
      <c r="Y2023" s="9">
        <f t="shared" si="141"/>
        <v>3596203464.24</v>
      </c>
      <c r="Z2023" s="9">
        <f t="shared" si="142"/>
        <v>3629472951.32</v>
      </c>
      <c r="AA2023" s="9">
        <f t="shared" si="140"/>
        <v>-33269487.0799999</v>
      </c>
      <c r="AB2023" s="10">
        <f>C2023/(1+0.13)/VLOOKUP(A2023,[1]选股结果!$A$2:$AX$3002,3,FALSE)</f>
        <v>0.972915815869382</v>
      </c>
      <c r="AC2023" s="10">
        <f>(P2023/(1+0.1)+W2023)/(VLOOKUP(A2023,[1]选股结果!$A$2:$AX$3002,7,FALSE)+VLOOKUP(A2023,[1]选股结果!$A$2:$AX$3002,15,FALSE)+VLOOKUP(A2023,[1]选股结果!$A$2:$AX$3002,16,FALSE)+VLOOKUP(A2023,[1]选股结果!$A$2:$AX$3002,17,FALSE)+VLOOKUP(A2023,[1]选股结果!$A$2:$AX$3002,18,FALSE))</f>
        <v>1.03197927026901</v>
      </c>
      <c r="AD2023" s="13"/>
      <c r="AE2023" s="10">
        <f>AA2023/VLOOKUP(A2023,[1]选股结果!$A$2:$AX$3002,35,FALSE)</f>
        <v>0.0603428349976502</v>
      </c>
      <c r="AF2023" s="9">
        <f>(VLOOKUP(A2023,[1]选股结果!$A$2:$AX$3002,7,FALSE)+VLOOKUP(A2023,[1]选股结果!$A$2:$AX$3002,15,FALSE)+VLOOKUP(A2023,[1]选股结果!$A$2:$AX$3002,16,FALSE)+VLOOKUP(A2023,[1]选股结果!$A$2:$AX$3002,17,FALSE)+VLOOKUP(A2023,[1]选股结果!$A$2:$AX$3002,18,FALSE))-(P2023/(1+0.13)+W2023)</f>
        <v>-25850840.5654864</v>
      </c>
      <c r="AG2023" s="9">
        <f t="shared" si="139"/>
        <v>-7418646.51451347</v>
      </c>
      <c r="AH2023" s="16">
        <f>AA2023-VLOOKUP(A2023,[2]选股结果!$A$2:$G$4900,7,FALSE)</f>
        <v>-16635271.4699999</v>
      </c>
    </row>
    <row r="2024" spans="1:34">
      <c r="A2024" s="5" t="s">
        <v>4078</v>
      </c>
      <c r="B2024" s="5" t="s">
        <v>4079</v>
      </c>
      <c r="C2024" s="6">
        <v>806055992.11</v>
      </c>
      <c r="D2024" s="6">
        <v>0</v>
      </c>
      <c r="E2024" s="6">
        <v>0</v>
      </c>
      <c r="F2024" s="6">
        <v>0</v>
      </c>
      <c r="G2024" s="6">
        <v>0</v>
      </c>
      <c r="H2024" s="6">
        <v>0</v>
      </c>
      <c r="I2024" s="6">
        <v>0</v>
      </c>
      <c r="J2024" s="6">
        <v>5267896.89</v>
      </c>
      <c r="K2024" s="6">
        <v>0</v>
      </c>
      <c r="L2024" s="6">
        <v>0</v>
      </c>
      <c r="M2024" s="6">
        <v>0</v>
      </c>
      <c r="N2024" s="6">
        <v>49293100.71</v>
      </c>
      <c r="O2024" s="6">
        <v>667889898.07</v>
      </c>
      <c r="P2024" s="6">
        <v>644527673.23</v>
      </c>
      <c r="Q2024" s="6">
        <v>2817773.27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217883868.82</v>
      </c>
      <c r="X2024" s="6">
        <v>556665536.95</v>
      </c>
      <c r="Y2024" s="9">
        <f t="shared" si="141"/>
        <v>1479213787.07</v>
      </c>
      <c r="Z2024" s="9">
        <f t="shared" si="142"/>
        <v>1421894852.27</v>
      </c>
      <c r="AA2024" s="9">
        <f t="shared" si="140"/>
        <v>57318934.8000002</v>
      </c>
      <c r="AB2024" s="10">
        <f>C2024/(1+0.13)/VLOOKUP(A2024,[1]选股结果!$A$2:$AX$3002,3,FALSE)</f>
        <v>0.914543855221703</v>
      </c>
      <c r="AC2024" s="10">
        <f>(P2024/(1+0.1)+W2024)/(VLOOKUP(A2024,[1]选股结果!$A$2:$AX$3002,7,FALSE)+VLOOKUP(A2024,[1]选股结果!$A$2:$AX$3002,15,FALSE)+VLOOKUP(A2024,[1]选股结果!$A$2:$AX$3002,16,FALSE)+VLOOKUP(A2024,[1]选股结果!$A$2:$AX$3002,17,FALSE)+VLOOKUP(A2024,[1]选股结果!$A$2:$AX$3002,18,FALSE))</f>
        <v>1.26142417588189</v>
      </c>
      <c r="AD2024" s="13"/>
      <c r="AE2024" s="10">
        <f>AA2024/VLOOKUP(A2024,[1]选股结果!$A$2:$AX$3002,35,FALSE)</f>
        <v>-0.341374856177172</v>
      </c>
      <c r="AF2024" s="9">
        <f>(VLOOKUP(A2024,[1]选股结果!$A$2:$AX$3002,7,FALSE)+VLOOKUP(A2024,[1]选股结果!$A$2:$AX$3002,15,FALSE)+VLOOKUP(A2024,[1]选股结果!$A$2:$AX$3002,16,FALSE)+VLOOKUP(A2024,[1]选股结果!$A$2:$AX$3002,17,FALSE)+VLOOKUP(A2024,[1]选股结果!$A$2:$AX$3002,18,FALSE))-(P2024/(1+0.13)+W2024)</f>
        <v>-151031714.734956</v>
      </c>
      <c r="AG2024" s="9">
        <f t="shared" si="139"/>
        <v>208350649.534956</v>
      </c>
      <c r="AH2024" s="16">
        <f>AA2024-VLOOKUP(A2024,[2]选股结果!$A$2:$G$4900,7,FALSE)</f>
        <v>58099206.0100002</v>
      </c>
    </row>
    <row r="2025" spans="1:34">
      <c r="A2025" s="5" t="s">
        <v>4080</v>
      </c>
      <c r="B2025" s="5" t="s">
        <v>4081</v>
      </c>
      <c r="C2025" s="6">
        <v>97938615377</v>
      </c>
      <c r="D2025" s="6">
        <v>2016331376</v>
      </c>
      <c r="E2025" s="6">
        <v>0</v>
      </c>
      <c r="F2025" s="6">
        <v>0</v>
      </c>
      <c r="G2025" s="6">
        <v>0</v>
      </c>
      <c r="H2025" s="6">
        <v>0</v>
      </c>
      <c r="I2025" s="6">
        <v>0</v>
      </c>
      <c r="J2025" s="6">
        <v>403040638</v>
      </c>
      <c r="K2025" s="6">
        <v>0</v>
      </c>
      <c r="L2025" s="6">
        <v>0</v>
      </c>
      <c r="M2025" s="6">
        <v>0</v>
      </c>
      <c r="N2025" s="6">
        <v>3372784488</v>
      </c>
      <c r="O2025" s="6">
        <v>460806748</v>
      </c>
      <c r="P2025" s="6">
        <v>83441980029</v>
      </c>
      <c r="Q2025" s="6">
        <v>257746005</v>
      </c>
      <c r="R2025" s="6">
        <v>5210587</v>
      </c>
      <c r="S2025" s="6">
        <v>0</v>
      </c>
      <c r="T2025" s="6">
        <v>0</v>
      </c>
      <c r="U2025" s="6">
        <v>184945208</v>
      </c>
      <c r="V2025" s="6">
        <v>0</v>
      </c>
      <c r="W2025" s="6">
        <v>3871142040</v>
      </c>
      <c r="X2025" s="6">
        <v>456932392</v>
      </c>
      <c r="Y2025" s="9">
        <f t="shared" si="141"/>
        <v>100818794139</v>
      </c>
      <c r="Z2025" s="9">
        <f t="shared" si="142"/>
        <v>88217956261</v>
      </c>
      <c r="AA2025" s="9">
        <f t="shared" si="140"/>
        <v>12600837878</v>
      </c>
      <c r="AB2025" s="10">
        <f>C2025/(1+0.13)/VLOOKUP(A2025,[1]选股结果!$A$2:$AX$3002,3,FALSE)</f>
        <v>1.00997286751357</v>
      </c>
      <c r="AC2025" s="10">
        <f>(P2025/(1+0.1)+W2025)/(VLOOKUP(A2025,[1]选股结果!$A$2:$AX$3002,7,FALSE)+VLOOKUP(A2025,[1]选股结果!$A$2:$AX$3002,15,FALSE)+VLOOKUP(A2025,[1]选股结果!$A$2:$AX$3002,16,FALSE)+VLOOKUP(A2025,[1]选股结果!$A$2:$AX$3002,17,FALSE)+VLOOKUP(A2025,[1]选股结果!$A$2:$AX$3002,18,FALSE))</f>
        <v>1.02958398412607</v>
      </c>
      <c r="AD2025" s="13"/>
      <c r="AE2025" s="10">
        <f>AA2025/VLOOKUP(A2025,[1]选股结果!$A$2:$AX$3002,35,FALSE)</f>
        <v>1.79396827165857</v>
      </c>
      <c r="AF2025" s="9">
        <f>(VLOOKUP(A2025,[1]选股结果!$A$2:$AX$3002,7,FALSE)+VLOOKUP(A2025,[1]选股结果!$A$2:$AX$3002,15,FALSE)+VLOOKUP(A2025,[1]选股结果!$A$2:$AX$3002,16,FALSE)+VLOOKUP(A2025,[1]选股结果!$A$2:$AX$3002,17,FALSE)+VLOOKUP(A2025,[1]选股结果!$A$2:$AX$3002,18,FALSE))-(P2025/(1+0.13)+W2025)</f>
        <v>-276997992.654877</v>
      </c>
      <c r="AG2025" s="9">
        <f t="shared" si="139"/>
        <v>12877835870.6549</v>
      </c>
      <c r="AH2025" s="16">
        <f>AA2025-VLOOKUP(A2025,[2]选股结果!$A$2:$G$4900,7,FALSE)</f>
        <v>12582881194</v>
      </c>
    </row>
    <row r="2026" spans="1:34">
      <c r="A2026" s="5" t="s">
        <v>4082</v>
      </c>
      <c r="B2026" s="5" t="s">
        <v>4083</v>
      </c>
      <c r="C2026" s="6">
        <v>18835329918.96</v>
      </c>
      <c r="D2026" s="6">
        <v>0</v>
      </c>
      <c r="E2026" s="6">
        <v>0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6864702238.75</v>
      </c>
      <c r="O2026" s="6">
        <v>203553700.23</v>
      </c>
      <c r="P2026" s="6">
        <v>3318062058.59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1912111549.06</v>
      </c>
      <c r="X2026" s="6">
        <v>857907503.78</v>
      </c>
      <c r="Y2026" s="9">
        <f t="shared" si="141"/>
        <v>19038883619.19</v>
      </c>
      <c r="Z2026" s="9">
        <f t="shared" si="142"/>
        <v>6088081111.43</v>
      </c>
      <c r="AA2026" s="9">
        <f t="shared" si="140"/>
        <v>12950802507.76</v>
      </c>
      <c r="AB2026" s="10">
        <f>C2026/(1+0.13)/VLOOKUP(A2026,[1]选股结果!$A$2:$AX$3002,3,FALSE)</f>
        <v>0.965897833823377</v>
      </c>
      <c r="AC2026" s="10">
        <f>(P2026/(1+0.1)+W2026)/(VLOOKUP(A2026,[1]选股结果!$A$2:$AX$3002,7,FALSE)+VLOOKUP(A2026,[1]选股结果!$A$2:$AX$3002,15,FALSE)+VLOOKUP(A2026,[1]选股结果!$A$2:$AX$3002,16,FALSE)+VLOOKUP(A2026,[1]选股结果!$A$2:$AX$3002,17,FALSE)+VLOOKUP(A2026,[1]选股结果!$A$2:$AX$3002,18,FALSE))</f>
        <v>0.463509815794306</v>
      </c>
      <c r="AD2026" s="13"/>
      <c r="AE2026" s="10">
        <f>AA2026/VLOOKUP(A2026,[1]选股结果!$A$2:$AX$3002,35,FALSE)</f>
        <v>2.62940454060101</v>
      </c>
      <c r="AF2026" s="9">
        <f>(VLOOKUP(A2026,[1]选股结果!$A$2:$AX$3002,7,FALSE)+VLOOKUP(A2026,[1]选股结果!$A$2:$AX$3002,15,FALSE)+VLOOKUP(A2026,[1]选股结果!$A$2:$AX$3002,16,FALSE)+VLOOKUP(A2026,[1]选股结果!$A$2:$AX$3002,17,FALSE)+VLOOKUP(A2026,[1]选股结果!$A$2:$AX$3002,18,FALSE))-(P2026/(1+0.13)+W2026)</f>
        <v>5784618804.0531</v>
      </c>
      <c r="AG2026" s="9">
        <f t="shared" si="139"/>
        <v>7166183703.7069</v>
      </c>
      <c r="AH2026" s="16">
        <f>AA2026-VLOOKUP(A2026,[2]选股结果!$A$2:$G$4900,7,FALSE)</f>
        <v>12950802507.76</v>
      </c>
    </row>
    <row r="2027" spans="1:34">
      <c r="A2027" s="5" t="s">
        <v>4084</v>
      </c>
      <c r="B2027" s="5" t="s">
        <v>4085</v>
      </c>
      <c r="C2027" s="6">
        <v>8228161815.4</v>
      </c>
      <c r="D2027" s="6">
        <v>0</v>
      </c>
      <c r="E2027" s="6">
        <v>0</v>
      </c>
      <c r="F2027" s="6">
        <v>0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492660594.96</v>
      </c>
      <c r="O2027" s="6">
        <v>252559725.48</v>
      </c>
      <c r="P2027" s="6">
        <v>4956229630.39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 s="6">
        <v>742917408.82</v>
      </c>
      <c r="X2027" s="6">
        <v>420125739.77</v>
      </c>
      <c r="Y2027" s="9">
        <f t="shared" si="141"/>
        <v>8480721540.88</v>
      </c>
      <c r="Z2027" s="9">
        <f t="shared" si="142"/>
        <v>6119272778.98</v>
      </c>
      <c r="AA2027" s="9">
        <f t="shared" si="140"/>
        <v>2361448761.9</v>
      </c>
      <c r="AB2027" s="10">
        <f>C2027/(1+0.13)/VLOOKUP(A2027,[1]选股结果!$A$2:$AX$3002,3,FALSE)</f>
        <v>0.734241639344903</v>
      </c>
      <c r="AC2027" s="10">
        <f>(P2027/(1+0.1)+W2027)/(VLOOKUP(A2027,[1]选股结果!$A$2:$AX$3002,7,FALSE)+VLOOKUP(A2027,[1]选股结果!$A$2:$AX$3002,15,FALSE)+VLOOKUP(A2027,[1]选股结果!$A$2:$AX$3002,16,FALSE)+VLOOKUP(A2027,[1]选股结果!$A$2:$AX$3002,17,FALSE)+VLOOKUP(A2027,[1]选股结果!$A$2:$AX$3002,18,FALSE))</f>
        <v>0.677027995702224</v>
      </c>
      <c r="AD2027" s="13"/>
      <c r="AE2027" s="10">
        <f>AA2027/VLOOKUP(A2027,[1]选股结果!$A$2:$AX$3002,35,FALSE)</f>
        <v>1.4616610832151</v>
      </c>
      <c r="AF2027" s="9">
        <f>(VLOOKUP(A2027,[1]选股结果!$A$2:$AX$3002,7,FALSE)+VLOOKUP(A2027,[1]选股结果!$A$2:$AX$3002,15,FALSE)+VLOOKUP(A2027,[1]选股结果!$A$2:$AX$3002,16,FALSE)+VLOOKUP(A2027,[1]选股结果!$A$2:$AX$3002,17,FALSE)+VLOOKUP(A2027,[1]选股结果!$A$2:$AX$3002,18,FALSE))-(P2027/(1+0.13)+W2027)</f>
        <v>2623422238.80089</v>
      </c>
      <c r="AG2027" s="9">
        <f t="shared" si="139"/>
        <v>-261973476.900885</v>
      </c>
      <c r="AH2027" s="16">
        <f>AA2027-VLOOKUP(A2027,[2]选股结果!$A$2:$G$4900,7,FALSE)</f>
        <v>2361091029.36</v>
      </c>
    </row>
    <row r="2028" spans="1:34">
      <c r="A2028" s="5" t="s">
        <v>4086</v>
      </c>
      <c r="B2028" s="5" t="s">
        <v>4087</v>
      </c>
      <c r="C2028" s="6">
        <v>11308723727.85</v>
      </c>
      <c r="D2028" s="6">
        <v>0</v>
      </c>
      <c r="E2028" s="6">
        <v>0</v>
      </c>
      <c r="F2028" s="6">
        <v>0</v>
      </c>
      <c r="G2028" s="6">
        <v>0</v>
      </c>
      <c r="H2028" s="6">
        <v>0</v>
      </c>
      <c r="I2028" s="6">
        <v>0</v>
      </c>
      <c r="J2028" s="6">
        <v>3615095.36</v>
      </c>
      <c r="K2028" s="6">
        <v>0</v>
      </c>
      <c r="L2028" s="6">
        <v>0</v>
      </c>
      <c r="M2028" s="6">
        <v>0</v>
      </c>
      <c r="N2028" s="6">
        <v>75029784.73</v>
      </c>
      <c r="O2028" s="6">
        <v>208189197.23</v>
      </c>
      <c r="P2028" s="6">
        <v>10586005260.42</v>
      </c>
      <c r="Q2028" s="6">
        <v>-20622738.82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146242311.9</v>
      </c>
      <c r="X2028" s="6">
        <v>329542582</v>
      </c>
      <c r="Y2028" s="9">
        <f t="shared" si="141"/>
        <v>11520528020.44</v>
      </c>
      <c r="Z2028" s="9">
        <f t="shared" si="142"/>
        <v>11041167415.5</v>
      </c>
      <c r="AA2028" s="9">
        <f t="shared" si="140"/>
        <v>479360604.940001</v>
      </c>
      <c r="AB2028" s="10">
        <f>C2028/(1+0.13)/VLOOKUP(A2028,[1]选股结果!$A$2:$AX$3002,3,FALSE)</f>
        <v>0.955401095587892</v>
      </c>
      <c r="AC2028" s="10">
        <f>(P2028/(1+0.1)+W2028)/(VLOOKUP(A2028,[1]选股结果!$A$2:$AX$3002,7,FALSE)+VLOOKUP(A2028,[1]选股结果!$A$2:$AX$3002,15,FALSE)+VLOOKUP(A2028,[1]选股结果!$A$2:$AX$3002,16,FALSE)+VLOOKUP(A2028,[1]选股结果!$A$2:$AX$3002,17,FALSE)+VLOOKUP(A2028,[1]选股结果!$A$2:$AX$3002,18,FALSE))</f>
        <v>0.928651355566406</v>
      </c>
      <c r="AD2028" s="13"/>
      <c r="AE2028" s="10">
        <f>AA2028/VLOOKUP(A2028,[1]选股结果!$A$2:$AX$3002,35,FALSE)</f>
        <v>1.90727114961986</v>
      </c>
      <c r="AF2028" s="9">
        <f>(VLOOKUP(A2028,[1]选股结果!$A$2:$AX$3002,7,FALSE)+VLOOKUP(A2028,[1]选股结果!$A$2:$AX$3002,15,FALSE)+VLOOKUP(A2028,[1]选股结果!$A$2:$AX$3002,16,FALSE)+VLOOKUP(A2028,[1]选股结果!$A$2:$AX$3002,17,FALSE)+VLOOKUP(A2028,[1]选股结果!$A$2:$AX$3002,18,FALSE))-(P2028/(1+0.13)+W2028)</f>
        <v>1006118839.38071</v>
      </c>
      <c r="AG2028" s="9">
        <f t="shared" si="139"/>
        <v>-526758234.440708</v>
      </c>
      <c r="AH2028" s="16">
        <f>AA2028-VLOOKUP(A2028,[2]选股结果!$A$2:$G$4900,7,FALSE)</f>
        <v>479362308.880001</v>
      </c>
    </row>
    <row r="2029" spans="1:34">
      <c r="A2029" s="5" t="s">
        <v>4088</v>
      </c>
      <c r="B2029" s="5" t="s">
        <v>4089</v>
      </c>
      <c r="C2029" s="6">
        <v>6530844074.29</v>
      </c>
      <c r="D2029" s="6">
        <v>0</v>
      </c>
      <c r="E2029" s="6">
        <v>0</v>
      </c>
      <c r="F2029" s="6">
        <v>0</v>
      </c>
      <c r="G2029" s="6">
        <v>0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448638052.19</v>
      </c>
      <c r="O2029" s="6">
        <v>293803582.81</v>
      </c>
      <c r="P2029" s="6">
        <v>3268684462.72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 s="6">
        <v>926121211.79</v>
      </c>
      <c r="X2029" s="6">
        <v>1656202496.6</v>
      </c>
      <c r="Y2029" s="9">
        <f t="shared" si="141"/>
        <v>6824647657.1</v>
      </c>
      <c r="Z2029" s="9">
        <f t="shared" si="142"/>
        <v>5851008171.11</v>
      </c>
      <c r="AA2029" s="9">
        <f t="shared" si="140"/>
        <v>973639485.990001</v>
      </c>
      <c r="AB2029" s="10">
        <f>C2029/(1+0.13)/VLOOKUP(A2029,[1]选股结果!$A$2:$AX$3002,3,FALSE)</f>
        <v>0.705956006578041</v>
      </c>
      <c r="AC2029" s="10">
        <f>(P2029/(1+0.1)+W2029)/(VLOOKUP(A2029,[1]选股结果!$A$2:$AX$3002,7,FALSE)+VLOOKUP(A2029,[1]选股结果!$A$2:$AX$3002,15,FALSE)+VLOOKUP(A2029,[1]选股结果!$A$2:$AX$3002,16,FALSE)+VLOOKUP(A2029,[1]选股结果!$A$2:$AX$3002,17,FALSE)+VLOOKUP(A2029,[1]选股结果!$A$2:$AX$3002,18,FALSE))</f>
        <v>0.504951377782348</v>
      </c>
      <c r="AD2029" s="13"/>
      <c r="AE2029" s="10">
        <f>AA2029/VLOOKUP(A2029,[1]选股结果!$A$2:$AX$3002,35,FALSE)</f>
        <v>-64.2958180746023</v>
      </c>
      <c r="AF2029" s="9">
        <f>(VLOOKUP(A2029,[1]选股结果!$A$2:$AX$3002,7,FALSE)+VLOOKUP(A2029,[1]选股结果!$A$2:$AX$3002,15,FALSE)+VLOOKUP(A2029,[1]选股结果!$A$2:$AX$3002,16,FALSE)+VLOOKUP(A2029,[1]选股结果!$A$2:$AX$3002,17,FALSE)+VLOOKUP(A2029,[1]选股结果!$A$2:$AX$3002,18,FALSE))-(P2029/(1+0.13)+W2029)</f>
        <v>3900104700.39867</v>
      </c>
      <c r="AG2029" s="9">
        <f t="shared" si="139"/>
        <v>-2926465214.40867</v>
      </c>
      <c r="AH2029" s="16">
        <f>AA2029-VLOOKUP(A2029,[2]选股结果!$A$2:$G$4900,7,FALSE)</f>
        <v>974459537.790001</v>
      </c>
    </row>
    <row r="2030" spans="1:34">
      <c r="A2030" s="5" t="s">
        <v>4090</v>
      </c>
      <c r="B2030" s="5" t="s">
        <v>4091</v>
      </c>
      <c r="C2030" s="6">
        <v>8565270746.13</v>
      </c>
      <c r="D2030" s="6">
        <v>0</v>
      </c>
      <c r="E2030" s="6">
        <v>0</v>
      </c>
      <c r="F2030" s="6">
        <v>0</v>
      </c>
      <c r="G2030" s="6">
        <v>0</v>
      </c>
      <c r="H2030" s="6">
        <v>0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417652945.97</v>
      </c>
      <c r="O2030" s="6">
        <v>146774752.48</v>
      </c>
      <c r="P2030" s="6">
        <v>7299252192.07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204234426.59</v>
      </c>
      <c r="X2030" s="6">
        <v>219493913.38</v>
      </c>
      <c r="Y2030" s="9">
        <f t="shared" si="141"/>
        <v>8712045498.61</v>
      </c>
      <c r="Z2030" s="9">
        <f t="shared" si="142"/>
        <v>7722980532.04</v>
      </c>
      <c r="AA2030" s="9">
        <f t="shared" si="140"/>
        <v>989064966.570001</v>
      </c>
      <c r="AB2030" s="10">
        <f>C2030/(1+0.13)/VLOOKUP(A2030,[1]选股结果!$A$2:$AX$3002,3,FALSE)</f>
        <v>4.66553234275216</v>
      </c>
      <c r="AC2030" s="10">
        <f>(P2030/(1+0.1)+W2030)/(VLOOKUP(A2030,[1]选股结果!$A$2:$AX$3002,7,FALSE)+VLOOKUP(A2030,[1]选股结果!$A$2:$AX$3002,15,FALSE)+VLOOKUP(A2030,[1]选股结果!$A$2:$AX$3002,16,FALSE)+VLOOKUP(A2030,[1]选股结果!$A$2:$AX$3002,17,FALSE)+VLOOKUP(A2030,[1]选股结果!$A$2:$AX$3002,18,FALSE))</f>
        <v>6.88766826992745</v>
      </c>
      <c r="AD2030" s="13"/>
      <c r="AE2030" s="10">
        <f>AA2030/VLOOKUP(A2030,[1]选股结果!$A$2:$AX$3002,35,FALSE)</f>
        <v>2.15543679623066</v>
      </c>
      <c r="AF2030" s="9">
        <f>(VLOOKUP(A2030,[1]选股结果!$A$2:$AX$3002,7,FALSE)+VLOOKUP(A2030,[1]选股结果!$A$2:$AX$3002,15,FALSE)+VLOOKUP(A2030,[1]选股结果!$A$2:$AX$3002,16,FALSE)+VLOOKUP(A2030,[1]选股结果!$A$2:$AX$3002,17,FALSE)+VLOOKUP(A2030,[1]选股结果!$A$2:$AX$3002,18,FALSE))-(P2030/(1+0.13)+W2030)</f>
        <v>-5670682325.50124</v>
      </c>
      <c r="AG2030" s="9">
        <f t="shared" si="139"/>
        <v>6659747292.07124</v>
      </c>
      <c r="AH2030" s="16">
        <f>AA2030-VLOOKUP(A2030,[2]选股结果!$A$2:$G$4900,7,FALSE)</f>
        <v>995594763.950001</v>
      </c>
    </row>
    <row r="2031" spans="1:34">
      <c r="A2031" s="5" t="s">
        <v>4092</v>
      </c>
      <c r="B2031" s="5" t="s">
        <v>4093</v>
      </c>
      <c r="C2031" s="6">
        <v>959299738.84</v>
      </c>
      <c r="D2031" s="6">
        <v>0</v>
      </c>
      <c r="E2031" s="6">
        <v>0</v>
      </c>
      <c r="F2031" s="6">
        <v>0</v>
      </c>
      <c r="G2031" s="6">
        <v>0</v>
      </c>
      <c r="H2031" s="6">
        <v>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36940555.7</v>
      </c>
      <c r="O2031" s="6">
        <v>135860805.26</v>
      </c>
      <c r="P2031" s="6">
        <v>964046459.84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118759569.67</v>
      </c>
      <c r="X2031" s="6">
        <v>100947850.78</v>
      </c>
      <c r="Y2031" s="9">
        <f t="shared" si="141"/>
        <v>1095160544.1</v>
      </c>
      <c r="Z2031" s="9">
        <f t="shared" si="142"/>
        <v>1183753880.29</v>
      </c>
      <c r="AA2031" s="9">
        <f t="shared" si="140"/>
        <v>-88593336.1900001</v>
      </c>
      <c r="AB2031" s="10">
        <f>C2031/(1+0.13)/VLOOKUP(A2031,[1]选股结果!$A$2:$AX$3002,3,FALSE)</f>
        <v>0.721322939430738</v>
      </c>
      <c r="AC2031" s="10">
        <f>(P2031/(1+0.1)+W2031)/(VLOOKUP(A2031,[1]选股结果!$A$2:$AX$3002,7,FALSE)+VLOOKUP(A2031,[1]选股结果!$A$2:$AX$3002,15,FALSE)+VLOOKUP(A2031,[1]选股结果!$A$2:$AX$3002,16,FALSE)+VLOOKUP(A2031,[1]选股结果!$A$2:$AX$3002,17,FALSE)+VLOOKUP(A2031,[1]选股结果!$A$2:$AX$3002,18,FALSE))</f>
        <v>0.817408263788424</v>
      </c>
      <c r="AD2031" s="13"/>
      <c r="AE2031" s="10">
        <f>AA2031/VLOOKUP(A2031,[1]选股结果!$A$2:$AX$3002,35,FALSE)</f>
        <v>7.35214669354257</v>
      </c>
      <c r="AF2031" s="9">
        <f>(VLOOKUP(A2031,[1]选股结果!$A$2:$AX$3002,7,FALSE)+VLOOKUP(A2031,[1]选股结果!$A$2:$AX$3002,15,FALSE)+VLOOKUP(A2031,[1]选股结果!$A$2:$AX$3002,16,FALSE)+VLOOKUP(A2031,[1]选股结果!$A$2:$AX$3002,17,FALSE)+VLOOKUP(A2031,[1]选股结果!$A$2:$AX$3002,18,FALSE))-(P2031/(1+0.13)+W2031)</f>
        <v>245566346.834602</v>
      </c>
      <c r="AG2031" s="9">
        <f t="shared" si="139"/>
        <v>-334159683.024602</v>
      </c>
      <c r="AH2031" s="16">
        <f>AA2031-VLOOKUP(A2031,[2]选股结果!$A$2:$G$4900,7,FALSE)</f>
        <v>-84721393.0700001</v>
      </c>
    </row>
    <row r="2032" spans="1:34">
      <c r="A2032" s="5" t="s">
        <v>4094</v>
      </c>
      <c r="B2032" s="5" t="s">
        <v>4095</v>
      </c>
      <c r="C2032" s="6">
        <v>2674218724.82</v>
      </c>
      <c r="D2032" s="6">
        <v>0</v>
      </c>
      <c r="E2032" s="6">
        <v>0</v>
      </c>
      <c r="F2032" s="6">
        <v>0</v>
      </c>
      <c r="G2032" s="6">
        <v>0</v>
      </c>
      <c r="H2032" s="6">
        <v>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140529160.22</v>
      </c>
      <c r="O2032" s="6">
        <v>205801134.56</v>
      </c>
      <c r="P2032" s="6">
        <v>2063917172.2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455955968.5</v>
      </c>
      <c r="X2032" s="6">
        <v>307919074.08</v>
      </c>
      <c r="Y2032" s="9">
        <f t="shared" si="141"/>
        <v>2880019859.38</v>
      </c>
      <c r="Z2032" s="9">
        <f t="shared" si="142"/>
        <v>2827792214.78</v>
      </c>
      <c r="AA2032" s="9">
        <f t="shared" si="140"/>
        <v>52227644.6000004</v>
      </c>
      <c r="AB2032" s="10">
        <f>C2032/(1+0.13)/VLOOKUP(A2032,[1]选股结果!$A$2:$AX$3002,3,FALSE)</f>
        <v>0.850811988100371</v>
      </c>
      <c r="AC2032" s="10">
        <f>(P2032/(1+0.1)+W2032)/(VLOOKUP(A2032,[1]选股结果!$A$2:$AX$3002,7,FALSE)+VLOOKUP(A2032,[1]选股结果!$A$2:$AX$3002,15,FALSE)+VLOOKUP(A2032,[1]选股结果!$A$2:$AX$3002,16,FALSE)+VLOOKUP(A2032,[1]选股结果!$A$2:$AX$3002,17,FALSE)+VLOOKUP(A2032,[1]选股结果!$A$2:$AX$3002,18,FALSE))</f>
        <v>0.928905869533112</v>
      </c>
      <c r="AD2032" s="13"/>
      <c r="AE2032" s="10">
        <f>AA2032/VLOOKUP(A2032,[1]选股结果!$A$2:$AX$3002,35,FALSE)</f>
        <v>0.215155405726897</v>
      </c>
      <c r="AF2032" s="9">
        <f>(VLOOKUP(A2032,[1]选股结果!$A$2:$AX$3002,7,FALSE)+VLOOKUP(A2032,[1]选股结果!$A$2:$AX$3002,15,FALSE)+VLOOKUP(A2032,[1]选股结果!$A$2:$AX$3002,16,FALSE)+VLOOKUP(A2032,[1]选股结果!$A$2:$AX$3002,17,FALSE)+VLOOKUP(A2032,[1]选股结果!$A$2:$AX$3002,18,FALSE))-(P2032/(1+0.13)+W2032)</f>
        <v>228312085.551682</v>
      </c>
      <c r="AG2032" s="9">
        <f t="shared" si="139"/>
        <v>-176084440.951681</v>
      </c>
      <c r="AH2032" s="16">
        <f>AA2032-VLOOKUP(A2032,[2]选股结果!$A$2:$G$4900,7,FALSE)</f>
        <v>53376367.3600004</v>
      </c>
    </row>
    <row r="2033" spans="1:34">
      <c r="A2033" s="5" t="s">
        <v>4096</v>
      </c>
      <c r="B2033" s="5" t="s">
        <v>4097</v>
      </c>
      <c r="C2033" s="6">
        <v>550993456.36</v>
      </c>
      <c r="D2033" s="6">
        <v>0</v>
      </c>
      <c r="E2033" s="6">
        <v>0</v>
      </c>
      <c r="F2033" s="6">
        <v>0</v>
      </c>
      <c r="G2033" s="6">
        <v>0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26311024.35</v>
      </c>
      <c r="O2033" s="6">
        <v>54867130.47</v>
      </c>
      <c r="P2033" s="6">
        <v>504143323.4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48994231.65</v>
      </c>
      <c r="X2033" s="6">
        <v>49269467.86</v>
      </c>
      <c r="Y2033" s="9">
        <f t="shared" si="141"/>
        <v>605860586.83</v>
      </c>
      <c r="Z2033" s="9">
        <f t="shared" si="142"/>
        <v>602407022.91</v>
      </c>
      <c r="AA2033" s="9">
        <f t="shared" si="140"/>
        <v>3453563.92000008</v>
      </c>
      <c r="AB2033" s="10">
        <f>C2033/(1+0.13)/VLOOKUP(A2033,[1]选股结果!$A$2:$AX$3002,3,FALSE)</f>
        <v>0.888503165951832</v>
      </c>
      <c r="AC2033" s="10">
        <f>(P2033/(1+0.1)+W2033)/(VLOOKUP(A2033,[1]选股结果!$A$2:$AX$3002,7,FALSE)+VLOOKUP(A2033,[1]选股结果!$A$2:$AX$3002,15,FALSE)+VLOOKUP(A2033,[1]选股结果!$A$2:$AX$3002,16,FALSE)+VLOOKUP(A2033,[1]选股结果!$A$2:$AX$3002,17,FALSE)+VLOOKUP(A2033,[1]选股结果!$A$2:$AX$3002,18,FALSE))</f>
        <v>0.899986030244555</v>
      </c>
      <c r="AD2033" s="13"/>
      <c r="AE2033" s="10">
        <f>AA2033/VLOOKUP(A2033,[1]选股结果!$A$2:$AX$3002,35,FALSE)</f>
        <v>0.266200252477582</v>
      </c>
      <c r="AF2033" s="9">
        <f>(VLOOKUP(A2033,[1]选股结果!$A$2:$AX$3002,7,FALSE)+VLOOKUP(A2033,[1]选股结果!$A$2:$AX$3002,15,FALSE)+VLOOKUP(A2033,[1]选股结果!$A$2:$AX$3002,16,FALSE)+VLOOKUP(A2033,[1]选股结果!$A$2:$AX$3002,17,FALSE)+VLOOKUP(A2033,[1]选股结果!$A$2:$AX$3002,18,FALSE))-(P2033/(1+0.13)+W2033)</f>
        <v>68543699.1876992</v>
      </c>
      <c r="AG2033" s="9">
        <f t="shared" si="139"/>
        <v>-65090135.2676991</v>
      </c>
      <c r="AH2033" s="16">
        <f>AA2033-VLOOKUP(A2033,[2]选股结果!$A$2:$G$4900,7,FALSE)</f>
        <v>3485224.23000008</v>
      </c>
    </row>
    <row r="2034" spans="1:34">
      <c r="A2034" s="5" t="s">
        <v>4098</v>
      </c>
      <c r="B2034" s="5" t="s">
        <v>4099</v>
      </c>
      <c r="C2034" s="6">
        <v>3660353563.89</v>
      </c>
      <c r="D2034" s="6">
        <v>0</v>
      </c>
      <c r="E2034" s="6">
        <v>0</v>
      </c>
      <c r="F2034" s="6">
        <v>0</v>
      </c>
      <c r="G2034" s="6">
        <v>0</v>
      </c>
      <c r="H2034" s="6">
        <v>0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138851186.83</v>
      </c>
      <c r="O2034" s="6">
        <v>42553570.48</v>
      </c>
      <c r="P2034" s="6">
        <v>2548287126.11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507408071.21</v>
      </c>
      <c r="X2034" s="6">
        <v>133504866.91</v>
      </c>
      <c r="Y2034" s="9">
        <f t="shared" si="141"/>
        <v>3702907134.37</v>
      </c>
      <c r="Z2034" s="9">
        <f t="shared" si="142"/>
        <v>3189200064.23</v>
      </c>
      <c r="AA2034" s="9">
        <f t="shared" si="140"/>
        <v>513707070.14</v>
      </c>
      <c r="AB2034" s="10">
        <f>C2034/(1+0.13)/VLOOKUP(A2034,[1]选股结果!$A$2:$AX$3002,3,FALSE)</f>
        <v>0.956657153893692</v>
      </c>
      <c r="AC2034" s="10">
        <f>(P2034/(1+0.1)+W2034)/(VLOOKUP(A2034,[1]选股结果!$A$2:$AX$3002,7,FALSE)+VLOOKUP(A2034,[1]选股结果!$A$2:$AX$3002,15,FALSE)+VLOOKUP(A2034,[1]选股结果!$A$2:$AX$3002,16,FALSE)+VLOOKUP(A2034,[1]选股结果!$A$2:$AX$3002,17,FALSE)+VLOOKUP(A2034,[1]选股结果!$A$2:$AX$3002,18,FALSE))</f>
        <v>0.87813128248011</v>
      </c>
      <c r="AD2034" s="13"/>
      <c r="AE2034" s="10">
        <f>AA2034/VLOOKUP(A2034,[1]选股结果!$A$2:$AX$3002,35,FALSE)</f>
        <v>3.95835204087407</v>
      </c>
      <c r="AF2034" s="9">
        <f>(VLOOKUP(A2034,[1]选股结果!$A$2:$AX$3002,7,FALSE)+VLOOKUP(A2034,[1]选股结果!$A$2:$AX$3002,15,FALSE)+VLOOKUP(A2034,[1]选股结果!$A$2:$AX$3002,16,FALSE)+VLOOKUP(A2034,[1]选股结果!$A$2:$AX$3002,17,FALSE)+VLOOKUP(A2034,[1]选股结果!$A$2:$AX$3002,18,FALSE))-(P2034/(1+0.13)+W2034)</f>
        <v>453427904.510176</v>
      </c>
      <c r="AG2034" s="9">
        <f t="shared" si="139"/>
        <v>60279165.6298238</v>
      </c>
      <c r="AH2034" s="16">
        <f>AA2034-VLOOKUP(A2034,[2]选股结果!$A$2:$G$4900,7,FALSE)</f>
        <v>514433345.08</v>
      </c>
    </row>
    <row r="2035" spans="1:34">
      <c r="A2035" s="5" t="s">
        <v>4100</v>
      </c>
      <c r="B2035" s="5" t="s">
        <v>4101</v>
      </c>
      <c r="C2035" s="6">
        <v>45882450276.26</v>
      </c>
      <c r="D2035" s="6">
        <v>0</v>
      </c>
      <c r="E2035" s="6">
        <v>0</v>
      </c>
      <c r="F2035" s="6">
        <v>0</v>
      </c>
      <c r="G2035" s="6">
        <v>0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1543914122.37</v>
      </c>
      <c r="O2035" s="6">
        <v>1059277048.08</v>
      </c>
      <c r="P2035" s="6">
        <v>43852726699.51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2941418592.41</v>
      </c>
      <c r="X2035" s="6">
        <v>1016282250.63</v>
      </c>
      <c r="Y2035" s="9">
        <f t="shared" si="141"/>
        <v>46941727324.34</v>
      </c>
      <c r="Z2035" s="9">
        <f t="shared" si="142"/>
        <v>47810427542.55</v>
      </c>
      <c r="AA2035" s="9">
        <f t="shared" si="140"/>
        <v>-868700218.209991</v>
      </c>
      <c r="AB2035" s="10">
        <f>C2035/(1+0.13)/VLOOKUP(A2035,[1]选股结果!$A$2:$AX$3002,3,FALSE)</f>
        <v>1.01615646728303</v>
      </c>
      <c r="AC2035" s="10">
        <f>(P2035/(1+0.1)+W2035)/(VLOOKUP(A2035,[1]选股结果!$A$2:$AX$3002,7,FALSE)+VLOOKUP(A2035,[1]选股结果!$A$2:$AX$3002,15,FALSE)+VLOOKUP(A2035,[1]选股结果!$A$2:$AX$3002,16,FALSE)+VLOOKUP(A2035,[1]选股结果!$A$2:$AX$3002,17,FALSE)+VLOOKUP(A2035,[1]选股结果!$A$2:$AX$3002,18,FALSE))</f>
        <v>1.11451465017896</v>
      </c>
      <c r="AD2035" s="13"/>
      <c r="AE2035" s="10">
        <f>AA2035/VLOOKUP(A2035,[1]选股结果!$A$2:$AX$3002,35,FALSE)</f>
        <v>-0.682994341298554</v>
      </c>
      <c r="AF2035" s="9">
        <f>(VLOOKUP(A2035,[1]选股结果!$A$2:$AX$3002,7,FALSE)+VLOOKUP(A2035,[1]选股结果!$A$2:$AX$3002,15,FALSE)+VLOOKUP(A2035,[1]选股结果!$A$2:$AX$3002,16,FALSE)+VLOOKUP(A2035,[1]选股结果!$A$2:$AX$3002,17,FALSE)+VLOOKUP(A2035,[1]选股结果!$A$2:$AX$3002,18,FALSE))-(P2035/(1+0.13)+W2035)</f>
        <v>-3340015204.1492</v>
      </c>
      <c r="AG2035" s="9">
        <f t="shared" si="139"/>
        <v>2471314985.93921</v>
      </c>
      <c r="AH2035" s="16">
        <f>AA2035-VLOOKUP(A2035,[2]选股结果!$A$2:$G$4900,7,FALSE)</f>
        <v>-886795034.659991</v>
      </c>
    </row>
    <row r="2036" spans="1:34">
      <c r="A2036" s="5" t="s">
        <v>4102</v>
      </c>
      <c r="B2036" s="5" t="s">
        <v>4103</v>
      </c>
      <c r="C2036" s="6">
        <v>841096417.49</v>
      </c>
      <c r="D2036" s="6">
        <v>0</v>
      </c>
      <c r="E2036" s="6">
        <v>0</v>
      </c>
      <c r="F2036" s="6">
        <v>0</v>
      </c>
      <c r="G2036" s="6">
        <v>0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92172261.56</v>
      </c>
      <c r="O2036" s="6">
        <v>10142003.24</v>
      </c>
      <c r="P2036" s="6">
        <v>296024746.76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81288287.38</v>
      </c>
      <c r="X2036" s="6">
        <v>52325604.91</v>
      </c>
      <c r="Y2036" s="9">
        <f t="shared" si="141"/>
        <v>851238420.73</v>
      </c>
      <c r="Z2036" s="9">
        <f t="shared" si="142"/>
        <v>429638639.05</v>
      </c>
      <c r="AA2036" s="9">
        <f t="shared" si="140"/>
        <v>421599781.68</v>
      </c>
      <c r="AB2036" s="10">
        <f>C2036/(1+0.13)/VLOOKUP(A2036,[1]选股结果!$A$2:$AX$3002,3,FALSE)</f>
        <v>0.543969964398017</v>
      </c>
      <c r="AC2036" s="10">
        <f>(P2036/(1+0.1)+W2036)/(VLOOKUP(A2036,[1]选股结果!$A$2:$AX$3002,7,FALSE)+VLOOKUP(A2036,[1]选股结果!$A$2:$AX$3002,15,FALSE)+VLOOKUP(A2036,[1]选股结果!$A$2:$AX$3002,16,FALSE)+VLOOKUP(A2036,[1]选股结果!$A$2:$AX$3002,17,FALSE)+VLOOKUP(A2036,[1]选股结果!$A$2:$AX$3002,18,FALSE))</f>
        <v>0.559839480107876</v>
      </c>
      <c r="AD2036" s="13"/>
      <c r="AE2036" s="10">
        <f>AA2036/VLOOKUP(A2036,[1]选股结果!$A$2:$AX$3002,35,FALSE)</f>
        <v>1.20535803105228</v>
      </c>
      <c r="AF2036" s="9">
        <f>(VLOOKUP(A2036,[1]选股结果!$A$2:$AX$3002,7,FALSE)+VLOOKUP(A2036,[1]选股结果!$A$2:$AX$3002,15,FALSE)+VLOOKUP(A2036,[1]选股结果!$A$2:$AX$3002,16,FALSE)+VLOOKUP(A2036,[1]选股结果!$A$2:$AX$3002,17,FALSE)+VLOOKUP(A2036,[1]选股结果!$A$2:$AX$3002,18,FALSE))-(P2036/(1+0.13)+W2036)</f>
        <v>282639628.747522</v>
      </c>
      <c r="AG2036" s="9">
        <f t="shared" si="139"/>
        <v>138960152.932478</v>
      </c>
      <c r="AH2036" s="16">
        <f>AA2036-VLOOKUP(A2036,[2]选股结果!$A$2:$G$4900,7,FALSE)</f>
        <v>421612958.55</v>
      </c>
    </row>
    <row r="2037" spans="1:34">
      <c r="A2037" s="5" t="s">
        <v>4104</v>
      </c>
      <c r="B2037" s="5" t="s">
        <v>4105</v>
      </c>
      <c r="C2037" s="6">
        <v>6346910505.46</v>
      </c>
      <c r="D2037" s="6">
        <v>0</v>
      </c>
      <c r="E2037" s="6">
        <v>0</v>
      </c>
      <c r="F2037" s="6">
        <v>0</v>
      </c>
      <c r="G2037" s="6">
        <v>0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79563153.38</v>
      </c>
      <c r="O2037" s="6">
        <v>141800077.5</v>
      </c>
      <c r="P2037" s="6">
        <v>6174030060.17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130049804.92</v>
      </c>
      <c r="X2037" s="6">
        <v>222084892.66</v>
      </c>
      <c r="Y2037" s="9">
        <f t="shared" si="141"/>
        <v>6488710582.96</v>
      </c>
      <c r="Z2037" s="9">
        <f t="shared" si="142"/>
        <v>6526164757.75</v>
      </c>
      <c r="AA2037" s="9">
        <f t="shared" si="140"/>
        <v>-37454174.79</v>
      </c>
      <c r="AB2037" s="10">
        <f>C2037/(1+0.13)/VLOOKUP(A2037,[1]选股结果!$A$2:$AX$3002,3,FALSE)</f>
        <v>1.01082833149856</v>
      </c>
      <c r="AC2037" s="10">
        <f>(P2037/(1+0.1)+W2037)/(VLOOKUP(A2037,[1]选股结果!$A$2:$AX$3002,7,FALSE)+VLOOKUP(A2037,[1]选股结果!$A$2:$AX$3002,15,FALSE)+VLOOKUP(A2037,[1]选股结果!$A$2:$AX$3002,16,FALSE)+VLOOKUP(A2037,[1]选股结果!$A$2:$AX$3002,17,FALSE)+VLOOKUP(A2037,[1]选股结果!$A$2:$AX$3002,18,FALSE))</f>
        <v>1.04122262958812</v>
      </c>
      <c r="AD2037" s="13"/>
      <c r="AE2037" s="10">
        <f>AA2037/VLOOKUP(A2037,[1]选股结果!$A$2:$AX$3002,35,FALSE)</f>
        <v>-0.258969956257442</v>
      </c>
      <c r="AF2037" s="9">
        <f>(VLOOKUP(A2037,[1]选股结果!$A$2:$AX$3002,7,FALSE)+VLOOKUP(A2037,[1]选股结果!$A$2:$AX$3002,15,FALSE)+VLOOKUP(A2037,[1]选股结果!$A$2:$AX$3002,16,FALSE)+VLOOKUP(A2037,[1]选股结果!$A$2:$AX$3002,17,FALSE)+VLOOKUP(A2037,[1]选股结果!$A$2:$AX$3002,18,FALSE))-(P2037/(1+0.13)+W2037)</f>
        <v>-78349893.2396479</v>
      </c>
      <c r="AG2037" s="9">
        <f t="shared" si="139"/>
        <v>40895718.4496479</v>
      </c>
      <c r="AH2037" s="16">
        <f>AA2037-VLOOKUP(A2037,[2]选股结果!$A$2:$G$4900,7,FALSE)</f>
        <v>-37288833.73</v>
      </c>
    </row>
    <row r="2038" spans="1:34">
      <c r="A2038" s="5" t="s">
        <v>4106</v>
      </c>
      <c r="B2038" s="5" t="s">
        <v>4107</v>
      </c>
      <c r="C2038" s="6">
        <v>18901984457.95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2938094799.46</v>
      </c>
      <c r="O2038" s="6">
        <v>4877440506.59</v>
      </c>
      <c r="P2038" s="6">
        <v>6056995431.45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655813738.55</v>
      </c>
      <c r="X2038" s="6">
        <v>13446305648.37</v>
      </c>
      <c r="Y2038" s="9">
        <f t="shared" si="141"/>
        <v>23779424964.54</v>
      </c>
      <c r="Z2038" s="9">
        <f t="shared" si="142"/>
        <v>20159114818.37</v>
      </c>
      <c r="AA2038" s="9">
        <f t="shared" si="140"/>
        <v>3620310146.17</v>
      </c>
      <c r="AB2038" s="10">
        <f>C2038/(1+0.13)/VLOOKUP(A2038,[1]选股结果!$A$2:$AX$3002,3,FALSE)</f>
        <v>1.11000184618918</v>
      </c>
      <c r="AC2038" s="10">
        <f>(P2038/(1+0.1)+W2038)/(VLOOKUP(A2038,[1]选股结果!$A$2:$AX$3002,7,FALSE)+VLOOKUP(A2038,[1]选股结果!$A$2:$AX$3002,15,FALSE)+VLOOKUP(A2038,[1]选股结果!$A$2:$AX$3002,16,FALSE)+VLOOKUP(A2038,[1]选股结果!$A$2:$AX$3002,17,FALSE)+VLOOKUP(A2038,[1]选股结果!$A$2:$AX$3002,18,FALSE))</f>
        <v>0.528443759507267</v>
      </c>
      <c r="AD2038" s="13"/>
      <c r="AE2038" s="10">
        <f>AA2038/VLOOKUP(A2038,[1]选股结果!$A$2:$AX$3002,35,FALSE)</f>
        <v>1.51187083829191</v>
      </c>
      <c r="AF2038" s="9">
        <f>(VLOOKUP(A2038,[1]选股结果!$A$2:$AX$3002,7,FALSE)+VLOOKUP(A2038,[1]选股结果!$A$2:$AX$3002,15,FALSE)+VLOOKUP(A2038,[1]选股结果!$A$2:$AX$3002,16,FALSE)+VLOOKUP(A2038,[1]选股结果!$A$2:$AX$3002,17,FALSE)+VLOOKUP(A2038,[1]选股结果!$A$2:$AX$3002,18,FALSE))-(P2038/(1+0.13)+W2038)</f>
        <v>5644995415.56416</v>
      </c>
      <c r="AG2038" s="9">
        <f t="shared" si="139"/>
        <v>-2024685269.39416</v>
      </c>
      <c r="AH2038" s="16">
        <f>AA2038-VLOOKUP(A2038,[2]选股结果!$A$2:$G$4900,7,FALSE)</f>
        <v>3619258205.06</v>
      </c>
    </row>
    <row r="2039" spans="1:34">
      <c r="A2039" s="5" t="s">
        <v>4108</v>
      </c>
      <c r="B2039" s="5" t="s">
        <v>4109</v>
      </c>
      <c r="C2039" s="6">
        <v>741635828.1</v>
      </c>
      <c r="D2039" s="6">
        <v>0</v>
      </c>
      <c r="E2039" s="6">
        <v>0</v>
      </c>
      <c r="F2039" s="6">
        <v>0</v>
      </c>
      <c r="G2039" s="6">
        <v>0</v>
      </c>
      <c r="H2039" s="6">
        <v>0</v>
      </c>
      <c r="I2039" s="6">
        <v>0</v>
      </c>
      <c r="J2039" s="6">
        <v>16910717.66</v>
      </c>
      <c r="K2039" s="6">
        <v>0</v>
      </c>
      <c r="L2039" s="6">
        <v>0</v>
      </c>
      <c r="M2039" s="6">
        <v>0</v>
      </c>
      <c r="N2039" s="6">
        <v>92262991.22</v>
      </c>
      <c r="O2039" s="6">
        <v>215088508.59</v>
      </c>
      <c r="P2039" s="6">
        <v>454353834.34</v>
      </c>
      <c r="Q2039" s="6">
        <v>-49297000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151632520.99</v>
      </c>
      <c r="X2039" s="6">
        <v>172910783.82</v>
      </c>
      <c r="Y2039" s="9">
        <f t="shared" si="141"/>
        <v>973635054.35</v>
      </c>
      <c r="Z2039" s="9">
        <f t="shared" si="142"/>
        <v>729600139.15</v>
      </c>
      <c r="AA2039" s="9">
        <f t="shared" si="140"/>
        <v>244034915.2</v>
      </c>
      <c r="AB2039" s="10">
        <f>C2039/(1+0.13)/VLOOKUP(A2039,[1]选股结果!$A$2:$AX$3002,3,FALSE)</f>
        <v>0.812231337942729</v>
      </c>
      <c r="AC2039" s="10">
        <f>(P2039/(1+0.1)+W2039)/(VLOOKUP(A2039,[1]选股结果!$A$2:$AX$3002,7,FALSE)+VLOOKUP(A2039,[1]选股结果!$A$2:$AX$3002,15,FALSE)+VLOOKUP(A2039,[1]选股结果!$A$2:$AX$3002,16,FALSE)+VLOOKUP(A2039,[1]选股结果!$A$2:$AX$3002,17,FALSE)+VLOOKUP(A2039,[1]选股结果!$A$2:$AX$3002,18,FALSE))</f>
        <v>0.772085045742993</v>
      </c>
      <c r="AD2039" s="13"/>
      <c r="AE2039" s="10">
        <f>AA2039/VLOOKUP(A2039,[1]选股结果!$A$2:$AX$3002,35,FALSE)</f>
        <v>3.02178357613196</v>
      </c>
      <c r="AF2039" s="9">
        <f>(VLOOKUP(A2039,[1]选股结果!$A$2:$AX$3002,7,FALSE)+VLOOKUP(A2039,[1]选股结果!$A$2:$AX$3002,15,FALSE)+VLOOKUP(A2039,[1]选股结果!$A$2:$AX$3002,16,FALSE)+VLOOKUP(A2039,[1]选股结果!$A$2:$AX$3002,17,FALSE)+VLOOKUP(A2039,[1]选股结果!$A$2:$AX$3002,18,FALSE))-(P2039/(1+0.13)+W2039)</f>
        <v>177656539.791062</v>
      </c>
      <c r="AG2039" s="9">
        <f t="shared" si="139"/>
        <v>66378375.4089381</v>
      </c>
      <c r="AH2039" s="16">
        <f>AA2039-VLOOKUP(A2039,[2]选股结果!$A$2:$G$4900,7,FALSE)</f>
        <v>244076552.53</v>
      </c>
    </row>
    <row r="2040" spans="1:34">
      <c r="A2040" s="5" t="s">
        <v>4110</v>
      </c>
      <c r="B2040" s="5" t="s">
        <v>4111</v>
      </c>
      <c r="C2040" s="6">
        <v>714943975.49</v>
      </c>
      <c r="D2040" s="6">
        <v>0</v>
      </c>
      <c r="E2040" s="6">
        <v>0</v>
      </c>
      <c r="F2040" s="6">
        <v>0</v>
      </c>
      <c r="G2040" s="6">
        <v>0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14057728.49</v>
      </c>
      <c r="O2040" s="6">
        <v>267804467.46</v>
      </c>
      <c r="P2040" s="6">
        <v>595501194.24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190154749.69</v>
      </c>
      <c r="X2040" s="6">
        <v>330587788.75</v>
      </c>
      <c r="Y2040" s="9">
        <f t="shared" si="141"/>
        <v>982748442.95</v>
      </c>
      <c r="Z2040" s="9">
        <f t="shared" si="142"/>
        <v>1116243732.68</v>
      </c>
      <c r="AA2040" s="9">
        <f t="shared" si="140"/>
        <v>-133495289.73</v>
      </c>
      <c r="AB2040" s="10">
        <f>C2040/(1+0.13)/VLOOKUP(A2040,[1]选股结果!$A$2:$AX$3002,3,FALSE)</f>
        <v>0.720836699564955</v>
      </c>
      <c r="AC2040" s="10">
        <f>(P2040/(1+0.1)+W2040)/(VLOOKUP(A2040,[1]选股结果!$A$2:$AX$3002,7,FALSE)+VLOOKUP(A2040,[1]选股结果!$A$2:$AX$3002,15,FALSE)+VLOOKUP(A2040,[1]选股结果!$A$2:$AX$3002,16,FALSE)+VLOOKUP(A2040,[1]选股结果!$A$2:$AX$3002,17,FALSE)+VLOOKUP(A2040,[1]选股结果!$A$2:$AX$3002,18,FALSE))</f>
        <v>0.829377376956165</v>
      </c>
      <c r="AD2040" s="13"/>
      <c r="AE2040" s="10">
        <f>AA2040/VLOOKUP(A2040,[1]选股结果!$A$2:$AX$3002,35,FALSE)</f>
        <v>-5.85252474693149</v>
      </c>
      <c r="AF2040" s="9">
        <f>(VLOOKUP(A2040,[1]选股结果!$A$2:$AX$3002,7,FALSE)+VLOOKUP(A2040,[1]选股结果!$A$2:$AX$3002,15,FALSE)+VLOOKUP(A2040,[1]选股结果!$A$2:$AX$3002,16,FALSE)+VLOOKUP(A2040,[1]选股结果!$A$2:$AX$3002,17,FALSE)+VLOOKUP(A2040,[1]选股结果!$A$2:$AX$3002,18,FALSE))-(P2040/(1+0.13)+W2040)</f>
        <v>164863442.687965</v>
      </c>
      <c r="AG2040" s="9">
        <f t="shared" si="139"/>
        <v>-298358732.417965</v>
      </c>
      <c r="AH2040" s="16">
        <f>AA2040-VLOOKUP(A2040,[2]选股结果!$A$2:$G$4900,7,FALSE)</f>
        <v>-132868660.13</v>
      </c>
    </row>
    <row r="2041" spans="1:34">
      <c r="A2041" s="5" t="s">
        <v>4112</v>
      </c>
      <c r="B2041" s="5" t="s">
        <v>4113</v>
      </c>
      <c r="C2041" s="6">
        <v>733562745.96</v>
      </c>
      <c r="D2041" s="6">
        <v>0</v>
      </c>
      <c r="E2041" s="6">
        <v>0</v>
      </c>
      <c r="F2041" s="6">
        <v>0</v>
      </c>
      <c r="G2041" s="6">
        <v>0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167154136.7</v>
      </c>
      <c r="O2041" s="6">
        <v>161497092.27</v>
      </c>
      <c r="P2041" s="6">
        <v>477168610.58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100798588.59</v>
      </c>
      <c r="X2041" s="6">
        <v>112641116.44</v>
      </c>
      <c r="Y2041" s="9">
        <f t="shared" si="141"/>
        <v>895059838.23</v>
      </c>
      <c r="Z2041" s="9">
        <f t="shared" si="142"/>
        <v>690608315.61</v>
      </c>
      <c r="AA2041" s="9">
        <f t="shared" si="140"/>
        <v>204451522.62</v>
      </c>
      <c r="AB2041" s="10">
        <f>C2041/(1+0.13)/VLOOKUP(A2041,[1]选股结果!$A$2:$AX$3002,3,FALSE)</f>
        <v>1.08653007683612</v>
      </c>
      <c r="AC2041" s="10">
        <f>(P2041/(1+0.1)+W2041)/(VLOOKUP(A2041,[1]选股结果!$A$2:$AX$3002,7,FALSE)+VLOOKUP(A2041,[1]选股结果!$A$2:$AX$3002,15,FALSE)+VLOOKUP(A2041,[1]选股结果!$A$2:$AX$3002,16,FALSE)+VLOOKUP(A2041,[1]选股结果!$A$2:$AX$3002,17,FALSE)+VLOOKUP(A2041,[1]选股结果!$A$2:$AX$3002,18,FALSE))</f>
        <v>0.950343279850735</v>
      </c>
      <c r="AD2041" s="13"/>
      <c r="AE2041" s="10">
        <f>AA2041/VLOOKUP(A2041,[1]选股结果!$A$2:$AX$3002,35,FALSE)</f>
        <v>2.64632248810772</v>
      </c>
      <c r="AF2041" s="9">
        <f>(VLOOKUP(A2041,[1]选股结果!$A$2:$AX$3002,7,FALSE)+VLOOKUP(A2041,[1]选股结果!$A$2:$AX$3002,15,FALSE)+VLOOKUP(A2041,[1]选股结果!$A$2:$AX$3002,16,FALSE)+VLOOKUP(A2041,[1]选股结果!$A$2:$AX$3002,17,FALSE)+VLOOKUP(A2041,[1]选股结果!$A$2:$AX$3002,18,FALSE))-(P2041/(1+0.13)+W2041)</f>
        <v>39449496.6820354</v>
      </c>
      <c r="AG2041" s="9">
        <f t="shared" si="139"/>
        <v>165002025.937965</v>
      </c>
      <c r="AH2041" s="16">
        <f>AA2041-VLOOKUP(A2041,[2]选股结果!$A$2:$G$4900,7,FALSE)</f>
        <v>204696426.35</v>
      </c>
    </row>
    <row r="2042" spans="1:34">
      <c r="A2042" s="5" t="s">
        <v>4114</v>
      </c>
      <c r="B2042" s="5" t="s">
        <v>4115</v>
      </c>
      <c r="C2042" s="6">
        <v>42000524262.24</v>
      </c>
      <c r="D2042" s="6">
        <v>0</v>
      </c>
      <c r="E2042" s="6">
        <v>0</v>
      </c>
      <c r="F2042" s="6">
        <v>0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2782858064.41</v>
      </c>
      <c r="O2042" s="6">
        <v>1178394540.42</v>
      </c>
      <c r="P2042" s="6">
        <v>32599676249.16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2523737123.79</v>
      </c>
      <c r="X2042" s="6">
        <v>2734891094.95</v>
      </c>
      <c r="Y2042" s="9">
        <f t="shared" si="141"/>
        <v>43178918802.66</v>
      </c>
      <c r="Z2042" s="9">
        <f t="shared" si="142"/>
        <v>37858304467.9</v>
      </c>
      <c r="AA2042" s="9">
        <f t="shared" si="140"/>
        <v>5320614334.76</v>
      </c>
      <c r="AB2042" s="10">
        <f>C2042/(1+0.13)/VLOOKUP(A2042,[1]选股结果!$A$2:$AX$3002,3,FALSE)</f>
        <v>1.4020222091088</v>
      </c>
      <c r="AC2042" s="10">
        <f>(P2042/(1+0.1)+W2042)/(VLOOKUP(A2042,[1]选股结果!$A$2:$AX$3002,7,FALSE)+VLOOKUP(A2042,[1]选股结果!$A$2:$AX$3002,15,FALSE)+VLOOKUP(A2042,[1]选股结果!$A$2:$AX$3002,16,FALSE)+VLOOKUP(A2042,[1]选股结果!$A$2:$AX$3002,17,FALSE)+VLOOKUP(A2042,[1]选股结果!$A$2:$AX$3002,18,FALSE))</f>
        <v>1.25785719503703</v>
      </c>
      <c r="AD2042" s="13"/>
      <c r="AE2042" s="10">
        <f>AA2042/VLOOKUP(A2042,[1]选股结果!$A$2:$AX$3002,35,FALSE)</f>
        <v>9.54093431847502</v>
      </c>
      <c r="AF2042" s="9">
        <f>(VLOOKUP(A2042,[1]选股结果!$A$2:$AX$3002,7,FALSE)+VLOOKUP(A2042,[1]选股结果!$A$2:$AX$3002,15,FALSE)+VLOOKUP(A2042,[1]选股结果!$A$2:$AX$3002,16,FALSE)+VLOOKUP(A2042,[1]选股结果!$A$2:$AX$3002,17,FALSE)+VLOOKUP(A2042,[1]选股结果!$A$2:$AX$3002,18,FALSE))-(P2042/(1+0.13)+W2042)</f>
        <v>-5805871769.38575</v>
      </c>
      <c r="AG2042" s="9">
        <f t="shared" si="139"/>
        <v>11126486104.1458</v>
      </c>
      <c r="AH2042" s="16">
        <f>AA2042-VLOOKUP(A2042,[2]选股结果!$A$2:$G$4900,7,FALSE)</f>
        <v>5346844131.65</v>
      </c>
    </row>
    <row r="2043" spans="1:34">
      <c r="A2043" s="5" t="s">
        <v>4116</v>
      </c>
      <c r="B2043" s="5" t="s">
        <v>4117</v>
      </c>
      <c r="C2043" s="6">
        <v>7315176600.3</v>
      </c>
      <c r="D2043" s="6">
        <v>0</v>
      </c>
      <c r="E2043" s="6">
        <v>0</v>
      </c>
      <c r="F2043" s="6">
        <v>0</v>
      </c>
      <c r="G2043" s="6">
        <v>0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420663953.57</v>
      </c>
      <c r="O2043" s="6">
        <v>117990757.31</v>
      </c>
      <c r="P2043" s="6">
        <v>5952882023.74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207648292.09</v>
      </c>
      <c r="X2043" s="6">
        <v>517026750.49</v>
      </c>
      <c r="Y2043" s="9">
        <f t="shared" si="141"/>
        <v>7433167357.61</v>
      </c>
      <c r="Z2043" s="9">
        <f t="shared" si="142"/>
        <v>6677557066.32</v>
      </c>
      <c r="AA2043" s="9">
        <f t="shared" si="140"/>
        <v>755610291.290001</v>
      </c>
      <c r="AB2043" s="10">
        <f>C2043/(1+0.13)/VLOOKUP(A2043,[1]选股结果!$A$2:$AX$3002,3,FALSE)</f>
        <v>2.08848524256573</v>
      </c>
      <c r="AC2043" s="10">
        <f>(P2043/(1+0.1)+W2043)/(VLOOKUP(A2043,[1]选股结果!$A$2:$AX$3002,7,FALSE)+VLOOKUP(A2043,[1]选股结果!$A$2:$AX$3002,15,FALSE)+VLOOKUP(A2043,[1]选股结果!$A$2:$AX$3002,16,FALSE)+VLOOKUP(A2043,[1]选股结果!$A$2:$AX$3002,17,FALSE)+VLOOKUP(A2043,[1]选股结果!$A$2:$AX$3002,18,FALSE))</f>
        <v>2.461208084245</v>
      </c>
      <c r="AD2043" s="13"/>
      <c r="AE2043" s="10">
        <f>AA2043/VLOOKUP(A2043,[1]选股结果!$A$2:$AX$3002,35,FALSE)</f>
        <v>2.05965736112742</v>
      </c>
      <c r="AF2043" s="9">
        <f>(VLOOKUP(A2043,[1]选股结果!$A$2:$AX$3002,7,FALSE)+VLOOKUP(A2043,[1]选股结果!$A$2:$AX$3002,15,FALSE)+VLOOKUP(A2043,[1]选股结果!$A$2:$AX$3002,16,FALSE)+VLOOKUP(A2043,[1]选股结果!$A$2:$AX$3002,17,FALSE)+VLOOKUP(A2043,[1]选股结果!$A$2:$AX$3002,18,FALSE))-(P2043/(1+0.13)+W2043)</f>
        <v>-3192514359.41044</v>
      </c>
      <c r="AG2043" s="9">
        <f t="shared" si="139"/>
        <v>3948124650.70044</v>
      </c>
      <c r="AH2043" s="16">
        <f>AA2043-VLOOKUP(A2043,[2]选股结果!$A$2:$G$4900,7,FALSE)</f>
        <v>755556427.760001</v>
      </c>
    </row>
    <row r="2044" spans="1:34">
      <c r="A2044" s="5" t="s">
        <v>4118</v>
      </c>
      <c r="B2044" s="5" t="s">
        <v>4119</v>
      </c>
      <c r="C2044" s="6">
        <v>6318424997.3</v>
      </c>
      <c r="D2044" s="6">
        <v>0</v>
      </c>
      <c r="E2044" s="6">
        <v>0</v>
      </c>
      <c r="F2044" s="6">
        <v>0</v>
      </c>
      <c r="G2044" s="6">
        <v>0</v>
      </c>
      <c r="H2044" s="6">
        <v>0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190281272.56</v>
      </c>
      <c r="O2044" s="6">
        <v>95498815.76</v>
      </c>
      <c r="P2044" s="6">
        <v>5979673672.26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358292264.41</v>
      </c>
      <c r="X2044" s="6">
        <v>135804870.54</v>
      </c>
      <c r="Y2044" s="9">
        <f t="shared" si="141"/>
        <v>6413923813.06</v>
      </c>
      <c r="Z2044" s="9">
        <f t="shared" si="142"/>
        <v>6473770807.21</v>
      </c>
      <c r="AA2044" s="9">
        <f t="shared" si="140"/>
        <v>-59846994.1499996</v>
      </c>
      <c r="AB2044" s="10">
        <f>C2044/(1+0.13)/VLOOKUP(A2044,[1]选股结果!$A$2:$AX$3002,3,FALSE)</f>
        <v>0.77275986926064</v>
      </c>
      <c r="AC2044" s="10">
        <f>(P2044/(1+0.1)+W2044)/(VLOOKUP(A2044,[1]选股结果!$A$2:$AX$3002,7,FALSE)+VLOOKUP(A2044,[1]选股结果!$A$2:$AX$3002,15,FALSE)+VLOOKUP(A2044,[1]选股结果!$A$2:$AX$3002,16,FALSE)+VLOOKUP(A2044,[1]选股结果!$A$2:$AX$3002,17,FALSE)+VLOOKUP(A2044,[1]选股结果!$A$2:$AX$3002,18,FALSE))</f>
        <v>0.843483049849685</v>
      </c>
      <c r="AD2044" s="13"/>
      <c r="AE2044" s="10">
        <f>AA2044/VLOOKUP(A2044,[1]选股结果!$A$2:$AX$3002,35,FALSE)</f>
        <v>-0.260987172854148</v>
      </c>
      <c r="AF2044" s="9">
        <f>(VLOOKUP(A2044,[1]选股结果!$A$2:$AX$3002,7,FALSE)+VLOOKUP(A2044,[1]选股结果!$A$2:$AX$3002,15,FALSE)+VLOOKUP(A2044,[1]选股结果!$A$2:$AX$3002,16,FALSE)+VLOOKUP(A2044,[1]选股结果!$A$2:$AX$3002,17,FALSE)+VLOOKUP(A2044,[1]选股结果!$A$2:$AX$3002,18,FALSE))-(P2044/(1+0.13)+W2044)</f>
        <v>1219523279.82053</v>
      </c>
      <c r="AG2044" s="9">
        <f t="shared" si="139"/>
        <v>-1279370273.97053</v>
      </c>
      <c r="AH2044" s="16">
        <f>AA2044-VLOOKUP(A2044,[2]选股结果!$A$2:$G$4900,7,FALSE)</f>
        <v>-60589043.5599996</v>
      </c>
    </row>
    <row r="2045" spans="1:34">
      <c r="A2045" s="5" t="s">
        <v>4120</v>
      </c>
      <c r="B2045" s="5" t="s">
        <v>4121</v>
      </c>
      <c r="C2045" s="6">
        <v>124740202.22</v>
      </c>
      <c r="D2045" s="6">
        <v>0</v>
      </c>
      <c r="E2045" s="6">
        <v>0</v>
      </c>
      <c r="F2045" s="6">
        <v>0</v>
      </c>
      <c r="G2045" s="6">
        <v>0</v>
      </c>
      <c r="H2045" s="6">
        <v>0</v>
      </c>
      <c r="I2045" s="6">
        <v>0</v>
      </c>
      <c r="J2045" s="6">
        <v>45888444.7</v>
      </c>
      <c r="K2045" s="6">
        <v>0</v>
      </c>
      <c r="L2045" s="6">
        <v>0</v>
      </c>
      <c r="M2045" s="6">
        <v>0</v>
      </c>
      <c r="N2045" s="6">
        <v>42593835.34</v>
      </c>
      <c r="O2045" s="6">
        <v>515072945.02</v>
      </c>
      <c r="P2045" s="6">
        <v>45030391.11</v>
      </c>
      <c r="Q2045" s="6">
        <v>109191877.9</v>
      </c>
      <c r="R2045" s="6">
        <v>0</v>
      </c>
      <c r="S2045" s="6">
        <v>0</v>
      </c>
      <c r="T2045" s="6">
        <v>0</v>
      </c>
      <c r="U2045" s="6">
        <v>7853944.24</v>
      </c>
      <c r="V2045" s="6">
        <v>0</v>
      </c>
      <c r="W2045" s="6">
        <v>56984902.64</v>
      </c>
      <c r="X2045" s="6">
        <v>1141808502.4</v>
      </c>
      <c r="Y2045" s="9">
        <f t="shared" si="141"/>
        <v>685701591.94</v>
      </c>
      <c r="Z2045" s="9">
        <f t="shared" si="142"/>
        <v>1360869618.29</v>
      </c>
      <c r="AA2045" s="9">
        <f t="shared" si="140"/>
        <v>-675168026.35</v>
      </c>
      <c r="AB2045" s="10">
        <f>C2045/(1+0.13)/VLOOKUP(A2045,[1]选股结果!$A$2:$AX$3002,3,FALSE)</f>
        <v>0.912858147030368</v>
      </c>
      <c r="AC2045" s="10">
        <f>(P2045/(1+0.1)+W2045)/(VLOOKUP(A2045,[1]选股结果!$A$2:$AX$3002,7,FALSE)+VLOOKUP(A2045,[1]选股结果!$A$2:$AX$3002,15,FALSE)+VLOOKUP(A2045,[1]选股结果!$A$2:$AX$3002,16,FALSE)+VLOOKUP(A2045,[1]选股结果!$A$2:$AX$3002,17,FALSE)+VLOOKUP(A2045,[1]选股结果!$A$2:$AX$3002,18,FALSE))</f>
        <v>1.0453679449551</v>
      </c>
      <c r="AD2045" s="13"/>
      <c r="AE2045" s="10">
        <f>AA2045/VLOOKUP(A2045,[1]选股结果!$A$2:$AX$3002,35,FALSE)</f>
        <v>37.836584997389</v>
      </c>
      <c r="AF2045" s="9">
        <f>(VLOOKUP(A2045,[1]选股结果!$A$2:$AX$3002,7,FALSE)+VLOOKUP(A2045,[1]选股结果!$A$2:$AX$3002,15,FALSE)+VLOOKUP(A2045,[1]选股结果!$A$2:$AX$3002,16,FALSE)+VLOOKUP(A2045,[1]选股结果!$A$2:$AX$3002,17,FALSE)+VLOOKUP(A2045,[1]选股结果!$A$2:$AX$3002,18,FALSE))-(P2045/(1+0.13)+W2045)</f>
        <v>-3162886.92716816</v>
      </c>
      <c r="AG2045" s="9">
        <f t="shared" si="139"/>
        <v>-672005139.422832</v>
      </c>
      <c r="AH2045" s="16">
        <f>AA2045-VLOOKUP(A2045,[2]选股结果!$A$2:$G$4900,7,FALSE)</f>
        <v>-675183783.51</v>
      </c>
    </row>
    <row r="2046" spans="1:34">
      <c r="A2046" s="5" t="s">
        <v>4122</v>
      </c>
      <c r="B2046" s="5" t="s">
        <v>4123</v>
      </c>
      <c r="C2046" s="6">
        <v>1482301144.56</v>
      </c>
      <c r="D2046" s="6">
        <v>0</v>
      </c>
      <c r="E2046" s="6">
        <v>0</v>
      </c>
      <c r="F2046" s="6">
        <v>0</v>
      </c>
      <c r="G2046" s="6">
        <v>0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11411337.41</v>
      </c>
      <c r="O2046" s="6">
        <v>85254751.63</v>
      </c>
      <c r="P2046" s="6">
        <v>861246586.76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504842593.21</v>
      </c>
      <c r="X2046" s="6">
        <v>167156448.66</v>
      </c>
      <c r="Y2046" s="9">
        <f t="shared" si="141"/>
        <v>1567555896.19</v>
      </c>
      <c r="Z2046" s="9">
        <f t="shared" si="142"/>
        <v>1533245628.63</v>
      </c>
      <c r="AA2046" s="9">
        <f t="shared" si="140"/>
        <v>34310267.5599999</v>
      </c>
      <c r="AB2046" s="10">
        <f>C2046/(1+0.13)/VLOOKUP(A2046,[1]选股结果!$A$2:$AX$3002,3,FALSE)</f>
        <v>0.65779688341874</v>
      </c>
      <c r="AC2046" s="10">
        <f>(P2046/(1+0.1)+W2046)/(VLOOKUP(A2046,[1]选股结果!$A$2:$AX$3002,7,FALSE)+VLOOKUP(A2046,[1]选股结果!$A$2:$AX$3002,15,FALSE)+VLOOKUP(A2046,[1]选股结果!$A$2:$AX$3002,16,FALSE)+VLOOKUP(A2046,[1]选股结果!$A$2:$AX$3002,17,FALSE)+VLOOKUP(A2046,[1]选股结果!$A$2:$AX$3002,18,FALSE))</f>
        <v>0.692777125542644</v>
      </c>
      <c r="AD2046" s="13"/>
      <c r="AE2046" s="10">
        <f>AA2046/VLOOKUP(A2046,[1]选股结果!$A$2:$AX$3002,35,FALSE)</f>
        <v>0.771964086430886</v>
      </c>
      <c r="AF2046" s="9">
        <f>(VLOOKUP(A2046,[1]选股结果!$A$2:$AX$3002,7,FALSE)+VLOOKUP(A2046,[1]选股结果!$A$2:$AX$3002,15,FALSE)+VLOOKUP(A2046,[1]选股结果!$A$2:$AX$3002,16,FALSE)+VLOOKUP(A2046,[1]选股结果!$A$2:$AX$3002,17,FALSE)+VLOOKUP(A2046,[1]选股结果!$A$2:$AX$3002,18,FALSE))-(P2046/(1+0.13)+W2046)</f>
        <v>591878770.663451</v>
      </c>
      <c r="AG2046" s="9">
        <f t="shared" si="139"/>
        <v>-557568503.103451</v>
      </c>
      <c r="AH2046" s="16">
        <f>AA2046-VLOOKUP(A2046,[2]选股结果!$A$2:$G$4900,7,FALSE)</f>
        <v>41471731.8799999</v>
      </c>
    </row>
    <row r="2047" spans="1:34">
      <c r="A2047" s="5" t="s">
        <v>4124</v>
      </c>
      <c r="B2047" s="5" t="s">
        <v>4125</v>
      </c>
      <c r="C2047" s="6">
        <v>1023117708.44</v>
      </c>
      <c r="D2047" s="6">
        <v>0</v>
      </c>
      <c r="E2047" s="6">
        <v>0</v>
      </c>
      <c r="F2047" s="6">
        <v>0</v>
      </c>
      <c r="G2047" s="6">
        <v>0</v>
      </c>
      <c r="H2047" s="6">
        <v>0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41523955.2</v>
      </c>
      <c r="O2047" s="6">
        <v>55408795.59</v>
      </c>
      <c r="P2047" s="6">
        <v>834711086.45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114352602.91</v>
      </c>
      <c r="X2047" s="6">
        <v>60621588.06</v>
      </c>
      <c r="Y2047" s="9">
        <f t="shared" si="141"/>
        <v>1078526504.03</v>
      </c>
      <c r="Z2047" s="9">
        <f t="shared" si="142"/>
        <v>1009685277.42</v>
      </c>
      <c r="AA2047" s="9">
        <f t="shared" si="140"/>
        <v>68841226.6099999</v>
      </c>
      <c r="AB2047" s="10">
        <f>C2047/(1+0.13)/VLOOKUP(A2047,[1]选股结果!$A$2:$AX$3002,3,FALSE)</f>
        <v>0.9084483693052</v>
      </c>
      <c r="AC2047" s="10">
        <f>(P2047/(1+0.1)+W2047)/(VLOOKUP(A2047,[1]选股结果!$A$2:$AX$3002,7,FALSE)+VLOOKUP(A2047,[1]选股结果!$A$2:$AX$3002,15,FALSE)+VLOOKUP(A2047,[1]选股结果!$A$2:$AX$3002,16,FALSE)+VLOOKUP(A2047,[1]选股结果!$A$2:$AX$3002,17,FALSE)+VLOOKUP(A2047,[1]选股结果!$A$2:$AX$3002,18,FALSE))</f>
        <v>0.884892013114638</v>
      </c>
      <c r="AD2047" s="13"/>
      <c r="AE2047" s="10">
        <f>AA2047/VLOOKUP(A2047,[1]选股结果!$A$2:$AX$3002,35,FALSE)</f>
        <v>2.06125104187775</v>
      </c>
      <c r="AF2047" s="9">
        <f>(VLOOKUP(A2047,[1]选股结果!$A$2:$AX$3002,7,FALSE)+VLOOKUP(A2047,[1]选股结果!$A$2:$AX$3002,15,FALSE)+VLOOKUP(A2047,[1]选股结果!$A$2:$AX$3002,16,FALSE)+VLOOKUP(A2047,[1]选股结果!$A$2:$AX$3002,17,FALSE)+VLOOKUP(A2047,[1]选股结果!$A$2:$AX$3002,18,FALSE))-(P2047/(1+0.13)+W2047)</f>
        <v>133730467.210619</v>
      </c>
      <c r="AG2047" s="9">
        <f t="shared" si="139"/>
        <v>-64889240.6006196</v>
      </c>
      <c r="AH2047" s="16">
        <f>AA2047-VLOOKUP(A2047,[2]选股结果!$A$2:$G$4900,7,FALSE)</f>
        <v>70751707.1699999</v>
      </c>
    </row>
    <row r="2048" spans="1:34">
      <c r="A2048" s="5" t="s">
        <v>4126</v>
      </c>
      <c r="B2048" s="5" t="s">
        <v>4127</v>
      </c>
      <c r="C2048" s="6">
        <v>208342615.42</v>
      </c>
      <c r="D2048" s="6">
        <v>0</v>
      </c>
      <c r="E2048" s="6">
        <v>0</v>
      </c>
      <c r="F2048" s="6">
        <v>0</v>
      </c>
      <c r="G2048" s="6">
        <v>0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31429642.34</v>
      </c>
      <c r="O2048" s="6">
        <v>24463692.59</v>
      </c>
      <c r="P2048" s="6">
        <v>55955769.93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92680128.15</v>
      </c>
      <c r="X2048" s="6">
        <v>149221847.67</v>
      </c>
      <c r="Y2048" s="9">
        <f t="shared" si="141"/>
        <v>232806308.01</v>
      </c>
      <c r="Z2048" s="9">
        <f t="shared" si="142"/>
        <v>297857745.75</v>
      </c>
      <c r="AA2048" s="9">
        <f t="shared" si="140"/>
        <v>-65051437.74</v>
      </c>
      <c r="AB2048" s="10">
        <f>C2048/(1+0.13)/VLOOKUP(A2048,[1]选股结果!$A$2:$AX$3002,3,FALSE)</f>
        <v>0.737512434385966</v>
      </c>
      <c r="AC2048" s="10">
        <f>(P2048/(1+0.1)+W2048)/(VLOOKUP(A2048,[1]选股结果!$A$2:$AX$3002,7,FALSE)+VLOOKUP(A2048,[1]选股结果!$A$2:$AX$3002,15,FALSE)+VLOOKUP(A2048,[1]选股结果!$A$2:$AX$3002,16,FALSE)+VLOOKUP(A2048,[1]选股结果!$A$2:$AX$3002,17,FALSE)+VLOOKUP(A2048,[1]选股结果!$A$2:$AX$3002,18,FALSE))</f>
        <v>0.697874947176581</v>
      </c>
      <c r="AD2048" s="13"/>
      <c r="AE2048" s="10">
        <f>AA2048/VLOOKUP(A2048,[1]选股结果!$A$2:$AX$3002,35,FALSE)</f>
        <v>-1.13263645346939</v>
      </c>
      <c r="AF2048" s="9">
        <f>(VLOOKUP(A2048,[1]选股结果!$A$2:$AX$3002,7,FALSE)+VLOOKUP(A2048,[1]选股结果!$A$2:$AX$3002,15,FALSE)+VLOOKUP(A2048,[1]选股结果!$A$2:$AX$3002,16,FALSE)+VLOOKUP(A2048,[1]选股结果!$A$2:$AX$3002,17,FALSE)+VLOOKUP(A2048,[1]选股结果!$A$2:$AX$3002,18,FALSE))-(P2048/(1+0.13)+W2048)</f>
        <v>63495950.6609735</v>
      </c>
      <c r="AG2048" s="9">
        <f t="shared" si="139"/>
        <v>-128547388.400973</v>
      </c>
      <c r="AH2048" s="16">
        <f>AA2048-VLOOKUP(A2048,[2]选股结果!$A$2:$G$4900,7,FALSE)</f>
        <v>-65051437.74</v>
      </c>
    </row>
    <row r="2049" spans="1:34">
      <c r="A2049" s="5" t="s">
        <v>4128</v>
      </c>
      <c r="B2049" s="5" t="s">
        <v>4129</v>
      </c>
      <c r="C2049" s="6">
        <v>19698168201.37</v>
      </c>
      <c r="D2049" s="6">
        <v>0</v>
      </c>
      <c r="E2049" s="6">
        <v>0</v>
      </c>
      <c r="F2049" s="6">
        <v>0</v>
      </c>
      <c r="G2049" s="6">
        <v>0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613315585.07</v>
      </c>
      <c r="O2049" s="6">
        <v>212062488.53</v>
      </c>
      <c r="P2049" s="6">
        <v>15661619986.36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914776355.5</v>
      </c>
      <c r="X2049" s="6">
        <v>1640051149.57</v>
      </c>
      <c r="Y2049" s="9">
        <f t="shared" si="141"/>
        <v>19910230689.9</v>
      </c>
      <c r="Z2049" s="9">
        <f t="shared" si="142"/>
        <v>18216447491.43</v>
      </c>
      <c r="AA2049" s="9">
        <f t="shared" si="140"/>
        <v>1693783198.47</v>
      </c>
      <c r="AB2049" s="10">
        <f>C2049/(1+0.13)/VLOOKUP(A2049,[1]选股结果!$A$2:$AX$3002,3,FALSE)</f>
        <v>0.956122291454195</v>
      </c>
      <c r="AC2049" s="10">
        <f>(P2049/(1+0.1)+W2049)/(VLOOKUP(A2049,[1]选股结果!$A$2:$AX$3002,7,FALSE)+VLOOKUP(A2049,[1]选股结果!$A$2:$AX$3002,15,FALSE)+VLOOKUP(A2049,[1]选股结果!$A$2:$AX$3002,16,FALSE)+VLOOKUP(A2049,[1]选股结果!$A$2:$AX$3002,17,FALSE)+VLOOKUP(A2049,[1]选股结果!$A$2:$AX$3002,18,FALSE))</f>
        <v>0.897376770427691</v>
      </c>
      <c r="AD2049" s="13"/>
      <c r="AE2049" s="10">
        <f>AA2049/VLOOKUP(A2049,[1]选股结果!$A$2:$AX$3002,35,FALSE)</f>
        <v>1.19025374182451</v>
      </c>
      <c r="AF2049" s="9">
        <f>(VLOOKUP(A2049,[1]选股结果!$A$2:$AX$3002,7,FALSE)+VLOOKUP(A2049,[1]选股结果!$A$2:$AX$3002,15,FALSE)+VLOOKUP(A2049,[1]选股结果!$A$2:$AX$3002,16,FALSE)+VLOOKUP(A2049,[1]选股结果!$A$2:$AX$3002,17,FALSE)+VLOOKUP(A2049,[1]选股结果!$A$2:$AX$3002,18,FALSE))-(P2049/(1+0.13)+W2049)</f>
        <v>2110835309.39619</v>
      </c>
      <c r="AG2049" s="9">
        <f t="shared" si="139"/>
        <v>-417052110.926193</v>
      </c>
      <c r="AH2049" s="16">
        <f>AA2049-VLOOKUP(A2049,[2]选股结果!$A$2:$G$4900,7,FALSE)</f>
        <v>1691598396.54</v>
      </c>
    </row>
    <row r="2050" spans="1:34">
      <c r="A2050" s="5" t="s">
        <v>4130</v>
      </c>
      <c r="B2050" s="5" t="s">
        <v>4131</v>
      </c>
      <c r="C2050" s="6">
        <v>2421073300.64</v>
      </c>
      <c r="D2050" s="6">
        <v>0</v>
      </c>
      <c r="E2050" s="6">
        <v>0</v>
      </c>
      <c r="F2050" s="6">
        <v>0</v>
      </c>
      <c r="G2050" s="6">
        <v>0</v>
      </c>
      <c r="H2050" s="6">
        <v>0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60352763.68</v>
      </c>
      <c r="O2050" s="6">
        <v>21206427.71</v>
      </c>
      <c r="P2050" s="6">
        <v>2185616779.46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112264627.25</v>
      </c>
      <c r="X2050" s="6">
        <v>52215702.9</v>
      </c>
      <c r="Y2050" s="9">
        <f t="shared" si="141"/>
        <v>2442279728.35</v>
      </c>
      <c r="Z2050" s="9">
        <f t="shared" si="142"/>
        <v>2350097109.61</v>
      </c>
      <c r="AA2050" s="9">
        <f t="shared" si="140"/>
        <v>92182618.7399998</v>
      </c>
      <c r="AB2050" s="10">
        <f>C2050/(1+0.13)/VLOOKUP(A2050,[1]选股结果!$A$2:$AX$3002,3,FALSE)</f>
        <v>3.64038504457005</v>
      </c>
      <c r="AC2050" s="10">
        <f>(P2050/(1+0.1)+W2050)/(VLOOKUP(A2050,[1]选股结果!$A$2:$AX$3002,7,FALSE)+VLOOKUP(A2050,[1]选股结果!$A$2:$AX$3002,15,FALSE)+VLOOKUP(A2050,[1]选股结果!$A$2:$AX$3002,16,FALSE)+VLOOKUP(A2050,[1]选股结果!$A$2:$AX$3002,17,FALSE)+VLOOKUP(A2050,[1]选股结果!$A$2:$AX$3002,18,FALSE))</f>
        <v>3.53880629178337</v>
      </c>
      <c r="AD2050" s="13"/>
      <c r="AE2050" s="10">
        <f>AA2050/VLOOKUP(A2050,[1]选股结果!$A$2:$AX$3002,35,FALSE)</f>
        <v>0.758920438757874</v>
      </c>
      <c r="AF2050" s="9">
        <f>(VLOOKUP(A2050,[1]选股结果!$A$2:$AX$3002,7,FALSE)+VLOOKUP(A2050,[1]选股结果!$A$2:$AX$3002,15,FALSE)+VLOOKUP(A2050,[1]选股结果!$A$2:$AX$3002,16,FALSE)+VLOOKUP(A2050,[1]选股结果!$A$2:$AX$3002,17,FALSE)+VLOOKUP(A2050,[1]选股结果!$A$2:$AX$3002,18,FALSE))-(P2050/(1+0.13)+W2050)</f>
        <v>-1453247505.79504</v>
      </c>
      <c r="AG2050" s="9">
        <f t="shared" si="139"/>
        <v>1545430124.53504</v>
      </c>
      <c r="AH2050" s="16">
        <f>AA2050-VLOOKUP(A2050,[2]选股结果!$A$2:$G$4900,7,FALSE)</f>
        <v>95082436.5699998</v>
      </c>
    </row>
    <row r="2051" spans="1:34">
      <c r="A2051" s="5" t="s">
        <v>4132</v>
      </c>
      <c r="B2051" s="5" t="s">
        <v>4133</v>
      </c>
      <c r="C2051" s="6">
        <v>85415581.88</v>
      </c>
      <c r="D2051" s="6">
        <v>0</v>
      </c>
      <c r="E2051" s="6">
        <v>0</v>
      </c>
      <c r="F2051" s="6">
        <v>0</v>
      </c>
      <c r="G2051" s="6">
        <v>0</v>
      </c>
      <c r="H2051" s="6">
        <v>0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3865962.07</v>
      </c>
      <c r="O2051" s="6">
        <v>5947005.55</v>
      </c>
      <c r="P2051" s="6">
        <v>61895413.23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20241971.91</v>
      </c>
      <c r="X2051" s="6">
        <v>19022485.97</v>
      </c>
      <c r="Y2051" s="9">
        <f t="shared" si="141"/>
        <v>91362587.43</v>
      </c>
      <c r="Z2051" s="9">
        <f t="shared" si="142"/>
        <v>101159871.11</v>
      </c>
      <c r="AA2051" s="9">
        <f t="shared" si="140"/>
        <v>-9797283.68000001</v>
      </c>
      <c r="AB2051" s="10">
        <f>C2051/(1+0.13)/VLOOKUP(A2051,[1]选股结果!$A$2:$AX$3002,3,FALSE)</f>
        <v>0.976265792669124</v>
      </c>
      <c r="AC2051" s="10">
        <f>(P2051/(1+0.1)+W2051)/(VLOOKUP(A2051,[1]选股结果!$A$2:$AX$3002,7,FALSE)+VLOOKUP(A2051,[1]选股结果!$A$2:$AX$3002,15,FALSE)+VLOOKUP(A2051,[1]选股结果!$A$2:$AX$3002,16,FALSE)+VLOOKUP(A2051,[1]选股结果!$A$2:$AX$3002,17,FALSE)+VLOOKUP(A2051,[1]选股结果!$A$2:$AX$3002,18,FALSE))</f>
        <v>0.797193911931529</v>
      </c>
      <c r="AD2051" s="13"/>
      <c r="AE2051" s="10">
        <f>AA2051/VLOOKUP(A2051,[1]选股结果!$A$2:$AX$3002,35,FALSE)</f>
        <v>-0.116388688163022</v>
      </c>
      <c r="AF2051" s="9">
        <f>(VLOOKUP(A2051,[1]选股结果!$A$2:$AX$3002,7,FALSE)+VLOOKUP(A2051,[1]选股结果!$A$2:$AX$3002,15,FALSE)+VLOOKUP(A2051,[1]选股结果!$A$2:$AX$3002,16,FALSE)+VLOOKUP(A2051,[1]选股结果!$A$2:$AX$3002,17,FALSE)+VLOOKUP(A2051,[1]选股结果!$A$2:$AX$3002,18,FALSE))-(P2051/(1+0.13)+W2051)</f>
        <v>20958130.0465487</v>
      </c>
      <c r="AG2051" s="9">
        <f t="shared" ref="AG2051:AG2114" si="143">AA2051-AF2051</f>
        <v>-30755413.7265487</v>
      </c>
      <c r="AH2051" s="16">
        <f>AA2051-VLOOKUP(A2051,[2]选股结果!$A$2:$G$4900,7,FALSE)</f>
        <v>18684108.1</v>
      </c>
    </row>
    <row r="2052" spans="1:34">
      <c r="A2052" s="5" t="s">
        <v>4134</v>
      </c>
      <c r="B2052" s="5" t="s">
        <v>4135</v>
      </c>
      <c r="C2052" s="6">
        <v>73712502763.63</v>
      </c>
      <c r="D2052" s="6">
        <v>0</v>
      </c>
      <c r="E2052" s="6">
        <v>0</v>
      </c>
      <c r="F2052" s="6">
        <v>0</v>
      </c>
      <c r="G2052" s="6">
        <v>0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1303281934.31</v>
      </c>
      <c r="O2052" s="6">
        <v>441537741.15</v>
      </c>
      <c r="P2052" s="6">
        <v>67337219140.48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4432243832.29</v>
      </c>
      <c r="X2052" s="6">
        <v>2273005476.91</v>
      </c>
      <c r="Y2052" s="9">
        <f t="shared" si="141"/>
        <v>74154040504.78</v>
      </c>
      <c r="Z2052" s="9">
        <f t="shared" si="142"/>
        <v>74042468449.68</v>
      </c>
      <c r="AA2052" s="9">
        <f t="shared" si="140"/>
        <v>111572055.099991</v>
      </c>
      <c r="AB2052" s="10">
        <f>C2052/(1+0.13)/VLOOKUP(A2052,[1]选股结果!$A$2:$AX$3002,3,FALSE)</f>
        <v>0.895280668826019</v>
      </c>
      <c r="AC2052" s="10">
        <f>(P2052/(1+0.1)+W2052)/(VLOOKUP(A2052,[1]选股结果!$A$2:$AX$3002,7,FALSE)+VLOOKUP(A2052,[1]选股结果!$A$2:$AX$3002,15,FALSE)+VLOOKUP(A2052,[1]选股结果!$A$2:$AX$3002,16,FALSE)+VLOOKUP(A2052,[1]选股结果!$A$2:$AX$3002,17,FALSE)+VLOOKUP(A2052,[1]选股结果!$A$2:$AX$3002,18,FALSE))</f>
        <v>0.909315125787834</v>
      </c>
      <c r="AD2052" s="13"/>
      <c r="AE2052" s="10">
        <f>AA2052/VLOOKUP(A2052,[1]选股结果!$A$2:$AX$3002,35,FALSE)</f>
        <v>0.449971626288664</v>
      </c>
      <c r="AF2052" s="9">
        <f>(VLOOKUP(A2052,[1]选股结果!$A$2:$AX$3002,7,FALSE)+VLOOKUP(A2052,[1]选股结果!$A$2:$AX$3002,15,FALSE)+VLOOKUP(A2052,[1]选股结果!$A$2:$AX$3002,16,FALSE)+VLOOKUP(A2052,[1]选股结果!$A$2:$AX$3002,17,FALSE)+VLOOKUP(A2052,[1]选股结果!$A$2:$AX$3002,18,FALSE))-(P2052/(1+0.13)+W2052)</f>
        <v>8172178079.74601</v>
      </c>
      <c r="AG2052" s="9">
        <f t="shared" si="143"/>
        <v>-8060606024.64602</v>
      </c>
      <c r="AH2052" s="16">
        <f>AA2052-VLOOKUP(A2052,[2]选股结果!$A$2:$G$4900,7,FALSE)</f>
        <v>112429242.629991</v>
      </c>
    </row>
    <row r="2053" spans="1:34">
      <c r="A2053" s="5" t="s">
        <v>4136</v>
      </c>
      <c r="B2053" s="5" t="s">
        <v>4137</v>
      </c>
      <c r="C2053" s="6">
        <v>11672874769.28</v>
      </c>
      <c r="D2053" s="6">
        <v>0</v>
      </c>
      <c r="E2053" s="6">
        <v>0</v>
      </c>
      <c r="F2053" s="6">
        <v>0</v>
      </c>
      <c r="G2053" s="6">
        <v>0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506061857.77</v>
      </c>
      <c r="O2053" s="6">
        <v>338455966.34</v>
      </c>
      <c r="P2053" s="6">
        <v>12328920616.81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1054235843.69</v>
      </c>
      <c r="X2053" s="6">
        <v>864953854.05</v>
      </c>
      <c r="Y2053" s="9">
        <f t="shared" si="141"/>
        <v>12011330735.62</v>
      </c>
      <c r="Z2053" s="9">
        <f t="shared" si="142"/>
        <v>14248110314.55</v>
      </c>
      <c r="AA2053" s="9">
        <f t="shared" si="140"/>
        <v>-2236779578.93</v>
      </c>
      <c r="AB2053" s="10">
        <f>C2053/(1+0.13)/VLOOKUP(A2053,[1]选股结果!$A$2:$AX$3002,3,FALSE)</f>
        <v>0.491615315232514</v>
      </c>
      <c r="AC2053" s="10">
        <f>(P2053/(1+0.1)+W2053)/(VLOOKUP(A2053,[1]选股结果!$A$2:$AX$3002,7,FALSE)+VLOOKUP(A2053,[1]选股结果!$A$2:$AX$3002,15,FALSE)+VLOOKUP(A2053,[1]选股结果!$A$2:$AX$3002,16,FALSE)+VLOOKUP(A2053,[1]选股结果!$A$2:$AX$3002,17,FALSE)+VLOOKUP(A2053,[1]选股结果!$A$2:$AX$3002,18,FALSE))</f>
        <v>0.59429183919258</v>
      </c>
      <c r="AD2053" s="13"/>
      <c r="AE2053" s="10">
        <f>AA2053/VLOOKUP(A2053,[1]选股结果!$A$2:$AX$3002,35,FALSE)</f>
        <v>-4.01998037168903</v>
      </c>
      <c r="AF2053" s="9">
        <f>(VLOOKUP(A2053,[1]选股结果!$A$2:$AX$3002,7,FALSE)+VLOOKUP(A2053,[1]选股结果!$A$2:$AX$3002,15,FALSE)+VLOOKUP(A2053,[1]选股结果!$A$2:$AX$3002,16,FALSE)+VLOOKUP(A2053,[1]选股结果!$A$2:$AX$3002,17,FALSE)+VLOOKUP(A2053,[1]选股结果!$A$2:$AX$3002,18,FALSE))-(P2053/(1+0.13)+W2053)</f>
        <v>8668756720.99407</v>
      </c>
      <c r="AG2053" s="9">
        <f t="shared" si="143"/>
        <v>-10905536299.9241</v>
      </c>
      <c r="AH2053" s="16">
        <f>AA2053-VLOOKUP(A2053,[2]选股结果!$A$2:$G$4900,7,FALSE)</f>
        <v>-2245715223.62</v>
      </c>
    </row>
    <row r="2054" spans="1:34">
      <c r="A2054" s="5" t="s">
        <v>4138</v>
      </c>
      <c r="B2054" s="5" t="s">
        <v>4139</v>
      </c>
      <c r="C2054" s="6">
        <v>2382383697.68</v>
      </c>
      <c r="D2054" s="6">
        <v>0</v>
      </c>
      <c r="E2054" s="6">
        <v>0</v>
      </c>
      <c r="F2054" s="6">
        <v>0</v>
      </c>
      <c r="G2054" s="6">
        <v>0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96445158.15</v>
      </c>
      <c r="O2054" s="6">
        <v>43895788.37</v>
      </c>
      <c r="P2054" s="6">
        <v>1662873393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543820689.66</v>
      </c>
      <c r="X2054" s="6">
        <v>201772899.09</v>
      </c>
      <c r="Y2054" s="9">
        <f t="shared" si="141"/>
        <v>2426279486.05</v>
      </c>
      <c r="Z2054" s="9">
        <f t="shared" si="142"/>
        <v>2408466981.75</v>
      </c>
      <c r="AA2054" s="9">
        <f t="shared" si="140"/>
        <v>17812504.2999997</v>
      </c>
      <c r="AB2054" s="10">
        <f>C2054/(1+0.13)/VLOOKUP(A2054,[1]选股结果!$A$2:$AX$3002,3,FALSE)</f>
        <v>0.932912327463026</v>
      </c>
      <c r="AC2054" s="10">
        <f>(P2054/(1+0.1)+W2054)/(VLOOKUP(A2054,[1]选股结果!$A$2:$AX$3002,7,FALSE)+VLOOKUP(A2054,[1]选股结果!$A$2:$AX$3002,15,FALSE)+VLOOKUP(A2054,[1]选股结果!$A$2:$AX$3002,16,FALSE)+VLOOKUP(A2054,[1]选股结果!$A$2:$AX$3002,17,FALSE)+VLOOKUP(A2054,[1]选股结果!$A$2:$AX$3002,18,FALSE))</f>
        <v>0.957185160059403</v>
      </c>
      <c r="AD2054" s="13"/>
      <c r="AE2054" s="10">
        <f>AA2054/VLOOKUP(A2054,[1]选股结果!$A$2:$AX$3002,35,FALSE)</f>
        <v>0.208969175446009</v>
      </c>
      <c r="AF2054" s="9">
        <f>(VLOOKUP(A2054,[1]选股结果!$A$2:$AX$3002,7,FALSE)+VLOOKUP(A2054,[1]选股结果!$A$2:$AX$3002,15,FALSE)+VLOOKUP(A2054,[1]选股结果!$A$2:$AX$3002,16,FALSE)+VLOOKUP(A2054,[1]选股结果!$A$2:$AX$3002,17,FALSE)+VLOOKUP(A2054,[1]选股结果!$A$2:$AX$3002,18,FALSE))-(P2054/(1+0.13)+W2054)</f>
        <v>132077176.383717</v>
      </c>
      <c r="AG2054" s="9">
        <f t="shared" si="143"/>
        <v>-114264672.083717</v>
      </c>
      <c r="AH2054" s="16">
        <f>AA2054-VLOOKUP(A2054,[2]选股结果!$A$2:$G$4900,7,FALSE)</f>
        <v>30153371.1399997</v>
      </c>
    </row>
    <row r="2055" spans="1:34">
      <c r="A2055" s="5" t="s">
        <v>4140</v>
      </c>
      <c r="B2055" s="5" t="s">
        <v>4141</v>
      </c>
      <c r="C2055" s="6">
        <v>871276147.91</v>
      </c>
      <c r="D2055" s="6">
        <v>0</v>
      </c>
      <c r="E2055" s="6">
        <v>0</v>
      </c>
      <c r="F2055" s="6">
        <v>0</v>
      </c>
      <c r="G2055" s="6">
        <v>0</v>
      </c>
      <c r="H2055" s="6">
        <v>0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54615231.92</v>
      </c>
      <c r="O2055" s="6">
        <v>4198031.74</v>
      </c>
      <c r="P2055" s="6">
        <v>450618837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94763755.4</v>
      </c>
      <c r="X2055" s="6">
        <v>118496039.7</v>
      </c>
      <c r="Y2055" s="9">
        <f t="shared" si="141"/>
        <v>875474179.65</v>
      </c>
      <c r="Z2055" s="9">
        <f t="shared" si="142"/>
        <v>663878632.1</v>
      </c>
      <c r="AA2055" s="9">
        <f t="shared" si="140"/>
        <v>211595547.55</v>
      </c>
      <c r="AB2055" s="10">
        <f>C2055/(1+0.13)/VLOOKUP(A2055,[1]选股结果!$A$2:$AX$3002,3,FALSE)</f>
        <v>1.01935394982257</v>
      </c>
      <c r="AC2055" s="10">
        <f>(P2055/(1+0.1)+W2055)/(VLOOKUP(A2055,[1]选股结果!$A$2:$AX$3002,7,FALSE)+VLOOKUP(A2055,[1]选股结果!$A$2:$AX$3002,15,FALSE)+VLOOKUP(A2055,[1]选股结果!$A$2:$AX$3002,16,FALSE)+VLOOKUP(A2055,[1]选股结果!$A$2:$AX$3002,17,FALSE)+VLOOKUP(A2055,[1]选股结果!$A$2:$AX$3002,18,FALSE))</f>
        <v>0.620824782675413</v>
      </c>
      <c r="AD2055" s="13"/>
      <c r="AE2055" s="10">
        <f>AA2055/VLOOKUP(A2055,[1]选股结果!$A$2:$AX$3002,35,FALSE)</f>
        <v>-3.18477758810729</v>
      </c>
      <c r="AF2055" s="9">
        <f>(VLOOKUP(A2055,[1]选股结果!$A$2:$AX$3002,7,FALSE)+VLOOKUP(A2055,[1]选股结果!$A$2:$AX$3002,15,FALSE)+VLOOKUP(A2055,[1]选股结果!$A$2:$AX$3002,16,FALSE)+VLOOKUP(A2055,[1]选股结果!$A$2:$AX$3002,17,FALSE)+VLOOKUP(A2055,[1]选股结果!$A$2:$AX$3002,18,FALSE))-(P2055/(1+0.13)+W2055)</f>
        <v>318953853.871593</v>
      </c>
      <c r="AG2055" s="9">
        <f t="shared" si="143"/>
        <v>-107358306.321593</v>
      </c>
      <c r="AH2055" s="16">
        <f>AA2055-VLOOKUP(A2055,[2]选股结果!$A$2:$G$4900,7,FALSE)</f>
        <v>215912349.96</v>
      </c>
    </row>
    <row r="2056" spans="1:34">
      <c r="A2056" s="5" t="s">
        <v>4142</v>
      </c>
      <c r="B2056" s="5" t="s">
        <v>4143</v>
      </c>
      <c r="C2056" s="6">
        <v>6731993156.07</v>
      </c>
      <c r="D2056" s="6">
        <v>0</v>
      </c>
      <c r="E2056" s="6">
        <v>0</v>
      </c>
      <c r="F2056" s="6">
        <v>0</v>
      </c>
      <c r="G2056" s="6">
        <v>0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489988782.42</v>
      </c>
      <c r="O2056" s="6">
        <v>223199657.34</v>
      </c>
      <c r="P2056" s="6">
        <v>3475548771.19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1123934758.82</v>
      </c>
      <c r="X2056" s="6">
        <v>163150824.3</v>
      </c>
      <c r="Y2056" s="9">
        <f t="shared" si="141"/>
        <v>6955192813.41</v>
      </c>
      <c r="Z2056" s="9">
        <f t="shared" si="142"/>
        <v>4762634354.31</v>
      </c>
      <c r="AA2056" s="9">
        <f t="shared" si="140"/>
        <v>2192558459.1</v>
      </c>
      <c r="AB2056" s="10">
        <f>C2056/(1+0.13)/VLOOKUP(A2056,[1]选股结果!$A$2:$AX$3002,3,FALSE)</f>
        <v>0.804520515847381</v>
      </c>
      <c r="AC2056" s="10">
        <f>(P2056/(1+0.1)+W2056)/(VLOOKUP(A2056,[1]选股结果!$A$2:$AX$3002,7,FALSE)+VLOOKUP(A2056,[1]选股结果!$A$2:$AX$3002,15,FALSE)+VLOOKUP(A2056,[1]选股结果!$A$2:$AX$3002,16,FALSE)+VLOOKUP(A2056,[1]选股结果!$A$2:$AX$3002,17,FALSE)+VLOOKUP(A2056,[1]选股结果!$A$2:$AX$3002,18,FALSE))</f>
        <v>0.716554531557021</v>
      </c>
      <c r="AD2056" s="13"/>
      <c r="AE2056" s="10">
        <f>AA2056/VLOOKUP(A2056,[1]选股结果!$A$2:$AX$3002,35,FALSE)</f>
        <v>1.62959357458192</v>
      </c>
      <c r="AF2056" s="9">
        <f>(VLOOKUP(A2056,[1]选股结果!$A$2:$AX$3002,7,FALSE)+VLOOKUP(A2056,[1]选股结果!$A$2:$AX$3002,15,FALSE)+VLOOKUP(A2056,[1]选股结果!$A$2:$AX$3002,16,FALSE)+VLOOKUP(A2056,[1]选股结果!$A$2:$AX$3002,17,FALSE)+VLOOKUP(A2056,[1]选股结果!$A$2:$AX$3002,18,FALSE))-(P2056/(1+0.13)+W2056)</f>
        <v>1778304720.04071</v>
      </c>
      <c r="AG2056" s="9">
        <f t="shared" si="143"/>
        <v>414253739.059291</v>
      </c>
      <c r="AH2056" s="16">
        <f>AA2056-VLOOKUP(A2056,[2]选股结果!$A$2:$G$4900,7,FALSE)</f>
        <v>2192558459.1</v>
      </c>
    </row>
    <row r="2057" spans="1:34">
      <c r="A2057" s="5" t="s">
        <v>4144</v>
      </c>
      <c r="B2057" s="5" t="s">
        <v>4145</v>
      </c>
      <c r="C2057" s="6">
        <v>2957074436.37</v>
      </c>
      <c r="D2057" s="6">
        <v>0</v>
      </c>
      <c r="E2057" s="6">
        <v>0</v>
      </c>
      <c r="F2057" s="6">
        <v>0</v>
      </c>
      <c r="G2057" s="6">
        <v>0</v>
      </c>
      <c r="H2057" s="6">
        <v>0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271590136.88</v>
      </c>
      <c r="O2057" s="6">
        <v>175600174.8</v>
      </c>
      <c r="P2057" s="6">
        <v>1797060586.25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484942326.72</v>
      </c>
      <c r="X2057" s="6">
        <v>138765037.37</v>
      </c>
      <c r="Y2057" s="9">
        <f t="shared" si="141"/>
        <v>3132674611.17</v>
      </c>
      <c r="Z2057" s="9">
        <f t="shared" si="142"/>
        <v>2420767950.34</v>
      </c>
      <c r="AA2057" s="9">
        <f t="shared" si="140"/>
        <v>711906660.83</v>
      </c>
      <c r="AB2057" s="10">
        <f>C2057/(1+0.13)/VLOOKUP(A2057,[1]选股结果!$A$2:$AX$3002,3,FALSE)</f>
        <v>0.580578335224915</v>
      </c>
      <c r="AC2057" s="10">
        <f>(P2057/(1+0.1)+W2057)/(VLOOKUP(A2057,[1]选股结果!$A$2:$AX$3002,7,FALSE)+VLOOKUP(A2057,[1]选股结果!$A$2:$AX$3002,15,FALSE)+VLOOKUP(A2057,[1]选股结果!$A$2:$AX$3002,16,FALSE)+VLOOKUP(A2057,[1]选股结果!$A$2:$AX$3002,17,FALSE)+VLOOKUP(A2057,[1]选股结果!$A$2:$AX$3002,18,FALSE))</f>
        <v>0.527132473182033</v>
      </c>
      <c r="AD2057" s="13"/>
      <c r="AE2057" s="10">
        <f>AA2057/VLOOKUP(A2057,[1]选股结果!$A$2:$AX$3002,35,FALSE)</f>
        <v>1.52253628823415</v>
      </c>
      <c r="AF2057" s="9">
        <f>(VLOOKUP(A2057,[1]选股结果!$A$2:$AX$3002,7,FALSE)+VLOOKUP(A2057,[1]选股结果!$A$2:$AX$3002,15,FALSE)+VLOOKUP(A2057,[1]选股结果!$A$2:$AX$3002,16,FALSE)+VLOOKUP(A2057,[1]选股结果!$A$2:$AX$3002,17,FALSE)+VLOOKUP(A2057,[1]选股结果!$A$2:$AX$3002,18,FALSE))-(P2057/(1+0.13)+W2057)</f>
        <v>1943906192.49389</v>
      </c>
      <c r="AG2057" s="9">
        <f t="shared" si="143"/>
        <v>-1231999531.66389</v>
      </c>
      <c r="AH2057" s="16">
        <f>AA2057-VLOOKUP(A2057,[2]选股结果!$A$2:$G$4900,7,FALSE)</f>
        <v>717837452.08</v>
      </c>
    </row>
    <row r="2058" spans="1:34">
      <c r="A2058" s="5" t="s">
        <v>4146</v>
      </c>
      <c r="B2058" s="5" t="s">
        <v>4147</v>
      </c>
      <c r="C2058" s="6">
        <v>338250256</v>
      </c>
      <c r="D2058" s="6">
        <v>0</v>
      </c>
      <c r="E2058" s="6">
        <v>0</v>
      </c>
      <c r="F2058" s="6">
        <v>0</v>
      </c>
      <c r="G2058" s="6">
        <v>0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32463020.6</v>
      </c>
      <c r="O2058" s="6">
        <v>6515123.13</v>
      </c>
      <c r="P2058" s="6">
        <v>297726352.87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29564356.48</v>
      </c>
      <c r="X2058" s="6">
        <v>27096133.96</v>
      </c>
      <c r="Y2058" s="9">
        <f t="shared" si="141"/>
        <v>344765379.13</v>
      </c>
      <c r="Z2058" s="9">
        <f t="shared" si="142"/>
        <v>354386843.31</v>
      </c>
      <c r="AA2058" s="9">
        <f t="shared" si="140"/>
        <v>-9621464.18000001</v>
      </c>
      <c r="AB2058" s="10">
        <f>C2058/(1+0.13)/VLOOKUP(A2058,[1]选股结果!$A$2:$AX$3002,3,FALSE)</f>
        <v>0.71418826655482</v>
      </c>
      <c r="AC2058" s="10">
        <f>(P2058/(1+0.1)+W2058)/(VLOOKUP(A2058,[1]选股结果!$A$2:$AX$3002,7,FALSE)+VLOOKUP(A2058,[1]选股结果!$A$2:$AX$3002,15,FALSE)+VLOOKUP(A2058,[1]选股结果!$A$2:$AX$3002,16,FALSE)+VLOOKUP(A2058,[1]选股结果!$A$2:$AX$3002,17,FALSE)+VLOOKUP(A2058,[1]选股结果!$A$2:$AX$3002,18,FALSE))</f>
        <v>0.708826579652541</v>
      </c>
      <c r="AD2058" s="13"/>
      <c r="AE2058" s="10">
        <f>AA2058/VLOOKUP(A2058,[1]选股结果!$A$2:$AX$3002,35,FALSE)</f>
        <v>1.61406409377681</v>
      </c>
      <c r="AF2058" s="9">
        <f>(VLOOKUP(A2058,[1]选股结果!$A$2:$AX$3002,7,FALSE)+VLOOKUP(A2058,[1]选股结果!$A$2:$AX$3002,15,FALSE)+VLOOKUP(A2058,[1]选股结果!$A$2:$AX$3002,16,FALSE)+VLOOKUP(A2058,[1]选股结果!$A$2:$AX$3002,17,FALSE)+VLOOKUP(A2058,[1]选股结果!$A$2:$AX$3002,18,FALSE))-(P2058/(1+0.13)+W2058)</f>
        <v>130512658.922478</v>
      </c>
      <c r="AG2058" s="9">
        <f t="shared" si="143"/>
        <v>-140134123.102478</v>
      </c>
      <c r="AH2058" s="16">
        <f>AA2058-VLOOKUP(A2058,[2]选股结果!$A$2:$G$4900,7,FALSE)</f>
        <v>-9655207.07000001</v>
      </c>
    </row>
    <row r="2059" spans="1:34">
      <c r="A2059" s="5" t="s">
        <v>4148</v>
      </c>
      <c r="B2059" s="5" t="s">
        <v>4149</v>
      </c>
      <c r="C2059" s="6">
        <v>5030384616.07</v>
      </c>
      <c r="D2059" s="6">
        <v>0</v>
      </c>
      <c r="E2059" s="6">
        <v>0</v>
      </c>
      <c r="F2059" s="6">
        <v>0</v>
      </c>
      <c r="G2059" s="6">
        <v>0</v>
      </c>
      <c r="H2059" s="6">
        <v>0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1159383632.78</v>
      </c>
      <c r="O2059" s="6">
        <v>695415629.22</v>
      </c>
      <c r="P2059" s="6">
        <v>3581544983.07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261765134.87</v>
      </c>
      <c r="X2059" s="6">
        <v>448761743.07</v>
      </c>
      <c r="Y2059" s="9">
        <f t="shared" si="141"/>
        <v>5725800245.29</v>
      </c>
      <c r="Z2059" s="9">
        <f t="shared" si="142"/>
        <v>4292071861.01</v>
      </c>
      <c r="AA2059" s="9">
        <f t="shared" si="140"/>
        <v>1433728384.28</v>
      </c>
      <c r="AB2059" s="10">
        <f>C2059/(1+0.13)/VLOOKUP(A2059,[1]选股结果!$A$2:$AX$3002,3,FALSE)</f>
        <v>0.929195189597111</v>
      </c>
      <c r="AC2059" s="10">
        <f>(P2059/(1+0.1)+W2059)/(VLOOKUP(A2059,[1]选股结果!$A$2:$AX$3002,7,FALSE)+VLOOKUP(A2059,[1]选股结果!$A$2:$AX$3002,15,FALSE)+VLOOKUP(A2059,[1]选股结果!$A$2:$AX$3002,16,FALSE)+VLOOKUP(A2059,[1]选股结果!$A$2:$AX$3002,17,FALSE)+VLOOKUP(A2059,[1]选股结果!$A$2:$AX$3002,18,FALSE))</f>
        <v>1.30963241371529</v>
      </c>
      <c r="AD2059" s="13"/>
      <c r="AE2059" s="10">
        <f>AA2059/VLOOKUP(A2059,[1]选股结果!$A$2:$AX$3002,35,FALSE)</f>
        <v>0.897858203714766</v>
      </c>
      <c r="AF2059" s="9">
        <f>(VLOOKUP(A2059,[1]选股结果!$A$2:$AX$3002,7,FALSE)+VLOOKUP(A2059,[1]选股结果!$A$2:$AX$3002,15,FALSE)+VLOOKUP(A2059,[1]选股结果!$A$2:$AX$3002,16,FALSE)+VLOOKUP(A2059,[1]选股结果!$A$2:$AX$3002,17,FALSE)+VLOOKUP(A2059,[1]选股结果!$A$2:$AX$3002,18,FALSE))-(P2059/(1+0.13)+W2059)</f>
        <v>-745241551.005221</v>
      </c>
      <c r="AG2059" s="9">
        <f t="shared" si="143"/>
        <v>2178969935.28522</v>
      </c>
      <c r="AH2059" s="16">
        <f>AA2059-VLOOKUP(A2059,[2]选股结果!$A$2:$G$4900,7,FALSE)</f>
        <v>1434382332.89</v>
      </c>
    </row>
    <row r="2060" spans="1:34">
      <c r="A2060" s="5" t="s">
        <v>4150</v>
      </c>
      <c r="B2060" s="5" t="s">
        <v>4151</v>
      </c>
      <c r="C2060" s="6">
        <v>6806891262.42</v>
      </c>
      <c r="D2060" s="6">
        <v>0</v>
      </c>
      <c r="E2060" s="6">
        <v>0</v>
      </c>
      <c r="F2060" s="6">
        <v>0</v>
      </c>
      <c r="G2060" s="6">
        <v>0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192086308.59</v>
      </c>
      <c r="O2060" s="6">
        <v>91686270.42</v>
      </c>
      <c r="P2060" s="6">
        <v>6464192921.32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619801354.97</v>
      </c>
      <c r="X2060" s="6">
        <v>141098614.12</v>
      </c>
      <c r="Y2060" s="9">
        <f t="shared" si="141"/>
        <v>6898577532.84</v>
      </c>
      <c r="Z2060" s="9">
        <f t="shared" si="142"/>
        <v>7225092890.41</v>
      </c>
      <c r="AA2060" s="9">
        <f t="shared" si="140"/>
        <v>-326515357.57</v>
      </c>
      <c r="AB2060" s="10">
        <f>C2060/(1+0.13)/VLOOKUP(A2060,[1]选股结果!$A$2:$AX$3002,3,FALSE)</f>
        <v>0.909546342849229</v>
      </c>
      <c r="AC2060" s="10">
        <f>(P2060/(1+0.1)+W2060)/(VLOOKUP(A2060,[1]选股结果!$A$2:$AX$3002,7,FALSE)+VLOOKUP(A2060,[1]选股结果!$A$2:$AX$3002,15,FALSE)+VLOOKUP(A2060,[1]选股结果!$A$2:$AX$3002,16,FALSE)+VLOOKUP(A2060,[1]选股结果!$A$2:$AX$3002,17,FALSE)+VLOOKUP(A2060,[1]选股结果!$A$2:$AX$3002,18,FALSE))</f>
        <v>1.01735414626322</v>
      </c>
      <c r="AD2060" s="13"/>
      <c r="AE2060" s="10">
        <f>AA2060/VLOOKUP(A2060,[1]选股结果!$A$2:$AX$3002,35,FALSE)</f>
        <v>-1.39786406674719</v>
      </c>
      <c r="AF2060" s="9">
        <f>(VLOOKUP(A2060,[1]选股结果!$A$2:$AX$3002,7,FALSE)+VLOOKUP(A2060,[1]选股结果!$A$2:$AX$3002,15,FALSE)+VLOOKUP(A2060,[1]选股结果!$A$2:$AX$3002,16,FALSE)+VLOOKUP(A2060,[1]选股结果!$A$2:$AX$3002,17,FALSE)+VLOOKUP(A2060,[1]选股结果!$A$2:$AX$3002,18,FALSE))-(P2060/(1+0.13)+W2060)</f>
        <v>45198974.7572546</v>
      </c>
      <c r="AG2060" s="9">
        <f t="shared" si="143"/>
        <v>-371714332.327255</v>
      </c>
      <c r="AH2060" s="16">
        <f>AA2060-VLOOKUP(A2060,[2]选股结果!$A$2:$G$4900,7,FALSE)</f>
        <v>-326260320.01</v>
      </c>
    </row>
    <row r="2061" spans="1:34">
      <c r="A2061" s="5" t="s">
        <v>4152</v>
      </c>
      <c r="B2061" s="5" t="s">
        <v>4153</v>
      </c>
      <c r="C2061" s="6">
        <v>1134547722.96</v>
      </c>
      <c r="D2061" s="6">
        <v>0</v>
      </c>
      <c r="E2061" s="6">
        <v>0</v>
      </c>
      <c r="F2061" s="6">
        <v>0</v>
      </c>
      <c r="G2061" s="6">
        <v>0</v>
      </c>
      <c r="H2061" s="6">
        <v>0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82708769.65</v>
      </c>
      <c r="O2061" s="6">
        <v>56219031.27</v>
      </c>
      <c r="P2061" s="6">
        <v>384817693.76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143768353.22</v>
      </c>
      <c r="X2061" s="6">
        <v>365472230.03</v>
      </c>
      <c r="Y2061" s="9">
        <f t="shared" si="141"/>
        <v>1190766754.23</v>
      </c>
      <c r="Z2061" s="9">
        <f t="shared" si="142"/>
        <v>894058277.01</v>
      </c>
      <c r="AA2061" s="9">
        <f t="shared" si="140"/>
        <v>296708477.22</v>
      </c>
      <c r="AB2061" s="10">
        <f>C2061/(1+0.13)/VLOOKUP(A2061,[1]选股结果!$A$2:$AX$3002,3,FALSE)</f>
        <v>0.91656968368487</v>
      </c>
      <c r="AC2061" s="10">
        <f>(P2061/(1+0.1)+W2061)/(VLOOKUP(A2061,[1]选股结果!$A$2:$AX$3002,7,FALSE)+VLOOKUP(A2061,[1]选股结果!$A$2:$AX$3002,15,FALSE)+VLOOKUP(A2061,[1]选股结果!$A$2:$AX$3002,16,FALSE)+VLOOKUP(A2061,[1]选股结果!$A$2:$AX$3002,17,FALSE)+VLOOKUP(A2061,[1]选股结果!$A$2:$AX$3002,18,FALSE))</f>
        <v>0.456132833409386</v>
      </c>
      <c r="AD2061" s="13"/>
      <c r="AE2061" s="10">
        <f>AA2061/VLOOKUP(A2061,[1]选股结果!$A$2:$AX$3002,35,FALSE)</f>
        <v>2.20137351918218</v>
      </c>
      <c r="AF2061" s="9">
        <f>(VLOOKUP(A2061,[1]选股结果!$A$2:$AX$3002,7,FALSE)+VLOOKUP(A2061,[1]选股结果!$A$2:$AX$3002,15,FALSE)+VLOOKUP(A2061,[1]选股结果!$A$2:$AX$3002,16,FALSE)+VLOOKUP(A2061,[1]选股结果!$A$2:$AX$3002,17,FALSE)+VLOOKUP(A2061,[1]选股结果!$A$2:$AX$3002,18,FALSE))-(P2061/(1+0.13)+W2061)</f>
        <v>597831670.933982</v>
      </c>
      <c r="AG2061" s="9">
        <f t="shared" si="143"/>
        <v>-301123193.713982</v>
      </c>
      <c r="AH2061" s="16">
        <f>AA2061-VLOOKUP(A2061,[2]选股结果!$A$2:$G$4900,7,FALSE)</f>
        <v>296421909.3</v>
      </c>
    </row>
    <row r="2062" spans="1:34">
      <c r="A2062" s="5" t="s">
        <v>4154</v>
      </c>
      <c r="B2062" s="5" t="s">
        <v>4155</v>
      </c>
      <c r="C2062" s="6">
        <v>9554905512.95</v>
      </c>
      <c r="D2062" s="6">
        <v>0</v>
      </c>
      <c r="E2062" s="6">
        <v>0</v>
      </c>
      <c r="F2062" s="6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332076824.42</v>
      </c>
      <c r="O2062" s="6">
        <v>576565325.64</v>
      </c>
      <c r="P2062" s="6">
        <v>10910433985.22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648362008.35</v>
      </c>
      <c r="X2062" s="6">
        <v>633169826.96</v>
      </c>
      <c r="Y2062" s="9">
        <f t="shared" si="141"/>
        <v>10131470838.59</v>
      </c>
      <c r="Z2062" s="9">
        <f t="shared" si="142"/>
        <v>12191965820.53</v>
      </c>
      <c r="AA2062" s="9">
        <f t="shared" si="140"/>
        <v>-2060494981.94</v>
      </c>
      <c r="AB2062" s="10">
        <f>C2062/(1+0.13)/VLOOKUP(A2062,[1]选股结果!$A$2:$AX$3002,3,FALSE)</f>
        <v>0.764153375443414</v>
      </c>
      <c r="AC2062" s="10">
        <f>(P2062/(1+0.1)+W2062)/(VLOOKUP(A2062,[1]选股结果!$A$2:$AX$3002,7,FALSE)+VLOOKUP(A2062,[1]选股结果!$A$2:$AX$3002,15,FALSE)+VLOOKUP(A2062,[1]选股结果!$A$2:$AX$3002,16,FALSE)+VLOOKUP(A2062,[1]选股结果!$A$2:$AX$3002,17,FALSE)+VLOOKUP(A2062,[1]选股结果!$A$2:$AX$3002,18,FALSE))</f>
        <v>0.998186869411176</v>
      </c>
      <c r="AD2062" s="13"/>
      <c r="AE2062" s="10">
        <f>AA2062/VLOOKUP(A2062,[1]选股结果!$A$2:$AX$3002,35,FALSE)</f>
        <v>-11.5435885046638</v>
      </c>
      <c r="AF2062" s="9">
        <f>(VLOOKUP(A2062,[1]选股结果!$A$2:$AX$3002,7,FALSE)+VLOOKUP(A2062,[1]选股结果!$A$2:$AX$3002,15,FALSE)+VLOOKUP(A2062,[1]选股结果!$A$2:$AX$3002,16,FALSE)+VLOOKUP(A2062,[1]选股结果!$A$2:$AX$3002,17,FALSE)+VLOOKUP(A2062,[1]选股结果!$A$2:$AX$3002,18,FALSE))-(P2062/(1+0.13)+W2062)</f>
        <v>282519076.316017</v>
      </c>
      <c r="AG2062" s="9">
        <f t="shared" si="143"/>
        <v>-2343014058.25602</v>
      </c>
      <c r="AH2062" s="16">
        <f>AA2062-VLOOKUP(A2062,[2]选股结果!$A$2:$G$4900,7,FALSE)</f>
        <v>-2056647117.62</v>
      </c>
    </row>
    <row r="2063" spans="1:34">
      <c r="A2063" s="5" t="s">
        <v>4156</v>
      </c>
      <c r="B2063" s="5" t="s">
        <v>4157</v>
      </c>
      <c r="C2063" s="6">
        <v>368526145.38</v>
      </c>
      <c r="D2063" s="6">
        <v>0</v>
      </c>
      <c r="E2063" s="6">
        <v>0</v>
      </c>
      <c r="F2063" s="6">
        <v>0</v>
      </c>
      <c r="G2063" s="6">
        <v>0</v>
      </c>
      <c r="H2063" s="6">
        <v>0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51356097.18</v>
      </c>
      <c r="O2063" s="6">
        <v>8092850.6</v>
      </c>
      <c r="P2063" s="6">
        <v>29628803.3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12294716.33</v>
      </c>
      <c r="X2063" s="6">
        <v>64155263.72</v>
      </c>
      <c r="Y2063" s="9">
        <f t="shared" si="141"/>
        <v>376618995.98</v>
      </c>
      <c r="Z2063" s="9">
        <f t="shared" si="142"/>
        <v>106078783.35</v>
      </c>
      <c r="AA2063" s="9">
        <f t="shared" si="140"/>
        <v>270540212.63</v>
      </c>
      <c r="AB2063" s="10">
        <f>C2063/(1+0.13)/VLOOKUP(A2063,[1]选股结果!$A$2:$AX$3002,3,FALSE)</f>
        <v>1.48937442730844</v>
      </c>
      <c r="AC2063" s="10">
        <f>(P2063/(1+0.1)+W2063)/(VLOOKUP(A2063,[1]选股结果!$A$2:$AX$3002,7,FALSE)+VLOOKUP(A2063,[1]选股结果!$A$2:$AX$3002,15,FALSE)+VLOOKUP(A2063,[1]选股结果!$A$2:$AX$3002,16,FALSE)+VLOOKUP(A2063,[1]选股结果!$A$2:$AX$3002,17,FALSE)+VLOOKUP(A2063,[1]选股结果!$A$2:$AX$3002,18,FALSE))</f>
        <v>0.189785925038676</v>
      </c>
      <c r="AD2063" s="13"/>
      <c r="AE2063" s="10">
        <f>AA2063/VLOOKUP(A2063,[1]选股结果!$A$2:$AX$3002,35,FALSE)</f>
        <v>2.65177598553998</v>
      </c>
      <c r="AF2063" s="9">
        <f>(VLOOKUP(A2063,[1]选股结果!$A$2:$AX$3002,7,FALSE)+VLOOKUP(A2063,[1]选股结果!$A$2:$AX$3002,15,FALSE)+VLOOKUP(A2063,[1]选股结果!$A$2:$AX$3002,16,FALSE)+VLOOKUP(A2063,[1]选股结果!$A$2:$AX$3002,17,FALSE)+VLOOKUP(A2063,[1]选股结果!$A$2:$AX$3002,18,FALSE))-(P2063/(1+0.13)+W2063)</f>
        <v>168191644.558496</v>
      </c>
      <c r="AG2063" s="9">
        <f t="shared" si="143"/>
        <v>102348568.071504</v>
      </c>
      <c r="AH2063" s="16">
        <f>AA2063-VLOOKUP(A2063,[2]选股结果!$A$2:$G$4900,7,FALSE)</f>
        <v>270543246.27</v>
      </c>
    </row>
    <row r="2064" spans="1:34">
      <c r="A2064" s="5" t="s">
        <v>4158</v>
      </c>
      <c r="B2064" s="5" t="s">
        <v>4159</v>
      </c>
      <c r="C2064" s="6">
        <v>1316369381.6</v>
      </c>
      <c r="D2064" s="6">
        <v>0</v>
      </c>
      <c r="E2064" s="6">
        <v>0</v>
      </c>
      <c r="F2064" s="6">
        <v>0</v>
      </c>
      <c r="G2064" s="6">
        <v>0</v>
      </c>
      <c r="H2064" s="6">
        <v>0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96947463.28</v>
      </c>
      <c r="O2064" s="6">
        <v>126244041.97</v>
      </c>
      <c r="P2064" s="6">
        <v>1411248956.63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303656507.91</v>
      </c>
      <c r="X2064" s="6">
        <v>149879019.66</v>
      </c>
      <c r="Y2064" s="9">
        <f t="shared" si="141"/>
        <v>1442613423.57</v>
      </c>
      <c r="Z2064" s="9">
        <f t="shared" si="142"/>
        <v>1864784484.2</v>
      </c>
      <c r="AA2064" s="9">
        <f t="shared" si="140"/>
        <v>-422171060.63</v>
      </c>
      <c r="AB2064" s="10">
        <f>C2064/(1+0.13)/VLOOKUP(A2064,[1]选股结果!$A$2:$AX$3002,3,FALSE)</f>
        <v>0.733164001076405</v>
      </c>
      <c r="AC2064" s="10">
        <f>(P2064/(1+0.1)+W2064)/(VLOOKUP(A2064,[1]选股结果!$A$2:$AX$3002,7,FALSE)+VLOOKUP(A2064,[1]选股结果!$A$2:$AX$3002,15,FALSE)+VLOOKUP(A2064,[1]选股结果!$A$2:$AX$3002,16,FALSE)+VLOOKUP(A2064,[1]选股结果!$A$2:$AX$3002,17,FALSE)+VLOOKUP(A2064,[1]选股结果!$A$2:$AX$3002,18,FALSE))</f>
        <v>1.05613035234541</v>
      </c>
      <c r="AD2064" s="13"/>
      <c r="AE2064" s="10">
        <f>AA2064/VLOOKUP(A2064,[1]选股结果!$A$2:$AX$3002,35,FALSE)</f>
        <v>-7.29984503780497</v>
      </c>
      <c r="AF2064" s="9">
        <f>(VLOOKUP(A2064,[1]选股结果!$A$2:$AX$3002,7,FALSE)+VLOOKUP(A2064,[1]选股结果!$A$2:$AX$3002,15,FALSE)+VLOOKUP(A2064,[1]选股结果!$A$2:$AX$3002,16,FALSE)+VLOOKUP(A2064,[1]选股结果!$A$2:$AX$3002,17,FALSE)+VLOOKUP(A2064,[1]选股结果!$A$2:$AX$3002,18,FALSE))-(P2064/(1+0.13)+W2064)</f>
        <v>-50263141.4834514</v>
      </c>
      <c r="AG2064" s="9">
        <f t="shared" si="143"/>
        <v>-371907919.146549</v>
      </c>
      <c r="AH2064" s="16">
        <f>AA2064-VLOOKUP(A2064,[2]选股结果!$A$2:$G$4900,7,FALSE)</f>
        <v>-422171060.63</v>
      </c>
    </row>
    <row r="2065" spans="1:34">
      <c r="A2065" s="5" t="s">
        <v>4160</v>
      </c>
      <c r="B2065" s="5" t="s">
        <v>4161</v>
      </c>
      <c r="C2065" s="6">
        <v>995947450.15</v>
      </c>
      <c r="D2065" s="6">
        <v>0</v>
      </c>
      <c r="E2065" s="6">
        <v>0</v>
      </c>
      <c r="F2065" s="6">
        <v>0</v>
      </c>
      <c r="G2065" s="6">
        <v>0</v>
      </c>
      <c r="H2065" s="6">
        <v>0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19164029.36</v>
      </c>
      <c r="O2065" s="6">
        <v>7942134.13</v>
      </c>
      <c r="P2065" s="6">
        <v>949263537.01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30928542.91</v>
      </c>
      <c r="X2065" s="6">
        <v>16368452.48</v>
      </c>
      <c r="Y2065" s="9">
        <f t="shared" si="141"/>
        <v>1003889584.28</v>
      </c>
      <c r="Z2065" s="9">
        <f t="shared" si="142"/>
        <v>996560532.4</v>
      </c>
      <c r="AA2065" s="9">
        <f t="shared" si="140"/>
        <v>7329051.88</v>
      </c>
      <c r="AB2065" s="10">
        <f>C2065/(1+0.13)/VLOOKUP(A2065,[1]选股结果!$A$2:$AX$3002,3,FALSE)</f>
        <v>1.36538722409816</v>
      </c>
      <c r="AC2065" s="10">
        <f>(P2065/(1+0.1)+W2065)/(VLOOKUP(A2065,[1]选股结果!$A$2:$AX$3002,7,FALSE)+VLOOKUP(A2065,[1]选股结果!$A$2:$AX$3002,15,FALSE)+VLOOKUP(A2065,[1]选股结果!$A$2:$AX$3002,16,FALSE)+VLOOKUP(A2065,[1]选股结果!$A$2:$AX$3002,17,FALSE)+VLOOKUP(A2065,[1]选股结果!$A$2:$AX$3002,18,FALSE))</f>
        <v>1.41870417893056</v>
      </c>
      <c r="AD2065" s="13"/>
      <c r="AE2065" s="10">
        <f>AA2065/VLOOKUP(A2065,[1]选股结果!$A$2:$AX$3002,35,FALSE)</f>
        <v>0.238309225952685</v>
      </c>
      <c r="AF2065" s="9">
        <f>(VLOOKUP(A2065,[1]选股结果!$A$2:$AX$3002,7,FALSE)+VLOOKUP(A2065,[1]选股结果!$A$2:$AX$3002,15,FALSE)+VLOOKUP(A2065,[1]选股结果!$A$2:$AX$3002,16,FALSE)+VLOOKUP(A2065,[1]选股结果!$A$2:$AX$3002,17,FALSE)+VLOOKUP(A2065,[1]选股结果!$A$2:$AX$3002,18,FALSE))-(P2065/(1+0.13)+W2065)</f>
        <v>-240905992.822478</v>
      </c>
      <c r="AG2065" s="9">
        <f t="shared" si="143"/>
        <v>248235044.702478</v>
      </c>
      <c r="AH2065" s="16">
        <f>AA2065-VLOOKUP(A2065,[2]选股结果!$A$2:$G$4900,7,FALSE)</f>
        <v>7421655.29</v>
      </c>
    </row>
    <row r="2066" spans="1:34">
      <c r="A2066" s="5" t="s">
        <v>4162</v>
      </c>
      <c r="B2066" s="5" t="s">
        <v>4163</v>
      </c>
      <c r="C2066" s="6">
        <v>4893911036.1</v>
      </c>
      <c r="D2066" s="6">
        <v>0</v>
      </c>
      <c r="E2066" s="6">
        <v>0</v>
      </c>
      <c r="F2066" s="6">
        <v>0</v>
      </c>
      <c r="G2066" s="6">
        <v>0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341439157.89</v>
      </c>
      <c r="O2066" s="6">
        <v>160816564.78</v>
      </c>
      <c r="P2066" s="6">
        <v>3302450216.37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598065671.93</v>
      </c>
      <c r="X2066" s="6">
        <v>370015522.44</v>
      </c>
      <c r="Y2066" s="9">
        <f t="shared" si="141"/>
        <v>5054727600.88</v>
      </c>
      <c r="Z2066" s="9">
        <f t="shared" si="142"/>
        <v>4270531410.74</v>
      </c>
      <c r="AA2066" s="9">
        <f t="shared" si="140"/>
        <v>784196190.14</v>
      </c>
      <c r="AB2066" s="10">
        <f>C2066/(1+0.13)/VLOOKUP(A2066,[1]选股结果!$A$2:$AX$3002,3,FALSE)</f>
        <v>0.977625179074672</v>
      </c>
      <c r="AC2066" s="10">
        <f>(P2066/(1+0.1)+W2066)/(VLOOKUP(A2066,[1]选股结果!$A$2:$AX$3002,7,FALSE)+VLOOKUP(A2066,[1]选股结果!$A$2:$AX$3002,15,FALSE)+VLOOKUP(A2066,[1]选股结果!$A$2:$AX$3002,16,FALSE)+VLOOKUP(A2066,[1]选股结果!$A$2:$AX$3002,17,FALSE)+VLOOKUP(A2066,[1]选股结果!$A$2:$AX$3002,18,FALSE))</f>
        <v>0.888907328449643</v>
      </c>
      <c r="AD2066" s="13"/>
      <c r="AE2066" s="10">
        <f>AA2066/VLOOKUP(A2066,[1]选股结果!$A$2:$AX$3002,35,FALSE)</f>
        <v>35.2467724052996</v>
      </c>
      <c r="AF2066" s="9">
        <f>(VLOOKUP(A2066,[1]选股结果!$A$2:$AX$3002,7,FALSE)+VLOOKUP(A2066,[1]选股结果!$A$2:$AX$3002,15,FALSE)+VLOOKUP(A2066,[1]选股结果!$A$2:$AX$3002,16,FALSE)+VLOOKUP(A2066,[1]选股结果!$A$2:$AX$3002,17,FALSE)+VLOOKUP(A2066,[1]选股结果!$A$2:$AX$3002,18,FALSE))-(P2066/(1+0.13)+W2066)</f>
        <v>529657776.378318</v>
      </c>
      <c r="AG2066" s="9">
        <f t="shared" si="143"/>
        <v>254538413.761682</v>
      </c>
      <c r="AH2066" s="16">
        <f>AA2066-VLOOKUP(A2066,[2]选股结果!$A$2:$G$4900,7,FALSE)</f>
        <v>784746695.23</v>
      </c>
    </row>
    <row r="2067" spans="1:34">
      <c r="A2067" s="5" t="s">
        <v>4164</v>
      </c>
      <c r="B2067" s="5" t="s">
        <v>4165</v>
      </c>
      <c r="C2067" s="6">
        <v>21618724410.81</v>
      </c>
      <c r="D2067" s="6">
        <v>0</v>
      </c>
      <c r="E2067" s="6">
        <v>0</v>
      </c>
      <c r="F2067" s="6">
        <v>0</v>
      </c>
      <c r="G2067" s="6">
        <v>0</v>
      </c>
      <c r="H2067" s="6">
        <v>0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710589228.95</v>
      </c>
      <c r="O2067" s="6">
        <v>359272930.11</v>
      </c>
      <c r="P2067" s="6">
        <v>17788016266.67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929118437.21</v>
      </c>
      <c r="X2067" s="6">
        <v>1115226694.81</v>
      </c>
      <c r="Y2067" s="9">
        <f t="shared" si="141"/>
        <v>21977997340.92</v>
      </c>
      <c r="Z2067" s="9">
        <f t="shared" si="142"/>
        <v>19832361398.69</v>
      </c>
      <c r="AA2067" s="9">
        <f t="shared" si="140"/>
        <v>2145635942.23</v>
      </c>
      <c r="AB2067" s="10">
        <f>C2067/(1+0.13)/VLOOKUP(A2067,[1]选股结果!$A$2:$AX$3002,3,FALSE)</f>
        <v>2.72938646442125</v>
      </c>
      <c r="AC2067" s="10">
        <f>(P2067/(1+0.1)+W2067)/(VLOOKUP(A2067,[1]选股结果!$A$2:$AX$3002,7,FALSE)+VLOOKUP(A2067,[1]选股结果!$A$2:$AX$3002,15,FALSE)+VLOOKUP(A2067,[1]选股结果!$A$2:$AX$3002,16,FALSE)+VLOOKUP(A2067,[1]选股结果!$A$2:$AX$3002,17,FALSE)+VLOOKUP(A2067,[1]选股结果!$A$2:$AX$3002,18,FALSE))</f>
        <v>2.87403987902813</v>
      </c>
      <c r="AD2067" s="13"/>
      <c r="AE2067" s="10">
        <f>AA2067/VLOOKUP(A2067,[1]选股结果!$A$2:$AX$3002,35,FALSE)</f>
        <v>3.73741663660393</v>
      </c>
      <c r="AF2067" s="9">
        <f>(VLOOKUP(A2067,[1]选股结果!$A$2:$AX$3002,7,FALSE)+VLOOKUP(A2067,[1]选股结果!$A$2:$AX$3002,15,FALSE)+VLOOKUP(A2067,[1]选股结果!$A$2:$AX$3002,16,FALSE)+VLOOKUP(A2067,[1]选股结果!$A$2:$AX$3002,17,FALSE)+VLOOKUP(A2067,[1]选股结果!$A$2:$AX$3002,18,FALSE))-(P2067/(1+0.13)+W2067)</f>
        <v>-10720897971.8272</v>
      </c>
      <c r="AG2067" s="9">
        <f t="shared" si="143"/>
        <v>12866533914.0572</v>
      </c>
      <c r="AH2067" s="16">
        <f>AA2067-VLOOKUP(A2067,[2]选股结果!$A$2:$G$4900,7,FALSE)</f>
        <v>2147340211.54</v>
      </c>
    </row>
    <row r="2068" spans="1:34">
      <c r="A2068" s="5" t="s">
        <v>4166</v>
      </c>
      <c r="B2068" s="5" t="s">
        <v>4167</v>
      </c>
      <c r="C2068" s="6">
        <v>818903634.12</v>
      </c>
      <c r="D2068" s="6">
        <v>0</v>
      </c>
      <c r="E2068" s="6">
        <v>0</v>
      </c>
      <c r="F2068" s="6">
        <v>0</v>
      </c>
      <c r="G2068" s="6">
        <v>0</v>
      </c>
      <c r="H2068" s="6">
        <v>0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28548388.94</v>
      </c>
      <c r="O2068" s="6">
        <v>54020625.94</v>
      </c>
      <c r="P2068" s="6">
        <v>692291169.31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150390148.15</v>
      </c>
      <c r="X2068" s="6">
        <v>69199971.25</v>
      </c>
      <c r="Y2068" s="9">
        <f t="shared" si="141"/>
        <v>872924260.06</v>
      </c>
      <c r="Z2068" s="9">
        <f t="shared" si="142"/>
        <v>911881288.71</v>
      </c>
      <c r="AA2068" s="9">
        <f t="shared" si="140"/>
        <v>-38957028.65</v>
      </c>
      <c r="AB2068" s="10">
        <f>C2068/(1+0.13)/VLOOKUP(A2068,[1]选股结果!$A$2:$AX$3002,3,FALSE)</f>
        <v>0.850075851313693</v>
      </c>
      <c r="AC2068" s="10">
        <f>(P2068/(1+0.1)+W2068)/(VLOOKUP(A2068,[1]选股结果!$A$2:$AX$3002,7,FALSE)+VLOOKUP(A2068,[1]选股结果!$A$2:$AX$3002,15,FALSE)+VLOOKUP(A2068,[1]选股结果!$A$2:$AX$3002,16,FALSE)+VLOOKUP(A2068,[1]选股结果!$A$2:$AX$3002,17,FALSE)+VLOOKUP(A2068,[1]选股结果!$A$2:$AX$3002,18,FALSE))</f>
        <v>0.906937205507834</v>
      </c>
      <c r="AD2068" s="13"/>
      <c r="AE2068" s="10">
        <f>AA2068/VLOOKUP(A2068,[1]选股结果!$A$2:$AX$3002,35,FALSE)</f>
        <v>1.8342007705619</v>
      </c>
      <c r="AF2068" s="9">
        <f>(VLOOKUP(A2068,[1]选股结果!$A$2:$AX$3002,7,FALSE)+VLOOKUP(A2068,[1]选股结果!$A$2:$AX$3002,15,FALSE)+VLOOKUP(A2068,[1]选股结果!$A$2:$AX$3002,16,FALSE)+VLOOKUP(A2068,[1]选股结果!$A$2:$AX$3002,17,FALSE)+VLOOKUP(A2068,[1]选股结果!$A$2:$AX$3002,18,FALSE))-(P2068/(1+0.13)+W2068)</f>
        <v>96719959.9232743</v>
      </c>
      <c r="AG2068" s="9">
        <f t="shared" si="143"/>
        <v>-135676988.573274</v>
      </c>
      <c r="AH2068" s="16">
        <f>AA2068-VLOOKUP(A2068,[2]选股结果!$A$2:$G$4900,7,FALSE)</f>
        <v>-38834776.58</v>
      </c>
    </row>
    <row r="2069" spans="1:34">
      <c r="A2069" s="5" t="s">
        <v>4168</v>
      </c>
      <c r="B2069" s="5" t="s">
        <v>4169</v>
      </c>
      <c r="C2069" s="6">
        <v>560521249.12</v>
      </c>
      <c r="D2069" s="6">
        <v>0</v>
      </c>
      <c r="E2069" s="6">
        <v>0</v>
      </c>
      <c r="F2069" s="6">
        <v>0</v>
      </c>
      <c r="G2069" s="6">
        <v>0</v>
      </c>
      <c r="H2069" s="6">
        <v>0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43400165.87</v>
      </c>
      <c r="O2069" s="6">
        <v>90565450.29</v>
      </c>
      <c r="P2069" s="6">
        <v>239586768.01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119267500.24</v>
      </c>
      <c r="X2069" s="6">
        <v>158068101.98</v>
      </c>
      <c r="Y2069" s="9">
        <f t="shared" si="141"/>
        <v>651086699.41</v>
      </c>
      <c r="Z2069" s="9">
        <f t="shared" si="142"/>
        <v>516922370.23</v>
      </c>
      <c r="AA2069" s="9">
        <f t="shared" si="140"/>
        <v>134164329.18</v>
      </c>
      <c r="AB2069" s="10">
        <f>C2069/(1+0.13)/VLOOKUP(A2069,[1]选股结果!$A$2:$AX$3002,3,FALSE)</f>
        <v>0.941887843930584</v>
      </c>
      <c r="AC2069" s="10">
        <f>(P2069/(1+0.1)+W2069)/(VLOOKUP(A2069,[1]选股结果!$A$2:$AX$3002,7,FALSE)+VLOOKUP(A2069,[1]选股结果!$A$2:$AX$3002,15,FALSE)+VLOOKUP(A2069,[1]选股结果!$A$2:$AX$3002,16,FALSE)+VLOOKUP(A2069,[1]选股结果!$A$2:$AX$3002,17,FALSE)+VLOOKUP(A2069,[1]选股结果!$A$2:$AX$3002,18,FALSE))</f>
        <v>0.612313612733719</v>
      </c>
      <c r="AD2069" s="13"/>
      <c r="AE2069" s="10">
        <f>AA2069/VLOOKUP(A2069,[1]选股结果!$A$2:$AX$3002,35,FALSE)</f>
        <v>-4.20866943623691</v>
      </c>
      <c r="AF2069" s="9">
        <f>(VLOOKUP(A2069,[1]选股结果!$A$2:$AX$3002,7,FALSE)+VLOOKUP(A2069,[1]选股结果!$A$2:$AX$3002,15,FALSE)+VLOOKUP(A2069,[1]选股结果!$A$2:$AX$3002,16,FALSE)+VLOOKUP(A2069,[1]选股结果!$A$2:$AX$3002,17,FALSE)+VLOOKUP(A2069,[1]选股结果!$A$2:$AX$3002,18,FALSE))-(P2069/(1+0.13)+W2069)</f>
        <v>219200660.475575</v>
      </c>
      <c r="AG2069" s="9">
        <f t="shared" si="143"/>
        <v>-85036331.2955751</v>
      </c>
      <c r="AH2069" s="16">
        <f>AA2069-VLOOKUP(A2069,[2]选股结果!$A$2:$G$4900,7,FALSE)</f>
        <v>133818169.23</v>
      </c>
    </row>
    <row r="2070" spans="1:34">
      <c r="A2070" s="5" t="s">
        <v>4170</v>
      </c>
      <c r="B2070" s="5" t="s">
        <v>4171</v>
      </c>
      <c r="C2070" s="6">
        <v>1359915373.16</v>
      </c>
      <c r="D2070" s="6">
        <v>0</v>
      </c>
      <c r="E2070" s="6">
        <v>0</v>
      </c>
      <c r="F2070" s="6">
        <v>0</v>
      </c>
      <c r="G2070" s="6">
        <v>0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201900484.14</v>
      </c>
      <c r="O2070" s="6">
        <v>66398234.94</v>
      </c>
      <c r="P2070" s="6">
        <v>731937394.05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199372033.46</v>
      </c>
      <c r="X2070" s="6">
        <v>142107035.53</v>
      </c>
      <c r="Y2070" s="9">
        <f t="shared" si="141"/>
        <v>1426313608.1</v>
      </c>
      <c r="Z2070" s="9">
        <f t="shared" si="142"/>
        <v>1073416463.04</v>
      </c>
      <c r="AA2070" s="9">
        <f t="shared" si="140"/>
        <v>352897145.06</v>
      </c>
      <c r="AB2070" s="10">
        <f>C2070/(1+0.13)/VLOOKUP(A2070,[1]选股结果!$A$2:$AX$3002,3,FALSE)</f>
        <v>0.422237403763059</v>
      </c>
      <c r="AC2070" s="10">
        <f>(P2070/(1+0.1)+W2070)/(VLOOKUP(A2070,[1]选股结果!$A$2:$AX$3002,7,FALSE)+VLOOKUP(A2070,[1]选股结果!$A$2:$AX$3002,15,FALSE)+VLOOKUP(A2070,[1]选股结果!$A$2:$AX$3002,16,FALSE)+VLOOKUP(A2070,[1]选股结果!$A$2:$AX$3002,17,FALSE)+VLOOKUP(A2070,[1]选股结果!$A$2:$AX$3002,18,FALSE))</f>
        <v>0.391970678495318</v>
      </c>
      <c r="AD2070" s="13"/>
      <c r="AE2070" s="10">
        <f>AA2070/VLOOKUP(A2070,[1]选股结果!$A$2:$AX$3002,35,FALSE)</f>
        <v>0.650101238734317</v>
      </c>
      <c r="AF2070" s="9">
        <f>(VLOOKUP(A2070,[1]选股结果!$A$2:$AX$3002,7,FALSE)+VLOOKUP(A2070,[1]选股结果!$A$2:$AX$3002,15,FALSE)+VLOOKUP(A2070,[1]选股结果!$A$2:$AX$3002,16,FALSE)+VLOOKUP(A2070,[1]选股结果!$A$2:$AX$3002,17,FALSE)+VLOOKUP(A2070,[1]选股结果!$A$2:$AX$3002,18,FALSE))-(P2070/(1+0.13)+W2070)</f>
        <v>1359105845.67611</v>
      </c>
      <c r="AG2070" s="9">
        <f t="shared" si="143"/>
        <v>-1006208700.61611</v>
      </c>
      <c r="AH2070" s="16">
        <f>AA2070-VLOOKUP(A2070,[2]选股结果!$A$2:$G$4900,7,FALSE)</f>
        <v>353319306</v>
      </c>
    </row>
    <row r="2071" spans="1:34">
      <c r="A2071" s="5" t="s">
        <v>4172</v>
      </c>
      <c r="B2071" s="5" t="s">
        <v>4173</v>
      </c>
      <c r="C2071" s="6">
        <v>12562196671.55</v>
      </c>
      <c r="D2071" s="6">
        <v>0</v>
      </c>
      <c r="E2071" s="6">
        <v>0</v>
      </c>
      <c r="F2071" s="6">
        <v>0</v>
      </c>
      <c r="G2071" s="6">
        <v>0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1170556402.68</v>
      </c>
      <c r="O2071" s="6">
        <v>119796115.42</v>
      </c>
      <c r="P2071" s="6">
        <v>7777232530.44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1244891923.65</v>
      </c>
      <c r="X2071" s="6">
        <v>232167660.63</v>
      </c>
      <c r="Y2071" s="9">
        <f t="shared" si="141"/>
        <v>12681992786.97</v>
      </c>
      <c r="Z2071" s="9">
        <f t="shared" si="142"/>
        <v>9254292114.72</v>
      </c>
      <c r="AA2071" s="9">
        <f t="shared" si="140"/>
        <v>3427700672.25</v>
      </c>
      <c r="AB2071" s="10">
        <f>C2071/(1+0.13)/VLOOKUP(A2071,[1]选股结果!$A$2:$AX$3002,3,FALSE)</f>
        <v>0.844471737630445</v>
      </c>
      <c r="AC2071" s="10">
        <f>(P2071/(1+0.1)+W2071)/(VLOOKUP(A2071,[1]选股结果!$A$2:$AX$3002,7,FALSE)+VLOOKUP(A2071,[1]选股结果!$A$2:$AX$3002,15,FALSE)+VLOOKUP(A2071,[1]选股结果!$A$2:$AX$3002,16,FALSE)+VLOOKUP(A2071,[1]选股结果!$A$2:$AX$3002,17,FALSE)+VLOOKUP(A2071,[1]选股结果!$A$2:$AX$3002,18,FALSE))</f>
        <v>0.661306966261961</v>
      </c>
      <c r="AD2071" s="13"/>
      <c r="AE2071" s="10">
        <f>AA2071/VLOOKUP(A2071,[1]选股结果!$A$2:$AX$3002,35,FALSE)</f>
        <v>-21.519827695936</v>
      </c>
      <c r="AF2071" s="9">
        <f>(VLOOKUP(A2071,[1]选股结果!$A$2:$AX$3002,7,FALSE)+VLOOKUP(A2071,[1]选股结果!$A$2:$AX$3002,15,FALSE)+VLOOKUP(A2071,[1]选股结果!$A$2:$AX$3002,16,FALSE)+VLOOKUP(A2071,[1]选股结果!$A$2:$AX$3002,17,FALSE)+VLOOKUP(A2071,[1]选股结果!$A$2:$AX$3002,18,FALSE))-(P2071/(1+0.13)+W2071)</f>
        <v>4446343621.4938</v>
      </c>
      <c r="AG2071" s="9">
        <f t="shared" si="143"/>
        <v>-1018642949.2438</v>
      </c>
      <c r="AH2071" s="16">
        <f>AA2071-VLOOKUP(A2071,[2]选股结果!$A$2:$G$4900,7,FALSE)</f>
        <v>3436036919.23</v>
      </c>
    </row>
    <row r="2072" spans="1:34">
      <c r="A2072" s="5" t="s">
        <v>4174</v>
      </c>
      <c r="B2072" s="5" t="s">
        <v>4175</v>
      </c>
      <c r="C2072" s="6">
        <v>758337018.57</v>
      </c>
      <c r="D2072" s="6">
        <v>0</v>
      </c>
      <c r="E2072" s="6">
        <v>0</v>
      </c>
      <c r="F2072" s="6">
        <v>0</v>
      </c>
      <c r="G2072" s="6">
        <v>0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82283390.91</v>
      </c>
      <c r="O2072" s="6">
        <v>56064723.81</v>
      </c>
      <c r="P2072" s="6">
        <v>650639659.65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26236361.62</v>
      </c>
      <c r="X2072" s="6">
        <v>44736471.97</v>
      </c>
      <c r="Y2072" s="9">
        <f t="shared" si="141"/>
        <v>814401742.38</v>
      </c>
      <c r="Z2072" s="9">
        <f t="shared" si="142"/>
        <v>721612493.24</v>
      </c>
      <c r="AA2072" s="9">
        <f t="shared" si="140"/>
        <v>92789249.1400001</v>
      </c>
      <c r="AB2072" s="10">
        <f>C2072/(1+0.13)/VLOOKUP(A2072,[1]选股结果!$A$2:$AX$3002,3,FALSE)</f>
        <v>3.73040737267388</v>
      </c>
      <c r="AC2072" s="10">
        <f>(P2072/(1+0.1)+W2072)/(VLOOKUP(A2072,[1]选股结果!$A$2:$AX$3002,7,FALSE)+VLOOKUP(A2072,[1]选股结果!$A$2:$AX$3002,15,FALSE)+VLOOKUP(A2072,[1]选股结果!$A$2:$AX$3002,16,FALSE)+VLOOKUP(A2072,[1]选股结果!$A$2:$AX$3002,17,FALSE)+VLOOKUP(A2072,[1]选股结果!$A$2:$AX$3002,18,FALSE))</f>
        <v>6.40966610840758</v>
      </c>
      <c r="AD2072" s="13"/>
      <c r="AE2072" s="10">
        <f>AA2072/VLOOKUP(A2072,[1]选股结果!$A$2:$AX$3002,35,FALSE)</f>
        <v>0.721930295219533</v>
      </c>
      <c r="AF2072" s="9">
        <f>(VLOOKUP(A2072,[1]选股结果!$A$2:$AX$3002,7,FALSE)+VLOOKUP(A2072,[1]选股结果!$A$2:$AX$3002,15,FALSE)+VLOOKUP(A2072,[1]选股结果!$A$2:$AX$3002,16,FALSE)+VLOOKUP(A2072,[1]选股结果!$A$2:$AX$3002,17,FALSE)+VLOOKUP(A2072,[1]选股结果!$A$2:$AX$3002,18,FALSE))-(P2072/(1+0.13)+W2072)</f>
        <v>-505649390.254779</v>
      </c>
      <c r="AG2072" s="9">
        <f t="shared" si="143"/>
        <v>598438639.394779</v>
      </c>
      <c r="AH2072" s="16">
        <f>AA2072-VLOOKUP(A2072,[2]选股结果!$A$2:$G$4900,7,FALSE)</f>
        <v>92532250.3000001</v>
      </c>
    </row>
    <row r="2073" spans="1:34">
      <c r="A2073" s="5" t="s">
        <v>4176</v>
      </c>
      <c r="B2073" s="5" t="s">
        <v>4177</v>
      </c>
      <c r="C2073" s="6">
        <v>674149714.22</v>
      </c>
      <c r="D2073" s="6">
        <v>0</v>
      </c>
      <c r="E2073" s="6">
        <v>0</v>
      </c>
      <c r="F2073" s="6">
        <v>0</v>
      </c>
      <c r="G2073" s="6">
        <v>0</v>
      </c>
      <c r="H2073" s="6">
        <v>0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48252534.11</v>
      </c>
      <c r="O2073" s="6">
        <v>14205886.84</v>
      </c>
      <c r="P2073" s="6">
        <v>363979466.03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202044960.99</v>
      </c>
      <c r="X2073" s="6">
        <v>33734043.66</v>
      </c>
      <c r="Y2073" s="9">
        <f t="shared" si="141"/>
        <v>688355601.06</v>
      </c>
      <c r="Z2073" s="9">
        <f t="shared" si="142"/>
        <v>599758470.68</v>
      </c>
      <c r="AA2073" s="9">
        <f t="shared" si="140"/>
        <v>88597130.3800001</v>
      </c>
      <c r="AB2073" s="10">
        <f>C2073/(1+0.13)/VLOOKUP(A2073,[1]选股结果!$A$2:$AX$3002,3,FALSE)</f>
        <v>0.723244631778077</v>
      </c>
      <c r="AC2073" s="10">
        <f>(P2073/(1+0.1)+W2073)/(VLOOKUP(A2073,[1]选股结果!$A$2:$AX$3002,7,FALSE)+VLOOKUP(A2073,[1]选股结果!$A$2:$AX$3002,15,FALSE)+VLOOKUP(A2073,[1]选股结果!$A$2:$AX$3002,16,FALSE)+VLOOKUP(A2073,[1]选股结果!$A$2:$AX$3002,17,FALSE)+VLOOKUP(A2073,[1]选股结果!$A$2:$AX$3002,18,FALSE))</f>
        <v>0.705480108822102</v>
      </c>
      <c r="AD2073" s="13"/>
      <c r="AE2073" s="10">
        <f>AA2073/VLOOKUP(A2073,[1]选股结果!$A$2:$AX$3002,35,FALSE)</f>
        <v>1.23739940209204</v>
      </c>
      <c r="AF2073" s="9">
        <f>(VLOOKUP(A2073,[1]选股结果!$A$2:$AX$3002,7,FALSE)+VLOOKUP(A2073,[1]选股结果!$A$2:$AX$3002,15,FALSE)+VLOOKUP(A2073,[1]选股结果!$A$2:$AX$3002,16,FALSE)+VLOOKUP(A2073,[1]选股结果!$A$2:$AX$3002,17,FALSE)+VLOOKUP(A2073,[1]选股结果!$A$2:$AX$3002,18,FALSE))-(P2073/(1+0.13)+W2073)</f>
        <v>231271586.019558</v>
      </c>
      <c r="AG2073" s="9">
        <f t="shared" si="143"/>
        <v>-142674455.639557</v>
      </c>
      <c r="AH2073" s="16">
        <f>AA2073-VLOOKUP(A2073,[2]选股结果!$A$2:$G$4900,7,FALSE)</f>
        <v>89252108.3900001</v>
      </c>
    </row>
    <row r="2074" spans="1:34">
      <c r="A2074" s="5" t="s">
        <v>4178</v>
      </c>
      <c r="B2074" s="5" t="s">
        <v>4179</v>
      </c>
      <c r="C2074" s="6">
        <v>2325280472.51</v>
      </c>
      <c r="D2074" s="6">
        <v>0</v>
      </c>
      <c r="E2074" s="6">
        <v>0</v>
      </c>
      <c r="F2074" s="6">
        <v>0</v>
      </c>
      <c r="G2074" s="6">
        <v>0</v>
      </c>
      <c r="H2074" s="6">
        <v>0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256993657.3</v>
      </c>
      <c r="O2074" s="6">
        <v>9883634.46</v>
      </c>
      <c r="P2074" s="6">
        <v>366782252.7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174493133.43</v>
      </c>
      <c r="X2074" s="6">
        <v>733201471.08</v>
      </c>
      <c r="Y2074" s="9">
        <f t="shared" si="141"/>
        <v>2335164106.97</v>
      </c>
      <c r="Z2074" s="9">
        <f t="shared" si="142"/>
        <v>1274476857.21</v>
      </c>
      <c r="AA2074" s="9">
        <f t="shared" si="140"/>
        <v>1060687249.76</v>
      </c>
      <c r="AB2074" s="10">
        <f>C2074/(1+0.13)/VLOOKUP(A2074,[1]选股结果!$A$2:$AX$3002,3,FALSE)</f>
        <v>0.838188528089255</v>
      </c>
      <c r="AC2074" s="10">
        <f>(P2074/(1+0.1)+W2074)/(VLOOKUP(A2074,[1]选股结果!$A$2:$AX$3002,7,FALSE)+VLOOKUP(A2074,[1]选股结果!$A$2:$AX$3002,15,FALSE)+VLOOKUP(A2074,[1]选股结果!$A$2:$AX$3002,16,FALSE)+VLOOKUP(A2074,[1]选股结果!$A$2:$AX$3002,17,FALSE)+VLOOKUP(A2074,[1]选股结果!$A$2:$AX$3002,18,FALSE))</f>
        <v>0.351333628879479</v>
      </c>
      <c r="AD2074" s="13"/>
      <c r="AE2074" s="10">
        <f>AA2074/VLOOKUP(A2074,[1]选股结果!$A$2:$AX$3002,35,FALSE)</f>
        <v>0.995473823296234</v>
      </c>
      <c r="AF2074" s="9">
        <f>(VLOOKUP(A2074,[1]选股结果!$A$2:$AX$3002,7,FALSE)+VLOOKUP(A2074,[1]选股结果!$A$2:$AX$3002,15,FALSE)+VLOOKUP(A2074,[1]选股结果!$A$2:$AX$3002,16,FALSE)+VLOOKUP(A2074,[1]选股结果!$A$2:$AX$3002,17,FALSE)+VLOOKUP(A2074,[1]选股结果!$A$2:$AX$3002,18,FALSE))-(P2074/(1+0.13)+W2074)</f>
        <v>946645046.153717</v>
      </c>
      <c r="AG2074" s="9">
        <f t="shared" si="143"/>
        <v>114042203.606283</v>
      </c>
      <c r="AH2074" s="16">
        <f>AA2074-VLOOKUP(A2074,[2]选股结果!$A$2:$G$4900,7,FALSE)</f>
        <v>1074075373.4</v>
      </c>
    </row>
    <row r="2075" spans="1:34">
      <c r="A2075" s="5" t="s">
        <v>4180</v>
      </c>
      <c r="B2075" s="5" t="s">
        <v>4181</v>
      </c>
      <c r="C2075" s="6">
        <v>170769888.25</v>
      </c>
      <c r="D2075" s="6">
        <v>0</v>
      </c>
      <c r="E2075" s="6">
        <v>0</v>
      </c>
      <c r="F2075" s="6">
        <v>0</v>
      </c>
      <c r="G2075" s="6">
        <v>0</v>
      </c>
      <c r="H2075" s="6">
        <v>0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18608834.43</v>
      </c>
      <c r="O2075" s="6">
        <v>13817401</v>
      </c>
      <c r="P2075" s="6">
        <v>62553029.06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69706897.4</v>
      </c>
      <c r="X2075" s="6">
        <v>27220193.93</v>
      </c>
      <c r="Y2075" s="9">
        <f t="shared" si="141"/>
        <v>184587289.25</v>
      </c>
      <c r="Z2075" s="9">
        <f t="shared" si="142"/>
        <v>159480120.39</v>
      </c>
      <c r="AA2075" s="9">
        <f t="shared" ref="AA2075:AA2138" si="144">Y2075-Z2075</f>
        <v>25107168.86</v>
      </c>
      <c r="AB2075" s="10">
        <f>C2075/(1+0.13)/VLOOKUP(A2075,[1]选股结果!$A$2:$AX$3002,3,FALSE)</f>
        <v>0.899309663150551</v>
      </c>
      <c r="AC2075" s="10">
        <f>(P2075/(1+0.1)+W2075)/(VLOOKUP(A2075,[1]选股结果!$A$2:$AX$3002,7,FALSE)+VLOOKUP(A2075,[1]选股结果!$A$2:$AX$3002,15,FALSE)+VLOOKUP(A2075,[1]选股结果!$A$2:$AX$3002,16,FALSE)+VLOOKUP(A2075,[1]选股结果!$A$2:$AX$3002,17,FALSE)+VLOOKUP(A2075,[1]选股结果!$A$2:$AX$3002,18,FALSE))</f>
        <v>0.788816696502071</v>
      </c>
      <c r="AD2075" s="13"/>
      <c r="AE2075" s="10">
        <f>AA2075/VLOOKUP(A2075,[1]选股结果!$A$2:$AX$3002,35,FALSE)</f>
        <v>4.39988043803567</v>
      </c>
      <c r="AF2075" s="9">
        <f>(VLOOKUP(A2075,[1]选股结果!$A$2:$AX$3002,7,FALSE)+VLOOKUP(A2075,[1]选股结果!$A$2:$AX$3002,15,FALSE)+VLOOKUP(A2075,[1]选股结果!$A$2:$AX$3002,16,FALSE)+VLOOKUP(A2075,[1]选股结果!$A$2:$AX$3002,17,FALSE)+VLOOKUP(A2075,[1]选股结果!$A$2:$AX$3002,18,FALSE))-(P2075/(1+0.13)+W2075)</f>
        <v>35396135.8850442</v>
      </c>
      <c r="AG2075" s="9">
        <f t="shared" si="143"/>
        <v>-10288967.0250442</v>
      </c>
      <c r="AH2075" s="16">
        <f>AA2075-VLOOKUP(A2075,[2]选股结果!$A$2:$G$4900,7,FALSE)</f>
        <v>24602087</v>
      </c>
    </row>
    <row r="2076" spans="1:34">
      <c r="A2076" s="5" t="s">
        <v>4182</v>
      </c>
      <c r="B2076" s="5" t="s">
        <v>4183</v>
      </c>
      <c r="C2076" s="6">
        <v>14766957399.51</v>
      </c>
      <c r="D2076" s="6">
        <v>0</v>
      </c>
      <c r="E2076" s="6">
        <v>0</v>
      </c>
      <c r="F2076" s="6">
        <v>0</v>
      </c>
      <c r="G2076" s="6">
        <v>0</v>
      </c>
      <c r="H2076" s="6">
        <v>0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401438582.41</v>
      </c>
      <c r="O2076" s="6">
        <v>305730663.35</v>
      </c>
      <c r="P2076" s="6">
        <v>12458056078.4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717077097.3</v>
      </c>
      <c r="X2076" s="6">
        <v>1115802378.12</v>
      </c>
      <c r="Y2076" s="9">
        <f t="shared" si="141"/>
        <v>15072688062.86</v>
      </c>
      <c r="Z2076" s="9">
        <f t="shared" si="142"/>
        <v>14290935553.82</v>
      </c>
      <c r="AA2076" s="9">
        <f t="shared" si="144"/>
        <v>781752509.040001</v>
      </c>
      <c r="AB2076" s="10">
        <f>C2076/(1+0.13)/VLOOKUP(A2076,[1]选股结果!$A$2:$AX$3002,3,FALSE)</f>
        <v>0.874919766564931</v>
      </c>
      <c r="AC2076" s="10">
        <f>(P2076/(1+0.1)+W2076)/(VLOOKUP(A2076,[1]选股结果!$A$2:$AX$3002,7,FALSE)+VLOOKUP(A2076,[1]选股结果!$A$2:$AX$3002,15,FALSE)+VLOOKUP(A2076,[1]选股结果!$A$2:$AX$3002,16,FALSE)+VLOOKUP(A2076,[1]选股结果!$A$2:$AX$3002,17,FALSE)+VLOOKUP(A2076,[1]选股结果!$A$2:$AX$3002,18,FALSE))</f>
        <v>0.842014377638608</v>
      </c>
      <c r="AD2076" s="13"/>
      <c r="AE2076" s="10">
        <f>AA2076/VLOOKUP(A2076,[1]选股结果!$A$2:$AX$3002,35,FALSE)</f>
        <v>2.45658129572431</v>
      </c>
      <c r="AF2076" s="9">
        <f>(VLOOKUP(A2076,[1]选股结果!$A$2:$AX$3002,7,FALSE)+VLOOKUP(A2076,[1]选股结果!$A$2:$AX$3002,15,FALSE)+VLOOKUP(A2076,[1]选股结果!$A$2:$AX$3002,16,FALSE)+VLOOKUP(A2076,[1]选股结果!$A$2:$AX$3002,17,FALSE)+VLOOKUP(A2076,[1]选股结果!$A$2:$AX$3002,18,FALSE))-(P2076/(1+0.13)+W2076)</f>
        <v>2560204957.1854</v>
      </c>
      <c r="AG2076" s="9">
        <f t="shared" si="143"/>
        <v>-1778452448.1454</v>
      </c>
      <c r="AH2076" s="16">
        <f>AA2076-VLOOKUP(A2076,[2]选股结果!$A$2:$G$4900,7,FALSE)</f>
        <v>790900596.710001</v>
      </c>
    </row>
    <row r="2077" spans="1:34">
      <c r="A2077" s="5" t="s">
        <v>4184</v>
      </c>
      <c r="B2077" s="5" t="s">
        <v>4185</v>
      </c>
      <c r="C2077" s="6">
        <v>36671744000</v>
      </c>
      <c r="D2077" s="6">
        <v>0</v>
      </c>
      <c r="E2077" s="6">
        <v>0</v>
      </c>
      <c r="F2077" s="6">
        <v>0</v>
      </c>
      <c r="G2077" s="6">
        <v>0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845643000</v>
      </c>
      <c r="O2077" s="6">
        <v>8154015000</v>
      </c>
      <c r="P2077" s="6">
        <v>27269709000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8532387000</v>
      </c>
      <c r="X2077" s="6">
        <v>8428346000</v>
      </c>
      <c r="Y2077" s="9">
        <f t="shared" si="141"/>
        <v>44825759000</v>
      </c>
      <c r="Z2077" s="9">
        <f t="shared" si="142"/>
        <v>44230442000</v>
      </c>
      <c r="AA2077" s="9">
        <f t="shared" si="144"/>
        <v>595317000</v>
      </c>
      <c r="AB2077" s="10">
        <f>C2077/(1+0.13)/VLOOKUP(A2077,[1]选股结果!$A$2:$AX$3002,3,FALSE)</f>
        <v>0.69471564242979</v>
      </c>
      <c r="AC2077" s="10">
        <f>(P2077/(1+0.1)+W2077)/(VLOOKUP(A2077,[1]选股结果!$A$2:$AX$3002,7,FALSE)+VLOOKUP(A2077,[1]选股结果!$A$2:$AX$3002,15,FALSE)+VLOOKUP(A2077,[1]选股结果!$A$2:$AX$3002,16,FALSE)+VLOOKUP(A2077,[1]选股结果!$A$2:$AX$3002,17,FALSE)+VLOOKUP(A2077,[1]选股结果!$A$2:$AX$3002,18,FALSE))</f>
        <v>0.72422890918021</v>
      </c>
      <c r="AD2077" s="13"/>
      <c r="AE2077" s="10">
        <f>AA2077/VLOOKUP(A2077,[1]选股结果!$A$2:$AX$3002,35,FALSE)</f>
        <v>4.27891581852682</v>
      </c>
      <c r="AF2077" s="9">
        <f>(VLOOKUP(A2077,[1]选股结果!$A$2:$AX$3002,7,FALSE)+VLOOKUP(A2077,[1]选股结果!$A$2:$AX$3002,15,FALSE)+VLOOKUP(A2077,[1]选股结果!$A$2:$AX$3002,16,FALSE)+VLOOKUP(A2077,[1]选股结果!$A$2:$AX$3002,17,FALSE)+VLOOKUP(A2077,[1]选股结果!$A$2:$AX$3002,18,FALSE))-(P2077/(1+0.13)+W2077)</f>
        <v>13346866159.292</v>
      </c>
      <c r="AG2077" s="9">
        <f t="shared" si="143"/>
        <v>-12751549159.292</v>
      </c>
      <c r="AH2077" s="16">
        <f>AA2077-VLOOKUP(A2077,[2]选股结果!$A$2:$G$4900,7,FALSE)</f>
        <v>661274000</v>
      </c>
    </row>
    <row r="2078" spans="1:34">
      <c r="A2078" s="5" t="s">
        <v>4186</v>
      </c>
      <c r="B2078" s="5" t="s">
        <v>4187</v>
      </c>
      <c r="C2078" s="6">
        <v>4029036469.55</v>
      </c>
      <c r="D2078" s="6">
        <v>0</v>
      </c>
      <c r="E2078" s="6">
        <v>0</v>
      </c>
      <c r="F2078" s="6">
        <v>0</v>
      </c>
      <c r="G2078" s="6">
        <v>0</v>
      </c>
      <c r="H2078" s="6">
        <v>0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300087377.87</v>
      </c>
      <c r="O2078" s="6">
        <v>32414589.36</v>
      </c>
      <c r="P2078" s="6">
        <v>2479488404.73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514434996.86</v>
      </c>
      <c r="X2078" s="6">
        <v>208015440.68</v>
      </c>
      <c r="Y2078" s="9">
        <f t="shared" si="141"/>
        <v>4061451058.91</v>
      </c>
      <c r="Z2078" s="9">
        <f t="shared" si="142"/>
        <v>3201938842.27</v>
      </c>
      <c r="AA2078" s="9">
        <f t="shared" si="144"/>
        <v>859512216.64</v>
      </c>
      <c r="AB2078" s="10">
        <f>C2078/(1+0.13)/VLOOKUP(A2078,[1]选股结果!$A$2:$AX$3002,3,FALSE)</f>
        <v>1.0450935421891</v>
      </c>
      <c r="AC2078" s="10">
        <f>(P2078/(1+0.1)+W2078)/(VLOOKUP(A2078,[1]选股结果!$A$2:$AX$3002,7,FALSE)+VLOOKUP(A2078,[1]选股结果!$A$2:$AX$3002,15,FALSE)+VLOOKUP(A2078,[1]选股结果!$A$2:$AX$3002,16,FALSE)+VLOOKUP(A2078,[1]选股结果!$A$2:$AX$3002,17,FALSE)+VLOOKUP(A2078,[1]选股结果!$A$2:$AX$3002,18,FALSE))</f>
        <v>0.93401761874852</v>
      </c>
      <c r="AD2078" s="13"/>
      <c r="AE2078" s="10">
        <f>AA2078/VLOOKUP(A2078,[1]选股结果!$A$2:$AX$3002,35,FALSE)</f>
        <v>2.25979533864554</v>
      </c>
      <c r="AF2078" s="9">
        <f>(VLOOKUP(A2078,[1]选股结果!$A$2:$AX$3002,7,FALSE)+VLOOKUP(A2078,[1]选股结果!$A$2:$AX$3002,15,FALSE)+VLOOKUP(A2078,[1]选股结果!$A$2:$AX$3002,16,FALSE)+VLOOKUP(A2078,[1]选股结果!$A$2:$AX$3002,17,FALSE)+VLOOKUP(A2078,[1]选股结果!$A$2:$AX$3002,18,FALSE))-(P2078/(1+0.13)+W2078)</f>
        <v>255420775.740266</v>
      </c>
      <c r="AG2078" s="9">
        <f t="shared" si="143"/>
        <v>604091440.899734</v>
      </c>
      <c r="AH2078" s="16">
        <f>AA2078-VLOOKUP(A2078,[2]选股结果!$A$2:$G$4900,7,FALSE)</f>
        <v>859358597.61</v>
      </c>
    </row>
    <row r="2079" spans="1:34">
      <c r="A2079" s="5" t="s">
        <v>4188</v>
      </c>
      <c r="B2079" s="5" t="s">
        <v>4189</v>
      </c>
      <c r="C2079" s="6">
        <v>16516210218.89</v>
      </c>
      <c r="D2079" s="6">
        <v>0</v>
      </c>
      <c r="E2079" s="6">
        <v>0</v>
      </c>
      <c r="F2079" s="6">
        <v>0</v>
      </c>
      <c r="G2079" s="6">
        <v>0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505071878.91</v>
      </c>
      <c r="O2079" s="6">
        <v>48631483.32</v>
      </c>
      <c r="P2079" s="6">
        <v>11608702273.41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875837850.44</v>
      </c>
      <c r="X2079" s="6">
        <v>514417265.9</v>
      </c>
      <c r="Y2079" s="9">
        <f t="shared" ref="Y2079:Y2142" si="145">C2079+D2079+E2079+F2079+G2079+H2079+I2079+J2079+K2079+L2079+M2079+O2079</f>
        <v>16564841702.21</v>
      </c>
      <c r="Z2079" s="9">
        <f t="shared" ref="Z2079:Z2142" si="146">P2079+Q2079+R2079+S2079+T2079+U2079+V2079+W2079+X2079</f>
        <v>12998957389.75</v>
      </c>
      <c r="AA2079" s="9">
        <f t="shared" si="144"/>
        <v>3565884312.46</v>
      </c>
      <c r="AB2079" s="10">
        <f>C2079/(1+0.13)/VLOOKUP(A2079,[1]选股结果!$A$2:$AX$3002,3,FALSE)</f>
        <v>0.897546143609765</v>
      </c>
      <c r="AC2079" s="10">
        <f>(P2079/(1+0.1)+W2079)/(VLOOKUP(A2079,[1]选股结果!$A$2:$AX$3002,7,FALSE)+VLOOKUP(A2079,[1]选股结果!$A$2:$AX$3002,15,FALSE)+VLOOKUP(A2079,[1]选股结果!$A$2:$AX$3002,16,FALSE)+VLOOKUP(A2079,[1]选股结果!$A$2:$AX$3002,17,FALSE)+VLOOKUP(A2079,[1]选股结果!$A$2:$AX$3002,18,FALSE))</f>
        <v>0.783805403774397</v>
      </c>
      <c r="AD2079" s="13"/>
      <c r="AE2079" s="10">
        <f>AA2079/VLOOKUP(A2079,[1]选股结果!$A$2:$AX$3002,35,FALSE)</f>
        <v>2.79236110764359</v>
      </c>
      <c r="AF2079" s="9">
        <f>(VLOOKUP(A2079,[1]选股结果!$A$2:$AX$3002,7,FALSE)+VLOOKUP(A2079,[1]选股结果!$A$2:$AX$3002,15,FALSE)+VLOOKUP(A2079,[1]选股结果!$A$2:$AX$3002,16,FALSE)+VLOOKUP(A2079,[1]选股结果!$A$2:$AX$3002,17,FALSE)+VLOOKUP(A2079,[1]选股结果!$A$2:$AX$3002,18,FALSE))-(P2079/(1+0.13)+W2079)</f>
        <v>3432659366.39478</v>
      </c>
      <c r="AG2079" s="9">
        <f t="shared" si="143"/>
        <v>133224946.065223</v>
      </c>
      <c r="AH2079" s="16">
        <f>AA2079-VLOOKUP(A2079,[2]选股结果!$A$2:$G$4900,7,FALSE)</f>
        <v>3567171961.03</v>
      </c>
    </row>
    <row r="2080" spans="1:34">
      <c r="A2080" s="5" t="s">
        <v>4190</v>
      </c>
      <c r="B2080" s="5" t="s">
        <v>4191</v>
      </c>
      <c r="C2080" s="6">
        <v>2511581000</v>
      </c>
      <c r="D2080" s="6">
        <v>0</v>
      </c>
      <c r="E2080" s="6">
        <v>0</v>
      </c>
      <c r="F2080" s="6">
        <v>0</v>
      </c>
      <c r="G2080" s="6">
        <v>0</v>
      </c>
      <c r="H2080" s="6">
        <v>0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220616000</v>
      </c>
      <c r="O2080" s="6">
        <v>126933000</v>
      </c>
      <c r="P2080" s="6">
        <v>1161559000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328146000</v>
      </c>
      <c r="X2080" s="6">
        <v>129662000</v>
      </c>
      <c r="Y2080" s="9">
        <f t="shared" si="145"/>
        <v>2638514000</v>
      </c>
      <c r="Z2080" s="9">
        <f t="shared" si="146"/>
        <v>1619367000</v>
      </c>
      <c r="AA2080" s="9">
        <f t="shared" si="144"/>
        <v>1019147000</v>
      </c>
      <c r="AB2080" s="10">
        <f>C2080/(1+0.13)/VLOOKUP(A2080,[1]选股结果!$A$2:$AX$3002,3,FALSE)</f>
        <v>0.680837432582088</v>
      </c>
      <c r="AC2080" s="10">
        <f>(P2080/(1+0.1)+W2080)/(VLOOKUP(A2080,[1]选股结果!$A$2:$AX$3002,7,FALSE)+VLOOKUP(A2080,[1]选股结果!$A$2:$AX$3002,15,FALSE)+VLOOKUP(A2080,[1]选股结果!$A$2:$AX$3002,16,FALSE)+VLOOKUP(A2080,[1]选股结果!$A$2:$AX$3002,17,FALSE)+VLOOKUP(A2080,[1]选股结果!$A$2:$AX$3002,18,FALSE))</f>
        <v>0.561395236332368</v>
      </c>
      <c r="AD2080" s="13"/>
      <c r="AE2080" s="10">
        <f>AA2080/VLOOKUP(A2080,[1]选股结果!$A$2:$AX$3002,35,FALSE)</f>
        <v>2.02220533435983</v>
      </c>
      <c r="AF2080" s="9">
        <f>(VLOOKUP(A2080,[1]选股结果!$A$2:$AX$3002,7,FALSE)+VLOOKUP(A2080,[1]选股结果!$A$2:$AX$3002,15,FALSE)+VLOOKUP(A2080,[1]选股结果!$A$2:$AX$3002,16,FALSE)+VLOOKUP(A2080,[1]选股结果!$A$2:$AX$3002,17,FALSE)+VLOOKUP(A2080,[1]选股结果!$A$2:$AX$3002,18,FALSE))-(P2080/(1+0.13)+W2080)</f>
        <v>1109405681.41593</v>
      </c>
      <c r="AG2080" s="9">
        <f t="shared" si="143"/>
        <v>-90258681.4159291</v>
      </c>
      <c r="AH2080" s="16">
        <f>AA2080-VLOOKUP(A2080,[2]选股结果!$A$2:$G$4900,7,FALSE)</f>
        <v>1019147000</v>
      </c>
    </row>
    <row r="2081" spans="1:34">
      <c r="A2081" s="5" t="s">
        <v>4192</v>
      </c>
      <c r="B2081" s="5" t="s">
        <v>4193</v>
      </c>
      <c r="C2081" s="6">
        <v>28420231212.97</v>
      </c>
      <c r="D2081" s="6">
        <v>-427793811.27</v>
      </c>
      <c r="E2081" s="6">
        <v>-16043235.82</v>
      </c>
      <c r="F2081" s="6">
        <v>-1878135036.52</v>
      </c>
      <c r="G2081" s="6">
        <v>0</v>
      </c>
      <c r="H2081" s="6">
        <v>0</v>
      </c>
      <c r="I2081" s="6">
        <v>0</v>
      </c>
      <c r="J2081" s="6">
        <v>636026109.58</v>
      </c>
      <c r="K2081" s="6">
        <v>0</v>
      </c>
      <c r="L2081" s="6">
        <v>0</v>
      </c>
      <c r="M2081" s="6">
        <v>0</v>
      </c>
      <c r="N2081" s="6">
        <v>1129725629.23</v>
      </c>
      <c r="O2081" s="6">
        <v>1496179984.87</v>
      </c>
      <c r="P2081" s="6">
        <v>29184493071.32</v>
      </c>
      <c r="Q2081" s="6">
        <v>698063822.03</v>
      </c>
      <c r="R2081" s="6">
        <v>-309633822.23</v>
      </c>
      <c r="S2081" s="6">
        <v>0</v>
      </c>
      <c r="T2081" s="6">
        <v>0</v>
      </c>
      <c r="U2081" s="6">
        <v>1155376.22</v>
      </c>
      <c r="V2081" s="6">
        <v>0</v>
      </c>
      <c r="W2081" s="6">
        <v>2970448694.07</v>
      </c>
      <c r="X2081" s="6">
        <v>1947142712.33</v>
      </c>
      <c r="Y2081" s="9">
        <f t="shared" si="145"/>
        <v>28230465223.81</v>
      </c>
      <c r="Z2081" s="9">
        <f t="shared" si="146"/>
        <v>34491669853.74</v>
      </c>
      <c r="AA2081" s="9">
        <f t="shared" si="144"/>
        <v>-6261204629.93</v>
      </c>
      <c r="AB2081" s="10">
        <f>C2081/(1+0.13)/VLOOKUP(A2081,[1]选股结果!$A$2:$AX$3002,3,FALSE)</f>
        <v>0.770661656144377</v>
      </c>
      <c r="AC2081" s="10">
        <f>(P2081/(1+0.1)+W2081)/(VLOOKUP(A2081,[1]选股结果!$A$2:$AX$3002,7,FALSE)+VLOOKUP(A2081,[1]选股结果!$A$2:$AX$3002,15,FALSE)+VLOOKUP(A2081,[1]选股结果!$A$2:$AX$3002,16,FALSE)+VLOOKUP(A2081,[1]选股结果!$A$2:$AX$3002,17,FALSE)+VLOOKUP(A2081,[1]选股结果!$A$2:$AX$3002,18,FALSE))</f>
        <v>0.935492627770864</v>
      </c>
      <c r="AD2081" s="13"/>
      <c r="AE2081" s="10">
        <f>AA2081/VLOOKUP(A2081,[1]选股结果!$A$2:$AX$3002,35,FALSE)</f>
        <v>-5.18286423350636</v>
      </c>
      <c r="AF2081" s="9">
        <f>(VLOOKUP(A2081,[1]选股结果!$A$2:$AX$3002,7,FALSE)+VLOOKUP(A2081,[1]选股结果!$A$2:$AX$3002,15,FALSE)+VLOOKUP(A2081,[1]选股结果!$A$2:$AX$3002,16,FALSE)+VLOOKUP(A2081,[1]选股结果!$A$2:$AX$3002,17,FALSE)+VLOOKUP(A2081,[1]选股结果!$A$2:$AX$3002,18,FALSE))-(P2081/(1+0.13)+W2081)</f>
        <v>2738684430.43274</v>
      </c>
      <c r="AG2081" s="9">
        <f t="shared" si="143"/>
        <v>-8999889060.36274</v>
      </c>
      <c r="AH2081" s="16">
        <f>AA2081-VLOOKUP(A2081,[2]选股结果!$A$2:$G$4900,7,FALSE)</f>
        <v>-6032627858.85</v>
      </c>
    </row>
    <row r="2082" spans="1:34">
      <c r="A2082" s="5" t="s">
        <v>4194</v>
      </c>
      <c r="B2082" s="5" t="s">
        <v>4195</v>
      </c>
      <c r="C2082" s="6">
        <v>2099323900.82</v>
      </c>
      <c r="D2082" s="6">
        <v>0</v>
      </c>
      <c r="E2082" s="6">
        <v>0</v>
      </c>
      <c r="F2082" s="6">
        <v>0</v>
      </c>
      <c r="G2082" s="6">
        <v>0</v>
      </c>
      <c r="H2082" s="6">
        <v>0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225910124.04</v>
      </c>
      <c r="O2082" s="6">
        <v>56638946.45</v>
      </c>
      <c r="P2082" s="6">
        <v>1178396920.05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246248089.08</v>
      </c>
      <c r="X2082" s="6">
        <v>243886844.11</v>
      </c>
      <c r="Y2082" s="9">
        <f t="shared" si="145"/>
        <v>2155962847.27</v>
      </c>
      <c r="Z2082" s="9">
        <f t="shared" si="146"/>
        <v>1668531853.24</v>
      </c>
      <c r="AA2082" s="9">
        <f t="shared" si="144"/>
        <v>487430994.03</v>
      </c>
      <c r="AB2082" s="10">
        <f>C2082/(1+0.13)/VLOOKUP(A2082,[1]选股结果!$A$2:$AX$3002,3,FALSE)</f>
        <v>0.661530888092749</v>
      </c>
      <c r="AC2082" s="10">
        <f>(P2082/(1+0.1)+W2082)/(VLOOKUP(A2082,[1]选股结果!$A$2:$AX$3002,7,FALSE)+VLOOKUP(A2082,[1]选股结果!$A$2:$AX$3002,15,FALSE)+VLOOKUP(A2082,[1]选股结果!$A$2:$AX$3002,16,FALSE)+VLOOKUP(A2082,[1]选股结果!$A$2:$AX$3002,17,FALSE)+VLOOKUP(A2082,[1]选股结果!$A$2:$AX$3002,18,FALSE))</f>
        <v>0.575748194640207</v>
      </c>
      <c r="AD2082" s="13"/>
      <c r="AE2082" s="10">
        <f>AA2082/VLOOKUP(A2082,[1]选股结果!$A$2:$AX$3002,35,FALSE)</f>
        <v>1.32084081246955</v>
      </c>
      <c r="AF2082" s="9">
        <f>(VLOOKUP(A2082,[1]选股结果!$A$2:$AX$3002,7,FALSE)+VLOOKUP(A2082,[1]选股结果!$A$2:$AX$3002,15,FALSE)+VLOOKUP(A2082,[1]选股结果!$A$2:$AX$3002,16,FALSE)+VLOOKUP(A2082,[1]选股结果!$A$2:$AX$3002,17,FALSE)+VLOOKUP(A2082,[1]选股结果!$A$2:$AX$3002,18,FALSE))-(P2082/(1+0.13)+W2082)</f>
        <v>999280828.862389</v>
      </c>
      <c r="AG2082" s="9">
        <f t="shared" si="143"/>
        <v>-511849834.832389</v>
      </c>
      <c r="AH2082" s="16">
        <f>AA2082-VLOOKUP(A2082,[2]选股结果!$A$2:$G$4900,7,FALSE)</f>
        <v>487263051.43</v>
      </c>
    </row>
    <row r="2083" spans="1:34">
      <c r="A2083" s="5" t="s">
        <v>4196</v>
      </c>
      <c r="B2083" s="5" t="s">
        <v>4197</v>
      </c>
      <c r="C2083" s="6">
        <v>1004803722.26</v>
      </c>
      <c r="D2083" s="6">
        <v>0</v>
      </c>
      <c r="E2083" s="6">
        <v>0</v>
      </c>
      <c r="F2083" s="6">
        <v>0</v>
      </c>
      <c r="G2083" s="6">
        <v>0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67144229.5</v>
      </c>
      <c r="O2083" s="6">
        <v>30113027.86</v>
      </c>
      <c r="P2083" s="6">
        <v>784365815.69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135543379.9</v>
      </c>
      <c r="X2083" s="6">
        <v>61155909.74</v>
      </c>
      <c r="Y2083" s="9">
        <f t="shared" si="145"/>
        <v>1034916750.12</v>
      </c>
      <c r="Z2083" s="9">
        <f t="shared" si="146"/>
        <v>981065105.33</v>
      </c>
      <c r="AA2083" s="9">
        <f t="shared" si="144"/>
        <v>53851644.79</v>
      </c>
      <c r="AB2083" s="10">
        <f>C2083/(1+0.13)/VLOOKUP(A2083,[1]选股结果!$A$2:$AX$3002,3,FALSE)</f>
        <v>0.89504315942039</v>
      </c>
      <c r="AC2083" s="10">
        <f>(P2083/(1+0.1)+W2083)/(VLOOKUP(A2083,[1]选股结果!$A$2:$AX$3002,7,FALSE)+VLOOKUP(A2083,[1]选股结果!$A$2:$AX$3002,15,FALSE)+VLOOKUP(A2083,[1]选股结果!$A$2:$AX$3002,16,FALSE)+VLOOKUP(A2083,[1]选股结果!$A$2:$AX$3002,17,FALSE)+VLOOKUP(A2083,[1]选股结果!$A$2:$AX$3002,18,FALSE))</f>
        <v>0.948366920064382</v>
      </c>
      <c r="AD2083" s="13"/>
      <c r="AE2083" s="10">
        <f>AA2083/VLOOKUP(A2083,[1]选股结果!$A$2:$AX$3002,35,FALSE)</f>
        <v>0.686673669688545</v>
      </c>
      <c r="AF2083" s="9">
        <f>(VLOOKUP(A2083,[1]选股结果!$A$2:$AX$3002,7,FALSE)+VLOOKUP(A2083,[1]选股结果!$A$2:$AX$3002,15,FALSE)+VLOOKUP(A2083,[1]选股结果!$A$2:$AX$3002,16,FALSE)+VLOOKUP(A2083,[1]选股结果!$A$2:$AX$3002,17,FALSE)+VLOOKUP(A2083,[1]选股结果!$A$2:$AX$3002,18,FALSE))-(P2083/(1+0.13)+W2083)</f>
        <v>65132316.5163717</v>
      </c>
      <c r="AG2083" s="9">
        <f t="shared" si="143"/>
        <v>-11280671.7263717</v>
      </c>
      <c r="AH2083" s="16">
        <f>AA2083-VLOOKUP(A2083,[2]选股结果!$A$2:$G$4900,7,FALSE)</f>
        <v>48912490.84</v>
      </c>
    </row>
    <row r="2084" spans="1:34">
      <c r="A2084" s="5" t="s">
        <v>4198</v>
      </c>
      <c r="B2084" s="5" t="s">
        <v>4199</v>
      </c>
      <c r="C2084" s="6">
        <v>8722000447.99</v>
      </c>
      <c r="D2084" s="6">
        <v>0</v>
      </c>
      <c r="E2084" s="6">
        <v>0</v>
      </c>
      <c r="F2084" s="6">
        <v>0</v>
      </c>
      <c r="G2084" s="6">
        <v>0</v>
      </c>
      <c r="H2084" s="6">
        <v>0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299534446.67</v>
      </c>
      <c r="O2084" s="6">
        <v>722925613.69</v>
      </c>
      <c r="P2084" s="6">
        <v>6770058200.97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2796808872.28</v>
      </c>
      <c r="X2084" s="6">
        <v>639402448.27</v>
      </c>
      <c r="Y2084" s="9">
        <f t="shared" si="145"/>
        <v>9444926061.68</v>
      </c>
      <c r="Z2084" s="9">
        <f t="shared" si="146"/>
        <v>10206269521.52</v>
      </c>
      <c r="AA2084" s="9">
        <f t="shared" si="144"/>
        <v>-761343459.84</v>
      </c>
      <c r="AB2084" s="10">
        <f>C2084/(1+0.13)/VLOOKUP(A2084,[1]选股结果!$A$2:$AX$3002,3,FALSE)</f>
        <v>0.701277569830023</v>
      </c>
      <c r="AC2084" s="10">
        <f>(P2084/(1+0.1)+W2084)/(VLOOKUP(A2084,[1]选股结果!$A$2:$AX$3002,7,FALSE)+VLOOKUP(A2084,[1]选股结果!$A$2:$AX$3002,15,FALSE)+VLOOKUP(A2084,[1]选股结果!$A$2:$AX$3002,16,FALSE)+VLOOKUP(A2084,[1]选股结果!$A$2:$AX$3002,17,FALSE)+VLOOKUP(A2084,[1]选股结果!$A$2:$AX$3002,18,FALSE))</f>
        <v>0.867384825197532</v>
      </c>
      <c r="AD2084" s="13"/>
      <c r="AE2084" s="10">
        <f>AA2084/VLOOKUP(A2084,[1]选股结果!$A$2:$AX$3002,35,FALSE)</f>
        <v>-1.72945239040122</v>
      </c>
      <c r="AF2084" s="9">
        <f>(VLOOKUP(A2084,[1]选股结果!$A$2:$AX$3002,7,FALSE)+VLOOKUP(A2084,[1]选股结果!$A$2:$AX$3002,15,FALSE)+VLOOKUP(A2084,[1]选股结果!$A$2:$AX$3002,16,FALSE)+VLOOKUP(A2084,[1]选股结果!$A$2:$AX$3002,17,FALSE)+VLOOKUP(A2084,[1]选股结果!$A$2:$AX$3002,18,FALSE))-(P2084/(1+0.13)+W2084)</f>
        <v>1531984384.80894</v>
      </c>
      <c r="AG2084" s="9">
        <f t="shared" si="143"/>
        <v>-2293327844.64894</v>
      </c>
      <c r="AH2084" s="16">
        <f>AA2084-VLOOKUP(A2084,[2]选股结果!$A$2:$G$4900,7,FALSE)</f>
        <v>-761343072.01</v>
      </c>
    </row>
    <row r="2085" spans="1:34">
      <c r="A2085" s="5" t="s">
        <v>4200</v>
      </c>
      <c r="B2085" s="5" t="s">
        <v>4201</v>
      </c>
      <c r="C2085" s="6">
        <v>548305953.88</v>
      </c>
      <c r="D2085" s="6">
        <v>0</v>
      </c>
      <c r="E2085" s="6">
        <v>0</v>
      </c>
      <c r="F2085" s="6">
        <v>0</v>
      </c>
      <c r="G2085" s="6">
        <v>0</v>
      </c>
      <c r="H2085" s="6">
        <v>0</v>
      </c>
      <c r="I2085" s="6">
        <v>0</v>
      </c>
      <c r="J2085" s="6">
        <v>42808885.24</v>
      </c>
      <c r="K2085" s="6">
        <v>0</v>
      </c>
      <c r="L2085" s="6">
        <v>0</v>
      </c>
      <c r="M2085" s="6">
        <v>0</v>
      </c>
      <c r="N2085" s="6">
        <v>43340851.77</v>
      </c>
      <c r="O2085" s="6">
        <v>18199468.31</v>
      </c>
      <c r="P2085" s="6">
        <v>310373784.34</v>
      </c>
      <c r="Q2085" s="6">
        <v>74251895.69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159362723.12</v>
      </c>
      <c r="X2085" s="6">
        <v>44820234.64</v>
      </c>
      <c r="Y2085" s="9">
        <f t="shared" si="145"/>
        <v>609314307.43</v>
      </c>
      <c r="Z2085" s="9">
        <f t="shared" si="146"/>
        <v>588808637.79</v>
      </c>
      <c r="AA2085" s="9">
        <f t="shared" si="144"/>
        <v>20505669.64</v>
      </c>
      <c r="AB2085" s="10">
        <f>C2085/(1+0.13)/VLOOKUP(A2085,[1]选股结果!$A$2:$AX$3002,3,FALSE)</f>
        <v>1.06883124775297</v>
      </c>
      <c r="AC2085" s="10">
        <f>(P2085/(1+0.1)+W2085)/(VLOOKUP(A2085,[1]选股结果!$A$2:$AX$3002,7,FALSE)+VLOOKUP(A2085,[1]选股结果!$A$2:$AX$3002,15,FALSE)+VLOOKUP(A2085,[1]选股结果!$A$2:$AX$3002,16,FALSE)+VLOOKUP(A2085,[1]选股结果!$A$2:$AX$3002,17,FALSE)+VLOOKUP(A2085,[1]选股结果!$A$2:$AX$3002,18,FALSE))</f>
        <v>1.02362066216607</v>
      </c>
      <c r="AD2085" s="13"/>
      <c r="AE2085" s="10">
        <f>AA2085/VLOOKUP(A2085,[1]选股结果!$A$2:$AX$3002,35,FALSE)</f>
        <v>1.17218500607616</v>
      </c>
      <c r="AF2085" s="9">
        <f>(VLOOKUP(A2085,[1]选股结果!$A$2:$AX$3002,7,FALSE)+VLOOKUP(A2085,[1]选股结果!$A$2:$AX$3002,15,FALSE)+VLOOKUP(A2085,[1]选股结果!$A$2:$AX$3002,16,FALSE)+VLOOKUP(A2085,[1]选股结果!$A$2:$AX$3002,17,FALSE)+VLOOKUP(A2085,[1]选股结果!$A$2:$AX$3002,18,FALSE))-(P2085/(1+0.13)+W2085)</f>
        <v>-2697435.81761062</v>
      </c>
      <c r="AG2085" s="9">
        <f t="shared" si="143"/>
        <v>23203105.4576106</v>
      </c>
      <c r="AH2085" s="16">
        <f>AA2085-VLOOKUP(A2085,[2]选股结果!$A$2:$G$4900,7,FALSE)</f>
        <v>20417132.02</v>
      </c>
    </row>
    <row r="2086" spans="1:34">
      <c r="A2086" s="5" t="s">
        <v>4202</v>
      </c>
      <c r="B2086" s="5" t="s">
        <v>4203</v>
      </c>
      <c r="C2086" s="6">
        <v>18305732093.04</v>
      </c>
      <c r="D2086" s="6">
        <v>0</v>
      </c>
      <c r="E2086" s="6">
        <v>0</v>
      </c>
      <c r="F2086" s="6">
        <v>0</v>
      </c>
      <c r="G2086" s="6">
        <v>0</v>
      </c>
      <c r="H2086" s="6">
        <v>0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966794790.97</v>
      </c>
      <c r="O2086" s="6">
        <v>220657425.1</v>
      </c>
      <c r="P2086" s="6">
        <v>17333311278.29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1051973992.79</v>
      </c>
      <c r="X2086" s="6">
        <v>980123416.78</v>
      </c>
      <c r="Y2086" s="9">
        <f t="shared" si="145"/>
        <v>18526389518.14</v>
      </c>
      <c r="Z2086" s="9">
        <f t="shared" si="146"/>
        <v>19365408687.86</v>
      </c>
      <c r="AA2086" s="9">
        <f t="shared" si="144"/>
        <v>-839019169.720001</v>
      </c>
      <c r="AB2086" s="10">
        <f>C2086/(1+0.13)/VLOOKUP(A2086,[1]选股结果!$A$2:$AX$3002,3,FALSE)</f>
        <v>1.01373775661061</v>
      </c>
      <c r="AC2086" s="10">
        <f>(P2086/(1+0.1)+W2086)/(VLOOKUP(A2086,[1]选股结果!$A$2:$AX$3002,7,FALSE)+VLOOKUP(A2086,[1]选股结果!$A$2:$AX$3002,15,FALSE)+VLOOKUP(A2086,[1]选股结果!$A$2:$AX$3002,16,FALSE)+VLOOKUP(A2086,[1]选股结果!$A$2:$AX$3002,17,FALSE)+VLOOKUP(A2086,[1]选股结果!$A$2:$AX$3002,18,FALSE))</f>
        <v>1.13549314825612</v>
      </c>
      <c r="AD2086" s="13"/>
      <c r="AE2086" s="10">
        <f>AA2086/VLOOKUP(A2086,[1]选股结果!$A$2:$AX$3002,35,FALSE)</f>
        <v>9.29305632637669</v>
      </c>
      <c r="AF2086" s="9">
        <f>(VLOOKUP(A2086,[1]选股结果!$A$2:$AX$3002,7,FALSE)+VLOOKUP(A2086,[1]选股结果!$A$2:$AX$3002,15,FALSE)+VLOOKUP(A2086,[1]选股结果!$A$2:$AX$3002,16,FALSE)+VLOOKUP(A2086,[1]选股结果!$A$2:$AX$3002,17,FALSE)+VLOOKUP(A2086,[1]选股结果!$A$2:$AX$3002,18,FALSE))-(P2086/(1+0.13)+W2086)</f>
        <v>-1587461285.60063</v>
      </c>
      <c r="AG2086" s="9">
        <f t="shared" si="143"/>
        <v>748442115.880625</v>
      </c>
      <c r="AH2086" s="16">
        <f>AA2086-VLOOKUP(A2086,[2]选股结果!$A$2:$G$4900,7,FALSE)</f>
        <v>-750841625.850001</v>
      </c>
    </row>
    <row r="2087" spans="1:34">
      <c r="A2087" s="5" t="s">
        <v>4204</v>
      </c>
      <c r="B2087" s="5" t="s">
        <v>4205</v>
      </c>
      <c r="C2087" s="6">
        <v>3505596496.61</v>
      </c>
      <c r="D2087" s="6">
        <v>0</v>
      </c>
      <c r="E2087" s="6">
        <v>0</v>
      </c>
      <c r="F2087" s="6">
        <v>0</v>
      </c>
      <c r="G2087" s="6">
        <v>0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163216786.64</v>
      </c>
      <c r="O2087" s="6">
        <v>54501811.99</v>
      </c>
      <c r="P2087" s="6">
        <v>2399225124.23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256800463.24</v>
      </c>
      <c r="X2087" s="6">
        <v>667223498.66</v>
      </c>
      <c r="Y2087" s="9">
        <f t="shared" si="145"/>
        <v>3560098308.6</v>
      </c>
      <c r="Z2087" s="9">
        <f t="shared" si="146"/>
        <v>3323249086.13</v>
      </c>
      <c r="AA2087" s="9">
        <f t="shared" si="144"/>
        <v>236849222.47</v>
      </c>
      <c r="AB2087" s="10">
        <f>C2087/(1+0.13)/VLOOKUP(A2087,[1]选股结果!$A$2:$AX$3002,3,FALSE)</f>
        <v>0.986592810542105</v>
      </c>
      <c r="AC2087" s="10">
        <f>(P2087/(1+0.1)+W2087)/(VLOOKUP(A2087,[1]选股结果!$A$2:$AX$3002,7,FALSE)+VLOOKUP(A2087,[1]选股结果!$A$2:$AX$3002,15,FALSE)+VLOOKUP(A2087,[1]选股结果!$A$2:$AX$3002,16,FALSE)+VLOOKUP(A2087,[1]选股结果!$A$2:$AX$3002,17,FALSE)+VLOOKUP(A2087,[1]选股结果!$A$2:$AX$3002,18,FALSE))</f>
        <v>0.81303260677583</v>
      </c>
      <c r="AD2087" s="13"/>
      <c r="AE2087" s="10">
        <f>AA2087/VLOOKUP(A2087,[1]选股结果!$A$2:$AX$3002,35,FALSE)</f>
        <v>1.65668736952654</v>
      </c>
      <c r="AF2087" s="9">
        <f>(VLOOKUP(A2087,[1]选股结果!$A$2:$AX$3002,7,FALSE)+VLOOKUP(A2087,[1]选股结果!$A$2:$AX$3002,15,FALSE)+VLOOKUP(A2087,[1]选股结果!$A$2:$AX$3002,16,FALSE)+VLOOKUP(A2087,[1]选股结果!$A$2:$AX$3002,17,FALSE)+VLOOKUP(A2087,[1]选股结果!$A$2:$AX$3002,18,FALSE))-(P2087/(1+0.13)+W2087)</f>
        <v>618535668.470176</v>
      </c>
      <c r="AG2087" s="9">
        <f t="shared" si="143"/>
        <v>-381686446.000176</v>
      </c>
      <c r="AH2087" s="16">
        <f>AA2087-VLOOKUP(A2087,[2]选股结果!$A$2:$G$4900,7,FALSE)</f>
        <v>236858841.12</v>
      </c>
    </row>
    <row r="2088" spans="1:34">
      <c r="A2088" s="5" t="s">
        <v>4206</v>
      </c>
      <c r="B2088" s="5" t="s">
        <v>4207</v>
      </c>
      <c r="C2088" s="6">
        <v>23311551.05</v>
      </c>
      <c r="D2088" s="6">
        <v>0</v>
      </c>
      <c r="E2088" s="6">
        <v>0</v>
      </c>
      <c r="F2088" s="6">
        <v>0</v>
      </c>
      <c r="G2088" s="6">
        <v>0</v>
      </c>
      <c r="H2088" s="6">
        <v>0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1145022.25</v>
      </c>
      <c r="O2088" s="6">
        <v>500204.65</v>
      </c>
      <c r="P2088" s="6">
        <v>28336129.05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8649369.33</v>
      </c>
      <c r="X2088" s="6">
        <v>4323313.68</v>
      </c>
      <c r="Y2088" s="9">
        <f t="shared" si="145"/>
        <v>23811755.7</v>
      </c>
      <c r="Z2088" s="9">
        <f t="shared" si="146"/>
        <v>41308812.06</v>
      </c>
      <c r="AA2088" s="9">
        <f t="shared" si="144"/>
        <v>-17497056.36</v>
      </c>
      <c r="AB2088" s="10">
        <f>C2088/(1+0.13)/VLOOKUP(A2088,[1]选股结果!$A$2:$AX$3002,3,FALSE)</f>
        <v>0.745036964254603</v>
      </c>
      <c r="AC2088" s="10">
        <f>(P2088/(1+0.1)+W2088)/(VLOOKUP(A2088,[1]选股结果!$A$2:$AX$3002,7,FALSE)+VLOOKUP(A2088,[1]选股结果!$A$2:$AX$3002,15,FALSE)+VLOOKUP(A2088,[1]选股结果!$A$2:$AX$3002,16,FALSE)+VLOOKUP(A2088,[1]选股结果!$A$2:$AX$3002,17,FALSE)+VLOOKUP(A2088,[1]选股结果!$A$2:$AX$3002,18,FALSE))</f>
        <v>0.991148375701967</v>
      </c>
      <c r="AD2088" s="13"/>
      <c r="AE2088" s="10">
        <f>AA2088/VLOOKUP(A2088,[1]选股结果!$A$2:$AX$3002,35,FALSE)</f>
        <v>-0.504787868516344</v>
      </c>
      <c r="AF2088" s="9">
        <f>(VLOOKUP(A2088,[1]选股结果!$A$2:$AX$3002,7,FALSE)+VLOOKUP(A2088,[1]选股结果!$A$2:$AX$3002,15,FALSE)+VLOOKUP(A2088,[1]选股结果!$A$2:$AX$3002,16,FALSE)+VLOOKUP(A2088,[1]选股结果!$A$2:$AX$3002,17,FALSE)+VLOOKUP(A2088,[1]选股结果!$A$2:$AX$3002,18,FALSE))-(P2088/(1+0.13)+W2088)</f>
        <v>991196.871769905</v>
      </c>
      <c r="AG2088" s="9">
        <f t="shared" si="143"/>
        <v>-18488253.2317699</v>
      </c>
      <c r="AH2088" s="16">
        <f>AA2088-VLOOKUP(A2088,[2]选股结果!$A$2:$G$4900,7,FALSE)</f>
        <v>-17497056.36</v>
      </c>
    </row>
    <row r="2089" spans="1:34">
      <c r="A2089" s="5" t="s">
        <v>4208</v>
      </c>
      <c r="B2089" s="5" t="s">
        <v>4209</v>
      </c>
      <c r="C2089" s="6">
        <v>10128566988.48</v>
      </c>
      <c r="D2089" s="6">
        <v>0</v>
      </c>
      <c r="E2089" s="6">
        <v>0</v>
      </c>
      <c r="F2089" s="6">
        <v>0</v>
      </c>
      <c r="G2089" s="6">
        <v>0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1187011935.11</v>
      </c>
      <c r="O2089" s="6">
        <v>577155383.58</v>
      </c>
      <c r="P2089" s="6">
        <v>9283127860.04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675236295.41</v>
      </c>
      <c r="X2089" s="6">
        <v>632248334.48</v>
      </c>
      <c r="Y2089" s="9">
        <f t="shared" si="145"/>
        <v>10705722372.06</v>
      </c>
      <c r="Z2089" s="9">
        <f t="shared" si="146"/>
        <v>10590612489.93</v>
      </c>
      <c r="AA2089" s="9">
        <f t="shared" si="144"/>
        <v>115109882.129999</v>
      </c>
      <c r="AB2089" s="10">
        <f>C2089/(1+0.13)/VLOOKUP(A2089,[1]选股结果!$A$2:$AX$3002,3,FALSE)</f>
        <v>0.570486780743902</v>
      </c>
      <c r="AC2089" s="10">
        <f>(P2089/(1+0.1)+W2089)/(VLOOKUP(A2089,[1]选股结果!$A$2:$AX$3002,7,FALSE)+VLOOKUP(A2089,[1]选股结果!$A$2:$AX$3002,15,FALSE)+VLOOKUP(A2089,[1]选股结果!$A$2:$AX$3002,16,FALSE)+VLOOKUP(A2089,[1]选股结果!$A$2:$AX$3002,17,FALSE)+VLOOKUP(A2089,[1]选股结果!$A$2:$AX$3002,18,FALSE))</f>
        <v>0.687612530501717</v>
      </c>
      <c r="AD2089" s="13"/>
      <c r="AE2089" s="10">
        <f>AA2089/VLOOKUP(A2089,[1]选股结果!$A$2:$AX$3002,35,FALSE)</f>
        <v>0.0403620207873258</v>
      </c>
      <c r="AF2089" s="9">
        <f>(VLOOKUP(A2089,[1]选股结果!$A$2:$AX$3002,7,FALSE)+VLOOKUP(A2089,[1]选股结果!$A$2:$AX$3002,15,FALSE)+VLOOKUP(A2089,[1]选股结果!$A$2:$AX$3002,16,FALSE)+VLOOKUP(A2089,[1]选股结果!$A$2:$AX$3002,17,FALSE)+VLOOKUP(A2089,[1]选股结果!$A$2:$AX$3002,18,FALSE))-(P2089/(1+0.13)+W2089)</f>
        <v>4364808962.75451</v>
      </c>
      <c r="AG2089" s="9">
        <f t="shared" si="143"/>
        <v>-4249699080.62451</v>
      </c>
      <c r="AH2089" s="16">
        <f>AA2089-VLOOKUP(A2089,[2]选股结果!$A$2:$G$4900,7,FALSE)</f>
        <v>109617327.509999</v>
      </c>
    </row>
    <row r="2090" spans="1:34">
      <c r="A2090" s="5" t="s">
        <v>4210</v>
      </c>
      <c r="B2090" s="5" t="s">
        <v>4211</v>
      </c>
      <c r="C2090" s="6">
        <v>6775137205.64</v>
      </c>
      <c r="D2090" s="6">
        <v>0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502630784.39</v>
      </c>
      <c r="O2090" s="6">
        <v>143905710.06</v>
      </c>
      <c r="P2090" s="6">
        <v>3948147654.09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1520891068.23</v>
      </c>
      <c r="X2090" s="6">
        <v>358366839.52</v>
      </c>
      <c r="Y2090" s="9">
        <f t="shared" si="145"/>
        <v>6919042915.7</v>
      </c>
      <c r="Z2090" s="9">
        <f t="shared" si="146"/>
        <v>5827405561.84</v>
      </c>
      <c r="AA2090" s="9">
        <f t="shared" si="144"/>
        <v>1091637353.86</v>
      </c>
      <c r="AB2090" s="10">
        <f>C2090/(1+0.13)/VLOOKUP(A2090,[1]选股结果!$A$2:$AX$3002,3,FALSE)</f>
        <v>0.792615614988613</v>
      </c>
      <c r="AC2090" s="10">
        <f>(P2090/(1+0.1)+W2090)/(VLOOKUP(A2090,[1]选股结果!$A$2:$AX$3002,7,FALSE)+VLOOKUP(A2090,[1]选股结果!$A$2:$AX$3002,15,FALSE)+VLOOKUP(A2090,[1]选股结果!$A$2:$AX$3002,16,FALSE)+VLOOKUP(A2090,[1]选股结果!$A$2:$AX$3002,17,FALSE)+VLOOKUP(A2090,[1]选股结果!$A$2:$AX$3002,18,FALSE))</f>
        <v>0.810500317613782</v>
      </c>
      <c r="AD2090" s="13"/>
      <c r="AE2090" s="10">
        <f>AA2090/VLOOKUP(A2090,[1]选股结果!$A$2:$AX$3002,35,FALSE)</f>
        <v>1.03913886341845</v>
      </c>
      <c r="AF2090" s="9">
        <f>(VLOOKUP(A2090,[1]选股结果!$A$2:$AX$3002,7,FALSE)+VLOOKUP(A2090,[1]选股结果!$A$2:$AX$3002,15,FALSE)+VLOOKUP(A2090,[1]选股结果!$A$2:$AX$3002,16,FALSE)+VLOOKUP(A2090,[1]选股结果!$A$2:$AX$3002,17,FALSE)+VLOOKUP(A2090,[1]选股结果!$A$2:$AX$3002,18,FALSE))-(P2090/(1+0.13)+W2090)</f>
        <v>1290064016.7492</v>
      </c>
      <c r="AG2090" s="9">
        <f t="shared" si="143"/>
        <v>-198426662.889204</v>
      </c>
      <c r="AH2090" s="16">
        <f>AA2090-VLOOKUP(A2090,[2]选股结果!$A$2:$G$4900,7,FALSE)</f>
        <v>1091605909.86</v>
      </c>
    </row>
    <row r="2091" spans="1:34">
      <c r="A2091" s="5" t="s">
        <v>4212</v>
      </c>
      <c r="B2091" s="5" t="s">
        <v>4213</v>
      </c>
      <c r="C2091" s="6">
        <v>32033016307.89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3992646195.08</v>
      </c>
      <c r="O2091" s="6">
        <v>696894696.07</v>
      </c>
      <c r="P2091" s="6">
        <v>14580484366.49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1682434495.32</v>
      </c>
      <c r="X2091" s="6">
        <v>631020699.14</v>
      </c>
      <c r="Y2091" s="9">
        <f t="shared" si="145"/>
        <v>32729911003.96</v>
      </c>
      <c r="Z2091" s="9">
        <f t="shared" si="146"/>
        <v>16893939560.95</v>
      </c>
      <c r="AA2091" s="9">
        <f t="shared" si="144"/>
        <v>15835971443.01</v>
      </c>
      <c r="AB2091" s="10">
        <f>C2091/(1+0.13)/VLOOKUP(A2091,[1]选股结果!$A$2:$AX$3002,3,FALSE)</f>
        <v>0.87736436766805</v>
      </c>
      <c r="AC2091" s="10">
        <f>(P2091/(1+0.1)+W2091)/(VLOOKUP(A2091,[1]选股结果!$A$2:$AX$3002,7,FALSE)+VLOOKUP(A2091,[1]选股结果!$A$2:$AX$3002,15,FALSE)+VLOOKUP(A2091,[1]选股结果!$A$2:$AX$3002,16,FALSE)+VLOOKUP(A2091,[1]选股结果!$A$2:$AX$3002,17,FALSE)+VLOOKUP(A2091,[1]选股结果!$A$2:$AX$3002,18,FALSE))</f>
        <v>0.680313301828923</v>
      </c>
      <c r="AD2091" s="13"/>
      <c r="AE2091" s="10">
        <f>AA2091/VLOOKUP(A2091,[1]选股结果!$A$2:$AX$3002,35,FALSE)</f>
        <v>2.57876611176769</v>
      </c>
      <c r="AF2091" s="9">
        <f>(VLOOKUP(A2091,[1]选股结果!$A$2:$AX$3002,7,FALSE)+VLOOKUP(A2091,[1]选股结果!$A$2:$AX$3002,15,FALSE)+VLOOKUP(A2091,[1]选股结果!$A$2:$AX$3002,16,FALSE)+VLOOKUP(A2091,[1]选股结果!$A$2:$AX$3002,17,FALSE)+VLOOKUP(A2091,[1]选股结果!$A$2:$AX$3002,18,FALSE))-(P2091/(1+0.13)+W2091)</f>
        <v>7371160252.72186</v>
      </c>
      <c r="AG2091" s="9">
        <f t="shared" si="143"/>
        <v>8464811190.28814</v>
      </c>
      <c r="AH2091" s="16">
        <f>AA2091-VLOOKUP(A2091,[2]选股结果!$A$2:$G$4900,7,FALSE)</f>
        <v>15837052810.34</v>
      </c>
    </row>
    <row r="2092" spans="1:34">
      <c r="A2092" s="5" t="s">
        <v>4214</v>
      </c>
      <c r="B2092" s="5" t="s">
        <v>4215</v>
      </c>
      <c r="C2092" s="6">
        <v>90343503111.45</v>
      </c>
      <c r="D2092" s="6">
        <v>0</v>
      </c>
      <c r="E2092" s="6">
        <v>0</v>
      </c>
      <c r="F2092" s="6">
        <v>0</v>
      </c>
      <c r="G2092" s="6">
        <v>0</v>
      </c>
      <c r="H2092" s="6">
        <v>0</v>
      </c>
      <c r="I2092" s="6">
        <v>0</v>
      </c>
      <c r="J2092" s="6">
        <v>65771260.08</v>
      </c>
      <c r="K2092" s="6">
        <v>0</v>
      </c>
      <c r="L2092" s="6">
        <v>0</v>
      </c>
      <c r="M2092" s="6">
        <v>0</v>
      </c>
      <c r="N2092" s="6">
        <v>3919159557.16</v>
      </c>
      <c r="O2092" s="6">
        <v>1745723657.63</v>
      </c>
      <c r="P2092" s="6">
        <v>66243660880.94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8455511419.46</v>
      </c>
      <c r="X2092" s="6">
        <v>1118001109.88</v>
      </c>
      <c r="Y2092" s="9">
        <f t="shared" si="145"/>
        <v>92154998029.16</v>
      </c>
      <c r="Z2092" s="9">
        <f t="shared" si="146"/>
        <v>75817173410.28</v>
      </c>
      <c r="AA2092" s="9">
        <f t="shared" si="144"/>
        <v>16337824618.88</v>
      </c>
      <c r="AB2092" s="10">
        <f>C2092/(1+0.13)/VLOOKUP(A2092,[1]选股结果!$A$2:$AX$3002,3,FALSE)</f>
        <v>0.944207143419385</v>
      </c>
      <c r="AC2092" s="10">
        <f>(P2092/(1+0.1)+W2092)/(VLOOKUP(A2092,[1]选股结果!$A$2:$AX$3002,7,FALSE)+VLOOKUP(A2092,[1]选股结果!$A$2:$AX$3002,15,FALSE)+VLOOKUP(A2092,[1]选股结果!$A$2:$AX$3002,16,FALSE)+VLOOKUP(A2092,[1]选股结果!$A$2:$AX$3002,17,FALSE)+VLOOKUP(A2092,[1]选股结果!$A$2:$AX$3002,18,FALSE))</f>
        <v>0.899984271054166</v>
      </c>
      <c r="AD2092" s="13"/>
      <c r="AE2092" s="10">
        <f>AA2092/VLOOKUP(A2092,[1]选股结果!$A$2:$AX$3002,35,FALSE)</f>
        <v>2.2913671283713</v>
      </c>
      <c r="AF2092" s="9">
        <f>(VLOOKUP(A2092,[1]选股结果!$A$2:$AX$3002,7,FALSE)+VLOOKUP(A2092,[1]选股结果!$A$2:$AX$3002,15,FALSE)+VLOOKUP(A2092,[1]选股结果!$A$2:$AX$3002,16,FALSE)+VLOOKUP(A2092,[1]选股结果!$A$2:$AX$3002,17,FALSE)+VLOOKUP(A2092,[1]选股结果!$A$2:$AX$3002,18,FALSE))-(P2092/(1+0.13)+W2092)</f>
        <v>9230914917.98531</v>
      </c>
      <c r="AG2092" s="9">
        <f t="shared" si="143"/>
        <v>7106909700.89469</v>
      </c>
      <c r="AH2092" s="16">
        <f>AA2092-VLOOKUP(A2092,[2]选股结果!$A$2:$G$4900,7,FALSE)</f>
        <v>16326181059.33</v>
      </c>
    </row>
    <row r="2093" spans="1:34">
      <c r="A2093" s="5" t="s">
        <v>4216</v>
      </c>
      <c r="B2093" s="5" t="s">
        <v>4217</v>
      </c>
      <c r="C2093" s="6">
        <v>5517018068.2</v>
      </c>
      <c r="D2093" s="6">
        <v>0</v>
      </c>
      <c r="E2093" s="6">
        <v>0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273896754.99</v>
      </c>
      <c r="O2093" s="6">
        <v>239134529.03</v>
      </c>
      <c r="P2093" s="6">
        <v>4287687476.45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369871122.39</v>
      </c>
      <c r="X2093" s="6">
        <v>181349882.04</v>
      </c>
      <c r="Y2093" s="9">
        <f t="shared" si="145"/>
        <v>5756152597.23</v>
      </c>
      <c r="Z2093" s="9">
        <f t="shared" si="146"/>
        <v>4838908480.88</v>
      </c>
      <c r="AA2093" s="9">
        <f t="shared" si="144"/>
        <v>917244116.349999</v>
      </c>
      <c r="AB2093" s="10">
        <f>C2093/(1+0.13)/VLOOKUP(A2093,[1]选股结果!$A$2:$AX$3002,3,FALSE)</f>
        <v>0.790787047501164</v>
      </c>
      <c r="AC2093" s="10">
        <f>(P2093/(1+0.1)+W2093)/(VLOOKUP(A2093,[1]选股结果!$A$2:$AX$3002,7,FALSE)+VLOOKUP(A2093,[1]选股结果!$A$2:$AX$3002,15,FALSE)+VLOOKUP(A2093,[1]选股结果!$A$2:$AX$3002,16,FALSE)+VLOOKUP(A2093,[1]选股结果!$A$2:$AX$3002,17,FALSE)+VLOOKUP(A2093,[1]选股结果!$A$2:$AX$3002,18,FALSE))</f>
        <v>0.750546920380339</v>
      </c>
      <c r="AD2093" s="13"/>
      <c r="AE2093" s="10">
        <f>AA2093/VLOOKUP(A2093,[1]选股结果!$A$2:$AX$3002,35,FALSE)</f>
        <v>1.63030562166303</v>
      </c>
      <c r="AF2093" s="9">
        <f>(VLOOKUP(A2093,[1]选股结果!$A$2:$AX$3002,7,FALSE)+VLOOKUP(A2093,[1]选股结果!$A$2:$AX$3002,15,FALSE)+VLOOKUP(A2093,[1]选股结果!$A$2:$AX$3002,16,FALSE)+VLOOKUP(A2093,[1]选股结果!$A$2:$AX$3002,17,FALSE)+VLOOKUP(A2093,[1]选股结果!$A$2:$AX$3002,18,FALSE))-(P2093/(1+0.13)+W2093)</f>
        <v>1521927079.07655</v>
      </c>
      <c r="AG2093" s="9">
        <f t="shared" si="143"/>
        <v>-604682962.726549</v>
      </c>
      <c r="AH2093" s="16">
        <f>AA2093-VLOOKUP(A2093,[2]选股结果!$A$2:$G$4900,7,FALSE)</f>
        <v>917691874.629999</v>
      </c>
    </row>
    <row r="2094" spans="1:34">
      <c r="A2094" s="5" t="s">
        <v>4218</v>
      </c>
      <c r="B2094" s="5" t="s">
        <v>4219</v>
      </c>
      <c r="C2094" s="6">
        <v>295505803.35</v>
      </c>
      <c r="D2094" s="6">
        <v>0</v>
      </c>
      <c r="E2094" s="6">
        <v>0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24719919.44</v>
      </c>
      <c r="O2094" s="6">
        <v>114234992.1</v>
      </c>
      <c r="P2094" s="6">
        <v>315549963.57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84382038.16</v>
      </c>
      <c r="X2094" s="6">
        <v>38107960.5</v>
      </c>
      <c r="Y2094" s="9">
        <f t="shared" si="145"/>
        <v>409740795.45</v>
      </c>
      <c r="Z2094" s="9">
        <f t="shared" si="146"/>
        <v>438039962.23</v>
      </c>
      <c r="AA2094" s="9">
        <f t="shared" si="144"/>
        <v>-28299166.78</v>
      </c>
      <c r="AB2094" s="10">
        <f>C2094/(1+0.13)/VLOOKUP(A2094,[1]选股结果!$A$2:$AX$3002,3,FALSE)</f>
        <v>0.74614529624963</v>
      </c>
      <c r="AC2094" s="10">
        <f>(P2094/(1+0.1)+W2094)/(VLOOKUP(A2094,[1]选股结果!$A$2:$AX$3002,7,FALSE)+VLOOKUP(A2094,[1]选股结果!$A$2:$AX$3002,15,FALSE)+VLOOKUP(A2094,[1]选股结果!$A$2:$AX$3002,16,FALSE)+VLOOKUP(A2094,[1]选股结果!$A$2:$AX$3002,17,FALSE)+VLOOKUP(A2094,[1]选股结果!$A$2:$AX$3002,18,FALSE))</f>
        <v>0.876292147615096</v>
      </c>
      <c r="AD2094" s="13"/>
      <c r="AE2094" s="10">
        <f>AA2094/VLOOKUP(A2094,[1]选股结果!$A$2:$AX$3002,35,FALSE)</f>
        <v>-0.249757270486303</v>
      </c>
      <c r="AF2094" s="9">
        <f>(VLOOKUP(A2094,[1]选股结果!$A$2:$AX$3002,7,FALSE)+VLOOKUP(A2094,[1]选股结果!$A$2:$AX$3002,15,FALSE)+VLOOKUP(A2094,[1]选股结果!$A$2:$AX$3002,16,FALSE)+VLOOKUP(A2094,[1]选股结果!$A$2:$AX$3002,17,FALSE)+VLOOKUP(A2094,[1]选股结果!$A$2:$AX$3002,18,FALSE))-(P2094/(1+0.13)+W2094)</f>
        <v>60025311.0083186</v>
      </c>
      <c r="AG2094" s="9">
        <f t="shared" si="143"/>
        <v>-88324477.7883186</v>
      </c>
      <c r="AH2094" s="16">
        <f>AA2094-VLOOKUP(A2094,[2]选股结果!$A$2:$G$4900,7,FALSE)</f>
        <v>102156199.68</v>
      </c>
    </row>
    <row r="2095" spans="1:34">
      <c r="A2095" s="5" t="s">
        <v>4220</v>
      </c>
      <c r="B2095" s="5" t="s">
        <v>4221</v>
      </c>
      <c r="C2095" s="6">
        <v>140703975.36</v>
      </c>
      <c r="D2095" s="6">
        <v>0</v>
      </c>
      <c r="E2095" s="6">
        <v>0</v>
      </c>
      <c r="F2095" s="6">
        <v>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7890960.8</v>
      </c>
      <c r="O2095" s="6">
        <v>5024919.26</v>
      </c>
      <c r="P2095" s="6">
        <v>8591507.5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87989997.79</v>
      </c>
      <c r="X2095" s="6">
        <v>59146192.35</v>
      </c>
      <c r="Y2095" s="9">
        <f t="shared" si="145"/>
        <v>145728894.62</v>
      </c>
      <c r="Z2095" s="9">
        <f t="shared" si="146"/>
        <v>155727697.64</v>
      </c>
      <c r="AA2095" s="9">
        <f t="shared" si="144"/>
        <v>-9998803.02000001</v>
      </c>
      <c r="AB2095" s="10">
        <f>C2095/(1+0.13)/VLOOKUP(A2095,[1]选股结果!$A$2:$AX$3002,3,FALSE)</f>
        <v>0.784946723616011</v>
      </c>
      <c r="AC2095" s="10">
        <f>(P2095/(1+0.1)+W2095)/(VLOOKUP(A2095,[1]选股结果!$A$2:$AX$3002,7,FALSE)+VLOOKUP(A2095,[1]选股结果!$A$2:$AX$3002,15,FALSE)+VLOOKUP(A2095,[1]选股结果!$A$2:$AX$3002,16,FALSE)+VLOOKUP(A2095,[1]选股结果!$A$2:$AX$3002,17,FALSE)+VLOOKUP(A2095,[1]选股结果!$A$2:$AX$3002,18,FALSE))</f>
        <v>0.635530531662964</v>
      </c>
      <c r="AD2095" s="13"/>
      <c r="AE2095" s="10">
        <f>AA2095/VLOOKUP(A2095,[1]选股结果!$A$2:$AX$3002,35,FALSE)</f>
        <v>2.06791863562034</v>
      </c>
      <c r="AF2095" s="9">
        <f>(VLOOKUP(A2095,[1]选股结果!$A$2:$AX$3002,7,FALSE)+VLOOKUP(A2095,[1]选股结果!$A$2:$AX$3002,15,FALSE)+VLOOKUP(A2095,[1]选股结果!$A$2:$AX$3002,16,FALSE)+VLOOKUP(A2095,[1]选股结果!$A$2:$AX$3002,17,FALSE)+VLOOKUP(A2095,[1]选股结果!$A$2:$AX$3002,18,FALSE))-(P2095/(1+0.13)+W2095)</f>
        <v>55147821.5676991</v>
      </c>
      <c r="AG2095" s="9">
        <f t="shared" si="143"/>
        <v>-65146624.5876991</v>
      </c>
      <c r="AH2095" s="16">
        <f>AA2095-VLOOKUP(A2095,[2]选股结果!$A$2:$G$4900,7,FALSE)</f>
        <v>-10009036.5</v>
      </c>
    </row>
    <row r="2096" spans="1:34">
      <c r="A2096" s="5" t="s">
        <v>4222</v>
      </c>
      <c r="B2096" s="5" t="s">
        <v>4223</v>
      </c>
      <c r="C2096" s="6">
        <v>32852548659.39</v>
      </c>
      <c r="D2096" s="6">
        <v>0</v>
      </c>
      <c r="E2096" s="6">
        <v>0</v>
      </c>
      <c r="F2096" s="6">
        <v>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315295265.03</v>
      </c>
      <c r="O2096" s="6">
        <v>3546081968.78</v>
      </c>
      <c r="P2096" s="6">
        <v>19637911431.53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4590670905.82</v>
      </c>
      <c r="X2096" s="6">
        <v>3119245897.61</v>
      </c>
      <c r="Y2096" s="9">
        <f t="shared" si="145"/>
        <v>36398630628.17</v>
      </c>
      <c r="Z2096" s="9">
        <f t="shared" si="146"/>
        <v>27347828234.96</v>
      </c>
      <c r="AA2096" s="9">
        <f t="shared" si="144"/>
        <v>9050802393.21</v>
      </c>
      <c r="AB2096" s="10">
        <f>C2096/(1+0.13)/VLOOKUP(A2096,[1]选股结果!$A$2:$AX$3002,3,FALSE)</f>
        <v>1.58497639430351</v>
      </c>
      <c r="AC2096" s="10">
        <f>(P2096/(1+0.1)+W2096)/(VLOOKUP(A2096,[1]选股结果!$A$2:$AX$3002,7,FALSE)+VLOOKUP(A2096,[1]选股结果!$A$2:$AX$3002,15,FALSE)+VLOOKUP(A2096,[1]选股结果!$A$2:$AX$3002,16,FALSE)+VLOOKUP(A2096,[1]选股结果!$A$2:$AX$3002,17,FALSE)+VLOOKUP(A2096,[1]选股结果!$A$2:$AX$3002,18,FALSE))</f>
        <v>1.28028425441895</v>
      </c>
      <c r="AD2096" s="13"/>
      <c r="AE2096" s="10">
        <f>AA2096/VLOOKUP(A2096,[1]选股结果!$A$2:$AX$3002,35,FALSE)</f>
        <v>12.5132436890497</v>
      </c>
      <c r="AF2096" s="9">
        <f>(VLOOKUP(A2096,[1]选股结果!$A$2:$AX$3002,7,FALSE)+VLOOKUP(A2096,[1]选股结果!$A$2:$AX$3002,15,FALSE)+VLOOKUP(A2096,[1]选股结果!$A$2:$AX$3002,16,FALSE)+VLOOKUP(A2096,[1]选股结果!$A$2:$AX$3002,17,FALSE)+VLOOKUP(A2096,[1]选股结果!$A$2:$AX$3002,18,FALSE))-(P2096/(1+0.13)+W2096)</f>
        <v>-4439404607.10991</v>
      </c>
      <c r="AG2096" s="9">
        <f t="shared" si="143"/>
        <v>13490207000.3199</v>
      </c>
      <c r="AH2096" s="16">
        <f>AA2096-VLOOKUP(A2096,[2]选股结果!$A$2:$G$4900,7,FALSE)</f>
        <v>9056076366.65</v>
      </c>
    </row>
    <row r="2097" spans="1:34">
      <c r="A2097" s="5" t="s">
        <v>4224</v>
      </c>
      <c r="B2097" s="5" t="s">
        <v>4225</v>
      </c>
      <c r="C2097" s="6">
        <v>6026195749.03</v>
      </c>
      <c r="D2097" s="6">
        <v>0</v>
      </c>
      <c r="E2097" s="6">
        <v>0</v>
      </c>
      <c r="F2097" s="6">
        <v>0</v>
      </c>
      <c r="G2097" s="6">
        <v>0</v>
      </c>
      <c r="H2097" s="6">
        <v>0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144510786.97</v>
      </c>
      <c r="O2097" s="6">
        <v>85453539.73</v>
      </c>
      <c r="P2097" s="6">
        <v>5204128669.01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606058208.39</v>
      </c>
      <c r="X2097" s="6">
        <v>215962615.55</v>
      </c>
      <c r="Y2097" s="9">
        <f t="shared" si="145"/>
        <v>6111649288.76</v>
      </c>
      <c r="Z2097" s="9">
        <f t="shared" si="146"/>
        <v>6026149492.95</v>
      </c>
      <c r="AA2097" s="9">
        <f t="shared" si="144"/>
        <v>85499795.8099985</v>
      </c>
      <c r="AB2097" s="10">
        <f>C2097/(1+0.13)/VLOOKUP(A2097,[1]选股结果!$A$2:$AX$3002,3,FALSE)</f>
        <v>0.92404819911902</v>
      </c>
      <c r="AC2097" s="10">
        <f>(P2097/(1+0.1)+W2097)/(VLOOKUP(A2097,[1]选股结果!$A$2:$AX$3002,7,FALSE)+VLOOKUP(A2097,[1]选股结果!$A$2:$AX$3002,15,FALSE)+VLOOKUP(A2097,[1]选股结果!$A$2:$AX$3002,16,FALSE)+VLOOKUP(A2097,[1]选股结果!$A$2:$AX$3002,17,FALSE)+VLOOKUP(A2097,[1]选股结果!$A$2:$AX$3002,18,FALSE))</f>
        <v>0.930297283816247</v>
      </c>
      <c r="AD2097" s="13"/>
      <c r="AE2097" s="10">
        <f>AA2097/VLOOKUP(A2097,[1]选股结果!$A$2:$AX$3002,35,FALSE)</f>
        <v>0.161988439865895</v>
      </c>
      <c r="AF2097" s="9">
        <f>(VLOOKUP(A2097,[1]选股结果!$A$2:$AX$3002,7,FALSE)+VLOOKUP(A2097,[1]选股结果!$A$2:$AX$3002,15,FALSE)+VLOOKUP(A2097,[1]选股结果!$A$2:$AX$3002,16,FALSE)+VLOOKUP(A2097,[1]选股结果!$A$2:$AX$3002,17,FALSE)+VLOOKUP(A2097,[1]选股结果!$A$2:$AX$3002,18,FALSE))-(P2097/(1+0.13)+W2097)</f>
        <v>525484603.466194</v>
      </c>
      <c r="AG2097" s="9">
        <f t="shared" si="143"/>
        <v>-439984807.656196</v>
      </c>
      <c r="AH2097" s="16">
        <f>AA2097-VLOOKUP(A2097,[2]选股结果!$A$2:$G$4900,7,FALSE)</f>
        <v>85534423.3699985</v>
      </c>
    </row>
    <row r="2098" spans="1:34">
      <c r="A2098" s="5" t="s">
        <v>4226</v>
      </c>
      <c r="B2098" s="5" t="s">
        <v>4227</v>
      </c>
      <c r="C2098" s="6">
        <v>1026225234.32</v>
      </c>
      <c r="D2098" s="6">
        <v>0</v>
      </c>
      <c r="E2098" s="6">
        <v>0</v>
      </c>
      <c r="F2098" s="6">
        <v>0</v>
      </c>
      <c r="G2098" s="6">
        <v>0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349529888.81</v>
      </c>
      <c r="O2098" s="6">
        <v>316218459.39</v>
      </c>
      <c r="P2098" s="6">
        <v>2128703048.72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57008239.33</v>
      </c>
      <c r="X2098" s="6">
        <v>176328772.33</v>
      </c>
      <c r="Y2098" s="9">
        <f t="shared" si="145"/>
        <v>1342443693.71</v>
      </c>
      <c r="Z2098" s="9">
        <f t="shared" si="146"/>
        <v>2362040060.38</v>
      </c>
      <c r="AA2098" s="9">
        <f t="shared" si="144"/>
        <v>-1019596366.67</v>
      </c>
      <c r="AB2098" s="10">
        <f>C2098/(1+0.13)/VLOOKUP(A2098,[1]选股结果!$A$2:$AX$3002,3,FALSE)</f>
        <v>0.538777724457275</v>
      </c>
      <c r="AC2098" s="10">
        <f>(P2098/(1+0.1)+W2098)/(VLOOKUP(A2098,[1]选股结果!$A$2:$AX$3002,7,FALSE)+VLOOKUP(A2098,[1]选股结果!$A$2:$AX$3002,15,FALSE)+VLOOKUP(A2098,[1]选股结果!$A$2:$AX$3002,16,FALSE)+VLOOKUP(A2098,[1]选股结果!$A$2:$AX$3002,17,FALSE)+VLOOKUP(A2098,[1]选股结果!$A$2:$AX$3002,18,FALSE))</f>
        <v>2.61946466055737</v>
      </c>
      <c r="AD2098" s="13"/>
      <c r="AE2098" s="10">
        <f>AA2098/VLOOKUP(A2098,[1]选股结果!$A$2:$AX$3002,35,FALSE)</f>
        <v>-1.25455009568325</v>
      </c>
      <c r="AF2098" s="9">
        <f>(VLOOKUP(A2098,[1]选股结果!$A$2:$AX$3002,7,FALSE)+VLOOKUP(A2098,[1]选股结果!$A$2:$AX$3002,15,FALSE)+VLOOKUP(A2098,[1]选股结果!$A$2:$AX$3002,16,FALSE)+VLOOKUP(A2098,[1]选股结果!$A$2:$AX$3002,17,FALSE)+VLOOKUP(A2098,[1]选股结果!$A$2:$AX$3002,18,FALSE))-(P2098/(1+0.13)+W2098)</f>
        <v>-1180281906.16681</v>
      </c>
      <c r="AG2098" s="9">
        <f t="shared" si="143"/>
        <v>160685539.496814</v>
      </c>
      <c r="AH2098" s="16">
        <f>AA2098-VLOOKUP(A2098,[2]选股结果!$A$2:$G$4900,7,FALSE)</f>
        <v>-1019596366.67</v>
      </c>
    </row>
    <row r="2099" spans="1:34">
      <c r="A2099" s="5" t="s">
        <v>4228</v>
      </c>
      <c r="B2099" s="5" t="s">
        <v>4229</v>
      </c>
      <c r="C2099" s="6">
        <v>1173196454.15</v>
      </c>
      <c r="D2099" s="6">
        <v>0</v>
      </c>
      <c r="E2099" s="6">
        <v>0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158280266.35</v>
      </c>
      <c r="O2099" s="6">
        <v>141938948.88</v>
      </c>
      <c r="P2099" s="6">
        <v>366308084.2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322052730.07</v>
      </c>
      <c r="X2099" s="6">
        <v>100565588.48</v>
      </c>
      <c r="Y2099" s="9">
        <f t="shared" si="145"/>
        <v>1315135403.03</v>
      </c>
      <c r="Z2099" s="9">
        <f t="shared" si="146"/>
        <v>788926402.75</v>
      </c>
      <c r="AA2099" s="9">
        <f t="shared" si="144"/>
        <v>526209000.28</v>
      </c>
      <c r="AB2099" s="10">
        <f>C2099/(1+0.13)/VLOOKUP(A2099,[1]选股结果!$A$2:$AX$3002,3,FALSE)</f>
        <v>1.02054428420143</v>
      </c>
      <c r="AC2099" s="10">
        <f>(P2099/(1+0.1)+W2099)/(VLOOKUP(A2099,[1]选股结果!$A$2:$AX$3002,7,FALSE)+VLOOKUP(A2099,[1]选股结果!$A$2:$AX$3002,15,FALSE)+VLOOKUP(A2099,[1]选股结果!$A$2:$AX$3002,16,FALSE)+VLOOKUP(A2099,[1]选股结果!$A$2:$AX$3002,17,FALSE)+VLOOKUP(A2099,[1]选股结果!$A$2:$AX$3002,18,FALSE))</f>
        <v>0.785024197431138</v>
      </c>
      <c r="AD2099" s="13"/>
      <c r="AE2099" s="10">
        <f>AA2099/VLOOKUP(A2099,[1]选股结果!$A$2:$AX$3002,35,FALSE)</f>
        <v>3.10790459193652</v>
      </c>
      <c r="AF2099" s="9">
        <f>(VLOOKUP(A2099,[1]选股结果!$A$2:$AX$3002,7,FALSE)+VLOOKUP(A2099,[1]选股结果!$A$2:$AX$3002,15,FALSE)+VLOOKUP(A2099,[1]选股结果!$A$2:$AX$3002,16,FALSE)+VLOOKUP(A2099,[1]选股结果!$A$2:$AX$3002,17,FALSE)+VLOOKUP(A2099,[1]选股结果!$A$2:$AX$3002,18,FALSE))-(P2099/(1+0.13)+W2099)</f>
        <v>188226540.80531</v>
      </c>
      <c r="AG2099" s="9">
        <f t="shared" si="143"/>
        <v>337982459.47469</v>
      </c>
      <c r="AH2099" s="16">
        <f>AA2099-VLOOKUP(A2099,[2]选股结果!$A$2:$G$4900,7,FALSE)</f>
        <v>526209000.28</v>
      </c>
    </row>
    <row r="2100" spans="1:34">
      <c r="A2100" s="5" t="s">
        <v>4230</v>
      </c>
      <c r="B2100" s="5" t="s">
        <v>4231</v>
      </c>
      <c r="C2100" s="6">
        <v>39979436766.73</v>
      </c>
      <c r="D2100" s="6">
        <v>0</v>
      </c>
      <c r="E2100" s="6">
        <v>0</v>
      </c>
      <c r="F2100" s="6">
        <v>0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9288982703.06</v>
      </c>
      <c r="O2100" s="6">
        <v>390497945.47</v>
      </c>
      <c r="P2100" s="6">
        <v>7140828647.28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1562212009.42</v>
      </c>
      <c r="X2100" s="6">
        <v>771720063.86</v>
      </c>
      <c r="Y2100" s="9">
        <f t="shared" si="145"/>
        <v>40369934712.2</v>
      </c>
      <c r="Z2100" s="9">
        <f t="shared" si="146"/>
        <v>9474760720.56</v>
      </c>
      <c r="AA2100" s="9">
        <f t="shared" si="144"/>
        <v>30895173991.64</v>
      </c>
      <c r="AB2100" s="10">
        <f>C2100/(1+0.13)/VLOOKUP(A2100,[1]选股结果!$A$2:$AX$3002,3,FALSE)</f>
        <v>0.87469937962305</v>
      </c>
      <c r="AC2100" s="10">
        <f>(P2100/(1+0.1)+W2100)/(VLOOKUP(A2100,[1]选股结果!$A$2:$AX$3002,7,FALSE)+VLOOKUP(A2100,[1]选股结果!$A$2:$AX$3002,15,FALSE)+VLOOKUP(A2100,[1]选股结果!$A$2:$AX$3002,16,FALSE)+VLOOKUP(A2100,[1]选股结果!$A$2:$AX$3002,17,FALSE)+VLOOKUP(A2100,[1]选股结果!$A$2:$AX$3002,18,FALSE))</f>
        <v>0.44745060413244</v>
      </c>
      <c r="AD2100" s="13"/>
      <c r="AE2100" s="10">
        <f>AA2100/VLOOKUP(A2100,[1]选股结果!$A$2:$AX$3002,35,FALSE)</f>
        <v>1.56641653913932</v>
      </c>
      <c r="AF2100" s="9">
        <f>(VLOOKUP(A2100,[1]选股结果!$A$2:$AX$3002,7,FALSE)+VLOOKUP(A2100,[1]选股结果!$A$2:$AX$3002,15,FALSE)+VLOOKUP(A2100,[1]选股结果!$A$2:$AX$3002,16,FALSE)+VLOOKUP(A2100,[1]选股结果!$A$2:$AX$3002,17,FALSE)+VLOOKUP(A2100,[1]选股结果!$A$2:$AX$3002,18,FALSE))-(P2100/(1+0.13)+W2100)</f>
        <v>10117942146.7365</v>
      </c>
      <c r="AG2100" s="9">
        <f t="shared" si="143"/>
        <v>20777231844.9035</v>
      </c>
      <c r="AH2100" s="16">
        <f>AA2100-VLOOKUP(A2100,[2]选股结果!$A$2:$G$4900,7,FALSE)</f>
        <v>30903142972.97</v>
      </c>
    </row>
    <row r="2101" spans="1:34">
      <c r="A2101" s="5" t="s">
        <v>4232</v>
      </c>
      <c r="B2101" s="5" t="s">
        <v>4233</v>
      </c>
      <c r="C2101" s="6">
        <v>3735518415.07</v>
      </c>
      <c r="D2101" s="6">
        <v>0</v>
      </c>
      <c r="E2101" s="6">
        <v>0</v>
      </c>
      <c r="F2101" s="6">
        <v>0</v>
      </c>
      <c r="G2101" s="6">
        <v>0</v>
      </c>
      <c r="H2101" s="6">
        <v>0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154282450.1</v>
      </c>
      <c r="O2101" s="6">
        <v>73177889.56</v>
      </c>
      <c r="P2101" s="6">
        <v>2829897084.87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412201274.72</v>
      </c>
      <c r="X2101" s="6">
        <v>194557549.28</v>
      </c>
      <c r="Y2101" s="9">
        <f t="shared" si="145"/>
        <v>3808696304.63</v>
      </c>
      <c r="Z2101" s="9">
        <f t="shared" si="146"/>
        <v>3436655908.87</v>
      </c>
      <c r="AA2101" s="9">
        <f t="shared" si="144"/>
        <v>372040395.76</v>
      </c>
      <c r="AB2101" s="10">
        <f>C2101/(1+0.13)/VLOOKUP(A2101,[1]选股结果!$A$2:$AX$3002,3,FALSE)</f>
        <v>0.961994800911923</v>
      </c>
      <c r="AC2101" s="10">
        <f>(P2101/(1+0.1)+W2101)/(VLOOKUP(A2101,[1]选股结果!$A$2:$AX$3002,7,FALSE)+VLOOKUP(A2101,[1]选股结果!$A$2:$AX$3002,15,FALSE)+VLOOKUP(A2101,[1]选股结果!$A$2:$AX$3002,16,FALSE)+VLOOKUP(A2101,[1]选股结果!$A$2:$AX$3002,17,FALSE)+VLOOKUP(A2101,[1]选股结果!$A$2:$AX$3002,18,FALSE))</f>
        <v>0.946962676582537</v>
      </c>
      <c r="AD2101" s="13"/>
      <c r="AE2101" s="10">
        <f>AA2101/VLOOKUP(A2101,[1]选股结果!$A$2:$AX$3002,35,FALSE)</f>
        <v>2.20557006307249</v>
      </c>
      <c r="AF2101" s="9">
        <f>(VLOOKUP(A2101,[1]选股结果!$A$2:$AX$3002,7,FALSE)+VLOOKUP(A2101,[1]选股结果!$A$2:$AX$3002,15,FALSE)+VLOOKUP(A2101,[1]选股结果!$A$2:$AX$3002,16,FALSE)+VLOOKUP(A2101,[1]选股结果!$A$2:$AX$3002,17,FALSE)+VLOOKUP(A2101,[1]选股结果!$A$2:$AX$3002,18,FALSE))-(P2101/(1+0.13)+W2101)</f>
        <v>235474136.94522</v>
      </c>
      <c r="AG2101" s="9">
        <f t="shared" si="143"/>
        <v>136566258.81478</v>
      </c>
      <c r="AH2101" s="16">
        <f>AA2101-VLOOKUP(A2101,[2]选股结果!$A$2:$G$4900,7,FALSE)</f>
        <v>389821552.51</v>
      </c>
    </row>
    <row r="2102" spans="1:34">
      <c r="A2102" s="5" t="s">
        <v>4234</v>
      </c>
      <c r="B2102" s="5" t="s">
        <v>4235</v>
      </c>
      <c r="C2102" s="6">
        <v>8144764296.28</v>
      </c>
      <c r="D2102" s="6">
        <v>0</v>
      </c>
      <c r="E2102" s="6">
        <v>0</v>
      </c>
      <c r="F2102" s="6">
        <v>0</v>
      </c>
      <c r="G2102" s="6">
        <v>0</v>
      </c>
      <c r="H2102" s="6">
        <v>0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986879854.95</v>
      </c>
      <c r="O2102" s="6">
        <v>777079112.8</v>
      </c>
      <c r="P2102" s="6">
        <v>468442527.13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627202431.63</v>
      </c>
      <c r="X2102" s="6">
        <v>1446793907.65</v>
      </c>
      <c r="Y2102" s="9">
        <f t="shared" si="145"/>
        <v>8921843409.08</v>
      </c>
      <c r="Z2102" s="9">
        <f t="shared" si="146"/>
        <v>2542438866.41</v>
      </c>
      <c r="AA2102" s="9">
        <f t="shared" si="144"/>
        <v>6379404542.67</v>
      </c>
      <c r="AB2102" s="10">
        <f>C2102/(1+0.13)/VLOOKUP(A2102,[1]选股结果!$A$2:$AX$3002,3,FALSE)</f>
        <v>0.646550934072449</v>
      </c>
      <c r="AC2102" s="10">
        <f>(P2102/(1+0.1)+W2102)/(VLOOKUP(A2102,[1]选股结果!$A$2:$AX$3002,7,FALSE)+VLOOKUP(A2102,[1]选股结果!$A$2:$AX$3002,15,FALSE)+VLOOKUP(A2102,[1]选股结果!$A$2:$AX$3002,16,FALSE)+VLOOKUP(A2102,[1]选股结果!$A$2:$AX$3002,17,FALSE)+VLOOKUP(A2102,[1]选股结果!$A$2:$AX$3002,18,FALSE))</f>
        <v>0.209622279009243</v>
      </c>
      <c r="AD2102" s="13"/>
      <c r="AE2102" s="10">
        <f>AA2102/VLOOKUP(A2102,[1]选股结果!$A$2:$AX$3002,35,FALSE)</f>
        <v>1.52902415789433</v>
      </c>
      <c r="AF2102" s="9">
        <f>(VLOOKUP(A2102,[1]选股结果!$A$2:$AX$3002,7,FALSE)+VLOOKUP(A2102,[1]选股结果!$A$2:$AX$3002,15,FALSE)+VLOOKUP(A2102,[1]选股结果!$A$2:$AX$3002,16,FALSE)+VLOOKUP(A2102,[1]选股结果!$A$2:$AX$3002,17,FALSE)+VLOOKUP(A2102,[1]选股结果!$A$2:$AX$3002,18,FALSE))-(P2102/(1+0.13)+W2102)</f>
        <v>3981850445.4754</v>
      </c>
      <c r="AG2102" s="9">
        <f t="shared" si="143"/>
        <v>2397554097.1946</v>
      </c>
      <c r="AH2102" s="16">
        <f>AA2102-VLOOKUP(A2102,[2]选股结果!$A$2:$G$4900,7,FALSE)</f>
        <v>6379654029.83</v>
      </c>
    </row>
    <row r="2103" spans="1:34">
      <c r="A2103" s="5" t="s">
        <v>4236</v>
      </c>
      <c r="B2103" s="5" t="s">
        <v>4237</v>
      </c>
      <c r="C2103" s="6">
        <v>41026746237.07</v>
      </c>
      <c r="D2103" s="6">
        <v>0</v>
      </c>
      <c r="E2103" s="6">
        <v>0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359697094.8</v>
      </c>
      <c r="O2103" s="6">
        <v>301930947.89</v>
      </c>
      <c r="P2103" s="6">
        <v>39434679218.62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190935356.05</v>
      </c>
      <c r="X2103" s="6">
        <v>251212783.67</v>
      </c>
      <c r="Y2103" s="9">
        <f t="shared" si="145"/>
        <v>41328677184.96</v>
      </c>
      <c r="Z2103" s="9">
        <f t="shared" si="146"/>
        <v>39876827358.34</v>
      </c>
      <c r="AA2103" s="9">
        <f t="shared" si="144"/>
        <v>1451849826.62</v>
      </c>
      <c r="AB2103" s="10">
        <f>C2103/(1+0.13)/VLOOKUP(A2103,[1]选股结果!$A$2:$AX$3002,3,FALSE)</f>
        <v>0.983397262957533</v>
      </c>
      <c r="AC2103" s="10">
        <f>(P2103/(1+0.1)+W2103)/(VLOOKUP(A2103,[1]选股结果!$A$2:$AX$3002,7,FALSE)+VLOOKUP(A2103,[1]选股结果!$A$2:$AX$3002,15,FALSE)+VLOOKUP(A2103,[1]选股结果!$A$2:$AX$3002,16,FALSE)+VLOOKUP(A2103,[1]选股结果!$A$2:$AX$3002,17,FALSE)+VLOOKUP(A2103,[1]选股结果!$A$2:$AX$3002,18,FALSE))</f>
        <v>0.992551711936036</v>
      </c>
      <c r="AD2103" s="13"/>
      <c r="AE2103" s="10">
        <f>AA2103/VLOOKUP(A2103,[1]选股结果!$A$2:$AX$3002,35,FALSE)</f>
        <v>2.58178700816801</v>
      </c>
      <c r="AF2103" s="9">
        <f>(VLOOKUP(A2103,[1]选股结果!$A$2:$AX$3002,7,FALSE)+VLOOKUP(A2103,[1]选股结果!$A$2:$AX$3002,15,FALSE)+VLOOKUP(A2103,[1]选股结果!$A$2:$AX$3002,16,FALSE)+VLOOKUP(A2103,[1]选股结果!$A$2:$AX$3002,17,FALSE)+VLOOKUP(A2103,[1]选股结果!$A$2:$AX$3002,18,FALSE))-(P2103/(1+0.13)+W2103)</f>
        <v>1222217696.63184</v>
      </c>
      <c r="AG2103" s="9">
        <f t="shared" si="143"/>
        <v>229632129.988156</v>
      </c>
      <c r="AH2103" s="16">
        <f>AA2103-VLOOKUP(A2103,[2]选股结果!$A$2:$G$4900,7,FALSE)</f>
        <v>1450775515.55</v>
      </c>
    </row>
    <row r="2104" spans="1:34">
      <c r="A2104" s="5" t="s">
        <v>4238</v>
      </c>
      <c r="B2104" s="5" t="s">
        <v>4239</v>
      </c>
      <c r="C2104" s="6">
        <v>5985454548.6</v>
      </c>
      <c r="D2104" s="6">
        <v>0</v>
      </c>
      <c r="E2104" s="6">
        <v>0</v>
      </c>
      <c r="F2104" s="6">
        <v>0</v>
      </c>
      <c r="G2104" s="6">
        <v>0</v>
      </c>
      <c r="H2104" s="6">
        <v>0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164715556.14</v>
      </c>
      <c r="O2104" s="6">
        <v>397584963.43</v>
      </c>
      <c r="P2104" s="6">
        <v>4674846849.82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575244735.59</v>
      </c>
      <c r="X2104" s="6">
        <v>363027614.34</v>
      </c>
      <c r="Y2104" s="9">
        <f t="shared" si="145"/>
        <v>6383039512.03</v>
      </c>
      <c r="Z2104" s="9">
        <f t="shared" si="146"/>
        <v>5613119199.75</v>
      </c>
      <c r="AA2104" s="9">
        <f t="shared" si="144"/>
        <v>769920312.280001</v>
      </c>
      <c r="AB2104" s="10">
        <f>C2104/(1+0.13)/VLOOKUP(A2104,[1]选股结果!$A$2:$AX$3002,3,FALSE)</f>
        <v>0.980965324526005</v>
      </c>
      <c r="AC2104" s="10">
        <f>(P2104/(1+0.1)+W2104)/(VLOOKUP(A2104,[1]选股结果!$A$2:$AX$3002,7,FALSE)+VLOOKUP(A2104,[1]选股结果!$A$2:$AX$3002,15,FALSE)+VLOOKUP(A2104,[1]选股结果!$A$2:$AX$3002,16,FALSE)+VLOOKUP(A2104,[1]选股结果!$A$2:$AX$3002,17,FALSE)+VLOOKUP(A2104,[1]选股结果!$A$2:$AX$3002,18,FALSE))</f>
        <v>0.936486865902614</v>
      </c>
      <c r="AD2104" s="13"/>
      <c r="AE2104" s="10">
        <f>AA2104/VLOOKUP(A2104,[1]选股结果!$A$2:$AX$3002,35,FALSE)</f>
        <v>2.48223175701616</v>
      </c>
      <c r="AF2104" s="9">
        <f>(VLOOKUP(A2104,[1]选股结果!$A$2:$AX$3002,7,FALSE)+VLOOKUP(A2104,[1]选股结果!$A$2:$AX$3002,15,FALSE)+VLOOKUP(A2104,[1]选股结果!$A$2:$AX$3002,16,FALSE)+VLOOKUP(A2104,[1]选股结果!$A$2:$AX$3002,17,FALSE)+VLOOKUP(A2104,[1]选股结果!$A$2:$AX$3002,18,FALSE))-(P2104/(1+0.13)+W2104)</f>
        <v>440069882.549825</v>
      </c>
      <c r="AG2104" s="9">
        <f t="shared" si="143"/>
        <v>329850429.730176</v>
      </c>
      <c r="AH2104" s="16">
        <f>AA2104-VLOOKUP(A2104,[2]选股结果!$A$2:$G$4900,7,FALSE)</f>
        <v>767133669.160001</v>
      </c>
    </row>
    <row r="2105" spans="1:34">
      <c r="A2105" s="5" t="s">
        <v>4240</v>
      </c>
      <c r="B2105" s="5" t="s">
        <v>4241</v>
      </c>
      <c r="C2105" s="6">
        <v>1647308647.38</v>
      </c>
      <c r="D2105" s="6">
        <v>0</v>
      </c>
      <c r="E2105" s="6">
        <v>0</v>
      </c>
      <c r="F2105" s="6">
        <v>0</v>
      </c>
      <c r="G2105" s="6">
        <v>0</v>
      </c>
      <c r="H2105" s="6">
        <v>0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117479575.32</v>
      </c>
      <c r="O2105" s="6">
        <v>48094765.09</v>
      </c>
      <c r="P2105" s="6">
        <v>705465865.02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352226750</v>
      </c>
      <c r="X2105" s="6">
        <v>405508345.36</v>
      </c>
      <c r="Y2105" s="9">
        <f t="shared" si="145"/>
        <v>1695403412.47</v>
      </c>
      <c r="Z2105" s="9">
        <f t="shared" si="146"/>
        <v>1463200960.38</v>
      </c>
      <c r="AA2105" s="9">
        <f t="shared" si="144"/>
        <v>232202452.09</v>
      </c>
      <c r="AB2105" s="10">
        <f>C2105/(1+0.13)/VLOOKUP(A2105,[1]选股结果!$A$2:$AX$3002,3,FALSE)</f>
        <v>0.845432868106016</v>
      </c>
      <c r="AC2105" s="10">
        <f>(P2105/(1+0.1)+W2105)/(VLOOKUP(A2105,[1]选股结果!$A$2:$AX$3002,7,FALSE)+VLOOKUP(A2105,[1]选股结果!$A$2:$AX$3002,15,FALSE)+VLOOKUP(A2105,[1]选股结果!$A$2:$AX$3002,16,FALSE)+VLOOKUP(A2105,[1]选股结果!$A$2:$AX$3002,17,FALSE)+VLOOKUP(A2105,[1]选股结果!$A$2:$AX$3002,18,FALSE))</f>
        <v>0.61337843557587</v>
      </c>
      <c r="AD2105" s="13"/>
      <c r="AE2105" s="10">
        <f>AA2105/VLOOKUP(A2105,[1]选股结果!$A$2:$AX$3002,35,FALSE)</f>
        <v>2.74402016341163</v>
      </c>
      <c r="AF2105" s="9">
        <f>(VLOOKUP(A2105,[1]选股结果!$A$2:$AX$3002,7,FALSE)+VLOOKUP(A2105,[1]选股结果!$A$2:$AX$3002,15,FALSE)+VLOOKUP(A2105,[1]选股结果!$A$2:$AX$3002,16,FALSE)+VLOOKUP(A2105,[1]选股结果!$A$2:$AX$3002,17,FALSE)+VLOOKUP(A2105,[1]选股结果!$A$2:$AX$3002,18,FALSE))-(P2105/(1+0.13)+W2105)</f>
        <v>643281789.911062</v>
      </c>
      <c r="AG2105" s="9">
        <f t="shared" si="143"/>
        <v>-411079337.821062</v>
      </c>
      <c r="AH2105" s="16">
        <f>AA2105-VLOOKUP(A2105,[2]选股结果!$A$2:$G$4900,7,FALSE)</f>
        <v>232392602.89</v>
      </c>
    </row>
    <row r="2106" spans="1:34">
      <c r="A2106" s="5" t="s">
        <v>4242</v>
      </c>
      <c r="B2106" s="5" t="s">
        <v>4243</v>
      </c>
      <c r="C2106" s="6">
        <v>2514724396.27</v>
      </c>
      <c r="D2106" s="6">
        <v>0</v>
      </c>
      <c r="E2106" s="6">
        <v>0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97358951.37</v>
      </c>
      <c r="O2106" s="6">
        <v>44898580.84</v>
      </c>
      <c r="P2106" s="6">
        <v>1804992839.31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511888780.23</v>
      </c>
      <c r="X2106" s="6">
        <v>94728178.13</v>
      </c>
      <c r="Y2106" s="9">
        <f t="shared" si="145"/>
        <v>2559622977.11</v>
      </c>
      <c r="Z2106" s="9">
        <f t="shared" si="146"/>
        <v>2411609797.67</v>
      </c>
      <c r="AA2106" s="9">
        <f t="shared" si="144"/>
        <v>148013179.44</v>
      </c>
      <c r="AB2106" s="10">
        <f>C2106/(1+0.13)/VLOOKUP(A2106,[1]选股结果!$A$2:$AX$3002,3,FALSE)</f>
        <v>0.946203816027917</v>
      </c>
      <c r="AC2106" s="10">
        <f>(P2106/(1+0.1)+W2106)/(VLOOKUP(A2106,[1]选股结果!$A$2:$AX$3002,7,FALSE)+VLOOKUP(A2106,[1]选股结果!$A$2:$AX$3002,15,FALSE)+VLOOKUP(A2106,[1]选股结果!$A$2:$AX$3002,16,FALSE)+VLOOKUP(A2106,[1]选股结果!$A$2:$AX$3002,17,FALSE)+VLOOKUP(A2106,[1]选股结果!$A$2:$AX$3002,18,FALSE))</f>
        <v>1.03858308915421</v>
      </c>
      <c r="AD2106" s="13"/>
      <c r="AE2106" s="10">
        <f>AA2106/VLOOKUP(A2106,[1]选股结果!$A$2:$AX$3002,35,FALSE)</f>
        <v>0.537631915164406</v>
      </c>
      <c r="AF2106" s="9">
        <f>(VLOOKUP(A2106,[1]选股结果!$A$2:$AX$3002,7,FALSE)+VLOOKUP(A2106,[1]选股结果!$A$2:$AX$3002,15,FALSE)+VLOOKUP(A2106,[1]选股结果!$A$2:$AX$3002,16,FALSE)+VLOOKUP(A2106,[1]选股结果!$A$2:$AX$3002,17,FALSE)+VLOOKUP(A2106,[1]选股结果!$A$2:$AX$3002,18,FALSE))-(P2106/(1+0.13)+W2106)</f>
        <v>-36411848.6695576</v>
      </c>
      <c r="AG2106" s="9">
        <f t="shared" si="143"/>
        <v>184425028.109558</v>
      </c>
      <c r="AH2106" s="16">
        <f>AA2106-VLOOKUP(A2106,[2]选股结果!$A$2:$G$4900,7,FALSE)</f>
        <v>147991067.31</v>
      </c>
    </row>
    <row r="2107" spans="1:34">
      <c r="A2107" s="5" t="s">
        <v>4244</v>
      </c>
      <c r="B2107" s="5" t="s">
        <v>4245</v>
      </c>
      <c r="C2107" s="6">
        <v>3932318069.12</v>
      </c>
      <c r="D2107" s="6">
        <v>0</v>
      </c>
      <c r="E2107" s="6">
        <v>0</v>
      </c>
      <c r="F2107" s="6">
        <v>0</v>
      </c>
      <c r="G2107" s="6">
        <v>0</v>
      </c>
      <c r="H2107" s="6">
        <v>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419171962.7</v>
      </c>
      <c r="O2107" s="6">
        <v>32491109.64</v>
      </c>
      <c r="P2107" s="6">
        <v>2357457335.57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268248326.79</v>
      </c>
      <c r="X2107" s="6">
        <v>63011159.76</v>
      </c>
      <c r="Y2107" s="9">
        <f t="shared" si="145"/>
        <v>3964809178.76</v>
      </c>
      <c r="Z2107" s="9">
        <f t="shared" si="146"/>
        <v>2688716822.12</v>
      </c>
      <c r="AA2107" s="9">
        <f t="shared" si="144"/>
        <v>1276092356.64</v>
      </c>
      <c r="AB2107" s="10">
        <f>C2107/(1+0.13)/VLOOKUP(A2107,[1]选股结果!$A$2:$AX$3002,3,FALSE)</f>
        <v>0.759721413337361</v>
      </c>
      <c r="AC2107" s="10">
        <f>(P2107/(1+0.1)+W2107)/(VLOOKUP(A2107,[1]选股结果!$A$2:$AX$3002,7,FALSE)+VLOOKUP(A2107,[1]选股结果!$A$2:$AX$3002,15,FALSE)+VLOOKUP(A2107,[1]选股结果!$A$2:$AX$3002,16,FALSE)+VLOOKUP(A2107,[1]选股结果!$A$2:$AX$3002,17,FALSE)+VLOOKUP(A2107,[1]选股结果!$A$2:$AX$3002,18,FALSE))</f>
        <v>0.633051979331943</v>
      </c>
      <c r="AD2107" s="13"/>
      <c r="AE2107" s="10">
        <f>AA2107/VLOOKUP(A2107,[1]选股结果!$A$2:$AX$3002,35,FALSE)</f>
        <v>2.2457031370571</v>
      </c>
      <c r="AF2107" s="9">
        <f>(VLOOKUP(A2107,[1]选股结果!$A$2:$AX$3002,7,FALSE)+VLOOKUP(A2107,[1]选股结果!$A$2:$AX$3002,15,FALSE)+VLOOKUP(A2107,[1]选股结果!$A$2:$AX$3002,16,FALSE)+VLOOKUP(A2107,[1]选股结果!$A$2:$AX$3002,17,FALSE)+VLOOKUP(A2107,[1]选股结果!$A$2:$AX$3002,18,FALSE))-(P2107/(1+0.13)+W2107)</f>
        <v>1454658474.05203</v>
      </c>
      <c r="AG2107" s="9">
        <f t="shared" si="143"/>
        <v>-178566117.412035</v>
      </c>
      <c r="AH2107" s="16">
        <f>AA2107-VLOOKUP(A2107,[2]选股结果!$A$2:$G$4900,7,FALSE)</f>
        <v>815347801.93</v>
      </c>
    </row>
    <row r="2108" spans="1:34">
      <c r="A2108" s="5" t="s">
        <v>4246</v>
      </c>
      <c r="B2108" s="5" t="s">
        <v>4247</v>
      </c>
      <c r="C2108" s="6">
        <v>1626499209.28</v>
      </c>
      <c r="D2108" s="6">
        <v>0</v>
      </c>
      <c r="E2108" s="6">
        <v>0</v>
      </c>
      <c r="F2108" s="6">
        <v>0</v>
      </c>
      <c r="G2108" s="6">
        <v>0</v>
      </c>
      <c r="H2108" s="6">
        <v>0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3095757.05</v>
      </c>
      <c r="O2108" s="6">
        <v>75116323.77</v>
      </c>
      <c r="P2108" s="6">
        <v>1088840080.83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427643839.69</v>
      </c>
      <c r="X2108" s="6">
        <v>105709474.59</v>
      </c>
      <c r="Y2108" s="9">
        <f t="shared" si="145"/>
        <v>1701615533.05</v>
      </c>
      <c r="Z2108" s="9">
        <f t="shared" si="146"/>
        <v>1622193395.11</v>
      </c>
      <c r="AA2108" s="9">
        <f t="shared" si="144"/>
        <v>79422137.9400001</v>
      </c>
      <c r="AB2108" s="10">
        <f>C2108/(1+0.13)/VLOOKUP(A2108,[1]选股结果!$A$2:$AX$3002,3,FALSE)</f>
        <v>1.24776396631915</v>
      </c>
      <c r="AC2108" s="10">
        <f>(P2108/(1+0.1)+W2108)/(VLOOKUP(A2108,[1]选股结果!$A$2:$AX$3002,7,FALSE)+VLOOKUP(A2108,[1]选股结果!$A$2:$AX$3002,15,FALSE)+VLOOKUP(A2108,[1]选股结果!$A$2:$AX$3002,16,FALSE)+VLOOKUP(A2108,[1]选股结果!$A$2:$AX$3002,17,FALSE)+VLOOKUP(A2108,[1]选股结果!$A$2:$AX$3002,18,FALSE))</f>
        <v>1.00543524865419</v>
      </c>
      <c r="AD2108" s="13"/>
      <c r="AE2108" s="10">
        <f>AA2108/VLOOKUP(A2108,[1]选股结果!$A$2:$AX$3002,35,FALSE)</f>
        <v>-0.300099415551981</v>
      </c>
      <c r="AF2108" s="9">
        <f>(VLOOKUP(A2108,[1]选股结果!$A$2:$AX$3002,7,FALSE)+VLOOKUP(A2108,[1]选股结果!$A$2:$AX$3002,15,FALSE)+VLOOKUP(A2108,[1]选股结果!$A$2:$AX$3002,16,FALSE)+VLOOKUP(A2108,[1]选股结果!$A$2:$AX$3002,17,FALSE)+VLOOKUP(A2108,[1]选股结果!$A$2:$AX$3002,18,FALSE))-(P2108/(1+0.13)+W2108)</f>
        <v>18616518.8400886</v>
      </c>
      <c r="AG2108" s="9">
        <f t="shared" si="143"/>
        <v>60805619.0999115</v>
      </c>
      <c r="AH2108" s="16">
        <f>AA2108-VLOOKUP(A2108,[2]选股结果!$A$2:$G$4900,7,FALSE)</f>
        <v>79694319.2800001</v>
      </c>
    </row>
    <row r="2109" spans="1:34">
      <c r="A2109" s="5" t="s">
        <v>4248</v>
      </c>
      <c r="B2109" s="5" t="s">
        <v>4249</v>
      </c>
      <c r="C2109" s="6">
        <v>39170824549.22</v>
      </c>
      <c r="D2109" s="6">
        <v>0</v>
      </c>
      <c r="E2109" s="6">
        <v>0</v>
      </c>
      <c r="F2109" s="6">
        <v>0</v>
      </c>
      <c r="G2109" s="6">
        <v>0</v>
      </c>
      <c r="H2109" s="6">
        <v>0</v>
      </c>
      <c r="I2109" s="6">
        <v>0</v>
      </c>
      <c r="J2109" s="6">
        <v>7977314.45</v>
      </c>
      <c r="K2109" s="6">
        <v>0</v>
      </c>
      <c r="L2109" s="6">
        <v>0</v>
      </c>
      <c r="M2109" s="6">
        <v>0</v>
      </c>
      <c r="N2109" s="6">
        <v>1222130698.39</v>
      </c>
      <c r="O2109" s="6">
        <v>6839418553.71</v>
      </c>
      <c r="P2109" s="6">
        <v>38619305571.13</v>
      </c>
      <c r="Q2109" s="6">
        <v>-43878937.79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1486546846.81</v>
      </c>
      <c r="X2109" s="6">
        <v>6520811510.93</v>
      </c>
      <c r="Y2109" s="9">
        <f t="shared" si="145"/>
        <v>46018220417.38</v>
      </c>
      <c r="Z2109" s="9">
        <f t="shared" si="146"/>
        <v>46582784991.08</v>
      </c>
      <c r="AA2109" s="9">
        <f t="shared" si="144"/>
        <v>-564564573.699997</v>
      </c>
      <c r="AB2109" s="10">
        <f>C2109/(1+0.13)/VLOOKUP(A2109,[1]选股结果!$A$2:$AX$3002,3,FALSE)</f>
        <v>0.799479840129088</v>
      </c>
      <c r="AC2109" s="10">
        <f>(P2109/(1+0.1)+W2109)/(VLOOKUP(A2109,[1]选股结果!$A$2:$AX$3002,7,FALSE)+VLOOKUP(A2109,[1]选股结果!$A$2:$AX$3002,15,FALSE)+VLOOKUP(A2109,[1]选股结果!$A$2:$AX$3002,16,FALSE)+VLOOKUP(A2109,[1]选股结果!$A$2:$AX$3002,17,FALSE)+VLOOKUP(A2109,[1]选股结果!$A$2:$AX$3002,18,FALSE))</f>
        <v>0.863305437894254</v>
      </c>
      <c r="AD2109" s="13"/>
      <c r="AE2109" s="10">
        <f>AA2109/VLOOKUP(A2109,[1]选股结果!$A$2:$AX$3002,35,FALSE)</f>
        <v>-1.63804051209495</v>
      </c>
      <c r="AF2109" s="9">
        <f>(VLOOKUP(A2109,[1]选股结果!$A$2:$AX$3002,7,FALSE)+VLOOKUP(A2109,[1]选股结果!$A$2:$AX$3002,15,FALSE)+VLOOKUP(A2109,[1]选股结果!$A$2:$AX$3002,16,FALSE)+VLOOKUP(A2109,[1]选股结果!$A$2:$AX$3002,17,FALSE)+VLOOKUP(A2109,[1]选股结果!$A$2:$AX$3002,18,FALSE))-(P2109/(1+0.13)+W2109)</f>
        <v>6726484566.37054</v>
      </c>
      <c r="AG2109" s="9">
        <f t="shared" si="143"/>
        <v>-7291049140.07053</v>
      </c>
      <c r="AH2109" s="16">
        <f>AA2109-VLOOKUP(A2109,[2]选股结果!$A$2:$G$4900,7,FALSE)</f>
        <v>-469727176.899997</v>
      </c>
    </row>
    <row r="2110" spans="1:34">
      <c r="A2110" s="5" t="s">
        <v>4250</v>
      </c>
      <c r="B2110" s="5" t="s">
        <v>4251</v>
      </c>
      <c r="C2110" s="6">
        <v>682914000000</v>
      </c>
      <c r="D2110" s="6">
        <v>0</v>
      </c>
      <c r="E2110" s="6">
        <v>0</v>
      </c>
      <c r="F2110" s="6">
        <v>0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36857000000</v>
      </c>
      <c r="O2110" s="6">
        <v>3824000000</v>
      </c>
      <c r="P2110" s="6">
        <v>331459000000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69170000000</v>
      </c>
      <c r="X2110" s="6">
        <v>136000000</v>
      </c>
      <c r="Y2110" s="9">
        <f t="shared" si="145"/>
        <v>686738000000</v>
      </c>
      <c r="Z2110" s="9">
        <f t="shared" si="146"/>
        <v>400765000000</v>
      </c>
      <c r="AA2110" s="9">
        <f t="shared" si="144"/>
        <v>285973000000</v>
      </c>
      <c r="AB2110" s="10">
        <f>C2110/(1+0.13)/VLOOKUP(A2110,[1]选股结果!$A$2:$AX$3002,3,FALSE)</f>
        <v>0.931730990805809</v>
      </c>
      <c r="AC2110" s="10">
        <f>(P2110/(1+0.1)+W2110)/(VLOOKUP(A2110,[1]选股结果!$A$2:$AX$3002,7,FALSE)+VLOOKUP(A2110,[1]选股结果!$A$2:$AX$3002,15,FALSE)+VLOOKUP(A2110,[1]选股结果!$A$2:$AX$3002,16,FALSE)+VLOOKUP(A2110,[1]选股结果!$A$2:$AX$3002,17,FALSE)+VLOOKUP(A2110,[1]选股结果!$A$2:$AX$3002,18,FALSE))</f>
        <v>0.672986132601119</v>
      </c>
      <c r="AD2110" s="13"/>
      <c r="AE2110" s="10">
        <f>AA2110/VLOOKUP(A2110,[1]选股结果!$A$2:$AX$3002,35,FALSE)</f>
        <v>3.42798748546564</v>
      </c>
      <c r="AF2110" s="9">
        <f>(VLOOKUP(A2110,[1]选股结果!$A$2:$AX$3002,7,FALSE)+VLOOKUP(A2110,[1]选股结果!$A$2:$AX$3002,15,FALSE)+VLOOKUP(A2110,[1]选股结果!$A$2:$AX$3002,16,FALSE)+VLOOKUP(A2110,[1]选股结果!$A$2:$AX$3002,17,FALSE)+VLOOKUP(A2110,[1]选股结果!$A$2:$AX$3002,18,FALSE))-(P2110/(1+0.13)+W2110)</f>
        <v>188029451327.434</v>
      </c>
      <c r="AG2110" s="9">
        <f t="shared" si="143"/>
        <v>97943548672.5664</v>
      </c>
      <c r="AH2110" s="16">
        <f>AA2110-VLOOKUP(A2110,[2]选股结果!$A$2:$G$4900,7,FALSE)</f>
        <v>285973000000</v>
      </c>
    </row>
    <row r="2111" spans="1:34">
      <c r="A2111" s="5" t="s">
        <v>4252</v>
      </c>
      <c r="B2111" s="5" t="s">
        <v>4253</v>
      </c>
      <c r="C2111" s="6">
        <v>8421648130.19</v>
      </c>
      <c r="D2111" s="6">
        <v>0</v>
      </c>
      <c r="E2111" s="6">
        <v>0</v>
      </c>
      <c r="F2111" s="6">
        <v>0</v>
      </c>
      <c r="G2111" s="6">
        <v>0</v>
      </c>
      <c r="H2111" s="6">
        <v>0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930058899.93</v>
      </c>
      <c r="O2111" s="6">
        <v>12848877.28</v>
      </c>
      <c r="P2111" s="6">
        <v>4951550982.48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130026681.32</v>
      </c>
      <c r="X2111" s="6">
        <v>14988633.46</v>
      </c>
      <c r="Y2111" s="9">
        <f t="shared" si="145"/>
        <v>8434497007.47</v>
      </c>
      <c r="Z2111" s="9">
        <f t="shared" si="146"/>
        <v>5096566297.26</v>
      </c>
      <c r="AA2111" s="9">
        <f t="shared" si="144"/>
        <v>3337930710.21</v>
      </c>
      <c r="AB2111" s="10">
        <f>C2111/(1+0.13)/VLOOKUP(A2111,[1]选股结果!$A$2:$AX$3002,3,FALSE)</f>
        <v>1.01422186693062</v>
      </c>
      <c r="AC2111" s="10">
        <f>(P2111/(1+0.1)+W2111)/(VLOOKUP(A2111,[1]选股结果!$A$2:$AX$3002,7,FALSE)+VLOOKUP(A2111,[1]选股结果!$A$2:$AX$3002,15,FALSE)+VLOOKUP(A2111,[1]选股结果!$A$2:$AX$3002,16,FALSE)+VLOOKUP(A2111,[1]选股结果!$A$2:$AX$3002,17,FALSE)+VLOOKUP(A2111,[1]选股结果!$A$2:$AX$3002,18,FALSE))</f>
        <v>0.94370825113443</v>
      </c>
      <c r="AD2111" s="13"/>
      <c r="AE2111" s="10">
        <f>AA2111/VLOOKUP(A2111,[1]选股结果!$A$2:$AX$3002,35,FALSE)</f>
        <v>1.83808048539106</v>
      </c>
      <c r="AF2111" s="9">
        <f>(VLOOKUP(A2111,[1]选股结果!$A$2:$AX$3002,7,FALSE)+VLOOKUP(A2111,[1]选股结果!$A$2:$AX$3002,15,FALSE)+VLOOKUP(A2111,[1]选股结果!$A$2:$AX$3002,16,FALSE)+VLOOKUP(A2111,[1]选股结果!$A$2:$AX$3002,17,FALSE)+VLOOKUP(A2111,[1]选股结果!$A$2:$AX$3002,18,FALSE))-(P2111/(1+0.13)+W2111)</f>
        <v>395769456.651415</v>
      </c>
      <c r="AG2111" s="9">
        <f t="shared" si="143"/>
        <v>2942161253.55859</v>
      </c>
      <c r="AH2111" s="16">
        <f>AA2111-VLOOKUP(A2111,[2]选股结果!$A$2:$G$4900,7,FALSE)</f>
        <v>3337930710.21</v>
      </c>
    </row>
    <row r="2112" spans="1:34">
      <c r="A2112" s="5" t="s">
        <v>4254</v>
      </c>
      <c r="B2112" s="5" t="s">
        <v>4255</v>
      </c>
      <c r="C2112" s="6">
        <v>10503267083.24</v>
      </c>
      <c r="D2112" s="6">
        <v>0</v>
      </c>
      <c r="E2112" s="6">
        <v>0</v>
      </c>
      <c r="F2112" s="6">
        <v>0</v>
      </c>
      <c r="G2112" s="6">
        <v>0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637488395.35</v>
      </c>
      <c r="O2112" s="6">
        <v>51000164.7</v>
      </c>
      <c r="P2112" s="6">
        <v>6208442901.38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489911381.65</v>
      </c>
      <c r="X2112" s="6">
        <v>168133067.59</v>
      </c>
      <c r="Y2112" s="9">
        <f t="shared" si="145"/>
        <v>10554267247.94</v>
      </c>
      <c r="Z2112" s="9">
        <f t="shared" si="146"/>
        <v>6866487350.62</v>
      </c>
      <c r="AA2112" s="9">
        <f t="shared" si="144"/>
        <v>3687779897.32</v>
      </c>
      <c r="AB2112" s="10">
        <f>C2112/(1+0.13)/VLOOKUP(A2112,[1]选股结果!$A$2:$AX$3002,3,FALSE)</f>
        <v>0.868589117274354</v>
      </c>
      <c r="AC2112" s="10">
        <f>(P2112/(1+0.1)+W2112)/(VLOOKUP(A2112,[1]选股结果!$A$2:$AX$3002,7,FALSE)+VLOOKUP(A2112,[1]选股结果!$A$2:$AX$3002,15,FALSE)+VLOOKUP(A2112,[1]选股结果!$A$2:$AX$3002,16,FALSE)+VLOOKUP(A2112,[1]选股结果!$A$2:$AX$3002,17,FALSE)+VLOOKUP(A2112,[1]选股结果!$A$2:$AX$3002,18,FALSE))</f>
        <v>0.77831491950783</v>
      </c>
      <c r="AD2112" s="13"/>
      <c r="AE2112" s="10">
        <f>AA2112/VLOOKUP(A2112,[1]选股结果!$A$2:$AX$3002,35,FALSE)</f>
        <v>2.00616511134933</v>
      </c>
      <c r="AF2112" s="9">
        <f>(VLOOKUP(A2112,[1]选股结果!$A$2:$AX$3002,7,FALSE)+VLOOKUP(A2112,[1]选股结果!$A$2:$AX$3002,15,FALSE)+VLOOKUP(A2112,[1]选股结果!$A$2:$AX$3002,16,FALSE)+VLOOKUP(A2112,[1]选股结果!$A$2:$AX$3002,17,FALSE)+VLOOKUP(A2112,[1]选股结果!$A$2:$AX$3002,18,FALSE))-(P2112/(1+0.13)+W2112)</f>
        <v>1896956247.16159</v>
      </c>
      <c r="AG2112" s="9">
        <f t="shared" si="143"/>
        <v>1790823650.15841</v>
      </c>
      <c r="AH2112" s="16">
        <f>AA2112-VLOOKUP(A2112,[2]选股结果!$A$2:$G$4900,7,FALSE)</f>
        <v>3687778928.78</v>
      </c>
    </row>
    <row r="2113" spans="1:34">
      <c r="A2113" s="5" t="s">
        <v>4256</v>
      </c>
      <c r="B2113" s="5" t="s">
        <v>4257</v>
      </c>
      <c r="C2113" s="6">
        <v>5485245873.18</v>
      </c>
      <c r="D2113" s="6">
        <v>0</v>
      </c>
      <c r="E2113" s="6">
        <v>0</v>
      </c>
      <c r="F2113" s="6">
        <v>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52443729.03</v>
      </c>
      <c r="O2113" s="6">
        <v>438526725.8</v>
      </c>
      <c r="P2113" s="6">
        <v>2083786706.56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2327951481.64</v>
      </c>
      <c r="X2113" s="6">
        <v>565186676.25</v>
      </c>
      <c r="Y2113" s="9">
        <f t="shared" si="145"/>
        <v>5923772598.98</v>
      </c>
      <c r="Z2113" s="9">
        <f t="shared" si="146"/>
        <v>4976924864.45</v>
      </c>
      <c r="AA2113" s="9">
        <f t="shared" si="144"/>
        <v>946847734.530001</v>
      </c>
      <c r="AB2113" s="10">
        <f>C2113/(1+0.13)/VLOOKUP(A2113,[1]选股结果!$A$2:$AX$3002,3,FALSE)</f>
        <v>0.888807206826594</v>
      </c>
      <c r="AC2113" s="10">
        <f>(P2113/(1+0.1)+W2113)/(VLOOKUP(A2113,[1]选股结果!$A$2:$AX$3002,7,FALSE)+VLOOKUP(A2113,[1]选股结果!$A$2:$AX$3002,15,FALSE)+VLOOKUP(A2113,[1]选股结果!$A$2:$AX$3002,16,FALSE)+VLOOKUP(A2113,[1]选股结果!$A$2:$AX$3002,17,FALSE)+VLOOKUP(A2113,[1]选股结果!$A$2:$AX$3002,18,FALSE))</f>
        <v>0.766374416515511</v>
      </c>
      <c r="AD2113" s="13"/>
      <c r="AE2113" s="10">
        <f>AA2113/VLOOKUP(A2113,[1]选股结果!$A$2:$AX$3002,35,FALSE)</f>
        <v>3.46078625818501</v>
      </c>
      <c r="AF2113" s="9">
        <f>(VLOOKUP(A2113,[1]选股结果!$A$2:$AX$3002,7,FALSE)+VLOOKUP(A2113,[1]选股结果!$A$2:$AX$3002,15,FALSE)+VLOOKUP(A2113,[1]选股结果!$A$2:$AX$3002,16,FALSE)+VLOOKUP(A2113,[1]选股结果!$A$2:$AX$3002,17,FALSE)+VLOOKUP(A2113,[1]选股结果!$A$2:$AX$3002,18,FALSE))-(P2113/(1+0.13)+W2113)</f>
        <v>1337441448.47602</v>
      </c>
      <c r="AG2113" s="9">
        <f t="shared" si="143"/>
        <v>-390593713.946018</v>
      </c>
      <c r="AH2113" s="16">
        <f>AA2113-VLOOKUP(A2113,[2]选股结果!$A$2:$G$4900,7,FALSE)</f>
        <v>946847734.530001</v>
      </c>
    </row>
    <row r="2114" spans="1:34">
      <c r="A2114" s="5" t="s">
        <v>4258</v>
      </c>
      <c r="B2114" s="5" t="s">
        <v>4259</v>
      </c>
      <c r="C2114" s="6">
        <v>3347946931.75</v>
      </c>
      <c r="D2114" s="6">
        <v>0</v>
      </c>
      <c r="E2114" s="6">
        <v>0</v>
      </c>
      <c r="F2114" s="6">
        <v>0</v>
      </c>
      <c r="G2114" s="6">
        <v>0</v>
      </c>
      <c r="H2114" s="6">
        <v>0</v>
      </c>
      <c r="I2114" s="6">
        <v>0</v>
      </c>
      <c r="J2114" s="6">
        <v>1323200.05</v>
      </c>
      <c r="K2114" s="6">
        <v>0</v>
      </c>
      <c r="L2114" s="6">
        <v>0</v>
      </c>
      <c r="M2114" s="6">
        <v>0</v>
      </c>
      <c r="N2114" s="6">
        <v>111017754.66</v>
      </c>
      <c r="O2114" s="6">
        <v>29327929.98</v>
      </c>
      <c r="P2114" s="6">
        <v>2547196404.68</v>
      </c>
      <c r="Q2114" s="6">
        <v>-12088201.77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682575215.82</v>
      </c>
      <c r="X2114" s="6">
        <v>73389334.62</v>
      </c>
      <c r="Y2114" s="9">
        <f t="shared" si="145"/>
        <v>3378598061.78</v>
      </c>
      <c r="Z2114" s="9">
        <f t="shared" si="146"/>
        <v>3291072753.35</v>
      </c>
      <c r="AA2114" s="9">
        <f t="shared" si="144"/>
        <v>87525308.4300003</v>
      </c>
      <c r="AB2114" s="10">
        <f>C2114/(1+0.13)/VLOOKUP(A2114,[1]选股结果!$A$2:$AX$3002,3,FALSE)</f>
        <v>0.860602014477456</v>
      </c>
      <c r="AC2114" s="10">
        <f>(P2114/(1+0.1)+W2114)/(VLOOKUP(A2114,[1]选股结果!$A$2:$AX$3002,7,FALSE)+VLOOKUP(A2114,[1]选股结果!$A$2:$AX$3002,15,FALSE)+VLOOKUP(A2114,[1]选股结果!$A$2:$AX$3002,16,FALSE)+VLOOKUP(A2114,[1]选股结果!$A$2:$AX$3002,17,FALSE)+VLOOKUP(A2114,[1]选股结果!$A$2:$AX$3002,18,FALSE))</f>
        <v>0.8682399098576</v>
      </c>
      <c r="AD2114" s="13"/>
      <c r="AE2114" s="10">
        <f>AA2114/VLOOKUP(A2114,[1]选股结果!$A$2:$AX$3002,35,FALSE)</f>
        <v>-2.20742010350474</v>
      </c>
      <c r="AF2114" s="9">
        <f>(VLOOKUP(A2114,[1]选股结果!$A$2:$AX$3002,7,FALSE)+VLOOKUP(A2114,[1]选股结果!$A$2:$AX$3002,15,FALSE)+VLOOKUP(A2114,[1]选股结果!$A$2:$AX$3002,16,FALSE)+VLOOKUP(A2114,[1]选股结果!$A$2:$AX$3002,17,FALSE)+VLOOKUP(A2114,[1]选股结果!$A$2:$AX$3002,18,FALSE))-(P2114/(1+0.13)+W2114)</f>
        <v>516471270.203716</v>
      </c>
      <c r="AG2114" s="9">
        <f t="shared" si="143"/>
        <v>-428945961.773716</v>
      </c>
      <c r="AH2114" s="16">
        <f>AA2114-VLOOKUP(A2114,[2]选股结果!$A$2:$G$4900,7,FALSE)</f>
        <v>86416611.0700003</v>
      </c>
    </row>
    <row r="2115" spans="1:34">
      <c r="A2115" s="5" t="s">
        <v>4260</v>
      </c>
      <c r="B2115" s="5" t="s">
        <v>4261</v>
      </c>
      <c r="C2115" s="6">
        <v>14429363943.54</v>
      </c>
      <c r="D2115" s="6">
        <v>0</v>
      </c>
      <c r="E2115" s="6">
        <v>0</v>
      </c>
      <c r="F2115" s="6">
        <v>0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109878754.64</v>
      </c>
      <c r="O2115" s="6">
        <v>116453192.73</v>
      </c>
      <c r="P2115" s="6">
        <v>13480034772.55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166825313.44</v>
      </c>
      <c r="X2115" s="6">
        <v>355350736.44</v>
      </c>
      <c r="Y2115" s="9">
        <f t="shared" si="145"/>
        <v>14545817136.27</v>
      </c>
      <c r="Z2115" s="9">
        <f t="shared" si="146"/>
        <v>14002210822.43</v>
      </c>
      <c r="AA2115" s="9">
        <f t="shared" si="144"/>
        <v>543606313.84</v>
      </c>
      <c r="AB2115" s="10">
        <f>C2115/(1+0.13)/VLOOKUP(A2115,[1]选股结果!$A$2:$AX$3002,3,FALSE)</f>
        <v>0.994580234248145</v>
      </c>
      <c r="AC2115" s="10">
        <f>(P2115/(1+0.1)+W2115)/(VLOOKUP(A2115,[1]选股结果!$A$2:$AX$3002,7,FALSE)+VLOOKUP(A2115,[1]选股结果!$A$2:$AX$3002,15,FALSE)+VLOOKUP(A2115,[1]选股结果!$A$2:$AX$3002,16,FALSE)+VLOOKUP(A2115,[1]选股结果!$A$2:$AX$3002,17,FALSE)+VLOOKUP(A2115,[1]选股结果!$A$2:$AX$3002,18,FALSE))</f>
        <v>0.993000909758703</v>
      </c>
      <c r="AD2115" s="13"/>
      <c r="AE2115" s="10">
        <f>AA2115/VLOOKUP(A2115,[1]选股结果!$A$2:$AX$3002,35,FALSE)</f>
        <v>3.14710115887868</v>
      </c>
      <c r="AF2115" s="9">
        <f>(VLOOKUP(A2115,[1]选股结果!$A$2:$AX$3002,7,FALSE)+VLOOKUP(A2115,[1]选股结果!$A$2:$AX$3002,15,FALSE)+VLOOKUP(A2115,[1]选股结果!$A$2:$AX$3002,16,FALSE)+VLOOKUP(A2115,[1]选股结果!$A$2:$AX$3002,17,FALSE)+VLOOKUP(A2115,[1]选股结果!$A$2:$AX$3002,18,FALSE))-(P2115/(1+0.13)+W2115)</f>
        <v>412894049.558847</v>
      </c>
      <c r="AG2115" s="9">
        <f t="shared" ref="AG2115:AG2178" si="147">AA2115-AF2115</f>
        <v>130712264.281153</v>
      </c>
      <c r="AH2115" s="16">
        <f>AA2115-VLOOKUP(A2115,[2]选股结果!$A$2:$G$4900,7,FALSE)</f>
        <v>543606313.84</v>
      </c>
    </row>
    <row r="2116" spans="1:34">
      <c r="A2116" s="5" t="s">
        <v>4262</v>
      </c>
      <c r="B2116" s="5" t="s">
        <v>4263</v>
      </c>
      <c r="C2116" s="6">
        <v>1020820038.9</v>
      </c>
      <c r="D2116" s="6">
        <v>0</v>
      </c>
      <c r="E2116" s="6">
        <v>0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28968058.58</v>
      </c>
      <c r="O2116" s="6">
        <v>12537758.46</v>
      </c>
      <c r="P2116" s="6">
        <v>438409503.33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69818050.35</v>
      </c>
      <c r="X2116" s="6">
        <v>154452350.48</v>
      </c>
      <c r="Y2116" s="9">
        <f t="shared" si="145"/>
        <v>1033357797.36</v>
      </c>
      <c r="Z2116" s="9">
        <f t="shared" si="146"/>
        <v>662679904.16</v>
      </c>
      <c r="AA2116" s="9">
        <f t="shared" si="144"/>
        <v>370677893.2</v>
      </c>
      <c r="AB2116" s="10">
        <f>C2116/(1+0.13)/VLOOKUP(A2116,[1]选股结果!$A$2:$AX$3002,3,FALSE)</f>
        <v>0.942543804797175</v>
      </c>
      <c r="AC2116" s="10">
        <f>(P2116/(1+0.1)+W2116)/(VLOOKUP(A2116,[1]选股结果!$A$2:$AX$3002,7,FALSE)+VLOOKUP(A2116,[1]选股结果!$A$2:$AX$3002,15,FALSE)+VLOOKUP(A2116,[1]选股结果!$A$2:$AX$3002,16,FALSE)+VLOOKUP(A2116,[1]选股结果!$A$2:$AX$3002,17,FALSE)+VLOOKUP(A2116,[1]选股结果!$A$2:$AX$3002,18,FALSE))</f>
        <v>0.493124104471843</v>
      </c>
      <c r="AD2116" s="13"/>
      <c r="AE2116" s="10">
        <f>AA2116/VLOOKUP(A2116,[1]选股结果!$A$2:$AX$3002,35,FALSE)</f>
        <v>62.3080900088423</v>
      </c>
      <c r="AF2116" s="9">
        <f>(VLOOKUP(A2116,[1]选股结果!$A$2:$AX$3002,7,FALSE)+VLOOKUP(A2116,[1]选股结果!$A$2:$AX$3002,15,FALSE)+VLOOKUP(A2116,[1]选股结果!$A$2:$AX$3002,16,FALSE)+VLOOKUP(A2116,[1]选股结果!$A$2:$AX$3002,17,FALSE)+VLOOKUP(A2116,[1]选股结果!$A$2:$AX$3002,18,FALSE))-(P2116/(1+0.13)+W2116)</f>
        <v>492014757.60354</v>
      </c>
      <c r="AG2116" s="9">
        <f t="shared" si="147"/>
        <v>-121336864.40354</v>
      </c>
      <c r="AH2116" s="16">
        <f>AA2116-VLOOKUP(A2116,[2]选股结果!$A$2:$G$4900,7,FALSE)</f>
        <v>370677893.2</v>
      </c>
    </row>
    <row r="2117" spans="1:34">
      <c r="A2117" s="5" t="s">
        <v>4264</v>
      </c>
      <c r="B2117" s="5" t="s">
        <v>4265</v>
      </c>
      <c r="C2117" s="6">
        <v>4563404912</v>
      </c>
      <c r="D2117" s="6">
        <v>0</v>
      </c>
      <c r="E2117" s="6">
        <v>0</v>
      </c>
      <c r="F2117" s="6">
        <v>0</v>
      </c>
      <c r="G2117" s="6">
        <v>0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344561573.45</v>
      </c>
      <c r="O2117" s="6">
        <v>131954516.35</v>
      </c>
      <c r="P2117" s="6">
        <v>3417248193.59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404861915.45</v>
      </c>
      <c r="X2117" s="6">
        <v>401235570.44</v>
      </c>
      <c r="Y2117" s="9">
        <f t="shared" si="145"/>
        <v>4695359428.35</v>
      </c>
      <c r="Z2117" s="9">
        <f t="shared" si="146"/>
        <v>4223345679.48</v>
      </c>
      <c r="AA2117" s="9">
        <f t="shared" si="144"/>
        <v>472013748.87</v>
      </c>
      <c r="AB2117" s="10">
        <f>C2117/(1+0.13)/VLOOKUP(A2117,[1]选股结果!$A$2:$AX$3002,3,FALSE)</f>
        <v>0.699188057074267</v>
      </c>
      <c r="AC2117" s="10">
        <f>(P2117/(1+0.1)+W2117)/(VLOOKUP(A2117,[1]选股结果!$A$2:$AX$3002,7,FALSE)+VLOOKUP(A2117,[1]选股结果!$A$2:$AX$3002,15,FALSE)+VLOOKUP(A2117,[1]选股结果!$A$2:$AX$3002,16,FALSE)+VLOOKUP(A2117,[1]选股结果!$A$2:$AX$3002,17,FALSE)+VLOOKUP(A2117,[1]选股结果!$A$2:$AX$3002,18,FALSE))</f>
        <v>0.662091335884106</v>
      </c>
      <c r="AD2117" s="13"/>
      <c r="AE2117" s="10">
        <f>AA2117/VLOOKUP(A2117,[1]选股结果!$A$2:$AX$3002,35,FALSE)</f>
        <v>1.5447802652162</v>
      </c>
      <c r="AF2117" s="9">
        <f>(VLOOKUP(A2117,[1]选股结果!$A$2:$AX$3002,7,FALSE)+VLOOKUP(A2117,[1]选股结果!$A$2:$AX$3002,15,FALSE)+VLOOKUP(A2117,[1]选股结果!$A$2:$AX$3002,16,FALSE)+VLOOKUP(A2117,[1]选股结果!$A$2:$AX$3002,17,FALSE)+VLOOKUP(A2117,[1]选股结果!$A$2:$AX$3002,18,FALSE))-(P2117/(1+0.13)+W2117)</f>
        <v>1874599828.65513</v>
      </c>
      <c r="AG2117" s="9">
        <f t="shared" si="147"/>
        <v>-1402586079.78513</v>
      </c>
      <c r="AH2117" s="16">
        <f>AA2117-VLOOKUP(A2117,[2]选股结果!$A$2:$G$4900,7,FALSE)</f>
        <v>472002663.86</v>
      </c>
    </row>
    <row r="2118" spans="1:34">
      <c r="A2118" s="5" t="s">
        <v>4266</v>
      </c>
      <c r="B2118" s="5" t="s">
        <v>4267</v>
      </c>
      <c r="C2118" s="6">
        <v>1031146245.55</v>
      </c>
      <c r="D2118" s="6">
        <v>0</v>
      </c>
      <c r="E2118" s="6">
        <v>0</v>
      </c>
      <c r="F2118" s="6">
        <v>0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74556141.04</v>
      </c>
      <c r="O2118" s="6">
        <v>28208804.98</v>
      </c>
      <c r="P2118" s="6">
        <v>733372834.01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127598130.52</v>
      </c>
      <c r="X2118" s="6">
        <v>77825525.09</v>
      </c>
      <c r="Y2118" s="9">
        <f t="shared" si="145"/>
        <v>1059355050.53</v>
      </c>
      <c r="Z2118" s="9">
        <f t="shared" si="146"/>
        <v>938796489.62</v>
      </c>
      <c r="AA2118" s="9">
        <f t="shared" si="144"/>
        <v>120558560.91</v>
      </c>
      <c r="AB2118" s="10">
        <f>C2118/(1+0.13)/VLOOKUP(A2118,[1]选股结果!$A$2:$AX$3002,3,FALSE)</f>
        <v>0.927399591445016</v>
      </c>
      <c r="AC2118" s="10">
        <f>(P2118/(1+0.1)+W2118)/(VLOOKUP(A2118,[1]选股结果!$A$2:$AX$3002,7,FALSE)+VLOOKUP(A2118,[1]选股结果!$A$2:$AX$3002,15,FALSE)+VLOOKUP(A2118,[1]选股结果!$A$2:$AX$3002,16,FALSE)+VLOOKUP(A2118,[1]选股结果!$A$2:$AX$3002,17,FALSE)+VLOOKUP(A2118,[1]选股结果!$A$2:$AX$3002,18,FALSE))</f>
        <v>0.958139417793355</v>
      </c>
      <c r="AD2118" s="13"/>
      <c r="AE2118" s="10">
        <f>AA2118/VLOOKUP(A2118,[1]选股结果!$A$2:$AX$3002,35,FALSE)</f>
        <v>0.826658996403794</v>
      </c>
      <c r="AF2118" s="9">
        <f>(VLOOKUP(A2118,[1]选股结果!$A$2:$AX$3002,7,FALSE)+VLOOKUP(A2118,[1]选股结果!$A$2:$AX$3002,15,FALSE)+VLOOKUP(A2118,[1]选股结果!$A$2:$AX$3002,16,FALSE)+VLOOKUP(A2118,[1]选股结果!$A$2:$AX$3002,17,FALSE)+VLOOKUP(A2118,[1]选股结果!$A$2:$AX$3002,18,FALSE))-(P2118/(1+0.13)+W2118)</f>
        <v>52402627.7765486</v>
      </c>
      <c r="AG2118" s="9">
        <f t="shared" si="147"/>
        <v>68155933.1334514</v>
      </c>
      <c r="AH2118" s="16">
        <f>AA2118-VLOOKUP(A2118,[2]选股结果!$A$2:$G$4900,7,FALSE)</f>
        <v>120638432.22</v>
      </c>
    </row>
    <row r="2119" spans="1:34">
      <c r="A2119" s="5" t="s">
        <v>4268</v>
      </c>
      <c r="B2119" s="5" t="s">
        <v>4269</v>
      </c>
      <c r="C2119" s="6">
        <v>12287751211.11</v>
      </c>
      <c r="D2119" s="6">
        <v>0</v>
      </c>
      <c r="E2119" s="6">
        <v>0</v>
      </c>
      <c r="F2119" s="6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1113935939.25</v>
      </c>
      <c r="O2119" s="6">
        <v>105449497.51</v>
      </c>
      <c r="P2119" s="6">
        <v>7859647108.36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408281021</v>
      </c>
      <c r="X2119" s="6">
        <v>396284357.22</v>
      </c>
      <c r="Y2119" s="9">
        <f t="shared" si="145"/>
        <v>12393200708.62</v>
      </c>
      <c r="Z2119" s="9">
        <f t="shared" si="146"/>
        <v>8664212486.58</v>
      </c>
      <c r="AA2119" s="9">
        <f t="shared" si="144"/>
        <v>3728988222.04</v>
      </c>
      <c r="AB2119" s="10">
        <f>C2119/(1+0.13)/VLOOKUP(A2119,[1]选股结果!$A$2:$AX$3002,3,FALSE)</f>
        <v>0.911036359907621</v>
      </c>
      <c r="AC2119" s="10">
        <f>(P2119/(1+0.1)+W2119)/(VLOOKUP(A2119,[1]选股结果!$A$2:$AX$3002,7,FALSE)+VLOOKUP(A2119,[1]选股结果!$A$2:$AX$3002,15,FALSE)+VLOOKUP(A2119,[1]选股结果!$A$2:$AX$3002,16,FALSE)+VLOOKUP(A2119,[1]选股结果!$A$2:$AX$3002,17,FALSE)+VLOOKUP(A2119,[1]选股结果!$A$2:$AX$3002,18,FALSE))</f>
        <v>0.820702074359602</v>
      </c>
      <c r="AD2119" s="13"/>
      <c r="AE2119" s="10">
        <f>AA2119/VLOOKUP(A2119,[1]选股结果!$A$2:$AX$3002,35,FALSE)</f>
        <v>1.95506965652292</v>
      </c>
      <c r="AF2119" s="9">
        <f>(VLOOKUP(A2119,[1]选股结果!$A$2:$AX$3002,7,FALSE)+VLOOKUP(A2119,[1]选股结果!$A$2:$AX$3002,15,FALSE)+VLOOKUP(A2119,[1]选股结果!$A$2:$AX$3002,16,FALSE)+VLOOKUP(A2119,[1]选股结果!$A$2:$AX$3002,17,FALSE)+VLOOKUP(A2119,[1]选股结果!$A$2:$AX$3002,18,FALSE))-(P2119/(1+0.13)+W2119)</f>
        <v>1839880454.38735</v>
      </c>
      <c r="AG2119" s="9">
        <f t="shared" si="147"/>
        <v>1889107767.65265</v>
      </c>
      <c r="AH2119" s="16">
        <f>AA2119-VLOOKUP(A2119,[2]选股结果!$A$2:$G$4900,7,FALSE)</f>
        <v>3728918757.58</v>
      </c>
    </row>
    <row r="2120" spans="1:34">
      <c r="A2120" s="5" t="s">
        <v>4270</v>
      </c>
      <c r="B2120" s="5" t="s">
        <v>4271</v>
      </c>
      <c r="C2120" s="6">
        <v>5107077587.22</v>
      </c>
      <c r="D2120" s="6">
        <v>0</v>
      </c>
      <c r="E2120" s="6">
        <v>0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181087927.81</v>
      </c>
      <c r="O2120" s="6">
        <v>504356407.76</v>
      </c>
      <c r="P2120" s="6">
        <v>8717338412.52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915507597.89</v>
      </c>
      <c r="X2120" s="6">
        <v>274779826.21</v>
      </c>
      <c r="Y2120" s="9">
        <f t="shared" si="145"/>
        <v>5611433994.98</v>
      </c>
      <c r="Z2120" s="9">
        <f t="shared" si="146"/>
        <v>9907625836.62</v>
      </c>
      <c r="AA2120" s="9">
        <f t="shared" si="144"/>
        <v>-4296191841.64</v>
      </c>
      <c r="AB2120" s="10">
        <f>C2120/(1+0.13)/VLOOKUP(A2120,[1]选股结果!$A$2:$AX$3002,3,FALSE)</f>
        <v>0.555740888958676</v>
      </c>
      <c r="AC2120" s="10">
        <f>(P2120/(1+0.1)+W2120)/(VLOOKUP(A2120,[1]选股结果!$A$2:$AX$3002,7,FALSE)+VLOOKUP(A2120,[1]选股结果!$A$2:$AX$3002,15,FALSE)+VLOOKUP(A2120,[1]选股结果!$A$2:$AX$3002,16,FALSE)+VLOOKUP(A2120,[1]选股结果!$A$2:$AX$3002,17,FALSE)+VLOOKUP(A2120,[1]选股结果!$A$2:$AX$3002,18,FALSE))</f>
        <v>1.13838493134707</v>
      </c>
      <c r="AD2120" s="13"/>
      <c r="AE2120" s="10">
        <f>AA2120/VLOOKUP(A2120,[1]选股结果!$A$2:$AX$3002,35,FALSE)</f>
        <v>-8.28388117017906</v>
      </c>
      <c r="AF2120" s="9">
        <f>(VLOOKUP(A2120,[1]选股结果!$A$2:$AX$3002,7,FALSE)+VLOOKUP(A2120,[1]选股结果!$A$2:$AX$3002,15,FALSE)+VLOOKUP(A2120,[1]选股结果!$A$2:$AX$3002,16,FALSE)+VLOOKUP(A2120,[1]选股结果!$A$2:$AX$3002,17,FALSE)+VLOOKUP(A2120,[1]选股结果!$A$2:$AX$3002,18,FALSE))-(P2120/(1+0.13)+W2120)</f>
        <v>-864262119.431593</v>
      </c>
      <c r="AG2120" s="9">
        <f t="shared" si="147"/>
        <v>-3431929722.20841</v>
      </c>
      <c r="AH2120" s="16">
        <f>AA2120-VLOOKUP(A2120,[2]选股结果!$A$2:$G$4900,7,FALSE)</f>
        <v>-4289877726.07</v>
      </c>
    </row>
    <row r="2121" spans="1:34">
      <c r="A2121" s="5" t="s">
        <v>4272</v>
      </c>
      <c r="B2121" s="5" t="s">
        <v>4273</v>
      </c>
      <c r="C2121" s="6">
        <v>28068052114.01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1153791808.25</v>
      </c>
      <c r="O2121" s="6">
        <v>502945973.42</v>
      </c>
      <c r="P2121" s="6">
        <v>21979364294.29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3446388471.2</v>
      </c>
      <c r="X2121" s="6">
        <v>801127189.08</v>
      </c>
      <c r="Y2121" s="9">
        <f t="shared" si="145"/>
        <v>28570998087.43</v>
      </c>
      <c r="Z2121" s="9">
        <f t="shared" si="146"/>
        <v>26226879954.57</v>
      </c>
      <c r="AA2121" s="9">
        <f t="shared" si="144"/>
        <v>2344118132.85999</v>
      </c>
      <c r="AB2121" s="10">
        <f>C2121/(1+0.13)/VLOOKUP(A2121,[1]选股结果!$A$2:$AX$3002,3,FALSE)</f>
        <v>0.974079030469625</v>
      </c>
      <c r="AC2121" s="10">
        <f>(P2121/(1+0.1)+W2121)/(VLOOKUP(A2121,[1]选股结果!$A$2:$AX$3002,7,FALSE)+VLOOKUP(A2121,[1]选股结果!$A$2:$AX$3002,15,FALSE)+VLOOKUP(A2121,[1]选股结果!$A$2:$AX$3002,16,FALSE)+VLOOKUP(A2121,[1]选股结果!$A$2:$AX$3002,17,FALSE)+VLOOKUP(A2121,[1]选股结果!$A$2:$AX$3002,18,FALSE))</f>
        <v>0.970517351787025</v>
      </c>
      <c r="AD2121" s="13"/>
      <c r="AE2121" s="10">
        <f>AA2121/VLOOKUP(A2121,[1]选股结果!$A$2:$AX$3002,35,FALSE)</f>
        <v>1.82619079049492</v>
      </c>
      <c r="AF2121" s="9">
        <f>(VLOOKUP(A2121,[1]选股结果!$A$2:$AX$3002,7,FALSE)+VLOOKUP(A2121,[1]选股结果!$A$2:$AX$3002,15,FALSE)+VLOOKUP(A2121,[1]选股结果!$A$2:$AX$3002,16,FALSE)+VLOOKUP(A2121,[1]选股结果!$A$2:$AX$3002,17,FALSE)+VLOOKUP(A2121,[1]选股结果!$A$2:$AX$3002,18,FALSE))-(P2121/(1+0.13)+W2121)</f>
        <v>1242166479.47646</v>
      </c>
      <c r="AG2121" s="9">
        <f t="shared" si="147"/>
        <v>1101951653.38353</v>
      </c>
      <c r="AH2121" s="16">
        <f>AA2121-VLOOKUP(A2121,[2]选股结果!$A$2:$G$4900,7,FALSE)</f>
        <v>2351887855.00999</v>
      </c>
    </row>
    <row r="2122" spans="1:34">
      <c r="A2122" s="5" t="s">
        <v>4274</v>
      </c>
      <c r="B2122" s="5" t="s">
        <v>4275</v>
      </c>
      <c r="C2122" s="6">
        <v>2682595592.62</v>
      </c>
      <c r="D2122" s="6">
        <v>0</v>
      </c>
      <c r="E2122" s="6">
        <v>0</v>
      </c>
      <c r="F2122" s="6">
        <v>0</v>
      </c>
      <c r="G2122" s="6">
        <v>0</v>
      </c>
      <c r="H2122" s="6">
        <v>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163878380.93</v>
      </c>
      <c r="O2122" s="6">
        <v>274313969.34</v>
      </c>
      <c r="P2122" s="6">
        <v>1562850676.51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278012998.13</v>
      </c>
      <c r="X2122" s="6">
        <v>163776699.32</v>
      </c>
      <c r="Y2122" s="9">
        <f t="shared" si="145"/>
        <v>2956909561.96</v>
      </c>
      <c r="Z2122" s="9">
        <f t="shared" si="146"/>
        <v>2004640373.96</v>
      </c>
      <c r="AA2122" s="9">
        <f t="shared" si="144"/>
        <v>952269188</v>
      </c>
      <c r="AB2122" s="10">
        <f>C2122/(1+0.13)/VLOOKUP(A2122,[1]选股结果!$A$2:$AX$3002,3,FALSE)</f>
        <v>0.924279020787437</v>
      </c>
      <c r="AC2122" s="10">
        <f>(P2122/(1+0.1)+W2122)/(VLOOKUP(A2122,[1]选股结果!$A$2:$AX$3002,7,FALSE)+VLOOKUP(A2122,[1]选股结果!$A$2:$AX$3002,15,FALSE)+VLOOKUP(A2122,[1]选股结果!$A$2:$AX$3002,16,FALSE)+VLOOKUP(A2122,[1]选股结果!$A$2:$AX$3002,17,FALSE)+VLOOKUP(A2122,[1]选股结果!$A$2:$AX$3002,18,FALSE))</f>
        <v>0.721446729107133</v>
      </c>
      <c r="AD2122" s="13"/>
      <c r="AE2122" s="10">
        <f>AA2122/VLOOKUP(A2122,[1]选股结果!$A$2:$AX$3002,35,FALSE)</f>
        <v>13.7194950949205</v>
      </c>
      <c r="AF2122" s="9">
        <f>(VLOOKUP(A2122,[1]选股结果!$A$2:$AX$3002,7,FALSE)+VLOOKUP(A2122,[1]选股结果!$A$2:$AX$3002,15,FALSE)+VLOOKUP(A2122,[1]选股结果!$A$2:$AX$3002,16,FALSE)+VLOOKUP(A2122,[1]选股结果!$A$2:$AX$3002,17,FALSE)+VLOOKUP(A2122,[1]选股结果!$A$2:$AX$3002,18,FALSE))-(P2122/(1+0.13)+W2122)</f>
        <v>693627383.553451</v>
      </c>
      <c r="AG2122" s="9">
        <f t="shared" si="147"/>
        <v>258641804.446549</v>
      </c>
      <c r="AH2122" s="16">
        <f>AA2122-VLOOKUP(A2122,[2]选股结果!$A$2:$G$4900,7,FALSE)</f>
        <v>952552904.12</v>
      </c>
    </row>
    <row r="2123" spans="1:34">
      <c r="A2123" s="5" t="s">
        <v>4276</v>
      </c>
      <c r="B2123" s="5" t="s">
        <v>4277</v>
      </c>
      <c r="C2123" s="6">
        <v>21144007411.23</v>
      </c>
      <c r="D2123" s="6">
        <v>0</v>
      </c>
      <c r="E2123" s="6">
        <v>0</v>
      </c>
      <c r="F2123" s="6">
        <v>0</v>
      </c>
      <c r="G2123" s="6">
        <v>0</v>
      </c>
      <c r="H2123" s="6">
        <v>0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1116072371.39</v>
      </c>
      <c r="O2123" s="6">
        <v>834237046.36</v>
      </c>
      <c r="P2123" s="6">
        <v>17787500572.38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2617425856.22</v>
      </c>
      <c r="X2123" s="6">
        <v>1339297171.85</v>
      </c>
      <c r="Y2123" s="9">
        <f t="shared" si="145"/>
        <v>21978244457.59</v>
      </c>
      <c r="Z2123" s="9">
        <f t="shared" si="146"/>
        <v>21744223600.45</v>
      </c>
      <c r="AA2123" s="9">
        <f t="shared" si="144"/>
        <v>234020857.139999</v>
      </c>
      <c r="AB2123" s="10">
        <f>C2123/(1+0.13)/VLOOKUP(A2123,[1]选股结果!$A$2:$AX$3002,3,FALSE)</f>
        <v>0.748587847972515</v>
      </c>
      <c r="AC2123" s="10">
        <f>(P2123/(1+0.1)+W2123)/(VLOOKUP(A2123,[1]选股结果!$A$2:$AX$3002,7,FALSE)+VLOOKUP(A2123,[1]选股结果!$A$2:$AX$3002,15,FALSE)+VLOOKUP(A2123,[1]选股结果!$A$2:$AX$3002,16,FALSE)+VLOOKUP(A2123,[1]选股结果!$A$2:$AX$3002,17,FALSE)+VLOOKUP(A2123,[1]选股结果!$A$2:$AX$3002,18,FALSE))</f>
        <v>0.814549406383289</v>
      </c>
      <c r="AD2123" s="13"/>
      <c r="AE2123" s="10">
        <f>AA2123/VLOOKUP(A2123,[1]选股结果!$A$2:$AX$3002,35,FALSE)</f>
        <v>0.147812297541971</v>
      </c>
      <c r="AF2123" s="9">
        <f>(VLOOKUP(A2123,[1]选股结果!$A$2:$AX$3002,7,FALSE)+VLOOKUP(A2123,[1]选股结果!$A$2:$AX$3002,15,FALSE)+VLOOKUP(A2123,[1]选股结果!$A$2:$AX$3002,16,FALSE)+VLOOKUP(A2123,[1]选股结果!$A$2:$AX$3002,17,FALSE)+VLOOKUP(A2123,[1]选股结果!$A$2:$AX$3002,18,FALSE))-(P2123/(1+0.13)+W2123)</f>
        <v>4706790101.66115</v>
      </c>
      <c r="AG2123" s="9">
        <f t="shared" si="147"/>
        <v>-4472769244.52115</v>
      </c>
      <c r="AH2123" s="16">
        <f>AA2123-VLOOKUP(A2123,[2]选股结果!$A$2:$G$4900,7,FALSE)</f>
        <v>252106624.799999</v>
      </c>
    </row>
    <row r="2124" spans="1:34">
      <c r="A2124" s="5" t="s">
        <v>4278</v>
      </c>
      <c r="B2124" s="5" t="s">
        <v>4279</v>
      </c>
      <c r="C2124" s="6">
        <v>6286927274.92</v>
      </c>
      <c r="D2124" s="6">
        <v>0</v>
      </c>
      <c r="E2124" s="6">
        <v>0</v>
      </c>
      <c r="F2124" s="6">
        <v>0</v>
      </c>
      <c r="G2124" s="6">
        <v>0</v>
      </c>
      <c r="H2124" s="6">
        <v>0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884316153.02</v>
      </c>
      <c r="O2124" s="6">
        <v>242902750.25</v>
      </c>
      <c r="P2124" s="6">
        <v>2342705295.17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1285752628.8</v>
      </c>
      <c r="X2124" s="6">
        <v>731513323.8</v>
      </c>
      <c r="Y2124" s="9">
        <f t="shared" si="145"/>
        <v>6529830025.17</v>
      </c>
      <c r="Z2124" s="9">
        <f t="shared" si="146"/>
        <v>4359971247.77</v>
      </c>
      <c r="AA2124" s="9">
        <f t="shared" si="144"/>
        <v>2169858777.4</v>
      </c>
      <c r="AB2124" s="10">
        <f>C2124/(1+0.13)/VLOOKUP(A2124,[1]选股结果!$A$2:$AX$3002,3,FALSE)</f>
        <v>1.1599464846641</v>
      </c>
      <c r="AC2124" s="10">
        <f>(P2124/(1+0.1)+W2124)/(VLOOKUP(A2124,[1]选股结果!$A$2:$AX$3002,7,FALSE)+VLOOKUP(A2124,[1]选股结果!$A$2:$AX$3002,15,FALSE)+VLOOKUP(A2124,[1]选股结果!$A$2:$AX$3002,16,FALSE)+VLOOKUP(A2124,[1]选股结果!$A$2:$AX$3002,17,FALSE)+VLOOKUP(A2124,[1]选股结果!$A$2:$AX$3002,18,FALSE))</f>
        <v>0.901968443265858</v>
      </c>
      <c r="AD2124" s="13"/>
      <c r="AE2124" s="10">
        <f>AA2124/VLOOKUP(A2124,[1]选股结果!$A$2:$AX$3002,35,FALSE)</f>
        <v>2.68188565267571</v>
      </c>
      <c r="AF2124" s="9">
        <f>(VLOOKUP(A2124,[1]选股结果!$A$2:$AX$3002,7,FALSE)+VLOOKUP(A2124,[1]选股结果!$A$2:$AX$3002,15,FALSE)+VLOOKUP(A2124,[1]选股结果!$A$2:$AX$3002,16,FALSE)+VLOOKUP(A2124,[1]选股结果!$A$2:$AX$3002,17,FALSE)+VLOOKUP(A2124,[1]选股结果!$A$2:$AX$3002,18,FALSE))-(P2124/(1+0.13)+W2124)</f>
        <v>427757743.870885</v>
      </c>
      <c r="AG2124" s="9">
        <f t="shared" si="147"/>
        <v>1742101033.52911</v>
      </c>
      <c r="AH2124" s="16">
        <f>AA2124-VLOOKUP(A2124,[2]选股结果!$A$2:$G$4900,7,FALSE)</f>
        <v>2169848014.55</v>
      </c>
    </row>
    <row r="2125" spans="1:34">
      <c r="A2125" s="5" t="s">
        <v>4280</v>
      </c>
      <c r="B2125" s="5" t="s">
        <v>4281</v>
      </c>
      <c r="C2125" s="6">
        <v>34427438520.2</v>
      </c>
      <c r="D2125" s="6">
        <v>0</v>
      </c>
      <c r="E2125" s="6">
        <v>0</v>
      </c>
      <c r="F2125" s="6">
        <v>0</v>
      </c>
      <c r="G2125" s="6">
        <v>0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224467845.54</v>
      </c>
      <c r="O2125" s="6">
        <v>414861772.11</v>
      </c>
      <c r="P2125" s="6">
        <v>33957835940.46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553822448.06</v>
      </c>
      <c r="X2125" s="6">
        <v>627869696.46</v>
      </c>
      <c r="Y2125" s="9">
        <f t="shared" si="145"/>
        <v>34842300292.31</v>
      </c>
      <c r="Z2125" s="9">
        <f t="shared" si="146"/>
        <v>35139528084.98</v>
      </c>
      <c r="AA2125" s="9">
        <f t="shared" si="144"/>
        <v>-297227792.669998</v>
      </c>
      <c r="AB2125" s="10">
        <f>C2125/(1+0.13)/VLOOKUP(A2125,[1]选股结果!$A$2:$AX$3002,3,FALSE)</f>
        <v>0.963675326137583</v>
      </c>
      <c r="AC2125" s="10">
        <f>(P2125/(1+0.1)+W2125)/(VLOOKUP(A2125,[1]选股结果!$A$2:$AX$3002,7,FALSE)+VLOOKUP(A2125,[1]选股结果!$A$2:$AX$3002,15,FALSE)+VLOOKUP(A2125,[1]选股结果!$A$2:$AX$3002,16,FALSE)+VLOOKUP(A2125,[1]选股结果!$A$2:$AX$3002,17,FALSE)+VLOOKUP(A2125,[1]选股结果!$A$2:$AX$3002,18,FALSE))</f>
        <v>1.02081414942176</v>
      </c>
      <c r="AD2125" s="13"/>
      <c r="AE2125" s="10">
        <f>AA2125/VLOOKUP(A2125,[1]选股结果!$A$2:$AX$3002,35,FALSE)</f>
        <v>-0.867886598426913</v>
      </c>
      <c r="AF2125" s="9">
        <f>(VLOOKUP(A2125,[1]选股结果!$A$2:$AX$3002,7,FALSE)+VLOOKUP(A2125,[1]选股结果!$A$2:$AX$3002,15,FALSE)+VLOOKUP(A2125,[1]选股结果!$A$2:$AX$3002,16,FALSE)+VLOOKUP(A2125,[1]选股结果!$A$2:$AX$3002,17,FALSE)+VLOOKUP(A2125,[1]选股结果!$A$2:$AX$3002,18,FALSE))-(P2125/(1+0.13)+W2125)</f>
        <v>178838192.025311</v>
      </c>
      <c r="AG2125" s="9">
        <f t="shared" si="147"/>
        <v>-476065984.695309</v>
      </c>
      <c r="AH2125" s="16">
        <f>AA2125-VLOOKUP(A2125,[2]选股结果!$A$2:$G$4900,7,FALSE)</f>
        <v>-297002585.479998</v>
      </c>
    </row>
    <row r="2126" spans="1:34">
      <c r="A2126" s="5" t="s">
        <v>4282</v>
      </c>
      <c r="B2126" s="5" t="s">
        <v>4283</v>
      </c>
      <c r="C2126" s="6">
        <v>1572139390.63</v>
      </c>
      <c r="D2126" s="6">
        <v>0</v>
      </c>
      <c r="E2126" s="6">
        <v>0</v>
      </c>
      <c r="F2126" s="6">
        <v>0</v>
      </c>
      <c r="G2126" s="6">
        <v>0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6426432.06</v>
      </c>
      <c r="O2126" s="6">
        <v>25389264.72</v>
      </c>
      <c r="P2126" s="6">
        <v>1765617596.69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158561137.08</v>
      </c>
      <c r="X2126" s="6">
        <v>53092718.17</v>
      </c>
      <c r="Y2126" s="9">
        <f t="shared" si="145"/>
        <v>1597528655.35</v>
      </c>
      <c r="Z2126" s="9">
        <f t="shared" si="146"/>
        <v>1977271451.94</v>
      </c>
      <c r="AA2126" s="9">
        <f t="shared" si="144"/>
        <v>-379742796.59</v>
      </c>
      <c r="AB2126" s="10">
        <f>C2126/(1+0.13)/VLOOKUP(A2126,[1]选股结果!$A$2:$AX$3002,3,FALSE)</f>
        <v>0.956905627919738</v>
      </c>
      <c r="AC2126" s="10">
        <f>(P2126/(1+0.1)+W2126)/(VLOOKUP(A2126,[1]选股结果!$A$2:$AX$3002,7,FALSE)+VLOOKUP(A2126,[1]选股结果!$A$2:$AX$3002,15,FALSE)+VLOOKUP(A2126,[1]选股结果!$A$2:$AX$3002,16,FALSE)+VLOOKUP(A2126,[1]选股结果!$A$2:$AX$3002,17,FALSE)+VLOOKUP(A2126,[1]选股结果!$A$2:$AX$3002,18,FALSE))</f>
        <v>1.16253477154324</v>
      </c>
      <c r="AD2126" s="13"/>
      <c r="AE2126" s="10">
        <f>AA2126/VLOOKUP(A2126,[1]选股结果!$A$2:$AX$3002,35,FALSE)</f>
        <v>3.41737894099039</v>
      </c>
      <c r="AF2126" s="9">
        <f>(VLOOKUP(A2126,[1]选股结果!$A$2:$AX$3002,7,FALSE)+VLOOKUP(A2126,[1]选股结果!$A$2:$AX$3002,15,FALSE)+VLOOKUP(A2126,[1]选股结果!$A$2:$AX$3002,16,FALSE)+VLOOKUP(A2126,[1]选股结果!$A$2:$AX$3002,17,FALSE)+VLOOKUP(A2126,[1]选股结果!$A$2:$AX$3002,18,FALSE))-(P2126/(1+0.13)+W2126)</f>
        <v>-203966162.54823</v>
      </c>
      <c r="AG2126" s="9">
        <f t="shared" si="147"/>
        <v>-175776634.04177</v>
      </c>
      <c r="AH2126" s="16">
        <f>AA2126-VLOOKUP(A2126,[2]选股结果!$A$2:$G$4900,7,FALSE)</f>
        <v>-379647212.57</v>
      </c>
    </row>
    <row r="2127" spans="1:34">
      <c r="A2127" s="5" t="s">
        <v>4284</v>
      </c>
      <c r="B2127" s="5" t="s">
        <v>4285</v>
      </c>
      <c r="C2127" s="6">
        <v>2491260565.92</v>
      </c>
      <c r="D2127" s="6">
        <v>0</v>
      </c>
      <c r="E2127" s="6">
        <v>0</v>
      </c>
      <c r="F2127" s="6">
        <v>0</v>
      </c>
      <c r="G2127" s="6">
        <v>0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187145214.36</v>
      </c>
      <c r="O2127" s="6">
        <v>97378521.98</v>
      </c>
      <c r="P2127" s="6">
        <v>1386810706.02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179535727.23</v>
      </c>
      <c r="X2127" s="6">
        <v>642615173.87</v>
      </c>
      <c r="Y2127" s="9">
        <f t="shared" si="145"/>
        <v>2588639087.9</v>
      </c>
      <c r="Z2127" s="9">
        <f t="shared" si="146"/>
        <v>2208961607.12</v>
      </c>
      <c r="AA2127" s="9">
        <f t="shared" si="144"/>
        <v>379677480.78</v>
      </c>
      <c r="AB2127" s="10">
        <f>C2127/(1+0.13)/VLOOKUP(A2127,[1]选股结果!$A$2:$AX$3002,3,FALSE)</f>
        <v>0.845984204803398</v>
      </c>
      <c r="AC2127" s="10">
        <f>(P2127/(1+0.1)+W2127)/(VLOOKUP(A2127,[1]选股结果!$A$2:$AX$3002,7,FALSE)+VLOOKUP(A2127,[1]选股结果!$A$2:$AX$3002,15,FALSE)+VLOOKUP(A2127,[1]选股结果!$A$2:$AX$3002,16,FALSE)+VLOOKUP(A2127,[1]选股结果!$A$2:$AX$3002,17,FALSE)+VLOOKUP(A2127,[1]选股结果!$A$2:$AX$3002,18,FALSE))</f>
        <v>0.591880061557935</v>
      </c>
      <c r="AD2127" s="13"/>
      <c r="AE2127" s="10">
        <f>AA2127/VLOOKUP(A2127,[1]选股结果!$A$2:$AX$3002,35,FALSE)</f>
        <v>1.51373038434798</v>
      </c>
      <c r="AF2127" s="9">
        <f>(VLOOKUP(A2127,[1]选股结果!$A$2:$AX$3002,7,FALSE)+VLOOKUP(A2127,[1]选股结果!$A$2:$AX$3002,15,FALSE)+VLOOKUP(A2127,[1]选股结果!$A$2:$AX$3002,16,FALSE)+VLOOKUP(A2127,[1]选股结果!$A$2:$AX$3002,17,FALSE)+VLOOKUP(A2127,[1]选股结果!$A$2:$AX$3002,18,FALSE))-(P2127/(1+0.13)+W2127)</f>
        <v>1026584291.72788</v>
      </c>
      <c r="AG2127" s="9">
        <f t="shared" si="147"/>
        <v>-646906810.947876</v>
      </c>
      <c r="AH2127" s="16">
        <f>AA2127-VLOOKUP(A2127,[2]选股结果!$A$2:$G$4900,7,FALSE)</f>
        <v>380022644.16</v>
      </c>
    </row>
    <row r="2128" spans="1:34">
      <c r="A2128" s="5" t="s">
        <v>4286</v>
      </c>
      <c r="B2128" s="5" t="s">
        <v>4287</v>
      </c>
      <c r="C2128" s="6">
        <v>3752377653.25</v>
      </c>
      <c r="D2128" s="6">
        <v>0</v>
      </c>
      <c r="E2128" s="6">
        <v>0</v>
      </c>
      <c r="F2128" s="6">
        <v>0</v>
      </c>
      <c r="G2128" s="6">
        <v>0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259099812.48</v>
      </c>
      <c r="O2128" s="6">
        <v>1655324215.66</v>
      </c>
      <c r="P2128" s="6">
        <v>3182879042.89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520638340.14</v>
      </c>
      <c r="X2128" s="6">
        <v>335756331.38</v>
      </c>
      <c r="Y2128" s="9">
        <f t="shared" si="145"/>
        <v>5407701868.91</v>
      </c>
      <c r="Z2128" s="9">
        <f t="shared" si="146"/>
        <v>4039273714.41</v>
      </c>
      <c r="AA2128" s="9">
        <f t="shared" si="144"/>
        <v>1368428154.5</v>
      </c>
      <c r="AB2128" s="10">
        <f>C2128/(1+0.13)/VLOOKUP(A2128,[1]选股结果!$A$2:$AX$3002,3,FALSE)</f>
        <v>0.867743640551227</v>
      </c>
      <c r="AC2128" s="10">
        <f>(P2128/(1+0.1)+W2128)/(VLOOKUP(A2128,[1]选股结果!$A$2:$AX$3002,7,FALSE)+VLOOKUP(A2128,[1]选股结果!$A$2:$AX$3002,15,FALSE)+VLOOKUP(A2128,[1]选股结果!$A$2:$AX$3002,16,FALSE)+VLOOKUP(A2128,[1]选股结果!$A$2:$AX$3002,17,FALSE)+VLOOKUP(A2128,[1]选股结果!$A$2:$AX$3002,18,FALSE))</f>
        <v>0.94712191849364</v>
      </c>
      <c r="AD2128" s="13"/>
      <c r="AE2128" s="10">
        <f>AA2128/VLOOKUP(A2128,[1]选股结果!$A$2:$AX$3002,35,FALSE)</f>
        <v>8.45722877738316</v>
      </c>
      <c r="AF2128" s="9">
        <f>(VLOOKUP(A2128,[1]选股结果!$A$2:$AX$3002,7,FALSE)+VLOOKUP(A2128,[1]选股结果!$A$2:$AX$3002,15,FALSE)+VLOOKUP(A2128,[1]选股结果!$A$2:$AX$3002,16,FALSE)+VLOOKUP(A2128,[1]选股结果!$A$2:$AX$3002,17,FALSE)+VLOOKUP(A2128,[1]选股结果!$A$2:$AX$3002,18,FALSE))-(P2128/(1+0.13)+W2128)</f>
        <v>267433057.14823</v>
      </c>
      <c r="AG2128" s="9">
        <f t="shared" si="147"/>
        <v>1100995097.35177</v>
      </c>
      <c r="AH2128" s="16">
        <f>AA2128-VLOOKUP(A2128,[2]选股结果!$A$2:$G$4900,7,FALSE)</f>
        <v>1367941063.44</v>
      </c>
    </row>
    <row r="2129" spans="1:34">
      <c r="A2129" s="5" t="s">
        <v>4288</v>
      </c>
      <c r="B2129" s="5" t="s">
        <v>4289</v>
      </c>
      <c r="C2129" s="6">
        <v>2114174522.6</v>
      </c>
      <c r="D2129" s="6">
        <v>0</v>
      </c>
      <c r="E2129" s="6">
        <v>0</v>
      </c>
      <c r="F2129" s="6">
        <v>0</v>
      </c>
      <c r="G2129" s="6">
        <v>0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161814473.19</v>
      </c>
      <c r="O2129" s="6">
        <v>60955517.27</v>
      </c>
      <c r="P2129" s="6">
        <v>1188764824.77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304784271.8</v>
      </c>
      <c r="X2129" s="6">
        <v>169213976.86</v>
      </c>
      <c r="Y2129" s="9">
        <f t="shared" si="145"/>
        <v>2175130039.87</v>
      </c>
      <c r="Z2129" s="9">
        <f t="shared" si="146"/>
        <v>1662763073.43</v>
      </c>
      <c r="AA2129" s="9">
        <f t="shared" si="144"/>
        <v>512366966.44</v>
      </c>
      <c r="AB2129" s="10">
        <f>C2129/(1+0.13)/VLOOKUP(A2129,[1]选股结果!$A$2:$AX$3002,3,FALSE)</f>
        <v>1.10401439421743</v>
      </c>
      <c r="AC2129" s="10">
        <f>(P2129/(1+0.1)+W2129)/(VLOOKUP(A2129,[1]选股结果!$A$2:$AX$3002,7,FALSE)+VLOOKUP(A2129,[1]选股结果!$A$2:$AX$3002,15,FALSE)+VLOOKUP(A2129,[1]选股结果!$A$2:$AX$3002,16,FALSE)+VLOOKUP(A2129,[1]选股结果!$A$2:$AX$3002,17,FALSE)+VLOOKUP(A2129,[1]选股结果!$A$2:$AX$3002,18,FALSE))</f>
        <v>0.98646921211067</v>
      </c>
      <c r="AD2129" s="13"/>
      <c r="AE2129" s="10">
        <f>AA2129/VLOOKUP(A2129,[1]选股结果!$A$2:$AX$3002,35,FALSE)</f>
        <v>3.21864097774411</v>
      </c>
      <c r="AF2129" s="9">
        <f>(VLOOKUP(A2129,[1]选股结果!$A$2:$AX$3002,7,FALSE)+VLOOKUP(A2129,[1]选股结果!$A$2:$AX$3002,15,FALSE)+VLOOKUP(A2129,[1]选股结果!$A$2:$AX$3002,16,FALSE)+VLOOKUP(A2129,[1]选股结果!$A$2:$AX$3002,17,FALSE)+VLOOKUP(A2129,[1]选股结果!$A$2:$AX$3002,18,FALSE))-(P2129/(1+0.13)+W2129)</f>
        <v>47694791.6120355</v>
      </c>
      <c r="AG2129" s="9">
        <f t="shared" si="147"/>
        <v>464672174.827964</v>
      </c>
      <c r="AH2129" s="16">
        <f>AA2129-VLOOKUP(A2129,[2]选股结果!$A$2:$G$4900,7,FALSE)</f>
        <v>511702300.65</v>
      </c>
    </row>
    <row r="2130" spans="1:34">
      <c r="A2130" s="5" t="s">
        <v>4290</v>
      </c>
      <c r="B2130" s="5" t="s">
        <v>4291</v>
      </c>
      <c r="C2130" s="6">
        <v>390371894.8</v>
      </c>
      <c r="D2130" s="6">
        <v>0</v>
      </c>
      <c r="E2130" s="6">
        <v>0</v>
      </c>
      <c r="F2130" s="6">
        <v>0</v>
      </c>
      <c r="G2130" s="6">
        <v>0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24798600.25</v>
      </c>
      <c r="O2130" s="6">
        <v>15379800.52</v>
      </c>
      <c r="P2130" s="6">
        <v>246251518.5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81508841.73</v>
      </c>
      <c r="X2130" s="6">
        <v>24564570.66</v>
      </c>
      <c r="Y2130" s="9">
        <f t="shared" si="145"/>
        <v>405751695.32</v>
      </c>
      <c r="Z2130" s="9">
        <f t="shared" si="146"/>
        <v>352324930.89</v>
      </c>
      <c r="AA2130" s="9">
        <f t="shared" si="144"/>
        <v>53426764.4299999</v>
      </c>
      <c r="AB2130" s="10">
        <f>C2130/(1+0.13)/VLOOKUP(A2130,[1]选股结果!$A$2:$AX$3002,3,FALSE)</f>
        <v>0.697577366415387</v>
      </c>
      <c r="AC2130" s="10">
        <f>(P2130/(1+0.1)+W2130)/(VLOOKUP(A2130,[1]选股结果!$A$2:$AX$3002,7,FALSE)+VLOOKUP(A2130,[1]选股结果!$A$2:$AX$3002,15,FALSE)+VLOOKUP(A2130,[1]选股结果!$A$2:$AX$3002,16,FALSE)+VLOOKUP(A2130,[1]选股结果!$A$2:$AX$3002,17,FALSE)+VLOOKUP(A2130,[1]选股结果!$A$2:$AX$3002,18,FALSE))</f>
        <v>0.708450623788535</v>
      </c>
      <c r="AD2130" s="13"/>
      <c r="AE2130" s="10">
        <f>AA2130/VLOOKUP(A2130,[1]选股结果!$A$2:$AX$3002,35,FALSE)</f>
        <v>1.04895597833866</v>
      </c>
      <c r="AF2130" s="9">
        <f>(VLOOKUP(A2130,[1]选股结果!$A$2:$AX$3002,7,FALSE)+VLOOKUP(A2130,[1]选股结果!$A$2:$AX$3002,15,FALSE)+VLOOKUP(A2130,[1]选股结果!$A$2:$AX$3002,16,FALSE)+VLOOKUP(A2130,[1]选股结果!$A$2:$AX$3002,17,FALSE)+VLOOKUP(A2130,[1]选股结果!$A$2:$AX$3002,18,FALSE))-(P2130/(1+0.13)+W2130)</f>
        <v>131614120.892389</v>
      </c>
      <c r="AG2130" s="9">
        <f t="shared" si="147"/>
        <v>-78187356.4623895</v>
      </c>
      <c r="AH2130" s="16">
        <f>AA2130-VLOOKUP(A2130,[2]选股结果!$A$2:$G$4900,7,FALSE)</f>
        <v>53426764.4299999</v>
      </c>
    </row>
    <row r="2131" spans="1:34">
      <c r="A2131" s="5" t="s">
        <v>4292</v>
      </c>
      <c r="B2131" s="5" t="s">
        <v>4293</v>
      </c>
      <c r="C2131" s="6">
        <v>46905085810.03</v>
      </c>
      <c r="D2131" s="6">
        <v>0</v>
      </c>
      <c r="E2131" s="6">
        <v>0</v>
      </c>
      <c r="F2131" s="6">
        <v>0</v>
      </c>
      <c r="G2131" s="6">
        <v>0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692211521.43</v>
      </c>
      <c r="O2131" s="6">
        <v>711374237.75</v>
      </c>
      <c r="P2131" s="6">
        <v>46162432828.3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630174815.21</v>
      </c>
      <c r="X2131" s="6">
        <v>707000072.49</v>
      </c>
      <c r="Y2131" s="9">
        <f t="shared" si="145"/>
        <v>47616460047.78</v>
      </c>
      <c r="Z2131" s="9">
        <f t="shared" si="146"/>
        <v>47499607716</v>
      </c>
      <c r="AA2131" s="9">
        <f t="shared" si="144"/>
        <v>116852331.779999</v>
      </c>
      <c r="AB2131" s="10">
        <f>C2131/(1+0.13)/VLOOKUP(A2131,[1]选股结果!$A$2:$AX$3002,3,FALSE)</f>
        <v>1.11584590986063</v>
      </c>
      <c r="AC2131" s="10">
        <f>(P2131/(1+0.1)+W2131)/(VLOOKUP(A2131,[1]选股结果!$A$2:$AX$3002,7,FALSE)+VLOOKUP(A2131,[1]选股结果!$A$2:$AX$3002,15,FALSE)+VLOOKUP(A2131,[1]选股结果!$A$2:$AX$3002,16,FALSE)+VLOOKUP(A2131,[1]选股结果!$A$2:$AX$3002,17,FALSE)+VLOOKUP(A2131,[1]选股结果!$A$2:$AX$3002,18,FALSE))</f>
        <v>1.14819014554847</v>
      </c>
      <c r="AD2131" s="13"/>
      <c r="AE2131" s="10">
        <f>AA2131/VLOOKUP(A2131,[1]选股结果!$A$2:$AX$3002,35,FALSE)</f>
        <v>0.600894245250989</v>
      </c>
      <c r="AF2131" s="9">
        <f>(VLOOKUP(A2131,[1]选股结果!$A$2:$AX$3002,7,FALSE)+VLOOKUP(A2131,[1]选股结果!$A$2:$AX$3002,15,FALSE)+VLOOKUP(A2131,[1]选股结果!$A$2:$AX$3002,16,FALSE)+VLOOKUP(A2131,[1]选股结果!$A$2:$AX$3002,17,FALSE)+VLOOKUP(A2131,[1]选股结果!$A$2:$AX$3002,18,FALSE))-(P2131/(1+0.13)+W2131)</f>
        <v>-4383480453.11213</v>
      </c>
      <c r="AG2131" s="9">
        <f t="shared" si="147"/>
        <v>4500332784.89213</v>
      </c>
      <c r="AH2131" s="16">
        <f>AA2131-VLOOKUP(A2131,[2]选股结果!$A$2:$G$4900,7,FALSE)</f>
        <v>213472454.769999</v>
      </c>
    </row>
    <row r="2132" spans="1:34">
      <c r="A2132" s="5" t="s">
        <v>4294</v>
      </c>
      <c r="B2132" s="5" t="s">
        <v>4295</v>
      </c>
      <c r="C2132" s="6">
        <v>3661881915.06</v>
      </c>
      <c r="D2132" s="6">
        <v>0</v>
      </c>
      <c r="E2132" s="6">
        <v>0</v>
      </c>
      <c r="F2132" s="6">
        <v>0</v>
      </c>
      <c r="G2132" s="6">
        <v>0</v>
      </c>
      <c r="H2132" s="6">
        <v>0</v>
      </c>
      <c r="I2132" s="6">
        <v>0</v>
      </c>
      <c r="J2132" s="6">
        <v>74631896.07</v>
      </c>
      <c r="K2132" s="6">
        <v>0</v>
      </c>
      <c r="L2132" s="6">
        <v>0</v>
      </c>
      <c r="M2132" s="6">
        <v>0</v>
      </c>
      <c r="N2132" s="6">
        <v>112905046.22</v>
      </c>
      <c r="O2132" s="6">
        <v>86733338.13</v>
      </c>
      <c r="P2132" s="6">
        <v>3069345952.96</v>
      </c>
      <c r="Q2132" s="6">
        <v>0</v>
      </c>
      <c r="R2132" s="6">
        <v>0</v>
      </c>
      <c r="S2132" s="6">
        <v>0</v>
      </c>
      <c r="T2132" s="6">
        <v>0</v>
      </c>
      <c r="U2132" s="6">
        <v>24328882.68</v>
      </c>
      <c r="V2132" s="6">
        <v>0</v>
      </c>
      <c r="W2132" s="6">
        <v>150077426.93</v>
      </c>
      <c r="X2132" s="6">
        <v>101769243.45</v>
      </c>
      <c r="Y2132" s="9">
        <f t="shared" si="145"/>
        <v>3823247149.26</v>
      </c>
      <c r="Z2132" s="9">
        <f t="shared" si="146"/>
        <v>3345521506.02</v>
      </c>
      <c r="AA2132" s="9">
        <f t="shared" si="144"/>
        <v>477725643.240001</v>
      </c>
      <c r="AB2132" s="10">
        <f>C2132/(1+0.13)/VLOOKUP(A2132,[1]选股结果!$A$2:$AX$3002,3,FALSE)</f>
        <v>0.96414167499789</v>
      </c>
      <c r="AC2132" s="10">
        <f>(P2132/(1+0.1)+W2132)/(VLOOKUP(A2132,[1]选股结果!$A$2:$AX$3002,7,FALSE)+VLOOKUP(A2132,[1]选股结果!$A$2:$AX$3002,15,FALSE)+VLOOKUP(A2132,[1]选股结果!$A$2:$AX$3002,16,FALSE)+VLOOKUP(A2132,[1]选股结果!$A$2:$AX$3002,17,FALSE)+VLOOKUP(A2132,[1]选股结果!$A$2:$AX$3002,18,FALSE))</f>
        <v>0.917603827987517</v>
      </c>
      <c r="AD2132" s="13"/>
      <c r="AE2132" s="10">
        <f>AA2132/VLOOKUP(A2132,[1]选股结果!$A$2:$AX$3002,35,FALSE)</f>
        <v>2.90027799431151</v>
      </c>
      <c r="AF2132" s="9">
        <f>(VLOOKUP(A2132,[1]选股结果!$A$2:$AX$3002,7,FALSE)+VLOOKUP(A2132,[1]选股结果!$A$2:$AX$3002,15,FALSE)+VLOOKUP(A2132,[1]选股结果!$A$2:$AX$3002,16,FALSE)+VLOOKUP(A2132,[1]选股结果!$A$2:$AX$3002,17,FALSE)+VLOOKUP(A2132,[1]选股结果!$A$2:$AX$3002,18,FALSE))-(P2132/(1+0.13)+W2132)</f>
        <v>338111435.21823</v>
      </c>
      <c r="AG2132" s="9">
        <f t="shared" si="147"/>
        <v>139614208.021771</v>
      </c>
      <c r="AH2132" s="16">
        <f>AA2132-VLOOKUP(A2132,[2]选股结果!$A$2:$G$4900,7,FALSE)</f>
        <v>477467539.290001</v>
      </c>
    </row>
    <row r="2133" spans="1:34">
      <c r="A2133" s="5" t="s">
        <v>4296</v>
      </c>
      <c r="B2133" s="5" t="s">
        <v>4297</v>
      </c>
      <c r="C2133" s="6">
        <v>3704447434.03</v>
      </c>
      <c r="D2133" s="6">
        <v>0</v>
      </c>
      <c r="E2133" s="6">
        <v>0</v>
      </c>
      <c r="F2133" s="6">
        <v>0</v>
      </c>
      <c r="G2133" s="6">
        <v>0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46185037.76</v>
      </c>
      <c r="O2133" s="6">
        <v>103009906.85</v>
      </c>
      <c r="P2133" s="6">
        <v>3100003979.08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589107656.73</v>
      </c>
      <c r="X2133" s="6">
        <v>567828518.75</v>
      </c>
      <c r="Y2133" s="9">
        <f t="shared" si="145"/>
        <v>3807457340.88</v>
      </c>
      <c r="Z2133" s="9">
        <f t="shared" si="146"/>
        <v>4256940154.56</v>
      </c>
      <c r="AA2133" s="9">
        <f t="shared" si="144"/>
        <v>-449482813.68</v>
      </c>
      <c r="AB2133" s="10">
        <f>C2133/(1+0.13)/VLOOKUP(A2133,[1]选股结果!$A$2:$AX$3002,3,FALSE)</f>
        <v>0.884073486741611</v>
      </c>
      <c r="AC2133" s="10">
        <f>(P2133/(1+0.1)+W2133)/(VLOOKUP(A2133,[1]选股结果!$A$2:$AX$3002,7,FALSE)+VLOOKUP(A2133,[1]选股结果!$A$2:$AX$3002,15,FALSE)+VLOOKUP(A2133,[1]选股结果!$A$2:$AX$3002,16,FALSE)+VLOOKUP(A2133,[1]选股结果!$A$2:$AX$3002,17,FALSE)+VLOOKUP(A2133,[1]选股结果!$A$2:$AX$3002,18,FALSE))</f>
        <v>0.856894556214786</v>
      </c>
      <c r="AD2133" s="13"/>
      <c r="AE2133" s="10">
        <f>AA2133/VLOOKUP(A2133,[1]选股结果!$A$2:$AX$3002,35,FALSE)</f>
        <v>1.82512464075493</v>
      </c>
      <c r="AF2133" s="9">
        <f>(VLOOKUP(A2133,[1]选股结果!$A$2:$AX$3002,7,FALSE)+VLOOKUP(A2133,[1]选股结果!$A$2:$AX$3002,15,FALSE)+VLOOKUP(A2133,[1]选股结果!$A$2:$AX$3002,16,FALSE)+VLOOKUP(A2133,[1]选股结果!$A$2:$AX$3002,17,FALSE)+VLOOKUP(A2133,[1]选股结果!$A$2:$AX$3002,18,FALSE))-(P2133/(1+0.13)+W2133)</f>
        <v>643853144.411859</v>
      </c>
      <c r="AG2133" s="9">
        <f t="shared" si="147"/>
        <v>-1093335958.09186</v>
      </c>
      <c r="AH2133" s="16">
        <f>AA2133-VLOOKUP(A2133,[2]选股结果!$A$2:$G$4900,7,FALSE)</f>
        <v>-448539623.81</v>
      </c>
    </row>
    <row r="2134" spans="1:34">
      <c r="A2134" s="5" t="s">
        <v>4298</v>
      </c>
      <c r="B2134" s="5" t="s">
        <v>4299</v>
      </c>
      <c r="C2134" s="6">
        <v>2180657913.66</v>
      </c>
      <c r="D2134" s="6">
        <v>0</v>
      </c>
      <c r="E2134" s="6">
        <v>0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118210695.51</v>
      </c>
      <c r="O2134" s="6">
        <v>164475399.88</v>
      </c>
      <c r="P2134" s="6">
        <v>1648717726.88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414273579.99</v>
      </c>
      <c r="X2134" s="6">
        <v>367545327.35</v>
      </c>
      <c r="Y2134" s="9">
        <f t="shared" si="145"/>
        <v>2345133313.54</v>
      </c>
      <c r="Z2134" s="9">
        <f t="shared" si="146"/>
        <v>2430536634.22</v>
      </c>
      <c r="AA2134" s="9">
        <f t="shared" si="144"/>
        <v>-85403320.6800003</v>
      </c>
      <c r="AB2134" s="10">
        <f>C2134/(1+0.13)/VLOOKUP(A2134,[1]选股结果!$A$2:$AX$3002,3,FALSE)</f>
        <v>0.551990736302948</v>
      </c>
      <c r="AC2134" s="10">
        <f>(P2134/(1+0.1)+W2134)/(VLOOKUP(A2134,[1]选股结果!$A$2:$AX$3002,7,FALSE)+VLOOKUP(A2134,[1]选股结果!$A$2:$AX$3002,15,FALSE)+VLOOKUP(A2134,[1]选股结果!$A$2:$AX$3002,16,FALSE)+VLOOKUP(A2134,[1]选股结果!$A$2:$AX$3002,17,FALSE)+VLOOKUP(A2134,[1]选股结果!$A$2:$AX$3002,18,FALSE))</f>
        <v>0.733303153165357</v>
      </c>
      <c r="AD2134" s="13"/>
      <c r="AE2134" s="10">
        <f>AA2134/VLOOKUP(A2134,[1]选股结果!$A$2:$AX$3002,35,FALSE)</f>
        <v>-0.199332420070862</v>
      </c>
      <c r="AF2134" s="9">
        <f>(VLOOKUP(A2134,[1]选股结果!$A$2:$AX$3002,7,FALSE)+VLOOKUP(A2134,[1]选股结果!$A$2:$AX$3002,15,FALSE)+VLOOKUP(A2134,[1]选股结果!$A$2:$AX$3002,16,FALSE)+VLOOKUP(A2134,[1]选股结果!$A$2:$AX$3002,17,FALSE)+VLOOKUP(A2134,[1]选股结果!$A$2:$AX$3002,18,FALSE))-(P2134/(1+0.13)+W2134)</f>
        <v>735575020.993008</v>
      </c>
      <c r="AG2134" s="9">
        <f t="shared" si="147"/>
        <v>-820978341.673009</v>
      </c>
      <c r="AH2134" s="16">
        <f>AA2134-VLOOKUP(A2134,[2]选股结果!$A$2:$G$4900,7,FALSE)</f>
        <v>-87388102.1800003</v>
      </c>
    </row>
    <row r="2135" spans="1:34">
      <c r="A2135" s="5" t="s">
        <v>4300</v>
      </c>
      <c r="B2135" s="5" t="s">
        <v>4301</v>
      </c>
      <c r="C2135" s="6">
        <v>46763139029.7</v>
      </c>
      <c r="D2135" s="6">
        <v>-562811287.54</v>
      </c>
      <c r="E2135" s="6">
        <v>0</v>
      </c>
      <c r="F2135" s="6">
        <v>0</v>
      </c>
      <c r="G2135" s="6">
        <v>0</v>
      </c>
      <c r="H2135" s="6">
        <v>0</v>
      </c>
      <c r="I2135" s="6">
        <v>0</v>
      </c>
      <c r="J2135" s="6">
        <v>62872457.58</v>
      </c>
      <c r="K2135" s="6">
        <v>0</v>
      </c>
      <c r="L2135" s="6">
        <v>-102545329.1</v>
      </c>
      <c r="M2135" s="6">
        <v>0</v>
      </c>
      <c r="N2135" s="6">
        <v>2827022646.33</v>
      </c>
      <c r="O2135" s="6">
        <v>1065899252.7</v>
      </c>
      <c r="P2135" s="6">
        <v>31931927312.27</v>
      </c>
      <c r="Q2135" s="6">
        <v>88755665.34</v>
      </c>
      <c r="R2135" s="6">
        <v>14742995.88</v>
      </c>
      <c r="S2135" s="6">
        <v>0</v>
      </c>
      <c r="T2135" s="6">
        <v>0</v>
      </c>
      <c r="U2135" s="6">
        <v>20339313.45</v>
      </c>
      <c r="V2135" s="6">
        <v>0</v>
      </c>
      <c r="W2135" s="6">
        <v>5201598143.95</v>
      </c>
      <c r="X2135" s="6">
        <v>1682374581.73</v>
      </c>
      <c r="Y2135" s="9">
        <f t="shared" si="145"/>
        <v>47226554123.34</v>
      </c>
      <c r="Z2135" s="9">
        <f t="shared" si="146"/>
        <v>38939738012.62</v>
      </c>
      <c r="AA2135" s="9">
        <f t="shared" si="144"/>
        <v>8286816110.71999</v>
      </c>
      <c r="AB2135" s="10">
        <f>C2135/(1+0.13)/VLOOKUP(A2135,[1]选股结果!$A$2:$AX$3002,3,FALSE)</f>
        <v>0.852910957996833</v>
      </c>
      <c r="AC2135" s="10">
        <f>(P2135/(1+0.1)+W2135)/(VLOOKUP(A2135,[1]选股结果!$A$2:$AX$3002,7,FALSE)+VLOOKUP(A2135,[1]选股结果!$A$2:$AX$3002,15,FALSE)+VLOOKUP(A2135,[1]选股结果!$A$2:$AX$3002,16,FALSE)+VLOOKUP(A2135,[1]选股结果!$A$2:$AX$3002,17,FALSE)+VLOOKUP(A2135,[1]选股结果!$A$2:$AX$3002,18,FALSE))</f>
        <v>0.785234824465031</v>
      </c>
      <c r="AD2135" s="13"/>
      <c r="AE2135" s="10">
        <f>AA2135/VLOOKUP(A2135,[1]选股结果!$A$2:$AX$3002,35,FALSE)</f>
        <v>2.2277508830609</v>
      </c>
      <c r="AF2135" s="9">
        <f>(VLOOKUP(A2135,[1]选股结果!$A$2:$AX$3002,7,FALSE)+VLOOKUP(A2135,[1]选股结果!$A$2:$AX$3002,15,FALSE)+VLOOKUP(A2135,[1]选股结果!$A$2:$AX$3002,16,FALSE)+VLOOKUP(A2135,[1]选股结果!$A$2:$AX$3002,17,FALSE)+VLOOKUP(A2135,[1]选股结果!$A$2:$AX$3002,18,FALSE))-(P2135/(1+0.13)+W2135)</f>
        <v>10132907899.1387</v>
      </c>
      <c r="AG2135" s="9">
        <f t="shared" si="147"/>
        <v>-1846091788.41876</v>
      </c>
      <c r="AH2135" s="16">
        <f>AA2135-VLOOKUP(A2135,[2]选股结果!$A$2:$G$4900,7,FALSE)</f>
        <v>8286364638.51999</v>
      </c>
    </row>
    <row r="2136" spans="1:34">
      <c r="A2136" s="5" t="s">
        <v>4302</v>
      </c>
      <c r="B2136" s="5" t="s">
        <v>4303</v>
      </c>
      <c r="C2136" s="6">
        <v>10465092752.75</v>
      </c>
      <c r="D2136" s="6">
        <v>0</v>
      </c>
      <c r="E2136" s="6">
        <v>0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43750903.61</v>
      </c>
      <c r="O2136" s="6">
        <v>157937143.84</v>
      </c>
      <c r="P2136" s="6">
        <v>10746983160.45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299934191.89</v>
      </c>
      <c r="X2136" s="6">
        <v>169706784.15</v>
      </c>
      <c r="Y2136" s="9">
        <f t="shared" si="145"/>
        <v>10623029896.59</v>
      </c>
      <c r="Z2136" s="9">
        <f t="shared" si="146"/>
        <v>11216624136.49</v>
      </c>
      <c r="AA2136" s="9">
        <f t="shared" si="144"/>
        <v>-593594239.9</v>
      </c>
      <c r="AB2136" s="10">
        <f>C2136/(1+0.13)/VLOOKUP(A2136,[1]选股结果!$A$2:$AX$3002,3,FALSE)</f>
        <v>0.858760110345592</v>
      </c>
      <c r="AC2136" s="10">
        <f>(P2136/(1+0.1)+W2136)/(VLOOKUP(A2136,[1]选股结果!$A$2:$AX$3002,7,FALSE)+VLOOKUP(A2136,[1]选股结果!$A$2:$AX$3002,15,FALSE)+VLOOKUP(A2136,[1]选股结果!$A$2:$AX$3002,16,FALSE)+VLOOKUP(A2136,[1]选股结果!$A$2:$AX$3002,17,FALSE)+VLOOKUP(A2136,[1]选股结果!$A$2:$AX$3002,18,FALSE))</f>
        <v>0.948129565478927</v>
      </c>
      <c r="AD2136" s="13"/>
      <c r="AE2136" s="10">
        <f>AA2136/VLOOKUP(A2136,[1]选股结果!$A$2:$AX$3002,35,FALSE)</f>
        <v>-3.97025952983199</v>
      </c>
      <c r="AF2136" s="9">
        <f>(VLOOKUP(A2136,[1]选股结果!$A$2:$AX$3002,7,FALSE)+VLOOKUP(A2136,[1]选股结果!$A$2:$AX$3002,15,FALSE)+VLOOKUP(A2136,[1]选股结果!$A$2:$AX$3002,16,FALSE)+VLOOKUP(A2136,[1]选股结果!$A$2:$AX$3002,17,FALSE)+VLOOKUP(A2136,[1]选股结果!$A$2:$AX$3002,18,FALSE))-(P2136/(1+0.13)+W2136)</f>
        <v>810286970.070087</v>
      </c>
      <c r="AG2136" s="9">
        <f t="shared" si="147"/>
        <v>-1403881209.97009</v>
      </c>
      <c r="AH2136" s="16">
        <f>AA2136-VLOOKUP(A2136,[2]选股结果!$A$2:$G$4900,7,FALSE)</f>
        <v>-593927865.69</v>
      </c>
    </row>
    <row r="2137" spans="1:34">
      <c r="A2137" s="5" t="s">
        <v>4304</v>
      </c>
      <c r="B2137" s="5" t="s">
        <v>4305</v>
      </c>
      <c r="C2137" s="6">
        <v>7352834080.28</v>
      </c>
      <c r="D2137" s="6">
        <v>0</v>
      </c>
      <c r="E2137" s="6">
        <v>0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373884059.48</v>
      </c>
      <c r="O2137" s="6">
        <v>46323214.48</v>
      </c>
      <c r="P2137" s="6">
        <v>5999255905.16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663285716.78</v>
      </c>
      <c r="X2137" s="6">
        <v>40471874.52</v>
      </c>
      <c r="Y2137" s="9">
        <f t="shared" si="145"/>
        <v>7399157294.76</v>
      </c>
      <c r="Z2137" s="9">
        <f t="shared" si="146"/>
        <v>6703013496.46</v>
      </c>
      <c r="AA2137" s="9">
        <f t="shared" si="144"/>
        <v>696143798.299999</v>
      </c>
      <c r="AB2137" s="10">
        <f>C2137/(1+0.13)/VLOOKUP(A2137,[1]选股结果!$A$2:$AX$3002,3,FALSE)</f>
        <v>0.924658690817097</v>
      </c>
      <c r="AC2137" s="10">
        <f>(P2137/(1+0.1)+W2137)/(VLOOKUP(A2137,[1]选股结果!$A$2:$AX$3002,7,FALSE)+VLOOKUP(A2137,[1]选股结果!$A$2:$AX$3002,15,FALSE)+VLOOKUP(A2137,[1]选股结果!$A$2:$AX$3002,16,FALSE)+VLOOKUP(A2137,[1]选股结果!$A$2:$AX$3002,17,FALSE)+VLOOKUP(A2137,[1]选股结果!$A$2:$AX$3002,18,FALSE))</f>
        <v>0.936185285400875</v>
      </c>
      <c r="AD2137" s="13"/>
      <c r="AE2137" s="10">
        <f>AA2137/VLOOKUP(A2137,[1]选股结果!$A$2:$AX$3002,35,FALSE)</f>
        <v>1.55457831546556</v>
      </c>
      <c r="AF2137" s="9">
        <f>(VLOOKUP(A2137,[1]选股结果!$A$2:$AX$3002,7,FALSE)+VLOOKUP(A2137,[1]选股结果!$A$2:$AX$3002,15,FALSE)+VLOOKUP(A2137,[1]选股结果!$A$2:$AX$3002,16,FALSE)+VLOOKUP(A2137,[1]选股结果!$A$2:$AX$3002,17,FALSE)+VLOOKUP(A2137,[1]选股结果!$A$2:$AX$3002,18,FALSE))-(P2137/(1+0.13)+W2137)</f>
        <v>561766511.914514</v>
      </c>
      <c r="AG2137" s="9">
        <f t="shared" si="147"/>
        <v>134377286.385485</v>
      </c>
      <c r="AH2137" s="16">
        <f>AA2137-VLOOKUP(A2137,[2]选股结果!$A$2:$G$4900,7,FALSE)</f>
        <v>695969935.689999</v>
      </c>
    </row>
    <row r="2138" spans="1:34">
      <c r="A2138" s="5" t="s">
        <v>4306</v>
      </c>
      <c r="B2138" s="5" t="s">
        <v>4307</v>
      </c>
      <c r="C2138" s="6">
        <v>2649119680.03</v>
      </c>
      <c r="D2138" s="6">
        <v>0</v>
      </c>
      <c r="E2138" s="6">
        <v>0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277850693.29</v>
      </c>
      <c r="O2138" s="6">
        <v>586089668.79</v>
      </c>
      <c r="P2138" s="6">
        <v>1464273631.85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365166498.43</v>
      </c>
      <c r="X2138" s="6">
        <v>108535103.72</v>
      </c>
      <c r="Y2138" s="9">
        <f t="shared" si="145"/>
        <v>3235209348.82</v>
      </c>
      <c r="Z2138" s="9">
        <f t="shared" si="146"/>
        <v>1937975234</v>
      </c>
      <c r="AA2138" s="9">
        <f t="shared" si="144"/>
        <v>1297234114.82</v>
      </c>
      <c r="AB2138" s="10">
        <f>C2138/(1+0.13)/VLOOKUP(A2138,[1]选股结果!$A$2:$AX$3002,3,FALSE)</f>
        <v>0.878555769161009</v>
      </c>
      <c r="AC2138" s="10">
        <f>(P2138/(1+0.1)+W2138)/(VLOOKUP(A2138,[1]选股结果!$A$2:$AX$3002,7,FALSE)+VLOOKUP(A2138,[1]选股结果!$A$2:$AX$3002,15,FALSE)+VLOOKUP(A2138,[1]选股结果!$A$2:$AX$3002,16,FALSE)+VLOOKUP(A2138,[1]选股结果!$A$2:$AX$3002,17,FALSE)+VLOOKUP(A2138,[1]选股结果!$A$2:$AX$3002,18,FALSE))</f>
        <v>0.826945381245413</v>
      </c>
      <c r="AD2138" s="13"/>
      <c r="AE2138" s="10">
        <f>AA2138/VLOOKUP(A2138,[1]选股结果!$A$2:$AX$3002,35,FALSE)</f>
        <v>2.24199679040945</v>
      </c>
      <c r="AF2138" s="9">
        <f>(VLOOKUP(A2138,[1]选股结果!$A$2:$AX$3002,7,FALSE)+VLOOKUP(A2138,[1]选股结果!$A$2:$AX$3002,15,FALSE)+VLOOKUP(A2138,[1]选股结果!$A$2:$AX$3002,16,FALSE)+VLOOKUP(A2138,[1]选股结果!$A$2:$AX$3002,17,FALSE)+VLOOKUP(A2138,[1]选股结果!$A$2:$AX$3002,18,FALSE))-(P2138/(1+0.13)+W2138)</f>
        <v>390329774.881416</v>
      </c>
      <c r="AG2138" s="9">
        <f t="shared" si="147"/>
        <v>906904339.938584</v>
      </c>
      <c r="AH2138" s="16">
        <f>AA2138-VLOOKUP(A2138,[2]选股结果!$A$2:$G$4900,7,FALSE)</f>
        <v>1297003733.42</v>
      </c>
    </row>
    <row r="2139" spans="1:34">
      <c r="A2139" s="5" t="s">
        <v>4308</v>
      </c>
      <c r="B2139" s="5" t="s">
        <v>4309</v>
      </c>
      <c r="C2139" s="6">
        <v>13599964984.53</v>
      </c>
      <c r="D2139" s="6">
        <v>0</v>
      </c>
      <c r="E2139" s="6">
        <v>0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1741248349.23</v>
      </c>
      <c r="O2139" s="6">
        <v>57306044.01</v>
      </c>
      <c r="P2139" s="6">
        <v>5654015152.86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1250372190.22</v>
      </c>
      <c r="X2139" s="6">
        <v>466528465.11</v>
      </c>
      <c r="Y2139" s="9">
        <f t="shared" si="145"/>
        <v>13657271028.54</v>
      </c>
      <c r="Z2139" s="9">
        <f t="shared" si="146"/>
        <v>7370915808.19</v>
      </c>
      <c r="AA2139" s="9">
        <f t="shared" ref="AA2139:AA2202" si="148">Y2139-Z2139</f>
        <v>6286355220.35</v>
      </c>
      <c r="AB2139" s="10">
        <f>C2139/(1+0.13)/VLOOKUP(A2139,[1]选股结果!$A$2:$AX$3002,3,FALSE)</f>
        <v>0.743115825719107</v>
      </c>
      <c r="AC2139" s="10">
        <f>(P2139/(1+0.1)+W2139)/(VLOOKUP(A2139,[1]选股结果!$A$2:$AX$3002,7,FALSE)+VLOOKUP(A2139,[1]选股结果!$A$2:$AX$3002,15,FALSE)+VLOOKUP(A2139,[1]选股结果!$A$2:$AX$3002,16,FALSE)+VLOOKUP(A2139,[1]选股结果!$A$2:$AX$3002,17,FALSE)+VLOOKUP(A2139,[1]选股结果!$A$2:$AX$3002,18,FALSE))</f>
        <v>0.668880643290038</v>
      </c>
      <c r="AD2139" s="13"/>
      <c r="AE2139" s="10">
        <f>AA2139/VLOOKUP(A2139,[1]选股结果!$A$2:$AX$3002,35,FALSE)</f>
        <v>1.18619675527916</v>
      </c>
      <c r="AF2139" s="9">
        <f>(VLOOKUP(A2139,[1]选股结果!$A$2:$AX$3002,7,FALSE)+VLOOKUP(A2139,[1]选股结果!$A$2:$AX$3002,15,FALSE)+VLOOKUP(A2139,[1]选股结果!$A$2:$AX$3002,16,FALSE)+VLOOKUP(A2139,[1]选股结果!$A$2:$AX$3002,17,FALSE)+VLOOKUP(A2139,[1]选股结果!$A$2:$AX$3002,18,FALSE))-(P2139/(1+0.13)+W2139)</f>
        <v>3299925521.50053</v>
      </c>
      <c r="AG2139" s="9">
        <f t="shared" si="147"/>
        <v>2986429698.84947</v>
      </c>
      <c r="AH2139" s="16">
        <f>AA2139-VLOOKUP(A2139,[2]选股结果!$A$2:$G$4900,7,FALSE)</f>
        <v>6258582746.19</v>
      </c>
    </row>
    <row r="2140" spans="1:34">
      <c r="A2140" s="5" t="s">
        <v>4310</v>
      </c>
      <c r="B2140" s="5" t="s">
        <v>4311</v>
      </c>
      <c r="C2140" s="6">
        <v>1527581629.17</v>
      </c>
      <c r="D2140" s="6">
        <v>0</v>
      </c>
      <c r="E2140" s="6">
        <v>0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85363828.96</v>
      </c>
      <c r="O2140" s="6">
        <v>85109919.17</v>
      </c>
      <c r="P2140" s="6">
        <v>1904485412.37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348038241.4</v>
      </c>
      <c r="X2140" s="6">
        <v>101208741.37</v>
      </c>
      <c r="Y2140" s="9">
        <f t="shared" si="145"/>
        <v>1612691548.34</v>
      </c>
      <c r="Z2140" s="9">
        <f t="shared" si="146"/>
        <v>2353732395.14</v>
      </c>
      <c r="AA2140" s="9">
        <f t="shared" si="148"/>
        <v>-741040846.8</v>
      </c>
      <c r="AB2140" s="10">
        <f>C2140/(1+0.13)/VLOOKUP(A2140,[1]选股结果!$A$2:$AX$3002,3,FALSE)</f>
        <v>1.02448961573157</v>
      </c>
      <c r="AC2140" s="10">
        <f>(P2140/(1+0.1)+W2140)/(VLOOKUP(A2140,[1]选股结果!$A$2:$AX$3002,7,FALSE)+VLOOKUP(A2140,[1]选股结果!$A$2:$AX$3002,15,FALSE)+VLOOKUP(A2140,[1]选股结果!$A$2:$AX$3002,16,FALSE)+VLOOKUP(A2140,[1]选股结果!$A$2:$AX$3002,17,FALSE)+VLOOKUP(A2140,[1]选股结果!$A$2:$AX$3002,18,FALSE))</f>
        <v>1.54647211011409</v>
      </c>
      <c r="AD2140" s="13"/>
      <c r="AE2140" s="10">
        <f>AA2140/VLOOKUP(A2140,[1]选股结果!$A$2:$AX$3002,35,FALSE)</f>
        <v>16.1685653045265</v>
      </c>
      <c r="AF2140" s="9">
        <f>(VLOOKUP(A2140,[1]选股结果!$A$2:$AX$3002,7,FALSE)+VLOOKUP(A2140,[1]选股结果!$A$2:$AX$3002,15,FALSE)+VLOOKUP(A2140,[1]选股结果!$A$2:$AX$3002,16,FALSE)+VLOOKUP(A2140,[1]选股结果!$A$2:$AX$3002,17,FALSE)+VLOOKUP(A2140,[1]选股结果!$A$2:$AX$3002,18,FALSE))-(P2140/(1+0.13)+W2140)</f>
        <v>-688822128.481416</v>
      </c>
      <c r="AG2140" s="9">
        <f t="shared" si="147"/>
        <v>-52218718.3185837</v>
      </c>
      <c r="AH2140" s="16">
        <f>AA2140-VLOOKUP(A2140,[2]选股结果!$A$2:$G$4900,7,FALSE)</f>
        <v>-710779766.63</v>
      </c>
    </row>
    <row r="2141" spans="1:34">
      <c r="A2141" s="5" t="s">
        <v>4312</v>
      </c>
      <c r="B2141" s="5" t="s">
        <v>4313</v>
      </c>
      <c r="C2141" s="6">
        <v>1162828573.16</v>
      </c>
      <c r="D2141" s="6">
        <v>0</v>
      </c>
      <c r="E2141" s="6">
        <v>0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57144378.44</v>
      </c>
      <c r="O2141" s="6">
        <v>19948078.84</v>
      </c>
      <c r="P2141" s="6">
        <v>772258960.35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221774782.65</v>
      </c>
      <c r="X2141" s="6">
        <v>107644730.87</v>
      </c>
      <c r="Y2141" s="9">
        <f t="shared" si="145"/>
        <v>1182776652</v>
      </c>
      <c r="Z2141" s="9">
        <f t="shared" si="146"/>
        <v>1101678473.87</v>
      </c>
      <c r="AA2141" s="9">
        <f t="shared" si="148"/>
        <v>81098178.1300001</v>
      </c>
      <c r="AB2141" s="10">
        <f>C2141/(1+0.13)/VLOOKUP(A2141,[1]选股结果!$A$2:$AX$3002,3,FALSE)</f>
        <v>0.590435236131408</v>
      </c>
      <c r="AC2141" s="10">
        <f>(P2141/(1+0.1)+W2141)/(VLOOKUP(A2141,[1]选股结果!$A$2:$AX$3002,7,FALSE)+VLOOKUP(A2141,[1]选股结果!$A$2:$AX$3002,15,FALSE)+VLOOKUP(A2141,[1]选股结果!$A$2:$AX$3002,16,FALSE)+VLOOKUP(A2141,[1]选股结果!$A$2:$AX$3002,17,FALSE)+VLOOKUP(A2141,[1]选股结果!$A$2:$AX$3002,18,FALSE))</f>
        <v>0.537225894547601</v>
      </c>
      <c r="AD2141" s="13"/>
      <c r="AE2141" s="10">
        <f>AA2141/VLOOKUP(A2141,[1]选股结果!$A$2:$AX$3002,35,FALSE)</f>
        <v>4.09361108465432</v>
      </c>
      <c r="AF2141" s="9">
        <f>(VLOOKUP(A2141,[1]选股结果!$A$2:$AX$3002,7,FALSE)+VLOOKUP(A2141,[1]选股结果!$A$2:$AX$3002,15,FALSE)+VLOOKUP(A2141,[1]选股结果!$A$2:$AX$3002,16,FALSE)+VLOOKUP(A2141,[1]选股结果!$A$2:$AX$3002,17,FALSE)+VLOOKUP(A2141,[1]选股结果!$A$2:$AX$3002,18,FALSE))-(P2141/(1+0.13)+W2141)</f>
        <v>814437635.580708</v>
      </c>
      <c r="AG2141" s="9">
        <f t="shared" si="147"/>
        <v>-733339457.450708</v>
      </c>
      <c r="AH2141" s="16">
        <f>AA2141-VLOOKUP(A2141,[2]选股结果!$A$2:$G$4900,7,FALSE)</f>
        <v>81098178.1300001</v>
      </c>
    </row>
    <row r="2142" spans="1:34">
      <c r="A2142" s="5" t="s">
        <v>4314</v>
      </c>
      <c r="B2142" s="5" t="s">
        <v>4315</v>
      </c>
      <c r="C2142" s="6">
        <v>2842850074.01</v>
      </c>
      <c r="D2142" s="6">
        <v>0</v>
      </c>
      <c r="E2142" s="6">
        <v>0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238452274.48</v>
      </c>
      <c r="O2142" s="6">
        <v>92837604.73</v>
      </c>
      <c r="P2142" s="6">
        <v>1570107096.07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268221995.59</v>
      </c>
      <c r="X2142" s="6">
        <v>670330173.23</v>
      </c>
      <c r="Y2142" s="9">
        <f t="shared" si="145"/>
        <v>2935687678.74</v>
      </c>
      <c r="Z2142" s="9">
        <f t="shared" si="146"/>
        <v>2508659264.89</v>
      </c>
      <c r="AA2142" s="9">
        <f t="shared" si="148"/>
        <v>427028413.85</v>
      </c>
      <c r="AB2142" s="10">
        <f>C2142/(1+0.13)/VLOOKUP(A2142,[1]选股结果!$A$2:$AX$3002,3,FALSE)</f>
        <v>0.994278590237492</v>
      </c>
      <c r="AC2142" s="10">
        <f>(P2142/(1+0.1)+W2142)/(VLOOKUP(A2142,[1]选股结果!$A$2:$AX$3002,7,FALSE)+VLOOKUP(A2142,[1]选股结果!$A$2:$AX$3002,15,FALSE)+VLOOKUP(A2142,[1]选股结果!$A$2:$AX$3002,16,FALSE)+VLOOKUP(A2142,[1]选股结果!$A$2:$AX$3002,17,FALSE)+VLOOKUP(A2142,[1]选股结果!$A$2:$AX$3002,18,FALSE))</f>
        <v>0.787468636044257</v>
      </c>
      <c r="AD2142" s="13"/>
      <c r="AE2142" s="10">
        <f>AA2142/VLOOKUP(A2142,[1]选股结果!$A$2:$AX$3002,35,FALSE)</f>
        <v>1.16701373312494</v>
      </c>
      <c r="AF2142" s="9">
        <f>(VLOOKUP(A2142,[1]选股结果!$A$2:$AX$3002,7,FALSE)+VLOOKUP(A2142,[1]选股结果!$A$2:$AX$3002,15,FALSE)+VLOOKUP(A2142,[1]选股结果!$A$2:$AX$3002,16,FALSE)+VLOOKUP(A2142,[1]选股结果!$A$2:$AX$3002,17,FALSE)+VLOOKUP(A2142,[1]选股结果!$A$2:$AX$3002,18,FALSE))-(P2142/(1+0.13)+W2142)</f>
        <v>495521258.633363</v>
      </c>
      <c r="AG2142" s="9">
        <f t="shared" si="147"/>
        <v>-68492844.7833627</v>
      </c>
      <c r="AH2142" s="16">
        <f>AA2142-VLOOKUP(A2142,[2]选股结果!$A$2:$G$4900,7,FALSE)</f>
        <v>427025531.69</v>
      </c>
    </row>
    <row r="2143" spans="1:34">
      <c r="A2143" s="5" t="s">
        <v>4316</v>
      </c>
      <c r="B2143" s="5" t="s">
        <v>4317</v>
      </c>
      <c r="C2143" s="6">
        <v>1552693312.29</v>
      </c>
      <c r="D2143" s="6">
        <v>0</v>
      </c>
      <c r="E2143" s="6">
        <v>0</v>
      </c>
      <c r="F2143" s="6">
        <v>0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92616477.02</v>
      </c>
      <c r="O2143" s="6">
        <v>243244563.2</v>
      </c>
      <c r="P2143" s="6">
        <v>857945901.1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324045662.62</v>
      </c>
      <c r="X2143" s="6">
        <v>231278246.19</v>
      </c>
      <c r="Y2143" s="9">
        <f t="shared" ref="Y2143:Y2206" si="149">C2143+D2143+E2143+F2143+G2143+H2143+I2143+J2143+K2143+L2143+M2143+O2143</f>
        <v>1795937875.49</v>
      </c>
      <c r="Z2143" s="9">
        <f t="shared" ref="Z2143:Z2206" si="150">P2143+Q2143+R2143+S2143+T2143+U2143+V2143+W2143+X2143</f>
        <v>1413269809.91</v>
      </c>
      <c r="AA2143" s="9">
        <f t="shared" si="148"/>
        <v>382668065.58</v>
      </c>
      <c r="AB2143" s="10">
        <f>C2143/(1+0.13)/VLOOKUP(A2143,[1]选股结果!$A$2:$AX$3002,3,FALSE)</f>
        <v>0.894636395826666</v>
      </c>
      <c r="AC2143" s="10">
        <f>(P2143/(1+0.1)+W2143)/(VLOOKUP(A2143,[1]选股结果!$A$2:$AX$3002,7,FALSE)+VLOOKUP(A2143,[1]选股结果!$A$2:$AX$3002,15,FALSE)+VLOOKUP(A2143,[1]选股结果!$A$2:$AX$3002,16,FALSE)+VLOOKUP(A2143,[1]选股结果!$A$2:$AX$3002,17,FALSE)+VLOOKUP(A2143,[1]选股结果!$A$2:$AX$3002,18,FALSE))</f>
        <v>0.801392118709132</v>
      </c>
      <c r="AD2143" s="13"/>
      <c r="AE2143" s="10">
        <f>AA2143/VLOOKUP(A2143,[1]选股结果!$A$2:$AX$3002,35,FALSE)</f>
        <v>2.52239416587185</v>
      </c>
      <c r="AF2143" s="9">
        <f>(VLOOKUP(A2143,[1]选股结果!$A$2:$AX$3002,7,FALSE)+VLOOKUP(A2143,[1]选股结果!$A$2:$AX$3002,15,FALSE)+VLOOKUP(A2143,[1]选股结果!$A$2:$AX$3002,16,FALSE)+VLOOKUP(A2143,[1]选股结果!$A$2:$AX$3002,17,FALSE)+VLOOKUP(A2143,[1]选股结果!$A$2:$AX$3002,18,FALSE))-(P2143/(1+0.13)+W2143)</f>
        <v>294308553.774513</v>
      </c>
      <c r="AG2143" s="9">
        <f t="shared" si="147"/>
        <v>88359511.8054867</v>
      </c>
      <c r="AH2143" s="16">
        <f>AA2143-VLOOKUP(A2143,[2]选股结果!$A$2:$G$4900,7,FALSE)</f>
        <v>382668065.58</v>
      </c>
    </row>
    <row r="2144" spans="1:34">
      <c r="A2144" s="5" t="s">
        <v>4318</v>
      </c>
      <c r="B2144" s="5" t="s">
        <v>4319</v>
      </c>
      <c r="C2144" s="6">
        <v>1309495635.88</v>
      </c>
      <c r="D2144" s="6">
        <v>0</v>
      </c>
      <c r="E2144" s="6">
        <v>0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20100810.23</v>
      </c>
      <c r="O2144" s="6">
        <v>113435147.07</v>
      </c>
      <c r="P2144" s="6">
        <v>467009822.21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709305395.01</v>
      </c>
      <c r="X2144" s="6">
        <v>274196344.55</v>
      </c>
      <c r="Y2144" s="9">
        <f t="shared" si="149"/>
        <v>1422930782.95</v>
      </c>
      <c r="Z2144" s="9">
        <f t="shared" si="150"/>
        <v>1450511561.77</v>
      </c>
      <c r="AA2144" s="9">
        <f t="shared" si="148"/>
        <v>-27580778.8199999</v>
      </c>
      <c r="AB2144" s="10">
        <f>C2144/(1+0.13)/VLOOKUP(A2144,[1]选股结果!$A$2:$AX$3002,3,FALSE)</f>
        <v>0.70240727727777</v>
      </c>
      <c r="AC2144" s="10">
        <f>(P2144/(1+0.1)+W2144)/(VLOOKUP(A2144,[1]选股结果!$A$2:$AX$3002,7,FALSE)+VLOOKUP(A2144,[1]选股结果!$A$2:$AX$3002,15,FALSE)+VLOOKUP(A2144,[1]选股结果!$A$2:$AX$3002,16,FALSE)+VLOOKUP(A2144,[1]选股结果!$A$2:$AX$3002,17,FALSE)+VLOOKUP(A2144,[1]选股结果!$A$2:$AX$3002,18,FALSE))</f>
        <v>0.59055459749956</v>
      </c>
      <c r="AD2144" s="13"/>
      <c r="AE2144" s="10">
        <f>AA2144/VLOOKUP(A2144,[1]选股结果!$A$2:$AX$3002,35,FALSE)</f>
        <v>0.0459308544145222</v>
      </c>
      <c r="AF2144" s="9">
        <f>(VLOOKUP(A2144,[1]选股结果!$A$2:$AX$3002,7,FALSE)+VLOOKUP(A2144,[1]选股结果!$A$2:$AX$3002,15,FALSE)+VLOOKUP(A2144,[1]选股结果!$A$2:$AX$3002,16,FALSE)+VLOOKUP(A2144,[1]选股结果!$A$2:$AX$3002,17,FALSE)+VLOOKUP(A2144,[1]选股结果!$A$2:$AX$3002,18,FALSE))-(P2144/(1+0.13)+W2144)</f>
        <v>797403027.975575</v>
      </c>
      <c r="AG2144" s="9">
        <f t="shared" si="147"/>
        <v>-824983806.795575</v>
      </c>
      <c r="AH2144" s="16">
        <f>AA2144-VLOOKUP(A2144,[2]选股结果!$A$2:$G$4900,7,FALSE)</f>
        <v>-27590713.5299999</v>
      </c>
    </row>
    <row r="2145" spans="1:34">
      <c r="A2145" s="5" t="s">
        <v>4320</v>
      </c>
      <c r="B2145" s="5" t="s">
        <v>4321</v>
      </c>
      <c r="C2145" s="6">
        <v>16589673106.6</v>
      </c>
      <c r="D2145" s="6">
        <v>0</v>
      </c>
      <c r="E2145" s="6">
        <v>0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1424510749.86</v>
      </c>
      <c r="O2145" s="6">
        <v>93719544.67</v>
      </c>
      <c r="P2145" s="6">
        <v>10665728229.71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1586452984.26</v>
      </c>
      <c r="X2145" s="6">
        <v>160106452.54</v>
      </c>
      <c r="Y2145" s="9">
        <f t="shared" si="149"/>
        <v>16683392651.27</v>
      </c>
      <c r="Z2145" s="9">
        <f t="shared" si="150"/>
        <v>12412287666.51</v>
      </c>
      <c r="AA2145" s="9">
        <f t="shared" si="148"/>
        <v>4271104984.76</v>
      </c>
      <c r="AB2145" s="10">
        <f>C2145/(1+0.13)/VLOOKUP(A2145,[1]选股结果!$A$2:$AX$3002,3,FALSE)</f>
        <v>0.897615304368245</v>
      </c>
      <c r="AC2145" s="10">
        <f>(P2145/(1+0.1)+W2145)/(VLOOKUP(A2145,[1]选股结果!$A$2:$AX$3002,7,FALSE)+VLOOKUP(A2145,[1]选股结果!$A$2:$AX$3002,15,FALSE)+VLOOKUP(A2145,[1]选股结果!$A$2:$AX$3002,16,FALSE)+VLOOKUP(A2145,[1]选股结果!$A$2:$AX$3002,17,FALSE)+VLOOKUP(A2145,[1]选股结果!$A$2:$AX$3002,18,FALSE))</f>
        <v>0.824089396594969</v>
      </c>
      <c r="AD2145" s="13"/>
      <c r="AE2145" s="10">
        <f>AA2145/VLOOKUP(A2145,[1]选股结果!$A$2:$AX$3002,35,FALSE)</f>
        <v>2.23799529289438</v>
      </c>
      <c r="AF2145" s="9">
        <f>(VLOOKUP(A2145,[1]选股结果!$A$2:$AX$3002,7,FALSE)+VLOOKUP(A2145,[1]选股结果!$A$2:$AX$3002,15,FALSE)+VLOOKUP(A2145,[1]选股结果!$A$2:$AX$3002,16,FALSE)+VLOOKUP(A2145,[1]选股结果!$A$2:$AX$3002,17,FALSE)+VLOOKUP(A2145,[1]选股结果!$A$2:$AX$3002,18,FALSE))-(P2145/(1+0.13)+W2145)</f>
        <v>2665802904.34407</v>
      </c>
      <c r="AG2145" s="9">
        <f t="shared" si="147"/>
        <v>1605302080.41593</v>
      </c>
      <c r="AH2145" s="16">
        <f>AA2145-VLOOKUP(A2145,[2]选股结果!$A$2:$G$4900,7,FALSE)</f>
        <v>4271182323.81</v>
      </c>
    </row>
    <row r="2146" spans="1:34">
      <c r="A2146" s="5" t="s">
        <v>4322</v>
      </c>
      <c r="B2146" s="5" t="s">
        <v>4323</v>
      </c>
      <c r="C2146" s="6">
        <v>82444469549.1</v>
      </c>
      <c r="D2146" s="6">
        <v>0</v>
      </c>
      <c r="E2146" s="6">
        <v>0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1838890184.29</v>
      </c>
      <c r="O2146" s="6">
        <v>2171030816.75</v>
      </c>
      <c r="P2146" s="6">
        <v>78108529945.3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2720837717.95</v>
      </c>
      <c r="X2146" s="6">
        <v>4913389019.06</v>
      </c>
      <c r="Y2146" s="9">
        <f t="shared" si="149"/>
        <v>84615500365.85</v>
      </c>
      <c r="Z2146" s="9">
        <f t="shared" si="150"/>
        <v>85742756682.31</v>
      </c>
      <c r="AA2146" s="9">
        <f t="shared" si="148"/>
        <v>-1127256316.45999</v>
      </c>
      <c r="AB2146" s="10">
        <f>C2146/(1+0.13)/VLOOKUP(A2146,[1]选股结果!$A$2:$AX$3002,3,FALSE)</f>
        <v>0.792233969309185</v>
      </c>
      <c r="AC2146" s="10">
        <f>(P2146/(1+0.1)+W2146)/(VLOOKUP(A2146,[1]选股结果!$A$2:$AX$3002,7,FALSE)+VLOOKUP(A2146,[1]选股结果!$A$2:$AX$3002,15,FALSE)+VLOOKUP(A2146,[1]选股结果!$A$2:$AX$3002,16,FALSE)+VLOOKUP(A2146,[1]选股结果!$A$2:$AX$3002,17,FALSE)+VLOOKUP(A2146,[1]选股结果!$A$2:$AX$3002,18,FALSE))</f>
        <v>0.825584363595008</v>
      </c>
      <c r="AD2146" s="13"/>
      <c r="AE2146" s="10">
        <f>AA2146/VLOOKUP(A2146,[1]选股结果!$A$2:$AX$3002,35,FALSE)</f>
        <v>-0.483559614858012</v>
      </c>
      <c r="AF2146" s="9">
        <f>(VLOOKUP(A2146,[1]选股结果!$A$2:$AX$3002,7,FALSE)+VLOOKUP(A2146,[1]选股结果!$A$2:$AX$3002,15,FALSE)+VLOOKUP(A2146,[1]选股结果!$A$2:$AX$3002,16,FALSE)+VLOOKUP(A2146,[1]选股结果!$A$2:$AX$3002,17,FALSE)+VLOOKUP(A2146,[1]选股结果!$A$2:$AX$3002,18,FALSE))-(P2146/(1+0.13)+W2146)</f>
        <v>17461303686.5931</v>
      </c>
      <c r="AG2146" s="9">
        <f t="shared" si="147"/>
        <v>-18588560003.0531</v>
      </c>
      <c r="AH2146" s="16">
        <f>AA2146-VLOOKUP(A2146,[2]选股结果!$A$2:$G$4900,7,FALSE)</f>
        <v>-1119243938.34999</v>
      </c>
    </row>
    <row r="2147" spans="1:34">
      <c r="A2147" s="5" t="s">
        <v>4324</v>
      </c>
      <c r="B2147" s="5" t="s">
        <v>4325</v>
      </c>
      <c r="C2147" s="6">
        <v>5121564775.13</v>
      </c>
      <c r="D2147" s="6">
        <v>0</v>
      </c>
      <c r="E2147" s="6">
        <v>0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758151579.41</v>
      </c>
      <c r="O2147" s="6">
        <v>251609272.74</v>
      </c>
      <c r="P2147" s="6">
        <v>2287141583.92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601971978.1</v>
      </c>
      <c r="X2147" s="6">
        <v>117519508.39</v>
      </c>
      <c r="Y2147" s="9">
        <f t="shared" si="149"/>
        <v>5373174047.87</v>
      </c>
      <c r="Z2147" s="9">
        <f t="shared" si="150"/>
        <v>3006633070.41</v>
      </c>
      <c r="AA2147" s="9">
        <f t="shared" si="148"/>
        <v>2366540977.46</v>
      </c>
      <c r="AB2147" s="10">
        <f>C2147/(1+0.13)/VLOOKUP(A2147,[1]选股结果!$A$2:$AX$3002,3,FALSE)</f>
        <v>0.994618250833221</v>
      </c>
      <c r="AC2147" s="10">
        <f>(P2147/(1+0.1)+W2147)/(VLOOKUP(A2147,[1]选股结果!$A$2:$AX$3002,7,FALSE)+VLOOKUP(A2147,[1]选股结果!$A$2:$AX$3002,15,FALSE)+VLOOKUP(A2147,[1]选股结果!$A$2:$AX$3002,16,FALSE)+VLOOKUP(A2147,[1]选股结果!$A$2:$AX$3002,17,FALSE)+VLOOKUP(A2147,[1]选股结果!$A$2:$AX$3002,18,FALSE))</f>
        <v>0.855198368147997</v>
      </c>
      <c r="AD2147" s="13"/>
      <c r="AE2147" s="10">
        <f>AA2147/VLOOKUP(A2147,[1]选股结果!$A$2:$AX$3002,35,FALSE)</f>
        <v>1.34108178516142</v>
      </c>
      <c r="AF2147" s="9">
        <f>(VLOOKUP(A2147,[1]选股结果!$A$2:$AX$3002,7,FALSE)+VLOOKUP(A2147,[1]选股结果!$A$2:$AX$3002,15,FALSE)+VLOOKUP(A2147,[1]选股结果!$A$2:$AX$3002,16,FALSE)+VLOOKUP(A2147,[1]选股结果!$A$2:$AX$3002,17,FALSE)+VLOOKUP(A2147,[1]选股结果!$A$2:$AX$3002,18,FALSE))-(P2147/(1+0.13)+W2147)</f>
        <v>509178139.95584</v>
      </c>
      <c r="AG2147" s="9">
        <f t="shared" si="147"/>
        <v>1857362837.50416</v>
      </c>
      <c r="AH2147" s="16">
        <f>AA2147-VLOOKUP(A2147,[2]选股结果!$A$2:$G$4900,7,FALSE)</f>
        <v>2603205806.66</v>
      </c>
    </row>
    <row r="2148" spans="1:34">
      <c r="A2148" s="5" t="s">
        <v>4326</v>
      </c>
      <c r="B2148" s="5" t="s">
        <v>4327</v>
      </c>
      <c r="C2148" s="6">
        <v>11743674504.95</v>
      </c>
      <c r="D2148" s="6">
        <v>0</v>
      </c>
      <c r="E2148" s="6">
        <v>0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2369822458.13</v>
      </c>
      <c r="O2148" s="6">
        <v>235565880.77</v>
      </c>
      <c r="P2148" s="6">
        <v>4514117294.01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1017840749.48</v>
      </c>
      <c r="X2148" s="6">
        <v>239033745.18</v>
      </c>
      <c r="Y2148" s="9">
        <f t="shared" si="149"/>
        <v>11979240385.72</v>
      </c>
      <c r="Z2148" s="9">
        <f t="shared" si="150"/>
        <v>5770991788.67</v>
      </c>
      <c r="AA2148" s="9">
        <f t="shared" si="148"/>
        <v>6208248597.05</v>
      </c>
      <c r="AB2148" s="10">
        <f>C2148/(1+0.13)/VLOOKUP(A2148,[1]选股结果!$A$2:$AX$3002,3,FALSE)</f>
        <v>0.91868053596345</v>
      </c>
      <c r="AC2148" s="10">
        <f>(P2148/(1+0.1)+W2148)/(VLOOKUP(A2148,[1]选股结果!$A$2:$AX$3002,7,FALSE)+VLOOKUP(A2148,[1]选股结果!$A$2:$AX$3002,15,FALSE)+VLOOKUP(A2148,[1]选股结果!$A$2:$AX$3002,16,FALSE)+VLOOKUP(A2148,[1]选股结果!$A$2:$AX$3002,17,FALSE)+VLOOKUP(A2148,[1]选股结果!$A$2:$AX$3002,18,FALSE))</f>
        <v>0.697000501527239</v>
      </c>
      <c r="AD2148" s="13"/>
      <c r="AE2148" s="10">
        <f>AA2148/VLOOKUP(A2148,[1]选股结果!$A$2:$AX$3002,35,FALSE)</f>
        <v>1.77635113511384</v>
      </c>
      <c r="AF2148" s="9">
        <f>(VLOOKUP(A2148,[1]选股结果!$A$2:$AX$3002,7,FALSE)+VLOOKUP(A2148,[1]选股结果!$A$2:$AX$3002,15,FALSE)+VLOOKUP(A2148,[1]选股结果!$A$2:$AX$3002,16,FALSE)+VLOOKUP(A2148,[1]选股结果!$A$2:$AX$3002,17,FALSE)+VLOOKUP(A2148,[1]选股结果!$A$2:$AX$3002,18,FALSE))-(P2148/(1+0.13)+W2148)</f>
        <v>2335399702.66442</v>
      </c>
      <c r="AG2148" s="9">
        <f t="shared" si="147"/>
        <v>3872848894.38558</v>
      </c>
      <c r="AH2148" s="16">
        <f>AA2148-VLOOKUP(A2148,[2]选股结果!$A$2:$G$4900,7,FALSE)</f>
        <v>6418776597.05</v>
      </c>
    </row>
    <row r="2149" spans="1:34">
      <c r="A2149" s="5" t="s">
        <v>4328</v>
      </c>
      <c r="B2149" s="5" t="s">
        <v>4329</v>
      </c>
      <c r="C2149" s="6">
        <v>1844269358.36</v>
      </c>
      <c r="D2149" s="6">
        <v>0</v>
      </c>
      <c r="E2149" s="6">
        <v>0</v>
      </c>
      <c r="F2149" s="6">
        <v>0</v>
      </c>
      <c r="G2149" s="6">
        <v>0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103182436.24</v>
      </c>
      <c r="O2149" s="6">
        <v>16678371.52</v>
      </c>
      <c r="P2149" s="6">
        <v>1535975999.81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230207161.77</v>
      </c>
      <c r="X2149" s="6">
        <v>94772978.44</v>
      </c>
      <c r="Y2149" s="9">
        <f t="shared" si="149"/>
        <v>1860947729.88</v>
      </c>
      <c r="Z2149" s="9">
        <f t="shared" si="150"/>
        <v>1860956140.02</v>
      </c>
      <c r="AA2149" s="9">
        <f t="shared" si="148"/>
        <v>-8410.1400001049</v>
      </c>
      <c r="AB2149" s="10">
        <f>C2149/(1+0.13)/VLOOKUP(A2149,[1]选股结果!$A$2:$AX$3002,3,FALSE)</f>
        <v>0.742841460177984</v>
      </c>
      <c r="AC2149" s="10">
        <f>(P2149/(1+0.1)+W2149)/(VLOOKUP(A2149,[1]选股结果!$A$2:$AX$3002,7,FALSE)+VLOOKUP(A2149,[1]选股结果!$A$2:$AX$3002,15,FALSE)+VLOOKUP(A2149,[1]选股结果!$A$2:$AX$3002,16,FALSE)+VLOOKUP(A2149,[1]选股结果!$A$2:$AX$3002,17,FALSE)+VLOOKUP(A2149,[1]选股结果!$A$2:$AX$3002,18,FALSE))</f>
        <v>0.84612362472486</v>
      </c>
      <c r="AD2149" s="13"/>
      <c r="AE2149" s="10">
        <f>AA2149/VLOOKUP(A2149,[1]选股结果!$A$2:$AX$3002,35,FALSE)</f>
        <v>-4.1800378625408e-5</v>
      </c>
      <c r="AF2149" s="9">
        <f>(VLOOKUP(A2149,[1]选股结果!$A$2:$AX$3002,7,FALSE)+VLOOKUP(A2149,[1]选股结果!$A$2:$AX$3002,15,FALSE)+VLOOKUP(A2149,[1]选股结果!$A$2:$AX$3002,16,FALSE)+VLOOKUP(A2149,[1]选股结果!$A$2:$AX$3002,17,FALSE)+VLOOKUP(A2149,[1]选股结果!$A$2:$AX$3002,18,FALSE))-(P2149/(1+0.13)+W2149)</f>
        <v>332875859.097964</v>
      </c>
      <c r="AG2149" s="9">
        <f t="shared" si="147"/>
        <v>-332884269.237964</v>
      </c>
      <c r="AH2149" s="16">
        <f>AA2149-VLOOKUP(A2149,[2]选股结果!$A$2:$G$4900,7,FALSE)</f>
        <v>-72097.9300001049</v>
      </c>
    </row>
    <row r="2150" spans="1:34">
      <c r="A2150" s="5" t="s">
        <v>4330</v>
      </c>
      <c r="B2150" s="5" t="s">
        <v>4331</v>
      </c>
      <c r="C2150" s="6">
        <v>50084206170.13</v>
      </c>
      <c r="D2150" s="6">
        <v>0</v>
      </c>
      <c r="E2150" s="6">
        <v>0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1721905489.41</v>
      </c>
      <c r="O2150" s="6">
        <v>2552861000.26</v>
      </c>
      <c r="P2150" s="6">
        <v>44241633023.3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2974634859.21</v>
      </c>
      <c r="X2150" s="6">
        <v>3327292151.14</v>
      </c>
      <c r="Y2150" s="9">
        <f t="shared" si="149"/>
        <v>52637067170.39</v>
      </c>
      <c r="Z2150" s="9">
        <f t="shared" si="150"/>
        <v>50543560033.65</v>
      </c>
      <c r="AA2150" s="9">
        <f t="shared" si="148"/>
        <v>2093507136.74</v>
      </c>
      <c r="AB2150" s="10">
        <f>C2150/(1+0.13)/VLOOKUP(A2150,[1]选股结果!$A$2:$AX$3002,3,FALSE)</f>
        <v>0.680749624863109</v>
      </c>
      <c r="AC2150" s="10">
        <f>(P2150/(1+0.1)+W2150)/(VLOOKUP(A2150,[1]选股结果!$A$2:$AX$3002,7,FALSE)+VLOOKUP(A2150,[1]选股结果!$A$2:$AX$3002,15,FALSE)+VLOOKUP(A2150,[1]选股结果!$A$2:$AX$3002,16,FALSE)+VLOOKUP(A2150,[1]选股结果!$A$2:$AX$3002,17,FALSE)+VLOOKUP(A2150,[1]选股结果!$A$2:$AX$3002,18,FALSE))</f>
        <v>0.710193605226127</v>
      </c>
      <c r="AD2150" s="13"/>
      <c r="AE2150" s="10">
        <f>AA2150/VLOOKUP(A2150,[1]选股结果!$A$2:$AX$3002,35,FALSE)</f>
        <v>0.59843550301122</v>
      </c>
      <c r="AF2150" s="9">
        <f>(VLOOKUP(A2150,[1]选股结果!$A$2:$AX$3002,7,FALSE)+VLOOKUP(A2150,[1]选股结果!$A$2:$AX$3002,15,FALSE)+VLOOKUP(A2150,[1]选股结果!$A$2:$AX$3002,16,FALSE)+VLOOKUP(A2150,[1]选股结果!$A$2:$AX$3002,17,FALSE)+VLOOKUP(A2150,[1]选股结果!$A$2:$AX$3002,18,FALSE))-(P2150/(1+0.13)+W2150)</f>
        <v>18693936784.5611</v>
      </c>
      <c r="AG2150" s="9">
        <f t="shared" si="147"/>
        <v>-16600429647.8211</v>
      </c>
      <c r="AH2150" s="16">
        <f>AA2150-VLOOKUP(A2150,[2]选股结果!$A$2:$G$4900,7,FALSE)</f>
        <v>2093507136.74</v>
      </c>
    </row>
    <row r="2151" spans="1:34">
      <c r="A2151" s="5" t="s">
        <v>4332</v>
      </c>
      <c r="B2151" s="5" t="s">
        <v>4333</v>
      </c>
      <c r="C2151" s="6">
        <v>29286413000</v>
      </c>
      <c r="D2151" s="6">
        <v>0</v>
      </c>
      <c r="E2151" s="6">
        <v>0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198421000</v>
      </c>
      <c r="O2151" s="6">
        <v>121058000</v>
      </c>
      <c r="P2151" s="6">
        <v>25949584000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1142787000</v>
      </c>
      <c r="X2151" s="6">
        <v>163881000</v>
      </c>
      <c r="Y2151" s="9">
        <f t="shared" si="149"/>
        <v>29407471000</v>
      </c>
      <c r="Z2151" s="9">
        <f t="shared" si="150"/>
        <v>27256252000</v>
      </c>
      <c r="AA2151" s="9">
        <f t="shared" si="148"/>
        <v>2151219000</v>
      </c>
      <c r="AB2151" s="10">
        <f>C2151/(1+0.13)/VLOOKUP(A2151,[1]选股结果!$A$2:$AX$3002,3,FALSE)</f>
        <v>0.81592374306264</v>
      </c>
      <c r="AC2151" s="10">
        <f>(P2151/(1+0.1)+W2151)/(VLOOKUP(A2151,[1]选股结果!$A$2:$AX$3002,7,FALSE)+VLOOKUP(A2151,[1]选股结果!$A$2:$AX$3002,15,FALSE)+VLOOKUP(A2151,[1]选股结果!$A$2:$AX$3002,16,FALSE)+VLOOKUP(A2151,[1]选股结果!$A$2:$AX$3002,17,FALSE)+VLOOKUP(A2151,[1]选股结果!$A$2:$AX$3002,18,FALSE))</f>
        <v>0.869345815545098</v>
      </c>
      <c r="AD2151" s="13"/>
      <c r="AE2151" s="10">
        <f>AA2151/VLOOKUP(A2151,[1]选股结果!$A$2:$AX$3002,35,FALSE)</f>
        <v>0.757616332981975</v>
      </c>
      <c r="AF2151" s="9">
        <f>(VLOOKUP(A2151,[1]选股结果!$A$2:$AX$3002,7,FALSE)+VLOOKUP(A2151,[1]选股结果!$A$2:$AX$3002,15,FALSE)+VLOOKUP(A2151,[1]选股结果!$A$2:$AX$3002,16,FALSE)+VLOOKUP(A2151,[1]选股结果!$A$2:$AX$3002,17,FALSE)+VLOOKUP(A2151,[1]选股结果!$A$2:$AX$3002,18,FALSE))-(P2151/(1+0.13)+W2151)</f>
        <v>4343473371.68142</v>
      </c>
      <c r="AG2151" s="9">
        <f t="shared" si="147"/>
        <v>-2192254371.68142</v>
      </c>
      <c r="AH2151" s="16">
        <f>AA2151-VLOOKUP(A2151,[2]选股结果!$A$2:$G$4900,7,FALSE)</f>
        <v>2151219000</v>
      </c>
    </row>
    <row r="2152" spans="1:34">
      <c r="A2152" s="5" t="s">
        <v>4334</v>
      </c>
      <c r="B2152" s="5" t="s">
        <v>4335</v>
      </c>
      <c r="C2152" s="6">
        <v>44941736433</v>
      </c>
      <c r="D2152" s="6">
        <v>0</v>
      </c>
      <c r="E2152" s="6">
        <v>0</v>
      </c>
      <c r="F2152" s="6">
        <v>0</v>
      </c>
      <c r="G2152" s="6">
        <v>0</v>
      </c>
      <c r="H2152" s="6">
        <v>0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7877489677</v>
      </c>
      <c r="O2152" s="6">
        <v>720585746</v>
      </c>
      <c r="P2152" s="6">
        <v>8789149115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13407505772</v>
      </c>
      <c r="X2152" s="6">
        <v>987455361</v>
      </c>
      <c r="Y2152" s="9">
        <f t="shared" si="149"/>
        <v>45662322179</v>
      </c>
      <c r="Z2152" s="9">
        <f t="shared" si="150"/>
        <v>23184110248</v>
      </c>
      <c r="AA2152" s="9">
        <f t="shared" si="148"/>
        <v>22478211931</v>
      </c>
      <c r="AB2152" s="10">
        <f>C2152/(1+0.13)/VLOOKUP(A2152,[1]选股结果!$A$2:$AX$3002,3,FALSE)</f>
        <v>0.690061397844787</v>
      </c>
      <c r="AC2152" s="10">
        <f>(P2152/(1+0.1)+W2152)/(VLOOKUP(A2152,[1]选股结果!$A$2:$AX$3002,7,FALSE)+VLOOKUP(A2152,[1]选股结果!$A$2:$AX$3002,15,FALSE)+VLOOKUP(A2152,[1]选股结果!$A$2:$AX$3002,16,FALSE)+VLOOKUP(A2152,[1]选股结果!$A$2:$AX$3002,17,FALSE)+VLOOKUP(A2152,[1]选股结果!$A$2:$AX$3002,18,FALSE))</f>
        <v>0.48149333281984</v>
      </c>
      <c r="AD2152" s="13"/>
      <c r="AE2152" s="10">
        <f>AA2152/VLOOKUP(A2152,[1]选股结果!$A$2:$AX$3002,35,FALSE)</f>
        <v>1.96605125968617</v>
      </c>
      <c r="AF2152" s="9">
        <f>(VLOOKUP(A2152,[1]选股结果!$A$2:$AX$3002,7,FALSE)+VLOOKUP(A2152,[1]选股结果!$A$2:$AX$3002,15,FALSE)+VLOOKUP(A2152,[1]选股结果!$A$2:$AX$3002,16,FALSE)+VLOOKUP(A2152,[1]选股结果!$A$2:$AX$3002,17,FALSE)+VLOOKUP(A2152,[1]选股结果!$A$2:$AX$3002,18,FALSE))-(P2152/(1+0.13)+W2152)</f>
        <v>23254647369.6283</v>
      </c>
      <c r="AG2152" s="9">
        <f t="shared" si="147"/>
        <v>-776435438.628319</v>
      </c>
      <c r="AH2152" s="16">
        <f>AA2152-VLOOKUP(A2152,[2]选股结果!$A$2:$G$4900,7,FALSE)</f>
        <v>22478211931</v>
      </c>
    </row>
    <row r="2153" spans="1:34">
      <c r="A2153" s="5" t="s">
        <v>4336</v>
      </c>
      <c r="B2153" s="5" t="s">
        <v>4337</v>
      </c>
      <c r="C2153" s="6">
        <v>1070317545.3</v>
      </c>
      <c r="D2153" s="6">
        <v>0</v>
      </c>
      <c r="E2153" s="6">
        <v>0</v>
      </c>
      <c r="F2153" s="6">
        <v>0</v>
      </c>
      <c r="G2153" s="6">
        <v>0</v>
      </c>
      <c r="H2153" s="6">
        <v>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77833720.52</v>
      </c>
      <c r="O2153" s="6">
        <v>57508519.95</v>
      </c>
      <c r="P2153" s="6">
        <v>606713165.92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196661541.67</v>
      </c>
      <c r="X2153" s="6">
        <v>64320353.03</v>
      </c>
      <c r="Y2153" s="9">
        <f t="shared" si="149"/>
        <v>1127826065.25</v>
      </c>
      <c r="Z2153" s="9">
        <f t="shared" si="150"/>
        <v>867695060.62</v>
      </c>
      <c r="AA2153" s="9">
        <f t="shared" si="148"/>
        <v>260131004.63</v>
      </c>
      <c r="AB2153" s="10">
        <f>C2153/(1+0.13)/VLOOKUP(A2153,[1]选股结果!$A$2:$AX$3002,3,FALSE)</f>
        <v>1.00181350667151</v>
      </c>
      <c r="AC2153" s="10">
        <f>(P2153/(1+0.1)+W2153)/(VLOOKUP(A2153,[1]选股结果!$A$2:$AX$3002,7,FALSE)+VLOOKUP(A2153,[1]选股结果!$A$2:$AX$3002,15,FALSE)+VLOOKUP(A2153,[1]选股结果!$A$2:$AX$3002,16,FALSE)+VLOOKUP(A2153,[1]选股结果!$A$2:$AX$3002,17,FALSE)+VLOOKUP(A2153,[1]选股结果!$A$2:$AX$3002,18,FALSE))</f>
        <v>0.865839912500663</v>
      </c>
      <c r="AD2153" s="13"/>
      <c r="AE2153" s="10">
        <f>AA2153/VLOOKUP(A2153,[1]选股结果!$A$2:$AX$3002,35,FALSE)</f>
        <v>8.49313752844585</v>
      </c>
      <c r="AF2153" s="9">
        <f>(VLOOKUP(A2153,[1]选股结果!$A$2:$AX$3002,7,FALSE)+VLOOKUP(A2153,[1]选股结果!$A$2:$AX$3002,15,FALSE)+VLOOKUP(A2153,[1]选股结果!$A$2:$AX$3002,16,FALSE)+VLOOKUP(A2153,[1]选股结果!$A$2:$AX$3002,17,FALSE)+VLOOKUP(A2153,[1]选股结果!$A$2:$AX$3002,18,FALSE))-(P2153/(1+0.13)+W2153)</f>
        <v>130578084.626106</v>
      </c>
      <c r="AG2153" s="9">
        <f t="shared" si="147"/>
        <v>129552920.003894</v>
      </c>
      <c r="AH2153" s="16">
        <f>AA2153-VLOOKUP(A2153,[2]选股结果!$A$2:$G$4900,7,FALSE)</f>
        <v>260139118.04</v>
      </c>
    </row>
    <row r="2154" spans="1:34">
      <c r="A2154" s="5" t="s">
        <v>4338</v>
      </c>
      <c r="B2154" s="5" t="s">
        <v>4339</v>
      </c>
      <c r="C2154" s="6">
        <v>1377582826.67</v>
      </c>
      <c r="D2154" s="6">
        <v>127791762.08</v>
      </c>
      <c r="E2154" s="6">
        <v>0</v>
      </c>
      <c r="F2154" s="6">
        <v>0</v>
      </c>
      <c r="G2154" s="6">
        <v>0</v>
      </c>
      <c r="H2154" s="6">
        <v>0</v>
      </c>
      <c r="I2154" s="6">
        <v>0</v>
      </c>
      <c r="J2154" s="6">
        <v>85571079.45</v>
      </c>
      <c r="K2154" s="6">
        <v>0</v>
      </c>
      <c r="L2154" s="6">
        <v>0</v>
      </c>
      <c r="M2154" s="6">
        <v>0</v>
      </c>
      <c r="N2154" s="6">
        <v>94895198.15</v>
      </c>
      <c r="O2154" s="6">
        <v>32406768.56</v>
      </c>
      <c r="P2154" s="6">
        <v>579708404.45</v>
      </c>
      <c r="Q2154" s="6">
        <v>200952941.73</v>
      </c>
      <c r="R2154" s="6">
        <v>-44200139.31</v>
      </c>
      <c r="S2154" s="6">
        <v>0</v>
      </c>
      <c r="T2154" s="6">
        <v>0</v>
      </c>
      <c r="U2154" s="6">
        <v>7539115.34</v>
      </c>
      <c r="V2154" s="6">
        <v>0</v>
      </c>
      <c r="W2154" s="6">
        <v>400317432.82</v>
      </c>
      <c r="X2154" s="6">
        <v>29870537.03</v>
      </c>
      <c r="Y2154" s="9">
        <f t="shared" si="149"/>
        <v>1623352436.76</v>
      </c>
      <c r="Z2154" s="9">
        <f t="shared" si="150"/>
        <v>1174188292.06</v>
      </c>
      <c r="AA2154" s="9">
        <f t="shared" si="148"/>
        <v>449164144.7</v>
      </c>
      <c r="AB2154" s="10">
        <f>C2154/(1+0.13)/VLOOKUP(A2154,[1]选股结果!$A$2:$AX$3002,3,FALSE)</f>
        <v>0.839309049464958</v>
      </c>
      <c r="AC2154" s="10">
        <f>(P2154/(1+0.1)+W2154)/(VLOOKUP(A2154,[1]选股结果!$A$2:$AX$3002,7,FALSE)+VLOOKUP(A2154,[1]选股结果!$A$2:$AX$3002,15,FALSE)+VLOOKUP(A2154,[1]选股结果!$A$2:$AX$3002,16,FALSE)+VLOOKUP(A2154,[1]选股结果!$A$2:$AX$3002,17,FALSE)+VLOOKUP(A2154,[1]选股结果!$A$2:$AX$3002,18,FALSE))</f>
        <v>0.71962825832703</v>
      </c>
      <c r="AD2154" s="13"/>
      <c r="AE2154" s="10">
        <f>AA2154/VLOOKUP(A2154,[1]选股结果!$A$2:$AX$3002,35,FALSE)</f>
        <v>3.97046456880217</v>
      </c>
      <c r="AF2154" s="9">
        <f>(VLOOKUP(A2154,[1]选股结果!$A$2:$AX$3002,7,FALSE)+VLOOKUP(A2154,[1]选股结果!$A$2:$AX$3002,15,FALSE)+VLOOKUP(A2154,[1]选股结果!$A$2:$AX$3002,16,FALSE)+VLOOKUP(A2154,[1]选股结果!$A$2:$AX$3002,17,FALSE)+VLOOKUP(A2154,[1]选股结果!$A$2:$AX$3002,18,FALSE))-(P2154/(1+0.13)+W2154)</f>
        <v>375283093.666106</v>
      </c>
      <c r="AG2154" s="9">
        <f t="shared" si="147"/>
        <v>73881051.0338938</v>
      </c>
      <c r="AH2154" s="16">
        <f>AA2154-VLOOKUP(A2154,[2]选股结果!$A$2:$G$4900,7,FALSE)</f>
        <v>453630048.07</v>
      </c>
    </row>
    <row r="2155" spans="1:34">
      <c r="A2155" s="5" t="s">
        <v>4340</v>
      </c>
      <c r="B2155" s="5" t="s">
        <v>4341</v>
      </c>
      <c r="C2155" s="6">
        <v>2407275092.8</v>
      </c>
      <c r="D2155" s="6">
        <v>0</v>
      </c>
      <c r="E2155" s="6">
        <v>0</v>
      </c>
      <c r="F2155" s="6">
        <v>0</v>
      </c>
      <c r="G2155" s="6">
        <v>0</v>
      </c>
      <c r="H2155" s="6">
        <v>0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217125494.47</v>
      </c>
      <c r="O2155" s="6">
        <v>225727852.11</v>
      </c>
      <c r="P2155" s="6">
        <v>1633323808.38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256764960.89</v>
      </c>
      <c r="X2155" s="6">
        <v>249615951.23</v>
      </c>
      <c r="Y2155" s="9">
        <f t="shared" si="149"/>
        <v>2633002944.91</v>
      </c>
      <c r="Z2155" s="9">
        <f t="shared" si="150"/>
        <v>2139704720.5</v>
      </c>
      <c r="AA2155" s="9">
        <f t="shared" si="148"/>
        <v>493298224.41</v>
      </c>
      <c r="AB2155" s="10">
        <f>C2155/(1+0.13)/VLOOKUP(A2155,[1]选股结果!$A$2:$AX$3002,3,FALSE)</f>
        <v>1.15506224991731</v>
      </c>
      <c r="AC2155" s="10">
        <f>(P2155/(1+0.1)+W2155)/(VLOOKUP(A2155,[1]选股结果!$A$2:$AX$3002,7,FALSE)+VLOOKUP(A2155,[1]选股结果!$A$2:$AX$3002,15,FALSE)+VLOOKUP(A2155,[1]选股结果!$A$2:$AX$3002,16,FALSE)+VLOOKUP(A2155,[1]选股结果!$A$2:$AX$3002,17,FALSE)+VLOOKUP(A2155,[1]选股结果!$A$2:$AX$3002,18,FALSE))</f>
        <v>1.08380358464298</v>
      </c>
      <c r="AD2155" s="13"/>
      <c r="AE2155" s="10">
        <f>AA2155/VLOOKUP(A2155,[1]选股结果!$A$2:$AX$3002,35,FALSE)</f>
        <v>2.5358787423957</v>
      </c>
      <c r="AF2155" s="9">
        <f>(VLOOKUP(A2155,[1]选股结果!$A$2:$AX$3002,7,FALSE)+VLOOKUP(A2155,[1]选股结果!$A$2:$AX$3002,15,FALSE)+VLOOKUP(A2155,[1]选股结果!$A$2:$AX$3002,16,FALSE)+VLOOKUP(A2155,[1]选股结果!$A$2:$AX$3002,17,FALSE)+VLOOKUP(A2155,[1]选股结果!$A$2:$AX$3002,18,FALSE))-(P2155/(1+0.13)+W2155)</f>
        <v>-95246609.1213274</v>
      </c>
      <c r="AG2155" s="9">
        <f t="shared" si="147"/>
        <v>588544833.531327</v>
      </c>
      <c r="AH2155" s="16">
        <f>AA2155-VLOOKUP(A2155,[2]选股结果!$A$2:$G$4900,7,FALSE)</f>
        <v>493337106.12</v>
      </c>
    </row>
    <row r="2156" spans="1:34">
      <c r="A2156" s="5" t="s">
        <v>4342</v>
      </c>
      <c r="B2156" s="5" t="s">
        <v>4343</v>
      </c>
      <c r="C2156" s="6">
        <v>2446278539.37</v>
      </c>
      <c r="D2156" s="6">
        <v>0</v>
      </c>
      <c r="E2156" s="6">
        <v>0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118450259.12</v>
      </c>
      <c r="O2156" s="6">
        <v>6008060.6</v>
      </c>
      <c r="P2156" s="6">
        <v>1782059383.68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143500537.39</v>
      </c>
      <c r="X2156" s="6">
        <v>21392136.73</v>
      </c>
      <c r="Y2156" s="9">
        <f t="shared" si="149"/>
        <v>2452286599.97</v>
      </c>
      <c r="Z2156" s="9">
        <f t="shared" si="150"/>
        <v>1946952057.8</v>
      </c>
      <c r="AA2156" s="9">
        <f t="shared" si="148"/>
        <v>505334542.17</v>
      </c>
      <c r="AB2156" s="10">
        <f>C2156/(1+0.13)/VLOOKUP(A2156,[1]选股结果!$A$2:$AX$3002,3,FALSE)</f>
        <v>0.834101635446465</v>
      </c>
      <c r="AC2156" s="10">
        <f>(P2156/(1+0.1)+W2156)/(VLOOKUP(A2156,[1]选股结果!$A$2:$AX$3002,7,FALSE)+VLOOKUP(A2156,[1]选股结果!$A$2:$AX$3002,15,FALSE)+VLOOKUP(A2156,[1]选股结果!$A$2:$AX$3002,16,FALSE)+VLOOKUP(A2156,[1]选股结果!$A$2:$AX$3002,17,FALSE)+VLOOKUP(A2156,[1]选股结果!$A$2:$AX$3002,18,FALSE))</f>
        <v>0.752111301283319</v>
      </c>
      <c r="AD2156" s="13"/>
      <c r="AE2156" s="10">
        <f>AA2156/VLOOKUP(A2156,[1]选股结果!$A$2:$AX$3002,35,FALSE)</f>
        <v>5.10528864547864</v>
      </c>
      <c r="AF2156" s="9">
        <f>(VLOOKUP(A2156,[1]选股结果!$A$2:$AX$3002,7,FALSE)+VLOOKUP(A2156,[1]选股结果!$A$2:$AX$3002,15,FALSE)+VLOOKUP(A2156,[1]选股结果!$A$2:$AX$3002,16,FALSE)+VLOOKUP(A2156,[1]选股结果!$A$2:$AX$3002,17,FALSE)+VLOOKUP(A2156,[1]选股结果!$A$2:$AX$3002,18,FALSE))-(P2156/(1+0.13)+W2156)</f>
        <v>624261003.218318</v>
      </c>
      <c r="AG2156" s="9">
        <f t="shared" si="147"/>
        <v>-118926461.048318</v>
      </c>
      <c r="AH2156" s="16">
        <f>AA2156-VLOOKUP(A2156,[2]选股结果!$A$2:$G$4900,7,FALSE)</f>
        <v>505344731.94</v>
      </c>
    </row>
    <row r="2157" spans="1:34">
      <c r="A2157" s="5" t="s">
        <v>4344</v>
      </c>
      <c r="B2157" s="5" t="s">
        <v>4345</v>
      </c>
      <c r="C2157" s="6">
        <v>41630982864.37</v>
      </c>
      <c r="D2157" s="6">
        <v>0</v>
      </c>
      <c r="E2157" s="6">
        <v>0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2861693632.91</v>
      </c>
      <c r="O2157" s="6">
        <v>1992287608.31</v>
      </c>
      <c r="P2157" s="6">
        <v>32582832305.88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4562224512.69</v>
      </c>
      <c r="X2157" s="6">
        <v>2234174722.32</v>
      </c>
      <c r="Y2157" s="9">
        <f t="shared" si="149"/>
        <v>43623270472.68</v>
      </c>
      <c r="Z2157" s="9">
        <f t="shared" si="150"/>
        <v>39379231540.89</v>
      </c>
      <c r="AA2157" s="9">
        <f t="shared" si="148"/>
        <v>4244038931.79</v>
      </c>
      <c r="AB2157" s="10">
        <f>C2157/(1+0.13)/VLOOKUP(A2157,[1]选股结果!$A$2:$AX$3002,3,FALSE)</f>
        <v>0.65547601964193</v>
      </c>
      <c r="AC2157" s="10">
        <f>(P2157/(1+0.1)+W2157)/(VLOOKUP(A2157,[1]选股结果!$A$2:$AX$3002,7,FALSE)+VLOOKUP(A2157,[1]选股结果!$A$2:$AX$3002,15,FALSE)+VLOOKUP(A2157,[1]选股结果!$A$2:$AX$3002,16,FALSE)+VLOOKUP(A2157,[1]选股结果!$A$2:$AX$3002,17,FALSE)+VLOOKUP(A2157,[1]选股结果!$A$2:$AX$3002,18,FALSE))</f>
        <v>0.71793560243069</v>
      </c>
      <c r="AD2157" s="13"/>
      <c r="AE2157" s="10">
        <f>AA2157/VLOOKUP(A2157,[1]选股结果!$A$2:$AX$3002,35,FALSE)</f>
        <v>0.579300797207959</v>
      </c>
      <c r="AF2157" s="9">
        <f>(VLOOKUP(A2157,[1]选股结果!$A$2:$AX$3002,7,FALSE)+VLOOKUP(A2157,[1]选股结果!$A$2:$AX$3002,15,FALSE)+VLOOKUP(A2157,[1]选股结果!$A$2:$AX$3002,16,FALSE)+VLOOKUP(A2157,[1]选股结果!$A$2:$AX$3002,17,FALSE)+VLOOKUP(A2157,[1]选股结果!$A$2:$AX$3002,18,FALSE))-(P2157/(1+0.13)+W2157)</f>
        <v>14216289874.0298</v>
      </c>
      <c r="AG2157" s="9">
        <f t="shared" si="147"/>
        <v>-9972250942.23982</v>
      </c>
      <c r="AH2157" s="16">
        <f>AA2157-VLOOKUP(A2157,[2]选股结果!$A$2:$G$4900,7,FALSE)</f>
        <v>4227165478.69</v>
      </c>
    </row>
    <row r="2158" spans="1:34">
      <c r="A2158" s="5" t="s">
        <v>4346</v>
      </c>
      <c r="B2158" s="5" t="s">
        <v>4347</v>
      </c>
      <c r="C2158" s="6">
        <v>8038882453.24</v>
      </c>
      <c r="D2158" s="6">
        <v>0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687801236.07</v>
      </c>
      <c r="O2158" s="6">
        <v>871892986.09</v>
      </c>
      <c r="P2158" s="6">
        <v>5730742975.61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465387617.42</v>
      </c>
      <c r="X2158" s="6">
        <v>2149204484.44</v>
      </c>
      <c r="Y2158" s="9">
        <f t="shared" si="149"/>
        <v>8910775439.33</v>
      </c>
      <c r="Z2158" s="9">
        <f t="shared" si="150"/>
        <v>8345335077.47</v>
      </c>
      <c r="AA2158" s="9">
        <f t="shared" si="148"/>
        <v>565440361.860001</v>
      </c>
      <c r="AB2158" s="10">
        <f>C2158/(1+0.13)/VLOOKUP(A2158,[1]选股结果!$A$2:$AX$3002,3,FALSE)</f>
        <v>0.503953499060406</v>
      </c>
      <c r="AC2158" s="10">
        <f>(P2158/(1+0.1)+W2158)/(VLOOKUP(A2158,[1]选股结果!$A$2:$AX$3002,7,FALSE)+VLOOKUP(A2158,[1]选股结果!$A$2:$AX$3002,15,FALSE)+VLOOKUP(A2158,[1]选股结果!$A$2:$AX$3002,16,FALSE)+VLOOKUP(A2158,[1]选股结果!$A$2:$AX$3002,17,FALSE)+VLOOKUP(A2158,[1]选股结果!$A$2:$AX$3002,18,FALSE))</f>
        <v>0.449439136417982</v>
      </c>
      <c r="AD2158" s="13"/>
      <c r="AE2158" s="10">
        <f>AA2158/VLOOKUP(A2158,[1]选股结果!$A$2:$AX$3002,35,FALSE)</f>
        <v>0.36530727476808</v>
      </c>
      <c r="AF2158" s="9">
        <f>(VLOOKUP(A2158,[1]选股结果!$A$2:$AX$3002,7,FALSE)+VLOOKUP(A2158,[1]选股结果!$A$2:$AX$3002,15,FALSE)+VLOOKUP(A2158,[1]选股结果!$A$2:$AX$3002,16,FALSE)+VLOOKUP(A2158,[1]选股结果!$A$2:$AX$3002,17,FALSE)+VLOOKUP(A2158,[1]选股结果!$A$2:$AX$3002,18,FALSE))-(P2158/(1+0.13)+W2158)</f>
        <v>7090349734.38319</v>
      </c>
      <c r="AG2158" s="9">
        <f t="shared" si="147"/>
        <v>-6524909372.52319</v>
      </c>
      <c r="AH2158" s="16">
        <f>AA2158-VLOOKUP(A2158,[2]选股结果!$A$2:$G$4900,7,FALSE)</f>
        <v>565660093.630001</v>
      </c>
    </row>
    <row r="2159" spans="1:34">
      <c r="A2159" s="5" t="s">
        <v>4348</v>
      </c>
      <c r="B2159" s="5" t="s">
        <v>4349</v>
      </c>
      <c r="C2159" s="6">
        <v>1863335248.89</v>
      </c>
      <c r="D2159" s="6">
        <v>0</v>
      </c>
      <c r="E2159" s="6">
        <v>0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281344618.13</v>
      </c>
      <c r="O2159" s="6">
        <v>37221129.84</v>
      </c>
      <c r="P2159" s="6">
        <v>154931033.06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126499927.67</v>
      </c>
      <c r="X2159" s="6">
        <v>47657754.37</v>
      </c>
      <c r="Y2159" s="9">
        <f t="shared" si="149"/>
        <v>1900556378.73</v>
      </c>
      <c r="Z2159" s="9">
        <f t="shared" si="150"/>
        <v>329088715.1</v>
      </c>
      <c r="AA2159" s="9">
        <f t="shared" si="148"/>
        <v>1571467663.63</v>
      </c>
      <c r="AB2159" s="10">
        <f>C2159/(1+0.13)/VLOOKUP(A2159,[1]选股结果!$A$2:$AX$3002,3,FALSE)</f>
        <v>0.636411541069041</v>
      </c>
      <c r="AC2159" s="10">
        <f>(P2159/(1+0.1)+W2159)/(VLOOKUP(A2159,[1]选股结果!$A$2:$AX$3002,7,FALSE)+VLOOKUP(A2159,[1]选股结果!$A$2:$AX$3002,15,FALSE)+VLOOKUP(A2159,[1]选股结果!$A$2:$AX$3002,16,FALSE)+VLOOKUP(A2159,[1]选股结果!$A$2:$AX$3002,17,FALSE)+VLOOKUP(A2159,[1]选股结果!$A$2:$AX$3002,18,FALSE))</f>
        <v>0.216393324182825</v>
      </c>
      <c r="AD2159" s="13"/>
      <c r="AE2159" s="10">
        <f>AA2159/VLOOKUP(A2159,[1]选股结果!$A$2:$AX$3002,35,FALSE)</f>
        <v>2.16677282808996</v>
      </c>
      <c r="AF2159" s="9">
        <f>(VLOOKUP(A2159,[1]选股结果!$A$2:$AX$3002,7,FALSE)+VLOOKUP(A2159,[1]选股结果!$A$2:$AX$3002,15,FALSE)+VLOOKUP(A2159,[1]选股结果!$A$2:$AX$3002,16,FALSE)+VLOOKUP(A2159,[1]选股结果!$A$2:$AX$3002,17,FALSE)+VLOOKUP(A2159,[1]选股结果!$A$2:$AX$3002,18,FALSE))-(P2159/(1+0.13)+W2159)</f>
        <v>971857700.477345</v>
      </c>
      <c r="AG2159" s="9">
        <f t="shared" si="147"/>
        <v>599609963.152655</v>
      </c>
      <c r="AH2159" s="16">
        <f>AA2159-VLOOKUP(A2159,[2]选股结果!$A$2:$G$4900,7,FALSE)</f>
        <v>1571467663.63</v>
      </c>
    </row>
    <row r="2160" spans="1:34">
      <c r="A2160" s="5" t="s">
        <v>4350</v>
      </c>
      <c r="B2160" s="5" t="s">
        <v>4351</v>
      </c>
      <c r="C2160" s="6">
        <v>30863884000</v>
      </c>
      <c r="D2160" s="6">
        <v>1599620000</v>
      </c>
      <c r="E2160" s="6">
        <v>0</v>
      </c>
      <c r="F2160" s="6">
        <v>0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1570183000</v>
      </c>
      <c r="O2160" s="6">
        <v>835481000</v>
      </c>
      <c r="P2160" s="6">
        <v>20933446000</v>
      </c>
      <c r="Q2160" s="6">
        <v>529410000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2392989000</v>
      </c>
      <c r="X2160" s="6">
        <v>393035000</v>
      </c>
      <c r="Y2160" s="9">
        <f t="shared" si="149"/>
        <v>33298985000</v>
      </c>
      <c r="Z2160" s="9">
        <f t="shared" si="150"/>
        <v>24248880000</v>
      </c>
      <c r="AA2160" s="9">
        <f t="shared" si="148"/>
        <v>9050105000</v>
      </c>
      <c r="AB2160" s="10">
        <f>C2160/(1+0.13)/VLOOKUP(A2160,[1]选股结果!$A$2:$AX$3002,3,FALSE)</f>
        <v>1.61101362286309</v>
      </c>
      <c r="AC2160" s="10">
        <f>(P2160/(1+0.1)+W2160)/(VLOOKUP(A2160,[1]选股结果!$A$2:$AX$3002,7,FALSE)+VLOOKUP(A2160,[1]选股结果!$A$2:$AX$3002,15,FALSE)+VLOOKUP(A2160,[1]选股结果!$A$2:$AX$3002,16,FALSE)+VLOOKUP(A2160,[1]选股结果!$A$2:$AX$3002,17,FALSE)+VLOOKUP(A2160,[1]选股结果!$A$2:$AX$3002,18,FALSE))</f>
        <v>1.66610019845736</v>
      </c>
      <c r="AD2160" s="13"/>
      <c r="AE2160" s="10">
        <f>AA2160/VLOOKUP(A2160,[1]选股结果!$A$2:$AX$3002,35,FALSE)</f>
        <v>2.54168597483058</v>
      </c>
      <c r="AF2160" s="9">
        <f>(VLOOKUP(A2160,[1]选股结果!$A$2:$AX$3002,7,FALSE)+VLOOKUP(A2160,[1]选股结果!$A$2:$AX$3002,15,FALSE)+VLOOKUP(A2160,[1]选股结果!$A$2:$AX$3002,16,FALSE)+VLOOKUP(A2160,[1]选股结果!$A$2:$AX$3002,17,FALSE)+VLOOKUP(A2160,[1]选股结果!$A$2:$AX$3002,18,FALSE))-(P2160/(1+0.13)+W2160)</f>
        <v>-8059755451.32743</v>
      </c>
      <c r="AG2160" s="9">
        <f t="shared" si="147"/>
        <v>17109860451.3274</v>
      </c>
      <c r="AH2160" s="16">
        <f>AA2160-VLOOKUP(A2160,[2]选股结果!$A$2:$G$4900,7,FALSE)</f>
        <v>9065232000</v>
      </c>
    </row>
    <row r="2161" spans="1:34">
      <c r="A2161" s="5" t="s">
        <v>4352</v>
      </c>
      <c r="B2161" s="5" t="s">
        <v>4353</v>
      </c>
      <c r="C2161" s="6">
        <v>6750058392.85</v>
      </c>
      <c r="D2161" s="6">
        <v>0</v>
      </c>
      <c r="E2161" s="6">
        <v>0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197671718.22</v>
      </c>
      <c r="O2161" s="6">
        <v>529296119.38</v>
      </c>
      <c r="P2161" s="6">
        <v>4488770287.27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1112717868.87</v>
      </c>
      <c r="X2161" s="6">
        <v>907755385.71</v>
      </c>
      <c r="Y2161" s="9">
        <f t="shared" si="149"/>
        <v>7279354512.23</v>
      </c>
      <c r="Z2161" s="9">
        <f t="shared" si="150"/>
        <v>6509243541.85</v>
      </c>
      <c r="AA2161" s="9">
        <f t="shared" si="148"/>
        <v>770110970.38</v>
      </c>
      <c r="AB2161" s="10">
        <f>C2161/(1+0.13)/VLOOKUP(A2161,[1]选股结果!$A$2:$AX$3002,3,FALSE)</f>
        <v>0.861662784251655</v>
      </c>
      <c r="AC2161" s="10">
        <f>(P2161/(1+0.1)+W2161)/(VLOOKUP(A2161,[1]选股结果!$A$2:$AX$3002,7,FALSE)+VLOOKUP(A2161,[1]选股结果!$A$2:$AX$3002,15,FALSE)+VLOOKUP(A2161,[1]选股结果!$A$2:$AX$3002,16,FALSE)+VLOOKUP(A2161,[1]选股结果!$A$2:$AX$3002,17,FALSE)+VLOOKUP(A2161,[1]选股结果!$A$2:$AX$3002,18,FALSE))</f>
        <v>0.896319766554349</v>
      </c>
      <c r="AD2161" s="13"/>
      <c r="AE2161" s="10">
        <f>AA2161/VLOOKUP(A2161,[1]选股结果!$A$2:$AX$3002,35,FALSE)</f>
        <v>0.727851836669276</v>
      </c>
      <c r="AF2161" s="9">
        <f>(VLOOKUP(A2161,[1]选股结果!$A$2:$AX$3002,7,FALSE)+VLOOKUP(A2161,[1]选股结果!$A$2:$AX$3002,15,FALSE)+VLOOKUP(A2161,[1]选股结果!$A$2:$AX$3002,16,FALSE)+VLOOKUP(A2161,[1]选股结果!$A$2:$AX$3002,17,FALSE)+VLOOKUP(A2161,[1]选股结果!$A$2:$AX$3002,18,FALSE))-(P2161/(1+0.13)+W2161)</f>
        <v>709076804.160354</v>
      </c>
      <c r="AG2161" s="9">
        <f t="shared" si="147"/>
        <v>61034166.2196463</v>
      </c>
      <c r="AH2161" s="16">
        <f>AA2161-VLOOKUP(A2161,[2]选股结果!$A$2:$G$4900,7,FALSE)</f>
        <v>770072116.58</v>
      </c>
    </row>
    <row r="2162" spans="1:34">
      <c r="A2162" s="5" t="s">
        <v>4354</v>
      </c>
      <c r="B2162" s="5" t="s">
        <v>4355</v>
      </c>
      <c r="C2162" s="6">
        <v>10270103424</v>
      </c>
      <c r="D2162" s="6">
        <v>0</v>
      </c>
      <c r="E2162" s="6">
        <v>0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1207068089</v>
      </c>
      <c r="O2162" s="6">
        <v>944622763</v>
      </c>
      <c r="P2162" s="6">
        <v>5575320610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2443246874</v>
      </c>
      <c r="X2162" s="6">
        <v>134737726</v>
      </c>
      <c r="Y2162" s="9">
        <f t="shared" si="149"/>
        <v>11214726187</v>
      </c>
      <c r="Z2162" s="9">
        <f t="shared" si="150"/>
        <v>8153305210</v>
      </c>
      <c r="AA2162" s="9">
        <f t="shared" si="148"/>
        <v>3061420977</v>
      </c>
      <c r="AB2162" s="10">
        <f>C2162/(1+0.13)/VLOOKUP(A2162,[1]选股结果!$A$2:$AX$3002,3,FALSE)</f>
        <v>1.05212667519342</v>
      </c>
      <c r="AC2162" s="10">
        <f>(P2162/(1+0.1)+W2162)/(VLOOKUP(A2162,[1]选股结果!$A$2:$AX$3002,7,FALSE)+VLOOKUP(A2162,[1]选股结果!$A$2:$AX$3002,15,FALSE)+VLOOKUP(A2162,[1]选股结果!$A$2:$AX$3002,16,FALSE)+VLOOKUP(A2162,[1]选股结果!$A$2:$AX$3002,17,FALSE)+VLOOKUP(A2162,[1]选股结果!$A$2:$AX$3002,18,FALSE))</f>
        <v>0.824097238967363</v>
      </c>
      <c r="AD2162" s="13"/>
      <c r="AE2162" s="10">
        <f>AA2162/VLOOKUP(A2162,[1]选股结果!$A$2:$AX$3002,35,FALSE)</f>
        <v>-4.11762965515764</v>
      </c>
      <c r="AF2162" s="9">
        <f>(VLOOKUP(A2162,[1]选股结果!$A$2:$AX$3002,7,FALSE)+VLOOKUP(A2162,[1]选股结果!$A$2:$AX$3002,15,FALSE)+VLOOKUP(A2162,[1]选股结果!$A$2:$AX$3002,16,FALSE)+VLOOKUP(A2162,[1]选股结果!$A$2:$AX$3002,17,FALSE)+VLOOKUP(A2162,[1]选股结果!$A$2:$AX$3002,18,FALSE))-(P2162/(1+0.13)+W2162)</f>
        <v>1737930661.75221</v>
      </c>
      <c r="AG2162" s="9">
        <f t="shared" si="147"/>
        <v>1323490315.24779</v>
      </c>
      <c r="AH2162" s="16">
        <f>AA2162-VLOOKUP(A2162,[2]选股结果!$A$2:$G$4900,7,FALSE)</f>
        <v>3063349415</v>
      </c>
    </row>
    <row r="2163" spans="1:34">
      <c r="A2163" s="5" t="s">
        <v>4356</v>
      </c>
      <c r="B2163" s="5" t="s">
        <v>4357</v>
      </c>
      <c r="C2163" s="6">
        <v>7833715252.29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34851565.25</v>
      </c>
      <c r="O2163" s="6">
        <v>102412786.66</v>
      </c>
      <c r="P2163" s="6">
        <v>7431602378.16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22692453.99</v>
      </c>
      <c r="X2163" s="6">
        <v>235898450.13</v>
      </c>
      <c r="Y2163" s="9">
        <f t="shared" si="149"/>
        <v>7936128038.95</v>
      </c>
      <c r="Z2163" s="9">
        <f t="shared" si="150"/>
        <v>7690193282.28</v>
      </c>
      <c r="AA2163" s="9">
        <f t="shared" si="148"/>
        <v>245934756.67</v>
      </c>
      <c r="AB2163" s="10">
        <f>C2163/(1+0.13)/VLOOKUP(A2163,[1]选股结果!$A$2:$AX$3002,3,FALSE)</f>
        <v>0.783741502294321</v>
      </c>
      <c r="AC2163" s="10">
        <f>(P2163/(1+0.1)+W2163)/(VLOOKUP(A2163,[1]选股结果!$A$2:$AX$3002,7,FALSE)+VLOOKUP(A2163,[1]选股结果!$A$2:$AX$3002,15,FALSE)+VLOOKUP(A2163,[1]选股结果!$A$2:$AX$3002,16,FALSE)+VLOOKUP(A2163,[1]选股结果!$A$2:$AX$3002,17,FALSE)+VLOOKUP(A2163,[1]选股结果!$A$2:$AX$3002,18,FALSE))</f>
        <v>0.795451217741029</v>
      </c>
      <c r="AD2163" s="13"/>
      <c r="AE2163" s="10">
        <f>AA2163/VLOOKUP(A2163,[1]选股结果!$A$2:$AX$3002,35,FALSE)</f>
        <v>0.80436409384801</v>
      </c>
      <c r="AF2163" s="9">
        <f>(VLOOKUP(A2163,[1]选股结果!$A$2:$AX$3002,7,FALSE)+VLOOKUP(A2163,[1]选股结果!$A$2:$AX$3002,15,FALSE)+VLOOKUP(A2163,[1]选股结果!$A$2:$AX$3002,16,FALSE)+VLOOKUP(A2163,[1]选股结果!$A$2:$AX$3002,17,FALSE)+VLOOKUP(A2163,[1]选股结果!$A$2:$AX$3002,18,FALSE))-(P2163/(1+0.13)+W2163)</f>
        <v>1922491440.79204</v>
      </c>
      <c r="AG2163" s="9">
        <f t="shared" si="147"/>
        <v>-1676556684.12204</v>
      </c>
      <c r="AH2163" s="16">
        <f>AA2163-VLOOKUP(A2163,[2]选股结果!$A$2:$G$4900,7,FALSE)</f>
        <v>245934756.67</v>
      </c>
    </row>
    <row r="2164" spans="1:34">
      <c r="A2164" s="5" t="s">
        <v>4358</v>
      </c>
      <c r="B2164" s="5" t="s">
        <v>4359</v>
      </c>
      <c r="C2164" s="6">
        <v>11756505204.32</v>
      </c>
      <c r="D2164" s="6">
        <v>0</v>
      </c>
      <c r="E2164" s="6">
        <v>0</v>
      </c>
      <c r="F2164" s="6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276229334.48</v>
      </c>
      <c r="O2164" s="6">
        <v>93603470.05</v>
      </c>
      <c r="P2164" s="6">
        <v>9592584911.2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1394012200.87</v>
      </c>
      <c r="X2164" s="6">
        <v>413997641.58</v>
      </c>
      <c r="Y2164" s="9">
        <f t="shared" si="149"/>
        <v>11850108674.37</v>
      </c>
      <c r="Z2164" s="9">
        <f t="shared" si="150"/>
        <v>11400594753.65</v>
      </c>
      <c r="AA2164" s="9">
        <f t="shared" si="148"/>
        <v>449513920.719999</v>
      </c>
      <c r="AB2164" s="10">
        <f>C2164/(1+0.13)/VLOOKUP(A2164,[1]选股结果!$A$2:$AX$3002,3,FALSE)</f>
        <v>0.78550642255321</v>
      </c>
      <c r="AC2164" s="10">
        <f>(P2164/(1+0.1)+W2164)/(VLOOKUP(A2164,[1]选股结果!$A$2:$AX$3002,7,FALSE)+VLOOKUP(A2164,[1]选股结果!$A$2:$AX$3002,15,FALSE)+VLOOKUP(A2164,[1]选股结果!$A$2:$AX$3002,16,FALSE)+VLOOKUP(A2164,[1]选股结果!$A$2:$AX$3002,17,FALSE)+VLOOKUP(A2164,[1]选股结果!$A$2:$AX$3002,18,FALSE))</f>
        <v>0.84661225964306</v>
      </c>
      <c r="AD2164" s="13"/>
      <c r="AE2164" s="10">
        <f>AA2164/VLOOKUP(A2164,[1]选股结果!$A$2:$AX$3002,35,FALSE)</f>
        <v>0.455774452911958</v>
      </c>
      <c r="AF2164" s="9">
        <f>(VLOOKUP(A2164,[1]选股结果!$A$2:$AX$3002,7,FALSE)+VLOOKUP(A2164,[1]选股结果!$A$2:$AX$3002,15,FALSE)+VLOOKUP(A2164,[1]选股结果!$A$2:$AX$3002,16,FALSE)+VLOOKUP(A2164,[1]选股结果!$A$2:$AX$3002,17,FALSE)+VLOOKUP(A2164,[1]选股结果!$A$2:$AX$3002,18,FALSE))-(P2164/(1+0.13)+W2164)</f>
        <v>2064054064.03779</v>
      </c>
      <c r="AG2164" s="9">
        <f t="shared" si="147"/>
        <v>-1614540143.31779</v>
      </c>
      <c r="AH2164" s="16">
        <f>AA2164-VLOOKUP(A2164,[2]选股结果!$A$2:$G$4900,7,FALSE)</f>
        <v>449551517.919999</v>
      </c>
    </row>
    <row r="2165" spans="1:34">
      <c r="A2165" s="5" t="s">
        <v>4360</v>
      </c>
      <c r="B2165" s="5" t="s">
        <v>4361</v>
      </c>
      <c r="C2165" s="6">
        <v>14090468625.11</v>
      </c>
      <c r="D2165" s="6">
        <v>0</v>
      </c>
      <c r="E2165" s="6">
        <v>0</v>
      </c>
      <c r="F2165" s="6">
        <v>0</v>
      </c>
      <c r="G2165" s="6">
        <v>0</v>
      </c>
      <c r="H2165" s="6">
        <v>0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558978107.37</v>
      </c>
      <c r="O2165" s="6">
        <v>342137466.48</v>
      </c>
      <c r="P2165" s="6">
        <v>11868636854.07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1586360966.6</v>
      </c>
      <c r="X2165" s="6">
        <v>828413386.85</v>
      </c>
      <c r="Y2165" s="9">
        <f t="shared" si="149"/>
        <v>14432606091.59</v>
      </c>
      <c r="Z2165" s="9">
        <f t="shared" si="150"/>
        <v>14283411207.52</v>
      </c>
      <c r="AA2165" s="9">
        <f t="shared" si="148"/>
        <v>149194884.07</v>
      </c>
      <c r="AB2165" s="10">
        <f>C2165/(1+0.13)/VLOOKUP(A2165,[1]选股结果!$A$2:$AX$3002,3,FALSE)</f>
        <v>0.781439228748711</v>
      </c>
      <c r="AC2165" s="10">
        <f>(P2165/(1+0.1)+W2165)/(VLOOKUP(A2165,[1]选股结果!$A$2:$AX$3002,7,FALSE)+VLOOKUP(A2165,[1]选股结果!$A$2:$AX$3002,15,FALSE)+VLOOKUP(A2165,[1]选股结果!$A$2:$AX$3002,16,FALSE)+VLOOKUP(A2165,[1]选股结果!$A$2:$AX$3002,17,FALSE)+VLOOKUP(A2165,[1]选股结果!$A$2:$AX$3002,18,FALSE))</f>
        <v>0.797621522447215</v>
      </c>
      <c r="AD2165" s="13"/>
      <c r="AE2165" s="10">
        <f>AA2165/VLOOKUP(A2165,[1]选股结果!$A$2:$AX$3002,35,FALSE)</f>
        <v>2.89769533611674</v>
      </c>
      <c r="AF2165" s="9">
        <f>(VLOOKUP(A2165,[1]选股结果!$A$2:$AX$3002,7,FALSE)+VLOOKUP(A2165,[1]选股结果!$A$2:$AX$3002,15,FALSE)+VLOOKUP(A2165,[1]选股结果!$A$2:$AX$3002,16,FALSE)+VLOOKUP(A2165,[1]选股结果!$A$2:$AX$3002,17,FALSE)+VLOOKUP(A2165,[1]选股结果!$A$2:$AX$3002,18,FALSE))-(P2165/(1+0.13)+W2165)</f>
        <v>3426590197.3208</v>
      </c>
      <c r="AG2165" s="9">
        <f t="shared" si="147"/>
        <v>-3277395313.25079</v>
      </c>
      <c r="AH2165" s="16">
        <f>AA2165-VLOOKUP(A2165,[2]选股结果!$A$2:$G$4900,7,FALSE)</f>
        <v>153206160.61</v>
      </c>
    </row>
    <row r="2166" spans="1:34">
      <c r="A2166" s="5" t="s">
        <v>4362</v>
      </c>
      <c r="B2166" s="5" t="s">
        <v>4363</v>
      </c>
      <c r="C2166" s="6">
        <v>3337011582.81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48621403.62</v>
      </c>
      <c r="O2166" s="6">
        <v>19536388.17</v>
      </c>
      <c r="P2166" s="6">
        <v>3453989109.87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199752507.61</v>
      </c>
      <c r="X2166" s="6">
        <v>40063572.63</v>
      </c>
      <c r="Y2166" s="9">
        <f t="shared" si="149"/>
        <v>3356547970.98</v>
      </c>
      <c r="Z2166" s="9">
        <f t="shared" si="150"/>
        <v>3693805190.11</v>
      </c>
      <c r="AA2166" s="9">
        <f t="shared" si="148"/>
        <v>-337257219.13</v>
      </c>
      <c r="AB2166" s="10">
        <f>C2166/(1+0.13)/VLOOKUP(A2166,[1]选股结果!$A$2:$AX$3002,3,FALSE)</f>
        <v>0.853114530009188</v>
      </c>
      <c r="AC2166" s="10">
        <f>(P2166/(1+0.1)+W2166)/(VLOOKUP(A2166,[1]选股结果!$A$2:$AX$3002,7,FALSE)+VLOOKUP(A2166,[1]选股结果!$A$2:$AX$3002,15,FALSE)+VLOOKUP(A2166,[1]选股结果!$A$2:$AX$3002,16,FALSE)+VLOOKUP(A2166,[1]选股结果!$A$2:$AX$3002,17,FALSE)+VLOOKUP(A2166,[1]选股结果!$A$2:$AX$3002,18,FALSE))</f>
        <v>0.960911584353288</v>
      </c>
      <c r="AD2166" s="13"/>
      <c r="AE2166" s="10">
        <f>AA2166/VLOOKUP(A2166,[1]选股结果!$A$2:$AX$3002,35,FALSE)</f>
        <v>15.0800241309564</v>
      </c>
      <c r="AF2166" s="9">
        <f>(VLOOKUP(A2166,[1]选股结果!$A$2:$AX$3002,7,FALSE)+VLOOKUP(A2166,[1]选股结果!$A$2:$AX$3002,15,FALSE)+VLOOKUP(A2166,[1]选股结果!$A$2:$AX$3002,16,FALSE)+VLOOKUP(A2166,[1]选股结果!$A$2:$AX$3002,17,FALSE)+VLOOKUP(A2166,[1]选股结果!$A$2:$AX$3002,18,FALSE))-(P2166/(1+0.13)+W2166)</f>
        <v>219218197.491592</v>
      </c>
      <c r="AG2166" s="9">
        <f t="shared" si="147"/>
        <v>-556475416.621592</v>
      </c>
      <c r="AH2166" s="16">
        <f>AA2166-VLOOKUP(A2166,[2]选股结果!$A$2:$G$4900,7,FALSE)</f>
        <v>-337257219.13</v>
      </c>
    </row>
    <row r="2167" spans="1:34">
      <c r="A2167" s="5" t="s">
        <v>4364</v>
      </c>
      <c r="B2167" s="5" t="s">
        <v>4365</v>
      </c>
      <c r="C2167" s="6">
        <v>2207170160.97</v>
      </c>
      <c r="D2167" s="6">
        <v>0</v>
      </c>
      <c r="E2167" s="6">
        <v>0</v>
      </c>
      <c r="F2167" s="6">
        <v>0</v>
      </c>
      <c r="G2167" s="6">
        <v>0</v>
      </c>
      <c r="H2167" s="6">
        <v>0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99962068.57</v>
      </c>
      <c r="O2167" s="6">
        <v>17495369.51</v>
      </c>
      <c r="P2167" s="6">
        <v>1790038277.35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58290935.29</v>
      </c>
      <c r="X2167" s="6">
        <v>112203893.78</v>
      </c>
      <c r="Y2167" s="9">
        <f t="shared" si="149"/>
        <v>2224665530.48</v>
      </c>
      <c r="Z2167" s="9">
        <f t="shared" si="150"/>
        <v>1960533106.42</v>
      </c>
      <c r="AA2167" s="9">
        <f t="shared" si="148"/>
        <v>264132424.06</v>
      </c>
      <c r="AB2167" s="10">
        <f>C2167/(1+0.13)/VLOOKUP(A2167,[1]选股结果!$A$2:$AX$3002,3,FALSE)</f>
        <v>2.59397589860897</v>
      </c>
      <c r="AC2167" s="10">
        <f>(P2167/(1+0.1)+W2167)/(VLOOKUP(A2167,[1]选股结果!$A$2:$AX$3002,7,FALSE)+VLOOKUP(A2167,[1]选股结果!$A$2:$AX$3002,15,FALSE)+VLOOKUP(A2167,[1]选股结果!$A$2:$AX$3002,16,FALSE)+VLOOKUP(A2167,[1]选股结果!$A$2:$AX$3002,17,FALSE)+VLOOKUP(A2167,[1]选股结果!$A$2:$AX$3002,18,FALSE))</f>
        <v>2.61052573358614</v>
      </c>
      <c r="AD2167" s="13"/>
      <c r="AE2167" s="10">
        <f>AA2167/VLOOKUP(A2167,[1]选股结果!$A$2:$AX$3002,35,FALSE)</f>
        <v>3.09164799379762</v>
      </c>
      <c r="AF2167" s="9">
        <f>(VLOOKUP(A2167,[1]选股结果!$A$2:$AX$3002,7,FALSE)+VLOOKUP(A2167,[1]选股结果!$A$2:$AX$3002,15,FALSE)+VLOOKUP(A2167,[1]选股结果!$A$2:$AX$3002,16,FALSE)+VLOOKUP(A2167,[1]选股结果!$A$2:$AX$3002,17,FALSE)+VLOOKUP(A2167,[1]选股结果!$A$2:$AX$3002,18,FALSE))-(P2167/(1+0.13)+W2167)</f>
        <v>-996702502.981239</v>
      </c>
      <c r="AG2167" s="9">
        <f t="shared" si="147"/>
        <v>1260834927.04124</v>
      </c>
      <c r="AH2167" s="16">
        <f>AA2167-VLOOKUP(A2167,[2]选股结果!$A$2:$G$4900,7,FALSE)</f>
        <v>264146130.24</v>
      </c>
    </row>
    <row r="2168" spans="1:34">
      <c r="A2168" s="5" t="s">
        <v>4366</v>
      </c>
      <c r="B2168" s="5" t="s">
        <v>4367</v>
      </c>
      <c r="C2168" s="6">
        <v>264034000000</v>
      </c>
      <c r="D2168" s="6">
        <v>0</v>
      </c>
      <c r="E2168" s="6">
        <v>0</v>
      </c>
      <c r="F2168" s="6">
        <v>0</v>
      </c>
      <c r="G2168" s="6">
        <v>0</v>
      </c>
      <c r="H2168" s="6">
        <v>0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36104000000</v>
      </c>
      <c r="O2168" s="6">
        <v>5263000000</v>
      </c>
      <c r="P2168" s="6">
        <v>140837000000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19460000000</v>
      </c>
      <c r="X2168" s="6">
        <v>5419000000</v>
      </c>
      <c r="Y2168" s="9">
        <f t="shared" si="149"/>
        <v>269297000000</v>
      </c>
      <c r="Z2168" s="9">
        <f t="shared" si="150"/>
        <v>165716000000</v>
      </c>
      <c r="AA2168" s="9">
        <f t="shared" si="148"/>
        <v>103581000000</v>
      </c>
      <c r="AB2168" s="10">
        <f>C2168/(1+0.13)/VLOOKUP(A2168,[1]选股结果!$A$2:$AX$3002,3,FALSE)</f>
        <v>1.00304533215273</v>
      </c>
      <c r="AC2168" s="10">
        <f>(P2168/(1+0.1)+W2168)/(VLOOKUP(A2168,[1]选股结果!$A$2:$AX$3002,7,FALSE)+VLOOKUP(A2168,[1]选股结果!$A$2:$AX$3002,15,FALSE)+VLOOKUP(A2168,[1]选股结果!$A$2:$AX$3002,16,FALSE)+VLOOKUP(A2168,[1]选股结果!$A$2:$AX$3002,17,FALSE)+VLOOKUP(A2168,[1]选股结果!$A$2:$AX$3002,18,FALSE))</f>
        <v>0.843601713378306</v>
      </c>
      <c r="AD2168" s="13"/>
      <c r="AE2168" s="10">
        <f>AA2168/VLOOKUP(A2168,[1]选股结果!$A$2:$AX$3002,35,FALSE)</f>
        <v>2.17520317520318</v>
      </c>
      <c r="AF2168" s="9">
        <f>(VLOOKUP(A2168,[1]选股结果!$A$2:$AX$3002,7,FALSE)+VLOOKUP(A2168,[1]选股结果!$A$2:$AX$3002,15,FALSE)+VLOOKUP(A2168,[1]选股结果!$A$2:$AX$3002,16,FALSE)+VLOOKUP(A2168,[1]选股结果!$A$2:$AX$3002,17,FALSE)+VLOOKUP(A2168,[1]选股结果!$A$2:$AX$3002,18,FALSE))-(P2168/(1+0.13)+W2168)</f>
        <v>30743486725.6637</v>
      </c>
      <c r="AG2168" s="9">
        <f t="shared" si="147"/>
        <v>72837513274.3363</v>
      </c>
      <c r="AH2168" s="16">
        <f>AA2168-VLOOKUP(A2168,[2]选股结果!$A$2:$G$4900,7,FALSE)</f>
        <v>104026000000</v>
      </c>
    </row>
    <row r="2169" spans="1:34">
      <c r="A2169" s="5" t="s">
        <v>4368</v>
      </c>
      <c r="B2169" s="5" t="s">
        <v>4369</v>
      </c>
      <c r="C2169" s="6">
        <v>7938864344.13</v>
      </c>
      <c r="D2169" s="6">
        <v>0</v>
      </c>
      <c r="E2169" s="6">
        <v>0</v>
      </c>
      <c r="F2169" s="6">
        <v>0</v>
      </c>
      <c r="G2169" s="6">
        <v>0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196882290.2</v>
      </c>
      <c r="O2169" s="6">
        <v>527013755.07</v>
      </c>
      <c r="P2169" s="6">
        <v>4700620256.26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1624971117.8</v>
      </c>
      <c r="X2169" s="6">
        <v>2362165870.67</v>
      </c>
      <c r="Y2169" s="9">
        <f t="shared" si="149"/>
        <v>8465878099.2</v>
      </c>
      <c r="Z2169" s="9">
        <f t="shared" si="150"/>
        <v>8687757244.73</v>
      </c>
      <c r="AA2169" s="9">
        <f t="shared" si="148"/>
        <v>-221879145.53</v>
      </c>
      <c r="AB2169" s="10">
        <f>C2169/(1+0.13)/VLOOKUP(A2169,[1]选股结果!$A$2:$AX$3002,3,FALSE)</f>
        <v>0.899369399621812</v>
      </c>
      <c r="AC2169" s="10">
        <f>(P2169/(1+0.1)+W2169)/(VLOOKUP(A2169,[1]选股结果!$A$2:$AX$3002,7,FALSE)+VLOOKUP(A2169,[1]选股结果!$A$2:$AX$3002,15,FALSE)+VLOOKUP(A2169,[1]选股结果!$A$2:$AX$3002,16,FALSE)+VLOOKUP(A2169,[1]选股结果!$A$2:$AX$3002,17,FALSE)+VLOOKUP(A2169,[1]选股结果!$A$2:$AX$3002,18,FALSE))</f>
        <v>0.876681290334621</v>
      </c>
      <c r="AD2169" s="13"/>
      <c r="AE2169" s="10">
        <f>AA2169/VLOOKUP(A2169,[1]选股结果!$A$2:$AX$3002,35,FALSE)</f>
        <v>-0.221022579784846</v>
      </c>
      <c r="AF2169" s="9">
        <f>(VLOOKUP(A2169,[1]选股结果!$A$2:$AX$3002,7,FALSE)+VLOOKUP(A2169,[1]选股结果!$A$2:$AX$3002,15,FALSE)+VLOOKUP(A2169,[1]选股结果!$A$2:$AX$3002,16,FALSE)+VLOOKUP(A2169,[1]选股结果!$A$2:$AX$3002,17,FALSE)+VLOOKUP(A2169,[1]选股结果!$A$2:$AX$3002,18,FALSE))-(P2169/(1+0.13)+W2169)</f>
        <v>943131528.416636</v>
      </c>
      <c r="AG2169" s="9">
        <f t="shared" si="147"/>
        <v>-1165010673.94664</v>
      </c>
      <c r="AH2169" s="16">
        <f>AA2169-VLOOKUP(A2169,[2]选股结果!$A$2:$G$4900,7,FALSE)</f>
        <v>-221203733.53</v>
      </c>
    </row>
    <row r="2170" spans="1:34">
      <c r="A2170" s="5" t="s">
        <v>4370</v>
      </c>
      <c r="B2170" s="5" t="s">
        <v>4371</v>
      </c>
      <c r="C2170" s="6">
        <v>6480628083.64</v>
      </c>
      <c r="D2170" s="6">
        <v>0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746431313.28</v>
      </c>
      <c r="O2170" s="6">
        <v>119677962.64</v>
      </c>
      <c r="P2170" s="6">
        <v>2363503684.76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993189033.98</v>
      </c>
      <c r="X2170" s="6">
        <v>392506362.05</v>
      </c>
      <c r="Y2170" s="9">
        <f t="shared" si="149"/>
        <v>6600306046.28</v>
      </c>
      <c r="Z2170" s="9">
        <f t="shared" si="150"/>
        <v>3749199080.79</v>
      </c>
      <c r="AA2170" s="9">
        <f t="shared" si="148"/>
        <v>2851106965.49</v>
      </c>
      <c r="AB2170" s="10">
        <f>C2170/(1+0.13)/VLOOKUP(A2170,[1]选股结果!$A$2:$AX$3002,3,FALSE)</f>
        <v>0.798471334610246</v>
      </c>
      <c r="AC2170" s="10">
        <f>(P2170/(1+0.1)+W2170)/(VLOOKUP(A2170,[1]选股结果!$A$2:$AX$3002,7,FALSE)+VLOOKUP(A2170,[1]选股结果!$A$2:$AX$3002,15,FALSE)+VLOOKUP(A2170,[1]选股结果!$A$2:$AX$3002,16,FALSE)+VLOOKUP(A2170,[1]选股结果!$A$2:$AX$3002,17,FALSE)+VLOOKUP(A2170,[1]选股结果!$A$2:$AX$3002,18,FALSE))</f>
        <v>0.634831139543226</v>
      </c>
      <c r="AD2170" s="13"/>
      <c r="AE2170" s="10">
        <f>AA2170/VLOOKUP(A2170,[1]选股结果!$A$2:$AX$3002,35,FALSE)</f>
        <v>1.47495482475533</v>
      </c>
      <c r="AF2170" s="9">
        <f>(VLOOKUP(A2170,[1]选股结果!$A$2:$AX$3002,7,FALSE)+VLOOKUP(A2170,[1]选股结果!$A$2:$AX$3002,15,FALSE)+VLOOKUP(A2170,[1]选股结果!$A$2:$AX$3002,16,FALSE)+VLOOKUP(A2170,[1]选股结果!$A$2:$AX$3002,17,FALSE)+VLOOKUP(A2170,[1]选股结果!$A$2:$AX$3002,18,FALSE))-(P2170/(1+0.13)+W2170)</f>
        <v>1864292660.32646</v>
      </c>
      <c r="AG2170" s="9">
        <f t="shared" si="147"/>
        <v>986814305.16354</v>
      </c>
      <c r="AH2170" s="16">
        <f>AA2170-VLOOKUP(A2170,[2]选股结果!$A$2:$G$4900,7,FALSE)</f>
        <v>2851096183.55</v>
      </c>
    </row>
    <row r="2171" spans="1:34">
      <c r="A2171" s="5" t="s">
        <v>4372</v>
      </c>
      <c r="B2171" s="5" t="s">
        <v>4373</v>
      </c>
      <c r="C2171" s="6">
        <v>6567374653.7</v>
      </c>
      <c r="D2171" s="6">
        <v>0</v>
      </c>
      <c r="E2171" s="6">
        <v>0</v>
      </c>
      <c r="F2171" s="6">
        <v>0</v>
      </c>
      <c r="G2171" s="6">
        <v>0</v>
      </c>
      <c r="H2171" s="6">
        <v>0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1316094527.75</v>
      </c>
      <c r="O2171" s="6">
        <v>456354099.11</v>
      </c>
      <c r="P2171" s="6">
        <v>1139794738.39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724464248.58</v>
      </c>
      <c r="X2171" s="6">
        <v>449515244.67</v>
      </c>
      <c r="Y2171" s="9">
        <f t="shared" si="149"/>
        <v>7023728752.81</v>
      </c>
      <c r="Z2171" s="9">
        <f t="shared" si="150"/>
        <v>2313774231.64</v>
      </c>
      <c r="AA2171" s="9">
        <f t="shared" si="148"/>
        <v>4709954521.17</v>
      </c>
      <c r="AB2171" s="10">
        <f>C2171/(1+0.13)/VLOOKUP(A2171,[1]选股结果!$A$2:$AX$3002,3,FALSE)</f>
        <v>1.04156136731194</v>
      </c>
      <c r="AC2171" s="10">
        <f>(P2171/(1+0.1)+W2171)/(VLOOKUP(A2171,[1]选股结果!$A$2:$AX$3002,7,FALSE)+VLOOKUP(A2171,[1]选股结果!$A$2:$AX$3002,15,FALSE)+VLOOKUP(A2171,[1]选股结果!$A$2:$AX$3002,16,FALSE)+VLOOKUP(A2171,[1]选股结果!$A$2:$AX$3002,17,FALSE)+VLOOKUP(A2171,[1]选股结果!$A$2:$AX$3002,18,FALSE))</f>
        <v>0.599451023151832</v>
      </c>
      <c r="AD2171" s="13"/>
      <c r="AE2171" s="10">
        <f>AA2171/VLOOKUP(A2171,[1]选股结果!$A$2:$AX$3002,35,FALSE)</f>
        <v>2.64124618016899</v>
      </c>
      <c r="AF2171" s="9">
        <f>(VLOOKUP(A2171,[1]选股结果!$A$2:$AX$3002,7,FALSE)+VLOOKUP(A2171,[1]选股结果!$A$2:$AX$3002,15,FALSE)+VLOOKUP(A2171,[1]选股结果!$A$2:$AX$3002,16,FALSE)+VLOOKUP(A2171,[1]选股结果!$A$2:$AX$3002,17,FALSE)+VLOOKUP(A2171,[1]选股结果!$A$2:$AX$3002,18,FALSE))-(P2171/(1+0.13)+W2171)</f>
        <v>1203957304.00035</v>
      </c>
      <c r="AG2171" s="9">
        <f t="shared" si="147"/>
        <v>3505997217.16965</v>
      </c>
      <c r="AH2171" s="16">
        <f>AA2171-VLOOKUP(A2171,[2]选股结果!$A$2:$G$4900,7,FALSE)</f>
        <v>4709954521.17</v>
      </c>
    </row>
    <row r="2172" spans="1:34">
      <c r="A2172" s="5" t="s">
        <v>4374</v>
      </c>
      <c r="B2172" s="5" t="s">
        <v>4375</v>
      </c>
      <c r="C2172" s="6">
        <v>12544939308</v>
      </c>
      <c r="D2172" s="6">
        <v>0</v>
      </c>
      <c r="E2172" s="6">
        <v>0</v>
      </c>
      <c r="F2172" s="6">
        <v>0</v>
      </c>
      <c r="G2172" s="6">
        <v>0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256124256.27</v>
      </c>
      <c r="O2172" s="6">
        <v>222075128.23</v>
      </c>
      <c r="P2172" s="6">
        <v>13126404335.41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1097112169.19</v>
      </c>
      <c r="X2172" s="6">
        <v>172985455.84</v>
      </c>
      <c r="Y2172" s="9">
        <f t="shared" si="149"/>
        <v>12767014436.23</v>
      </c>
      <c r="Z2172" s="9">
        <f t="shared" si="150"/>
        <v>14396501960.44</v>
      </c>
      <c r="AA2172" s="9">
        <f t="shared" si="148"/>
        <v>-1629487524.21</v>
      </c>
      <c r="AB2172" s="10">
        <f>C2172/(1+0.13)/VLOOKUP(A2172,[1]选股结果!$A$2:$AX$3002,3,FALSE)</f>
        <v>0.658337637815193</v>
      </c>
      <c r="AC2172" s="10">
        <f>(P2172/(1+0.1)+W2172)/(VLOOKUP(A2172,[1]选股结果!$A$2:$AX$3002,7,FALSE)+VLOOKUP(A2172,[1]选股结果!$A$2:$AX$3002,15,FALSE)+VLOOKUP(A2172,[1]选股结果!$A$2:$AX$3002,16,FALSE)+VLOOKUP(A2172,[1]选股结果!$A$2:$AX$3002,17,FALSE)+VLOOKUP(A2172,[1]选股结果!$A$2:$AX$3002,18,FALSE))</f>
        <v>0.795923494320235</v>
      </c>
      <c r="AD2172" s="13"/>
      <c r="AE2172" s="10">
        <f>AA2172/VLOOKUP(A2172,[1]选股结果!$A$2:$AX$3002,35,FALSE)</f>
        <v>-31.5704358717228</v>
      </c>
      <c r="AF2172" s="9">
        <f>(VLOOKUP(A2172,[1]选股结果!$A$2:$AX$3002,7,FALSE)+VLOOKUP(A2172,[1]选股结果!$A$2:$AX$3002,15,FALSE)+VLOOKUP(A2172,[1]选股结果!$A$2:$AX$3002,16,FALSE)+VLOOKUP(A2172,[1]选股结果!$A$2:$AX$3002,17,FALSE)+VLOOKUP(A2172,[1]选股结果!$A$2:$AX$3002,18,FALSE))-(P2172/(1+0.13)+W2172)</f>
        <v>3657781094.55327</v>
      </c>
      <c r="AG2172" s="9">
        <f t="shared" si="147"/>
        <v>-5287268618.76327</v>
      </c>
      <c r="AH2172" s="16">
        <f>AA2172-VLOOKUP(A2172,[2]选股结果!$A$2:$G$4900,7,FALSE)</f>
        <v>-1626091588.24</v>
      </c>
    </row>
    <row r="2173" spans="1:34">
      <c r="A2173" s="5" t="s">
        <v>4376</v>
      </c>
      <c r="B2173" s="5" t="s">
        <v>4377</v>
      </c>
      <c r="C2173" s="6">
        <v>5376946343.12</v>
      </c>
      <c r="D2173" s="6">
        <v>0</v>
      </c>
      <c r="E2173" s="6">
        <v>0</v>
      </c>
      <c r="F2173" s="6">
        <v>0</v>
      </c>
      <c r="G2173" s="6">
        <v>0</v>
      </c>
      <c r="H2173" s="6">
        <v>0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471232075.93</v>
      </c>
      <c r="O2173" s="6">
        <v>121985275.43</v>
      </c>
      <c r="P2173" s="6">
        <v>2898576380.54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632217008.86</v>
      </c>
      <c r="X2173" s="6">
        <v>175541603.23</v>
      </c>
      <c r="Y2173" s="9">
        <f t="shared" si="149"/>
        <v>5498931618.55</v>
      </c>
      <c r="Z2173" s="9">
        <f t="shared" si="150"/>
        <v>3706334992.63</v>
      </c>
      <c r="AA2173" s="9">
        <f t="shared" si="148"/>
        <v>1792596625.92</v>
      </c>
      <c r="AB2173" s="10">
        <f>C2173/(1+0.13)/VLOOKUP(A2173,[1]选股结果!$A$2:$AX$3002,3,FALSE)</f>
        <v>0.753893524543884</v>
      </c>
      <c r="AC2173" s="10">
        <f>(P2173/(1+0.1)+W2173)/(VLOOKUP(A2173,[1]选股结果!$A$2:$AX$3002,7,FALSE)+VLOOKUP(A2173,[1]选股结果!$A$2:$AX$3002,15,FALSE)+VLOOKUP(A2173,[1]选股结果!$A$2:$AX$3002,16,FALSE)+VLOOKUP(A2173,[1]选股结果!$A$2:$AX$3002,17,FALSE)+VLOOKUP(A2173,[1]选股结果!$A$2:$AX$3002,18,FALSE))</f>
        <v>0.693762604937798</v>
      </c>
      <c r="AD2173" s="13"/>
      <c r="AE2173" s="10">
        <f>AA2173/VLOOKUP(A2173,[1]选股结果!$A$2:$AX$3002,35,FALSE)</f>
        <v>1.82031982158864</v>
      </c>
      <c r="AF2173" s="9">
        <f>(VLOOKUP(A2173,[1]选股结果!$A$2:$AX$3002,7,FALSE)+VLOOKUP(A2173,[1]选股结果!$A$2:$AX$3002,15,FALSE)+VLOOKUP(A2173,[1]选股结果!$A$2:$AX$3002,16,FALSE)+VLOOKUP(A2173,[1]选股结果!$A$2:$AX$3002,17,FALSE)+VLOOKUP(A2173,[1]选股结果!$A$2:$AX$3002,18,FALSE))-(P2173/(1+0.13)+W2173)</f>
        <v>1512187665.34416</v>
      </c>
      <c r="AG2173" s="9">
        <f t="shared" si="147"/>
        <v>280408960.575842</v>
      </c>
      <c r="AH2173" s="16">
        <f>AA2173-VLOOKUP(A2173,[2]选股结果!$A$2:$G$4900,7,FALSE)</f>
        <v>1793949727.59</v>
      </c>
    </row>
    <row r="2174" spans="1:34">
      <c r="A2174" s="5" t="s">
        <v>4378</v>
      </c>
      <c r="B2174" s="5" t="s">
        <v>4379</v>
      </c>
      <c r="C2174" s="6">
        <v>61020442000</v>
      </c>
      <c r="D2174" s="6">
        <v>0</v>
      </c>
      <c r="E2174" s="6">
        <v>0</v>
      </c>
      <c r="F2174" s="6">
        <v>0</v>
      </c>
      <c r="G2174" s="6">
        <v>0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1318399000</v>
      </c>
      <c r="O2174" s="6">
        <v>6962870000</v>
      </c>
      <c r="P2174" s="6">
        <v>34568979000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17412815000</v>
      </c>
      <c r="X2174" s="6">
        <v>4545101000</v>
      </c>
      <c r="Y2174" s="9">
        <f t="shared" si="149"/>
        <v>67983312000</v>
      </c>
      <c r="Z2174" s="9">
        <f t="shared" si="150"/>
        <v>56526895000</v>
      </c>
      <c r="AA2174" s="9">
        <f t="shared" si="148"/>
        <v>11456417000</v>
      </c>
      <c r="AB2174" s="10">
        <f>C2174/(1+0.13)/VLOOKUP(A2174,[1]选股结果!$A$2:$AX$3002,3,FALSE)</f>
        <v>0.939833122532771</v>
      </c>
      <c r="AC2174" s="10">
        <f>(P2174/(1+0.1)+W2174)/(VLOOKUP(A2174,[1]选股结果!$A$2:$AX$3002,7,FALSE)+VLOOKUP(A2174,[1]选股结果!$A$2:$AX$3002,15,FALSE)+VLOOKUP(A2174,[1]选股结果!$A$2:$AX$3002,16,FALSE)+VLOOKUP(A2174,[1]选股结果!$A$2:$AX$3002,17,FALSE)+VLOOKUP(A2174,[1]选股结果!$A$2:$AX$3002,18,FALSE))</f>
        <v>0.697783880061382</v>
      </c>
      <c r="AD2174" s="13"/>
      <c r="AE2174" s="10">
        <f>AA2174/VLOOKUP(A2174,[1]选股结果!$A$2:$AX$3002,35,FALSE)</f>
        <v>-0.778507783469367</v>
      </c>
      <c r="AF2174" s="9">
        <f>(VLOOKUP(A2174,[1]选股结果!$A$2:$AX$3002,7,FALSE)+VLOOKUP(A2174,[1]选股结果!$A$2:$AX$3002,15,FALSE)+VLOOKUP(A2174,[1]选股结果!$A$2:$AX$3002,16,FALSE)+VLOOKUP(A2174,[1]选股结果!$A$2:$AX$3002,17,FALSE)+VLOOKUP(A2174,[1]选股结果!$A$2:$AX$3002,18,FALSE))-(P2174/(1+0.13)+W2174)</f>
        <v>21986982185.8407</v>
      </c>
      <c r="AG2174" s="9">
        <f t="shared" si="147"/>
        <v>-10530565185.8407</v>
      </c>
      <c r="AH2174" s="16">
        <f>AA2174-VLOOKUP(A2174,[2]选股结果!$A$2:$G$4900,7,FALSE)</f>
        <v>11482213000</v>
      </c>
    </row>
    <row r="2175" spans="1:34">
      <c r="A2175" s="5" t="s">
        <v>4380</v>
      </c>
      <c r="B2175" s="5" t="s">
        <v>4381</v>
      </c>
      <c r="C2175" s="6">
        <v>3247692783.49</v>
      </c>
      <c r="D2175" s="6">
        <v>0</v>
      </c>
      <c r="E2175" s="6">
        <v>0</v>
      </c>
      <c r="F2175" s="6">
        <v>0</v>
      </c>
      <c r="G2175" s="6">
        <v>0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92101310.52</v>
      </c>
      <c r="O2175" s="6">
        <v>72990281.75</v>
      </c>
      <c r="P2175" s="6">
        <v>2331894288.43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388133366.01</v>
      </c>
      <c r="X2175" s="6">
        <v>302072553.84</v>
      </c>
      <c r="Y2175" s="9">
        <f t="shared" si="149"/>
        <v>3320683065.24</v>
      </c>
      <c r="Z2175" s="9">
        <f t="shared" si="150"/>
        <v>3022100208.28</v>
      </c>
      <c r="AA2175" s="9">
        <f t="shared" si="148"/>
        <v>298582856.96</v>
      </c>
      <c r="AB2175" s="10">
        <f>C2175/(1+0.13)/VLOOKUP(A2175,[1]选股结果!$A$2:$AX$3002,3,FALSE)</f>
        <v>0.965605989248658</v>
      </c>
      <c r="AC2175" s="10">
        <f>(P2175/(1+0.1)+W2175)/(VLOOKUP(A2175,[1]选股结果!$A$2:$AX$3002,7,FALSE)+VLOOKUP(A2175,[1]选股结果!$A$2:$AX$3002,15,FALSE)+VLOOKUP(A2175,[1]选股结果!$A$2:$AX$3002,16,FALSE)+VLOOKUP(A2175,[1]选股结果!$A$2:$AX$3002,17,FALSE)+VLOOKUP(A2175,[1]选股结果!$A$2:$AX$3002,18,FALSE))</f>
        <v>0.844383536863473</v>
      </c>
      <c r="AD2175" s="13"/>
      <c r="AE2175" s="10">
        <f>AA2175/VLOOKUP(A2175,[1]选股结果!$A$2:$AX$3002,35,FALSE)</f>
        <v>7.0368062220228</v>
      </c>
      <c r="AF2175" s="9">
        <f>(VLOOKUP(A2175,[1]选股结果!$A$2:$AX$3002,7,FALSE)+VLOOKUP(A2175,[1]选股结果!$A$2:$AX$3002,15,FALSE)+VLOOKUP(A2175,[1]选股结果!$A$2:$AX$3002,16,FALSE)+VLOOKUP(A2175,[1]选股结果!$A$2:$AX$3002,17,FALSE)+VLOOKUP(A2175,[1]选股结果!$A$2:$AX$3002,18,FALSE))-(P2175/(1+0.13)+W2175)</f>
        <v>518501736.012655</v>
      </c>
      <c r="AG2175" s="9">
        <f t="shared" si="147"/>
        <v>-219918879.052655</v>
      </c>
      <c r="AH2175" s="16">
        <f>AA2175-VLOOKUP(A2175,[2]选股结果!$A$2:$G$4900,7,FALSE)</f>
        <v>307964471.97</v>
      </c>
    </row>
    <row r="2176" spans="1:34">
      <c r="A2176" s="5" t="s">
        <v>4382</v>
      </c>
      <c r="B2176" s="5" t="s">
        <v>4383</v>
      </c>
      <c r="C2176" s="6">
        <v>92451578128.08</v>
      </c>
      <c r="D2176" s="6">
        <v>-1275839467.3</v>
      </c>
      <c r="E2176" s="6">
        <v>0</v>
      </c>
      <c r="F2176" s="6">
        <v>0</v>
      </c>
      <c r="G2176" s="6">
        <v>0</v>
      </c>
      <c r="H2176" s="6">
        <v>0</v>
      </c>
      <c r="I2176" s="6">
        <v>0</v>
      </c>
      <c r="J2176" s="6">
        <v>497950671.11</v>
      </c>
      <c r="K2176" s="6">
        <v>0</v>
      </c>
      <c r="L2176" s="6">
        <v>300000000</v>
      </c>
      <c r="M2176" s="6">
        <v>0</v>
      </c>
      <c r="N2176" s="6">
        <v>2512261536.28</v>
      </c>
      <c r="O2176" s="6">
        <v>4643110884.86</v>
      </c>
      <c r="P2176" s="6">
        <v>83974106877.88</v>
      </c>
      <c r="Q2176" s="6">
        <v>326756275.59</v>
      </c>
      <c r="R2176" s="6">
        <v>366926456.19</v>
      </c>
      <c r="S2176" s="6">
        <v>0</v>
      </c>
      <c r="T2176" s="6">
        <v>0</v>
      </c>
      <c r="U2176" s="6">
        <v>129176242.05</v>
      </c>
      <c r="V2176" s="6">
        <v>0</v>
      </c>
      <c r="W2176" s="6">
        <v>5479806171.69</v>
      </c>
      <c r="X2176" s="6">
        <v>8010350476.07</v>
      </c>
      <c r="Y2176" s="9">
        <f t="shared" si="149"/>
        <v>96616800216.75</v>
      </c>
      <c r="Z2176" s="9">
        <f t="shared" si="150"/>
        <v>98287122499.47</v>
      </c>
      <c r="AA2176" s="9">
        <f t="shared" si="148"/>
        <v>-1670322282.72</v>
      </c>
      <c r="AB2176" s="10">
        <f>C2176/(1+0.13)/VLOOKUP(A2176,[1]选股结果!$A$2:$AX$3002,3,FALSE)</f>
        <v>0.909206685094466</v>
      </c>
      <c r="AC2176" s="10">
        <f>(P2176/(1+0.1)+W2176)/(VLOOKUP(A2176,[1]选股结果!$A$2:$AX$3002,7,FALSE)+VLOOKUP(A2176,[1]选股结果!$A$2:$AX$3002,15,FALSE)+VLOOKUP(A2176,[1]选股结果!$A$2:$AX$3002,16,FALSE)+VLOOKUP(A2176,[1]选股结果!$A$2:$AX$3002,17,FALSE)+VLOOKUP(A2176,[1]选股结果!$A$2:$AX$3002,18,FALSE))</f>
        <v>0.945786526110277</v>
      </c>
      <c r="AD2176" s="13"/>
      <c r="AE2176" s="10">
        <f>AA2176/VLOOKUP(A2176,[1]选股结果!$A$2:$AX$3002,35,FALSE)</f>
        <v>-0.632644239401252</v>
      </c>
      <c r="AF2176" s="9">
        <f>(VLOOKUP(A2176,[1]选股结果!$A$2:$AX$3002,7,FALSE)+VLOOKUP(A2176,[1]选股结果!$A$2:$AX$3002,15,FALSE)+VLOOKUP(A2176,[1]选股结果!$A$2:$AX$3002,16,FALSE)+VLOOKUP(A2176,[1]选股结果!$A$2:$AX$3002,17,FALSE)+VLOOKUP(A2176,[1]选股结果!$A$2:$AX$3002,18,FALSE))-(P2176/(1+0.13)+W2176)</f>
        <v>6716730765.54208</v>
      </c>
      <c r="AG2176" s="9">
        <f t="shared" si="147"/>
        <v>-8387053048.26208</v>
      </c>
      <c r="AH2176" s="16">
        <f>AA2176-VLOOKUP(A2176,[2]选股结果!$A$2:$G$4900,7,FALSE)</f>
        <v>-1667280332.86</v>
      </c>
    </row>
    <row r="2177" spans="1:34">
      <c r="A2177" s="5" t="s">
        <v>4384</v>
      </c>
      <c r="B2177" s="5" t="s">
        <v>4385</v>
      </c>
      <c r="C2177" s="6">
        <v>11184954578.82</v>
      </c>
      <c r="D2177" s="6">
        <v>0</v>
      </c>
      <c r="E2177" s="6">
        <v>0</v>
      </c>
      <c r="F2177" s="6">
        <v>0</v>
      </c>
      <c r="G2177" s="6">
        <v>0</v>
      </c>
      <c r="H2177" s="6">
        <v>0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72162991.43</v>
      </c>
      <c r="O2177" s="6">
        <v>551921244.94</v>
      </c>
      <c r="P2177" s="6">
        <v>10672026729.15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1189667915.44</v>
      </c>
      <c r="X2177" s="6">
        <v>458804817.1</v>
      </c>
      <c r="Y2177" s="9">
        <f t="shared" si="149"/>
        <v>11736875823.76</v>
      </c>
      <c r="Z2177" s="9">
        <f t="shared" si="150"/>
        <v>12320499461.69</v>
      </c>
      <c r="AA2177" s="9">
        <f t="shared" si="148"/>
        <v>-583623637.93</v>
      </c>
      <c r="AB2177" s="10">
        <f>C2177/(1+0.13)/VLOOKUP(A2177,[1]选股结果!$A$2:$AX$3002,3,FALSE)</f>
        <v>0.957526202121336</v>
      </c>
      <c r="AC2177" s="10">
        <f>(P2177/(1+0.1)+W2177)/(VLOOKUP(A2177,[1]选股结果!$A$2:$AX$3002,7,FALSE)+VLOOKUP(A2177,[1]选股结果!$A$2:$AX$3002,15,FALSE)+VLOOKUP(A2177,[1]选股结果!$A$2:$AX$3002,16,FALSE)+VLOOKUP(A2177,[1]选股结果!$A$2:$AX$3002,17,FALSE)+VLOOKUP(A2177,[1]选股结果!$A$2:$AX$3002,18,FALSE))</f>
        <v>1.03081624824148</v>
      </c>
      <c r="AD2177" s="13"/>
      <c r="AE2177" s="10">
        <f>AA2177/VLOOKUP(A2177,[1]选股结果!$A$2:$AX$3002,35,FALSE)</f>
        <v>1.96986288008991</v>
      </c>
      <c r="AF2177" s="9">
        <f>(VLOOKUP(A2177,[1]选股结果!$A$2:$AX$3002,7,FALSE)+VLOOKUP(A2177,[1]选股结果!$A$2:$AX$3002,15,FALSE)+VLOOKUP(A2177,[1]选股结果!$A$2:$AX$3002,16,FALSE)+VLOOKUP(A2177,[1]选股结果!$A$2:$AX$3002,17,FALSE)+VLOOKUP(A2177,[1]选股结果!$A$2:$AX$3002,18,FALSE))-(P2177/(1+0.13)+W2177)</f>
        <v>-68030627.0056648</v>
      </c>
      <c r="AG2177" s="9">
        <f t="shared" si="147"/>
        <v>-515593010.924335</v>
      </c>
      <c r="AH2177" s="16">
        <f>AA2177-VLOOKUP(A2177,[2]选股结果!$A$2:$G$4900,7,FALSE)</f>
        <v>-583613404.49</v>
      </c>
    </row>
    <row r="2178" spans="1:34">
      <c r="A2178" s="5" t="s">
        <v>4386</v>
      </c>
      <c r="B2178" s="5" t="s">
        <v>4387</v>
      </c>
      <c r="C2178" s="6">
        <v>3318828478.75</v>
      </c>
      <c r="D2178" s="6">
        <v>0</v>
      </c>
      <c r="E2178" s="6">
        <v>0</v>
      </c>
      <c r="F2178" s="6">
        <v>0</v>
      </c>
      <c r="G2178" s="6">
        <v>0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283034323.07</v>
      </c>
      <c r="O2178" s="6">
        <v>190568258.24</v>
      </c>
      <c r="P2178" s="6">
        <v>1859435224.59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562333962.68</v>
      </c>
      <c r="X2178" s="6">
        <v>518266301.3</v>
      </c>
      <c r="Y2178" s="9">
        <f t="shared" si="149"/>
        <v>3509396736.99</v>
      </c>
      <c r="Z2178" s="9">
        <f t="shared" si="150"/>
        <v>2940035488.57</v>
      </c>
      <c r="AA2178" s="9">
        <f t="shared" si="148"/>
        <v>569361248.42</v>
      </c>
      <c r="AB2178" s="10">
        <f>C2178/(1+0.13)/VLOOKUP(A2178,[1]选股结果!$A$2:$AX$3002,3,FALSE)</f>
        <v>0.946539853630279</v>
      </c>
      <c r="AC2178" s="10">
        <f>(P2178/(1+0.1)+W2178)/(VLOOKUP(A2178,[1]选股结果!$A$2:$AX$3002,7,FALSE)+VLOOKUP(A2178,[1]选股结果!$A$2:$AX$3002,15,FALSE)+VLOOKUP(A2178,[1]选股结果!$A$2:$AX$3002,16,FALSE)+VLOOKUP(A2178,[1]选股结果!$A$2:$AX$3002,17,FALSE)+VLOOKUP(A2178,[1]选股结果!$A$2:$AX$3002,18,FALSE))</f>
        <v>0.818302174434832</v>
      </c>
      <c r="AD2178" s="13"/>
      <c r="AE2178" s="10">
        <f>AA2178/VLOOKUP(A2178,[1]选股结果!$A$2:$AX$3002,35,FALSE)</f>
        <v>1.85132833372342</v>
      </c>
      <c r="AF2178" s="9">
        <f>(VLOOKUP(A2178,[1]选股结果!$A$2:$AX$3002,7,FALSE)+VLOOKUP(A2178,[1]选股结果!$A$2:$AX$3002,15,FALSE)+VLOOKUP(A2178,[1]选股结果!$A$2:$AX$3002,16,FALSE)+VLOOKUP(A2178,[1]选股结果!$A$2:$AX$3002,17,FALSE)+VLOOKUP(A2178,[1]选股结果!$A$2:$AX$3002,18,FALSE))-(P2178/(1+0.13)+W2178)</f>
        <v>545079381.452744</v>
      </c>
      <c r="AG2178" s="9">
        <f t="shared" si="147"/>
        <v>24281866.9672564</v>
      </c>
      <c r="AH2178" s="16">
        <f>AA2178-VLOOKUP(A2178,[2]选股结果!$A$2:$G$4900,7,FALSE)</f>
        <v>570186116.21</v>
      </c>
    </row>
    <row r="2179" spans="1:34">
      <c r="A2179" s="5" t="s">
        <v>4388</v>
      </c>
      <c r="B2179" s="5" t="s">
        <v>4389</v>
      </c>
      <c r="C2179" s="6">
        <v>12174585859.3</v>
      </c>
      <c r="D2179" s="6">
        <v>0</v>
      </c>
      <c r="E2179" s="6">
        <v>0</v>
      </c>
      <c r="F2179" s="6">
        <v>0</v>
      </c>
      <c r="G2179" s="6">
        <v>0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508328423.98</v>
      </c>
      <c r="O2179" s="6">
        <v>1155859292.81</v>
      </c>
      <c r="P2179" s="6">
        <v>9833628165.79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1230930126.56</v>
      </c>
      <c r="X2179" s="6">
        <v>2912111685.78</v>
      </c>
      <c r="Y2179" s="9">
        <f t="shared" si="149"/>
        <v>13330445152.11</v>
      </c>
      <c r="Z2179" s="9">
        <f t="shared" si="150"/>
        <v>13976669978.13</v>
      </c>
      <c r="AA2179" s="9">
        <f t="shared" si="148"/>
        <v>-646224826.020002</v>
      </c>
      <c r="AB2179" s="10">
        <f>C2179/(1+0.13)/VLOOKUP(A2179,[1]选股结果!$A$2:$AX$3002,3,FALSE)</f>
        <v>0.940988846243374</v>
      </c>
      <c r="AC2179" s="10">
        <f>(P2179/(1+0.1)+W2179)/(VLOOKUP(A2179,[1]选股结果!$A$2:$AX$3002,7,FALSE)+VLOOKUP(A2179,[1]选股结果!$A$2:$AX$3002,15,FALSE)+VLOOKUP(A2179,[1]选股结果!$A$2:$AX$3002,16,FALSE)+VLOOKUP(A2179,[1]选股结果!$A$2:$AX$3002,17,FALSE)+VLOOKUP(A2179,[1]选股结果!$A$2:$AX$3002,18,FALSE))</f>
        <v>0.752283400893516</v>
      </c>
      <c r="AD2179" s="13"/>
      <c r="AE2179" s="10">
        <f>AA2179/VLOOKUP(A2179,[1]选股结果!$A$2:$AX$3002,35,FALSE)</f>
        <v>0.36015567949308</v>
      </c>
      <c r="AF2179" s="9">
        <f>(VLOOKUP(A2179,[1]选股结果!$A$2:$AX$3002,7,FALSE)+VLOOKUP(A2179,[1]选股结果!$A$2:$AX$3002,15,FALSE)+VLOOKUP(A2179,[1]选股结果!$A$2:$AX$3002,16,FALSE)+VLOOKUP(A2179,[1]选股结果!$A$2:$AX$3002,17,FALSE)+VLOOKUP(A2179,[1]选股结果!$A$2:$AX$3002,18,FALSE))-(P2179/(1+0.13)+W2179)</f>
        <v>3586372547.93637</v>
      </c>
      <c r="AG2179" s="9">
        <f t="shared" ref="AG2179:AG2242" si="151">AA2179-AF2179</f>
        <v>-4232597373.95637</v>
      </c>
      <c r="AH2179" s="16">
        <f>AA2179-VLOOKUP(A2179,[2]选股结果!$A$2:$G$4900,7,FALSE)</f>
        <v>-116292898.840002</v>
      </c>
    </row>
    <row r="2180" spans="1:34">
      <c r="A2180" s="5" t="s">
        <v>4390</v>
      </c>
      <c r="B2180" s="5" t="s">
        <v>4391</v>
      </c>
      <c r="C2180" s="6">
        <v>7733681628.06</v>
      </c>
      <c r="D2180" s="6">
        <v>0</v>
      </c>
      <c r="E2180" s="6">
        <v>0</v>
      </c>
      <c r="F2180" s="6">
        <v>0</v>
      </c>
      <c r="G2180" s="6">
        <v>0</v>
      </c>
      <c r="H2180" s="6">
        <v>0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101399556.58</v>
      </c>
      <c r="O2180" s="6">
        <v>109609082.92</v>
      </c>
      <c r="P2180" s="6">
        <v>7641443591.85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608524174.16</v>
      </c>
      <c r="X2180" s="6">
        <v>303789076.75</v>
      </c>
      <c r="Y2180" s="9">
        <f t="shared" si="149"/>
        <v>7843290710.98</v>
      </c>
      <c r="Z2180" s="9">
        <f t="shared" si="150"/>
        <v>8553756842.76</v>
      </c>
      <c r="AA2180" s="9">
        <f t="shared" si="148"/>
        <v>-710466131.78</v>
      </c>
      <c r="AB2180" s="10">
        <f>C2180/(1+0.13)/VLOOKUP(A2180,[1]选股结果!$A$2:$AX$3002,3,FALSE)</f>
        <v>0.928007049955397</v>
      </c>
      <c r="AC2180" s="10">
        <f>(P2180/(1+0.1)+W2180)/(VLOOKUP(A2180,[1]选股结果!$A$2:$AX$3002,7,FALSE)+VLOOKUP(A2180,[1]选股结果!$A$2:$AX$3002,15,FALSE)+VLOOKUP(A2180,[1]选股结果!$A$2:$AX$3002,16,FALSE)+VLOOKUP(A2180,[1]选股结果!$A$2:$AX$3002,17,FALSE)+VLOOKUP(A2180,[1]选股结果!$A$2:$AX$3002,18,FALSE))</f>
        <v>1.07748084701959</v>
      </c>
      <c r="AD2180" s="13"/>
      <c r="AE2180" s="10">
        <f>AA2180/VLOOKUP(A2180,[1]选股结果!$A$2:$AX$3002,35,FALSE)</f>
        <v>-2.90229315217717</v>
      </c>
      <c r="AF2180" s="9">
        <f>(VLOOKUP(A2180,[1]选股结果!$A$2:$AX$3002,7,FALSE)+VLOOKUP(A2180,[1]选股结果!$A$2:$AX$3002,15,FALSE)+VLOOKUP(A2180,[1]选股结果!$A$2:$AX$3002,16,FALSE)+VLOOKUP(A2180,[1]选股结果!$A$2:$AX$3002,17,FALSE)+VLOOKUP(A2180,[1]选股结果!$A$2:$AX$3002,18,FALSE))-(P2180/(1+0.13)+W2180)</f>
        <v>-358867926.964159</v>
      </c>
      <c r="AG2180" s="9">
        <f t="shared" si="151"/>
        <v>-351598204.815841</v>
      </c>
      <c r="AH2180" s="16">
        <f>AA2180-VLOOKUP(A2180,[2]选股结果!$A$2:$G$4900,7,FALSE)</f>
        <v>-710668628.7</v>
      </c>
    </row>
    <row r="2181" spans="1:34">
      <c r="A2181" s="5" t="s">
        <v>4392</v>
      </c>
      <c r="B2181" s="5" t="s">
        <v>4393</v>
      </c>
      <c r="C2181" s="6">
        <v>321046922000</v>
      </c>
      <c r="D2181" s="6">
        <v>0</v>
      </c>
      <c r="E2181" s="6">
        <v>0</v>
      </c>
      <c r="F2181" s="6">
        <v>0</v>
      </c>
      <c r="G2181" s="6">
        <v>0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3354638000</v>
      </c>
      <c r="O2181" s="6">
        <v>3843965000</v>
      </c>
      <c r="P2181" s="6">
        <v>300935801000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17664745000</v>
      </c>
      <c r="X2181" s="6">
        <v>4991040000</v>
      </c>
      <c r="Y2181" s="9">
        <f t="shared" si="149"/>
        <v>324890887000</v>
      </c>
      <c r="Z2181" s="9">
        <f t="shared" si="150"/>
        <v>323591586000</v>
      </c>
      <c r="AA2181" s="9">
        <f t="shared" si="148"/>
        <v>1299301000</v>
      </c>
      <c r="AB2181" s="10">
        <f>C2181/(1+0.13)/VLOOKUP(A2181,[1]选股结果!$A$2:$AX$3002,3,FALSE)</f>
        <v>0.930425568365184</v>
      </c>
      <c r="AC2181" s="10">
        <f>(P2181/(1+0.1)+W2181)/(VLOOKUP(A2181,[1]选股结果!$A$2:$AX$3002,7,FALSE)+VLOOKUP(A2181,[1]选股结果!$A$2:$AX$3002,15,FALSE)+VLOOKUP(A2181,[1]选股结果!$A$2:$AX$3002,16,FALSE)+VLOOKUP(A2181,[1]选股结果!$A$2:$AX$3002,17,FALSE)+VLOOKUP(A2181,[1]选股结果!$A$2:$AX$3002,18,FALSE))</f>
        <v>0.99039926367104</v>
      </c>
      <c r="AD2181" s="13"/>
      <c r="AE2181" s="10">
        <f>AA2181/VLOOKUP(A2181,[1]选股结果!$A$2:$AX$3002,35,FALSE)</f>
        <v>0.12483377367317</v>
      </c>
      <c r="AF2181" s="9">
        <f>(VLOOKUP(A2181,[1]选股结果!$A$2:$AX$3002,7,FALSE)+VLOOKUP(A2181,[1]选股结果!$A$2:$AX$3002,15,FALSE)+VLOOKUP(A2181,[1]选股结果!$A$2:$AX$3002,16,FALSE)+VLOOKUP(A2181,[1]选股结果!$A$2:$AX$3002,17,FALSE)+VLOOKUP(A2181,[1]选股结果!$A$2:$AX$3002,18,FALSE))-(P2181/(1+0.13)+W2181)</f>
        <v>10086382858.407</v>
      </c>
      <c r="AG2181" s="9">
        <f t="shared" si="151"/>
        <v>-8787081858.40704</v>
      </c>
      <c r="AH2181" s="16">
        <f>AA2181-VLOOKUP(A2181,[2]选股结果!$A$2:$G$4900,7,FALSE)</f>
        <v>1317007000</v>
      </c>
    </row>
    <row r="2182" spans="1:34">
      <c r="A2182" s="5" t="s">
        <v>4394</v>
      </c>
      <c r="B2182" s="5" t="s">
        <v>4395</v>
      </c>
      <c r="C2182" s="6">
        <v>15877001041.48</v>
      </c>
      <c r="D2182" s="6">
        <v>0</v>
      </c>
      <c r="E2182" s="6">
        <v>0</v>
      </c>
      <c r="F2182" s="6">
        <v>0</v>
      </c>
      <c r="G2182" s="6">
        <v>0</v>
      </c>
      <c r="H2182" s="6">
        <v>0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792498190.73</v>
      </c>
      <c r="O2182" s="6">
        <v>304450322.28</v>
      </c>
      <c r="P2182" s="6">
        <v>12703138479.62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1366423761.27</v>
      </c>
      <c r="X2182" s="6">
        <v>273657439.48</v>
      </c>
      <c r="Y2182" s="9">
        <f t="shared" si="149"/>
        <v>16181451363.76</v>
      </c>
      <c r="Z2182" s="9">
        <f t="shared" si="150"/>
        <v>14343219680.37</v>
      </c>
      <c r="AA2182" s="9">
        <f t="shared" si="148"/>
        <v>1838231683.39</v>
      </c>
      <c r="AB2182" s="10">
        <f>C2182/(1+0.13)/VLOOKUP(A2182,[1]选股结果!$A$2:$AX$3002,3,FALSE)</f>
        <v>0.964165429582449</v>
      </c>
      <c r="AC2182" s="10">
        <f>(P2182/(1+0.1)+W2182)/(VLOOKUP(A2182,[1]选股结果!$A$2:$AX$3002,7,FALSE)+VLOOKUP(A2182,[1]选股结果!$A$2:$AX$3002,15,FALSE)+VLOOKUP(A2182,[1]选股结果!$A$2:$AX$3002,16,FALSE)+VLOOKUP(A2182,[1]选股结果!$A$2:$AX$3002,17,FALSE)+VLOOKUP(A2182,[1]选股结果!$A$2:$AX$3002,18,FALSE))</f>
        <v>0.987985244077641</v>
      </c>
      <c r="AD2182" s="13"/>
      <c r="AE2182" s="10">
        <f>AA2182/VLOOKUP(A2182,[1]选股结果!$A$2:$AX$3002,35,FALSE)</f>
        <v>1.43349977752739</v>
      </c>
      <c r="AF2182" s="9">
        <f>(VLOOKUP(A2182,[1]选股结果!$A$2:$AX$3002,7,FALSE)+VLOOKUP(A2182,[1]选股结果!$A$2:$AX$3002,15,FALSE)+VLOOKUP(A2182,[1]选股结果!$A$2:$AX$3002,16,FALSE)+VLOOKUP(A2182,[1]选股结果!$A$2:$AX$3002,17,FALSE)+VLOOKUP(A2182,[1]选股结果!$A$2:$AX$3002,18,FALSE))-(P2182/(1+0.13)+W2182)</f>
        <v>463646555.739733</v>
      </c>
      <c r="AG2182" s="9">
        <f t="shared" si="151"/>
        <v>1374585127.65027</v>
      </c>
      <c r="AH2182" s="16">
        <f>AA2182-VLOOKUP(A2182,[2]选股结果!$A$2:$G$4900,7,FALSE)</f>
        <v>1838231683.39</v>
      </c>
    </row>
    <row r="2183" spans="1:34">
      <c r="A2183" s="5" t="s">
        <v>4396</v>
      </c>
      <c r="B2183" s="5" t="s">
        <v>4397</v>
      </c>
      <c r="C2183" s="6">
        <v>105689789352</v>
      </c>
      <c r="D2183" s="6">
        <v>0</v>
      </c>
      <c r="E2183" s="6">
        <v>0</v>
      </c>
      <c r="F2183" s="6">
        <v>0</v>
      </c>
      <c r="G2183" s="6">
        <v>0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12538147194</v>
      </c>
      <c r="O2183" s="6">
        <v>3016599342</v>
      </c>
      <c r="P2183" s="6">
        <v>83387715346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7072241065</v>
      </c>
      <c r="X2183" s="6">
        <v>6543920454</v>
      </c>
      <c r="Y2183" s="9">
        <f t="shared" si="149"/>
        <v>108706388694</v>
      </c>
      <c r="Z2183" s="9">
        <f t="shared" si="150"/>
        <v>97003876865</v>
      </c>
      <c r="AA2183" s="9">
        <f t="shared" si="148"/>
        <v>11702511829</v>
      </c>
      <c r="AB2183" s="10">
        <f>C2183/(1+0.13)/VLOOKUP(A2183,[1]选股结果!$A$2:$AX$3002,3,FALSE)</f>
        <v>0.857119279535048</v>
      </c>
      <c r="AC2183" s="10">
        <f>(P2183/(1+0.1)+W2183)/(VLOOKUP(A2183,[1]选股结果!$A$2:$AX$3002,7,FALSE)+VLOOKUP(A2183,[1]选股结果!$A$2:$AX$3002,15,FALSE)+VLOOKUP(A2183,[1]选股结果!$A$2:$AX$3002,16,FALSE)+VLOOKUP(A2183,[1]选股结果!$A$2:$AX$3002,17,FALSE)+VLOOKUP(A2183,[1]选股结果!$A$2:$AX$3002,18,FALSE))</f>
        <v>0.837782138391129</v>
      </c>
      <c r="AD2183" s="13"/>
      <c r="AE2183" s="10">
        <f>AA2183/VLOOKUP(A2183,[1]选股结果!$A$2:$AX$3002,35,FALSE)</f>
        <v>1.75877300811862</v>
      </c>
      <c r="AF2183" s="9">
        <f>(VLOOKUP(A2183,[1]选股结果!$A$2:$AX$3002,7,FALSE)+VLOOKUP(A2183,[1]选股结果!$A$2:$AX$3002,15,FALSE)+VLOOKUP(A2183,[1]选股结果!$A$2:$AX$3002,16,FALSE)+VLOOKUP(A2183,[1]选股结果!$A$2:$AX$3002,17,FALSE)+VLOOKUP(A2183,[1]选股结果!$A$2:$AX$3002,18,FALSE))-(P2183/(1+0.13)+W2183)</f>
        <v>18060298387.708</v>
      </c>
      <c r="AG2183" s="9">
        <f t="shared" si="151"/>
        <v>-6357786558.70796</v>
      </c>
      <c r="AH2183" s="16">
        <f>AA2183-VLOOKUP(A2183,[2]选股结果!$A$2:$G$4900,7,FALSE)</f>
        <v>11701858210</v>
      </c>
    </row>
    <row r="2184" spans="1:34">
      <c r="A2184" s="5" t="s">
        <v>4398</v>
      </c>
      <c r="B2184" s="5" t="s">
        <v>4399</v>
      </c>
      <c r="C2184" s="6">
        <v>15192154520.67</v>
      </c>
      <c r="D2184" s="6">
        <v>0</v>
      </c>
      <c r="E2184" s="6">
        <v>0</v>
      </c>
      <c r="F2184" s="6">
        <v>0</v>
      </c>
      <c r="G2184" s="6">
        <v>0</v>
      </c>
      <c r="H2184" s="6">
        <v>0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908573542.62</v>
      </c>
      <c r="O2184" s="6">
        <v>510100315.62</v>
      </c>
      <c r="P2184" s="6">
        <v>9359013009.96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1551640186.72</v>
      </c>
      <c r="X2184" s="6">
        <v>256960283.16</v>
      </c>
      <c r="Y2184" s="9">
        <f t="shared" si="149"/>
        <v>15702254836.29</v>
      </c>
      <c r="Z2184" s="9">
        <f t="shared" si="150"/>
        <v>11167613479.84</v>
      </c>
      <c r="AA2184" s="9">
        <f t="shared" si="148"/>
        <v>4534641356.45</v>
      </c>
      <c r="AB2184" s="10">
        <f>C2184/(1+0.13)/VLOOKUP(A2184,[1]选股结果!$A$2:$AX$3002,3,FALSE)</f>
        <v>0.890753418126768</v>
      </c>
      <c r="AC2184" s="10">
        <f>(P2184/(1+0.1)+W2184)/(VLOOKUP(A2184,[1]选股结果!$A$2:$AX$3002,7,FALSE)+VLOOKUP(A2184,[1]选股结果!$A$2:$AX$3002,15,FALSE)+VLOOKUP(A2184,[1]选股结果!$A$2:$AX$3002,16,FALSE)+VLOOKUP(A2184,[1]选股结果!$A$2:$AX$3002,17,FALSE)+VLOOKUP(A2184,[1]选股结果!$A$2:$AX$3002,18,FALSE))</f>
        <v>0.872219321191599</v>
      </c>
      <c r="AD2184" s="13"/>
      <c r="AE2184" s="10">
        <f>AA2184/VLOOKUP(A2184,[1]选股结果!$A$2:$AX$3002,35,FALSE)</f>
        <v>1.75409537942778</v>
      </c>
      <c r="AF2184" s="9">
        <f>(VLOOKUP(A2184,[1]选股结果!$A$2:$AX$3002,7,FALSE)+VLOOKUP(A2184,[1]选股结果!$A$2:$AX$3002,15,FALSE)+VLOOKUP(A2184,[1]选股结果!$A$2:$AX$3002,16,FALSE)+VLOOKUP(A2184,[1]选股结果!$A$2:$AX$3002,17,FALSE)+VLOOKUP(A2184,[1]选股结果!$A$2:$AX$3002,18,FALSE))-(P2184/(1+0.13)+W2184)</f>
        <v>1699653226.97531</v>
      </c>
      <c r="AG2184" s="9">
        <f t="shared" si="151"/>
        <v>2834988129.47469</v>
      </c>
      <c r="AH2184" s="16">
        <f>AA2184-VLOOKUP(A2184,[2]选股结果!$A$2:$G$4900,7,FALSE)</f>
        <v>4534679132.5</v>
      </c>
    </row>
    <row r="2185" spans="1:34">
      <c r="A2185" s="5" t="s">
        <v>4400</v>
      </c>
      <c r="B2185" s="5" t="s">
        <v>4401</v>
      </c>
      <c r="C2185" s="6">
        <v>5123909993.21</v>
      </c>
      <c r="D2185" s="6">
        <v>0</v>
      </c>
      <c r="E2185" s="6">
        <v>0</v>
      </c>
      <c r="F2185" s="6">
        <v>0</v>
      </c>
      <c r="G2185" s="6">
        <v>0</v>
      </c>
      <c r="H2185" s="6">
        <v>0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567794435.09</v>
      </c>
      <c r="O2185" s="6">
        <v>1033359825.92</v>
      </c>
      <c r="P2185" s="6">
        <v>1900763314.44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934826535.99</v>
      </c>
      <c r="X2185" s="6">
        <v>856056349.64</v>
      </c>
      <c r="Y2185" s="9">
        <f t="shared" si="149"/>
        <v>6157269819.13</v>
      </c>
      <c r="Z2185" s="9">
        <f t="shared" si="150"/>
        <v>3691646200.07</v>
      </c>
      <c r="AA2185" s="9">
        <f t="shared" si="148"/>
        <v>2465623619.06</v>
      </c>
      <c r="AB2185" s="10">
        <f>C2185/(1+0.13)/VLOOKUP(A2185,[1]选股结果!$A$2:$AX$3002,3,FALSE)</f>
        <v>0.853468934963088</v>
      </c>
      <c r="AC2185" s="10">
        <f>(P2185/(1+0.1)+W2185)/(VLOOKUP(A2185,[1]选股结果!$A$2:$AX$3002,7,FALSE)+VLOOKUP(A2185,[1]选股结果!$A$2:$AX$3002,15,FALSE)+VLOOKUP(A2185,[1]选股结果!$A$2:$AX$3002,16,FALSE)+VLOOKUP(A2185,[1]选股结果!$A$2:$AX$3002,17,FALSE)+VLOOKUP(A2185,[1]选股结果!$A$2:$AX$3002,18,FALSE))</f>
        <v>0.720434819721616</v>
      </c>
      <c r="AD2185" s="13"/>
      <c r="AE2185" s="10">
        <f>AA2185/VLOOKUP(A2185,[1]选股结果!$A$2:$AX$3002,35,FALSE)</f>
        <v>1.49432351914888</v>
      </c>
      <c r="AF2185" s="9">
        <f>(VLOOKUP(A2185,[1]选股结果!$A$2:$AX$3002,7,FALSE)+VLOOKUP(A2185,[1]选股结果!$A$2:$AX$3002,15,FALSE)+VLOOKUP(A2185,[1]选股结果!$A$2:$AX$3002,16,FALSE)+VLOOKUP(A2185,[1]选股结果!$A$2:$AX$3002,17,FALSE)+VLOOKUP(A2185,[1]选股结果!$A$2:$AX$3002,18,FALSE))-(P2185/(1+0.13)+W2185)</f>
        <v>1079173774.05204</v>
      </c>
      <c r="AG2185" s="9">
        <f t="shared" si="151"/>
        <v>1386449845.00796</v>
      </c>
      <c r="AH2185" s="16">
        <f>AA2185-VLOOKUP(A2185,[2]选股结果!$A$2:$G$4900,7,FALSE)</f>
        <v>2699738168.37</v>
      </c>
    </row>
    <row r="2186" spans="1:34">
      <c r="A2186" s="5" t="s">
        <v>4402</v>
      </c>
      <c r="B2186" s="5" t="s">
        <v>4403</v>
      </c>
      <c r="C2186" s="6">
        <v>4943261067.17</v>
      </c>
      <c r="D2186" s="6">
        <v>0</v>
      </c>
      <c r="E2186" s="6">
        <v>0</v>
      </c>
      <c r="F2186" s="6">
        <v>0</v>
      </c>
      <c r="G2186" s="6">
        <v>0</v>
      </c>
      <c r="H2186" s="6">
        <v>0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406939393.56</v>
      </c>
      <c r="O2186" s="6">
        <v>41753240.96</v>
      </c>
      <c r="P2186" s="6">
        <v>4105353147.86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448647498.43</v>
      </c>
      <c r="X2186" s="6">
        <v>235231063.85</v>
      </c>
      <c r="Y2186" s="9">
        <f t="shared" si="149"/>
        <v>4985014308.13</v>
      </c>
      <c r="Z2186" s="9">
        <f t="shared" si="150"/>
        <v>4789231710.14</v>
      </c>
      <c r="AA2186" s="9">
        <f t="shared" si="148"/>
        <v>195782597.99</v>
      </c>
      <c r="AB2186" s="10">
        <f>C2186/(1+0.13)/VLOOKUP(A2186,[1]选股结果!$A$2:$AX$3002,3,FALSE)</f>
        <v>0.65770167555278</v>
      </c>
      <c r="AC2186" s="10">
        <f>(P2186/(1+0.1)+W2186)/(VLOOKUP(A2186,[1]选股结果!$A$2:$AX$3002,7,FALSE)+VLOOKUP(A2186,[1]选股结果!$A$2:$AX$3002,15,FALSE)+VLOOKUP(A2186,[1]选股结果!$A$2:$AX$3002,16,FALSE)+VLOOKUP(A2186,[1]选股结果!$A$2:$AX$3002,17,FALSE)+VLOOKUP(A2186,[1]选股结果!$A$2:$AX$3002,18,FALSE))</f>
        <v>0.667660463530956</v>
      </c>
      <c r="AD2186" s="13"/>
      <c r="AE2186" s="10">
        <f>AA2186/VLOOKUP(A2186,[1]选股结果!$A$2:$AX$3002,35,FALSE)</f>
        <v>0.413406570158581</v>
      </c>
      <c r="AF2186" s="9">
        <f>(VLOOKUP(A2186,[1]选股结果!$A$2:$AX$3002,7,FALSE)+VLOOKUP(A2186,[1]选股结果!$A$2:$AX$3002,15,FALSE)+VLOOKUP(A2186,[1]选股结果!$A$2:$AX$3002,16,FALSE)+VLOOKUP(A2186,[1]选股结果!$A$2:$AX$3002,17,FALSE)+VLOOKUP(A2186,[1]选股结果!$A$2:$AX$3002,18,FALSE))-(P2186/(1+0.13)+W2186)</f>
        <v>2180142200.38805</v>
      </c>
      <c r="AG2186" s="9">
        <f t="shared" si="151"/>
        <v>-1984359602.39805</v>
      </c>
      <c r="AH2186" s="16">
        <f>AA2186-VLOOKUP(A2186,[2]选股结果!$A$2:$G$4900,7,FALSE)</f>
        <v>196054087.81</v>
      </c>
    </row>
    <row r="2187" spans="1:34">
      <c r="A2187" s="5" t="s">
        <v>4404</v>
      </c>
      <c r="B2187" s="5" t="s">
        <v>4405</v>
      </c>
      <c r="C2187" s="6">
        <v>31313053099</v>
      </c>
      <c r="D2187" s="6">
        <v>0</v>
      </c>
      <c r="E2187" s="6">
        <v>0</v>
      </c>
      <c r="F2187" s="6">
        <v>0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1233806548</v>
      </c>
      <c r="O2187" s="6">
        <v>232477910</v>
      </c>
      <c r="P2187" s="6">
        <v>23420038225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668778412</v>
      </c>
      <c r="X2187" s="6">
        <v>259592896</v>
      </c>
      <c r="Y2187" s="9">
        <f t="shared" si="149"/>
        <v>31545531009</v>
      </c>
      <c r="Z2187" s="9">
        <f t="shared" si="150"/>
        <v>24348409533</v>
      </c>
      <c r="AA2187" s="9">
        <f t="shared" si="148"/>
        <v>7197121476</v>
      </c>
      <c r="AB2187" s="10">
        <f>C2187/(1+0.13)/VLOOKUP(A2187,[1]选股结果!$A$2:$AX$3002,3,FALSE)</f>
        <v>0.953501647227025</v>
      </c>
      <c r="AC2187" s="10">
        <f>(P2187/(1+0.1)+W2187)/(VLOOKUP(A2187,[1]选股结果!$A$2:$AX$3002,7,FALSE)+VLOOKUP(A2187,[1]选股结果!$A$2:$AX$3002,15,FALSE)+VLOOKUP(A2187,[1]选股结果!$A$2:$AX$3002,16,FALSE)+VLOOKUP(A2187,[1]选股结果!$A$2:$AX$3002,17,FALSE)+VLOOKUP(A2187,[1]选股结果!$A$2:$AX$3002,18,FALSE))</f>
        <v>0.897719826969531</v>
      </c>
      <c r="AD2187" s="13"/>
      <c r="AE2187" s="10">
        <f>AA2187/VLOOKUP(A2187,[1]选股结果!$A$2:$AX$3002,35,FALSE)</f>
        <v>2.09383821994744</v>
      </c>
      <c r="AF2187" s="9">
        <f>(VLOOKUP(A2187,[1]选股结果!$A$2:$AX$3002,7,FALSE)+VLOOKUP(A2187,[1]选股结果!$A$2:$AX$3002,15,FALSE)+VLOOKUP(A2187,[1]选股结果!$A$2:$AX$3002,16,FALSE)+VLOOKUP(A2187,[1]选股结果!$A$2:$AX$3002,17,FALSE)+VLOOKUP(A2187,[1]选股结果!$A$2:$AX$3002,18,FALSE))-(P2187/(1+0.13)+W2187)</f>
        <v>3067189691.75221</v>
      </c>
      <c r="AG2187" s="9">
        <f t="shared" si="151"/>
        <v>4129931784.24779</v>
      </c>
      <c r="AH2187" s="16">
        <f>AA2187-VLOOKUP(A2187,[2]选股结果!$A$2:$G$4900,7,FALSE)</f>
        <v>7197177340</v>
      </c>
    </row>
    <row r="2188" spans="1:34">
      <c r="A2188" s="5" t="s">
        <v>4406</v>
      </c>
      <c r="B2188" s="5" t="s">
        <v>4407</v>
      </c>
      <c r="C2188" s="6">
        <v>1353760495.93</v>
      </c>
      <c r="D2188" s="6">
        <v>0</v>
      </c>
      <c r="E2188" s="6">
        <v>0</v>
      </c>
      <c r="F2188" s="6">
        <v>0</v>
      </c>
      <c r="G2188" s="6">
        <v>0</v>
      </c>
      <c r="H2188" s="6">
        <v>0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122444746.22</v>
      </c>
      <c r="O2188" s="6">
        <v>9082994.14</v>
      </c>
      <c r="P2188" s="6">
        <v>837776917.97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300627381.73</v>
      </c>
      <c r="X2188" s="6">
        <v>56288851.95</v>
      </c>
      <c r="Y2188" s="9">
        <f t="shared" si="149"/>
        <v>1362843490.07</v>
      </c>
      <c r="Z2188" s="9">
        <f t="shared" si="150"/>
        <v>1194693151.65</v>
      </c>
      <c r="AA2188" s="9">
        <f t="shared" si="148"/>
        <v>168150338.42</v>
      </c>
      <c r="AB2188" s="10">
        <f>C2188/(1+0.13)/VLOOKUP(A2188,[1]选股结果!$A$2:$AX$3002,3,FALSE)</f>
        <v>0.721679071654098</v>
      </c>
      <c r="AC2188" s="10">
        <f>(P2188/(1+0.1)+W2188)/(VLOOKUP(A2188,[1]选股结果!$A$2:$AX$3002,7,FALSE)+VLOOKUP(A2188,[1]选股结果!$A$2:$AX$3002,15,FALSE)+VLOOKUP(A2188,[1]选股结果!$A$2:$AX$3002,16,FALSE)+VLOOKUP(A2188,[1]选股结果!$A$2:$AX$3002,17,FALSE)+VLOOKUP(A2188,[1]选股结果!$A$2:$AX$3002,18,FALSE))</f>
        <v>0.694896672570052</v>
      </c>
      <c r="AD2188" s="13"/>
      <c r="AE2188" s="10">
        <f>AA2188/VLOOKUP(A2188,[1]选股结果!$A$2:$AX$3002,35,FALSE)</f>
        <v>1.15784287087705</v>
      </c>
      <c r="AF2188" s="9">
        <f>(VLOOKUP(A2188,[1]选股结果!$A$2:$AX$3002,7,FALSE)+VLOOKUP(A2188,[1]选股结果!$A$2:$AX$3002,15,FALSE)+VLOOKUP(A2188,[1]选股结果!$A$2:$AX$3002,16,FALSE)+VLOOKUP(A2188,[1]选股结果!$A$2:$AX$3002,17,FALSE)+VLOOKUP(A2188,[1]选股结果!$A$2:$AX$3002,18,FALSE))-(P2188/(1+0.13)+W2188)</f>
        <v>486611232.961681</v>
      </c>
      <c r="AG2188" s="9">
        <f t="shared" si="151"/>
        <v>-318460894.541681</v>
      </c>
      <c r="AH2188" s="16">
        <f>AA2188-VLOOKUP(A2188,[2]选股结果!$A$2:$G$4900,7,FALSE)</f>
        <v>168505537.06</v>
      </c>
    </row>
    <row r="2189" spans="1:34">
      <c r="A2189" s="5" t="s">
        <v>4408</v>
      </c>
      <c r="B2189" s="5" t="s">
        <v>4409</v>
      </c>
      <c r="C2189" s="6">
        <v>10516084362.73</v>
      </c>
      <c r="D2189" s="6">
        <v>-194943411.67</v>
      </c>
      <c r="E2189" s="6">
        <v>0</v>
      </c>
      <c r="F2189" s="6">
        <v>1350000000</v>
      </c>
      <c r="G2189" s="6">
        <v>0</v>
      </c>
      <c r="H2189" s="6">
        <v>0</v>
      </c>
      <c r="I2189" s="6">
        <v>0</v>
      </c>
      <c r="J2189" s="6">
        <v>78572288.06</v>
      </c>
      <c r="K2189" s="6">
        <v>0</v>
      </c>
      <c r="L2189" s="6">
        <v>0</v>
      </c>
      <c r="M2189" s="6">
        <v>0</v>
      </c>
      <c r="N2189" s="6">
        <v>588400458.34</v>
      </c>
      <c r="O2189" s="6">
        <v>947049050.42</v>
      </c>
      <c r="P2189" s="6">
        <v>9012077911.42</v>
      </c>
      <c r="Q2189" s="6">
        <v>482970362.88</v>
      </c>
      <c r="R2189" s="6">
        <v>-349547789.6</v>
      </c>
      <c r="S2189" s="6">
        <v>0</v>
      </c>
      <c r="T2189" s="6">
        <v>0</v>
      </c>
      <c r="U2189" s="6">
        <v>23924558.61</v>
      </c>
      <c r="V2189" s="6">
        <v>0</v>
      </c>
      <c r="W2189" s="6">
        <v>1381373957.48</v>
      </c>
      <c r="X2189" s="6">
        <v>1681823159.03</v>
      </c>
      <c r="Y2189" s="9">
        <f t="shared" si="149"/>
        <v>12696762289.54</v>
      </c>
      <c r="Z2189" s="9">
        <f t="shared" si="150"/>
        <v>12232622159.82</v>
      </c>
      <c r="AA2189" s="9">
        <f t="shared" si="148"/>
        <v>464140129.719999</v>
      </c>
      <c r="AB2189" s="10">
        <f>C2189/(1+0.13)/VLOOKUP(A2189,[1]选股结果!$A$2:$AX$3002,3,FALSE)</f>
        <v>0.774232511927499</v>
      </c>
      <c r="AC2189" s="10">
        <f>(P2189/(1+0.1)+W2189)/(VLOOKUP(A2189,[1]选股结果!$A$2:$AX$3002,7,FALSE)+VLOOKUP(A2189,[1]选股结果!$A$2:$AX$3002,15,FALSE)+VLOOKUP(A2189,[1]选股结果!$A$2:$AX$3002,16,FALSE)+VLOOKUP(A2189,[1]选股结果!$A$2:$AX$3002,17,FALSE)+VLOOKUP(A2189,[1]选股结果!$A$2:$AX$3002,18,FALSE))</f>
        <v>0.808929460167822</v>
      </c>
      <c r="AD2189" s="13"/>
      <c r="AE2189" s="10">
        <f>AA2189/VLOOKUP(A2189,[1]选股结果!$A$2:$AX$3002,35,FALSE)</f>
        <v>3.08468468334398</v>
      </c>
      <c r="AF2189" s="9">
        <f>(VLOOKUP(A2189,[1]选股结果!$A$2:$AX$3002,7,FALSE)+VLOOKUP(A2189,[1]选股结果!$A$2:$AX$3002,15,FALSE)+VLOOKUP(A2189,[1]选股结果!$A$2:$AX$3002,16,FALSE)+VLOOKUP(A2189,[1]选股结果!$A$2:$AX$3002,17,FALSE)+VLOOKUP(A2189,[1]选股结果!$A$2:$AX$3002,18,FALSE))-(P2189/(1+0.13)+W2189)</f>
        <v>2478943940.19265</v>
      </c>
      <c r="AG2189" s="9">
        <f t="shared" si="151"/>
        <v>-2014803810.47265</v>
      </c>
      <c r="AH2189" s="16">
        <f>AA2189-VLOOKUP(A2189,[2]选股结果!$A$2:$G$4900,7,FALSE)</f>
        <v>502722940.279999</v>
      </c>
    </row>
    <row r="2190" spans="1:34">
      <c r="A2190" s="5" t="s">
        <v>4410</v>
      </c>
      <c r="B2190" s="5" t="s">
        <v>4411</v>
      </c>
      <c r="C2190" s="6">
        <v>700685500000</v>
      </c>
      <c r="D2190" s="6">
        <v>-1600640000</v>
      </c>
      <c r="E2190" s="6">
        <v>421748000</v>
      </c>
      <c r="F2190" s="6">
        <v>0</v>
      </c>
      <c r="G2190" s="6">
        <v>0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19817682000</v>
      </c>
      <c r="O2190" s="6">
        <v>11762182000</v>
      </c>
      <c r="P2190" s="6">
        <v>683183692000</v>
      </c>
      <c r="Q2190" s="6">
        <v>224955000</v>
      </c>
      <c r="R2190" s="6">
        <v>-1719457000</v>
      </c>
      <c r="S2190" s="6">
        <v>0</v>
      </c>
      <c r="T2190" s="6">
        <v>0</v>
      </c>
      <c r="U2190" s="6">
        <v>0</v>
      </c>
      <c r="V2190" s="6">
        <v>0</v>
      </c>
      <c r="W2190" s="6">
        <v>50745329000</v>
      </c>
      <c r="X2190" s="6">
        <v>7580378000</v>
      </c>
      <c r="Y2190" s="9">
        <f t="shared" si="149"/>
        <v>711268790000</v>
      </c>
      <c r="Z2190" s="9">
        <f t="shared" si="150"/>
        <v>740014897000</v>
      </c>
      <c r="AA2190" s="9">
        <f t="shared" si="148"/>
        <v>-28746107000</v>
      </c>
      <c r="AB2190" s="10">
        <f>C2190/(1+0.13)/VLOOKUP(A2190,[1]选股结果!$A$2:$AX$3002,3,FALSE)</f>
        <v>0.843095857669705</v>
      </c>
      <c r="AC2190" s="10">
        <f>(P2190/(1+0.1)+W2190)/(VLOOKUP(A2190,[1]选股结果!$A$2:$AX$3002,7,FALSE)+VLOOKUP(A2190,[1]选股结果!$A$2:$AX$3002,15,FALSE)+VLOOKUP(A2190,[1]选股结果!$A$2:$AX$3002,16,FALSE)+VLOOKUP(A2190,[1]选股结果!$A$2:$AX$3002,17,FALSE)+VLOOKUP(A2190,[1]选股结果!$A$2:$AX$3002,18,FALSE))</f>
        <v>0.949595469938432</v>
      </c>
      <c r="AD2190" s="13"/>
      <c r="AE2190" s="10">
        <f>AA2190/VLOOKUP(A2190,[1]选股结果!$A$2:$AX$3002,35,FALSE)</f>
        <v>-1.44175135072781</v>
      </c>
      <c r="AF2190" s="9">
        <f>(VLOOKUP(A2190,[1]选股结果!$A$2:$AX$3002,7,FALSE)+VLOOKUP(A2190,[1]选股结果!$A$2:$AX$3002,15,FALSE)+VLOOKUP(A2190,[1]选股结果!$A$2:$AX$3002,16,FALSE)+VLOOKUP(A2190,[1]选股结果!$A$2:$AX$3002,17,FALSE)+VLOOKUP(A2190,[1]选股结果!$A$2:$AX$3002,18,FALSE))-(P2190/(1+0.13)+W2190)</f>
        <v>52149027946.9026</v>
      </c>
      <c r="AG2190" s="9">
        <f t="shared" si="151"/>
        <v>-80895134946.9026</v>
      </c>
      <c r="AH2190" s="16">
        <f>AA2190-VLOOKUP(A2190,[2]选股结果!$A$2:$G$4900,7,FALSE)</f>
        <v>-28485106000</v>
      </c>
    </row>
    <row r="2191" spans="1:34">
      <c r="A2191" s="5" t="s">
        <v>4412</v>
      </c>
      <c r="B2191" s="5" t="s">
        <v>4413</v>
      </c>
      <c r="C2191" s="6">
        <v>462815081.16</v>
      </c>
      <c r="D2191" s="6">
        <v>0</v>
      </c>
      <c r="E2191" s="6">
        <v>0</v>
      </c>
      <c r="F2191" s="6">
        <v>0</v>
      </c>
      <c r="G2191" s="6">
        <v>0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95308382.52</v>
      </c>
      <c r="O2191" s="6">
        <v>111759963.14</v>
      </c>
      <c r="P2191" s="6">
        <v>93881133.24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76772576.47</v>
      </c>
      <c r="X2191" s="6">
        <v>72908867.67</v>
      </c>
      <c r="Y2191" s="9">
        <f t="shared" si="149"/>
        <v>574575044.3</v>
      </c>
      <c r="Z2191" s="9">
        <f t="shared" si="150"/>
        <v>243562577.38</v>
      </c>
      <c r="AA2191" s="9">
        <f t="shared" si="148"/>
        <v>331012466.92</v>
      </c>
      <c r="AB2191" s="10">
        <f>C2191/(1+0.13)/VLOOKUP(A2191,[1]选股结果!$A$2:$AX$3002,3,FALSE)</f>
        <v>0.959235793336047</v>
      </c>
      <c r="AC2191" s="10">
        <f>(P2191/(1+0.1)+W2191)/(VLOOKUP(A2191,[1]选股结果!$A$2:$AX$3002,7,FALSE)+VLOOKUP(A2191,[1]选股结果!$A$2:$AX$3002,15,FALSE)+VLOOKUP(A2191,[1]选股结果!$A$2:$AX$3002,16,FALSE)+VLOOKUP(A2191,[1]选股结果!$A$2:$AX$3002,17,FALSE)+VLOOKUP(A2191,[1]选股结果!$A$2:$AX$3002,18,FALSE))</f>
        <v>0.586880538776997</v>
      </c>
      <c r="AD2191" s="13"/>
      <c r="AE2191" s="10">
        <f>AA2191/VLOOKUP(A2191,[1]选股结果!$A$2:$AX$3002,35,FALSE)</f>
        <v>1.8351356489638</v>
      </c>
      <c r="AF2191" s="9">
        <f>(VLOOKUP(A2191,[1]选股结果!$A$2:$AX$3002,7,FALSE)+VLOOKUP(A2191,[1]选股结果!$A$2:$AX$3002,15,FALSE)+VLOOKUP(A2191,[1]选股结果!$A$2:$AX$3002,16,FALSE)+VLOOKUP(A2191,[1]选股结果!$A$2:$AX$3002,17,FALSE)+VLOOKUP(A2191,[1]选股结果!$A$2:$AX$3002,18,FALSE))-(P2191/(1+0.13)+W2191)</f>
        <v>116385379.475044</v>
      </c>
      <c r="AG2191" s="9">
        <f t="shared" si="151"/>
        <v>214627087.444956</v>
      </c>
      <c r="AH2191" s="16">
        <f>AA2191-VLOOKUP(A2191,[2]选股结果!$A$2:$G$4900,7,FALSE)</f>
        <v>331041129.7</v>
      </c>
    </row>
    <row r="2192" spans="1:34">
      <c r="A2192" s="5" t="s">
        <v>4414</v>
      </c>
      <c r="B2192" s="5" t="s">
        <v>4415</v>
      </c>
      <c r="C2192" s="6">
        <v>768418788.54</v>
      </c>
      <c r="D2192" s="6">
        <v>0</v>
      </c>
      <c r="E2192" s="6">
        <v>0</v>
      </c>
      <c r="F2192" s="6">
        <v>0</v>
      </c>
      <c r="G2192" s="6">
        <v>0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119153166.5</v>
      </c>
      <c r="O2192" s="6">
        <v>18148564.26</v>
      </c>
      <c r="P2192" s="6">
        <v>143146163.2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156598572.32</v>
      </c>
      <c r="X2192" s="6">
        <v>18601375.67</v>
      </c>
      <c r="Y2192" s="9">
        <f t="shared" si="149"/>
        <v>786567352.8</v>
      </c>
      <c r="Z2192" s="9">
        <f t="shared" si="150"/>
        <v>318346111.19</v>
      </c>
      <c r="AA2192" s="9">
        <f t="shared" si="148"/>
        <v>468221241.61</v>
      </c>
      <c r="AB2192" s="10">
        <f>C2192/(1+0.13)/VLOOKUP(A2192,[1]选股结果!$A$2:$AX$3002,3,FALSE)</f>
        <v>0.820343621647202</v>
      </c>
      <c r="AC2192" s="10">
        <f>(P2192/(1+0.1)+W2192)/(VLOOKUP(A2192,[1]选股结果!$A$2:$AX$3002,7,FALSE)+VLOOKUP(A2192,[1]选股结果!$A$2:$AX$3002,15,FALSE)+VLOOKUP(A2192,[1]选股结果!$A$2:$AX$3002,16,FALSE)+VLOOKUP(A2192,[1]选股结果!$A$2:$AX$3002,17,FALSE)+VLOOKUP(A2192,[1]选股结果!$A$2:$AX$3002,18,FALSE))</f>
        <v>0.511571928467316</v>
      </c>
      <c r="AD2192" s="13"/>
      <c r="AE2192" s="10">
        <f>AA2192/VLOOKUP(A2192,[1]选股结果!$A$2:$AX$3002,35,FALSE)</f>
        <v>2.2836609748522</v>
      </c>
      <c r="AF2192" s="9">
        <f>(VLOOKUP(A2192,[1]选股结果!$A$2:$AX$3002,7,FALSE)+VLOOKUP(A2192,[1]选股结果!$A$2:$AX$3002,15,FALSE)+VLOOKUP(A2192,[1]选股结果!$A$2:$AX$3002,16,FALSE)+VLOOKUP(A2192,[1]选股结果!$A$2:$AX$3002,17,FALSE)+VLOOKUP(A2192,[1]选股结果!$A$2:$AX$3002,18,FALSE))-(P2192/(1+0.13)+W2192)</f>
        <v>277214380.169027</v>
      </c>
      <c r="AG2192" s="9">
        <f t="shared" si="151"/>
        <v>191006861.440973</v>
      </c>
      <c r="AH2192" s="16">
        <f>AA2192-VLOOKUP(A2192,[2]选股结果!$A$2:$G$4900,7,FALSE)</f>
        <v>468031283.84</v>
      </c>
    </row>
    <row r="2193" spans="1:34">
      <c r="A2193" s="5" t="s">
        <v>4416</v>
      </c>
      <c r="B2193" s="5" t="s">
        <v>4417</v>
      </c>
      <c r="C2193" s="6">
        <v>3292325058.81</v>
      </c>
      <c r="D2193" s="6">
        <v>0</v>
      </c>
      <c r="E2193" s="6">
        <v>0</v>
      </c>
      <c r="F2193" s="6">
        <v>0</v>
      </c>
      <c r="G2193" s="6">
        <v>0</v>
      </c>
      <c r="H2193" s="6">
        <v>0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221396240.69</v>
      </c>
      <c r="O2193" s="6">
        <v>64201022.16</v>
      </c>
      <c r="P2193" s="6">
        <v>1885859741.42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481019183.62</v>
      </c>
      <c r="X2193" s="6">
        <v>120505487.02</v>
      </c>
      <c r="Y2193" s="9">
        <f t="shared" si="149"/>
        <v>3356526080.97</v>
      </c>
      <c r="Z2193" s="9">
        <f t="shared" si="150"/>
        <v>2487384412.06</v>
      </c>
      <c r="AA2193" s="9">
        <f t="shared" si="148"/>
        <v>869141668.91</v>
      </c>
      <c r="AB2193" s="10">
        <f>C2193/(1+0.13)/VLOOKUP(A2193,[1]选股结果!$A$2:$AX$3002,3,FALSE)</f>
        <v>0.547841572471713</v>
      </c>
      <c r="AC2193" s="10">
        <f>(P2193/(1+0.1)+W2193)/(VLOOKUP(A2193,[1]选股结果!$A$2:$AX$3002,7,FALSE)+VLOOKUP(A2193,[1]选股结果!$A$2:$AX$3002,15,FALSE)+VLOOKUP(A2193,[1]选股结果!$A$2:$AX$3002,16,FALSE)+VLOOKUP(A2193,[1]选股结果!$A$2:$AX$3002,17,FALSE)+VLOOKUP(A2193,[1]选股结果!$A$2:$AX$3002,18,FALSE))</f>
        <v>0.51522591170333</v>
      </c>
      <c r="AD2193" s="13"/>
      <c r="AE2193" s="10">
        <f>AA2193/VLOOKUP(A2193,[1]选股结果!$A$2:$AX$3002,35,FALSE)</f>
        <v>1.18081697974368</v>
      </c>
      <c r="AF2193" s="9">
        <f>(VLOOKUP(A2193,[1]选股结果!$A$2:$AX$3002,7,FALSE)+VLOOKUP(A2193,[1]选股结果!$A$2:$AX$3002,15,FALSE)+VLOOKUP(A2193,[1]选股结果!$A$2:$AX$3002,16,FALSE)+VLOOKUP(A2193,[1]选股结果!$A$2:$AX$3002,17,FALSE)+VLOOKUP(A2193,[1]选股结果!$A$2:$AX$3002,18,FALSE))-(P2193/(1+0.13)+W2193)</f>
        <v>2111193913.6446</v>
      </c>
      <c r="AG2193" s="9">
        <f t="shared" si="151"/>
        <v>-1242052244.7346</v>
      </c>
      <c r="AH2193" s="16">
        <f>AA2193-VLOOKUP(A2193,[2]选股结果!$A$2:$G$4900,7,FALSE)</f>
        <v>869141668.91</v>
      </c>
    </row>
    <row r="2194" spans="1:34">
      <c r="A2194" s="5" t="s">
        <v>4418</v>
      </c>
      <c r="B2194" s="5" t="s">
        <v>4419</v>
      </c>
      <c r="C2194" s="6">
        <v>1115840638.91</v>
      </c>
      <c r="D2194" s="6">
        <v>0</v>
      </c>
      <c r="E2194" s="6">
        <v>0</v>
      </c>
      <c r="F2194" s="6">
        <v>0</v>
      </c>
      <c r="G2194" s="6">
        <v>0</v>
      </c>
      <c r="H2194" s="6">
        <v>0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95675323.49</v>
      </c>
      <c r="O2194" s="6">
        <v>116549183.78</v>
      </c>
      <c r="P2194" s="6">
        <v>816501529.56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186690382.19</v>
      </c>
      <c r="X2194" s="6">
        <v>123598592.49</v>
      </c>
      <c r="Y2194" s="9">
        <f t="shared" si="149"/>
        <v>1232389822.69</v>
      </c>
      <c r="Z2194" s="9">
        <f t="shared" si="150"/>
        <v>1126790504.24</v>
      </c>
      <c r="AA2194" s="9">
        <f t="shared" si="148"/>
        <v>105599318.45</v>
      </c>
      <c r="AB2194" s="10">
        <f>C2194/(1+0.13)/VLOOKUP(A2194,[1]选股结果!$A$2:$AX$3002,3,FALSE)</f>
        <v>0.402371308196448</v>
      </c>
      <c r="AC2194" s="10">
        <f>(P2194/(1+0.1)+W2194)/(VLOOKUP(A2194,[1]选股结果!$A$2:$AX$3002,7,FALSE)+VLOOKUP(A2194,[1]选股结果!$A$2:$AX$3002,15,FALSE)+VLOOKUP(A2194,[1]选股结果!$A$2:$AX$3002,16,FALSE)+VLOOKUP(A2194,[1]选股结果!$A$2:$AX$3002,17,FALSE)+VLOOKUP(A2194,[1]选股结果!$A$2:$AX$3002,18,FALSE))</f>
        <v>0.434519963320776</v>
      </c>
      <c r="AD2194" s="13"/>
      <c r="AE2194" s="10">
        <f>AA2194/VLOOKUP(A2194,[1]选股结果!$A$2:$AX$3002,35,FALSE)</f>
        <v>0.421995506462462</v>
      </c>
      <c r="AF2194" s="9">
        <f>(VLOOKUP(A2194,[1]选股结果!$A$2:$AX$3002,7,FALSE)+VLOOKUP(A2194,[1]选股结果!$A$2:$AX$3002,15,FALSE)+VLOOKUP(A2194,[1]选股结果!$A$2:$AX$3002,16,FALSE)+VLOOKUP(A2194,[1]选股结果!$A$2:$AX$3002,17,FALSE)+VLOOKUP(A2194,[1]选股结果!$A$2:$AX$3002,18,FALSE))-(P2194/(1+0.13)+W2194)</f>
        <v>1228651720.36566</v>
      </c>
      <c r="AG2194" s="9">
        <f t="shared" si="151"/>
        <v>-1123052401.91566</v>
      </c>
      <c r="AH2194" s="16">
        <f>AA2194-VLOOKUP(A2194,[2]选股结果!$A$2:$G$4900,7,FALSE)</f>
        <v>105651453.89</v>
      </c>
    </row>
    <row r="2195" spans="1:34">
      <c r="A2195" s="5" t="s">
        <v>4420</v>
      </c>
      <c r="B2195" s="5" t="s">
        <v>4421</v>
      </c>
      <c r="C2195" s="6">
        <v>57849168551.51</v>
      </c>
      <c r="D2195" s="6">
        <v>0</v>
      </c>
      <c r="E2195" s="6">
        <v>0</v>
      </c>
      <c r="F2195" s="6">
        <v>0</v>
      </c>
      <c r="G2195" s="6">
        <v>0</v>
      </c>
      <c r="H2195" s="6">
        <v>0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1846649571.03</v>
      </c>
      <c r="O2195" s="6">
        <v>619753818.55</v>
      </c>
      <c r="P2195" s="6">
        <v>53889271943.89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1466138758.62</v>
      </c>
      <c r="X2195" s="6">
        <v>358216447.49</v>
      </c>
      <c r="Y2195" s="9">
        <f t="shared" si="149"/>
        <v>58468922370.06</v>
      </c>
      <c r="Z2195" s="9">
        <f t="shared" si="150"/>
        <v>55713627150</v>
      </c>
      <c r="AA2195" s="9">
        <f t="shared" si="148"/>
        <v>2755295220.06001</v>
      </c>
      <c r="AB2195" s="10">
        <f>C2195/(1+0.13)/VLOOKUP(A2195,[1]选股结果!$A$2:$AX$3002,3,FALSE)</f>
        <v>0.986310120133293</v>
      </c>
      <c r="AC2195" s="10">
        <f>(P2195/(1+0.1)+W2195)/(VLOOKUP(A2195,[1]选股结果!$A$2:$AX$3002,7,FALSE)+VLOOKUP(A2195,[1]选股结果!$A$2:$AX$3002,15,FALSE)+VLOOKUP(A2195,[1]选股结果!$A$2:$AX$3002,16,FALSE)+VLOOKUP(A2195,[1]选股结果!$A$2:$AX$3002,17,FALSE)+VLOOKUP(A2195,[1]选股结果!$A$2:$AX$3002,18,FALSE))</f>
        <v>0.992330066266147</v>
      </c>
      <c r="AD2195" s="13"/>
      <c r="AE2195" s="10">
        <f>AA2195/VLOOKUP(A2195,[1]选股结果!$A$2:$AX$3002,35,FALSE)</f>
        <v>7.85308341484122</v>
      </c>
      <c r="AF2195" s="9">
        <f>(VLOOKUP(A2195,[1]选股结果!$A$2:$AX$3002,7,FALSE)+VLOOKUP(A2195,[1]选股结果!$A$2:$AX$3002,15,FALSE)+VLOOKUP(A2195,[1]选股结果!$A$2:$AX$3002,16,FALSE)+VLOOKUP(A2195,[1]选股结果!$A$2:$AX$3002,17,FALSE)+VLOOKUP(A2195,[1]选股结果!$A$2:$AX$3002,18,FALSE))-(P2195/(1+0.13)+W2195)</f>
        <v>1690614353.93681</v>
      </c>
      <c r="AG2195" s="9">
        <f t="shared" si="151"/>
        <v>1064680866.1232</v>
      </c>
      <c r="AH2195" s="16">
        <f>AA2195-VLOOKUP(A2195,[2]选股结果!$A$2:$G$4900,7,FALSE)</f>
        <v>2778807457.09001</v>
      </c>
    </row>
    <row r="2196" spans="1:34">
      <c r="A2196" s="5" t="s">
        <v>4422</v>
      </c>
      <c r="B2196" s="5" t="s">
        <v>4423</v>
      </c>
      <c r="C2196" s="6">
        <v>10965087056.79</v>
      </c>
      <c r="D2196" s="6">
        <v>0</v>
      </c>
      <c r="E2196" s="6">
        <v>0</v>
      </c>
      <c r="F2196" s="6">
        <v>0</v>
      </c>
      <c r="G2196" s="6">
        <v>0</v>
      </c>
      <c r="H2196" s="6">
        <v>0</v>
      </c>
      <c r="I2196" s="6">
        <v>0</v>
      </c>
      <c r="J2196" s="6">
        <v>848849.35</v>
      </c>
      <c r="K2196" s="6">
        <v>0</v>
      </c>
      <c r="L2196" s="6">
        <v>0</v>
      </c>
      <c r="M2196" s="6">
        <v>0</v>
      </c>
      <c r="N2196" s="6">
        <v>1666262151.01</v>
      </c>
      <c r="O2196" s="6">
        <v>259564316.61</v>
      </c>
      <c r="P2196" s="6">
        <v>4420809978.53</v>
      </c>
      <c r="Q2196" s="6">
        <v>-10804653.92</v>
      </c>
      <c r="R2196" s="6">
        <v>0</v>
      </c>
      <c r="S2196" s="6">
        <v>0</v>
      </c>
      <c r="T2196" s="6">
        <v>0</v>
      </c>
      <c r="U2196" s="6">
        <v>23160.7</v>
      </c>
      <c r="V2196" s="6">
        <v>0</v>
      </c>
      <c r="W2196" s="6">
        <v>830163073.33</v>
      </c>
      <c r="X2196" s="6">
        <v>505784539.54</v>
      </c>
      <c r="Y2196" s="9">
        <f t="shared" si="149"/>
        <v>11225500222.75</v>
      </c>
      <c r="Z2196" s="9">
        <f t="shared" si="150"/>
        <v>5745976098.18</v>
      </c>
      <c r="AA2196" s="9">
        <f t="shared" si="148"/>
        <v>5479524124.57</v>
      </c>
      <c r="AB2196" s="10">
        <f>C2196/(1+0.13)/VLOOKUP(A2196,[1]选股结果!$A$2:$AX$3002,3,FALSE)</f>
        <v>0.724926337605587</v>
      </c>
      <c r="AC2196" s="10">
        <f>(P2196/(1+0.1)+W2196)/(VLOOKUP(A2196,[1]选股结果!$A$2:$AX$3002,7,FALSE)+VLOOKUP(A2196,[1]选股结果!$A$2:$AX$3002,15,FALSE)+VLOOKUP(A2196,[1]选股结果!$A$2:$AX$3002,16,FALSE)+VLOOKUP(A2196,[1]选股结果!$A$2:$AX$3002,17,FALSE)+VLOOKUP(A2196,[1]选股结果!$A$2:$AX$3002,18,FALSE))</f>
        <v>0.490958020213337</v>
      </c>
      <c r="AD2196" s="13"/>
      <c r="AE2196" s="10">
        <f>AA2196/VLOOKUP(A2196,[1]选股结果!$A$2:$AX$3002,35,FALSE)</f>
        <v>1.74358709878609</v>
      </c>
      <c r="AF2196" s="9">
        <f>(VLOOKUP(A2196,[1]选股结果!$A$2:$AX$3002,7,FALSE)+VLOOKUP(A2196,[1]选股结果!$A$2:$AX$3002,15,FALSE)+VLOOKUP(A2196,[1]选股结果!$A$2:$AX$3002,16,FALSE)+VLOOKUP(A2196,[1]选股结果!$A$2:$AX$3002,17,FALSE)+VLOOKUP(A2196,[1]选股结果!$A$2:$AX$3002,18,FALSE))-(P2196/(1+0.13)+W2196)</f>
        <v>5134389353.33195</v>
      </c>
      <c r="AG2196" s="9">
        <f t="shared" si="151"/>
        <v>345134771.238052</v>
      </c>
      <c r="AH2196" s="16">
        <f>AA2196-VLOOKUP(A2196,[2]选股结果!$A$2:$G$4900,7,FALSE)</f>
        <v>5481781075.04</v>
      </c>
    </row>
    <row r="2197" spans="1:34">
      <c r="A2197" s="5" t="s">
        <v>4424</v>
      </c>
      <c r="B2197" s="5" t="s">
        <v>4425</v>
      </c>
      <c r="C2197" s="6">
        <v>1372200515.21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38664263.41</v>
      </c>
      <c r="O2197" s="6">
        <v>33382198.48</v>
      </c>
      <c r="P2197" s="6">
        <v>1185113899.16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196698054.21</v>
      </c>
      <c r="X2197" s="6">
        <v>74814328.72</v>
      </c>
      <c r="Y2197" s="9">
        <f t="shared" si="149"/>
        <v>1405582713.69</v>
      </c>
      <c r="Z2197" s="9">
        <f t="shared" si="150"/>
        <v>1456626282.09</v>
      </c>
      <c r="AA2197" s="9">
        <f t="shared" si="148"/>
        <v>-51043568.4000001</v>
      </c>
      <c r="AB2197" s="10">
        <f>C2197/(1+0.13)/VLOOKUP(A2197,[1]选股结果!$A$2:$AX$3002,3,FALSE)</f>
        <v>0.905939979607768</v>
      </c>
      <c r="AC2197" s="10">
        <f>(P2197/(1+0.1)+W2197)/(VLOOKUP(A2197,[1]选股结果!$A$2:$AX$3002,7,FALSE)+VLOOKUP(A2197,[1]选股结果!$A$2:$AX$3002,15,FALSE)+VLOOKUP(A2197,[1]选股结果!$A$2:$AX$3002,16,FALSE)+VLOOKUP(A2197,[1]选股结果!$A$2:$AX$3002,17,FALSE)+VLOOKUP(A2197,[1]选股结果!$A$2:$AX$3002,18,FALSE))</f>
        <v>1.09509099473429</v>
      </c>
      <c r="AD2197" s="13"/>
      <c r="AE2197" s="10">
        <f>AA2197/VLOOKUP(A2197,[1]选股结果!$A$2:$AX$3002,35,FALSE)</f>
        <v>-0.392309132197703</v>
      </c>
      <c r="AF2197" s="9">
        <f>(VLOOKUP(A2197,[1]选股结果!$A$2:$AX$3002,7,FALSE)+VLOOKUP(A2197,[1]选股结果!$A$2:$AX$3002,15,FALSE)+VLOOKUP(A2197,[1]选股结果!$A$2:$AX$3002,16,FALSE)+VLOOKUP(A2197,[1]选股结果!$A$2:$AX$3002,17,FALSE)+VLOOKUP(A2197,[1]选股结果!$A$2:$AX$3002,18,FALSE))-(P2197/(1+0.13)+W2197)</f>
        <v>-82029901.1184959</v>
      </c>
      <c r="AG2197" s="9">
        <f t="shared" si="151"/>
        <v>30986332.7184958</v>
      </c>
      <c r="AH2197" s="16">
        <f>AA2197-VLOOKUP(A2197,[2]选股结果!$A$2:$G$4900,7,FALSE)</f>
        <v>-58213227.1900001</v>
      </c>
    </row>
    <row r="2198" spans="1:34">
      <c r="A2198" s="5" t="s">
        <v>4426</v>
      </c>
      <c r="B2198" s="5" t="s">
        <v>4427</v>
      </c>
      <c r="C2198" s="6">
        <v>3285170393.19</v>
      </c>
      <c r="D2198" s="6">
        <v>0</v>
      </c>
      <c r="E2198" s="6">
        <v>0</v>
      </c>
      <c r="F2198" s="6">
        <v>0</v>
      </c>
      <c r="G2198" s="6">
        <v>0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207166530.92</v>
      </c>
      <c r="O2198" s="6">
        <v>210702220.64</v>
      </c>
      <c r="P2198" s="6">
        <v>2461734792.25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328707085</v>
      </c>
      <c r="X2198" s="6">
        <v>188389822</v>
      </c>
      <c r="Y2198" s="9">
        <f t="shared" si="149"/>
        <v>3495872613.83</v>
      </c>
      <c r="Z2198" s="9">
        <f t="shared" si="150"/>
        <v>2978831699.25</v>
      </c>
      <c r="AA2198" s="9">
        <f t="shared" si="148"/>
        <v>517040914.58</v>
      </c>
      <c r="AB2198" s="10">
        <f>C2198/(1+0.13)/VLOOKUP(A2198,[1]选股结果!$A$2:$AX$3002,3,FALSE)</f>
        <v>0.704941780160421</v>
      </c>
      <c r="AC2198" s="10">
        <f>(P2198/(1+0.1)+W2198)/(VLOOKUP(A2198,[1]选股结果!$A$2:$AX$3002,7,FALSE)+VLOOKUP(A2198,[1]选股结果!$A$2:$AX$3002,15,FALSE)+VLOOKUP(A2198,[1]选股结果!$A$2:$AX$3002,16,FALSE)+VLOOKUP(A2198,[1]选股结果!$A$2:$AX$3002,17,FALSE)+VLOOKUP(A2198,[1]选股结果!$A$2:$AX$3002,18,FALSE))</f>
        <v>0.857176116730139</v>
      </c>
      <c r="AD2198" s="13"/>
      <c r="AE2198" s="10">
        <f>AA2198/VLOOKUP(A2198,[1]选股结果!$A$2:$AX$3002,35,FALSE)</f>
        <v>0.643170610380439</v>
      </c>
      <c r="AF2198" s="9">
        <f>(VLOOKUP(A2198,[1]选股结果!$A$2:$AX$3002,7,FALSE)+VLOOKUP(A2198,[1]选股结果!$A$2:$AX$3002,15,FALSE)+VLOOKUP(A2198,[1]选股结果!$A$2:$AX$3002,16,FALSE)+VLOOKUP(A2198,[1]选股结果!$A$2:$AX$3002,17,FALSE)+VLOOKUP(A2198,[1]选股结果!$A$2:$AX$3002,18,FALSE))-(P2198/(1+0.13)+W2198)</f>
        <v>487072801.98699</v>
      </c>
      <c r="AG2198" s="9">
        <f t="shared" si="151"/>
        <v>29968112.5930095</v>
      </c>
      <c r="AH2198" s="16">
        <f>AA2198-VLOOKUP(A2198,[2]选股结果!$A$2:$G$4900,7,FALSE)</f>
        <v>514314543.86</v>
      </c>
    </row>
    <row r="2199" spans="1:34">
      <c r="A2199" s="5" t="s">
        <v>4428</v>
      </c>
      <c r="B2199" s="5" t="s">
        <v>4429</v>
      </c>
      <c r="C2199" s="6">
        <v>143229282630.11</v>
      </c>
      <c r="D2199" s="6">
        <v>0</v>
      </c>
      <c r="E2199" s="6">
        <v>0</v>
      </c>
      <c r="F2199" s="6">
        <v>0</v>
      </c>
      <c r="G2199" s="6">
        <v>0</v>
      </c>
      <c r="H2199" s="6">
        <v>0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16508623989.8</v>
      </c>
      <c r="O2199" s="6">
        <v>750448005.59</v>
      </c>
      <c r="P2199" s="6">
        <v>87747528135.11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5630095019.48</v>
      </c>
      <c r="X2199" s="6">
        <v>2190189171.98</v>
      </c>
      <c r="Y2199" s="9">
        <f t="shared" si="149"/>
        <v>143979730635.7</v>
      </c>
      <c r="Z2199" s="9">
        <f t="shared" si="150"/>
        <v>95567812326.57</v>
      </c>
      <c r="AA2199" s="9">
        <f t="shared" si="148"/>
        <v>48411918309.13</v>
      </c>
      <c r="AB2199" s="10">
        <f>C2199/(1+0.13)/VLOOKUP(A2199,[1]选股结果!$A$2:$AX$3002,3,FALSE)</f>
        <v>1.04485428217357</v>
      </c>
      <c r="AC2199" s="10">
        <f>(P2199/(1+0.1)+W2199)/(VLOOKUP(A2199,[1]选股结果!$A$2:$AX$3002,7,FALSE)+VLOOKUP(A2199,[1]选股结果!$A$2:$AX$3002,15,FALSE)+VLOOKUP(A2199,[1]选股结果!$A$2:$AX$3002,16,FALSE)+VLOOKUP(A2199,[1]选股结果!$A$2:$AX$3002,17,FALSE)+VLOOKUP(A2199,[1]选股结果!$A$2:$AX$3002,18,FALSE))</f>
        <v>0.892777053535047</v>
      </c>
      <c r="AD2199" s="13"/>
      <c r="AE2199" s="10">
        <f>AA2199/VLOOKUP(A2199,[1]选股结果!$A$2:$AX$3002,35,FALSE)</f>
        <v>2.1209627887631</v>
      </c>
      <c r="AF2199" s="9">
        <f>(VLOOKUP(A2199,[1]选股结果!$A$2:$AX$3002,7,FALSE)+VLOOKUP(A2199,[1]选股结果!$A$2:$AX$3002,15,FALSE)+VLOOKUP(A2199,[1]选股结果!$A$2:$AX$3002,16,FALSE)+VLOOKUP(A2199,[1]选股结果!$A$2:$AX$3002,17,FALSE)+VLOOKUP(A2199,[1]选股结果!$A$2:$AX$3002,18,FALSE))-(P2199/(1+0.13)+W2199)</f>
        <v>12374449831.2659</v>
      </c>
      <c r="AG2199" s="9">
        <f t="shared" si="151"/>
        <v>36037468477.8641</v>
      </c>
      <c r="AH2199" s="16">
        <f>AA2199-VLOOKUP(A2199,[2]选股结果!$A$2:$G$4900,7,FALSE)</f>
        <v>48415411193.52</v>
      </c>
    </row>
    <row r="2200" spans="1:34">
      <c r="A2200" s="5" t="s">
        <v>4430</v>
      </c>
      <c r="B2200" s="5" t="s">
        <v>4431</v>
      </c>
      <c r="C2200" s="6">
        <v>5812719620.95</v>
      </c>
      <c r="D2200" s="6">
        <v>0</v>
      </c>
      <c r="E2200" s="6">
        <v>0</v>
      </c>
      <c r="F2200" s="6">
        <v>0</v>
      </c>
      <c r="G2200" s="6">
        <v>0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141111973.17</v>
      </c>
      <c r="O2200" s="6">
        <v>127381422.91</v>
      </c>
      <c r="P2200" s="6">
        <v>5180106086.22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358149893.7</v>
      </c>
      <c r="X2200" s="6">
        <v>258346709.99</v>
      </c>
      <c r="Y2200" s="9">
        <f t="shared" si="149"/>
        <v>5940101043.86</v>
      </c>
      <c r="Z2200" s="9">
        <f t="shared" si="150"/>
        <v>5796602689.91</v>
      </c>
      <c r="AA2200" s="9">
        <f t="shared" si="148"/>
        <v>143498353.95</v>
      </c>
      <c r="AB2200" s="10">
        <f>C2200/(1+0.13)/VLOOKUP(A2200,[1]选股结果!$A$2:$AX$3002,3,FALSE)</f>
        <v>1.01301474095295</v>
      </c>
      <c r="AC2200" s="10">
        <f>(P2200/(1+0.1)+W2200)/(VLOOKUP(A2200,[1]选股结果!$A$2:$AX$3002,7,FALSE)+VLOOKUP(A2200,[1]选股结果!$A$2:$AX$3002,15,FALSE)+VLOOKUP(A2200,[1]选股结果!$A$2:$AX$3002,16,FALSE)+VLOOKUP(A2200,[1]选股结果!$A$2:$AX$3002,17,FALSE)+VLOOKUP(A2200,[1]选股结果!$A$2:$AX$3002,18,FALSE))</f>
        <v>1.02545661797753</v>
      </c>
      <c r="AD2200" s="13"/>
      <c r="AE2200" s="10">
        <f>AA2200/VLOOKUP(A2200,[1]选股结果!$A$2:$AX$3002,35,FALSE)</f>
        <v>1.00983628900333</v>
      </c>
      <c r="AF2200" s="9">
        <f>(VLOOKUP(A2200,[1]选股结果!$A$2:$AX$3002,7,FALSE)+VLOOKUP(A2200,[1]选股结果!$A$2:$AX$3002,15,FALSE)+VLOOKUP(A2200,[1]选股结果!$A$2:$AX$3002,16,FALSE)+VLOOKUP(A2200,[1]选股结果!$A$2:$AX$3002,17,FALSE)+VLOOKUP(A2200,[1]选股结果!$A$2:$AX$3002,18,FALSE))-(P2200/(1+0.13)+W2200)</f>
        <v>-772281.270795822</v>
      </c>
      <c r="AG2200" s="9">
        <f t="shared" si="151"/>
        <v>144270635.220796</v>
      </c>
      <c r="AH2200" s="16">
        <f>AA2200-VLOOKUP(A2200,[2]选股结果!$A$2:$G$4900,7,FALSE)</f>
        <v>143555026.26</v>
      </c>
    </row>
    <row r="2201" spans="1:34">
      <c r="A2201" s="5" t="s">
        <v>4432</v>
      </c>
      <c r="B2201" s="5" t="s">
        <v>4433</v>
      </c>
      <c r="C2201" s="6">
        <v>10265514644.78</v>
      </c>
      <c r="D2201" s="6">
        <v>0</v>
      </c>
      <c r="E2201" s="6">
        <v>0</v>
      </c>
      <c r="F2201" s="6">
        <v>0</v>
      </c>
      <c r="G2201" s="6">
        <v>0</v>
      </c>
      <c r="H2201" s="6">
        <v>0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404818844.01</v>
      </c>
      <c r="O2201" s="6">
        <v>809257145.32</v>
      </c>
      <c r="P2201" s="6">
        <v>7187051395.59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1329157201.77</v>
      </c>
      <c r="X2201" s="6">
        <v>674335649.24</v>
      </c>
      <c r="Y2201" s="9">
        <f t="shared" si="149"/>
        <v>11074771790.1</v>
      </c>
      <c r="Z2201" s="9">
        <f t="shared" si="150"/>
        <v>9190544246.6</v>
      </c>
      <c r="AA2201" s="9">
        <f t="shared" si="148"/>
        <v>1884227543.5</v>
      </c>
      <c r="AB2201" s="10">
        <f>C2201/(1+0.13)/VLOOKUP(A2201,[1]选股结果!$A$2:$AX$3002,3,FALSE)</f>
        <v>0.968386852606172</v>
      </c>
      <c r="AC2201" s="10">
        <f>(P2201/(1+0.1)+W2201)/(VLOOKUP(A2201,[1]选股结果!$A$2:$AX$3002,7,FALSE)+VLOOKUP(A2201,[1]选股结果!$A$2:$AX$3002,15,FALSE)+VLOOKUP(A2201,[1]选股结果!$A$2:$AX$3002,16,FALSE)+VLOOKUP(A2201,[1]选股结果!$A$2:$AX$3002,17,FALSE)+VLOOKUP(A2201,[1]选股结果!$A$2:$AX$3002,18,FALSE))</f>
        <v>0.956592481875497</v>
      </c>
      <c r="AD2201" s="13"/>
      <c r="AE2201" s="10">
        <f>AA2201/VLOOKUP(A2201,[1]选股结果!$A$2:$AX$3002,35,FALSE)</f>
        <v>2.06122511892411</v>
      </c>
      <c r="AF2201" s="9">
        <f>(VLOOKUP(A2201,[1]选股结果!$A$2:$AX$3002,7,FALSE)+VLOOKUP(A2201,[1]选股结果!$A$2:$AX$3002,15,FALSE)+VLOOKUP(A2201,[1]选股结果!$A$2:$AX$3002,16,FALSE)+VLOOKUP(A2201,[1]选股结果!$A$2:$AX$3002,17,FALSE)+VLOOKUP(A2201,[1]选股结果!$A$2:$AX$3002,18,FALSE))-(P2201/(1+0.13)+W2201)</f>
        <v>530254533.856548</v>
      </c>
      <c r="AG2201" s="9">
        <f t="shared" si="151"/>
        <v>1353973009.64345</v>
      </c>
      <c r="AH2201" s="16">
        <f>AA2201-VLOOKUP(A2201,[2]选股结果!$A$2:$G$4900,7,FALSE)</f>
        <v>1887965285.71</v>
      </c>
    </row>
    <row r="2202" spans="1:34">
      <c r="A2202" s="5" t="s">
        <v>4434</v>
      </c>
      <c r="B2202" s="5" t="s">
        <v>4435</v>
      </c>
      <c r="C2202" s="6">
        <v>37513615055.84</v>
      </c>
      <c r="D2202" s="6">
        <v>0</v>
      </c>
      <c r="E2202" s="6">
        <v>0</v>
      </c>
      <c r="F2202" s="6">
        <v>0</v>
      </c>
      <c r="G2202" s="6">
        <v>0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338534929.57</v>
      </c>
      <c r="O2202" s="6">
        <v>138023380.09</v>
      </c>
      <c r="P2202" s="6">
        <v>35885451341.84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3040581186.12</v>
      </c>
      <c r="X2202" s="6">
        <v>667009268.95</v>
      </c>
      <c r="Y2202" s="9">
        <f t="shared" si="149"/>
        <v>37651638435.93</v>
      </c>
      <c r="Z2202" s="9">
        <f t="shared" si="150"/>
        <v>39593041796.91</v>
      </c>
      <c r="AA2202" s="9">
        <f t="shared" si="148"/>
        <v>-1941403360.98</v>
      </c>
      <c r="AB2202" s="10">
        <f>C2202/(1+0.13)/VLOOKUP(A2202,[1]选股结果!$A$2:$AX$3002,3,FALSE)</f>
        <v>0.909087037380923</v>
      </c>
      <c r="AC2202" s="10">
        <f>(P2202/(1+0.1)+W2202)/(VLOOKUP(A2202,[1]选股结果!$A$2:$AX$3002,7,FALSE)+VLOOKUP(A2202,[1]选股结果!$A$2:$AX$3002,15,FALSE)+VLOOKUP(A2202,[1]选股结果!$A$2:$AX$3002,16,FALSE)+VLOOKUP(A2202,[1]选股结果!$A$2:$AX$3002,17,FALSE)+VLOOKUP(A2202,[1]选股结果!$A$2:$AX$3002,18,FALSE))</f>
        <v>1.01158710616864</v>
      </c>
      <c r="AD2202" s="13"/>
      <c r="AE2202" s="10">
        <f>AA2202/VLOOKUP(A2202,[1]选股结果!$A$2:$AX$3002,35,FALSE)</f>
        <v>-1.79417835124663</v>
      </c>
      <c r="AF2202" s="9">
        <f>(VLOOKUP(A2202,[1]选股结果!$A$2:$AX$3002,7,FALSE)+VLOOKUP(A2202,[1]选股结果!$A$2:$AX$3002,15,FALSE)+VLOOKUP(A2202,[1]选股结果!$A$2:$AX$3002,16,FALSE)+VLOOKUP(A2202,[1]选股结果!$A$2:$AX$3002,17,FALSE)+VLOOKUP(A2202,[1]选股结果!$A$2:$AX$3002,18,FALSE))-(P2202/(1+0.13)+W2202)</f>
        <v>457595103.210884</v>
      </c>
      <c r="AG2202" s="9">
        <f t="shared" si="151"/>
        <v>-2398998464.19088</v>
      </c>
      <c r="AH2202" s="16">
        <f>AA2202-VLOOKUP(A2202,[2]选股结果!$A$2:$G$4900,7,FALSE)</f>
        <v>-1940493931.26</v>
      </c>
    </row>
    <row r="2203" spans="1:34">
      <c r="A2203" s="5" t="s">
        <v>4436</v>
      </c>
      <c r="B2203" s="5" t="s">
        <v>4437</v>
      </c>
      <c r="C2203" s="6">
        <v>55681850116.13</v>
      </c>
      <c r="D2203" s="6">
        <v>0</v>
      </c>
      <c r="E2203" s="6">
        <v>0</v>
      </c>
      <c r="F2203" s="6">
        <v>0</v>
      </c>
      <c r="G2203" s="6">
        <v>0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1055343718.29</v>
      </c>
      <c r="O2203" s="6">
        <v>1285101077.89</v>
      </c>
      <c r="P2203" s="6">
        <v>53175635657.02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1690228966.91</v>
      </c>
      <c r="X2203" s="6">
        <v>987457609.98</v>
      </c>
      <c r="Y2203" s="9">
        <f t="shared" si="149"/>
        <v>56966951194.02</v>
      </c>
      <c r="Z2203" s="9">
        <f t="shared" si="150"/>
        <v>55853322233.91</v>
      </c>
      <c r="AA2203" s="9">
        <f t="shared" ref="AA2203:AA2266" si="152">Y2203-Z2203</f>
        <v>1113628960.10999</v>
      </c>
      <c r="AB2203" s="10">
        <f>C2203/(1+0.13)/VLOOKUP(A2203,[1]选股结果!$A$2:$AX$3002,3,FALSE)</f>
        <v>0.978716983041064</v>
      </c>
      <c r="AC2203" s="10">
        <f>(P2203/(1+0.1)+W2203)/(VLOOKUP(A2203,[1]选股结果!$A$2:$AX$3002,7,FALSE)+VLOOKUP(A2203,[1]选股结果!$A$2:$AX$3002,15,FALSE)+VLOOKUP(A2203,[1]选股结果!$A$2:$AX$3002,16,FALSE)+VLOOKUP(A2203,[1]选股结果!$A$2:$AX$3002,17,FALSE)+VLOOKUP(A2203,[1]选股结果!$A$2:$AX$3002,18,FALSE))</f>
        <v>1.06866644745</v>
      </c>
      <c r="AD2203" s="13"/>
      <c r="AE2203" s="10">
        <f>AA2203/VLOOKUP(A2203,[1]选股结果!$A$2:$AX$3002,35,FALSE)</f>
        <v>0.181468044463278</v>
      </c>
      <c r="AF2203" s="9">
        <f>(VLOOKUP(A2203,[1]选股结果!$A$2:$AX$3002,7,FALSE)+VLOOKUP(A2203,[1]选股结果!$A$2:$AX$3002,15,FALSE)+VLOOKUP(A2203,[1]选股结果!$A$2:$AX$3002,16,FALSE)+VLOOKUP(A2203,[1]选股结果!$A$2:$AX$3002,17,FALSE)+VLOOKUP(A2203,[1]选股结果!$A$2:$AX$3002,18,FALSE))-(P2203/(1+0.13)+W2203)</f>
        <v>-1931352117.99009</v>
      </c>
      <c r="AG2203" s="9">
        <f t="shared" si="151"/>
        <v>3044981078.10008</v>
      </c>
      <c r="AH2203" s="16">
        <f>AA2203-VLOOKUP(A2203,[2]选股结果!$A$2:$G$4900,7,FALSE)</f>
        <v>1082263734.16999</v>
      </c>
    </row>
    <row r="2204" spans="1:34">
      <c r="A2204" s="5" t="s">
        <v>4438</v>
      </c>
      <c r="B2204" s="5" t="s">
        <v>4439</v>
      </c>
      <c r="C2204" s="6">
        <v>61974910515</v>
      </c>
      <c r="D2204" s="6">
        <v>-4826357983</v>
      </c>
      <c r="E2204" s="6">
        <v>422470109</v>
      </c>
      <c r="F2204" s="6">
        <v>0</v>
      </c>
      <c r="G2204" s="6">
        <v>0</v>
      </c>
      <c r="H2204" s="6">
        <v>0</v>
      </c>
      <c r="I2204" s="6">
        <v>0</v>
      </c>
      <c r="J2204" s="6">
        <v>401936376</v>
      </c>
      <c r="K2204" s="6">
        <v>0</v>
      </c>
      <c r="L2204" s="6">
        <v>0</v>
      </c>
      <c r="M2204" s="6">
        <v>0</v>
      </c>
      <c r="N2204" s="6">
        <v>2506411135</v>
      </c>
      <c r="O2204" s="6">
        <v>4764418980</v>
      </c>
      <c r="P2204" s="6">
        <v>52970071629</v>
      </c>
      <c r="Q2204" s="6">
        <v>741875288</v>
      </c>
      <c r="R2204" s="6">
        <v>-116040000</v>
      </c>
      <c r="S2204" s="6">
        <v>0</v>
      </c>
      <c r="T2204" s="6">
        <v>0</v>
      </c>
      <c r="U2204" s="6">
        <v>69926313</v>
      </c>
      <c r="V2204" s="6">
        <v>0</v>
      </c>
      <c r="W2204" s="6">
        <v>5971191749</v>
      </c>
      <c r="X2204" s="6">
        <v>8019468600</v>
      </c>
      <c r="Y2204" s="9">
        <f t="shared" si="149"/>
        <v>62737377997</v>
      </c>
      <c r="Z2204" s="9">
        <f t="shared" si="150"/>
        <v>67656493579</v>
      </c>
      <c r="AA2204" s="9">
        <f t="shared" si="152"/>
        <v>-4919115582</v>
      </c>
      <c r="AB2204" s="10">
        <f>C2204/(1+0.13)/VLOOKUP(A2204,[1]选股结果!$A$2:$AX$3002,3,FALSE)</f>
        <v>0.995065618637651</v>
      </c>
      <c r="AC2204" s="10">
        <f>(P2204/(1+0.1)+W2204)/(VLOOKUP(A2204,[1]选股结果!$A$2:$AX$3002,7,FALSE)+VLOOKUP(A2204,[1]选股结果!$A$2:$AX$3002,15,FALSE)+VLOOKUP(A2204,[1]选股结果!$A$2:$AX$3002,16,FALSE)+VLOOKUP(A2204,[1]选股结果!$A$2:$AX$3002,17,FALSE)+VLOOKUP(A2204,[1]选股结果!$A$2:$AX$3002,18,FALSE))</f>
        <v>0.915856446446824</v>
      </c>
      <c r="AD2204" s="13"/>
      <c r="AE2204" s="10">
        <f>AA2204/VLOOKUP(A2204,[1]选股结果!$A$2:$AX$3002,35,FALSE)</f>
        <v>-1.14960064166148</v>
      </c>
      <c r="AF2204" s="9">
        <f>(VLOOKUP(A2204,[1]选股结果!$A$2:$AX$3002,7,FALSE)+VLOOKUP(A2204,[1]选股结果!$A$2:$AX$3002,15,FALSE)+VLOOKUP(A2204,[1]选股结果!$A$2:$AX$3002,16,FALSE)+VLOOKUP(A2204,[1]选股结果!$A$2:$AX$3002,17,FALSE)+VLOOKUP(A2204,[1]选股结果!$A$2:$AX$3002,18,FALSE))-(P2204/(1+0.13)+W2204)</f>
        <v>6251204311.81416</v>
      </c>
      <c r="AG2204" s="9">
        <f t="shared" si="151"/>
        <v>-11170319893.8142</v>
      </c>
      <c r="AH2204" s="16">
        <f>AA2204-VLOOKUP(A2204,[2]选股结果!$A$2:$G$4900,7,FALSE)</f>
        <v>-4897453789</v>
      </c>
    </row>
    <row r="2205" spans="1:34">
      <c r="A2205" s="5" t="s">
        <v>4440</v>
      </c>
      <c r="B2205" s="5" t="s">
        <v>4441</v>
      </c>
      <c r="C2205" s="6">
        <v>24056996938</v>
      </c>
      <c r="D2205" s="6">
        <v>0</v>
      </c>
      <c r="E2205" s="6">
        <v>0</v>
      </c>
      <c r="F2205" s="6">
        <v>0</v>
      </c>
      <c r="G2205" s="6">
        <v>0</v>
      </c>
      <c r="H2205" s="6">
        <v>0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500602803</v>
      </c>
      <c r="O2205" s="6">
        <v>16352715</v>
      </c>
      <c r="P2205" s="6">
        <v>21768668887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1029546850</v>
      </c>
      <c r="X2205" s="6">
        <v>854638308</v>
      </c>
      <c r="Y2205" s="9">
        <f t="shared" si="149"/>
        <v>24073349653</v>
      </c>
      <c r="Z2205" s="9">
        <f t="shared" si="150"/>
        <v>23652854045</v>
      </c>
      <c r="AA2205" s="9">
        <f t="shared" si="152"/>
        <v>420495608</v>
      </c>
      <c r="AB2205" s="10">
        <f>C2205/(1+0.13)/VLOOKUP(A2205,[1]选股结果!$A$2:$AX$3002,3,FALSE)</f>
        <v>1.00631407993182</v>
      </c>
      <c r="AC2205" s="10">
        <f>(P2205/(1+0.1)+W2205)/(VLOOKUP(A2205,[1]选股结果!$A$2:$AX$3002,7,FALSE)+VLOOKUP(A2205,[1]选股结果!$A$2:$AX$3002,15,FALSE)+VLOOKUP(A2205,[1]选股结果!$A$2:$AX$3002,16,FALSE)+VLOOKUP(A2205,[1]选股结果!$A$2:$AX$3002,17,FALSE)+VLOOKUP(A2205,[1]选股结果!$A$2:$AX$3002,18,FALSE))</f>
        <v>0.987960852035016</v>
      </c>
      <c r="AD2205" s="13"/>
      <c r="AE2205" s="10">
        <f>AA2205/VLOOKUP(A2205,[1]选股结果!$A$2:$AX$3002,35,FALSE)</f>
        <v>0.720788034939006</v>
      </c>
      <c r="AF2205" s="9">
        <f>(VLOOKUP(A2205,[1]选股结果!$A$2:$AX$3002,7,FALSE)+VLOOKUP(A2205,[1]选股结果!$A$2:$AX$3002,15,FALSE)+VLOOKUP(A2205,[1]选股结果!$A$2:$AX$3002,16,FALSE)+VLOOKUP(A2205,[1]选股结果!$A$2:$AX$3002,17,FALSE)+VLOOKUP(A2205,[1]选股结果!$A$2:$AX$3002,18,FALSE))-(P2205/(1+0.13)+W2205)</f>
        <v>779090555.442474</v>
      </c>
      <c r="AG2205" s="9">
        <f t="shared" si="151"/>
        <v>-358594947.442474</v>
      </c>
      <c r="AH2205" s="16">
        <f>AA2205-VLOOKUP(A2205,[2]选股结果!$A$2:$G$4900,7,FALSE)</f>
        <v>434211079</v>
      </c>
    </row>
    <row r="2206" spans="1:34">
      <c r="A2206" s="5" t="s">
        <v>4442</v>
      </c>
      <c r="B2206" s="5" t="s">
        <v>4443</v>
      </c>
      <c r="C2206" s="6">
        <v>3394534854</v>
      </c>
      <c r="D2206" s="6">
        <v>0</v>
      </c>
      <c r="E2206" s="6">
        <v>0</v>
      </c>
      <c r="F2206" s="6">
        <v>0</v>
      </c>
      <c r="G2206" s="6">
        <v>0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125202910</v>
      </c>
      <c r="O2206" s="6">
        <v>20280340</v>
      </c>
      <c r="P2206" s="6">
        <v>2449436114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332483757</v>
      </c>
      <c r="X2206" s="6">
        <v>289125978</v>
      </c>
      <c r="Y2206" s="9">
        <f t="shared" si="149"/>
        <v>3414815194</v>
      </c>
      <c r="Z2206" s="9">
        <f t="shared" si="150"/>
        <v>3071045849</v>
      </c>
      <c r="AA2206" s="9">
        <f t="shared" si="152"/>
        <v>343769345</v>
      </c>
      <c r="AB2206" s="10">
        <f>C2206/(1+0.13)/VLOOKUP(A2206,[1]选股结果!$A$2:$AX$3002,3,FALSE)</f>
        <v>0.915379742528325</v>
      </c>
      <c r="AC2206" s="10">
        <f>(P2206/(1+0.1)+W2206)/(VLOOKUP(A2206,[1]选股结果!$A$2:$AX$3002,7,FALSE)+VLOOKUP(A2206,[1]选股结果!$A$2:$AX$3002,15,FALSE)+VLOOKUP(A2206,[1]选股结果!$A$2:$AX$3002,16,FALSE)+VLOOKUP(A2206,[1]选股结果!$A$2:$AX$3002,17,FALSE)+VLOOKUP(A2206,[1]选股结果!$A$2:$AX$3002,18,FALSE))</f>
        <v>0.815250226242193</v>
      </c>
      <c r="AD2206" s="13"/>
      <c r="AE2206" s="10">
        <f>AA2206/VLOOKUP(A2206,[1]选股结果!$A$2:$AX$3002,35,FALSE)</f>
        <v>3.90732802086349</v>
      </c>
      <c r="AF2206" s="9">
        <f>(VLOOKUP(A2206,[1]选股结果!$A$2:$AX$3002,7,FALSE)+VLOOKUP(A2206,[1]选股结果!$A$2:$AX$3002,15,FALSE)+VLOOKUP(A2206,[1]选股结果!$A$2:$AX$3002,16,FALSE)+VLOOKUP(A2206,[1]选股结果!$A$2:$AX$3002,17,FALSE)+VLOOKUP(A2206,[1]选股结果!$A$2:$AX$3002,18,FALSE))-(P2206/(1+0.13)+W2206)</f>
        <v>639086360.238938</v>
      </c>
      <c r="AG2206" s="9">
        <f t="shared" si="151"/>
        <v>-295317015.238938</v>
      </c>
      <c r="AH2206" s="16">
        <f>AA2206-VLOOKUP(A2206,[2]选股结果!$A$2:$G$4900,7,FALSE)</f>
        <v>344020193</v>
      </c>
    </row>
    <row r="2207" spans="1:34">
      <c r="A2207" s="5" t="s">
        <v>4444</v>
      </c>
      <c r="B2207" s="5" t="s">
        <v>4445</v>
      </c>
      <c r="C2207" s="6">
        <v>12029580896</v>
      </c>
      <c r="D2207" s="6">
        <v>0</v>
      </c>
      <c r="E2207" s="6">
        <v>0</v>
      </c>
      <c r="F2207" s="6">
        <v>0</v>
      </c>
      <c r="G2207" s="6">
        <v>0</v>
      </c>
      <c r="H2207" s="6">
        <v>0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1288928792</v>
      </c>
      <c r="O2207" s="6">
        <v>294425700</v>
      </c>
      <c r="P2207" s="6">
        <v>5424368955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1965025509</v>
      </c>
      <c r="X2207" s="6">
        <v>2263364070</v>
      </c>
      <c r="Y2207" s="9">
        <f t="shared" ref="Y2207:Y2270" si="153">C2207+D2207+E2207+F2207+G2207+H2207+I2207+J2207+K2207+L2207+M2207+O2207</f>
        <v>12324006596</v>
      </c>
      <c r="Z2207" s="9">
        <f t="shared" ref="Z2207:Z2270" si="154">P2207+Q2207+R2207+S2207+T2207+U2207+V2207+W2207+X2207</f>
        <v>9652758534</v>
      </c>
      <c r="AA2207" s="9">
        <f t="shared" si="152"/>
        <v>2671248062</v>
      </c>
      <c r="AB2207" s="10">
        <f>C2207/(1+0.13)/VLOOKUP(A2207,[1]选股结果!$A$2:$AX$3002,3,FALSE)</f>
        <v>0.876060921200443</v>
      </c>
      <c r="AC2207" s="10">
        <f>(P2207/(1+0.1)+W2207)/(VLOOKUP(A2207,[1]选股结果!$A$2:$AX$3002,7,FALSE)+VLOOKUP(A2207,[1]选股结果!$A$2:$AX$3002,15,FALSE)+VLOOKUP(A2207,[1]选股结果!$A$2:$AX$3002,16,FALSE)+VLOOKUP(A2207,[1]选股结果!$A$2:$AX$3002,17,FALSE)+VLOOKUP(A2207,[1]选股结果!$A$2:$AX$3002,18,FALSE))</f>
        <v>0.785431059283848</v>
      </c>
      <c r="AD2207" s="13"/>
      <c r="AE2207" s="10">
        <f>AA2207/VLOOKUP(A2207,[1]选股结果!$A$2:$AX$3002,35,FALSE)</f>
        <v>0.761033010824588</v>
      </c>
      <c r="AF2207" s="9">
        <f>(VLOOKUP(A2207,[1]选股结果!$A$2:$AX$3002,7,FALSE)+VLOOKUP(A2207,[1]选股结果!$A$2:$AX$3002,15,FALSE)+VLOOKUP(A2207,[1]选股结果!$A$2:$AX$3002,16,FALSE)+VLOOKUP(A2207,[1]选股结果!$A$2:$AX$3002,17,FALSE)+VLOOKUP(A2207,[1]选股结果!$A$2:$AX$3002,18,FALSE))-(P2207/(1+0.13)+W2207)</f>
        <v>2014883920.15044</v>
      </c>
      <c r="AG2207" s="9">
        <f t="shared" si="151"/>
        <v>656364141.849558</v>
      </c>
      <c r="AH2207" s="16">
        <f>AA2207-VLOOKUP(A2207,[2]选股结果!$A$2:$G$4900,7,FALSE)</f>
        <v>2684425198</v>
      </c>
    </row>
    <row r="2208" spans="1:34">
      <c r="A2208" s="5" t="s">
        <v>4446</v>
      </c>
      <c r="B2208" s="5" t="s">
        <v>4447</v>
      </c>
      <c r="C2208" s="6">
        <v>9376414702.35</v>
      </c>
      <c r="D2208" s="6">
        <v>0</v>
      </c>
      <c r="E2208" s="6">
        <v>0</v>
      </c>
      <c r="F2208" s="6">
        <v>0</v>
      </c>
      <c r="G2208" s="6">
        <v>0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1276885513.45</v>
      </c>
      <c r="O2208" s="6">
        <v>358250595.29</v>
      </c>
      <c r="P2208" s="6">
        <v>7365738779.95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658201876.28</v>
      </c>
      <c r="X2208" s="6">
        <v>320041099.1</v>
      </c>
      <c r="Y2208" s="9">
        <f t="shared" si="153"/>
        <v>9734665297.64</v>
      </c>
      <c r="Z2208" s="9">
        <f t="shared" si="154"/>
        <v>8343981755.33</v>
      </c>
      <c r="AA2208" s="9">
        <f t="shared" si="152"/>
        <v>1390683542.31</v>
      </c>
      <c r="AB2208" s="10">
        <f>C2208/(1+0.13)/VLOOKUP(A2208,[1]选股结果!$A$2:$AX$3002,3,FALSE)</f>
        <v>0.907632690591617</v>
      </c>
      <c r="AC2208" s="10">
        <f>(P2208/(1+0.1)+W2208)/(VLOOKUP(A2208,[1]选股结果!$A$2:$AX$3002,7,FALSE)+VLOOKUP(A2208,[1]选股结果!$A$2:$AX$3002,15,FALSE)+VLOOKUP(A2208,[1]选股结果!$A$2:$AX$3002,16,FALSE)+VLOOKUP(A2208,[1]选股结果!$A$2:$AX$3002,17,FALSE)+VLOOKUP(A2208,[1]选股结果!$A$2:$AX$3002,18,FALSE))</f>
        <v>0.852459374674321</v>
      </c>
      <c r="AD2208" s="13"/>
      <c r="AE2208" s="10">
        <f>AA2208/VLOOKUP(A2208,[1]选股结果!$A$2:$AX$3002,35,FALSE)</f>
        <v>4.26857277914088</v>
      </c>
      <c r="AF2208" s="9">
        <f>(VLOOKUP(A2208,[1]选股结果!$A$2:$AX$3002,7,FALSE)+VLOOKUP(A2208,[1]选股结果!$A$2:$AX$3002,15,FALSE)+VLOOKUP(A2208,[1]选股结果!$A$2:$AX$3002,16,FALSE)+VLOOKUP(A2208,[1]选股结果!$A$2:$AX$3002,17,FALSE)+VLOOKUP(A2208,[1]选股结果!$A$2:$AX$3002,18,FALSE))-(P2208/(1+0.13)+W2208)</f>
        <v>1450634103.48938</v>
      </c>
      <c r="AG2208" s="9">
        <f t="shared" si="151"/>
        <v>-59950561.1793799</v>
      </c>
      <c r="AH2208" s="16">
        <f>AA2208-VLOOKUP(A2208,[2]选股结果!$A$2:$G$4900,7,FALSE)</f>
        <v>1390664273.57</v>
      </c>
    </row>
    <row r="2209" spans="1:34">
      <c r="A2209" s="5" t="s">
        <v>4448</v>
      </c>
      <c r="B2209" s="5" t="s">
        <v>4449</v>
      </c>
      <c r="C2209" s="6">
        <v>4997702400.74</v>
      </c>
      <c r="D2209" s="6">
        <v>0</v>
      </c>
      <c r="E2209" s="6">
        <v>0</v>
      </c>
      <c r="F2209" s="6">
        <v>0</v>
      </c>
      <c r="G2209" s="6">
        <v>0</v>
      </c>
      <c r="H2209" s="6">
        <v>0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591518270.91</v>
      </c>
      <c r="O2209" s="6">
        <v>101390154.34</v>
      </c>
      <c r="P2209" s="6">
        <v>943947180.7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1344691905.57</v>
      </c>
      <c r="X2209" s="6">
        <v>206490814.46</v>
      </c>
      <c r="Y2209" s="9">
        <f t="shared" si="153"/>
        <v>5099092555.08</v>
      </c>
      <c r="Z2209" s="9">
        <f t="shared" si="154"/>
        <v>2495129900.73</v>
      </c>
      <c r="AA2209" s="9">
        <f t="shared" si="152"/>
        <v>2603962654.35</v>
      </c>
      <c r="AB2209" s="10">
        <f>C2209/(1+0.13)/VLOOKUP(A2209,[1]选股结果!$A$2:$AX$3002,3,FALSE)</f>
        <v>0.92214327157265</v>
      </c>
      <c r="AC2209" s="10">
        <f>(P2209/(1+0.1)+W2209)/(VLOOKUP(A2209,[1]选股结果!$A$2:$AX$3002,7,FALSE)+VLOOKUP(A2209,[1]选股结果!$A$2:$AX$3002,15,FALSE)+VLOOKUP(A2209,[1]选股结果!$A$2:$AX$3002,16,FALSE)+VLOOKUP(A2209,[1]选股结果!$A$2:$AX$3002,17,FALSE)+VLOOKUP(A2209,[1]选股结果!$A$2:$AX$3002,18,FALSE))</f>
        <v>0.60487307487367</v>
      </c>
      <c r="AD2209" s="13"/>
      <c r="AE2209" s="10">
        <f>AA2209/VLOOKUP(A2209,[1]选股结果!$A$2:$AX$3002,35,FALSE)</f>
        <v>2.9194954171598</v>
      </c>
      <c r="AF2209" s="9">
        <f>(VLOOKUP(A2209,[1]选股结果!$A$2:$AX$3002,7,FALSE)+VLOOKUP(A2209,[1]选股结果!$A$2:$AX$3002,15,FALSE)+VLOOKUP(A2209,[1]选股结果!$A$2:$AX$3002,16,FALSE)+VLOOKUP(A2209,[1]选股结果!$A$2:$AX$3002,17,FALSE)+VLOOKUP(A2209,[1]选股结果!$A$2:$AX$3002,18,FALSE))-(P2209/(1+0.13)+W2209)</f>
        <v>1461754858.17487</v>
      </c>
      <c r="AG2209" s="9">
        <f t="shared" si="151"/>
        <v>1142207796.17513</v>
      </c>
      <c r="AH2209" s="16">
        <f>AA2209-VLOOKUP(A2209,[2]选股结果!$A$2:$G$4900,7,FALSE)</f>
        <v>2603962654.35</v>
      </c>
    </row>
    <row r="2210" spans="1:34">
      <c r="A2210" s="5" t="s">
        <v>4450</v>
      </c>
      <c r="B2210" s="5" t="s">
        <v>4451</v>
      </c>
      <c r="C2210" s="6">
        <v>1874332219.58</v>
      </c>
      <c r="D2210" s="6">
        <v>0</v>
      </c>
      <c r="E2210" s="6">
        <v>0</v>
      </c>
      <c r="F2210" s="6">
        <v>0</v>
      </c>
      <c r="G2210" s="6">
        <v>0</v>
      </c>
      <c r="H2210" s="6">
        <v>0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159350162.67</v>
      </c>
      <c r="O2210" s="6">
        <v>78891444.56</v>
      </c>
      <c r="P2210" s="6">
        <v>450821139.86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315738752.21</v>
      </c>
      <c r="X2210" s="6">
        <v>47422385.77</v>
      </c>
      <c r="Y2210" s="9">
        <f t="shared" si="153"/>
        <v>1953223664.14</v>
      </c>
      <c r="Z2210" s="9">
        <f t="shared" si="154"/>
        <v>813982277.84</v>
      </c>
      <c r="AA2210" s="9">
        <f t="shared" si="152"/>
        <v>1139241386.3</v>
      </c>
      <c r="AB2210" s="10">
        <f>C2210/(1+0.13)/VLOOKUP(A2210,[1]选股结果!$A$2:$AX$3002,3,FALSE)</f>
        <v>0.852598070825334</v>
      </c>
      <c r="AC2210" s="10">
        <f>(P2210/(1+0.1)+W2210)/(VLOOKUP(A2210,[1]选股结果!$A$2:$AX$3002,7,FALSE)+VLOOKUP(A2210,[1]选股结果!$A$2:$AX$3002,15,FALSE)+VLOOKUP(A2210,[1]选股结果!$A$2:$AX$3002,16,FALSE)+VLOOKUP(A2210,[1]选股结果!$A$2:$AX$3002,17,FALSE)+VLOOKUP(A2210,[1]选股结果!$A$2:$AX$3002,18,FALSE))</f>
        <v>0.792852059169133</v>
      </c>
      <c r="AD2210" s="13"/>
      <c r="AE2210" s="10">
        <f>AA2210/VLOOKUP(A2210,[1]选股结果!$A$2:$AX$3002,35,FALSE)</f>
        <v>1.90407498146108</v>
      </c>
      <c r="AF2210" s="9">
        <f>(VLOOKUP(A2210,[1]选股结果!$A$2:$AX$3002,7,FALSE)+VLOOKUP(A2210,[1]选股结果!$A$2:$AX$3002,15,FALSE)+VLOOKUP(A2210,[1]选股结果!$A$2:$AX$3002,16,FALSE)+VLOOKUP(A2210,[1]选股结果!$A$2:$AX$3002,17,FALSE)+VLOOKUP(A2210,[1]选股结果!$A$2:$AX$3002,18,FALSE))-(P2210/(1+0.13)+W2210)</f>
        <v>200451447.361947</v>
      </c>
      <c r="AG2210" s="9">
        <f t="shared" si="151"/>
        <v>938789938.938053</v>
      </c>
      <c r="AH2210" s="16">
        <f>AA2210-VLOOKUP(A2210,[2]选股结果!$A$2:$G$4900,7,FALSE)</f>
        <v>1139235102.73</v>
      </c>
    </row>
    <row r="2211" spans="1:34">
      <c r="A2211" s="5" t="s">
        <v>4452</v>
      </c>
      <c r="B2211" s="5" t="s">
        <v>4453</v>
      </c>
      <c r="C2211" s="6">
        <v>11854204007</v>
      </c>
      <c r="D2211" s="6">
        <v>0</v>
      </c>
      <c r="E2211" s="6">
        <v>0</v>
      </c>
      <c r="F2211" s="6">
        <v>0</v>
      </c>
      <c r="G2211" s="6">
        <v>0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338828531</v>
      </c>
      <c r="O2211" s="6">
        <v>113794407</v>
      </c>
      <c r="P2211" s="6">
        <v>5260908117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5859496580</v>
      </c>
      <c r="X2211" s="6">
        <v>206871311</v>
      </c>
      <c r="Y2211" s="9">
        <f t="shared" si="153"/>
        <v>11967998414</v>
      </c>
      <c r="Z2211" s="9">
        <f t="shared" si="154"/>
        <v>11327276008</v>
      </c>
      <c r="AA2211" s="9">
        <f t="shared" si="152"/>
        <v>640722406</v>
      </c>
      <c r="AB2211" s="10">
        <f>C2211/(1+0.13)/VLOOKUP(A2211,[1]选股结果!$A$2:$AX$3002,3,FALSE)</f>
        <v>0.701821698596334</v>
      </c>
      <c r="AC2211" s="10">
        <f>(P2211/(1+0.1)+W2211)/(VLOOKUP(A2211,[1]选股结果!$A$2:$AX$3002,7,FALSE)+VLOOKUP(A2211,[1]选股结果!$A$2:$AX$3002,15,FALSE)+VLOOKUP(A2211,[1]选股结果!$A$2:$AX$3002,16,FALSE)+VLOOKUP(A2211,[1]选股结果!$A$2:$AX$3002,17,FALSE)+VLOOKUP(A2211,[1]选股结果!$A$2:$AX$3002,18,FALSE))</f>
        <v>0.696103528122269</v>
      </c>
      <c r="AD2211" s="13"/>
      <c r="AE2211" s="10">
        <f>AA2211/VLOOKUP(A2211,[1]选股结果!$A$2:$AX$3002,35,FALSE)</f>
        <v>-2.40812571298108</v>
      </c>
      <c r="AF2211" s="9">
        <f>(VLOOKUP(A2211,[1]选股结果!$A$2:$AX$3002,7,FALSE)+VLOOKUP(A2211,[1]选股结果!$A$2:$AX$3002,15,FALSE)+VLOOKUP(A2211,[1]选股结果!$A$2:$AX$3002,16,FALSE)+VLOOKUP(A2211,[1]选股结果!$A$2:$AX$3002,17,FALSE)+VLOOKUP(A2211,[1]选股结果!$A$2:$AX$3002,18,FALSE))-(P2211/(1+0.13)+W2211)</f>
        <v>4772989946</v>
      </c>
      <c r="AG2211" s="9">
        <f t="shared" si="151"/>
        <v>-4132267540</v>
      </c>
      <c r="AH2211" s="16">
        <f>AA2211-VLOOKUP(A2211,[2]选股结果!$A$2:$G$4900,7,FALSE)</f>
        <v>640722406</v>
      </c>
    </row>
    <row r="2212" spans="1:34">
      <c r="A2212" s="5" t="s">
        <v>4454</v>
      </c>
      <c r="B2212" s="5" t="s">
        <v>4455</v>
      </c>
      <c r="C2212" s="6">
        <v>5875240394.14</v>
      </c>
      <c r="D2212" s="6">
        <v>0</v>
      </c>
      <c r="E2212" s="6">
        <v>0</v>
      </c>
      <c r="F2212" s="6">
        <v>0</v>
      </c>
      <c r="G2212" s="6">
        <v>0</v>
      </c>
      <c r="H2212" s="6">
        <v>0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96288048.83</v>
      </c>
      <c r="O2212" s="6">
        <v>12041247.25</v>
      </c>
      <c r="P2212" s="6">
        <v>4033890064.95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685712245.17</v>
      </c>
      <c r="X2212" s="6">
        <v>118262961.88</v>
      </c>
      <c r="Y2212" s="9">
        <f t="shared" si="153"/>
        <v>5887281641.39</v>
      </c>
      <c r="Z2212" s="9">
        <f t="shared" si="154"/>
        <v>4837865272</v>
      </c>
      <c r="AA2212" s="9">
        <f t="shared" si="152"/>
        <v>1049416369.39</v>
      </c>
      <c r="AB2212" s="10">
        <f>C2212/(1+0.13)/VLOOKUP(A2212,[1]选股结果!$A$2:$AX$3002,3,FALSE)</f>
        <v>0.935709017793514</v>
      </c>
      <c r="AC2212" s="10">
        <f>(P2212/(1+0.1)+W2212)/(VLOOKUP(A2212,[1]选股结果!$A$2:$AX$3002,7,FALSE)+VLOOKUP(A2212,[1]选股结果!$A$2:$AX$3002,15,FALSE)+VLOOKUP(A2212,[1]选股结果!$A$2:$AX$3002,16,FALSE)+VLOOKUP(A2212,[1]选股结果!$A$2:$AX$3002,17,FALSE)+VLOOKUP(A2212,[1]选股结果!$A$2:$AX$3002,18,FALSE))</f>
        <v>0.918515268632468</v>
      </c>
      <c r="AD2212" s="13"/>
      <c r="AE2212" s="10">
        <f>AA2212/VLOOKUP(A2212,[1]选股结果!$A$2:$AX$3002,35,FALSE)</f>
        <v>1.34957440623843</v>
      </c>
      <c r="AF2212" s="9">
        <f>(VLOOKUP(A2212,[1]选股结果!$A$2:$AX$3002,7,FALSE)+VLOOKUP(A2212,[1]选股结果!$A$2:$AX$3002,15,FALSE)+VLOOKUP(A2212,[1]选股结果!$A$2:$AX$3002,16,FALSE)+VLOOKUP(A2212,[1]选股结果!$A$2:$AX$3002,17,FALSE)+VLOOKUP(A2212,[1]选股结果!$A$2:$AX$3002,18,FALSE))-(P2212/(1+0.13)+W2212)</f>
        <v>483518364.140089</v>
      </c>
      <c r="AG2212" s="9">
        <f t="shared" si="151"/>
        <v>565898005.249911</v>
      </c>
      <c r="AH2212" s="16">
        <f>AA2212-VLOOKUP(A2212,[2]选股结果!$A$2:$G$4900,7,FALSE)</f>
        <v>1046945743.8</v>
      </c>
    </row>
    <row r="2213" spans="1:34">
      <c r="A2213" s="5" t="s">
        <v>4456</v>
      </c>
      <c r="B2213" s="5" t="s">
        <v>4457</v>
      </c>
      <c r="C2213" s="6">
        <v>8920937000</v>
      </c>
      <c r="D2213" s="6">
        <v>0</v>
      </c>
      <c r="E2213" s="6">
        <v>0</v>
      </c>
      <c r="F2213" s="6">
        <v>0</v>
      </c>
      <c r="G2213" s="6">
        <v>0</v>
      </c>
      <c r="H2213" s="6">
        <v>0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603340000</v>
      </c>
      <c r="O2213" s="6">
        <v>532369000</v>
      </c>
      <c r="P2213" s="6">
        <v>5325984000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3050509000</v>
      </c>
      <c r="X2213" s="6">
        <v>540480000</v>
      </c>
      <c r="Y2213" s="9">
        <f t="shared" si="153"/>
        <v>9453306000</v>
      </c>
      <c r="Z2213" s="9">
        <f t="shared" si="154"/>
        <v>8916973000</v>
      </c>
      <c r="AA2213" s="9">
        <f t="shared" si="152"/>
        <v>536333000</v>
      </c>
      <c r="AB2213" s="10">
        <f>C2213/(1+0.13)/VLOOKUP(A2213,[1]选股结果!$A$2:$AX$3002,3,FALSE)</f>
        <v>0.924538638928794</v>
      </c>
      <c r="AC2213" s="10">
        <f>(P2213/(1+0.1)+W2213)/(VLOOKUP(A2213,[1]选股结果!$A$2:$AX$3002,7,FALSE)+VLOOKUP(A2213,[1]选股结果!$A$2:$AX$3002,15,FALSE)+VLOOKUP(A2213,[1]选股结果!$A$2:$AX$3002,16,FALSE)+VLOOKUP(A2213,[1]选股结果!$A$2:$AX$3002,17,FALSE)+VLOOKUP(A2213,[1]选股结果!$A$2:$AX$3002,18,FALSE))</f>
        <v>0.96520892745757</v>
      </c>
      <c r="AD2213" s="13"/>
      <c r="AE2213" s="10">
        <f>AA2213/VLOOKUP(A2213,[1]选股结果!$A$2:$AX$3002,35,FALSE)</f>
        <v>0.601747799823178</v>
      </c>
      <c r="AF2213" s="9">
        <f>(VLOOKUP(A2213,[1]选股结果!$A$2:$AX$3002,7,FALSE)+VLOOKUP(A2213,[1]选股结果!$A$2:$AX$3002,15,FALSE)+VLOOKUP(A2213,[1]选股结果!$A$2:$AX$3002,16,FALSE)+VLOOKUP(A2213,[1]选股结果!$A$2:$AX$3002,17,FALSE)+VLOOKUP(A2213,[1]选股结果!$A$2:$AX$3002,18,FALSE))-(P2213/(1+0.13)+W2213)</f>
        <v>413022823.008849</v>
      </c>
      <c r="AG2213" s="9">
        <f t="shared" si="151"/>
        <v>123310176.991151</v>
      </c>
      <c r="AH2213" s="16">
        <f>AA2213-VLOOKUP(A2213,[2]选股结果!$A$2:$G$4900,7,FALSE)</f>
        <v>536458000</v>
      </c>
    </row>
    <row r="2214" spans="1:34">
      <c r="A2214" s="5" t="s">
        <v>4458</v>
      </c>
      <c r="B2214" s="5" t="s">
        <v>4459</v>
      </c>
      <c r="C2214" s="6">
        <v>7048149155.74</v>
      </c>
      <c r="D2214" s="6">
        <v>0</v>
      </c>
      <c r="E2214" s="6">
        <v>0</v>
      </c>
      <c r="F2214" s="6">
        <v>0</v>
      </c>
      <c r="G2214" s="6">
        <v>0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290345763.37</v>
      </c>
      <c r="O2214" s="6">
        <v>1063635166.11</v>
      </c>
      <c r="P2214" s="6">
        <v>5597933837.96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613325228.81</v>
      </c>
      <c r="X2214" s="6">
        <v>845551000.57</v>
      </c>
      <c r="Y2214" s="9">
        <f t="shared" si="153"/>
        <v>8111784321.85</v>
      </c>
      <c r="Z2214" s="9">
        <f t="shared" si="154"/>
        <v>7056810067.34</v>
      </c>
      <c r="AA2214" s="9">
        <f t="shared" si="152"/>
        <v>1054974254.51</v>
      </c>
      <c r="AB2214" s="10">
        <f>C2214/(1+0.13)/VLOOKUP(A2214,[1]选股结果!$A$2:$AX$3002,3,FALSE)</f>
        <v>0.954603680702383</v>
      </c>
      <c r="AC2214" s="10">
        <f>(P2214/(1+0.1)+W2214)/(VLOOKUP(A2214,[1]选股结果!$A$2:$AX$3002,7,FALSE)+VLOOKUP(A2214,[1]选股结果!$A$2:$AX$3002,15,FALSE)+VLOOKUP(A2214,[1]选股结果!$A$2:$AX$3002,16,FALSE)+VLOOKUP(A2214,[1]选股结果!$A$2:$AX$3002,17,FALSE)+VLOOKUP(A2214,[1]选股结果!$A$2:$AX$3002,18,FALSE))</f>
        <v>0.900694914697734</v>
      </c>
      <c r="AD2214" s="13"/>
      <c r="AE2214" s="10">
        <f>AA2214/VLOOKUP(A2214,[1]选股结果!$A$2:$AX$3002,35,FALSE)</f>
        <v>11.0388364581324</v>
      </c>
      <c r="AF2214" s="9">
        <f>(VLOOKUP(A2214,[1]选股结果!$A$2:$AX$3002,7,FALSE)+VLOOKUP(A2214,[1]选股结果!$A$2:$AX$3002,15,FALSE)+VLOOKUP(A2214,[1]选股结果!$A$2:$AX$3002,16,FALSE)+VLOOKUP(A2214,[1]选股结果!$A$2:$AX$3002,17,FALSE)+VLOOKUP(A2214,[1]选股结果!$A$2:$AX$3002,18,FALSE))-(P2214/(1+0.13)+W2214)</f>
        <v>763813734.18292</v>
      </c>
      <c r="AG2214" s="9">
        <f t="shared" si="151"/>
        <v>291160520.32708</v>
      </c>
      <c r="AH2214" s="16">
        <f>AA2214-VLOOKUP(A2214,[2]选股结果!$A$2:$G$4900,7,FALSE)</f>
        <v>1223703070.97</v>
      </c>
    </row>
    <row r="2215" spans="1:34">
      <c r="A2215" s="5" t="s">
        <v>4460</v>
      </c>
      <c r="B2215" s="5" t="s">
        <v>4461</v>
      </c>
      <c r="C2215" s="6">
        <v>1212523681.18</v>
      </c>
      <c r="D2215" s="6">
        <v>0</v>
      </c>
      <c r="E2215" s="6">
        <v>0</v>
      </c>
      <c r="F2215" s="6">
        <v>0</v>
      </c>
      <c r="G2215" s="6">
        <v>0</v>
      </c>
      <c r="H2215" s="6">
        <v>0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68526454.98</v>
      </c>
      <c r="O2215" s="6">
        <v>502364635.62</v>
      </c>
      <c r="P2215" s="6">
        <v>440503186.96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199440766.93</v>
      </c>
      <c r="X2215" s="6">
        <v>447555587.28</v>
      </c>
      <c r="Y2215" s="9">
        <f t="shared" si="153"/>
        <v>1714888316.8</v>
      </c>
      <c r="Z2215" s="9">
        <f t="shared" si="154"/>
        <v>1087499541.17</v>
      </c>
      <c r="AA2215" s="9">
        <f t="shared" si="152"/>
        <v>627388775.63</v>
      </c>
      <c r="AB2215" s="10">
        <f>C2215/(1+0.13)/VLOOKUP(A2215,[1]选股结果!$A$2:$AX$3002,3,FALSE)</f>
        <v>0.8372993407983</v>
      </c>
      <c r="AC2215" s="10">
        <f>(P2215/(1+0.1)+W2215)/(VLOOKUP(A2215,[1]选股结果!$A$2:$AX$3002,7,FALSE)+VLOOKUP(A2215,[1]选股结果!$A$2:$AX$3002,15,FALSE)+VLOOKUP(A2215,[1]选股结果!$A$2:$AX$3002,16,FALSE)+VLOOKUP(A2215,[1]选股结果!$A$2:$AX$3002,17,FALSE)+VLOOKUP(A2215,[1]选股结果!$A$2:$AX$3002,18,FALSE))</f>
        <v>0.629120212786672</v>
      </c>
      <c r="AD2215" s="13"/>
      <c r="AE2215" s="10">
        <f>AA2215/VLOOKUP(A2215,[1]选股结果!$A$2:$AX$3002,35,FALSE)</f>
        <v>5.8870597962621</v>
      </c>
      <c r="AF2215" s="9">
        <f>(VLOOKUP(A2215,[1]选股结果!$A$2:$AX$3002,7,FALSE)+VLOOKUP(A2215,[1]选股结果!$A$2:$AX$3002,15,FALSE)+VLOOKUP(A2215,[1]选股结果!$A$2:$AX$3002,16,FALSE)+VLOOKUP(A2215,[1]选股结果!$A$2:$AX$3002,17,FALSE)+VLOOKUP(A2215,[1]选股结果!$A$2:$AX$3002,18,FALSE))-(P2215/(1+0.13)+W2215)</f>
        <v>364284406.441858</v>
      </c>
      <c r="AG2215" s="9">
        <f t="shared" si="151"/>
        <v>263104369.188142</v>
      </c>
      <c r="AH2215" s="16">
        <f>AA2215-VLOOKUP(A2215,[2]选股结果!$A$2:$G$4900,7,FALSE)</f>
        <v>626921475.75</v>
      </c>
    </row>
    <row r="2216" spans="1:34">
      <c r="A2216" s="5" t="s">
        <v>4462</v>
      </c>
      <c r="B2216" s="5" t="s">
        <v>4463</v>
      </c>
      <c r="C2216" s="6">
        <v>6631241214.19</v>
      </c>
      <c r="D2216" s="6">
        <v>0</v>
      </c>
      <c r="E2216" s="6">
        <v>0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513715666.59</v>
      </c>
      <c r="O2216" s="6">
        <v>240950412.43</v>
      </c>
      <c r="P2216" s="6">
        <v>4422811837.68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609035370.29</v>
      </c>
      <c r="X2216" s="6">
        <v>297006948.2</v>
      </c>
      <c r="Y2216" s="9">
        <f t="shared" si="153"/>
        <v>6872191626.62</v>
      </c>
      <c r="Z2216" s="9">
        <f t="shared" si="154"/>
        <v>5328854156.17</v>
      </c>
      <c r="AA2216" s="9">
        <f t="shared" si="152"/>
        <v>1543337470.45</v>
      </c>
      <c r="AB2216" s="10">
        <f>C2216/(1+0.13)/VLOOKUP(A2216,[1]选股结果!$A$2:$AX$3002,3,FALSE)</f>
        <v>0.728207189255904</v>
      </c>
      <c r="AC2216" s="10">
        <f>(P2216/(1+0.1)+W2216)/(VLOOKUP(A2216,[1]选股结果!$A$2:$AX$3002,7,FALSE)+VLOOKUP(A2216,[1]选股结果!$A$2:$AX$3002,15,FALSE)+VLOOKUP(A2216,[1]选股结果!$A$2:$AX$3002,16,FALSE)+VLOOKUP(A2216,[1]选股结果!$A$2:$AX$3002,17,FALSE)+VLOOKUP(A2216,[1]选股结果!$A$2:$AX$3002,18,FALSE))</f>
        <v>0.636884262800661</v>
      </c>
      <c r="AD2216" s="13"/>
      <c r="AE2216" s="10">
        <f>AA2216/VLOOKUP(A2216,[1]选股结果!$A$2:$AX$3002,35,FALSE)</f>
        <v>1.93821436670026</v>
      </c>
      <c r="AF2216" s="9">
        <f>(VLOOKUP(A2216,[1]选股结果!$A$2:$AX$3002,7,FALSE)+VLOOKUP(A2216,[1]选股结果!$A$2:$AX$3002,15,FALSE)+VLOOKUP(A2216,[1]选股结果!$A$2:$AX$3002,16,FALSE)+VLOOKUP(A2216,[1]选股结果!$A$2:$AX$3002,17,FALSE)+VLOOKUP(A2216,[1]选股结果!$A$2:$AX$3002,18,FALSE))-(P2216/(1+0.13)+W2216)</f>
        <v>2746382756.93203</v>
      </c>
      <c r="AG2216" s="9">
        <f t="shared" si="151"/>
        <v>-1203045286.48203</v>
      </c>
      <c r="AH2216" s="16">
        <f>AA2216-VLOOKUP(A2216,[2]选股结果!$A$2:$G$4900,7,FALSE)</f>
        <v>1543920875.08</v>
      </c>
    </row>
    <row r="2217" spans="1:34">
      <c r="A2217" s="5" t="s">
        <v>4464</v>
      </c>
      <c r="B2217" s="5" t="s">
        <v>4465</v>
      </c>
      <c r="C2217" s="6">
        <v>5963601770.09</v>
      </c>
      <c r="D2217" s="6">
        <v>0</v>
      </c>
      <c r="E2217" s="6">
        <v>0</v>
      </c>
      <c r="F2217" s="6">
        <v>0</v>
      </c>
      <c r="G2217" s="6">
        <v>0</v>
      </c>
      <c r="H2217" s="6">
        <v>0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129601036.52</v>
      </c>
      <c r="O2217" s="6">
        <v>12718090.99</v>
      </c>
      <c r="P2217" s="6">
        <v>5105315200.73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340148912.54</v>
      </c>
      <c r="X2217" s="6">
        <v>19344923.33</v>
      </c>
      <c r="Y2217" s="9">
        <f t="shared" si="153"/>
        <v>5976319861.08</v>
      </c>
      <c r="Z2217" s="9">
        <f t="shared" si="154"/>
        <v>5464809036.6</v>
      </c>
      <c r="AA2217" s="9">
        <f t="shared" si="152"/>
        <v>511510824.48</v>
      </c>
      <c r="AB2217" s="10">
        <f>C2217/(1+0.13)/VLOOKUP(A2217,[1]选股结果!$A$2:$AX$3002,3,FALSE)</f>
        <v>0.879162397341183</v>
      </c>
      <c r="AC2217" s="10">
        <f>(P2217/(1+0.1)+W2217)/(VLOOKUP(A2217,[1]选股结果!$A$2:$AX$3002,7,FALSE)+VLOOKUP(A2217,[1]选股结果!$A$2:$AX$3002,15,FALSE)+VLOOKUP(A2217,[1]选股结果!$A$2:$AX$3002,16,FALSE)+VLOOKUP(A2217,[1]选股结果!$A$2:$AX$3002,17,FALSE)+VLOOKUP(A2217,[1]选股结果!$A$2:$AX$3002,18,FALSE))</f>
        <v>0.968316874207147</v>
      </c>
      <c r="AD2217" s="13"/>
      <c r="AE2217" s="10">
        <f>AA2217/VLOOKUP(A2217,[1]选股结果!$A$2:$AX$3002,35,FALSE)</f>
        <v>0.783681573309759</v>
      </c>
      <c r="AF2217" s="9">
        <f>(VLOOKUP(A2217,[1]选股结果!$A$2:$AX$3002,7,FALSE)+VLOOKUP(A2217,[1]选股结果!$A$2:$AX$3002,15,FALSE)+VLOOKUP(A2217,[1]选股结果!$A$2:$AX$3002,16,FALSE)+VLOOKUP(A2217,[1]选股结果!$A$2:$AX$3002,17,FALSE)+VLOOKUP(A2217,[1]选股结果!$A$2:$AX$3002,18,FALSE))-(P2217/(1+0.13)+W2217)</f>
        <v>286206136.086637</v>
      </c>
      <c r="AG2217" s="9">
        <f t="shared" si="151"/>
        <v>225304688.393363</v>
      </c>
      <c r="AH2217" s="16">
        <f>AA2217-VLOOKUP(A2217,[2]选股结果!$A$2:$G$4900,7,FALSE)</f>
        <v>512125805.25</v>
      </c>
    </row>
    <row r="2218" spans="1:34">
      <c r="A2218" s="5" t="s">
        <v>4466</v>
      </c>
      <c r="B2218" s="5" t="s">
        <v>4467</v>
      </c>
      <c r="C2218" s="6">
        <v>828515117000</v>
      </c>
      <c r="D2218" s="6">
        <v>52129000</v>
      </c>
      <c r="E2218" s="6">
        <v>0</v>
      </c>
      <c r="F2218" s="6">
        <v>0</v>
      </c>
      <c r="G2218" s="6">
        <v>0</v>
      </c>
      <c r="H2218" s="6">
        <v>0</v>
      </c>
      <c r="I2218" s="6">
        <v>0</v>
      </c>
      <c r="J2218" s="6">
        <v>2292196000</v>
      </c>
      <c r="K2218" s="6">
        <v>0</v>
      </c>
      <c r="L2218" s="6">
        <v>0</v>
      </c>
      <c r="M2218" s="6">
        <v>0</v>
      </c>
      <c r="N2218" s="6">
        <v>25970270000</v>
      </c>
      <c r="O2218" s="6">
        <v>9058398000</v>
      </c>
      <c r="P2218" s="6">
        <v>759902167000</v>
      </c>
      <c r="Q2218" s="6">
        <v>750000000</v>
      </c>
      <c r="R2218" s="6">
        <v>0</v>
      </c>
      <c r="S2218" s="6">
        <v>0</v>
      </c>
      <c r="T2218" s="6">
        <v>0</v>
      </c>
      <c r="U2218" s="6">
        <v>564618000</v>
      </c>
      <c r="V2218" s="6">
        <v>0</v>
      </c>
      <c r="W2218" s="6">
        <v>56505979000</v>
      </c>
      <c r="X2218" s="6">
        <v>47435195000</v>
      </c>
      <c r="Y2218" s="9">
        <f t="shared" si="153"/>
        <v>839917840000</v>
      </c>
      <c r="Z2218" s="9">
        <f t="shared" si="154"/>
        <v>865157959000</v>
      </c>
      <c r="AA2218" s="9">
        <f t="shared" si="152"/>
        <v>-25240119000</v>
      </c>
      <c r="AB2218" s="10">
        <f>C2218/(1+0.13)/VLOOKUP(A2218,[1]选股结果!$A$2:$AX$3002,3,FALSE)</f>
        <v>0.954778581368406</v>
      </c>
      <c r="AC2218" s="10">
        <f>(P2218/(1+0.1)+W2218)/(VLOOKUP(A2218,[1]选股结果!$A$2:$AX$3002,7,FALSE)+VLOOKUP(A2218,[1]选股结果!$A$2:$AX$3002,15,FALSE)+VLOOKUP(A2218,[1]选股结果!$A$2:$AX$3002,16,FALSE)+VLOOKUP(A2218,[1]选股结果!$A$2:$AX$3002,17,FALSE)+VLOOKUP(A2218,[1]选股结果!$A$2:$AX$3002,18,FALSE))</f>
        <v>1.01517010312735</v>
      </c>
      <c r="AD2218" s="13"/>
      <c r="AE2218" s="10">
        <f>AA2218/VLOOKUP(A2218,[1]选股结果!$A$2:$AX$3002,35,FALSE)</f>
        <v>-1.27839944131574</v>
      </c>
      <c r="AF2218" s="9">
        <f>(VLOOKUP(A2218,[1]选股结果!$A$2:$AX$3002,7,FALSE)+VLOOKUP(A2218,[1]选股结果!$A$2:$AX$3002,15,FALSE)+VLOOKUP(A2218,[1]选股结果!$A$2:$AX$3002,16,FALSE)+VLOOKUP(A2218,[1]选股结果!$A$2:$AX$3002,17,FALSE)+VLOOKUP(A2218,[1]选股结果!$A$2:$AX$3002,18,FALSE))-(P2218/(1+0.13)+W2218)</f>
        <v>7172757194.69019</v>
      </c>
      <c r="AG2218" s="9">
        <f t="shared" si="151"/>
        <v>-32412876194.6902</v>
      </c>
      <c r="AH2218" s="16">
        <f>AA2218-VLOOKUP(A2218,[2]选股结果!$A$2:$G$4900,7,FALSE)</f>
        <v>-24984879000</v>
      </c>
    </row>
    <row r="2219" spans="1:34">
      <c r="A2219" s="5" t="s">
        <v>4468</v>
      </c>
      <c r="B2219" s="5" t="s">
        <v>4469</v>
      </c>
      <c r="C2219" s="6">
        <v>5687098803.43</v>
      </c>
      <c r="D2219" s="6">
        <v>0</v>
      </c>
      <c r="E2219" s="6">
        <v>0</v>
      </c>
      <c r="F2219" s="6">
        <v>0</v>
      </c>
      <c r="G2219" s="6">
        <v>0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214048737.16</v>
      </c>
      <c r="O2219" s="6">
        <v>323841065.77</v>
      </c>
      <c r="P2219" s="6">
        <v>4248894289.03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959524761.51</v>
      </c>
      <c r="X2219" s="6">
        <v>441081284.18</v>
      </c>
      <c r="Y2219" s="9">
        <f t="shared" si="153"/>
        <v>6010939869.2</v>
      </c>
      <c r="Z2219" s="9">
        <f t="shared" si="154"/>
        <v>5649500334.72</v>
      </c>
      <c r="AA2219" s="9">
        <f t="shared" si="152"/>
        <v>361439534.48</v>
      </c>
      <c r="AB2219" s="10">
        <f>C2219/(1+0.13)/VLOOKUP(A2219,[1]选股结果!$A$2:$AX$3002,3,FALSE)</f>
        <v>0.770970580194832</v>
      </c>
      <c r="AC2219" s="10">
        <f>(P2219/(1+0.1)+W2219)/(VLOOKUP(A2219,[1]选股结果!$A$2:$AX$3002,7,FALSE)+VLOOKUP(A2219,[1]选股结果!$A$2:$AX$3002,15,FALSE)+VLOOKUP(A2219,[1]选股结果!$A$2:$AX$3002,16,FALSE)+VLOOKUP(A2219,[1]选股结果!$A$2:$AX$3002,17,FALSE)+VLOOKUP(A2219,[1]选股结果!$A$2:$AX$3002,18,FALSE))</f>
        <v>0.769790833585813</v>
      </c>
      <c r="AD2219" s="13"/>
      <c r="AE2219" s="10">
        <f>AA2219/VLOOKUP(A2219,[1]选股结果!$A$2:$AX$3002,35,FALSE)</f>
        <v>1.19961552661839</v>
      </c>
      <c r="AF2219" s="9">
        <f>(VLOOKUP(A2219,[1]选股结果!$A$2:$AX$3002,7,FALSE)+VLOOKUP(A2219,[1]选股结果!$A$2:$AX$3002,15,FALSE)+VLOOKUP(A2219,[1]选股结果!$A$2:$AX$3002,16,FALSE)+VLOOKUP(A2219,[1]选股结果!$A$2:$AX$3002,17,FALSE)+VLOOKUP(A2219,[1]选股结果!$A$2:$AX$3002,18,FALSE))-(P2219/(1+0.13)+W2219)</f>
        <v>1544633618.11053</v>
      </c>
      <c r="AG2219" s="9">
        <f t="shared" si="151"/>
        <v>-1183194083.63053</v>
      </c>
      <c r="AH2219" s="16">
        <f>AA2219-VLOOKUP(A2219,[2]选股结果!$A$2:$G$4900,7,FALSE)</f>
        <v>361441417.97</v>
      </c>
    </row>
    <row r="2220" spans="1:34">
      <c r="A2220" s="5" t="s">
        <v>4470</v>
      </c>
      <c r="B2220" s="5" t="s">
        <v>4471</v>
      </c>
      <c r="C2220" s="6">
        <v>2904552246.96</v>
      </c>
      <c r="D2220" s="6">
        <v>0</v>
      </c>
      <c r="E2220" s="6">
        <v>0</v>
      </c>
      <c r="F2220" s="6">
        <v>0</v>
      </c>
      <c r="G2220" s="6">
        <v>0</v>
      </c>
      <c r="H2220" s="6">
        <v>0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30165358.33</v>
      </c>
      <c r="O2220" s="6">
        <v>25836329.35</v>
      </c>
      <c r="P2220" s="6">
        <v>2464247361.05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307994396.02</v>
      </c>
      <c r="X2220" s="6">
        <v>137257108.03</v>
      </c>
      <c r="Y2220" s="9">
        <f t="shared" si="153"/>
        <v>2930388576.31</v>
      </c>
      <c r="Z2220" s="9">
        <f t="shared" si="154"/>
        <v>2909498865.1</v>
      </c>
      <c r="AA2220" s="9">
        <f t="shared" si="152"/>
        <v>20889711.2099996</v>
      </c>
      <c r="AB2220" s="10">
        <f>C2220/(1+0.13)/VLOOKUP(A2220,[1]选股结果!$A$2:$AX$3002,3,FALSE)</f>
        <v>0.799760237784387</v>
      </c>
      <c r="AC2220" s="10">
        <f>(P2220/(1+0.1)+W2220)/(VLOOKUP(A2220,[1]选股结果!$A$2:$AX$3002,7,FALSE)+VLOOKUP(A2220,[1]选股结果!$A$2:$AX$3002,15,FALSE)+VLOOKUP(A2220,[1]选股结果!$A$2:$AX$3002,16,FALSE)+VLOOKUP(A2220,[1]选股结果!$A$2:$AX$3002,17,FALSE)+VLOOKUP(A2220,[1]选股结果!$A$2:$AX$3002,18,FALSE))</f>
        <v>0.809131010898422</v>
      </c>
      <c r="AD2220" s="13"/>
      <c r="AE2220" s="10">
        <f>AA2220/VLOOKUP(A2220,[1]选股结果!$A$2:$AX$3002,35,FALSE)</f>
        <v>1.82892350054949</v>
      </c>
      <c r="AF2220" s="9">
        <f>(VLOOKUP(A2220,[1]选股结果!$A$2:$AX$3002,7,FALSE)+VLOOKUP(A2220,[1]选股结果!$A$2:$AX$3002,15,FALSE)+VLOOKUP(A2220,[1]选股结果!$A$2:$AX$3002,16,FALSE)+VLOOKUP(A2220,[1]选股结果!$A$2:$AX$3002,17,FALSE)+VLOOKUP(A2220,[1]选股结果!$A$2:$AX$3002,18,FALSE))-(P2220/(1+0.13)+W2220)</f>
        <v>660584124.174601</v>
      </c>
      <c r="AG2220" s="9">
        <f t="shared" si="151"/>
        <v>-639694412.964602</v>
      </c>
      <c r="AH2220" s="16">
        <f>AA2220-VLOOKUP(A2220,[2]选股结果!$A$2:$G$4900,7,FALSE)</f>
        <v>32874261.9199996</v>
      </c>
    </row>
    <row r="2221" spans="1:34">
      <c r="A2221" s="5" t="s">
        <v>4472</v>
      </c>
      <c r="B2221" s="5" t="s">
        <v>4473</v>
      </c>
      <c r="C2221" s="6">
        <v>3461133128.38</v>
      </c>
      <c r="D2221" s="6">
        <v>0</v>
      </c>
      <c r="E2221" s="6">
        <v>0</v>
      </c>
      <c r="F2221" s="6">
        <v>0</v>
      </c>
      <c r="G2221" s="6">
        <v>0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618830669.65</v>
      </c>
      <c r="O2221" s="6">
        <v>410647140.44</v>
      </c>
      <c r="P2221" s="6">
        <v>1981113263.22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303816306.11</v>
      </c>
      <c r="X2221" s="6">
        <v>389440853.51</v>
      </c>
      <c r="Y2221" s="9">
        <f t="shared" si="153"/>
        <v>3871780268.82</v>
      </c>
      <c r="Z2221" s="9">
        <f t="shared" si="154"/>
        <v>2674370422.84</v>
      </c>
      <c r="AA2221" s="9">
        <f t="shared" si="152"/>
        <v>1197409845.98</v>
      </c>
      <c r="AB2221" s="10">
        <f>C2221/(1+0.13)/VLOOKUP(A2221,[1]选股结果!$A$2:$AX$3002,3,FALSE)</f>
        <v>1.17773823295626</v>
      </c>
      <c r="AC2221" s="10">
        <f>(P2221/(1+0.1)+W2221)/(VLOOKUP(A2221,[1]选股结果!$A$2:$AX$3002,7,FALSE)+VLOOKUP(A2221,[1]选股结果!$A$2:$AX$3002,15,FALSE)+VLOOKUP(A2221,[1]选股结果!$A$2:$AX$3002,16,FALSE)+VLOOKUP(A2221,[1]选股结果!$A$2:$AX$3002,17,FALSE)+VLOOKUP(A2221,[1]选股结果!$A$2:$AX$3002,18,FALSE))</f>
        <v>1.62433815232113</v>
      </c>
      <c r="AD2221" s="13"/>
      <c r="AE2221" s="10">
        <f>AA2221/VLOOKUP(A2221,[1]选股结果!$A$2:$AX$3002,35,FALSE)</f>
        <v>0.906773563563455</v>
      </c>
      <c r="AF2221" s="9">
        <f>(VLOOKUP(A2221,[1]选股结果!$A$2:$AX$3002,7,FALSE)+VLOOKUP(A2221,[1]选股结果!$A$2:$AX$3002,15,FALSE)+VLOOKUP(A2221,[1]选股结果!$A$2:$AX$3002,16,FALSE)+VLOOKUP(A2221,[1]选股结果!$A$2:$AX$3002,17,FALSE)+VLOOKUP(A2221,[1]选股结果!$A$2:$AX$3002,18,FALSE))-(P2221/(1+0.13)+W2221)</f>
        <v>-761207120.930797</v>
      </c>
      <c r="AG2221" s="9">
        <f t="shared" si="151"/>
        <v>1958616966.9108</v>
      </c>
      <c r="AH2221" s="16">
        <f>AA2221-VLOOKUP(A2221,[2]选股结果!$A$2:$G$4900,7,FALSE)</f>
        <v>1197397412.71</v>
      </c>
    </row>
    <row r="2222" spans="1:34">
      <c r="A2222" s="5" t="s">
        <v>4474</v>
      </c>
      <c r="B2222" s="5" t="s">
        <v>4475</v>
      </c>
      <c r="C2222" s="6">
        <v>2659611753.45</v>
      </c>
      <c r="D2222" s="6">
        <v>0</v>
      </c>
      <c r="E2222" s="6">
        <v>0</v>
      </c>
      <c r="F2222" s="6">
        <v>0</v>
      </c>
      <c r="G2222" s="6">
        <v>0</v>
      </c>
      <c r="H2222" s="6">
        <v>0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154040375.74</v>
      </c>
      <c r="O2222" s="6">
        <v>32057419.76</v>
      </c>
      <c r="P2222" s="6">
        <v>1574100743.58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386868912.13</v>
      </c>
      <c r="X2222" s="6">
        <v>239249895.56</v>
      </c>
      <c r="Y2222" s="9">
        <f t="shared" si="153"/>
        <v>2691669173.21</v>
      </c>
      <c r="Z2222" s="9">
        <f t="shared" si="154"/>
        <v>2200219551.27</v>
      </c>
      <c r="AA2222" s="9">
        <f t="shared" si="152"/>
        <v>491449621.94</v>
      </c>
      <c r="AB2222" s="10">
        <f>C2222/(1+0.13)/VLOOKUP(A2222,[1]选股结果!$A$2:$AX$3002,3,FALSE)</f>
        <v>0.867544686058324</v>
      </c>
      <c r="AC2222" s="10">
        <f>(P2222/(1+0.1)+W2222)/(VLOOKUP(A2222,[1]选股结果!$A$2:$AX$3002,7,FALSE)+VLOOKUP(A2222,[1]选股结果!$A$2:$AX$3002,15,FALSE)+VLOOKUP(A2222,[1]选股结果!$A$2:$AX$3002,16,FALSE)+VLOOKUP(A2222,[1]选股结果!$A$2:$AX$3002,17,FALSE)+VLOOKUP(A2222,[1]选股结果!$A$2:$AX$3002,18,FALSE))</f>
        <v>0.773460831619629</v>
      </c>
      <c r="AD2222" s="13"/>
      <c r="AE2222" s="10">
        <f>AA2222/VLOOKUP(A2222,[1]选股结果!$A$2:$AX$3002,35,FALSE)</f>
        <v>0.856517653116812</v>
      </c>
      <c r="AF2222" s="9">
        <f>(VLOOKUP(A2222,[1]选股结果!$A$2:$AX$3002,7,FALSE)+VLOOKUP(A2222,[1]选股结果!$A$2:$AX$3002,15,FALSE)+VLOOKUP(A2222,[1]选股结果!$A$2:$AX$3002,16,FALSE)+VLOOKUP(A2222,[1]选股结果!$A$2:$AX$3002,17,FALSE)+VLOOKUP(A2222,[1]选股结果!$A$2:$AX$3002,18,FALSE))-(P2222/(1+0.13)+W2222)</f>
        <v>570427521.82708</v>
      </c>
      <c r="AG2222" s="9">
        <f t="shared" si="151"/>
        <v>-78977899.8870798</v>
      </c>
      <c r="AH2222" s="16">
        <f>AA2222-VLOOKUP(A2222,[2]选股结果!$A$2:$G$4900,7,FALSE)</f>
        <v>496010398.03</v>
      </c>
    </row>
    <row r="2223" spans="1:34">
      <c r="A2223" s="5" t="s">
        <v>4476</v>
      </c>
      <c r="B2223" s="5" t="s">
        <v>4477</v>
      </c>
      <c r="C2223" s="6">
        <v>958401244.13</v>
      </c>
      <c r="D2223" s="6">
        <v>0</v>
      </c>
      <c r="E2223" s="6">
        <v>0</v>
      </c>
      <c r="F2223" s="6">
        <v>0</v>
      </c>
      <c r="G2223" s="6">
        <v>0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118910781.48</v>
      </c>
      <c r="O2223" s="6">
        <v>31753028.53</v>
      </c>
      <c r="P2223" s="6">
        <v>270594768.34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88441231.71</v>
      </c>
      <c r="X2223" s="6">
        <v>45554330.95</v>
      </c>
      <c r="Y2223" s="9">
        <f t="shared" si="153"/>
        <v>990154272.66</v>
      </c>
      <c r="Z2223" s="9">
        <f t="shared" si="154"/>
        <v>404590331</v>
      </c>
      <c r="AA2223" s="9">
        <f t="shared" si="152"/>
        <v>585563941.66</v>
      </c>
      <c r="AB2223" s="10">
        <f>C2223/(1+0.13)/VLOOKUP(A2223,[1]选股结果!$A$2:$AX$3002,3,FALSE)</f>
        <v>1.04860915951366</v>
      </c>
      <c r="AC2223" s="10">
        <f>(P2223/(1+0.1)+W2223)/(VLOOKUP(A2223,[1]选股结果!$A$2:$AX$3002,7,FALSE)+VLOOKUP(A2223,[1]选股结果!$A$2:$AX$3002,15,FALSE)+VLOOKUP(A2223,[1]选股结果!$A$2:$AX$3002,16,FALSE)+VLOOKUP(A2223,[1]选股结果!$A$2:$AX$3002,17,FALSE)+VLOOKUP(A2223,[1]选股结果!$A$2:$AX$3002,18,FALSE))</f>
        <v>0.839878136096518</v>
      </c>
      <c r="AD2223" s="13"/>
      <c r="AE2223" s="10">
        <f>AA2223/VLOOKUP(A2223,[1]选股结果!$A$2:$AX$3002,35,FALSE)</f>
        <v>2.13035585167998</v>
      </c>
      <c r="AF2223" s="9">
        <f>(VLOOKUP(A2223,[1]选股结果!$A$2:$AX$3002,7,FALSE)+VLOOKUP(A2223,[1]选股结果!$A$2:$AX$3002,15,FALSE)+VLOOKUP(A2223,[1]选股结果!$A$2:$AX$3002,16,FALSE)+VLOOKUP(A2223,[1]选股结果!$A$2:$AX$3002,17,FALSE)+VLOOKUP(A2223,[1]选股结果!$A$2:$AX$3002,18,FALSE))-(P2223/(1+0.13)+W2223)</f>
        <v>70290801.798938</v>
      </c>
      <c r="AG2223" s="9">
        <f t="shared" si="151"/>
        <v>515273139.861062</v>
      </c>
      <c r="AH2223" s="16">
        <f>AA2223-VLOOKUP(A2223,[2]选股结果!$A$2:$G$4900,7,FALSE)</f>
        <v>585486391.55</v>
      </c>
    </row>
    <row r="2224" spans="1:34">
      <c r="A2224" s="5" t="s">
        <v>4478</v>
      </c>
      <c r="B2224" s="5" t="s">
        <v>4479</v>
      </c>
      <c r="C2224" s="6">
        <v>570699809.19</v>
      </c>
      <c r="D2224" s="6">
        <v>0</v>
      </c>
      <c r="E2224" s="6">
        <v>0</v>
      </c>
      <c r="F2224" s="6">
        <v>0</v>
      </c>
      <c r="G2224" s="6">
        <v>0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14658581.63</v>
      </c>
      <c r="O2224" s="6">
        <v>37701751.35</v>
      </c>
      <c r="P2224" s="6">
        <v>200857803.46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261300938.79</v>
      </c>
      <c r="X2224" s="6">
        <v>104434544.85</v>
      </c>
      <c r="Y2224" s="9">
        <f t="shared" si="153"/>
        <v>608401560.54</v>
      </c>
      <c r="Z2224" s="9">
        <f t="shared" si="154"/>
        <v>566593287.1</v>
      </c>
      <c r="AA2224" s="9">
        <f t="shared" si="152"/>
        <v>41808273.4400001</v>
      </c>
      <c r="AB2224" s="10">
        <f>C2224/(1+0.13)/VLOOKUP(A2224,[1]选股结果!$A$2:$AX$3002,3,FALSE)</f>
        <v>0.929994396735108</v>
      </c>
      <c r="AC2224" s="10">
        <f>(P2224/(1+0.1)+W2224)/(VLOOKUP(A2224,[1]选股结果!$A$2:$AX$3002,7,FALSE)+VLOOKUP(A2224,[1]选股结果!$A$2:$AX$3002,15,FALSE)+VLOOKUP(A2224,[1]选股结果!$A$2:$AX$3002,16,FALSE)+VLOOKUP(A2224,[1]选股结果!$A$2:$AX$3002,17,FALSE)+VLOOKUP(A2224,[1]选股结果!$A$2:$AX$3002,18,FALSE))</f>
        <v>0.79776743091595</v>
      </c>
      <c r="AD2224" s="13"/>
      <c r="AE2224" s="10">
        <f>AA2224/VLOOKUP(A2224,[1]选股结果!$A$2:$AX$3002,35,FALSE)</f>
        <v>15.4103541664948</v>
      </c>
      <c r="AF2224" s="9">
        <f>(VLOOKUP(A2224,[1]选股结果!$A$2:$AX$3002,7,FALSE)+VLOOKUP(A2224,[1]选股结果!$A$2:$AX$3002,15,FALSE)+VLOOKUP(A2224,[1]选股结果!$A$2:$AX$3002,16,FALSE)+VLOOKUP(A2224,[1]选股结果!$A$2:$AX$3002,17,FALSE)+VLOOKUP(A2224,[1]选股结果!$A$2:$AX$3002,18,FALSE))-(P2224/(1+0.13)+W2224)</f>
        <v>117375295.841327</v>
      </c>
      <c r="AG2224" s="9">
        <f t="shared" si="151"/>
        <v>-75567022.4013274</v>
      </c>
      <c r="AH2224" s="16">
        <f>AA2224-VLOOKUP(A2224,[2]选股结果!$A$2:$G$4900,7,FALSE)</f>
        <v>41766210.0400001</v>
      </c>
    </row>
    <row r="2225" spans="1:34">
      <c r="A2225" s="5" t="s">
        <v>4480</v>
      </c>
      <c r="B2225" s="5" t="s">
        <v>4481</v>
      </c>
      <c r="C2225" s="6">
        <v>2335542704.09</v>
      </c>
      <c r="D2225" s="6">
        <v>0</v>
      </c>
      <c r="E2225" s="6">
        <v>0</v>
      </c>
      <c r="F2225" s="6">
        <v>0</v>
      </c>
      <c r="G2225" s="6">
        <v>0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171210221.96</v>
      </c>
      <c r="O2225" s="6">
        <v>31960273.24</v>
      </c>
      <c r="P2225" s="6">
        <v>1015782617.79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501360148.13</v>
      </c>
      <c r="X2225" s="6">
        <v>642790447.3</v>
      </c>
      <c r="Y2225" s="9">
        <f t="shared" si="153"/>
        <v>2367502977.33</v>
      </c>
      <c r="Z2225" s="9">
        <f t="shared" si="154"/>
        <v>2159933213.22</v>
      </c>
      <c r="AA2225" s="9">
        <f t="shared" si="152"/>
        <v>207569764.11</v>
      </c>
      <c r="AB2225" s="10">
        <f>C2225/(1+0.13)/VLOOKUP(A2225,[1]选股结果!$A$2:$AX$3002,3,FALSE)</f>
        <v>0.951555515682932</v>
      </c>
      <c r="AC2225" s="10">
        <f>(P2225/(1+0.1)+W2225)/(VLOOKUP(A2225,[1]选股结果!$A$2:$AX$3002,7,FALSE)+VLOOKUP(A2225,[1]选股结果!$A$2:$AX$3002,15,FALSE)+VLOOKUP(A2225,[1]选股结果!$A$2:$AX$3002,16,FALSE)+VLOOKUP(A2225,[1]选股结果!$A$2:$AX$3002,17,FALSE)+VLOOKUP(A2225,[1]选股结果!$A$2:$AX$3002,18,FALSE))</f>
        <v>0.739987543250999</v>
      </c>
      <c r="AD2225" s="13"/>
      <c r="AE2225" s="10">
        <f>AA2225/VLOOKUP(A2225,[1]选股结果!$A$2:$AX$3002,35,FALSE)</f>
        <v>5.11717294855447</v>
      </c>
      <c r="AF2225" s="9">
        <f>(VLOOKUP(A2225,[1]选股结果!$A$2:$AX$3002,7,FALSE)+VLOOKUP(A2225,[1]选股结果!$A$2:$AX$3002,15,FALSE)+VLOOKUP(A2225,[1]选股结果!$A$2:$AX$3002,16,FALSE)+VLOOKUP(A2225,[1]选股结果!$A$2:$AX$3002,17,FALSE)+VLOOKUP(A2225,[1]选股结果!$A$2:$AX$3002,18,FALSE))-(P2225/(1+0.13)+W2225)</f>
        <v>525153500.51938</v>
      </c>
      <c r="AG2225" s="9">
        <f t="shared" si="151"/>
        <v>-317583736.40938</v>
      </c>
      <c r="AH2225" s="16">
        <f>AA2225-VLOOKUP(A2225,[2]选股结果!$A$2:$G$4900,7,FALSE)</f>
        <v>207690133.83</v>
      </c>
    </row>
    <row r="2226" spans="1:34">
      <c r="A2226" s="5" t="s">
        <v>4482</v>
      </c>
      <c r="B2226" s="5" t="s">
        <v>4483</v>
      </c>
      <c r="C2226" s="6">
        <v>4050106198.85</v>
      </c>
      <c r="D2226" s="6">
        <v>0</v>
      </c>
      <c r="E2226" s="6">
        <v>0</v>
      </c>
      <c r="F2226" s="6">
        <v>0</v>
      </c>
      <c r="G2226" s="6">
        <v>0</v>
      </c>
      <c r="H2226" s="6">
        <v>0</v>
      </c>
      <c r="I2226" s="6">
        <v>0</v>
      </c>
      <c r="J2226" s="6">
        <v>153233191.7</v>
      </c>
      <c r="K2226" s="6">
        <v>0</v>
      </c>
      <c r="L2226" s="6">
        <v>0</v>
      </c>
      <c r="M2226" s="6">
        <v>0</v>
      </c>
      <c r="N2226" s="6">
        <v>413951488.77</v>
      </c>
      <c r="O2226" s="6">
        <v>309452082.62</v>
      </c>
      <c r="P2226" s="6">
        <v>2985886081.42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737125660.06</v>
      </c>
      <c r="X2226" s="6">
        <v>951461571.67</v>
      </c>
      <c r="Y2226" s="9">
        <f t="shared" si="153"/>
        <v>4512791473.17</v>
      </c>
      <c r="Z2226" s="9">
        <f t="shared" si="154"/>
        <v>4674473313.15</v>
      </c>
      <c r="AA2226" s="9">
        <f t="shared" si="152"/>
        <v>-161681839.98</v>
      </c>
      <c r="AB2226" s="10">
        <f>C2226/(1+0.13)/VLOOKUP(A2226,[1]选股结果!$A$2:$AX$3002,3,FALSE)</f>
        <v>0.702277202493026</v>
      </c>
      <c r="AC2226" s="10">
        <f>(P2226/(1+0.1)+W2226)/(VLOOKUP(A2226,[1]选股结果!$A$2:$AX$3002,7,FALSE)+VLOOKUP(A2226,[1]选股结果!$A$2:$AX$3002,15,FALSE)+VLOOKUP(A2226,[1]选股结果!$A$2:$AX$3002,16,FALSE)+VLOOKUP(A2226,[1]选股结果!$A$2:$AX$3002,17,FALSE)+VLOOKUP(A2226,[1]选股结果!$A$2:$AX$3002,18,FALSE))</f>
        <v>0.76810425548384</v>
      </c>
      <c r="AD2226" s="13"/>
      <c r="AE2226" s="10">
        <f>AA2226/VLOOKUP(A2226,[1]选股结果!$A$2:$AX$3002,35,FALSE)</f>
        <v>-0.253824114248699</v>
      </c>
      <c r="AF2226" s="9">
        <f>(VLOOKUP(A2226,[1]选股结果!$A$2:$AX$3002,7,FALSE)+VLOOKUP(A2226,[1]选股结果!$A$2:$AX$3002,15,FALSE)+VLOOKUP(A2226,[1]选股结果!$A$2:$AX$3002,16,FALSE)+VLOOKUP(A2226,[1]选股结果!$A$2:$AX$3002,17,FALSE)+VLOOKUP(A2226,[1]选股结果!$A$2:$AX$3002,18,FALSE))-(P2226/(1+0.13)+W2226)</f>
        <v>1114115854.70646</v>
      </c>
      <c r="AG2226" s="9">
        <f t="shared" si="151"/>
        <v>-1275797694.68646</v>
      </c>
      <c r="AH2226" s="16">
        <f>AA2226-VLOOKUP(A2226,[2]选股结果!$A$2:$G$4900,7,FALSE)</f>
        <v>-161956014.37</v>
      </c>
    </row>
    <row r="2227" spans="1:34">
      <c r="A2227" s="5" t="s">
        <v>4484</v>
      </c>
      <c r="B2227" s="5" t="s">
        <v>4485</v>
      </c>
      <c r="C2227" s="6">
        <v>8103786741.77</v>
      </c>
      <c r="D2227" s="6">
        <v>0</v>
      </c>
      <c r="E2227" s="6">
        <v>0</v>
      </c>
      <c r="F2227" s="6">
        <v>0</v>
      </c>
      <c r="G2227" s="6">
        <v>0</v>
      </c>
      <c r="H2227" s="6">
        <v>0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634773792.44</v>
      </c>
      <c r="O2227" s="6">
        <v>161352582.28</v>
      </c>
      <c r="P2227" s="6">
        <v>4627563628.44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597735289.11</v>
      </c>
      <c r="X2227" s="6">
        <v>46133995.16</v>
      </c>
      <c r="Y2227" s="9">
        <f t="shared" si="153"/>
        <v>8265139324.05</v>
      </c>
      <c r="Z2227" s="9">
        <f t="shared" si="154"/>
        <v>5271432912.71</v>
      </c>
      <c r="AA2227" s="9">
        <f t="shared" si="152"/>
        <v>2993706411.34</v>
      </c>
      <c r="AB2227" s="10">
        <f>C2227/(1+0.13)/VLOOKUP(A2227,[1]选股结果!$A$2:$AX$3002,3,FALSE)</f>
        <v>0.752050378362916</v>
      </c>
      <c r="AC2227" s="10">
        <f>(P2227/(1+0.1)+W2227)/(VLOOKUP(A2227,[1]选股结果!$A$2:$AX$3002,7,FALSE)+VLOOKUP(A2227,[1]选股结果!$A$2:$AX$3002,15,FALSE)+VLOOKUP(A2227,[1]选股结果!$A$2:$AX$3002,16,FALSE)+VLOOKUP(A2227,[1]选股结果!$A$2:$AX$3002,17,FALSE)+VLOOKUP(A2227,[1]选股结果!$A$2:$AX$3002,18,FALSE))</f>
        <v>0.60899054704323</v>
      </c>
      <c r="AD2227" s="13"/>
      <c r="AE2227" s="10">
        <f>AA2227/VLOOKUP(A2227,[1]选股结果!$A$2:$AX$3002,35,FALSE)</f>
        <v>2.00376029705987</v>
      </c>
      <c r="AF2227" s="9">
        <f>(VLOOKUP(A2227,[1]选股结果!$A$2:$AX$3002,7,FALSE)+VLOOKUP(A2227,[1]选股结果!$A$2:$AX$3002,15,FALSE)+VLOOKUP(A2227,[1]选股结果!$A$2:$AX$3002,16,FALSE)+VLOOKUP(A2227,[1]选股结果!$A$2:$AX$3002,17,FALSE)+VLOOKUP(A2227,[1]选股结果!$A$2:$AX$3002,18,FALSE))-(P2227/(1+0.13)+W2227)</f>
        <v>3196543465.02319</v>
      </c>
      <c r="AG2227" s="9">
        <f t="shared" si="151"/>
        <v>-202837053.683186</v>
      </c>
      <c r="AH2227" s="16">
        <f>AA2227-VLOOKUP(A2227,[2]选股结果!$A$2:$G$4900,7,FALSE)</f>
        <v>2994133679.22</v>
      </c>
    </row>
    <row r="2228" spans="1:34">
      <c r="A2228" s="5" t="s">
        <v>4486</v>
      </c>
      <c r="B2228" s="5" t="s">
        <v>4487</v>
      </c>
      <c r="C2228" s="6">
        <v>866779144.81</v>
      </c>
      <c r="D2228" s="6">
        <v>0</v>
      </c>
      <c r="E2228" s="6">
        <v>0</v>
      </c>
      <c r="F2228" s="6">
        <v>0</v>
      </c>
      <c r="G2228" s="6">
        <v>0</v>
      </c>
      <c r="H2228" s="6">
        <v>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187315539.69</v>
      </c>
      <c r="O2228" s="6">
        <v>29528643.19</v>
      </c>
      <c r="P2228" s="6">
        <v>515271616.44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99459039.18</v>
      </c>
      <c r="X2228" s="6">
        <v>149081913.33</v>
      </c>
      <c r="Y2228" s="9">
        <f t="shared" si="153"/>
        <v>896307788</v>
      </c>
      <c r="Z2228" s="9">
        <f t="shared" si="154"/>
        <v>763812568.95</v>
      </c>
      <c r="AA2228" s="9">
        <f t="shared" si="152"/>
        <v>132495219.05</v>
      </c>
      <c r="AB2228" s="10">
        <f>C2228/(1+0.13)/VLOOKUP(A2228,[1]选股结果!$A$2:$AX$3002,3,FALSE)</f>
        <v>0.952519036331904</v>
      </c>
      <c r="AC2228" s="10">
        <f>(P2228/(1+0.1)+W2228)/(VLOOKUP(A2228,[1]选股结果!$A$2:$AX$3002,7,FALSE)+VLOOKUP(A2228,[1]选股结果!$A$2:$AX$3002,15,FALSE)+VLOOKUP(A2228,[1]选股结果!$A$2:$AX$3002,16,FALSE)+VLOOKUP(A2228,[1]选股结果!$A$2:$AX$3002,17,FALSE)+VLOOKUP(A2228,[1]选股结果!$A$2:$AX$3002,18,FALSE))</f>
        <v>0.849309385787792</v>
      </c>
      <c r="AD2228" s="13"/>
      <c r="AE2228" s="10">
        <f>AA2228/VLOOKUP(A2228,[1]选股结果!$A$2:$AX$3002,35,FALSE)</f>
        <v>1.42569699389965</v>
      </c>
      <c r="AF2228" s="9">
        <f>(VLOOKUP(A2228,[1]选股结果!$A$2:$AX$3002,7,FALSE)+VLOOKUP(A2228,[1]选股结果!$A$2:$AX$3002,15,FALSE)+VLOOKUP(A2228,[1]选股结果!$A$2:$AX$3002,16,FALSE)+VLOOKUP(A2228,[1]选股结果!$A$2:$AX$3002,17,FALSE)+VLOOKUP(A2228,[1]选股结果!$A$2:$AX$3002,18,FALSE))-(P2228/(1+0.13)+W2228)</f>
        <v>113194918.959646</v>
      </c>
      <c r="AG2228" s="9">
        <f t="shared" si="151"/>
        <v>19300300.0903539</v>
      </c>
      <c r="AH2228" s="16">
        <f>AA2228-VLOOKUP(A2228,[2]选股结果!$A$2:$G$4900,7,FALSE)</f>
        <v>132187757.83</v>
      </c>
    </row>
    <row r="2229" spans="1:34">
      <c r="A2229" s="5" t="s">
        <v>4488</v>
      </c>
      <c r="B2229" s="5" t="s">
        <v>4489</v>
      </c>
      <c r="C2229" s="6">
        <v>13147129100</v>
      </c>
      <c r="D2229" s="6">
        <v>0</v>
      </c>
      <c r="E2229" s="6">
        <v>0</v>
      </c>
      <c r="F2229" s="6">
        <v>0</v>
      </c>
      <c r="G2229" s="6">
        <v>0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1836076454</v>
      </c>
      <c r="O2229" s="6">
        <v>484629490</v>
      </c>
      <c r="P2229" s="6">
        <v>6610116212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759034383</v>
      </c>
      <c r="X2229" s="6">
        <v>280964823</v>
      </c>
      <c r="Y2229" s="9">
        <f t="shared" si="153"/>
        <v>13631758590</v>
      </c>
      <c r="Z2229" s="9">
        <f t="shared" si="154"/>
        <v>7650115418</v>
      </c>
      <c r="AA2229" s="9">
        <f t="shared" si="152"/>
        <v>5981643172</v>
      </c>
      <c r="AB2229" s="10">
        <f>C2229/(1+0.13)/VLOOKUP(A2229,[1]选股结果!$A$2:$AX$3002,3,FALSE)</f>
        <v>0.676668080168921</v>
      </c>
      <c r="AC2229" s="10">
        <f>(P2229/(1+0.1)+W2229)/(VLOOKUP(A2229,[1]选股结果!$A$2:$AX$3002,7,FALSE)+VLOOKUP(A2229,[1]选股结果!$A$2:$AX$3002,15,FALSE)+VLOOKUP(A2229,[1]选股结果!$A$2:$AX$3002,16,FALSE)+VLOOKUP(A2229,[1]选股结果!$A$2:$AX$3002,17,FALSE)+VLOOKUP(A2229,[1]选股结果!$A$2:$AX$3002,18,FALSE))</f>
        <v>0.434526685178418</v>
      </c>
      <c r="AD2229" s="13"/>
      <c r="AE2229" s="10">
        <f>AA2229/VLOOKUP(A2229,[1]选股结果!$A$2:$AX$3002,35,FALSE)</f>
        <v>27.748631058936</v>
      </c>
      <c r="AF2229" s="9">
        <f>(VLOOKUP(A2229,[1]选股结果!$A$2:$AX$3002,7,FALSE)+VLOOKUP(A2229,[1]选股结果!$A$2:$AX$3002,15,FALSE)+VLOOKUP(A2229,[1]选股结果!$A$2:$AX$3002,16,FALSE)+VLOOKUP(A2229,[1]选股结果!$A$2:$AX$3002,17,FALSE)+VLOOKUP(A2229,[1]选股结果!$A$2:$AX$3002,18,FALSE))-(P2229/(1+0.13)+W2229)</f>
        <v>8967404880.39823</v>
      </c>
      <c r="AG2229" s="9">
        <f t="shared" si="151"/>
        <v>-2985761708.39823</v>
      </c>
      <c r="AH2229" s="16">
        <f>AA2229-VLOOKUP(A2229,[2]选股结果!$A$2:$G$4900,7,FALSE)</f>
        <v>5981643172</v>
      </c>
    </row>
    <row r="2230" spans="1:34">
      <c r="A2230" s="5" t="s">
        <v>4490</v>
      </c>
      <c r="B2230" s="5" t="s">
        <v>4491</v>
      </c>
      <c r="C2230" s="6">
        <v>1512646387.57</v>
      </c>
      <c r="D2230" s="6">
        <v>0</v>
      </c>
      <c r="E2230" s="6">
        <v>0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12551013.42</v>
      </c>
      <c r="O2230" s="6">
        <v>27181498.16</v>
      </c>
      <c r="P2230" s="6">
        <v>1239688978.5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102546895.8</v>
      </c>
      <c r="X2230" s="6">
        <v>32395602.8</v>
      </c>
      <c r="Y2230" s="9">
        <f t="shared" si="153"/>
        <v>1539827885.73</v>
      </c>
      <c r="Z2230" s="9">
        <f t="shared" si="154"/>
        <v>1374631477.1</v>
      </c>
      <c r="AA2230" s="9">
        <f t="shared" si="152"/>
        <v>165196408.63</v>
      </c>
      <c r="AB2230" s="10">
        <f>C2230/(1+0.13)/VLOOKUP(A2230,[1]选股结果!$A$2:$AX$3002,3,FALSE)</f>
        <v>2.55962415791396</v>
      </c>
      <c r="AC2230" s="10">
        <f>(P2230/(1+0.1)+W2230)/(VLOOKUP(A2230,[1]选股结果!$A$2:$AX$3002,7,FALSE)+VLOOKUP(A2230,[1]选股结果!$A$2:$AX$3002,15,FALSE)+VLOOKUP(A2230,[1]选股结果!$A$2:$AX$3002,16,FALSE)+VLOOKUP(A2230,[1]选股结果!$A$2:$AX$3002,17,FALSE)+VLOOKUP(A2230,[1]选股结果!$A$2:$AX$3002,18,FALSE))</f>
        <v>2.45080418960503</v>
      </c>
      <c r="AD2230" s="13"/>
      <c r="AE2230" s="10">
        <f>AA2230/VLOOKUP(A2230,[1]选股结果!$A$2:$AX$3002,35,FALSE)</f>
        <v>1034.72244896067</v>
      </c>
      <c r="AF2230" s="9">
        <f>(VLOOKUP(A2230,[1]选股结果!$A$2:$AX$3002,7,FALSE)+VLOOKUP(A2230,[1]选股结果!$A$2:$AX$3002,15,FALSE)+VLOOKUP(A2230,[1]选股结果!$A$2:$AX$3002,16,FALSE)+VLOOKUP(A2230,[1]选股结果!$A$2:$AX$3002,17,FALSE)+VLOOKUP(A2230,[1]选股结果!$A$2:$AX$3002,18,FALSE))-(P2230/(1+0.13)+W2230)</f>
        <v>-697929676.157876</v>
      </c>
      <c r="AG2230" s="9">
        <f t="shared" si="151"/>
        <v>863126084.787876</v>
      </c>
      <c r="AH2230" s="16">
        <f>AA2230-VLOOKUP(A2230,[2]选股结果!$A$2:$G$4900,7,FALSE)</f>
        <v>165597083.19</v>
      </c>
    </row>
    <row r="2231" spans="1:34">
      <c r="A2231" s="5" t="s">
        <v>4492</v>
      </c>
      <c r="B2231" s="5" t="s">
        <v>4493</v>
      </c>
      <c r="C2231" s="6">
        <v>95424237906.75</v>
      </c>
      <c r="D2231" s="6">
        <v>0</v>
      </c>
      <c r="E2231" s="6">
        <v>0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1152221009.98</v>
      </c>
      <c r="O2231" s="6">
        <v>1411645125.25</v>
      </c>
      <c r="P2231" s="6">
        <v>87844460508.47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4779049546.21</v>
      </c>
      <c r="X2231" s="6">
        <v>1344308808.74</v>
      </c>
      <c r="Y2231" s="9">
        <f t="shared" si="153"/>
        <v>96835883032</v>
      </c>
      <c r="Z2231" s="9">
        <f t="shared" si="154"/>
        <v>93967818863.42</v>
      </c>
      <c r="AA2231" s="9">
        <f t="shared" si="152"/>
        <v>2868064168.57999</v>
      </c>
      <c r="AB2231" s="10">
        <f>C2231/(1+0.13)/VLOOKUP(A2231,[1]选股结果!$A$2:$AX$3002,3,FALSE)</f>
        <v>0.863320231121579</v>
      </c>
      <c r="AC2231" s="10">
        <f>(P2231/(1+0.1)+W2231)/(VLOOKUP(A2231,[1]选股结果!$A$2:$AX$3002,7,FALSE)+VLOOKUP(A2231,[1]选股结果!$A$2:$AX$3002,15,FALSE)+VLOOKUP(A2231,[1]选股结果!$A$2:$AX$3002,16,FALSE)+VLOOKUP(A2231,[1]选股结果!$A$2:$AX$3002,17,FALSE)+VLOOKUP(A2231,[1]选股结果!$A$2:$AX$3002,18,FALSE))</f>
        <v>0.874850782153376</v>
      </c>
      <c r="AD2231" s="13"/>
      <c r="AE2231" s="10">
        <f>AA2231/VLOOKUP(A2231,[1]选股结果!$A$2:$AX$3002,35,FALSE)</f>
        <v>1.41073058882911</v>
      </c>
      <c r="AF2231" s="9">
        <f>(VLOOKUP(A2231,[1]选股结果!$A$2:$AX$3002,7,FALSE)+VLOOKUP(A2231,[1]选股结果!$A$2:$AX$3002,15,FALSE)+VLOOKUP(A2231,[1]选股结果!$A$2:$AX$3002,16,FALSE)+VLOOKUP(A2231,[1]选股结果!$A$2:$AX$3002,17,FALSE)+VLOOKUP(A2231,[1]选股结果!$A$2:$AX$3002,18,FALSE))-(P2231/(1+0.13)+W2231)</f>
        <v>14227731112.5754</v>
      </c>
      <c r="AG2231" s="9">
        <f t="shared" si="151"/>
        <v>-11359666943.9954</v>
      </c>
      <c r="AH2231" s="16">
        <f>AA2231-VLOOKUP(A2231,[2]选股结果!$A$2:$G$4900,7,FALSE)</f>
        <v>2975374329.05999</v>
      </c>
    </row>
    <row r="2232" spans="1:34">
      <c r="A2232" s="5" t="s">
        <v>4494</v>
      </c>
      <c r="B2232" s="5" t="s">
        <v>4495</v>
      </c>
      <c r="C2232" s="6">
        <v>1967573054.54</v>
      </c>
      <c r="D2232" s="6">
        <v>0</v>
      </c>
      <c r="E2232" s="6">
        <v>0</v>
      </c>
      <c r="F2232" s="6">
        <v>0</v>
      </c>
      <c r="G2232" s="6">
        <v>0</v>
      </c>
      <c r="H2232" s="6">
        <v>0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87215895.85</v>
      </c>
      <c r="O2232" s="6">
        <v>339398579.43</v>
      </c>
      <c r="P2232" s="6">
        <v>1598647727.74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238871698.66</v>
      </c>
      <c r="X2232" s="6">
        <v>114904177.44</v>
      </c>
      <c r="Y2232" s="9">
        <f t="shared" si="153"/>
        <v>2306971633.97</v>
      </c>
      <c r="Z2232" s="9">
        <f t="shared" si="154"/>
        <v>1952423603.84</v>
      </c>
      <c r="AA2232" s="9">
        <f t="shared" si="152"/>
        <v>354548030.13</v>
      </c>
      <c r="AB2232" s="10">
        <f>C2232/(1+0.13)/VLOOKUP(A2232,[1]选股结果!$A$2:$AX$3002,3,FALSE)</f>
        <v>0.856903437340375</v>
      </c>
      <c r="AC2232" s="10">
        <f>(P2232/(1+0.1)+W2232)/(VLOOKUP(A2232,[1]选股结果!$A$2:$AX$3002,7,FALSE)+VLOOKUP(A2232,[1]选股结果!$A$2:$AX$3002,15,FALSE)+VLOOKUP(A2232,[1]选股结果!$A$2:$AX$3002,16,FALSE)+VLOOKUP(A2232,[1]选股结果!$A$2:$AX$3002,17,FALSE)+VLOOKUP(A2232,[1]选股结果!$A$2:$AX$3002,18,FALSE))</f>
        <v>0.900370303843538</v>
      </c>
      <c r="AD2232" s="13"/>
      <c r="AE2232" s="10">
        <f>AA2232/VLOOKUP(A2232,[1]选股结果!$A$2:$AX$3002,35,FALSE)</f>
        <v>5.77982654645957</v>
      </c>
      <c r="AF2232" s="9">
        <f>(VLOOKUP(A2232,[1]选股结果!$A$2:$AX$3002,7,FALSE)+VLOOKUP(A2232,[1]选股结果!$A$2:$AX$3002,15,FALSE)+VLOOKUP(A2232,[1]选股结果!$A$2:$AX$3002,16,FALSE)+VLOOKUP(A2232,[1]选股结果!$A$2:$AX$3002,17,FALSE)+VLOOKUP(A2232,[1]选股结果!$A$2:$AX$3002,18,FALSE))-(P2232/(1+0.13)+W2232)</f>
        <v>225831190.735221</v>
      </c>
      <c r="AG2232" s="9">
        <f t="shared" si="151"/>
        <v>128716839.394779</v>
      </c>
      <c r="AH2232" s="16">
        <f>AA2232-VLOOKUP(A2232,[2]选股结果!$A$2:$G$4900,7,FALSE)</f>
        <v>351054540.95</v>
      </c>
    </row>
    <row r="2233" spans="1:34">
      <c r="A2233" s="5" t="s">
        <v>4496</v>
      </c>
      <c r="B2233" s="5" t="s">
        <v>4497</v>
      </c>
      <c r="C2233" s="6">
        <v>178608102000</v>
      </c>
      <c r="D2233" s="6">
        <v>0</v>
      </c>
      <c r="E2233" s="6">
        <v>0</v>
      </c>
      <c r="F2233" s="6">
        <v>0</v>
      </c>
      <c r="G2233" s="6">
        <v>0</v>
      </c>
      <c r="H2233" s="6">
        <v>0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6578841000</v>
      </c>
      <c r="O2233" s="6">
        <v>1666542000</v>
      </c>
      <c r="P2233" s="6">
        <v>145800536000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6158625000</v>
      </c>
      <c r="X2233" s="6">
        <v>4080479000</v>
      </c>
      <c r="Y2233" s="9">
        <f t="shared" si="153"/>
        <v>180274644000</v>
      </c>
      <c r="Z2233" s="9">
        <f t="shared" si="154"/>
        <v>156039640000</v>
      </c>
      <c r="AA2233" s="9">
        <f t="shared" si="152"/>
        <v>24235004000</v>
      </c>
      <c r="AB2233" s="10">
        <f>C2233/(1+0.13)/VLOOKUP(A2233,[1]选股结果!$A$2:$AX$3002,3,FALSE)</f>
        <v>0.810860913403454</v>
      </c>
      <c r="AC2233" s="10">
        <f>(P2233/(1+0.1)+W2233)/(VLOOKUP(A2233,[1]选股结果!$A$2:$AX$3002,7,FALSE)+VLOOKUP(A2233,[1]选股结果!$A$2:$AX$3002,15,FALSE)+VLOOKUP(A2233,[1]选股结果!$A$2:$AX$3002,16,FALSE)+VLOOKUP(A2233,[1]选股结果!$A$2:$AX$3002,17,FALSE)+VLOOKUP(A2233,[1]选股结果!$A$2:$AX$3002,18,FALSE))</f>
        <v>0.775030367496023</v>
      </c>
      <c r="AD2233" s="13"/>
      <c r="AE2233" s="10">
        <f>AA2233/VLOOKUP(A2233,[1]选股结果!$A$2:$AX$3002,35,FALSE)</f>
        <v>3.04797922217998</v>
      </c>
      <c r="AF2233" s="9">
        <f>(VLOOKUP(A2233,[1]选股结果!$A$2:$AX$3002,7,FALSE)+VLOOKUP(A2233,[1]选股结果!$A$2:$AX$3002,15,FALSE)+VLOOKUP(A2233,[1]选股结果!$A$2:$AX$3002,16,FALSE)+VLOOKUP(A2233,[1]选股结果!$A$2:$AX$3002,17,FALSE)+VLOOKUP(A2233,[1]选股结果!$A$2:$AX$3002,18,FALSE))-(P2233/(1+0.13)+W2233)</f>
        <v>43780973991.1504</v>
      </c>
      <c r="AG2233" s="9">
        <f t="shared" si="151"/>
        <v>-19545969991.1504</v>
      </c>
      <c r="AH2233" s="16">
        <f>AA2233-VLOOKUP(A2233,[2]选股结果!$A$2:$G$4900,7,FALSE)</f>
        <v>24267180000</v>
      </c>
    </row>
    <row r="2234" spans="1:34">
      <c r="A2234" s="5" t="s">
        <v>4498</v>
      </c>
      <c r="B2234" s="5" t="s">
        <v>4499</v>
      </c>
      <c r="C2234" s="6">
        <v>887262602.7</v>
      </c>
      <c r="D2234" s="6">
        <v>0</v>
      </c>
      <c r="E2234" s="6">
        <v>0</v>
      </c>
      <c r="F2234" s="6">
        <v>0</v>
      </c>
      <c r="G2234" s="6">
        <v>0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21794662.55</v>
      </c>
      <c r="O2234" s="6">
        <v>98437584.6</v>
      </c>
      <c r="P2234" s="6">
        <v>580082970.92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318354701.71</v>
      </c>
      <c r="X2234" s="6">
        <v>97976660.02</v>
      </c>
      <c r="Y2234" s="9">
        <f t="shared" si="153"/>
        <v>985700187.3</v>
      </c>
      <c r="Z2234" s="9">
        <f t="shared" si="154"/>
        <v>996414332.65</v>
      </c>
      <c r="AA2234" s="9">
        <f t="shared" si="152"/>
        <v>-10714145.3499998</v>
      </c>
      <c r="AB2234" s="10">
        <f>C2234/(1+0.13)/VLOOKUP(A2234,[1]选股结果!$A$2:$AX$3002,3,FALSE)</f>
        <v>1.08034705880501</v>
      </c>
      <c r="AC2234" s="10">
        <f>(P2234/(1+0.1)+W2234)/(VLOOKUP(A2234,[1]选股结果!$A$2:$AX$3002,7,FALSE)+VLOOKUP(A2234,[1]选股结果!$A$2:$AX$3002,15,FALSE)+VLOOKUP(A2234,[1]选股结果!$A$2:$AX$3002,16,FALSE)+VLOOKUP(A2234,[1]选股结果!$A$2:$AX$3002,17,FALSE)+VLOOKUP(A2234,[1]选股结果!$A$2:$AX$3002,18,FALSE))</f>
        <v>1.09825438385768</v>
      </c>
      <c r="AD2234" s="13"/>
      <c r="AE2234" s="10">
        <f>AA2234/VLOOKUP(A2234,[1]选股结果!$A$2:$AX$3002,35,FALSE)</f>
        <v>0.27150781741721</v>
      </c>
      <c r="AF2234" s="9">
        <f>(VLOOKUP(A2234,[1]选股结果!$A$2:$AX$3002,7,FALSE)+VLOOKUP(A2234,[1]选股结果!$A$2:$AX$3002,15,FALSE)+VLOOKUP(A2234,[1]选股结果!$A$2:$AX$3002,16,FALSE)+VLOOKUP(A2234,[1]选股结果!$A$2:$AX$3002,17,FALSE)+VLOOKUP(A2234,[1]选股结果!$A$2:$AX$3002,18,FALSE))-(P2234/(1+0.13)+W2234)</f>
        <v>-61659685.2261062</v>
      </c>
      <c r="AG2234" s="9">
        <f t="shared" si="151"/>
        <v>50945539.8761064</v>
      </c>
      <c r="AH2234" s="16">
        <f>AA2234-VLOOKUP(A2234,[2]选股结果!$A$2:$G$4900,7,FALSE)</f>
        <v>-10598728.7199998</v>
      </c>
    </row>
    <row r="2235" spans="1:34">
      <c r="A2235" s="5" t="s">
        <v>4500</v>
      </c>
      <c r="B2235" s="5" t="s">
        <v>4501</v>
      </c>
      <c r="C2235" s="6">
        <v>175432061155.66</v>
      </c>
      <c r="D2235" s="6">
        <v>0</v>
      </c>
      <c r="E2235" s="6">
        <v>0</v>
      </c>
      <c r="F2235" s="6">
        <v>0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5439587116.99</v>
      </c>
      <c r="O2235" s="6">
        <v>1576027427.64</v>
      </c>
      <c r="P2235" s="6">
        <v>153902873057.79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5738947719.63</v>
      </c>
      <c r="X2235" s="6">
        <v>9076905800.67</v>
      </c>
      <c r="Y2235" s="9">
        <f t="shared" si="153"/>
        <v>177008088583.3</v>
      </c>
      <c r="Z2235" s="9">
        <f t="shared" si="154"/>
        <v>168718726578.09</v>
      </c>
      <c r="AA2235" s="9">
        <f t="shared" si="152"/>
        <v>8289362005.20999</v>
      </c>
      <c r="AB2235" s="10">
        <f>C2235/(1+0.13)/VLOOKUP(A2235,[1]选股结果!$A$2:$AX$3002,3,FALSE)</f>
        <v>0.96444677045393</v>
      </c>
      <c r="AC2235" s="10">
        <f>(P2235/(1+0.1)+W2235)/(VLOOKUP(A2235,[1]选股结果!$A$2:$AX$3002,7,FALSE)+VLOOKUP(A2235,[1]选股结果!$A$2:$AX$3002,15,FALSE)+VLOOKUP(A2235,[1]选股结果!$A$2:$AX$3002,16,FALSE)+VLOOKUP(A2235,[1]选股结果!$A$2:$AX$3002,17,FALSE)+VLOOKUP(A2235,[1]选股结果!$A$2:$AX$3002,18,FALSE))</f>
        <v>0.940287952160715</v>
      </c>
      <c r="AD2235" s="13"/>
      <c r="AE2235" s="10">
        <f>AA2235/VLOOKUP(A2235,[1]选股结果!$A$2:$AX$3002,35,FALSE)</f>
        <v>1.62776595255226</v>
      </c>
      <c r="AF2235" s="9">
        <f>(VLOOKUP(A2235,[1]选股结果!$A$2:$AX$3002,7,FALSE)+VLOOKUP(A2235,[1]选股结果!$A$2:$AX$3002,15,FALSE)+VLOOKUP(A2235,[1]选股结果!$A$2:$AX$3002,16,FALSE)+VLOOKUP(A2235,[1]选股结果!$A$2:$AX$3002,17,FALSE)+VLOOKUP(A2235,[1]选股结果!$A$2:$AX$3002,18,FALSE))-(P2235/(1+0.13)+W2235)</f>
        <v>12963869161.8656</v>
      </c>
      <c r="AG2235" s="9">
        <f t="shared" si="151"/>
        <v>-4674507156.65558</v>
      </c>
      <c r="AH2235" s="16">
        <f>AA2235-VLOOKUP(A2235,[2]选股结果!$A$2:$G$4900,7,FALSE)</f>
        <v>8295752222.79999</v>
      </c>
    </row>
    <row r="2236" spans="1:34">
      <c r="A2236" s="5" t="s">
        <v>4502</v>
      </c>
      <c r="B2236" s="5" t="s">
        <v>4503</v>
      </c>
      <c r="C2236" s="6">
        <v>6160996064.33</v>
      </c>
      <c r="D2236" s="6">
        <v>0</v>
      </c>
      <c r="E2236" s="6">
        <v>0</v>
      </c>
      <c r="F2236" s="6">
        <v>0</v>
      </c>
      <c r="G2236" s="6">
        <v>0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266224098.79</v>
      </c>
      <c r="O2236" s="6">
        <v>251056115.88</v>
      </c>
      <c r="P2236" s="6">
        <v>4834947835.51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843635652.01</v>
      </c>
      <c r="X2236" s="6">
        <v>340891358.42</v>
      </c>
      <c r="Y2236" s="9">
        <f t="shared" si="153"/>
        <v>6412052180.21</v>
      </c>
      <c r="Z2236" s="9">
        <f t="shared" si="154"/>
        <v>6019474845.94</v>
      </c>
      <c r="AA2236" s="9">
        <f t="shared" si="152"/>
        <v>392577334.27</v>
      </c>
      <c r="AB2236" s="10">
        <f>C2236/(1+0.13)/VLOOKUP(A2236,[1]选股结果!$A$2:$AX$3002,3,FALSE)</f>
        <v>0.993702518683582</v>
      </c>
      <c r="AC2236" s="10">
        <f>(P2236/(1+0.1)+W2236)/(VLOOKUP(A2236,[1]选股结果!$A$2:$AX$3002,7,FALSE)+VLOOKUP(A2236,[1]选股结果!$A$2:$AX$3002,15,FALSE)+VLOOKUP(A2236,[1]选股结果!$A$2:$AX$3002,16,FALSE)+VLOOKUP(A2236,[1]选股结果!$A$2:$AX$3002,17,FALSE)+VLOOKUP(A2236,[1]选股结果!$A$2:$AX$3002,18,FALSE))</f>
        <v>0.999670642471633</v>
      </c>
      <c r="AD2236" s="13"/>
      <c r="AE2236" s="10">
        <f>AA2236/VLOOKUP(A2236,[1]选股结果!$A$2:$AX$3002,35,FALSE)</f>
        <v>2.71622707401379</v>
      </c>
      <c r="AF2236" s="9">
        <f>(VLOOKUP(A2236,[1]选股结果!$A$2:$AX$3002,7,FALSE)+VLOOKUP(A2236,[1]选股结果!$A$2:$AX$3002,15,FALSE)+VLOOKUP(A2236,[1]选股结果!$A$2:$AX$3002,16,FALSE)+VLOOKUP(A2236,[1]选股结果!$A$2:$AX$3002,17,FALSE)+VLOOKUP(A2236,[1]选股结果!$A$2:$AX$3002,18,FALSE))-(P2236/(1+0.13)+W2236)</f>
        <v>118418311.188582</v>
      </c>
      <c r="AG2236" s="9">
        <f t="shared" si="151"/>
        <v>274159023.081418</v>
      </c>
      <c r="AH2236" s="16">
        <f>AA2236-VLOOKUP(A2236,[2]选股结果!$A$2:$G$4900,7,FALSE)</f>
        <v>395710601.21</v>
      </c>
    </row>
    <row r="2237" spans="1:34">
      <c r="A2237" s="5" t="s">
        <v>4504</v>
      </c>
      <c r="B2237" s="5" t="s">
        <v>4505</v>
      </c>
      <c r="C2237" s="6">
        <v>62194539236.97</v>
      </c>
      <c r="D2237" s="6">
        <v>0</v>
      </c>
      <c r="E2237" s="6">
        <v>0</v>
      </c>
      <c r="F2237" s="6">
        <v>0</v>
      </c>
      <c r="G2237" s="6">
        <v>0</v>
      </c>
      <c r="H2237" s="6">
        <v>0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361088147.73</v>
      </c>
      <c r="O2237" s="6">
        <v>206162178.9</v>
      </c>
      <c r="P2237" s="6">
        <v>64755001633.52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887832611.29</v>
      </c>
      <c r="X2237" s="6">
        <v>316780588.1</v>
      </c>
      <c r="Y2237" s="9">
        <f t="shared" si="153"/>
        <v>62400701415.87</v>
      </c>
      <c r="Z2237" s="9">
        <f t="shared" si="154"/>
        <v>65959614832.91</v>
      </c>
      <c r="AA2237" s="9">
        <f t="shared" si="152"/>
        <v>-3558913417.03999</v>
      </c>
      <c r="AB2237" s="10">
        <f>C2237/(1+0.13)/VLOOKUP(A2237,[1]选股结果!$A$2:$AX$3002,3,FALSE)</f>
        <v>0.939553385506418</v>
      </c>
      <c r="AC2237" s="10">
        <f>(P2237/(1+0.1)+W2237)/(VLOOKUP(A2237,[1]选股结果!$A$2:$AX$3002,7,FALSE)+VLOOKUP(A2237,[1]选股结果!$A$2:$AX$3002,15,FALSE)+VLOOKUP(A2237,[1]选股结果!$A$2:$AX$3002,16,FALSE)+VLOOKUP(A2237,[1]选股结果!$A$2:$AX$3002,17,FALSE)+VLOOKUP(A2237,[1]选股结果!$A$2:$AX$3002,18,FALSE))</f>
        <v>1.03576973890634</v>
      </c>
      <c r="AD2237" s="13"/>
      <c r="AE2237" s="10">
        <f>AA2237/VLOOKUP(A2237,[1]选股结果!$A$2:$AX$3002,35,FALSE)</f>
        <v>-9.10559217082206</v>
      </c>
      <c r="AF2237" s="9">
        <f>(VLOOKUP(A2237,[1]选股结果!$A$2:$AX$3002,7,FALSE)+VLOOKUP(A2237,[1]选股结果!$A$2:$AX$3002,15,FALSE)+VLOOKUP(A2237,[1]选股结果!$A$2:$AX$3002,16,FALSE)+VLOOKUP(A2237,[1]选股结果!$A$2:$AX$3002,17,FALSE)+VLOOKUP(A2237,[1]选股结果!$A$2:$AX$3002,18,FALSE))-(P2237/(1+0.13)+W2237)</f>
        <v>-500769058.006195</v>
      </c>
      <c r="AG2237" s="9">
        <f t="shared" si="151"/>
        <v>-3058144359.03379</v>
      </c>
      <c r="AH2237" s="16">
        <f>AA2237-VLOOKUP(A2237,[2]选股结果!$A$2:$G$4900,7,FALSE)</f>
        <v>-3560786209.97999</v>
      </c>
    </row>
    <row r="2238" spans="1:34">
      <c r="A2238" s="5" t="s">
        <v>4506</v>
      </c>
      <c r="B2238" s="5" t="s">
        <v>4507</v>
      </c>
      <c r="C2238" s="6">
        <v>52850063836.7</v>
      </c>
      <c r="D2238" s="6">
        <v>0</v>
      </c>
      <c r="E2238" s="6">
        <v>0</v>
      </c>
      <c r="F2238" s="6">
        <v>0</v>
      </c>
      <c r="G2238" s="6">
        <v>0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1432907033.42</v>
      </c>
      <c r="O2238" s="6">
        <v>4754233888.89</v>
      </c>
      <c r="P2238" s="6">
        <v>49318724517.7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6921898952.66</v>
      </c>
      <c r="X2238" s="6">
        <v>2954793841.05</v>
      </c>
      <c r="Y2238" s="9">
        <f t="shared" si="153"/>
        <v>57604297725.59</v>
      </c>
      <c r="Z2238" s="9">
        <f t="shared" si="154"/>
        <v>59195417311.41</v>
      </c>
      <c r="AA2238" s="9">
        <f t="shared" si="152"/>
        <v>-1591119585.82001</v>
      </c>
      <c r="AB2238" s="10">
        <f>C2238/(1+0.13)/VLOOKUP(A2238,[1]选股结果!$A$2:$AX$3002,3,FALSE)</f>
        <v>0.727883113327077</v>
      </c>
      <c r="AC2238" s="10">
        <f>(P2238/(1+0.1)+W2238)/(VLOOKUP(A2238,[1]选股结果!$A$2:$AX$3002,7,FALSE)+VLOOKUP(A2238,[1]选股结果!$A$2:$AX$3002,15,FALSE)+VLOOKUP(A2238,[1]选股结果!$A$2:$AX$3002,16,FALSE)+VLOOKUP(A2238,[1]选股结果!$A$2:$AX$3002,17,FALSE)+VLOOKUP(A2238,[1]选股结果!$A$2:$AX$3002,18,FALSE))</f>
        <v>0.842930774374174</v>
      </c>
      <c r="AD2238" s="13"/>
      <c r="AE2238" s="10">
        <f>AA2238/VLOOKUP(A2238,[1]选股结果!$A$2:$AX$3002,35,FALSE)</f>
        <v>-1.10582349050348</v>
      </c>
      <c r="AF2238" s="9">
        <f>(VLOOKUP(A2238,[1]选股结果!$A$2:$AX$3002,7,FALSE)+VLOOKUP(A2238,[1]选股结果!$A$2:$AX$3002,15,FALSE)+VLOOKUP(A2238,[1]选股结果!$A$2:$AX$3002,16,FALSE)+VLOOKUP(A2238,[1]选股结果!$A$2:$AX$3002,17,FALSE)+VLOOKUP(A2238,[1]选股结果!$A$2:$AX$3002,18,FALSE))-(P2238/(1+0.13)+W2238)</f>
        <v>10834580548.9232</v>
      </c>
      <c r="AG2238" s="9">
        <f t="shared" si="151"/>
        <v>-12425700134.7432</v>
      </c>
      <c r="AH2238" s="16">
        <f>AA2238-VLOOKUP(A2238,[2]选股结果!$A$2:$G$4900,7,FALSE)</f>
        <v>-1592535439.74001</v>
      </c>
    </row>
    <row r="2239" spans="1:34">
      <c r="A2239" s="5" t="s">
        <v>4508</v>
      </c>
      <c r="B2239" s="5" t="s">
        <v>4509</v>
      </c>
      <c r="C2239" s="6">
        <v>17191679316.58</v>
      </c>
      <c r="D2239" s="6">
        <v>0</v>
      </c>
      <c r="E2239" s="6">
        <v>0</v>
      </c>
      <c r="F2239" s="6">
        <v>0</v>
      </c>
      <c r="G2239" s="6">
        <v>0</v>
      </c>
      <c r="H2239" s="6">
        <v>0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969814093.4</v>
      </c>
      <c r="O2239" s="6">
        <v>487489385.44</v>
      </c>
      <c r="P2239" s="6">
        <v>11981569485.5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1064163290.61</v>
      </c>
      <c r="X2239" s="6">
        <v>1362047745.5</v>
      </c>
      <c r="Y2239" s="9">
        <f t="shared" si="153"/>
        <v>17679168702.02</v>
      </c>
      <c r="Z2239" s="9">
        <f t="shared" si="154"/>
        <v>14407780521.61</v>
      </c>
      <c r="AA2239" s="9">
        <f t="shared" si="152"/>
        <v>3271388180.41</v>
      </c>
      <c r="AB2239" s="10">
        <f>C2239/(1+0.13)/VLOOKUP(A2239,[1]选股结果!$A$2:$AX$3002,3,FALSE)</f>
        <v>0.825510386547854</v>
      </c>
      <c r="AC2239" s="10">
        <f>(P2239/(1+0.1)+W2239)/(VLOOKUP(A2239,[1]选股结果!$A$2:$AX$3002,7,FALSE)+VLOOKUP(A2239,[1]选股结果!$A$2:$AX$3002,15,FALSE)+VLOOKUP(A2239,[1]选股结果!$A$2:$AX$3002,16,FALSE)+VLOOKUP(A2239,[1]选股结果!$A$2:$AX$3002,17,FALSE)+VLOOKUP(A2239,[1]选股结果!$A$2:$AX$3002,18,FALSE))</f>
        <v>0.723171456215789</v>
      </c>
      <c r="AD2239" s="13"/>
      <c r="AE2239" s="10">
        <f>AA2239/VLOOKUP(A2239,[1]选股结果!$A$2:$AX$3002,35,FALSE)</f>
        <v>1.77412734334498</v>
      </c>
      <c r="AF2239" s="9">
        <f>(VLOOKUP(A2239,[1]选股结果!$A$2:$AX$3002,7,FALSE)+VLOOKUP(A2239,[1]选股结果!$A$2:$AX$3002,15,FALSE)+VLOOKUP(A2239,[1]选股结果!$A$2:$AX$3002,16,FALSE)+VLOOKUP(A2239,[1]选股结果!$A$2:$AX$3002,17,FALSE)+VLOOKUP(A2239,[1]选股结果!$A$2:$AX$3002,18,FALSE))-(P2239/(1+0.13)+W2239)</f>
        <v>4866100318.68434</v>
      </c>
      <c r="AG2239" s="9">
        <f t="shared" si="151"/>
        <v>-1594712138.27434</v>
      </c>
      <c r="AH2239" s="16">
        <f>AA2239-VLOOKUP(A2239,[2]选股结果!$A$2:$G$4900,7,FALSE)</f>
        <v>3268042668.24</v>
      </c>
    </row>
    <row r="2240" spans="1:34">
      <c r="A2240" s="5" t="s">
        <v>4510</v>
      </c>
      <c r="B2240" s="5" t="s">
        <v>4511</v>
      </c>
      <c r="C2240" s="6">
        <v>851563877.07</v>
      </c>
      <c r="D2240" s="6">
        <v>0</v>
      </c>
      <c r="E2240" s="6">
        <v>0</v>
      </c>
      <c r="F2240" s="6">
        <v>0</v>
      </c>
      <c r="G2240" s="6">
        <v>0</v>
      </c>
      <c r="H2240" s="6">
        <v>0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47345729.08</v>
      </c>
      <c r="O2240" s="6">
        <v>17516281.84</v>
      </c>
      <c r="P2240" s="6">
        <v>534853709.53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143522142.54</v>
      </c>
      <c r="X2240" s="6">
        <v>34294123.41</v>
      </c>
      <c r="Y2240" s="9">
        <f t="shared" si="153"/>
        <v>869080158.91</v>
      </c>
      <c r="Z2240" s="9">
        <f t="shared" si="154"/>
        <v>712669975.48</v>
      </c>
      <c r="AA2240" s="9">
        <f t="shared" si="152"/>
        <v>156410183.43</v>
      </c>
      <c r="AB2240" s="10">
        <f>C2240/(1+0.13)/VLOOKUP(A2240,[1]选股结果!$A$2:$AX$3002,3,FALSE)</f>
        <v>1.02975896289304</v>
      </c>
      <c r="AC2240" s="10">
        <f>(P2240/(1+0.1)+W2240)/(VLOOKUP(A2240,[1]选股结果!$A$2:$AX$3002,7,FALSE)+VLOOKUP(A2240,[1]选股结果!$A$2:$AX$3002,15,FALSE)+VLOOKUP(A2240,[1]选股结果!$A$2:$AX$3002,16,FALSE)+VLOOKUP(A2240,[1]选股结果!$A$2:$AX$3002,17,FALSE)+VLOOKUP(A2240,[1]选股结果!$A$2:$AX$3002,18,FALSE))</f>
        <v>0.937210972389352</v>
      </c>
      <c r="AD2240" s="13"/>
      <c r="AE2240" s="10">
        <f>AA2240/VLOOKUP(A2240,[1]选股结果!$A$2:$AX$3002,35,FALSE)</f>
        <v>2.02215558287271</v>
      </c>
      <c r="AF2240" s="9">
        <f>(VLOOKUP(A2240,[1]选股结果!$A$2:$AX$3002,7,FALSE)+VLOOKUP(A2240,[1]选股结果!$A$2:$AX$3002,15,FALSE)+VLOOKUP(A2240,[1]选股结果!$A$2:$AX$3002,16,FALSE)+VLOOKUP(A2240,[1]选股结果!$A$2:$AX$3002,17,FALSE)+VLOOKUP(A2240,[1]选股结果!$A$2:$AX$3002,18,FALSE))-(P2240/(1+0.13)+W2240)</f>
        <v>55099454.9192921</v>
      </c>
      <c r="AG2240" s="9">
        <f t="shared" si="151"/>
        <v>101310728.510708</v>
      </c>
      <c r="AH2240" s="16">
        <f>AA2240-VLOOKUP(A2240,[2]选股结果!$A$2:$G$4900,7,FALSE)</f>
        <v>162371944.38</v>
      </c>
    </row>
    <row r="2241" spans="1:34">
      <c r="A2241" s="5" t="s">
        <v>4512</v>
      </c>
      <c r="B2241" s="5" t="s">
        <v>4513</v>
      </c>
      <c r="C2241" s="6">
        <v>329376612000</v>
      </c>
      <c r="D2241" s="6">
        <v>0</v>
      </c>
      <c r="E2241" s="6">
        <v>0</v>
      </c>
      <c r="F2241" s="6">
        <v>0</v>
      </c>
      <c r="G2241" s="6">
        <v>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8979315000</v>
      </c>
      <c r="O2241" s="6">
        <v>7000605000</v>
      </c>
      <c r="P2241" s="6">
        <v>292368041000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18279749000</v>
      </c>
      <c r="X2241" s="6">
        <v>19210926000</v>
      </c>
      <c r="Y2241" s="9">
        <f t="shared" si="153"/>
        <v>336377217000</v>
      </c>
      <c r="Z2241" s="9">
        <f t="shared" si="154"/>
        <v>329858716000</v>
      </c>
      <c r="AA2241" s="9">
        <f t="shared" si="152"/>
        <v>6518501000</v>
      </c>
      <c r="AB2241" s="10">
        <f>C2241/(1+0.13)/VLOOKUP(A2241,[1]选股结果!$A$2:$AX$3002,3,FALSE)</f>
        <v>0.834031466944527</v>
      </c>
      <c r="AC2241" s="10">
        <f>(P2241/(1+0.1)+W2241)/(VLOOKUP(A2241,[1]选股结果!$A$2:$AX$3002,7,FALSE)+VLOOKUP(A2241,[1]选股结果!$A$2:$AX$3002,15,FALSE)+VLOOKUP(A2241,[1]选股结果!$A$2:$AX$3002,16,FALSE)+VLOOKUP(A2241,[1]选股结果!$A$2:$AX$3002,17,FALSE)+VLOOKUP(A2241,[1]选股结果!$A$2:$AX$3002,18,FALSE))</f>
        <v>0.847867561619685</v>
      </c>
      <c r="AD2241" s="13"/>
      <c r="AE2241" s="10">
        <f>AA2241/VLOOKUP(A2241,[1]选股结果!$A$2:$AX$3002,35,FALSE)</f>
        <v>0.79041373851272</v>
      </c>
      <c r="AF2241" s="9">
        <f>(VLOOKUP(A2241,[1]选股结果!$A$2:$AX$3002,7,FALSE)+VLOOKUP(A2241,[1]选股结果!$A$2:$AX$3002,15,FALSE)+VLOOKUP(A2241,[1]选股结果!$A$2:$AX$3002,16,FALSE)+VLOOKUP(A2241,[1]选股结果!$A$2:$AX$3002,17,FALSE)+VLOOKUP(A2241,[1]选股结果!$A$2:$AX$3002,18,FALSE))-(P2241/(1+0.13)+W2241)</f>
        <v>58026680353.9823</v>
      </c>
      <c r="AG2241" s="9">
        <f t="shared" si="151"/>
        <v>-51508179353.9823</v>
      </c>
      <c r="AH2241" s="16">
        <f>AA2241-VLOOKUP(A2241,[2]选股结果!$A$2:$G$4900,7,FALSE)</f>
        <v>6955943000</v>
      </c>
    </row>
    <row r="2242" spans="1:34">
      <c r="A2242" s="5" t="s">
        <v>4514</v>
      </c>
      <c r="B2242" s="5" t="s">
        <v>4515</v>
      </c>
      <c r="C2242" s="6">
        <v>484025021.58</v>
      </c>
      <c r="D2242" s="6">
        <v>0</v>
      </c>
      <c r="E2242" s="6">
        <v>0</v>
      </c>
      <c r="F2242" s="6">
        <v>0</v>
      </c>
      <c r="G2242" s="6">
        <v>0</v>
      </c>
      <c r="H2242" s="6">
        <v>0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45528539.94</v>
      </c>
      <c r="O2242" s="6">
        <v>21777693.19</v>
      </c>
      <c r="P2242" s="6">
        <v>43362820.5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20789863.45</v>
      </c>
      <c r="X2242" s="6">
        <v>16180840.39</v>
      </c>
      <c r="Y2242" s="9">
        <f t="shared" si="153"/>
        <v>505802714.77</v>
      </c>
      <c r="Z2242" s="9">
        <f t="shared" si="154"/>
        <v>80333524.34</v>
      </c>
      <c r="AA2242" s="9">
        <f t="shared" si="152"/>
        <v>425469190.43</v>
      </c>
      <c r="AB2242" s="10">
        <f>C2242/(1+0.13)/VLOOKUP(A2242,[1]选股结果!$A$2:$AX$3002,3,FALSE)</f>
        <v>0.394221593742435</v>
      </c>
      <c r="AC2242" s="10">
        <f>(P2242/(1+0.1)+W2242)/(VLOOKUP(A2242,[1]选股结果!$A$2:$AX$3002,7,FALSE)+VLOOKUP(A2242,[1]选股结果!$A$2:$AX$3002,15,FALSE)+VLOOKUP(A2242,[1]选股结果!$A$2:$AX$3002,16,FALSE)+VLOOKUP(A2242,[1]选股结果!$A$2:$AX$3002,17,FALSE)+VLOOKUP(A2242,[1]选股结果!$A$2:$AX$3002,18,FALSE))</f>
        <v>0.120514691781105</v>
      </c>
      <c r="AD2242" s="13"/>
      <c r="AE2242" s="10">
        <f>AA2242/VLOOKUP(A2242,[1]选股结果!$A$2:$AX$3002,35,FALSE)</f>
        <v>1.07615972037345</v>
      </c>
      <c r="AF2242" s="9">
        <f>(VLOOKUP(A2242,[1]选股结果!$A$2:$AX$3002,7,FALSE)+VLOOKUP(A2242,[1]选股结果!$A$2:$AX$3002,15,FALSE)+VLOOKUP(A2242,[1]选股结果!$A$2:$AX$3002,16,FALSE)+VLOOKUP(A2242,[1]选股结果!$A$2:$AX$3002,17,FALSE)+VLOOKUP(A2242,[1]选股结果!$A$2:$AX$3002,18,FALSE))-(P2242/(1+0.13)+W2242)</f>
        <v>440448151.366372</v>
      </c>
      <c r="AG2242" s="9">
        <f t="shared" si="151"/>
        <v>-14978960.9363717</v>
      </c>
      <c r="AH2242" s="16">
        <f>AA2242-VLOOKUP(A2242,[2]选股结果!$A$2:$G$4900,7,FALSE)</f>
        <v>425468460.06</v>
      </c>
    </row>
    <row r="2243" spans="1:34">
      <c r="A2243" s="5" t="s">
        <v>4516</v>
      </c>
      <c r="B2243" s="5" t="s">
        <v>4517</v>
      </c>
      <c r="C2243" s="6">
        <v>112483232322.8</v>
      </c>
      <c r="D2243" s="6">
        <v>0</v>
      </c>
      <c r="E2243" s="6">
        <v>0</v>
      </c>
      <c r="F2243" s="6">
        <v>0</v>
      </c>
      <c r="G2243" s="6">
        <v>0</v>
      </c>
      <c r="H2243" s="6">
        <v>0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7792101097.21</v>
      </c>
      <c r="O2243" s="6">
        <v>2910404281.08</v>
      </c>
      <c r="P2243" s="6">
        <v>80094104746.76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7842261018.61</v>
      </c>
      <c r="X2243" s="6">
        <v>4554559164.97</v>
      </c>
      <c r="Y2243" s="9">
        <f t="shared" si="153"/>
        <v>115393636603.88</v>
      </c>
      <c r="Z2243" s="9">
        <f t="shared" si="154"/>
        <v>92490924930.34</v>
      </c>
      <c r="AA2243" s="9">
        <f t="shared" si="152"/>
        <v>22902711673.54</v>
      </c>
      <c r="AB2243" s="10">
        <f>C2243/(1+0.13)/VLOOKUP(A2243,[1]选股结果!$A$2:$AX$3002,3,FALSE)</f>
        <v>1.09631816118953</v>
      </c>
      <c r="AC2243" s="10">
        <f>(P2243/(1+0.1)+W2243)/(VLOOKUP(A2243,[1]选股结果!$A$2:$AX$3002,7,FALSE)+VLOOKUP(A2243,[1]选股结果!$A$2:$AX$3002,15,FALSE)+VLOOKUP(A2243,[1]选股结果!$A$2:$AX$3002,16,FALSE)+VLOOKUP(A2243,[1]选股结果!$A$2:$AX$3002,17,FALSE)+VLOOKUP(A2243,[1]选股结果!$A$2:$AX$3002,18,FALSE))</f>
        <v>0.921385124591358</v>
      </c>
      <c r="AD2243" s="13"/>
      <c r="AE2243" s="10">
        <f>AA2243/VLOOKUP(A2243,[1]选股结果!$A$2:$AX$3002,35,FALSE)</f>
        <v>5.57827891070763</v>
      </c>
      <c r="AF2243" s="9">
        <f>(VLOOKUP(A2243,[1]选股结果!$A$2:$AX$3002,7,FALSE)+VLOOKUP(A2243,[1]选股结果!$A$2:$AX$3002,15,FALSE)+VLOOKUP(A2243,[1]选股结果!$A$2:$AX$3002,16,FALSE)+VLOOKUP(A2243,[1]选股结果!$A$2:$AX$3002,17,FALSE)+VLOOKUP(A2243,[1]选股结果!$A$2:$AX$3002,18,FALSE))-(P2243/(1+0.13)+W2243)</f>
        <v>8814776543.7431</v>
      </c>
      <c r="AG2243" s="9">
        <f t="shared" ref="AG2243:AG2306" si="155">AA2243-AF2243</f>
        <v>14087935129.7969</v>
      </c>
      <c r="AH2243" s="16">
        <f>AA2243-VLOOKUP(A2243,[2]选股结果!$A$2:$G$4900,7,FALSE)</f>
        <v>22888724189.11</v>
      </c>
    </row>
    <row r="2244" spans="1:34">
      <c r="A2244" s="5" t="s">
        <v>4518</v>
      </c>
      <c r="B2244" s="5" t="s">
        <v>4519</v>
      </c>
      <c r="C2244" s="6">
        <v>8977032981.71</v>
      </c>
      <c r="D2244" s="6">
        <v>0</v>
      </c>
      <c r="E2244" s="6">
        <v>0</v>
      </c>
      <c r="F2244" s="6">
        <v>0</v>
      </c>
      <c r="G2244" s="6">
        <v>0</v>
      </c>
      <c r="H2244" s="6">
        <v>0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1327107196</v>
      </c>
      <c r="O2244" s="6">
        <v>195245742.64</v>
      </c>
      <c r="P2244" s="6">
        <v>2761743991.92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907467935.91</v>
      </c>
      <c r="X2244" s="6">
        <v>238902378.96</v>
      </c>
      <c r="Y2244" s="9">
        <f t="shared" si="153"/>
        <v>9172278724.35</v>
      </c>
      <c r="Z2244" s="9">
        <f t="shared" si="154"/>
        <v>3908114306.79</v>
      </c>
      <c r="AA2244" s="9">
        <f t="shared" si="152"/>
        <v>5264164417.56</v>
      </c>
      <c r="AB2244" s="10">
        <f>C2244/(1+0.13)/VLOOKUP(A2244,[1]选股结果!$A$2:$AX$3002,3,FALSE)</f>
        <v>0.737908409880985</v>
      </c>
      <c r="AC2244" s="10">
        <f>(P2244/(1+0.1)+W2244)/(VLOOKUP(A2244,[1]选股结果!$A$2:$AX$3002,7,FALSE)+VLOOKUP(A2244,[1]选股结果!$A$2:$AX$3002,15,FALSE)+VLOOKUP(A2244,[1]选股结果!$A$2:$AX$3002,16,FALSE)+VLOOKUP(A2244,[1]选股结果!$A$2:$AX$3002,17,FALSE)+VLOOKUP(A2244,[1]选股结果!$A$2:$AX$3002,18,FALSE))</f>
        <v>0.517599873394461</v>
      </c>
      <c r="AD2244" s="13"/>
      <c r="AE2244" s="10">
        <f>AA2244/VLOOKUP(A2244,[1]选股结果!$A$2:$AX$3002,35,FALSE)</f>
        <v>1.47418788609494</v>
      </c>
      <c r="AF2244" s="9">
        <f>(VLOOKUP(A2244,[1]选股结果!$A$2:$AX$3002,7,FALSE)+VLOOKUP(A2244,[1]选股结果!$A$2:$AX$3002,15,FALSE)+VLOOKUP(A2244,[1]选股结果!$A$2:$AX$3002,16,FALSE)+VLOOKUP(A2244,[1]选股结果!$A$2:$AX$3002,17,FALSE)+VLOOKUP(A2244,[1]选股结果!$A$2:$AX$3002,18,FALSE))-(P2244/(1+0.13)+W2244)</f>
        <v>3252346087.87239</v>
      </c>
      <c r="AG2244" s="9">
        <f t="shared" si="155"/>
        <v>2011818329.68761</v>
      </c>
      <c r="AH2244" s="16">
        <f>AA2244-VLOOKUP(A2244,[2]选股结果!$A$2:$G$4900,7,FALSE)</f>
        <v>5264748759.95</v>
      </c>
    </row>
    <row r="2245" spans="1:34">
      <c r="A2245" s="5" t="s">
        <v>4520</v>
      </c>
      <c r="B2245" s="5" t="s">
        <v>4521</v>
      </c>
      <c r="C2245" s="6">
        <v>21965254991.43</v>
      </c>
      <c r="D2245" s="6">
        <v>0</v>
      </c>
      <c r="E2245" s="6">
        <v>0</v>
      </c>
      <c r="F2245" s="6">
        <v>0</v>
      </c>
      <c r="G2245" s="6">
        <v>0</v>
      </c>
      <c r="H2245" s="6">
        <v>0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2405435460.15</v>
      </c>
      <c r="O2245" s="6">
        <v>283860829.92</v>
      </c>
      <c r="P2245" s="6">
        <v>5671579699.04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6374913864.66</v>
      </c>
      <c r="X2245" s="6">
        <v>671468961.73</v>
      </c>
      <c r="Y2245" s="9">
        <f t="shared" si="153"/>
        <v>22249115821.35</v>
      </c>
      <c r="Z2245" s="9">
        <f t="shared" si="154"/>
        <v>12717962525.43</v>
      </c>
      <c r="AA2245" s="9">
        <f t="shared" si="152"/>
        <v>9531153295.92</v>
      </c>
      <c r="AB2245" s="10">
        <f>C2245/(1+0.13)/VLOOKUP(A2245,[1]选股结果!$A$2:$AX$3002,3,FALSE)</f>
        <v>0.993106097069662</v>
      </c>
      <c r="AC2245" s="10">
        <f>(P2245/(1+0.1)+W2245)/(VLOOKUP(A2245,[1]选股结果!$A$2:$AX$3002,7,FALSE)+VLOOKUP(A2245,[1]选股结果!$A$2:$AX$3002,15,FALSE)+VLOOKUP(A2245,[1]选股结果!$A$2:$AX$3002,16,FALSE)+VLOOKUP(A2245,[1]选股结果!$A$2:$AX$3002,17,FALSE)+VLOOKUP(A2245,[1]选股结果!$A$2:$AX$3002,18,FALSE))</f>
        <v>0.709155685482737</v>
      </c>
      <c r="AD2245" s="13"/>
      <c r="AE2245" s="10">
        <f>AA2245/VLOOKUP(A2245,[1]选股结果!$A$2:$AX$3002,35,FALSE)</f>
        <v>4.7634314716794</v>
      </c>
      <c r="AF2245" s="9">
        <f>(VLOOKUP(A2245,[1]选股结果!$A$2:$AX$3002,7,FALSE)+VLOOKUP(A2245,[1]选股结果!$A$2:$AX$3002,15,FALSE)+VLOOKUP(A2245,[1]选股结果!$A$2:$AX$3002,16,FALSE)+VLOOKUP(A2245,[1]选股结果!$A$2:$AX$3002,17,FALSE)+VLOOKUP(A2245,[1]选股结果!$A$2:$AX$3002,18,FALSE))-(P2245/(1+0.13)+W2245)</f>
        <v>4866022847.84354</v>
      </c>
      <c r="AG2245" s="9">
        <f t="shared" si="155"/>
        <v>4665130448.07646</v>
      </c>
      <c r="AH2245" s="16">
        <f>AA2245-VLOOKUP(A2245,[2]选股结果!$A$2:$G$4900,7,FALSE)</f>
        <v>9534291665.77</v>
      </c>
    </row>
    <row r="2246" spans="1:34">
      <c r="A2246" s="5" t="s">
        <v>4522</v>
      </c>
      <c r="B2246" s="5" t="s">
        <v>4523</v>
      </c>
      <c r="C2246" s="6">
        <v>1478268673000</v>
      </c>
      <c r="D2246" s="6">
        <v>0</v>
      </c>
      <c r="E2246" s="6">
        <v>0</v>
      </c>
      <c r="F2246" s="6">
        <v>0</v>
      </c>
      <c r="G2246" s="6">
        <v>0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59106472000</v>
      </c>
      <c r="O2246" s="6">
        <v>32790946000</v>
      </c>
      <c r="P2246" s="6">
        <v>1369595490000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71742673000</v>
      </c>
      <c r="X2246" s="6">
        <v>54391550000</v>
      </c>
      <c r="Y2246" s="9">
        <f t="shared" si="153"/>
        <v>1511059619000</v>
      </c>
      <c r="Z2246" s="9">
        <f t="shared" si="154"/>
        <v>1495729713000</v>
      </c>
      <c r="AA2246" s="9">
        <f t="shared" si="152"/>
        <v>15329906000</v>
      </c>
      <c r="AB2246" s="10">
        <f>C2246/(1+0.13)/VLOOKUP(A2246,[1]选股结果!$A$2:$AX$3002,3,FALSE)</f>
        <v>0.97842619574379</v>
      </c>
      <c r="AC2246" s="10">
        <f>(P2246/(1+0.1)+W2246)/(VLOOKUP(A2246,[1]选股结果!$A$2:$AX$3002,7,FALSE)+VLOOKUP(A2246,[1]选股结果!$A$2:$AX$3002,15,FALSE)+VLOOKUP(A2246,[1]选股结果!$A$2:$AX$3002,16,FALSE)+VLOOKUP(A2246,[1]选股结果!$A$2:$AX$3002,17,FALSE)+VLOOKUP(A2246,[1]选股结果!$A$2:$AX$3002,18,FALSE))</f>
        <v>1.0484562341871</v>
      </c>
      <c r="AD2246" s="13"/>
      <c r="AE2246" s="10">
        <f>AA2246/VLOOKUP(A2246,[1]选股结果!$A$2:$AX$3002,35,FALSE)</f>
        <v>0.277143247020791</v>
      </c>
      <c r="AF2246" s="9">
        <f>(VLOOKUP(A2246,[1]选股结果!$A$2:$AX$3002,7,FALSE)+VLOOKUP(A2246,[1]选股结果!$A$2:$AX$3002,15,FALSE)+VLOOKUP(A2246,[1]选股结果!$A$2:$AX$3002,16,FALSE)+VLOOKUP(A2246,[1]选股结果!$A$2:$AX$3002,17,FALSE)+VLOOKUP(A2246,[1]选股结果!$A$2:$AX$3002,18,FALSE))-(P2246/(1+0.13)+W2246)</f>
        <v>-27804170079.6462</v>
      </c>
      <c r="AG2246" s="9">
        <f t="shared" si="155"/>
        <v>43134076079.6462</v>
      </c>
      <c r="AH2246" s="16">
        <f>AA2246-VLOOKUP(A2246,[2]选股结果!$A$2:$G$4900,7,FALSE)</f>
        <v>15475042000</v>
      </c>
    </row>
    <row r="2247" spans="1:34">
      <c r="A2247" s="5" t="s">
        <v>4524</v>
      </c>
      <c r="B2247" s="5" t="s">
        <v>4525</v>
      </c>
      <c r="C2247" s="6">
        <v>284846807109.17</v>
      </c>
      <c r="D2247" s="6">
        <v>3887952148.53</v>
      </c>
      <c r="E2247" s="6">
        <v>0</v>
      </c>
      <c r="F2247" s="6">
        <v>0</v>
      </c>
      <c r="G2247" s="6">
        <v>0</v>
      </c>
      <c r="H2247" s="6">
        <v>0</v>
      </c>
      <c r="I2247" s="6">
        <v>0</v>
      </c>
      <c r="J2247" s="6">
        <v>469434919.06</v>
      </c>
      <c r="K2247" s="6">
        <v>0</v>
      </c>
      <c r="L2247" s="6">
        <v>0</v>
      </c>
      <c r="M2247" s="6">
        <v>0</v>
      </c>
      <c r="N2247" s="6">
        <v>12155756009.53</v>
      </c>
      <c r="O2247" s="6">
        <v>52515891123.34</v>
      </c>
      <c r="P2247" s="6">
        <v>257742740047.73</v>
      </c>
      <c r="Q2247" s="6">
        <v>889996430</v>
      </c>
      <c r="R2247" s="6">
        <v>-84882863.81</v>
      </c>
      <c r="S2247" s="6">
        <v>0</v>
      </c>
      <c r="T2247" s="6">
        <v>0</v>
      </c>
      <c r="U2247" s="6">
        <v>177507215.31</v>
      </c>
      <c r="V2247" s="6">
        <v>0</v>
      </c>
      <c r="W2247" s="6">
        <v>23478035714.02</v>
      </c>
      <c r="X2247" s="6">
        <v>61133400910.93</v>
      </c>
      <c r="Y2247" s="9">
        <f t="shared" si="153"/>
        <v>341720085300.1</v>
      </c>
      <c r="Z2247" s="9">
        <f t="shared" si="154"/>
        <v>343336797454.18</v>
      </c>
      <c r="AA2247" s="9">
        <f t="shared" si="152"/>
        <v>-1616712154.08002</v>
      </c>
      <c r="AB2247" s="10">
        <f>C2247/(1+0.13)/VLOOKUP(A2247,[1]选股结果!$A$2:$AX$3002,3,FALSE)</f>
        <v>0.799282952126266</v>
      </c>
      <c r="AC2247" s="10">
        <f>(P2247/(1+0.1)+W2247)/(VLOOKUP(A2247,[1]选股结果!$A$2:$AX$3002,7,FALSE)+VLOOKUP(A2247,[1]选股结果!$A$2:$AX$3002,15,FALSE)+VLOOKUP(A2247,[1]选股结果!$A$2:$AX$3002,16,FALSE)+VLOOKUP(A2247,[1]选股结果!$A$2:$AX$3002,17,FALSE)+VLOOKUP(A2247,[1]选股结果!$A$2:$AX$3002,18,FALSE))</f>
        <v>0.86993694564989</v>
      </c>
      <c r="AD2247" s="13"/>
      <c r="AE2247" s="10">
        <f>AA2247/VLOOKUP(A2247,[1]选股结果!$A$2:$AX$3002,35,FALSE)</f>
        <v>-0.184473055016846</v>
      </c>
      <c r="AF2247" s="9">
        <f>(VLOOKUP(A2247,[1]选股结果!$A$2:$AX$3002,7,FALSE)+VLOOKUP(A2247,[1]选股结果!$A$2:$AX$3002,15,FALSE)+VLOOKUP(A2247,[1]选股结果!$A$2:$AX$3002,16,FALSE)+VLOOKUP(A2247,[1]选股结果!$A$2:$AX$3002,17,FALSE)+VLOOKUP(A2247,[1]选股结果!$A$2:$AX$3002,18,FALSE))-(P2247/(1+0.13)+W2247)</f>
        <v>44762426140.6987</v>
      </c>
      <c r="AG2247" s="9">
        <f t="shared" si="155"/>
        <v>-46379138294.7787</v>
      </c>
      <c r="AH2247" s="16">
        <f>AA2247-VLOOKUP(A2247,[2]选股结果!$A$2:$G$4900,7,FALSE)</f>
        <v>-1453046209.41002</v>
      </c>
    </row>
    <row r="2248" spans="1:34">
      <c r="A2248" s="5" t="s">
        <v>4526</v>
      </c>
      <c r="B2248" s="5" t="s">
        <v>4527</v>
      </c>
      <c r="C2248" s="6">
        <v>13872289295.6</v>
      </c>
      <c r="D2248" s="6">
        <v>0</v>
      </c>
      <c r="E2248" s="6">
        <v>0</v>
      </c>
      <c r="F2248" s="6">
        <v>0</v>
      </c>
      <c r="G2248" s="6">
        <v>0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783232464.46</v>
      </c>
      <c r="O2248" s="6">
        <v>351725552.95</v>
      </c>
      <c r="P2248" s="6">
        <v>11337340239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370349503.84</v>
      </c>
      <c r="X2248" s="6">
        <v>774478224.65</v>
      </c>
      <c r="Y2248" s="9">
        <f t="shared" si="153"/>
        <v>14224014848.55</v>
      </c>
      <c r="Z2248" s="9">
        <f t="shared" si="154"/>
        <v>12482167967.49</v>
      </c>
      <c r="AA2248" s="9">
        <f t="shared" si="152"/>
        <v>1741846881.06</v>
      </c>
      <c r="AB2248" s="10">
        <f>C2248/(1+0.13)/VLOOKUP(A2248,[1]选股结果!$A$2:$AX$3002,3,FALSE)</f>
        <v>0.720042026298202</v>
      </c>
      <c r="AC2248" s="10">
        <f>(P2248/(1+0.1)+W2248)/(VLOOKUP(A2248,[1]选股结果!$A$2:$AX$3002,7,FALSE)+VLOOKUP(A2248,[1]选股结果!$A$2:$AX$3002,15,FALSE)+VLOOKUP(A2248,[1]选股结果!$A$2:$AX$3002,16,FALSE)+VLOOKUP(A2248,[1]选股结果!$A$2:$AX$3002,17,FALSE)+VLOOKUP(A2248,[1]选股结果!$A$2:$AX$3002,18,FALSE))</f>
        <v>0.688140827415234</v>
      </c>
      <c r="AD2248" s="13"/>
      <c r="AE2248" s="10">
        <f>AA2248/VLOOKUP(A2248,[1]选股结果!$A$2:$AX$3002,35,FALSE)</f>
        <v>1.58477016142924</v>
      </c>
      <c r="AF2248" s="9">
        <f>(VLOOKUP(A2248,[1]选股结果!$A$2:$AX$3002,7,FALSE)+VLOOKUP(A2248,[1]选股结果!$A$2:$AX$3002,15,FALSE)+VLOOKUP(A2248,[1]选股结果!$A$2:$AX$3002,16,FALSE)+VLOOKUP(A2248,[1]选股结果!$A$2:$AX$3002,17,FALSE)+VLOOKUP(A2248,[1]选股结果!$A$2:$AX$3002,18,FALSE))-(P2248/(1+0.13)+W2248)</f>
        <v>5112358079.20796</v>
      </c>
      <c r="AG2248" s="9">
        <f t="shared" si="155"/>
        <v>-3370511198.14796</v>
      </c>
      <c r="AH2248" s="16">
        <f>AA2248-VLOOKUP(A2248,[2]选股结果!$A$2:$G$4900,7,FALSE)</f>
        <v>1736768777.26</v>
      </c>
    </row>
    <row r="2249" spans="1:34">
      <c r="A2249" s="5" t="s">
        <v>4528</v>
      </c>
      <c r="B2249" s="5" t="s">
        <v>4529</v>
      </c>
      <c r="C2249" s="6">
        <v>5633523789.12</v>
      </c>
      <c r="D2249" s="6">
        <v>0</v>
      </c>
      <c r="E2249" s="6">
        <v>0</v>
      </c>
      <c r="F2249" s="6">
        <v>0</v>
      </c>
      <c r="G2249" s="6">
        <v>0</v>
      </c>
      <c r="H2249" s="6">
        <v>0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868829033.05</v>
      </c>
      <c r="O2249" s="6">
        <v>204918891.68</v>
      </c>
      <c r="P2249" s="6">
        <v>2842610254.63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483998688.3</v>
      </c>
      <c r="X2249" s="6">
        <v>203611869.11</v>
      </c>
      <c r="Y2249" s="9">
        <f t="shared" si="153"/>
        <v>5838442680.8</v>
      </c>
      <c r="Z2249" s="9">
        <f t="shared" si="154"/>
        <v>3530220812.04</v>
      </c>
      <c r="AA2249" s="9">
        <f t="shared" si="152"/>
        <v>2308221868.76</v>
      </c>
      <c r="AB2249" s="10">
        <f>C2249/(1+0.13)/VLOOKUP(A2249,[1]选股结果!$A$2:$AX$3002,3,FALSE)</f>
        <v>0.76239995864631</v>
      </c>
      <c r="AC2249" s="10">
        <f>(P2249/(1+0.1)+W2249)/(VLOOKUP(A2249,[1]选股结果!$A$2:$AX$3002,7,FALSE)+VLOOKUP(A2249,[1]选股结果!$A$2:$AX$3002,15,FALSE)+VLOOKUP(A2249,[1]选股结果!$A$2:$AX$3002,16,FALSE)+VLOOKUP(A2249,[1]选股结果!$A$2:$AX$3002,17,FALSE)+VLOOKUP(A2249,[1]选股结果!$A$2:$AX$3002,18,FALSE))</f>
        <v>0.66985311075922</v>
      </c>
      <c r="AD2249" s="13"/>
      <c r="AE2249" s="10">
        <f>AA2249/VLOOKUP(A2249,[1]选股结果!$A$2:$AX$3002,35,FALSE)</f>
        <v>1.64041850922772</v>
      </c>
      <c r="AF2249" s="9">
        <f>(VLOOKUP(A2249,[1]选股结果!$A$2:$AX$3002,7,FALSE)+VLOOKUP(A2249,[1]选股结果!$A$2:$AX$3002,15,FALSE)+VLOOKUP(A2249,[1]选股结果!$A$2:$AX$3002,16,FALSE)+VLOOKUP(A2249,[1]选股结果!$A$2:$AX$3002,17,FALSE)+VLOOKUP(A2249,[1]选股结果!$A$2:$AX$3002,18,FALSE))-(P2249/(1+0.13)+W2249)</f>
        <v>1580809014.33726</v>
      </c>
      <c r="AG2249" s="9">
        <f t="shared" si="155"/>
        <v>727412854.422744</v>
      </c>
      <c r="AH2249" s="16">
        <f>AA2249-VLOOKUP(A2249,[2]选股结果!$A$2:$G$4900,7,FALSE)</f>
        <v>2308438184.19</v>
      </c>
    </row>
    <row r="2250" spans="1:34">
      <c r="A2250" s="5" t="s">
        <v>4530</v>
      </c>
      <c r="B2250" s="5" t="s">
        <v>4531</v>
      </c>
      <c r="C2250" s="6">
        <v>55351906552.9</v>
      </c>
      <c r="D2250" s="6">
        <v>0</v>
      </c>
      <c r="E2250" s="6">
        <v>0</v>
      </c>
      <c r="F2250" s="6">
        <v>0</v>
      </c>
      <c r="G2250" s="6">
        <v>0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462008873.93</v>
      </c>
      <c r="O2250" s="6">
        <v>201734977.44</v>
      </c>
      <c r="P2250" s="6">
        <v>55709459016.02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1277300573.88</v>
      </c>
      <c r="X2250" s="6">
        <v>189122301.9</v>
      </c>
      <c r="Y2250" s="9">
        <f t="shared" si="153"/>
        <v>55553641530.34</v>
      </c>
      <c r="Z2250" s="9">
        <f t="shared" si="154"/>
        <v>57175881891.8</v>
      </c>
      <c r="AA2250" s="9">
        <f t="shared" si="152"/>
        <v>-1622240361.45999</v>
      </c>
      <c r="AB2250" s="10">
        <f>C2250/(1+0.13)/VLOOKUP(A2250,[1]选股结果!$A$2:$AX$3002,3,FALSE)</f>
        <v>0.991933994965224</v>
      </c>
      <c r="AC2250" s="10">
        <f>(P2250/(1+0.1)+W2250)/(VLOOKUP(A2250,[1]选股结果!$A$2:$AX$3002,7,FALSE)+VLOOKUP(A2250,[1]选股结果!$A$2:$AX$3002,15,FALSE)+VLOOKUP(A2250,[1]选股结果!$A$2:$AX$3002,16,FALSE)+VLOOKUP(A2250,[1]选股结果!$A$2:$AX$3002,17,FALSE)+VLOOKUP(A2250,[1]选股结果!$A$2:$AX$3002,18,FALSE))</f>
        <v>1.07315774985129</v>
      </c>
      <c r="AD2250" s="13"/>
      <c r="AE2250" s="10">
        <f>AA2250/VLOOKUP(A2250,[1]选股结果!$A$2:$AX$3002,35,FALSE)</f>
        <v>-2.99464974941653</v>
      </c>
      <c r="AF2250" s="9">
        <f>(VLOOKUP(A2250,[1]选股结果!$A$2:$AX$3002,7,FALSE)+VLOOKUP(A2250,[1]选股结果!$A$2:$AX$3002,15,FALSE)+VLOOKUP(A2250,[1]选股结果!$A$2:$AX$3002,16,FALSE)+VLOOKUP(A2250,[1]选股结果!$A$2:$AX$3002,17,FALSE)+VLOOKUP(A2250,[1]选股结果!$A$2:$AX$3002,18,FALSE))-(P2250/(1+0.13)+W2250)</f>
        <v>-2195012511.64725</v>
      </c>
      <c r="AG2250" s="9">
        <f t="shared" si="155"/>
        <v>572772150.187265</v>
      </c>
      <c r="AH2250" s="16">
        <f>AA2250-VLOOKUP(A2250,[2]选股结果!$A$2:$G$4900,7,FALSE)</f>
        <v>-1622247212.05999</v>
      </c>
    </row>
    <row r="2251" spans="1:34">
      <c r="A2251" s="5" t="s">
        <v>4532</v>
      </c>
      <c r="B2251" s="5" t="s">
        <v>4533</v>
      </c>
      <c r="C2251" s="6">
        <v>8196914760.19</v>
      </c>
      <c r="D2251" s="6">
        <v>0</v>
      </c>
      <c r="E2251" s="6">
        <v>0</v>
      </c>
      <c r="F2251" s="6">
        <v>0</v>
      </c>
      <c r="G2251" s="6">
        <v>0</v>
      </c>
      <c r="H2251" s="6">
        <v>0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279031251.28</v>
      </c>
      <c r="O2251" s="6">
        <v>77911017.17</v>
      </c>
      <c r="P2251" s="6">
        <v>6214400268.4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919124006.81</v>
      </c>
      <c r="X2251" s="6">
        <v>234921966.3</v>
      </c>
      <c r="Y2251" s="9">
        <f t="shared" si="153"/>
        <v>8274825777.36</v>
      </c>
      <c r="Z2251" s="9">
        <f t="shared" si="154"/>
        <v>7368446241.51</v>
      </c>
      <c r="AA2251" s="9">
        <f t="shared" si="152"/>
        <v>906379535.85</v>
      </c>
      <c r="AB2251" s="10">
        <f>C2251/(1+0.13)/VLOOKUP(A2251,[1]选股结果!$A$2:$AX$3002,3,FALSE)</f>
        <v>0.92725919841713</v>
      </c>
      <c r="AC2251" s="10">
        <f>(P2251/(1+0.1)+W2251)/(VLOOKUP(A2251,[1]选股结果!$A$2:$AX$3002,7,FALSE)+VLOOKUP(A2251,[1]选股结果!$A$2:$AX$3002,15,FALSE)+VLOOKUP(A2251,[1]选股结果!$A$2:$AX$3002,16,FALSE)+VLOOKUP(A2251,[1]选股结果!$A$2:$AX$3002,17,FALSE)+VLOOKUP(A2251,[1]选股结果!$A$2:$AX$3002,18,FALSE))</f>
        <v>0.951252745646979</v>
      </c>
      <c r="AD2251" s="13"/>
      <c r="AE2251" s="10">
        <f>AA2251/VLOOKUP(A2251,[1]选股结果!$A$2:$AX$3002,35,FALSE)</f>
        <v>1.2169737182518</v>
      </c>
      <c r="AF2251" s="9">
        <f>(VLOOKUP(A2251,[1]选股结果!$A$2:$AX$3002,7,FALSE)+VLOOKUP(A2251,[1]选股结果!$A$2:$AX$3002,15,FALSE)+VLOOKUP(A2251,[1]选股结果!$A$2:$AX$3002,16,FALSE)+VLOOKUP(A2251,[1]选股结果!$A$2:$AX$3002,17,FALSE)+VLOOKUP(A2251,[1]选股结果!$A$2:$AX$3002,18,FALSE))-(P2251/(1+0.13)+W2251)</f>
        <v>486594468.469204</v>
      </c>
      <c r="AG2251" s="9">
        <f t="shared" si="155"/>
        <v>419785067.380796</v>
      </c>
      <c r="AH2251" s="16">
        <f>AA2251-VLOOKUP(A2251,[2]选股结果!$A$2:$G$4900,7,FALSE)</f>
        <v>904151484.28</v>
      </c>
    </row>
    <row r="2252" spans="1:34">
      <c r="A2252" s="5" t="s">
        <v>4534</v>
      </c>
      <c r="B2252" s="5" t="s">
        <v>4535</v>
      </c>
      <c r="C2252" s="6">
        <v>1441296993.25</v>
      </c>
      <c r="D2252" s="6">
        <v>0</v>
      </c>
      <c r="E2252" s="6">
        <v>0</v>
      </c>
      <c r="F2252" s="6">
        <v>0</v>
      </c>
      <c r="G2252" s="6">
        <v>0</v>
      </c>
      <c r="H2252" s="6">
        <v>0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216162389.2</v>
      </c>
      <c r="O2252" s="6">
        <v>107340410.9</v>
      </c>
      <c r="P2252" s="6">
        <v>278098981.02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205552705.63</v>
      </c>
      <c r="X2252" s="6">
        <v>60467590.71</v>
      </c>
      <c r="Y2252" s="9">
        <f t="shared" si="153"/>
        <v>1548637404.15</v>
      </c>
      <c r="Z2252" s="9">
        <f t="shared" si="154"/>
        <v>544119277.36</v>
      </c>
      <c r="AA2252" s="9">
        <f t="shared" si="152"/>
        <v>1004518126.79</v>
      </c>
      <c r="AB2252" s="10">
        <f>C2252/(1+0.13)/VLOOKUP(A2252,[1]选股结果!$A$2:$AX$3002,3,FALSE)</f>
        <v>0.689285491335535</v>
      </c>
      <c r="AC2252" s="10">
        <f>(P2252/(1+0.1)+W2252)/(VLOOKUP(A2252,[1]选股结果!$A$2:$AX$3002,7,FALSE)+VLOOKUP(A2252,[1]选股结果!$A$2:$AX$3002,15,FALSE)+VLOOKUP(A2252,[1]选股结果!$A$2:$AX$3002,16,FALSE)+VLOOKUP(A2252,[1]选股结果!$A$2:$AX$3002,17,FALSE)+VLOOKUP(A2252,[1]选股结果!$A$2:$AX$3002,18,FALSE))</f>
        <v>0.332707690951297</v>
      </c>
      <c r="AD2252" s="13"/>
      <c r="AE2252" s="10">
        <f>AA2252/VLOOKUP(A2252,[1]选股结果!$A$2:$AX$3002,35,FALSE)</f>
        <v>2.44698207091239</v>
      </c>
      <c r="AF2252" s="9">
        <f>(VLOOKUP(A2252,[1]选股结果!$A$2:$AX$3002,7,FALSE)+VLOOKUP(A2252,[1]选股结果!$A$2:$AX$3002,15,FALSE)+VLOOKUP(A2252,[1]选股结果!$A$2:$AX$3002,16,FALSE)+VLOOKUP(A2252,[1]选股结果!$A$2:$AX$3002,17,FALSE)+VLOOKUP(A2252,[1]选股结果!$A$2:$AX$3002,18,FALSE))-(P2252/(1+0.13)+W2252)</f>
        <v>926037719.231947</v>
      </c>
      <c r="AG2252" s="9">
        <f t="shared" si="155"/>
        <v>78480407.5580529</v>
      </c>
      <c r="AH2252" s="16">
        <f>AA2252-VLOOKUP(A2252,[2]选股结果!$A$2:$G$4900,7,FALSE)</f>
        <v>1004518126.79</v>
      </c>
    </row>
    <row r="2253" spans="1:34">
      <c r="A2253" s="5" t="s">
        <v>4536</v>
      </c>
      <c r="B2253" s="5" t="s">
        <v>4537</v>
      </c>
      <c r="C2253" s="6">
        <v>22772472700.09</v>
      </c>
      <c r="D2253" s="6">
        <v>0</v>
      </c>
      <c r="E2253" s="6">
        <v>0</v>
      </c>
      <c r="F2253" s="6">
        <v>0</v>
      </c>
      <c r="G2253" s="6">
        <v>0</v>
      </c>
      <c r="H2253" s="6">
        <v>0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5926604385.46</v>
      </c>
      <c r="O2253" s="6">
        <v>206279522</v>
      </c>
      <c r="P2253" s="6">
        <v>6303487356.07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5006549659.14</v>
      </c>
      <c r="X2253" s="6">
        <v>1363771839.72</v>
      </c>
      <c r="Y2253" s="9">
        <f t="shared" si="153"/>
        <v>22978752222.09</v>
      </c>
      <c r="Z2253" s="9">
        <f t="shared" si="154"/>
        <v>12673808854.93</v>
      </c>
      <c r="AA2253" s="9">
        <f t="shared" si="152"/>
        <v>10304943367.16</v>
      </c>
      <c r="AB2253" s="10">
        <f>C2253/(1+0.13)/VLOOKUP(A2253,[1]选股结果!$A$2:$AX$3002,3,FALSE)</f>
        <v>0.651635003171471</v>
      </c>
      <c r="AC2253" s="10">
        <f>(P2253/(1+0.1)+W2253)/(VLOOKUP(A2253,[1]选股结果!$A$2:$AX$3002,7,FALSE)+VLOOKUP(A2253,[1]选股结果!$A$2:$AX$3002,15,FALSE)+VLOOKUP(A2253,[1]选股结果!$A$2:$AX$3002,16,FALSE)+VLOOKUP(A2253,[1]选股结果!$A$2:$AX$3002,17,FALSE)+VLOOKUP(A2253,[1]选股结果!$A$2:$AX$3002,18,FALSE))</f>
        <v>0.481703030704083</v>
      </c>
      <c r="AD2253" s="13"/>
      <c r="AE2253" s="10">
        <f>AA2253/VLOOKUP(A2253,[1]选股结果!$A$2:$AX$3002,35,FALSE)</f>
        <v>1.59807158770125</v>
      </c>
      <c r="AF2253" s="9">
        <f>(VLOOKUP(A2253,[1]选股结果!$A$2:$AX$3002,7,FALSE)+VLOOKUP(A2253,[1]选股结果!$A$2:$AX$3002,15,FALSE)+VLOOKUP(A2253,[1]选股结果!$A$2:$AX$3002,16,FALSE)+VLOOKUP(A2253,[1]选股结果!$A$2:$AX$3002,17,FALSE)+VLOOKUP(A2253,[1]选股结果!$A$2:$AX$3002,18,FALSE))-(P2253/(1+0.13)+W2253)</f>
        <v>11704794506.7778</v>
      </c>
      <c r="AG2253" s="9">
        <f t="shared" si="155"/>
        <v>-1399851139.61779</v>
      </c>
      <c r="AH2253" s="16">
        <f>AA2253-VLOOKUP(A2253,[2]选股结果!$A$2:$G$4900,7,FALSE)</f>
        <v>10304848676.1</v>
      </c>
    </row>
    <row r="2254" spans="1:34">
      <c r="A2254" s="5" t="s">
        <v>4538</v>
      </c>
      <c r="B2254" s="5" t="s">
        <v>4539</v>
      </c>
      <c r="C2254" s="6">
        <v>1953985484.51</v>
      </c>
      <c r="D2254" s="6">
        <v>0</v>
      </c>
      <c r="E2254" s="6">
        <v>0</v>
      </c>
      <c r="F2254" s="6">
        <v>0</v>
      </c>
      <c r="G2254" s="6">
        <v>0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56771214.31</v>
      </c>
      <c r="O2254" s="6">
        <v>91158247.85</v>
      </c>
      <c r="P2254" s="6">
        <v>1671128021.78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78811025.24</v>
      </c>
      <c r="X2254" s="6">
        <v>180354641.88</v>
      </c>
      <c r="Y2254" s="9">
        <f t="shared" si="153"/>
        <v>2045143732.36</v>
      </c>
      <c r="Z2254" s="9">
        <f t="shared" si="154"/>
        <v>1930293688.9</v>
      </c>
      <c r="AA2254" s="9">
        <f t="shared" si="152"/>
        <v>114850043.46</v>
      </c>
      <c r="AB2254" s="10">
        <f>C2254/(1+0.13)/VLOOKUP(A2254,[1]选股结果!$A$2:$AX$3002,3,FALSE)</f>
        <v>0.768893046733968</v>
      </c>
      <c r="AC2254" s="10">
        <f>(P2254/(1+0.1)+W2254)/(VLOOKUP(A2254,[1]选股结果!$A$2:$AX$3002,7,FALSE)+VLOOKUP(A2254,[1]选股结果!$A$2:$AX$3002,15,FALSE)+VLOOKUP(A2254,[1]选股结果!$A$2:$AX$3002,16,FALSE)+VLOOKUP(A2254,[1]选股结果!$A$2:$AX$3002,17,FALSE)+VLOOKUP(A2254,[1]选股结果!$A$2:$AX$3002,18,FALSE))</f>
        <v>0.771786976792594</v>
      </c>
      <c r="AD2254" s="13"/>
      <c r="AE2254" s="10">
        <f>AA2254/VLOOKUP(A2254,[1]选股结果!$A$2:$AX$3002,35,FALSE)</f>
        <v>1.44015090820663</v>
      </c>
      <c r="AF2254" s="9">
        <f>(VLOOKUP(A2254,[1]选股结果!$A$2:$AX$3002,7,FALSE)+VLOOKUP(A2254,[1]选股结果!$A$2:$AX$3002,15,FALSE)+VLOOKUP(A2254,[1]选股结果!$A$2:$AX$3002,16,FALSE)+VLOOKUP(A2254,[1]选股结果!$A$2:$AX$3002,17,FALSE)+VLOOKUP(A2254,[1]选股结果!$A$2:$AX$3002,18,FALSE))-(P2254/(1+0.13)+W2254)</f>
        <v>512857872.482478</v>
      </c>
      <c r="AG2254" s="9">
        <f t="shared" si="155"/>
        <v>-398007829.022478</v>
      </c>
      <c r="AH2254" s="16">
        <f>AA2254-VLOOKUP(A2254,[2]选股结果!$A$2:$G$4900,7,FALSE)</f>
        <v>114850043.46</v>
      </c>
    </row>
    <row r="2255" spans="1:34">
      <c r="A2255" s="5" t="s">
        <v>4540</v>
      </c>
      <c r="B2255" s="5" t="s">
        <v>4541</v>
      </c>
      <c r="C2255" s="6">
        <v>3882952589.4</v>
      </c>
      <c r="D2255" s="6">
        <v>0</v>
      </c>
      <c r="E2255" s="6">
        <v>0</v>
      </c>
      <c r="F2255" s="6">
        <v>0</v>
      </c>
      <c r="G2255" s="6">
        <v>0</v>
      </c>
      <c r="H2255" s="6">
        <v>0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70304410.25</v>
      </c>
      <c r="O2255" s="6">
        <v>27261160.26</v>
      </c>
      <c r="P2255" s="6">
        <v>3692559471.75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252682476.27</v>
      </c>
      <c r="X2255" s="6">
        <v>214172701.17</v>
      </c>
      <c r="Y2255" s="9">
        <f t="shared" si="153"/>
        <v>3910213749.66</v>
      </c>
      <c r="Z2255" s="9">
        <f t="shared" si="154"/>
        <v>4159414649.19</v>
      </c>
      <c r="AA2255" s="9">
        <f t="shared" si="152"/>
        <v>-249200899.53</v>
      </c>
      <c r="AB2255" s="10">
        <f>C2255/(1+0.13)/VLOOKUP(A2255,[1]选股结果!$A$2:$AX$3002,3,FALSE)</f>
        <v>0.739980656835743</v>
      </c>
      <c r="AC2255" s="10">
        <f>(P2255/(1+0.1)+W2255)/(VLOOKUP(A2255,[1]选股结果!$A$2:$AX$3002,7,FALSE)+VLOOKUP(A2255,[1]选股结果!$A$2:$AX$3002,15,FALSE)+VLOOKUP(A2255,[1]选股结果!$A$2:$AX$3002,16,FALSE)+VLOOKUP(A2255,[1]选股结果!$A$2:$AX$3002,17,FALSE)+VLOOKUP(A2255,[1]选股结果!$A$2:$AX$3002,18,FALSE))</f>
        <v>0.867104355451317</v>
      </c>
      <c r="AD2255" s="13"/>
      <c r="AE2255" s="10">
        <f>AA2255/VLOOKUP(A2255,[1]选股结果!$A$2:$AX$3002,35,FALSE)</f>
        <v>-0.723660223353574</v>
      </c>
      <c r="AF2255" s="9">
        <f>(VLOOKUP(A2255,[1]选股结果!$A$2:$AX$3002,7,FALSE)+VLOOKUP(A2255,[1]选股结果!$A$2:$AX$3002,15,FALSE)+VLOOKUP(A2255,[1]选股结果!$A$2:$AX$3002,16,FALSE)+VLOOKUP(A2255,[1]选股结果!$A$2:$AX$3002,17,FALSE)+VLOOKUP(A2255,[1]选股结果!$A$2:$AX$3002,18,FALSE))-(P2255/(1+0.13)+W2255)</f>
        <v>642334309.068495</v>
      </c>
      <c r="AG2255" s="9">
        <f t="shared" si="155"/>
        <v>-891535208.598495</v>
      </c>
      <c r="AH2255" s="16">
        <f>AA2255-VLOOKUP(A2255,[2]选股结果!$A$2:$G$4900,7,FALSE)</f>
        <v>-249200899.53</v>
      </c>
    </row>
    <row r="2256" spans="1:34">
      <c r="A2256" s="5" t="s">
        <v>4542</v>
      </c>
      <c r="B2256" s="5" t="s">
        <v>4543</v>
      </c>
      <c r="C2256" s="6">
        <v>19791928196.12</v>
      </c>
      <c r="D2256" s="6">
        <v>0</v>
      </c>
      <c r="E2256" s="6">
        <v>0</v>
      </c>
      <c r="F2256" s="6">
        <v>0</v>
      </c>
      <c r="G2256" s="6">
        <v>0</v>
      </c>
      <c r="H2256" s="6">
        <v>0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2346203832.49</v>
      </c>
      <c r="O2256" s="6">
        <v>528248521.03</v>
      </c>
      <c r="P2256" s="6">
        <v>14983960966.32</v>
      </c>
      <c r="Q2256" s="6">
        <v>87039190.08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2764226686.09</v>
      </c>
      <c r="X2256" s="6">
        <v>572359076.1</v>
      </c>
      <c r="Y2256" s="9">
        <f t="shared" si="153"/>
        <v>20320176717.15</v>
      </c>
      <c r="Z2256" s="9">
        <f t="shared" si="154"/>
        <v>18407585918.59</v>
      </c>
      <c r="AA2256" s="9">
        <f t="shared" si="152"/>
        <v>1912590798.56</v>
      </c>
      <c r="AB2256" s="10">
        <f>C2256/(1+0.13)/VLOOKUP(A2256,[1]选股结果!$A$2:$AX$3002,3,FALSE)</f>
        <v>0.797009533435292</v>
      </c>
      <c r="AC2256" s="10">
        <f>(P2256/(1+0.1)+W2256)/(VLOOKUP(A2256,[1]选股结果!$A$2:$AX$3002,7,FALSE)+VLOOKUP(A2256,[1]选股结果!$A$2:$AX$3002,15,FALSE)+VLOOKUP(A2256,[1]选股结果!$A$2:$AX$3002,16,FALSE)+VLOOKUP(A2256,[1]选股结果!$A$2:$AX$3002,17,FALSE)+VLOOKUP(A2256,[1]选股结果!$A$2:$AX$3002,18,FALSE))</f>
        <v>0.821483955217105</v>
      </c>
      <c r="AD2256" s="13"/>
      <c r="AE2256" s="10">
        <f>AA2256/VLOOKUP(A2256,[1]选股结果!$A$2:$AX$3002,35,FALSE)</f>
        <v>1.28592735095311</v>
      </c>
      <c r="AF2256" s="9">
        <f>(VLOOKUP(A2256,[1]选股结果!$A$2:$AX$3002,7,FALSE)+VLOOKUP(A2256,[1]选股结果!$A$2:$AX$3002,15,FALSE)+VLOOKUP(A2256,[1]选股结果!$A$2:$AX$3002,16,FALSE)+VLOOKUP(A2256,[1]选股结果!$A$2:$AX$3002,17,FALSE)+VLOOKUP(A2256,[1]选股结果!$A$2:$AX$3002,18,FALSE))-(P2256/(1+0.13)+W2256)</f>
        <v>3922471310.7192</v>
      </c>
      <c r="AG2256" s="9">
        <f t="shared" si="155"/>
        <v>-2009880512.1592</v>
      </c>
      <c r="AH2256" s="16">
        <f>AA2256-VLOOKUP(A2256,[2]选股结果!$A$2:$G$4900,7,FALSE)</f>
        <v>1919008242.33</v>
      </c>
    </row>
    <row r="2257" spans="1:34">
      <c r="A2257" s="5" t="s">
        <v>4544</v>
      </c>
      <c r="B2257" s="5" t="s">
        <v>4545</v>
      </c>
      <c r="C2257" s="6">
        <v>12722459321.63</v>
      </c>
      <c r="D2257" s="6">
        <v>0</v>
      </c>
      <c r="E2257" s="6">
        <v>0</v>
      </c>
      <c r="F2257" s="6">
        <v>0</v>
      </c>
      <c r="G2257" s="6">
        <v>0</v>
      </c>
      <c r="H2257" s="6">
        <v>0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236131060.6</v>
      </c>
      <c r="O2257" s="6">
        <v>720766348.55</v>
      </c>
      <c r="P2257" s="6">
        <v>10764543296.72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0</v>
      </c>
      <c r="W2257" s="6">
        <v>1239419679.88</v>
      </c>
      <c r="X2257" s="6">
        <v>1070416400.56</v>
      </c>
      <c r="Y2257" s="9">
        <f t="shared" si="153"/>
        <v>13443225670.18</v>
      </c>
      <c r="Z2257" s="9">
        <f t="shared" si="154"/>
        <v>13074379377.16</v>
      </c>
      <c r="AA2257" s="9">
        <f t="shared" si="152"/>
        <v>368846293.02</v>
      </c>
      <c r="AB2257" s="10">
        <f>C2257/(1+0.13)/VLOOKUP(A2257,[1]选股结果!$A$2:$AX$3002,3,FALSE)</f>
        <v>1.03774742730514</v>
      </c>
      <c r="AC2257" s="10">
        <f>(P2257/(1+0.1)+W2257)/(VLOOKUP(A2257,[1]选股结果!$A$2:$AX$3002,7,FALSE)+VLOOKUP(A2257,[1]选股结果!$A$2:$AX$3002,15,FALSE)+VLOOKUP(A2257,[1]选股结果!$A$2:$AX$3002,16,FALSE)+VLOOKUP(A2257,[1]选股结果!$A$2:$AX$3002,17,FALSE)+VLOOKUP(A2257,[1]选股结果!$A$2:$AX$3002,18,FALSE))</f>
        <v>1.01019107704237</v>
      </c>
      <c r="AD2257" s="13"/>
      <c r="AE2257" s="10">
        <f>AA2257/VLOOKUP(A2257,[1]选股结果!$A$2:$AX$3002,35,FALSE)</f>
        <v>-5.47331199212653</v>
      </c>
      <c r="AF2257" s="9">
        <f>(VLOOKUP(A2257,[1]选股结果!$A$2:$AX$3002,7,FALSE)+VLOOKUP(A2257,[1]选股结果!$A$2:$AX$3002,15,FALSE)+VLOOKUP(A2257,[1]选股结果!$A$2:$AX$3002,16,FALSE)+VLOOKUP(A2257,[1]选股结果!$A$2:$AX$3002,17,FALSE)+VLOOKUP(A2257,[1]选股结果!$A$2:$AX$3002,18,FALSE))-(P2257/(1+0.13)+W2257)</f>
        <v>148577086.588318</v>
      </c>
      <c r="AG2257" s="9">
        <f t="shared" si="155"/>
        <v>220269206.431682</v>
      </c>
      <c r="AH2257" s="16">
        <f>AA2257-VLOOKUP(A2257,[2]选股结果!$A$2:$G$4900,7,FALSE)</f>
        <v>373447203.03</v>
      </c>
    </row>
    <row r="2258" spans="1:34">
      <c r="A2258" s="5" t="s">
        <v>4546</v>
      </c>
      <c r="B2258" s="5" t="s">
        <v>4547</v>
      </c>
      <c r="C2258" s="6">
        <v>335954547726</v>
      </c>
      <c r="D2258" s="6">
        <v>0</v>
      </c>
      <c r="E2258" s="6">
        <v>0</v>
      </c>
      <c r="F2258" s="6">
        <v>0</v>
      </c>
      <c r="G2258" s="6">
        <v>0</v>
      </c>
      <c r="H2258" s="6">
        <v>0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4510014311</v>
      </c>
      <c r="O2258" s="6">
        <v>16650666451</v>
      </c>
      <c r="P2258" s="6">
        <v>126015319227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44689482149</v>
      </c>
      <c r="X2258" s="6">
        <v>56815880977</v>
      </c>
      <c r="Y2258" s="9">
        <f t="shared" si="153"/>
        <v>352605214177</v>
      </c>
      <c r="Z2258" s="9">
        <f t="shared" si="154"/>
        <v>227520682353</v>
      </c>
      <c r="AA2258" s="9">
        <f t="shared" si="152"/>
        <v>125084531824</v>
      </c>
      <c r="AB2258" s="10">
        <f>C2258/(1+0.13)/VLOOKUP(A2258,[1]选股结果!$A$2:$AX$3002,3,FALSE)</f>
        <v>0.910480341890978</v>
      </c>
      <c r="AC2258" s="10">
        <f>(P2258/(1+0.1)+W2258)/(VLOOKUP(A2258,[1]选股结果!$A$2:$AX$3002,7,FALSE)+VLOOKUP(A2258,[1]选股结果!$A$2:$AX$3002,15,FALSE)+VLOOKUP(A2258,[1]选股结果!$A$2:$AX$3002,16,FALSE)+VLOOKUP(A2258,[1]选股结果!$A$2:$AX$3002,17,FALSE)+VLOOKUP(A2258,[1]选股结果!$A$2:$AX$3002,18,FALSE))</f>
        <v>0.540113355448458</v>
      </c>
      <c r="AD2258" s="13"/>
      <c r="AE2258" s="10">
        <f>AA2258/VLOOKUP(A2258,[1]选股结果!$A$2:$AX$3002,35,FALSE)</f>
        <v>5.81249257623925</v>
      </c>
      <c r="AF2258" s="9">
        <f>(VLOOKUP(A2258,[1]选股结果!$A$2:$AX$3002,7,FALSE)+VLOOKUP(A2258,[1]选股结果!$A$2:$AX$3002,15,FALSE)+VLOOKUP(A2258,[1]选股结果!$A$2:$AX$3002,16,FALSE)+VLOOKUP(A2258,[1]选股结果!$A$2:$AX$3002,17,FALSE)+VLOOKUP(A2258,[1]选股结果!$A$2:$AX$3002,18,FALSE))-(P2258/(1+0.13)+W2258)</f>
        <v>138635945785.186</v>
      </c>
      <c r="AG2258" s="9">
        <f t="shared" si="155"/>
        <v>-13551413961.1859</v>
      </c>
      <c r="AH2258" s="16">
        <f>AA2258-VLOOKUP(A2258,[2]选股结果!$A$2:$G$4900,7,FALSE)</f>
        <v>125845867013</v>
      </c>
    </row>
    <row r="2259" spans="1:34">
      <c r="A2259" s="5" t="s">
        <v>4548</v>
      </c>
      <c r="B2259" s="5" t="s">
        <v>4549</v>
      </c>
      <c r="C2259" s="6">
        <v>130069380000</v>
      </c>
      <c r="D2259" s="6">
        <v>861756000</v>
      </c>
      <c r="E2259" s="6">
        <v>966549000</v>
      </c>
      <c r="F2259" s="6">
        <v>0</v>
      </c>
      <c r="G2259" s="6">
        <v>0</v>
      </c>
      <c r="H2259" s="6">
        <v>0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7286798000</v>
      </c>
      <c r="O2259" s="6">
        <v>2632946000</v>
      </c>
      <c r="P2259" s="6">
        <v>99351869000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20492333000</v>
      </c>
      <c r="X2259" s="6">
        <v>8546824000</v>
      </c>
      <c r="Y2259" s="9">
        <f t="shared" si="153"/>
        <v>134530631000</v>
      </c>
      <c r="Z2259" s="9">
        <f t="shared" si="154"/>
        <v>128391026000</v>
      </c>
      <c r="AA2259" s="9">
        <f t="shared" si="152"/>
        <v>6139605000</v>
      </c>
      <c r="AB2259" s="10">
        <f>C2259/(1+0.13)/VLOOKUP(A2259,[1]选股结果!$A$2:$AX$3002,3,FALSE)</f>
        <v>0.796801522950826</v>
      </c>
      <c r="AC2259" s="10">
        <f>(P2259/(1+0.1)+W2259)/(VLOOKUP(A2259,[1]选股结果!$A$2:$AX$3002,7,FALSE)+VLOOKUP(A2259,[1]选股结果!$A$2:$AX$3002,15,FALSE)+VLOOKUP(A2259,[1]选股结果!$A$2:$AX$3002,16,FALSE)+VLOOKUP(A2259,[1]选股结果!$A$2:$AX$3002,17,FALSE)+VLOOKUP(A2259,[1]选股结果!$A$2:$AX$3002,18,FALSE))</f>
        <v>0.810390597897989</v>
      </c>
      <c r="AD2259" s="13"/>
      <c r="AE2259" s="10">
        <f>AA2259/VLOOKUP(A2259,[1]选股结果!$A$2:$AX$3002,35,FALSE)</f>
        <v>0.893351812645961</v>
      </c>
      <c r="AF2259" s="9">
        <f>(VLOOKUP(A2259,[1]选股结果!$A$2:$AX$3002,7,FALSE)+VLOOKUP(A2259,[1]选股结果!$A$2:$AX$3002,15,FALSE)+VLOOKUP(A2259,[1]选股结果!$A$2:$AX$3002,16,FALSE)+VLOOKUP(A2259,[1]选股结果!$A$2:$AX$3002,17,FALSE)+VLOOKUP(A2259,[1]选股结果!$A$2:$AX$3002,18,FALSE))-(P2259/(1+0.13)+W2259)</f>
        <v>28324923035.3982</v>
      </c>
      <c r="AG2259" s="9">
        <f t="shared" si="155"/>
        <v>-22185318035.3982</v>
      </c>
      <c r="AH2259" s="16">
        <f>AA2259-VLOOKUP(A2259,[2]选股结果!$A$2:$G$4900,7,FALSE)</f>
        <v>6758551000</v>
      </c>
    </row>
    <row r="2260" spans="1:34">
      <c r="A2260" s="5" t="s">
        <v>4550</v>
      </c>
      <c r="B2260" s="5" t="s">
        <v>4551</v>
      </c>
      <c r="C2260" s="6">
        <v>2447858252.92</v>
      </c>
      <c r="D2260" s="6">
        <v>0</v>
      </c>
      <c r="E2260" s="6">
        <v>0</v>
      </c>
      <c r="F2260" s="6">
        <v>0</v>
      </c>
      <c r="G2260" s="6">
        <v>0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87265802.2</v>
      </c>
      <c r="O2260" s="6">
        <v>952310171.21</v>
      </c>
      <c r="P2260" s="6">
        <v>1734429436.6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372324293.63</v>
      </c>
      <c r="X2260" s="6">
        <v>455520209.55</v>
      </c>
      <c r="Y2260" s="9">
        <f t="shared" si="153"/>
        <v>3400168424.13</v>
      </c>
      <c r="Z2260" s="9">
        <f t="shared" si="154"/>
        <v>2562273939.78</v>
      </c>
      <c r="AA2260" s="9">
        <f t="shared" si="152"/>
        <v>837894484.35</v>
      </c>
      <c r="AB2260" s="10">
        <f>C2260/(1+0.13)/VLOOKUP(A2260,[1]选股结果!$A$2:$AX$3002,3,FALSE)</f>
        <v>0.846393273525078</v>
      </c>
      <c r="AC2260" s="10">
        <f>(P2260/(1+0.1)+W2260)/(VLOOKUP(A2260,[1]选股结果!$A$2:$AX$3002,7,FALSE)+VLOOKUP(A2260,[1]选股结果!$A$2:$AX$3002,15,FALSE)+VLOOKUP(A2260,[1]选股结果!$A$2:$AX$3002,16,FALSE)+VLOOKUP(A2260,[1]选股结果!$A$2:$AX$3002,17,FALSE)+VLOOKUP(A2260,[1]选股结果!$A$2:$AX$3002,18,FALSE))</f>
        <v>0.721930369265771</v>
      </c>
      <c r="AD2260" s="13"/>
      <c r="AE2260" s="10">
        <f>AA2260/VLOOKUP(A2260,[1]选股结果!$A$2:$AX$3002,35,FALSE)</f>
        <v>30.2978487596051</v>
      </c>
      <c r="AF2260" s="9">
        <f>(VLOOKUP(A2260,[1]选股结果!$A$2:$AX$3002,7,FALSE)+VLOOKUP(A2260,[1]选股结果!$A$2:$AX$3002,15,FALSE)+VLOOKUP(A2260,[1]选股结果!$A$2:$AX$3002,16,FALSE)+VLOOKUP(A2260,[1]选股结果!$A$2:$AX$3002,17,FALSE)+VLOOKUP(A2260,[1]选股结果!$A$2:$AX$3002,18,FALSE))-(P2260/(1+0.13)+W2260)</f>
        <v>792597243.124336</v>
      </c>
      <c r="AG2260" s="9">
        <f t="shared" si="155"/>
        <v>45297241.2256638</v>
      </c>
      <c r="AH2260" s="16">
        <f>AA2260-VLOOKUP(A2260,[2]选股结果!$A$2:$G$4900,7,FALSE)</f>
        <v>815273190.39</v>
      </c>
    </row>
    <row r="2261" spans="1:34">
      <c r="A2261" s="5" t="s">
        <v>4552</v>
      </c>
      <c r="B2261" s="5" t="s">
        <v>4553</v>
      </c>
      <c r="C2261" s="6">
        <v>2149983121.85</v>
      </c>
      <c r="D2261" s="6">
        <v>0</v>
      </c>
      <c r="E2261" s="6">
        <v>0</v>
      </c>
      <c r="F2261" s="6">
        <v>0</v>
      </c>
      <c r="G2261" s="6">
        <v>0</v>
      </c>
      <c r="H2261" s="6">
        <v>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106048226.96</v>
      </c>
      <c r="O2261" s="6">
        <v>277598666.37</v>
      </c>
      <c r="P2261" s="6">
        <v>900223845.61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258119885.69</v>
      </c>
      <c r="X2261" s="6">
        <v>338013287.45</v>
      </c>
      <c r="Y2261" s="9">
        <f t="shared" si="153"/>
        <v>2427581788.22</v>
      </c>
      <c r="Z2261" s="9">
        <f t="shared" si="154"/>
        <v>1496357018.75</v>
      </c>
      <c r="AA2261" s="9">
        <f t="shared" si="152"/>
        <v>931224769.47</v>
      </c>
      <c r="AB2261" s="10">
        <f>C2261/(1+0.13)/VLOOKUP(A2261,[1]选股结果!$A$2:$AX$3002,3,FALSE)</f>
        <v>0.688378249709757</v>
      </c>
      <c r="AC2261" s="10">
        <f>(P2261/(1+0.1)+W2261)/(VLOOKUP(A2261,[1]选股结果!$A$2:$AX$3002,7,FALSE)+VLOOKUP(A2261,[1]选股结果!$A$2:$AX$3002,15,FALSE)+VLOOKUP(A2261,[1]选股结果!$A$2:$AX$3002,16,FALSE)+VLOOKUP(A2261,[1]选股结果!$A$2:$AX$3002,17,FALSE)+VLOOKUP(A2261,[1]选股结果!$A$2:$AX$3002,18,FALSE))</f>
        <v>0.559400584837479</v>
      </c>
      <c r="AD2261" s="13"/>
      <c r="AE2261" s="10">
        <f>AA2261/VLOOKUP(A2261,[1]选股结果!$A$2:$AX$3002,35,FALSE)</f>
        <v>4.39403666495213</v>
      </c>
      <c r="AF2261" s="9">
        <f>(VLOOKUP(A2261,[1]选股结果!$A$2:$AX$3002,7,FALSE)+VLOOKUP(A2261,[1]选股结果!$A$2:$AX$3002,15,FALSE)+VLOOKUP(A2261,[1]选股结果!$A$2:$AX$3002,16,FALSE)+VLOOKUP(A2261,[1]选股结果!$A$2:$AX$3002,17,FALSE)+VLOOKUP(A2261,[1]选股结果!$A$2:$AX$3002,18,FALSE))-(P2261/(1+0.13)+W2261)</f>
        <v>869612395.208672</v>
      </c>
      <c r="AG2261" s="9">
        <f t="shared" si="155"/>
        <v>61612374.2613277</v>
      </c>
      <c r="AH2261" s="16">
        <f>AA2261-VLOOKUP(A2261,[2]选股结果!$A$2:$G$4900,7,FALSE)</f>
        <v>931822825.3</v>
      </c>
    </row>
    <row r="2262" spans="1:34">
      <c r="A2262" s="5" t="s">
        <v>4554</v>
      </c>
      <c r="B2262" s="5" t="s">
        <v>4555</v>
      </c>
      <c r="C2262" s="6">
        <v>15341559205.33</v>
      </c>
      <c r="D2262" s="6">
        <v>0</v>
      </c>
      <c r="E2262" s="6">
        <v>0</v>
      </c>
      <c r="F2262" s="6">
        <v>0</v>
      </c>
      <c r="G2262" s="6">
        <v>0</v>
      </c>
      <c r="H2262" s="6">
        <v>0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458170813.61</v>
      </c>
      <c r="O2262" s="6">
        <v>2622150619.19</v>
      </c>
      <c r="P2262" s="6">
        <v>15453600111.38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660420182.77</v>
      </c>
      <c r="X2262" s="6">
        <v>2511430475.94</v>
      </c>
      <c r="Y2262" s="9">
        <f t="shared" si="153"/>
        <v>17963709824.52</v>
      </c>
      <c r="Z2262" s="9">
        <f t="shared" si="154"/>
        <v>18625450770.09</v>
      </c>
      <c r="AA2262" s="9">
        <f t="shared" si="152"/>
        <v>-661740945.57</v>
      </c>
      <c r="AB2262" s="10">
        <f>C2262/(1+0.13)/VLOOKUP(A2262,[1]选股结果!$A$2:$AX$3002,3,FALSE)</f>
        <v>0.892730541794492</v>
      </c>
      <c r="AC2262" s="10">
        <f>(P2262/(1+0.1)+W2262)/(VLOOKUP(A2262,[1]选股结果!$A$2:$AX$3002,7,FALSE)+VLOOKUP(A2262,[1]选股结果!$A$2:$AX$3002,15,FALSE)+VLOOKUP(A2262,[1]选股结果!$A$2:$AX$3002,16,FALSE)+VLOOKUP(A2262,[1]选股结果!$A$2:$AX$3002,17,FALSE)+VLOOKUP(A2262,[1]选股结果!$A$2:$AX$3002,18,FALSE))</f>
        <v>0.994174328050994</v>
      </c>
      <c r="AD2262" s="13"/>
      <c r="AE2262" s="10">
        <f>AA2262/VLOOKUP(A2262,[1]选股结果!$A$2:$AX$3002,35,FALSE)</f>
        <v>-2.2264129183215</v>
      </c>
      <c r="AF2262" s="9">
        <f>(VLOOKUP(A2262,[1]选股结果!$A$2:$AX$3002,7,FALSE)+VLOOKUP(A2262,[1]选股结果!$A$2:$AX$3002,15,FALSE)+VLOOKUP(A2262,[1]选股结果!$A$2:$AX$3002,16,FALSE)+VLOOKUP(A2262,[1]选股结果!$A$2:$AX$3002,17,FALSE)+VLOOKUP(A2262,[1]选股结果!$A$2:$AX$3002,18,FALSE))-(P2262/(1+0.13)+W2262)</f>
        <v>459167862.314245</v>
      </c>
      <c r="AG2262" s="9">
        <f t="shared" si="155"/>
        <v>-1120908807.88425</v>
      </c>
      <c r="AH2262" s="16">
        <f>AA2262-VLOOKUP(A2262,[2]选股结果!$A$2:$G$4900,7,FALSE)</f>
        <v>-588515409.64</v>
      </c>
    </row>
    <row r="2263" spans="1:34">
      <c r="A2263" s="5" t="s">
        <v>4556</v>
      </c>
      <c r="B2263" s="5" t="s">
        <v>4557</v>
      </c>
      <c r="C2263" s="6">
        <v>636624271.26</v>
      </c>
      <c r="D2263" s="6">
        <v>0</v>
      </c>
      <c r="E2263" s="6">
        <v>0</v>
      </c>
      <c r="F2263" s="6">
        <v>0</v>
      </c>
      <c r="G2263" s="6">
        <v>0</v>
      </c>
      <c r="H2263" s="6">
        <v>0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39072327.63</v>
      </c>
      <c r="O2263" s="6">
        <v>48216441.47</v>
      </c>
      <c r="P2263" s="6">
        <v>395852709.3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170302624.36</v>
      </c>
      <c r="X2263" s="6">
        <v>93900029.63</v>
      </c>
      <c r="Y2263" s="9">
        <f t="shared" si="153"/>
        <v>684840712.73</v>
      </c>
      <c r="Z2263" s="9">
        <f t="shared" si="154"/>
        <v>660055363.29</v>
      </c>
      <c r="AA2263" s="9">
        <f t="shared" si="152"/>
        <v>24785349.4399999</v>
      </c>
      <c r="AB2263" s="10">
        <f>C2263/(1+0.13)/VLOOKUP(A2263,[1]选股结果!$A$2:$AX$3002,3,FALSE)</f>
        <v>1.24640965483729</v>
      </c>
      <c r="AC2263" s="10">
        <f>(P2263/(1+0.1)+W2263)/(VLOOKUP(A2263,[1]选股结果!$A$2:$AX$3002,7,FALSE)+VLOOKUP(A2263,[1]选股结果!$A$2:$AX$3002,15,FALSE)+VLOOKUP(A2263,[1]选股结果!$A$2:$AX$3002,16,FALSE)+VLOOKUP(A2263,[1]选股结果!$A$2:$AX$3002,17,FALSE)+VLOOKUP(A2263,[1]选股结果!$A$2:$AX$3002,18,FALSE))</f>
        <v>1.00507918357546</v>
      </c>
      <c r="AD2263" s="13"/>
      <c r="AE2263" s="10">
        <f>AA2263/VLOOKUP(A2263,[1]选股结果!$A$2:$AX$3002,35,FALSE)</f>
        <v>-0.227960575003877</v>
      </c>
      <c r="AF2263" s="9">
        <f>(VLOOKUP(A2263,[1]选股结果!$A$2:$AX$3002,7,FALSE)+VLOOKUP(A2263,[1]选股结果!$A$2:$AX$3002,15,FALSE)+VLOOKUP(A2263,[1]选股结果!$A$2:$AX$3002,16,FALSE)+VLOOKUP(A2263,[1]选股结果!$A$2:$AX$3002,17,FALSE)+VLOOKUP(A2263,[1]选股结果!$A$2:$AX$3002,18,FALSE))-(P2263/(1+0.13)+W2263)</f>
        <v>6874751.19610608</v>
      </c>
      <c r="AG2263" s="9">
        <f t="shared" si="155"/>
        <v>17910598.2438938</v>
      </c>
      <c r="AH2263" s="16">
        <f>AA2263-VLOOKUP(A2263,[2]选股结果!$A$2:$G$4900,7,FALSE)</f>
        <v>24785349.4399999</v>
      </c>
    </row>
    <row r="2264" spans="1:34">
      <c r="A2264" s="5" t="s">
        <v>4558</v>
      </c>
      <c r="B2264" s="5" t="s">
        <v>4559</v>
      </c>
      <c r="C2264" s="6">
        <v>5871868596.18</v>
      </c>
      <c r="D2264" s="6">
        <v>0</v>
      </c>
      <c r="E2264" s="6">
        <v>0</v>
      </c>
      <c r="F2264" s="6">
        <v>0</v>
      </c>
      <c r="G2264" s="6">
        <v>0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384494198.52</v>
      </c>
      <c r="O2264" s="6">
        <v>123705059.17</v>
      </c>
      <c r="P2264" s="6">
        <v>4008370541.63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794313418.22</v>
      </c>
      <c r="X2264" s="6">
        <v>343886360.26</v>
      </c>
      <c r="Y2264" s="9">
        <f t="shared" si="153"/>
        <v>5995573655.35</v>
      </c>
      <c r="Z2264" s="9">
        <f t="shared" si="154"/>
        <v>5146570320.11</v>
      </c>
      <c r="AA2264" s="9">
        <f t="shared" si="152"/>
        <v>849003335.24</v>
      </c>
      <c r="AB2264" s="10">
        <f>C2264/(1+0.13)/VLOOKUP(A2264,[1]选股结果!$A$2:$AX$3002,3,FALSE)</f>
        <v>0.918346853801495</v>
      </c>
      <c r="AC2264" s="10">
        <f>(P2264/(1+0.1)+W2264)/(VLOOKUP(A2264,[1]选股结果!$A$2:$AX$3002,7,FALSE)+VLOOKUP(A2264,[1]选股结果!$A$2:$AX$3002,15,FALSE)+VLOOKUP(A2264,[1]选股结果!$A$2:$AX$3002,16,FALSE)+VLOOKUP(A2264,[1]选股结果!$A$2:$AX$3002,17,FALSE)+VLOOKUP(A2264,[1]选股结果!$A$2:$AX$3002,18,FALSE))</f>
        <v>0.912825983513097</v>
      </c>
      <c r="AD2264" s="13"/>
      <c r="AE2264" s="10">
        <f>AA2264/VLOOKUP(A2264,[1]选股结果!$A$2:$AX$3002,35,FALSE)</f>
        <v>1.18700167945905</v>
      </c>
      <c r="AF2264" s="9">
        <f>(VLOOKUP(A2264,[1]选股结果!$A$2:$AX$3002,7,FALSE)+VLOOKUP(A2264,[1]选股结果!$A$2:$AX$3002,15,FALSE)+VLOOKUP(A2264,[1]选股结果!$A$2:$AX$3002,16,FALSE)+VLOOKUP(A2264,[1]选股结果!$A$2:$AX$3002,17,FALSE)+VLOOKUP(A2264,[1]选股结果!$A$2:$AX$3002,18,FALSE))-(P2264/(1+0.13)+W2264)</f>
        <v>520594820.315841</v>
      </c>
      <c r="AG2264" s="9">
        <f t="shared" si="155"/>
        <v>328408514.924159</v>
      </c>
      <c r="AH2264" s="16">
        <f>AA2264-VLOOKUP(A2264,[2]选股结果!$A$2:$G$4900,7,FALSE)</f>
        <v>844241141.27</v>
      </c>
    </row>
    <row r="2265" spans="1:34">
      <c r="A2265" s="5" t="s">
        <v>4560</v>
      </c>
      <c r="B2265" s="5" t="s">
        <v>4561</v>
      </c>
      <c r="C2265" s="6">
        <v>463505283956</v>
      </c>
      <c r="D2265" s="6">
        <v>0</v>
      </c>
      <c r="E2265" s="6">
        <v>0</v>
      </c>
      <c r="F2265" s="6">
        <v>0</v>
      </c>
      <c r="G2265" s="6">
        <v>0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15393785121</v>
      </c>
      <c r="O2265" s="6">
        <v>18970677486</v>
      </c>
      <c r="P2265" s="6">
        <v>479379055524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0</v>
      </c>
      <c r="W2265" s="6">
        <v>32546040660</v>
      </c>
      <c r="X2265" s="6">
        <v>16095671186</v>
      </c>
      <c r="Y2265" s="9">
        <f t="shared" si="153"/>
        <v>482475961442</v>
      </c>
      <c r="Z2265" s="9">
        <f t="shared" si="154"/>
        <v>528020767370</v>
      </c>
      <c r="AA2265" s="9">
        <f t="shared" si="152"/>
        <v>-45544805928</v>
      </c>
      <c r="AB2265" s="10">
        <f>C2265/(1+0.13)/VLOOKUP(A2265,[1]选股结果!$A$2:$AX$3002,3,FALSE)</f>
        <v>0.794592104458533</v>
      </c>
      <c r="AC2265" s="10">
        <f>(P2265/(1+0.1)+W2265)/(VLOOKUP(A2265,[1]选股结果!$A$2:$AX$3002,7,FALSE)+VLOOKUP(A2265,[1]选股结果!$A$2:$AX$3002,15,FALSE)+VLOOKUP(A2265,[1]选股结果!$A$2:$AX$3002,16,FALSE)+VLOOKUP(A2265,[1]选股结果!$A$2:$AX$3002,17,FALSE)+VLOOKUP(A2265,[1]选股结果!$A$2:$AX$3002,18,FALSE))</f>
        <v>0.960429691069094</v>
      </c>
      <c r="AD2265" s="13"/>
      <c r="AE2265" s="10">
        <f>AA2265/VLOOKUP(A2265,[1]选股结果!$A$2:$AX$3002,35,FALSE)</f>
        <v>-2.48848896676929</v>
      </c>
      <c r="AF2265" s="9">
        <f>(VLOOKUP(A2265,[1]选股结果!$A$2:$AX$3002,7,FALSE)+VLOOKUP(A2265,[1]选股结果!$A$2:$AX$3002,15,FALSE)+VLOOKUP(A2265,[1]选股结果!$A$2:$AX$3002,16,FALSE)+VLOOKUP(A2265,[1]选股结果!$A$2:$AX$3002,17,FALSE)+VLOOKUP(A2265,[1]选股结果!$A$2:$AX$3002,18,FALSE))-(P2265/(1+0.13)+W2265)</f>
        <v>30866005553.8937</v>
      </c>
      <c r="AG2265" s="9">
        <f t="shared" si="155"/>
        <v>-76410811481.8937</v>
      </c>
      <c r="AH2265" s="16">
        <f>AA2265-VLOOKUP(A2265,[2]选股结果!$A$2:$G$4900,7,FALSE)</f>
        <v>-45478938075</v>
      </c>
    </row>
    <row r="2266" spans="1:34">
      <c r="A2266" s="5" t="s">
        <v>4562</v>
      </c>
      <c r="B2266" s="5" t="s">
        <v>4563</v>
      </c>
      <c r="C2266" s="6">
        <v>7150877303.68</v>
      </c>
      <c r="D2266" s="6">
        <v>0</v>
      </c>
      <c r="E2266" s="6">
        <v>0</v>
      </c>
      <c r="F2266" s="6">
        <v>0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72886584.58</v>
      </c>
      <c r="O2266" s="6">
        <v>212572607.69</v>
      </c>
      <c r="P2266" s="6">
        <v>5983617774.35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678822226.88</v>
      </c>
      <c r="X2266" s="6">
        <v>348840749.31</v>
      </c>
      <c r="Y2266" s="9">
        <f t="shared" si="153"/>
        <v>7363449911.37</v>
      </c>
      <c r="Z2266" s="9">
        <f t="shared" si="154"/>
        <v>7011280750.54</v>
      </c>
      <c r="AA2266" s="9">
        <f t="shared" si="152"/>
        <v>352169160.829999</v>
      </c>
      <c r="AB2266" s="10">
        <f>C2266/(1+0.13)/VLOOKUP(A2266,[1]选股结果!$A$2:$AX$3002,3,FALSE)</f>
        <v>0.822519141966708</v>
      </c>
      <c r="AC2266" s="10">
        <f>(P2266/(1+0.1)+W2266)/(VLOOKUP(A2266,[1]选股结果!$A$2:$AX$3002,7,FALSE)+VLOOKUP(A2266,[1]选股结果!$A$2:$AX$3002,15,FALSE)+VLOOKUP(A2266,[1]选股结果!$A$2:$AX$3002,16,FALSE)+VLOOKUP(A2266,[1]选股结果!$A$2:$AX$3002,17,FALSE)+VLOOKUP(A2266,[1]选股结果!$A$2:$AX$3002,18,FALSE))</f>
        <v>0.880916475932864</v>
      </c>
      <c r="AD2266" s="13"/>
      <c r="AE2266" s="10">
        <f>AA2266/VLOOKUP(A2266,[1]选股结果!$A$2:$AX$3002,35,FALSE)</f>
        <v>0.458849185045563</v>
      </c>
      <c r="AF2266" s="9">
        <f>(VLOOKUP(A2266,[1]选股结果!$A$2:$AX$3002,7,FALSE)+VLOOKUP(A2266,[1]选股结果!$A$2:$AX$3002,15,FALSE)+VLOOKUP(A2266,[1]选股结果!$A$2:$AX$3002,16,FALSE)+VLOOKUP(A2266,[1]选股结果!$A$2:$AX$3002,17,FALSE)+VLOOKUP(A2266,[1]选股结果!$A$2:$AX$3002,18,FALSE))-(P2266/(1+0.13)+W2266)</f>
        <v>971519547.008671</v>
      </c>
      <c r="AG2266" s="9">
        <f t="shared" si="155"/>
        <v>-619350386.178672</v>
      </c>
      <c r="AH2266" s="16">
        <f>AA2266-VLOOKUP(A2266,[2]选股结果!$A$2:$G$4900,7,FALSE)</f>
        <v>352355688.389999</v>
      </c>
    </row>
    <row r="2267" spans="1:34">
      <c r="A2267" s="5" t="s">
        <v>4564</v>
      </c>
      <c r="B2267" s="5" t="s">
        <v>4565</v>
      </c>
      <c r="C2267" s="6">
        <v>17435383124</v>
      </c>
      <c r="D2267" s="6">
        <v>0</v>
      </c>
      <c r="E2267" s="6">
        <v>0</v>
      </c>
      <c r="F2267" s="6">
        <v>0</v>
      </c>
      <c r="G2267" s="6">
        <v>0</v>
      </c>
      <c r="H2267" s="6">
        <v>0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768663475</v>
      </c>
      <c r="O2267" s="6">
        <v>0</v>
      </c>
      <c r="P2267" s="6">
        <v>12398311072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3846578318</v>
      </c>
      <c r="X2267" s="6">
        <v>485915335</v>
      </c>
      <c r="Y2267" s="9">
        <f t="shared" si="153"/>
        <v>17435383124</v>
      </c>
      <c r="Z2267" s="9">
        <f t="shared" si="154"/>
        <v>16730804725</v>
      </c>
      <c r="AA2267" s="9">
        <f t="shared" ref="AA2267:AA2330" si="156">Y2267-Z2267</f>
        <v>704578399</v>
      </c>
      <c r="AB2267" s="10">
        <f>C2267/(1+0.13)/VLOOKUP(A2267,[1]选股结果!$A$2:$AX$3002,3,FALSE)</f>
        <v>0.776054984725235</v>
      </c>
      <c r="AC2267" s="10">
        <f>(P2267/(1+0.1)+W2267)/(VLOOKUP(A2267,[1]选股结果!$A$2:$AX$3002,7,FALSE)+VLOOKUP(A2267,[1]选股结果!$A$2:$AX$3002,15,FALSE)+VLOOKUP(A2267,[1]选股结果!$A$2:$AX$3002,16,FALSE)+VLOOKUP(A2267,[1]选股结果!$A$2:$AX$3002,17,FALSE)+VLOOKUP(A2267,[1]选股结果!$A$2:$AX$3002,18,FALSE))</f>
        <v>0.853321561288049</v>
      </c>
      <c r="AD2267" s="13"/>
      <c r="AE2267" s="10">
        <f>AA2267/VLOOKUP(A2267,[1]选股结果!$A$2:$AX$3002,35,FALSE)</f>
        <v>0.53284949907057</v>
      </c>
      <c r="AF2267" s="9">
        <f>(VLOOKUP(A2267,[1]选股结果!$A$2:$AX$3002,7,FALSE)+VLOOKUP(A2267,[1]选股结果!$A$2:$AX$3002,15,FALSE)+VLOOKUP(A2267,[1]选股结果!$A$2:$AX$3002,16,FALSE)+VLOOKUP(A2267,[1]选股结果!$A$2:$AX$3002,17,FALSE)+VLOOKUP(A2267,[1]选股结果!$A$2:$AX$3002,18,FALSE))-(P2267/(1+0.13)+W2267)</f>
        <v>2897846340.11504</v>
      </c>
      <c r="AG2267" s="9">
        <f t="shared" si="155"/>
        <v>-2193267941.11504</v>
      </c>
      <c r="AH2267" s="16">
        <f>AA2267-VLOOKUP(A2267,[2]选股结果!$A$2:$G$4900,7,FALSE)</f>
        <v>701787320</v>
      </c>
    </row>
    <row r="2268" spans="1:34">
      <c r="A2268" s="5" t="s">
        <v>4566</v>
      </c>
      <c r="B2268" s="5" t="s">
        <v>4567</v>
      </c>
      <c r="C2268" s="6">
        <v>7539494301.63</v>
      </c>
      <c r="D2268" s="6">
        <v>0</v>
      </c>
      <c r="E2268" s="6">
        <v>0</v>
      </c>
      <c r="F2268" s="6">
        <v>0</v>
      </c>
      <c r="G2268" s="6">
        <v>0</v>
      </c>
      <c r="H2268" s="6">
        <v>0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110386929.07</v>
      </c>
      <c r="O2268" s="6">
        <v>155263254.79</v>
      </c>
      <c r="P2268" s="6">
        <v>4488352861.14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1056688728.06</v>
      </c>
      <c r="X2268" s="6">
        <v>797155995.67</v>
      </c>
      <c r="Y2268" s="9">
        <f t="shared" si="153"/>
        <v>7694757556.42</v>
      </c>
      <c r="Z2268" s="9">
        <f t="shared" si="154"/>
        <v>6342197584.87</v>
      </c>
      <c r="AA2268" s="9">
        <f t="shared" si="156"/>
        <v>1352559971.55</v>
      </c>
      <c r="AB2268" s="10">
        <f>C2268/(1+0.13)/VLOOKUP(A2268,[1]选股结果!$A$2:$AX$3002,3,FALSE)</f>
        <v>0.945271220699632</v>
      </c>
      <c r="AC2268" s="10">
        <f>(P2268/(1+0.1)+W2268)/(VLOOKUP(A2268,[1]选股结果!$A$2:$AX$3002,7,FALSE)+VLOOKUP(A2268,[1]选股结果!$A$2:$AX$3002,15,FALSE)+VLOOKUP(A2268,[1]选股结果!$A$2:$AX$3002,16,FALSE)+VLOOKUP(A2268,[1]选股结果!$A$2:$AX$3002,17,FALSE)+VLOOKUP(A2268,[1]选股结果!$A$2:$AX$3002,18,FALSE))</f>
        <v>0.808120238810064</v>
      </c>
      <c r="AD2268" s="13"/>
      <c r="AE2268" s="10">
        <f>AA2268/VLOOKUP(A2268,[1]选股结果!$A$2:$AX$3002,35,FALSE)</f>
        <v>2.05462671849652</v>
      </c>
      <c r="AF2268" s="9">
        <f>(VLOOKUP(A2268,[1]选股结果!$A$2:$AX$3002,7,FALSE)+VLOOKUP(A2268,[1]选股结果!$A$2:$AX$3002,15,FALSE)+VLOOKUP(A2268,[1]选股结果!$A$2:$AX$3002,16,FALSE)+VLOOKUP(A2268,[1]选股结果!$A$2:$AX$3002,17,FALSE)+VLOOKUP(A2268,[1]选股结果!$A$2:$AX$3002,18,FALSE))-(P2268/(1+0.13)+W2268)</f>
        <v>1328056678.83522</v>
      </c>
      <c r="AG2268" s="9">
        <f t="shared" si="155"/>
        <v>24503292.7147806</v>
      </c>
      <c r="AH2268" s="16">
        <f>AA2268-VLOOKUP(A2268,[2]选股结果!$A$2:$G$4900,7,FALSE)</f>
        <v>1354560081.91</v>
      </c>
    </row>
    <row r="2269" spans="1:34">
      <c r="A2269" s="5" t="s">
        <v>4568</v>
      </c>
      <c r="B2269" s="5" t="s">
        <v>4569</v>
      </c>
      <c r="C2269" s="6">
        <v>20820648294.68</v>
      </c>
      <c r="D2269" s="6">
        <v>0</v>
      </c>
      <c r="E2269" s="6">
        <v>0</v>
      </c>
      <c r="F2269" s="6">
        <v>0</v>
      </c>
      <c r="G2269" s="6">
        <v>0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2757896386.49</v>
      </c>
      <c r="O2269" s="6">
        <v>184054316.02</v>
      </c>
      <c r="P2269" s="6">
        <v>6009140770.02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28323128.2</v>
      </c>
      <c r="X2269" s="6">
        <v>43609536.63</v>
      </c>
      <c r="Y2269" s="9">
        <f t="shared" si="153"/>
        <v>21004702610.7</v>
      </c>
      <c r="Z2269" s="9">
        <f t="shared" si="154"/>
        <v>6081073434.85</v>
      </c>
      <c r="AA2269" s="9">
        <f t="shared" si="156"/>
        <v>14923629175.85</v>
      </c>
      <c r="AB2269" s="10">
        <f>C2269/(1+0.13)/VLOOKUP(A2269,[1]选股结果!$A$2:$AX$3002,3,FALSE)</f>
        <v>0.800494031851048</v>
      </c>
      <c r="AC2269" s="10">
        <f>(P2269/(1+0.1)+W2269)/(VLOOKUP(A2269,[1]选股结果!$A$2:$AX$3002,7,FALSE)+VLOOKUP(A2269,[1]选股结果!$A$2:$AX$3002,15,FALSE)+VLOOKUP(A2269,[1]选股结果!$A$2:$AX$3002,16,FALSE)+VLOOKUP(A2269,[1]选股结果!$A$2:$AX$3002,17,FALSE)+VLOOKUP(A2269,[1]选股结果!$A$2:$AX$3002,18,FALSE))</f>
        <v>0.369275428817135</v>
      </c>
      <c r="AD2269" s="13"/>
      <c r="AE2269" s="10">
        <f>AA2269/VLOOKUP(A2269,[1]选股结果!$A$2:$AX$3002,35,FALSE)</f>
        <v>3.79795632661204</v>
      </c>
      <c r="AF2269" s="9">
        <f>(VLOOKUP(A2269,[1]选股结果!$A$2:$AX$3002,7,FALSE)+VLOOKUP(A2269,[1]选股结果!$A$2:$AX$3002,15,FALSE)+VLOOKUP(A2269,[1]选股结果!$A$2:$AX$3002,16,FALSE)+VLOOKUP(A2269,[1]选股结果!$A$2:$AX$3002,17,FALSE)+VLOOKUP(A2269,[1]选股结果!$A$2:$AX$3002,18,FALSE))-(P2269/(1+0.13)+W2269)</f>
        <v>9523996021.13681</v>
      </c>
      <c r="AG2269" s="9">
        <f t="shared" si="155"/>
        <v>5399633154.71319</v>
      </c>
      <c r="AH2269" s="16">
        <f>AA2269-VLOOKUP(A2269,[2]选股结果!$A$2:$G$4900,7,FALSE)</f>
        <v>14923629175.85</v>
      </c>
    </row>
    <row r="2270" spans="1:34">
      <c r="A2270" s="5" t="s">
        <v>4570</v>
      </c>
      <c r="B2270" s="5" t="s">
        <v>4571</v>
      </c>
      <c r="C2270" s="6">
        <v>4565028353.59</v>
      </c>
      <c r="D2270" s="6">
        <v>0</v>
      </c>
      <c r="E2270" s="6">
        <v>0</v>
      </c>
      <c r="F2270" s="6">
        <v>0</v>
      </c>
      <c r="G2270" s="6">
        <v>0</v>
      </c>
      <c r="H2270" s="6">
        <v>0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259657339.07</v>
      </c>
      <c r="O2270" s="6">
        <v>85204096.52</v>
      </c>
      <c r="P2270" s="6">
        <v>2511082035.7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401767883.27</v>
      </c>
      <c r="X2270" s="6">
        <v>358792332.45</v>
      </c>
      <c r="Y2270" s="9">
        <f t="shared" si="153"/>
        <v>4650232450.11</v>
      </c>
      <c r="Z2270" s="9">
        <f t="shared" si="154"/>
        <v>3271642251.42</v>
      </c>
      <c r="AA2270" s="9">
        <f t="shared" si="156"/>
        <v>1378590198.69</v>
      </c>
      <c r="AB2270" s="10">
        <f>C2270/(1+0.13)/VLOOKUP(A2270,[1]选股结果!$A$2:$AX$3002,3,FALSE)</f>
        <v>0.903526265602342</v>
      </c>
      <c r="AC2270" s="10">
        <f>(P2270/(1+0.1)+W2270)/(VLOOKUP(A2270,[1]选股结果!$A$2:$AX$3002,7,FALSE)+VLOOKUP(A2270,[1]选股结果!$A$2:$AX$3002,15,FALSE)+VLOOKUP(A2270,[1]选股结果!$A$2:$AX$3002,16,FALSE)+VLOOKUP(A2270,[1]选股结果!$A$2:$AX$3002,17,FALSE)+VLOOKUP(A2270,[1]选股结果!$A$2:$AX$3002,18,FALSE))</f>
        <v>0.840825360830323</v>
      </c>
      <c r="AD2270" s="13"/>
      <c r="AE2270" s="10">
        <f>AA2270/VLOOKUP(A2270,[1]选股结果!$A$2:$AX$3002,35,FALSE)</f>
        <v>1.26740896384487</v>
      </c>
      <c r="AF2270" s="9">
        <f>(VLOOKUP(A2270,[1]选股结果!$A$2:$AX$3002,7,FALSE)+VLOOKUP(A2270,[1]选股结果!$A$2:$AX$3002,15,FALSE)+VLOOKUP(A2270,[1]选股结果!$A$2:$AX$3002,16,FALSE)+VLOOKUP(A2270,[1]选股结果!$A$2:$AX$3002,17,FALSE)+VLOOKUP(A2270,[1]选股结果!$A$2:$AX$3002,18,FALSE))-(P2270/(1+0.13)+W2270)</f>
        <v>568814838.060088</v>
      </c>
      <c r="AG2270" s="9">
        <f t="shared" si="155"/>
        <v>809775360.629912</v>
      </c>
      <c r="AH2270" s="16">
        <f>AA2270-VLOOKUP(A2270,[2]选股结果!$A$2:$G$4900,7,FALSE)</f>
        <v>1378725392.48</v>
      </c>
    </row>
    <row r="2271" spans="1:34">
      <c r="A2271" s="5" t="s">
        <v>4572</v>
      </c>
      <c r="B2271" s="5" t="s">
        <v>4573</v>
      </c>
      <c r="C2271" s="6">
        <v>11758194710.2</v>
      </c>
      <c r="D2271" s="6">
        <v>0</v>
      </c>
      <c r="E2271" s="6">
        <v>0</v>
      </c>
      <c r="F2271" s="6">
        <v>0</v>
      </c>
      <c r="G2271" s="6">
        <v>0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1570755039.99</v>
      </c>
      <c r="O2271" s="6">
        <v>1763956069.33</v>
      </c>
      <c r="P2271" s="6">
        <v>2176909651.05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</v>
      </c>
      <c r="W2271" s="6">
        <v>2967073211.22</v>
      </c>
      <c r="X2271" s="6">
        <v>2033199768.9</v>
      </c>
      <c r="Y2271" s="9">
        <f t="shared" ref="Y2271:Y2334" si="157">C2271+D2271+E2271+F2271+G2271+H2271+I2271+J2271+K2271+L2271+M2271+O2271</f>
        <v>13522150779.53</v>
      </c>
      <c r="Z2271" s="9">
        <f t="shared" ref="Z2271:Z2334" si="158">P2271+Q2271+R2271+S2271+T2271+U2271+V2271+W2271+X2271</f>
        <v>7177182631.17</v>
      </c>
      <c r="AA2271" s="9">
        <f t="shared" si="156"/>
        <v>6344968148.36</v>
      </c>
      <c r="AB2271" s="10">
        <f>C2271/(1+0.13)/VLOOKUP(A2271,[1]选股结果!$A$2:$AX$3002,3,FALSE)</f>
        <v>0.916439832964875</v>
      </c>
      <c r="AC2271" s="10">
        <f>(P2271/(1+0.1)+W2271)/(VLOOKUP(A2271,[1]选股结果!$A$2:$AX$3002,7,FALSE)+VLOOKUP(A2271,[1]选股结果!$A$2:$AX$3002,15,FALSE)+VLOOKUP(A2271,[1]选股结果!$A$2:$AX$3002,16,FALSE)+VLOOKUP(A2271,[1]选股结果!$A$2:$AX$3002,17,FALSE)+VLOOKUP(A2271,[1]选股结果!$A$2:$AX$3002,18,FALSE))</f>
        <v>0.680011350519606</v>
      </c>
      <c r="AD2271" s="13"/>
      <c r="AE2271" s="10">
        <f>AA2271/VLOOKUP(A2271,[1]选股结果!$A$2:$AX$3002,35,FALSE)</f>
        <v>2.78382334799429</v>
      </c>
      <c r="AF2271" s="9">
        <f>(VLOOKUP(A2271,[1]选股结果!$A$2:$AX$3002,7,FALSE)+VLOOKUP(A2271,[1]选股结果!$A$2:$AX$3002,15,FALSE)+VLOOKUP(A2271,[1]选股结果!$A$2:$AX$3002,16,FALSE)+VLOOKUP(A2271,[1]选股结果!$A$2:$AX$3002,17,FALSE)+VLOOKUP(A2271,[1]选股结果!$A$2:$AX$3002,18,FALSE))-(P2271/(1+0.13)+W2271)</f>
        <v>2379986639.52664</v>
      </c>
      <c r="AG2271" s="9">
        <f t="shared" si="155"/>
        <v>3964981508.83336</v>
      </c>
      <c r="AH2271" s="16">
        <f>AA2271-VLOOKUP(A2271,[2]选股结果!$A$2:$G$4900,7,FALSE)</f>
        <v>6358856285.22</v>
      </c>
    </row>
    <row r="2272" spans="1:34">
      <c r="A2272" s="5" t="s">
        <v>4574</v>
      </c>
      <c r="B2272" s="5" t="s">
        <v>4575</v>
      </c>
      <c r="C2272" s="6">
        <v>2185778000000</v>
      </c>
      <c r="D2272" s="6">
        <v>0</v>
      </c>
      <c r="E2272" s="6">
        <v>0</v>
      </c>
      <c r="F2272" s="6">
        <v>0</v>
      </c>
      <c r="G2272" s="6">
        <v>0</v>
      </c>
      <c r="H2272" s="6">
        <v>0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248692000000</v>
      </c>
      <c r="O2272" s="6">
        <v>5013000000</v>
      </c>
      <c r="P2272" s="6">
        <v>1593822000000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99935000000</v>
      </c>
      <c r="X2272" s="6">
        <v>21595000000</v>
      </c>
      <c r="Y2272" s="9">
        <f t="shared" si="157"/>
        <v>2190791000000</v>
      </c>
      <c r="Z2272" s="9">
        <f t="shared" si="158"/>
        <v>1715352000000</v>
      </c>
      <c r="AA2272" s="9">
        <f t="shared" si="156"/>
        <v>475439000000</v>
      </c>
      <c r="AB2272" s="10">
        <f>C2272/(1+0.13)/VLOOKUP(A2272,[1]选股结果!$A$2:$AX$3002,3,FALSE)</f>
        <v>1.02870533278767</v>
      </c>
      <c r="AC2272" s="10">
        <f>(P2272/(1+0.1)+W2272)/(VLOOKUP(A2272,[1]选股结果!$A$2:$AX$3002,7,FALSE)+VLOOKUP(A2272,[1]选股结果!$A$2:$AX$3002,15,FALSE)+VLOOKUP(A2272,[1]选股结果!$A$2:$AX$3002,16,FALSE)+VLOOKUP(A2272,[1]选股结果!$A$2:$AX$3002,17,FALSE)+VLOOKUP(A2272,[1]选股结果!$A$2:$AX$3002,18,FALSE))</f>
        <v>0.872430408365416</v>
      </c>
      <c r="AD2272" s="13"/>
      <c r="AE2272" s="10">
        <f>AA2272/VLOOKUP(A2272,[1]选股结果!$A$2:$AX$3002,35,FALSE)</f>
        <v>5.33799274703313</v>
      </c>
      <c r="AF2272" s="9">
        <f>(VLOOKUP(A2272,[1]选股结果!$A$2:$AX$3002,7,FALSE)+VLOOKUP(A2272,[1]选股结果!$A$2:$AX$3002,15,FALSE)+VLOOKUP(A2272,[1]选股结果!$A$2:$AX$3002,16,FALSE)+VLOOKUP(A2272,[1]选股结果!$A$2:$AX$3002,17,FALSE)+VLOOKUP(A2272,[1]选股结果!$A$2:$AX$3002,18,FALSE))-(P2272/(1+0.13)+W2272)</f>
        <v>264947053097.345</v>
      </c>
      <c r="AG2272" s="9">
        <f t="shared" si="155"/>
        <v>210491946902.655</v>
      </c>
      <c r="AH2272" s="16">
        <f>AA2272-VLOOKUP(A2272,[2]选股结果!$A$2:$G$4900,7,FALSE)</f>
        <v>476281000000</v>
      </c>
    </row>
    <row r="2273" spans="1:34">
      <c r="A2273" s="5" t="s">
        <v>4576</v>
      </c>
      <c r="B2273" s="5" t="s">
        <v>4577</v>
      </c>
      <c r="C2273" s="6">
        <v>1586268784.14</v>
      </c>
      <c r="D2273" s="6">
        <v>0</v>
      </c>
      <c r="E2273" s="6">
        <v>0</v>
      </c>
      <c r="F2273" s="6">
        <v>0</v>
      </c>
      <c r="G2273" s="6">
        <v>0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66929601.16</v>
      </c>
      <c r="O2273" s="6">
        <v>168344644.7</v>
      </c>
      <c r="P2273" s="6">
        <v>1132576641.88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 s="6">
        <v>316213647.35</v>
      </c>
      <c r="X2273" s="6">
        <v>162186985.26</v>
      </c>
      <c r="Y2273" s="9">
        <f t="shared" si="157"/>
        <v>1754613428.84</v>
      </c>
      <c r="Z2273" s="9">
        <f t="shared" si="158"/>
        <v>1610977274.49</v>
      </c>
      <c r="AA2273" s="9">
        <f t="shared" si="156"/>
        <v>143636154.35</v>
      </c>
      <c r="AB2273" s="10">
        <f>C2273/(1+0.13)/VLOOKUP(A2273,[1]选股结果!$A$2:$AX$3002,3,FALSE)</f>
        <v>0.801868352315758</v>
      </c>
      <c r="AC2273" s="10">
        <f>(P2273/(1+0.1)+W2273)/(VLOOKUP(A2273,[1]选股结果!$A$2:$AX$3002,7,FALSE)+VLOOKUP(A2273,[1]选股结果!$A$2:$AX$3002,15,FALSE)+VLOOKUP(A2273,[1]选股结果!$A$2:$AX$3002,16,FALSE)+VLOOKUP(A2273,[1]选股结果!$A$2:$AX$3002,17,FALSE)+VLOOKUP(A2273,[1]选股结果!$A$2:$AX$3002,18,FALSE))</f>
        <v>0.900965098533092</v>
      </c>
      <c r="AD2273" s="13"/>
      <c r="AE2273" s="10">
        <f>AA2273/VLOOKUP(A2273,[1]选股结果!$A$2:$AX$3002,35,FALSE)</f>
        <v>0.505079761772624</v>
      </c>
      <c r="AF2273" s="9">
        <f>(VLOOKUP(A2273,[1]选股结果!$A$2:$AX$3002,7,FALSE)+VLOOKUP(A2273,[1]选股结果!$A$2:$AX$3002,15,FALSE)+VLOOKUP(A2273,[1]选股结果!$A$2:$AX$3002,16,FALSE)+VLOOKUP(A2273,[1]选股结果!$A$2:$AX$3002,17,FALSE)+VLOOKUP(A2273,[1]选股结果!$A$2:$AX$3002,18,FALSE))-(P2273/(1+0.13)+W2273)</f>
        <v>175269635.676902</v>
      </c>
      <c r="AG2273" s="9">
        <f t="shared" si="155"/>
        <v>-31633481.3269023</v>
      </c>
      <c r="AH2273" s="16">
        <f>AA2273-VLOOKUP(A2273,[2]选股结果!$A$2:$G$4900,7,FALSE)</f>
        <v>143636154.35</v>
      </c>
    </row>
    <row r="2274" spans="1:34">
      <c r="A2274" s="5" t="s">
        <v>4578</v>
      </c>
      <c r="B2274" s="5" t="s">
        <v>4579</v>
      </c>
      <c r="C2274" s="6">
        <v>3591585177.9</v>
      </c>
      <c r="D2274" s="6">
        <v>0</v>
      </c>
      <c r="E2274" s="6">
        <v>0</v>
      </c>
      <c r="F2274" s="6">
        <v>0</v>
      </c>
      <c r="G2274" s="6">
        <v>0</v>
      </c>
      <c r="H2274" s="6">
        <v>0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480501670.95</v>
      </c>
      <c r="O2274" s="6">
        <v>75748711.99</v>
      </c>
      <c r="P2274" s="6">
        <v>3333427352.56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314813682.34</v>
      </c>
      <c r="X2274" s="6">
        <v>636932897.83</v>
      </c>
      <c r="Y2274" s="9">
        <f t="shared" si="157"/>
        <v>3667333889.89</v>
      </c>
      <c r="Z2274" s="9">
        <f t="shared" si="158"/>
        <v>4285173932.73</v>
      </c>
      <c r="AA2274" s="9">
        <f t="shared" si="156"/>
        <v>-617840042.84</v>
      </c>
      <c r="AB2274" s="10">
        <f>C2274/(1+0.13)/VLOOKUP(A2274,[1]选股结果!$A$2:$AX$3002,3,FALSE)</f>
        <v>0.501540121812501</v>
      </c>
      <c r="AC2274" s="10">
        <f>(P2274/(1+0.1)+W2274)/(VLOOKUP(A2274,[1]选股结果!$A$2:$AX$3002,7,FALSE)+VLOOKUP(A2274,[1]选股结果!$A$2:$AX$3002,15,FALSE)+VLOOKUP(A2274,[1]选股结果!$A$2:$AX$3002,16,FALSE)+VLOOKUP(A2274,[1]选股结果!$A$2:$AX$3002,17,FALSE)+VLOOKUP(A2274,[1]选股结果!$A$2:$AX$3002,18,FALSE))</f>
        <v>0.749500220522642</v>
      </c>
      <c r="AD2274" s="13"/>
      <c r="AE2274" s="10">
        <f>AA2274/VLOOKUP(A2274,[1]选股结果!$A$2:$AX$3002,35,FALSE)</f>
        <v>-0.368499272133434</v>
      </c>
      <c r="AF2274" s="9">
        <f>(VLOOKUP(A2274,[1]选股结果!$A$2:$AX$3002,7,FALSE)+VLOOKUP(A2274,[1]选股结果!$A$2:$AX$3002,15,FALSE)+VLOOKUP(A2274,[1]选股结果!$A$2:$AX$3002,16,FALSE)+VLOOKUP(A2274,[1]选股结果!$A$2:$AX$3002,17,FALSE)+VLOOKUP(A2274,[1]选股结果!$A$2:$AX$3002,18,FALSE))-(P2274/(1+0.13)+W2274)</f>
        <v>1198494370.49991</v>
      </c>
      <c r="AG2274" s="9">
        <f t="shared" si="155"/>
        <v>-1816334413.33991</v>
      </c>
      <c r="AH2274" s="16">
        <f>AA2274-VLOOKUP(A2274,[2]选股结果!$A$2:$G$4900,7,FALSE)</f>
        <v>-614490204.4</v>
      </c>
    </row>
    <row r="2275" spans="1:34">
      <c r="A2275" s="5" t="s">
        <v>4580</v>
      </c>
      <c r="B2275" s="5" t="s">
        <v>4581</v>
      </c>
      <c r="C2275" s="6">
        <v>26275136247.09</v>
      </c>
      <c r="D2275" s="6">
        <v>0</v>
      </c>
      <c r="E2275" s="6">
        <v>0</v>
      </c>
      <c r="F2275" s="6">
        <v>0</v>
      </c>
      <c r="G2275" s="6">
        <v>0</v>
      </c>
      <c r="H2275" s="6">
        <v>0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848739241.41</v>
      </c>
      <c r="O2275" s="6">
        <v>304146710.63</v>
      </c>
      <c r="P2275" s="6">
        <v>17440591048.78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1220392347.01</v>
      </c>
      <c r="X2275" s="6">
        <v>498792286.13</v>
      </c>
      <c r="Y2275" s="9">
        <f t="shared" si="157"/>
        <v>26579282957.72</v>
      </c>
      <c r="Z2275" s="9">
        <f t="shared" si="158"/>
        <v>19159775681.92</v>
      </c>
      <c r="AA2275" s="9">
        <f t="shared" si="156"/>
        <v>7419507275.8</v>
      </c>
      <c r="AB2275" s="10">
        <f>C2275/(1+0.13)/VLOOKUP(A2275,[1]选股结果!$A$2:$AX$3002,3,FALSE)</f>
        <v>0.930823569764456</v>
      </c>
      <c r="AC2275" s="10">
        <f>(P2275/(1+0.1)+W2275)/(VLOOKUP(A2275,[1]选股结果!$A$2:$AX$3002,7,FALSE)+VLOOKUP(A2275,[1]选股结果!$A$2:$AX$3002,15,FALSE)+VLOOKUP(A2275,[1]选股结果!$A$2:$AX$3002,16,FALSE)+VLOOKUP(A2275,[1]选股结果!$A$2:$AX$3002,17,FALSE)+VLOOKUP(A2275,[1]选股结果!$A$2:$AX$3002,18,FALSE))</f>
        <v>0.827662658028536</v>
      </c>
      <c r="AD2275" s="13"/>
      <c r="AE2275" s="10">
        <f>AA2275/VLOOKUP(A2275,[1]选股结果!$A$2:$AX$3002,35,FALSE)</f>
        <v>1.88874644221516</v>
      </c>
      <c r="AF2275" s="9">
        <f>(VLOOKUP(A2275,[1]选股结果!$A$2:$AX$3002,7,FALSE)+VLOOKUP(A2275,[1]选股结果!$A$2:$AX$3002,15,FALSE)+VLOOKUP(A2275,[1]选股结果!$A$2:$AX$3002,16,FALSE)+VLOOKUP(A2275,[1]选股结果!$A$2:$AX$3002,17,FALSE)+VLOOKUP(A2275,[1]选股结果!$A$2:$AX$3002,18,FALSE))-(P2275/(1+0.13)+W2275)</f>
        <v>3976416194.60823</v>
      </c>
      <c r="AG2275" s="9">
        <f t="shared" si="155"/>
        <v>3443091081.19177</v>
      </c>
      <c r="AH2275" s="16">
        <f>AA2275-VLOOKUP(A2275,[2]选股结果!$A$2:$G$4900,7,FALSE)</f>
        <v>7426164872.3</v>
      </c>
    </row>
    <row r="2276" spans="1:34">
      <c r="A2276" s="5" t="s">
        <v>4582</v>
      </c>
      <c r="B2276" s="5" t="s">
        <v>4583</v>
      </c>
      <c r="C2276" s="6">
        <v>189271605785.59</v>
      </c>
      <c r="D2276" s="6">
        <v>0</v>
      </c>
      <c r="E2276" s="6">
        <v>0</v>
      </c>
      <c r="F2276" s="6">
        <v>0</v>
      </c>
      <c r="G2276" s="6">
        <v>0</v>
      </c>
      <c r="H2276" s="6">
        <v>0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8419710590.67</v>
      </c>
      <c r="O2276" s="6">
        <v>4373942626.72</v>
      </c>
      <c r="P2276" s="6">
        <v>173921367406.61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18109630614.84</v>
      </c>
      <c r="X2276" s="6">
        <v>2275617958.43</v>
      </c>
      <c r="Y2276" s="9">
        <f t="shared" si="157"/>
        <v>193645548412.31</v>
      </c>
      <c r="Z2276" s="9">
        <f t="shared" si="158"/>
        <v>194306615979.88</v>
      </c>
      <c r="AA2276" s="9">
        <f t="shared" si="156"/>
        <v>-661067567.569977</v>
      </c>
      <c r="AB2276" s="10">
        <f>C2276/(1+0.13)/VLOOKUP(A2276,[1]选股结果!$A$2:$AX$3002,3,FALSE)</f>
        <v>0.79917507936483</v>
      </c>
      <c r="AC2276" s="10">
        <f>(P2276/(1+0.1)+W2276)/(VLOOKUP(A2276,[1]选股结果!$A$2:$AX$3002,7,FALSE)+VLOOKUP(A2276,[1]选股结果!$A$2:$AX$3002,15,FALSE)+VLOOKUP(A2276,[1]选股结果!$A$2:$AX$3002,16,FALSE)+VLOOKUP(A2276,[1]选股结果!$A$2:$AX$3002,17,FALSE)+VLOOKUP(A2276,[1]选股结果!$A$2:$AX$3002,18,FALSE))</f>
        <v>0.887432300459048</v>
      </c>
      <c r="AD2276" s="13"/>
      <c r="AE2276" s="10">
        <f>AA2276/VLOOKUP(A2276,[1]选股结果!$A$2:$AX$3002,35,FALSE)</f>
        <v>-0.111017653364859</v>
      </c>
      <c r="AF2276" s="9">
        <f>(VLOOKUP(A2276,[1]选股结果!$A$2:$AX$3002,7,FALSE)+VLOOKUP(A2276,[1]选股结果!$A$2:$AX$3002,15,FALSE)+VLOOKUP(A2276,[1]选股结果!$A$2:$AX$3002,16,FALSE)+VLOOKUP(A2276,[1]选股结果!$A$2:$AX$3002,17,FALSE)+VLOOKUP(A2276,[1]选股结果!$A$2:$AX$3002,18,FALSE))-(P2276/(1+0.13)+W2276)</f>
        <v>26550508851.2861</v>
      </c>
      <c r="AG2276" s="9">
        <f t="shared" si="155"/>
        <v>-27211576418.8561</v>
      </c>
      <c r="AH2276" s="16">
        <f>AA2276-VLOOKUP(A2276,[2]选股结果!$A$2:$G$4900,7,FALSE)</f>
        <v>-266063203.219977</v>
      </c>
    </row>
    <row r="2277" spans="1:34">
      <c r="A2277" s="5" t="s">
        <v>4584</v>
      </c>
      <c r="B2277" s="5" t="s">
        <v>4585</v>
      </c>
      <c r="C2277" s="6">
        <v>5576183103</v>
      </c>
      <c r="D2277" s="6">
        <v>0</v>
      </c>
      <c r="E2277" s="6">
        <v>0</v>
      </c>
      <c r="F2277" s="6">
        <v>0</v>
      </c>
      <c r="G2277" s="6">
        <v>0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113380414</v>
      </c>
      <c r="O2277" s="6">
        <v>82823021</v>
      </c>
      <c r="P2277" s="6">
        <v>4823718164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676510049</v>
      </c>
      <c r="X2277" s="6">
        <v>158162224</v>
      </c>
      <c r="Y2277" s="9">
        <f t="shared" si="157"/>
        <v>5659006124</v>
      </c>
      <c r="Z2277" s="9">
        <f t="shared" si="158"/>
        <v>5658390437</v>
      </c>
      <c r="AA2277" s="9">
        <f t="shared" si="156"/>
        <v>615687</v>
      </c>
      <c r="AB2277" s="10">
        <f>C2277/(1+0.13)/VLOOKUP(A2277,[1]选股结果!$A$2:$AX$3002,3,FALSE)</f>
        <v>0.726912348027818</v>
      </c>
      <c r="AC2277" s="10">
        <f>(P2277/(1+0.1)+W2277)/(VLOOKUP(A2277,[1]选股结果!$A$2:$AX$3002,7,FALSE)+VLOOKUP(A2277,[1]选股结果!$A$2:$AX$3002,15,FALSE)+VLOOKUP(A2277,[1]选股结果!$A$2:$AX$3002,16,FALSE)+VLOOKUP(A2277,[1]选股结果!$A$2:$AX$3002,17,FALSE)+VLOOKUP(A2277,[1]选股结果!$A$2:$AX$3002,18,FALSE))</f>
        <v>0.791714008870031</v>
      </c>
      <c r="AD2277" s="13"/>
      <c r="AE2277" s="10">
        <f>AA2277/VLOOKUP(A2277,[1]选股结果!$A$2:$AX$3002,35,FALSE)</f>
        <v>0.00116086160382957</v>
      </c>
      <c r="AF2277" s="9">
        <f>(VLOOKUP(A2277,[1]选股结果!$A$2:$AX$3002,7,FALSE)+VLOOKUP(A2277,[1]选股结果!$A$2:$AX$3002,15,FALSE)+VLOOKUP(A2277,[1]选股结果!$A$2:$AX$3002,16,FALSE)+VLOOKUP(A2277,[1]选股结果!$A$2:$AX$3002,17,FALSE)+VLOOKUP(A2277,[1]选股结果!$A$2:$AX$3002,18,FALSE))-(P2277/(1+0.13)+W2277)</f>
        <v>1448067388.71681</v>
      </c>
      <c r="AG2277" s="9">
        <f t="shared" si="155"/>
        <v>-1447451701.71681</v>
      </c>
      <c r="AH2277" s="16">
        <f>AA2277-VLOOKUP(A2277,[2]选股结果!$A$2:$G$4900,7,FALSE)</f>
        <v>-152797</v>
      </c>
    </row>
    <row r="2278" spans="1:34">
      <c r="A2278" s="5" t="s">
        <v>4586</v>
      </c>
      <c r="B2278" s="5" t="s">
        <v>4587</v>
      </c>
      <c r="C2278" s="6">
        <v>13250271909.87</v>
      </c>
      <c r="D2278" s="6">
        <v>0</v>
      </c>
      <c r="E2278" s="6">
        <v>0</v>
      </c>
      <c r="F2278" s="6">
        <v>0</v>
      </c>
      <c r="G2278" s="6">
        <v>0</v>
      </c>
      <c r="H2278" s="6">
        <v>0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212005039.22</v>
      </c>
      <c r="O2278" s="6">
        <v>246204433.83</v>
      </c>
      <c r="P2278" s="6">
        <v>8758774381.18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1167546878.32</v>
      </c>
      <c r="X2278" s="6">
        <v>484038039.19</v>
      </c>
      <c r="Y2278" s="9">
        <f t="shared" si="157"/>
        <v>13496476343.7</v>
      </c>
      <c r="Z2278" s="9">
        <f t="shared" si="158"/>
        <v>10410359298.69</v>
      </c>
      <c r="AA2278" s="9">
        <f t="shared" si="156"/>
        <v>3086117045.01</v>
      </c>
      <c r="AB2278" s="10">
        <f>C2278/(1+0.13)/VLOOKUP(A2278,[1]选股结果!$A$2:$AX$3002,3,FALSE)</f>
        <v>0.897925064377976</v>
      </c>
      <c r="AC2278" s="10">
        <f>(P2278/(1+0.1)+W2278)/(VLOOKUP(A2278,[1]选股结果!$A$2:$AX$3002,7,FALSE)+VLOOKUP(A2278,[1]选股结果!$A$2:$AX$3002,15,FALSE)+VLOOKUP(A2278,[1]选股结果!$A$2:$AX$3002,16,FALSE)+VLOOKUP(A2278,[1]选股结果!$A$2:$AX$3002,17,FALSE)+VLOOKUP(A2278,[1]选股结果!$A$2:$AX$3002,18,FALSE))</f>
        <v>0.782632963974563</v>
      </c>
      <c r="AD2278" s="13"/>
      <c r="AE2278" s="10">
        <f>AA2278/VLOOKUP(A2278,[1]选股结果!$A$2:$AX$3002,35,FALSE)</f>
        <v>1.93953164199288</v>
      </c>
      <c r="AF2278" s="9">
        <f>(VLOOKUP(A2278,[1]选股结果!$A$2:$AX$3002,7,FALSE)+VLOOKUP(A2278,[1]选股结果!$A$2:$AX$3002,15,FALSE)+VLOOKUP(A2278,[1]选股结果!$A$2:$AX$3002,16,FALSE)+VLOOKUP(A2278,[1]选股结果!$A$2:$AX$3002,17,FALSE)+VLOOKUP(A2278,[1]选股结果!$A$2:$AX$3002,18,FALSE))-(P2278/(1+0.13)+W2278)</f>
        <v>2747162931.42425</v>
      </c>
      <c r="AG2278" s="9">
        <f t="shared" si="155"/>
        <v>338954113.585752</v>
      </c>
      <c r="AH2278" s="16">
        <f>AA2278-VLOOKUP(A2278,[2]选股结果!$A$2:$G$4900,7,FALSE)</f>
        <v>3212822129.62</v>
      </c>
    </row>
    <row r="2279" spans="1:34">
      <c r="A2279" s="5" t="s">
        <v>4588</v>
      </c>
      <c r="B2279" s="5" t="s">
        <v>4589</v>
      </c>
      <c r="C2279" s="6">
        <v>26474651328.27</v>
      </c>
      <c r="D2279" s="6">
        <v>0</v>
      </c>
      <c r="E2279" s="6">
        <v>0</v>
      </c>
      <c r="F2279" s="6">
        <v>0</v>
      </c>
      <c r="G2279" s="6">
        <v>0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1402237183.38</v>
      </c>
      <c r="O2279" s="6">
        <v>2597963366.61</v>
      </c>
      <c r="P2279" s="6">
        <v>18761369095.87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2663643497.43</v>
      </c>
      <c r="X2279" s="6">
        <v>4714213994.9</v>
      </c>
      <c r="Y2279" s="9">
        <f t="shared" si="157"/>
        <v>29072614694.88</v>
      </c>
      <c r="Z2279" s="9">
        <f t="shared" si="158"/>
        <v>26139226588.2</v>
      </c>
      <c r="AA2279" s="9">
        <f t="shared" si="156"/>
        <v>2933388106.68</v>
      </c>
      <c r="AB2279" s="10">
        <f>C2279/(1+0.13)/VLOOKUP(A2279,[1]选股结果!$A$2:$AX$3002,3,FALSE)</f>
        <v>0.817732916154616</v>
      </c>
      <c r="AC2279" s="10">
        <f>(P2279/(1+0.1)+W2279)/(VLOOKUP(A2279,[1]选股结果!$A$2:$AX$3002,7,FALSE)+VLOOKUP(A2279,[1]选股结果!$A$2:$AX$3002,15,FALSE)+VLOOKUP(A2279,[1]选股结果!$A$2:$AX$3002,16,FALSE)+VLOOKUP(A2279,[1]选股结果!$A$2:$AX$3002,17,FALSE)+VLOOKUP(A2279,[1]选股结果!$A$2:$AX$3002,18,FALSE))</f>
        <v>0.809341622263463</v>
      </c>
      <c r="AD2279" s="13"/>
      <c r="AE2279" s="10">
        <f>AA2279/VLOOKUP(A2279,[1]选股结果!$A$2:$AX$3002,35,FALSE)</f>
        <v>1.05239430884344</v>
      </c>
      <c r="AF2279" s="9">
        <f>(VLOOKUP(A2279,[1]选股结果!$A$2:$AX$3002,7,FALSE)+VLOOKUP(A2279,[1]选股结果!$A$2:$AX$3002,15,FALSE)+VLOOKUP(A2279,[1]选股结果!$A$2:$AX$3002,16,FALSE)+VLOOKUP(A2279,[1]选股结果!$A$2:$AX$3002,17,FALSE)+VLOOKUP(A2279,[1]选股结果!$A$2:$AX$3002,18,FALSE))-(P2279/(1+0.13)+W2279)</f>
        <v>5098158724.94008</v>
      </c>
      <c r="AG2279" s="9">
        <f t="shared" si="155"/>
        <v>-2164770618.26008</v>
      </c>
      <c r="AH2279" s="16">
        <f>AA2279-VLOOKUP(A2279,[2]选股结果!$A$2:$G$4900,7,FALSE)</f>
        <v>2936480782.92</v>
      </c>
    </row>
    <row r="2280" spans="1:34">
      <c r="A2280" s="5" t="s">
        <v>4590</v>
      </c>
      <c r="B2280" s="5" t="s">
        <v>4591</v>
      </c>
      <c r="C2280" s="6">
        <v>7885796764.95</v>
      </c>
      <c r="D2280" s="6">
        <v>0</v>
      </c>
      <c r="E2280" s="6">
        <v>0</v>
      </c>
      <c r="F2280" s="6">
        <v>0</v>
      </c>
      <c r="G2280" s="6">
        <v>0</v>
      </c>
      <c r="H2280" s="6">
        <v>0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737464847.13</v>
      </c>
      <c r="O2280" s="6">
        <v>102754295.67</v>
      </c>
      <c r="P2280" s="6">
        <v>2781513026.75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2049834519.47</v>
      </c>
      <c r="X2280" s="6">
        <v>182215938.13</v>
      </c>
      <c r="Y2280" s="9">
        <f t="shared" si="157"/>
        <v>7988551060.62</v>
      </c>
      <c r="Z2280" s="9">
        <f t="shared" si="158"/>
        <v>5013563484.35</v>
      </c>
      <c r="AA2280" s="9">
        <f t="shared" si="156"/>
        <v>2974987576.27</v>
      </c>
      <c r="AB2280" s="10">
        <f>C2280/(1+0.13)/VLOOKUP(A2280,[1]选股结果!$A$2:$AX$3002,3,FALSE)</f>
        <v>0.803219747190156</v>
      </c>
      <c r="AC2280" s="10">
        <f>(P2280/(1+0.1)+W2280)/(VLOOKUP(A2280,[1]选股结果!$A$2:$AX$3002,7,FALSE)+VLOOKUP(A2280,[1]选股结果!$A$2:$AX$3002,15,FALSE)+VLOOKUP(A2280,[1]选股结果!$A$2:$AX$3002,16,FALSE)+VLOOKUP(A2280,[1]选股结果!$A$2:$AX$3002,17,FALSE)+VLOOKUP(A2280,[1]选股结果!$A$2:$AX$3002,18,FALSE))</f>
        <v>0.701383990471407</v>
      </c>
      <c r="AD2280" s="13"/>
      <c r="AE2280" s="10">
        <f>AA2280/VLOOKUP(A2280,[1]选股结果!$A$2:$AX$3002,35,FALSE)</f>
        <v>2.07240960125058</v>
      </c>
      <c r="AF2280" s="9">
        <f>(VLOOKUP(A2280,[1]选股结果!$A$2:$AX$3002,7,FALSE)+VLOOKUP(A2280,[1]选股结果!$A$2:$AX$3002,15,FALSE)+VLOOKUP(A2280,[1]选股结果!$A$2:$AX$3002,16,FALSE)+VLOOKUP(A2280,[1]选股结果!$A$2:$AX$3002,17,FALSE)+VLOOKUP(A2280,[1]选股结果!$A$2:$AX$3002,18,FALSE))-(P2280/(1+0.13)+W2280)</f>
        <v>2016432864.32389</v>
      </c>
      <c r="AG2280" s="9">
        <f t="shared" si="155"/>
        <v>958554711.946106</v>
      </c>
      <c r="AH2280" s="16">
        <f>AA2280-VLOOKUP(A2280,[2]选股结果!$A$2:$G$4900,7,FALSE)</f>
        <v>3009958223.77</v>
      </c>
    </row>
    <row r="2281" spans="1:34">
      <c r="A2281" s="5" t="s">
        <v>4592</v>
      </c>
      <c r="B2281" s="5" t="s">
        <v>4593</v>
      </c>
      <c r="C2281" s="6">
        <v>1968667877.25</v>
      </c>
      <c r="D2281" s="6">
        <v>0</v>
      </c>
      <c r="E2281" s="6">
        <v>0</v>
      </c>
      <c r="F2281" s="6">
        <v>0</v>
      </c>
      <c r="G2281" s="6">
        <v>0</v>
      </c>
      <c r="H2281" s="6">
        <v>0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118022959.78</v>
      </c>
      <c r="O2281" s="6">
        <v>49076879.8</v>
      </c>
      <c r="P2281" s="6">
        <v>1320118669.14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242050765.45</v>
      </c>
      <c r="X2281" s="6">
        <v>114295146.4</v>
      </c>
      <c r="Y2281" s="9">
        <f t="shared" si="157"/>
        <v>2017744757.05</v>
      </c>
      <c r="Z2281" s="9">
        <f t="shared" si="158"/>
        <v>1676464580.99</v>
      </c>
      <c r="AA2281" s="9">
        <f t="shared" si="156"/>
        <v>341280176.06</v>
      </c>
      <c r="AB2281" s="10">
        <f>C2281/(1+0.13)/VLOOKUP(A2281,[1]选股结果!$A$2:$AX$3002,3,FALSE)</f>
        <v>0.867266444392976</v>
      </c>
      <c r="AC2281" s="10">
        <f>(P2281/(1+0.1)+W2281)/(VLOOKUP(A2281,[1]选股结果!$A$2:$AX$3002,7,FALSE)+VLOOKUP(A2281,[1]选股结果!$A$2:$AX$3002,15,FALSE)+VLOOKUP(A2281,[1]选股结果!$A$2:$AX$3002,16,FALSE)+VLOOKUP(A2281,[1]选股结果!$A$2:$AX$3002,17,FALSE)+VLOOKUP(A2281,[1]选股结果!$A$2:$AX$3002,18,FALSE))</f>
        <v>0.838391564120346</v>
      </c>
      <c r="AD2281" s="13"/>
      <c r="AE2281" s="10">
        <f>AA2281/VLOOKUP(A2281,[1]选股结果!$A$2:$AX$3002,35,FALSE)</f>
        <v>1.3454778718286</v>
      </c>
      <c r="AF2281" s="9">
        <f>(VLOOKUP(A2281,[1]选股结果!$A$2:$AX$3002,7,FALSE)+VLOOKUP(A2281,[1]选股结果!$A$2:$AX$3002,15,FALSE)+VLOOKUP(A2281,[1]选股结果!$A$2:$AX$3002,16,FALSE)+VLOOKUP(A2281,[1]选股结果!$A$2:$AX$3002,17,FALSE)+VLOOKUP(A2281,[1]选股结果!$A$2:$AX$3002,18,FALSE))-(P2281/(1+0.13)+W2281)</f>
        <v>309851906.011593</v>
      </c>
      <c r="AG2281" s="9">
        <f t="shared" si="155"/>
        <v>31428270.0484071</v>
      </c>
      <c r="AH2281" s="16">
        <f>AA2281-VLOOKUP(A2281,[2]选股结果!$A$2:$G$4900,7,FALSE)</f>
        <v>341966982.16</v>
      </c>
    </row>
    <row r="2282" spans="1:34">
      <c r="A2282" s="5" t="s">
        <v>4594</v>
      </c>
      <c r="B2282" s="5" t="s">
        <v>4595</v>
      </c>
      <c r="C2282" s="6">
        <v>13494029558.03</v>
      </c>
      <c r="D2282" s="6">
        <v>0</v>
      </c>
      <c r="E2282" s="6">
        <v>0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324243762.09</v>
      </c>
      <c r="O2282" s="6">
        <v>26576972.66</v>
      </c>
      <c r="P2282" s="6">
        <v>12744967598.44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1478312465.34</v>
      </c>
      <c r="X2282" s="6">
        <v>525360430.11</v>
      </c>
      <c r="Y2282" s="9">
        <f t="shared" si="157"/>
        <v>13520606530.69</v>
      </c>
      <c r="Z2282" s="9">
        <f t="shared" si="158"/>
        <v>14748640493.89</v>
      </c>
      <c r="AA2282" s="9">
        <f t="shared" si="156"/>
        <v>-1228033963.2</v>
      </c>
      <c r="AB2282" s="10">
        <f>C2282/(1+0.13)/VLOOKUP(A2282,[1]选股结果!$A$2:$AX$3002,3,FALSE)</f>
        <v>0.840796536394796</v>
      </c>
      <c r="AC2282" s="10">
        <f>(P2282/(1+0.1)+W2282)/(VLOOKUP(A2282,[1]选股结果!$A$2:$AX$3002,7,FALSE)+VLOOKUP(A2282,[1]选股结果!$A$2:$AX$3002,15,FALSE)+VLOOKUP(A2282,[1]选股结果!$A$2:$AX$3002,16,FALSE)+VLOOKUP(A2282,[1]选股结果!$A$2:$AX$3002,17,FALSE)+VLOOKUP(A2282,[1]选股结果!$A$2:$AX$3002,18,FALSE))</f>
        <v>0.99803545577368</v>
      </c>
      <c r="AD2282" s="13"/>
      <c r="AE2282" s="10">
        <f>AA2282/VLOOKUP(A2282,[1]选股结果!$A$2:$AX$3002,35,FALSE)</f>
        <v>-2.16094596267643</v>
      </c>
      <c r="AF2282" s="9">
        <f>(VLOOKUP(A2282,[1]选股结果!$A$2:$AX$3002,7,FALSE)+VLOOKUP(A2282,[1]选股结果!$A$2:$AX$3002,15,FALSE)+VLOOKUP(A2282,[1]选股结果!$A$2:$AX$3002,16,FALSE)+VLOOKUP(A2282,[1]选股结果!$A$2:$AX$3002,17,FALSE)+VLOOKUP(A2282,[1]选股结果!$A$2:$AX$3002,18,FALSE))-(P2282/(1+0.13)+W2282)</f>
        <v>333318389.929998</v>
      </c>
      <c r="AG2282" s="9">
        <f t="shared" si="155"/>
        <v>-1561352353.13</v>
      </c>
      <c r="AH2282" s="16">
        <f>AA2282-VLOOKUP(A2282,[2]选股结果!$A$2:$G$4900,7,FALSE)</f>
        <v>-1225919888.32</v>
      </c>
    </row>
    <row r="2283" spans="1:34">
      <c r="A2283" s="5" t="s">
        <v>4596</v>
      </c>
      <c r="B2283" s="5" t="s">
        <v>4597</v>
      </c>
      <c r="C2283" s="6">
        <v>51598843357.9</v>
      </c>
      <c r="D2283" s="6">
        <v>0</v>
      </c>
      <c r="E2283" s="6">
        <v>0</v>
      </c>
      <c r="F2283" s="6">
        <v>0</v>
      </c>
      <c r="G2283" s="6">
        <v>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5847636396.25</v>
      </c>
      <c r="O2283" s="6">
        <v>524393977.7</v>
      </c>
      <c r="P2283" s="6">
        <v>38004748749.01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1784789012.67</v>
      </c>
      <c r="X2283" s="6">
        <v>3387135849.72</v>
      </c>
      <c r="Y2283" s="9">
        <f t="shared" si="157"/>
        <v>52123237335.6</v>
      </c>
      <c r="Z2283" s="9">
        <f t="shared" si="158"/>
        <v>43176673611.4</v>
      </c>
      <c r="AA2283" s="9">
        <f t="shared" si="156"/>
        <v>8946563724.2</v>
      </c>
      <c r="AB2283" s="10">
        <f>C2283/(1+0.13)/VLOOKUP(A2283,[1]选股结果!$A$2:$AX$3002,3,FALSE)</f>
        <v>0.922501196897132</v>
      </c>
      <c r="AC2283" s="10">
        <f>(P2283/(1+0.1)+W2283)/(VLOOKUP(A2283,[1]选股结果!$A$2:$AX$3002,7,FALSE)+VLOOKUP(A2283,[1]选股结果!$A$2:$AX$3002,15,FALSE)+VLOOKUP(A2283,[1]选股结果!$A$2:$AX$3002,16,FALSE)+VLOOKUP(A2283,[1]选股结果!$A$2:$AX$3002,17,FALSE)+VLOOKUP(A2283,[1]选股结果!$A$2:$AX$3002,18,FALSE))</f>
        <v>1.00413184478301</v>
      </c>
      <c r="AD2283" s="13"/>
      <c r="AE2283" s="10">
        <f>AA2283/VLOOKUP(A2283,[1]选股结果!$A$2:$AX$3002,35,FALSE)</f>
        <v>0.818355912603548</v>
      </c>
      <c r="AF2283" s="9">
        <f>(VLOOKUP(A2283,[1]选股结果!$A$2:$AX$3002,7,FALSE)+VLOOKUP(A2283,[1]选股结果!$A$2:$AX$3002,15,FALSE)+VLOOKUP(A2283,[1]选股结果!$A$2:$AX$3002,16,FALSE)+VLOOKUP(A2283,[1]选股结果!$A$2:$AX$3002,17,FALSE)+VLOOKUP(A2283,[1]选股结果!$A$2:$AX$3002,18,FALSE))-(P2283/(1+0.13)+W2283)</f>
        <v>767739564.796989</v>
      </c>
      <c r="AG2283" s="9">
        <f t="shared" si="155"/>
        <v>8178824159.40301</v>
      </c>
      <c r="AH2283" s="16">
        <f>AA2283-VLOOKUP(A2283,[2]选股结果!$A$2:$G$4900,7,FALSE)</f>
        <v>8947162824.95</v>
      </c>
    </row>
    <row r="2284" spans="1:34">
      <c r="A2284" s="5" t="s">
        <v>4598</v>
      </c>
      <c r="B2284" s="5" t="s">
        <v>4599</v>
      </c>
      <c r="C2284" s="6">
        <v>1036685774.92</v>
      </c>
      <c r="D2284" s="6">
        <v>0</v>
      </c>
      <c r="E2284" s="6">
        <v>0</v>
      </c>
      <c r="F2284" s="6">
        <v>0</v>
      </c>
      <c r="G2284" s="6">
        <v>0</v>
      </c>
      <c r="H2284" s="6">
        <v>0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67622125.74</v>
      </c>
      <c r="O2284" s="6">
        <v>32579925.12</v>
      </c>
      <c r="P2284" s="6">
        <v>844300532.74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118253612.74</v>
      </c>
      <c r="X2284" s="6">
        <v>102242796.98</v>
      </c>
      <c r="Y2284" s="9">
        <f t="shared" si="157"/>
        <v>1069265700.04</v>
      </c>
      <c r="Z2284" s="9">
        <f t="shared" si="158"/>
        <v>1064796942.46</v>
      </c>
      <c r="AA2284" s="9">
        <f t="shared" si="156"/>
        <v>4468757.57999992</v>
      </c>
      <c r="AB2284" s="10">
        <f>C2284/(1+0.13)/VLOOKUP(A2284,[1]选股结果!$A$2:$AX$3002,3,FALSE)</f>
        <v>0.907559126400976</v>
      </c>
      <c r="AC2284" s="10">
        <f>(P2284/(1+0.1)+W2284)/(VLOOKUP(A2284,[1]选股结果!$A$2:$AX$3002,7,FALSE)+VLOOKUP(A2284,[1]选股结果!$A$2:$AX$3002,15,FALSE)+VLOOKUP(A2284,[1]选股结果!$A$2:$AX$3002,16,FALSE)+VLOOKUP(A2284,[1]选股结果!$A$2:$AX$3002,17,FALSE)+VLOOKUP(A2284,[1]选股结果!$A$2:$AX$3002,18,FALSE))</f>
        <v>0.948975413490852</v>
      </c>
      <c r="AD2284" s="13"/>
      <c r="AE2284" s="10">
        <f>AA2284/VLOOKUP(A2284,[1]选股结果!$A$2:$AX$3002,35,FALSE)</f>
        <v>0.0455507537002214</v>
      </c>
      <c r="AF2284" s="9">
        <f>(VLOOKUP(A2284,[1]选股结果!$A$2:$AX$3002,7,FALSE)+VLOOKUP(A2284,[1]选股结果!$A$2:$AX$3002,15,FALSE)+VLOOKUP(A2284,[1]选股结果!$A$2:$AX$3002,16,FALSE)+VLOOKUP(A2284,[1]选股结果!$A$2:$AX$3002,17,FALSE)+VLOOKUP(A2284,[1]选股结果!$A$2:$AX$3002,18,FALSE))-(P2284/(1+0.13)+W2284)</f>
        <v>68005067.485752</v>
      </c>
      <c r="AG2284" s="9">
        <f t="shared" si="155"/>
        <v>-63536309.9057521</v>
      </c>
      <c r="AH2284" s="16">
        <f>AA2284-VLOOKUP(A2284,[2]选股结果!$A$2:$G$4900,7,FALSE)</f>
        <v>4733458.76999992</v>
      </c>
    </row>
    <row r="2285" spans="1:34">
      <c r="A2285" s="5" t="s">
        <v>4600</v>
      </c>
      <c r="B2285" s="5" t="s">
        <v>4601</v>
      </c>
      <c r="C2285" s="6">
        <v>180529144000</v>
      </c>
      <c r="D2285" s="6">
        <v>0</v>
      </c>
      <c r="E2285" s="6">
        <v>0</v>
      </c>
      <c r="F2285" s="6">
        <v>0</v>
      </c>
      <c r="G2285" s="6">
        <v>0</v>
      </c>
      <c r="H2285" s="6">
        <v>0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12839013000</v>
      </c>
      <c r="O2285" s="6">
        <v>8687372000</v>
      </c>
      <c r="P2285" s="6">
        <v>135886487000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6660754000</v>
      </c>
      <c r="X2285" s="6">
        <v>1616935000</v>
      </c>
      <c r="Y2285" s="9">
        <f t="shared" si="157"/>
        <v>189216516000</v>
      </c>
      <c r="Z2285" s="9">
        <f t="shared" si="158"/>
        <v>144164176000</v>
      </c>
      <c r="AA2285" s="9">
        <f t="shared" si="156"/>
        <v>45052340000</v>
      </c>
      <c r="AB2285" s="10">
        <f>C2285/(1+0.13)/VLOOKUP(A2285,[1]选股结果!$A$2:$AX$3002,3,FALSE)</f>
        <v>0.987767249468093</v>
      </c>
      <c r="AC2285" s="10">
        <f>(P2285/(1+0.1)+W2285)/(VLOOKUP(A2285,[1]选股结果!$A$2:$AX$3002,7,FALSE)+VLOOKUP(A2285,[1]选股结果!$A$2:$AX$3002,15,FALSE)+VLOOKUP(A2285,[1]选股结果!$A$2:$AX$3002,16,FALSE)+VLOOKUP(A2285,[1]选股结果!$A$2:$AX$3002,17,FALSE)+VLOOKUP(A2285,[1]选股结果!$A$2:$AX$3002,18,FALSE))</f>
        <v>0.930342200260802</v>
      </c>
      <c r="AD2285" s="13"/>
      <c r="AE2285" s="10">
        <f>AA2285/VLOOKUP(A2285,[1]选股结果!$A$2:$AX$3002,35,FALSE)</f>
        <v>2.78923913570395</v>
      </c>
      <c r="AF2285" s="9">
        <f>(VLOOKUP(A2285,[1]选股结果!$A$2:$AX$3002,7,FALSE)+VLOOKUP(A2285,[1]选股结果!$A$2:$AX$3002,15,FALSE)+VLOOKUP(A2285,[1]选股结果!$A$2:$AX$3002,16,FALSE)+VLOOKUP(A2285,[1]选股结果!$A$2:$AX$3002,17,FALSE)+VLOOKUP(A2285,[1]选股结果!$A$2:$AX$3002,18,FALSE))-(P2285/(1+0.13)+W2285)</f>
        <v>13027691681.4159</v>
      </c>
      <c r="AG2285" s="9">
        <f t="shared" si="155"/>
        <v>32024648318.5841</v>
      </c>
      <c r="AH2285" s="16">
        <f>AA2285-VLOOKUP(A2285,[2]选股结果!$A$2:$G$4900,7,FALSE)</f>
        <v>45034592000</v>
      </c>
    </row>
    <row r="2286" spans="1:34">
      <c r="A2286" s="5" t="s">
        <v>4602</v>
      </c>
      <c r="B2286" s="5" t="s">
        <v>4603</v>
      </c>
      <c r="C2286" s="6">
        <v>174563915662</v>
      </c>
      <c r="D2286" s="6">
        <v>0</v>
      </c>
      <c r="E2286" s="6">
        <v>0</v>
      </c>
      <c r="F2286" s="6">
        <v>0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6893511372</v>
      </c>
      <c r="O2286" s="6">
        <v>340602614</v>
      </c>
      <c r="P2286" s="6">
        <v>143182029756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5075142822</v>
      </c>
      <c r="X2286" s="6">
        <v>3067145178</v>
      </c>
      <c r="Y2286" s="9">
        <f t="shared" si="157"/>
        <v>174904518276</v>
      </c>
      <c r="Z2286" s="9">
        <f t="shared" si="158"/>
        <v>151324317756</v>
      </c>
      <c r="AA2286" s="9">
        <f t="shared" si="156"/>
        <v>23580200520</v>
      </c>
      <c r="AB2286" s="10">
        <f>C2286/(1+0.13)/VLOOKUP(A2286,[1]选股结果!$A$2:$AX$3002,3,FALSE)</f>
        <v>0.914223106926884</v>
      </c>
      <c r="AC2286" s="10">
        <f>(P2286/(1+0.1)+W2286)/(VLOOKUP(A2286,[1]选股结果!$A$2:$AX$3002,7,FALSE)+VLOOKUP(A2286,[1]选股结果!$A$2:$AX$3002,15,FALSE)+VLOOKUP(A2286,[1]选股结果!$A$2:$AX$3002,16,FALSE)+VLOOKUP(A2286,[1]选股结果!$A$2:$AX$3002,17,FALSE)+VLOOKUP(A2286,[1]选股结果!$A$2:$AX$3002,18,FALSE))</f>
        <v>0.895496377212525</v>
      </c>
      <c r="AD2286" s="13"/>
      <c r="AE2286" s="10">
        <f>AA2286/VLOOKUP(A2286,[1]选股结果!$A$2:$AX$3002,35,FALSE)</f>
        <v>1.64775040388776</v>
      </c>
      <c r="AF2286" s="9">
        <f>(VLOOKUP(A2286,[1]选股结果!$A$2:$AX$3002,7,FALSE)+VLOOKUP(A2286,[1]选股结果!$A$2:$AX$3002,15,FALSE)+VLOOKUP(A2286,[1]选股结果!$A$2:$AX$3002,16,FALSE)+VLOOKUP(A2286,[1]选股结果!$A$2:$AX$3002,17,FALSE)+VLOOKUP(A2286,[1]选股结果!$A$2:$AX$3002,18,FALSE))-(P2286/(1+0.13)+W2286)</f>
        <v>19238180131.9823</v>
      </c>
      <c r="AG2286" s="9">
        <f t="shared" si="155"/>
        <v>4342020388.01772</v>
      </c>
      <c r="AH2286" s="16">
        <f>AA2286-VLOOKUP(A2286,[2]选股结果!$A$2:$G$4900,7,FALSE)</f>
        <v>23586468678</v>
      </c>
    </row>
    <row r="2287" spans="1:34">
      <c r="A2287" s="5" t="s">
        <v>4604</v>
      </c>
      <c r="B2287" s="5" t="s">
        <v>4605</v>
      </c>
      <c r="C2287" s="6">
        <v>4504943856</v>
      </c>
      <c r="D2287" s="6">
        <v>0</v>
      </c>
      <c r="E2287" s="6">
        <v>0</v>
      </c>
      <c r="F2287" s="6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125862730.25</v>
      </c>
      <c r="O2287" s="6">
        <v>123472179.13</v>
      </c>
      <c r="P2287" s="6">
        <v>2970511824.89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863253762.24</v>
      </c>
      <c r="X2287" s="6">
        <v>445074942.34</v>
      </c>
      <c r="Y2287" s="9">
        <f t="shared" si="157"/>
        <v>4628416035.13</v>
      </c>
      <c r="Z2287" s="9">
        <f t="shared" si="158"/>
        <v>4278840529.47</v>
      </c>
      <c r="AA2287" s="9">
        <f t="shared" si="156"/>
        <v>349575505.66</v>
      </c>
      <c r="AB2287" s="10">
        <f>C2287/(1+0.13)/VLOOKUP(A2287,[1]选股结果!$A$2:$AX$3002,3,FALSE)</f>
        <v>0.719852744863654</v>
      </c>
      <c r="AC2287" s="10">
        <f>(P2287/(1+0.1)+W2287)/(VLOOKUP(A2287,[1]选股结果!$A$2:$AX$3002,7,FALSE)+VLOOKUP(A2287,[1]选股结果!$A$2:$AX$3002,15,FALSE)+VLOOKUP(A2287,[1]选股结果!$A$2:$AX$3002,16,FALSE)+VLOOKUP(A2287,[1]选股结果!$A$2:$AX$3002,17,FALSE)+VLOOKUP(A2287,[1]选股结果!$A$2:$AX$3002,18,FALSE))</f>
        <v>0.717348237912123</v>
      </c>
      <c r="AD2287" s="13"/>
      <c r="AE2287" s="10">
        <f>AA2287/VLOOKUP(A2287,[1]选股结果!$A$2:$AX$3002,35,FALSE)</f>
        <v>0.523236856135896</v>
      </c>
      <c r="AF2287" s="9">
        <f>(VLOOKUP(A2287,[1]选股结果!$A$2:$AX$3002,7,FALSE)+VLOOKUP(A2287,[1]选股结果!$A$2:$AX$3002,15,FALSE)+VLOOKUP(A2287,[1]选股结果!$A$2:$AX$3002,16,FALSE)+VLOOKUP(A2287,[1]选股结果!$A$2:$AX$3002,17,FALSE)+VLOOKUP(A2287,[1]选股结果!$A$2:$AX$3002,18,FALSE))-(P2287/(1+0.13)+W2287)</f>
        <v>1475881327.99867</v>
      </c>
      <c r="AG2287" s="9">
        <f t="shared" si="155"/>
        <v>-1126305822.33867</v>
      </c>
      <c r="AH2287" s="16">
        <f>AA2287-VLOOKUP(A2287,[2]选股结果!$A$2:$G$4900,7,FALSE)</f>
        <v>350146229.98</v>
      </c>
    </row>
    <row r="2288" spans="1:34">
      <c r="A2288" s="5" t="s">
        <v>4606</v>
      </c>
      <c r="B2288" s="5" t="s">
        <v>4607</v>
      </c>
      <c r="C2288" s="6">
        <v>1433951228.62</v>
      </c>
      <c r="D2288" s="6">
        <v>0</v>
      </c>
      <c r="E2288" s="6">
        <v>0</v>
      </c>
      <c r="F2288" s="6">
        <v>0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140609907.65</v>
      </c>
      <c r="O2288" s="6">
        <v>114323132.95</v>
      </c>
      <c r="P2288" s="6">
        <v>526440528.22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310679027.93</v>
      </c>
      <c r="X2288" s="6">
        <v>63430867.84</v>
      </c>
      <c r="Y2288" s="9">
        <f t="shared" si="157"/>
        <v>1548274361.57</v>
      </c>
      <c r="Z2288" s="9">
        <f t="shared" si="158"/>
        <v>900550423.99</v>
      </c>
      <c r="AA2288" s="9">
        <f t="shared" si="156"/>
        <v>647723937.58</v>
      </c>
      <c r="AB2288" s="10">
        <f>C2288/(1+0.13)/VLOOKUP(A2288,[1]选股结果!$A$2:$AX$3002,3,FALSE)</f>
        <v>0.335540040095047</v>
      </c>
      <c r="AC2288" s="10">
        <f>(P2288/(1+0.1)+W2288)/(VLOOKUP(A2288,[1]选股结果!$A$2:$AX$3002,7,FALSE)+VLOOKUP(A2288,[1]选股结果!$A$2:$AX$3002,15,FALSE)+VLOOKUP(A2288,[1]选股结果!$A$2:$AX$3002,16,FALSE)+VLOOKUP(A2288,[1]选股结果!$A$2:$AX$3002,17,FALSE)+VLOOKUP(A2288,[1]选股结果!$A$2:$AX$3002,18,FALSE))</f>
        <v>0.298025376452288</v>
      </c>
      <c r="AD2288" s="13"/>
      <c r="AE2288" s="10">
        <f>AA2288/VLOOKUP(A2288,[1]选股结果!$A$2:$AX$3002,35,FALSE)</f>
        <v>0.889626069707703</v>
      </c>
      <c r="AF2288" s="9">
        <f>(VLOOKUP(A2288,[1]选股结果!$A$2:$AX$3002,7,FALSE)+VLOOKUP(A2288,[1]选股结果!$A$2:$AX$3002,15,FALSE)+VLOOKUP(A2288,[1]选股结果!$A$2:$AX$3002,16,FALSE)+VLOOKUP(A2288,[1]选股结果!$A$2:$AX$3002,17,FALSE)+VLOOKUP(A2288,[1]选股结果!$A$2:$AX$3002,18,FALSE))-(P2288/(1+0.13)+W2288)</f>
        <v>1871746820.54398</v>
      </c>
      <c r="AG2288" s="9">
        <f t="shared" si="155"/>
        <v>-1224022882.96398</v>
      </c>
      <c r="AH2288" s="16">
        <f>AA2288-VLOOKUP(A2288,[2]选股结果!$A$2:$G$4900,7,FALSE)</f>
        <v>657424765</v>
      </c>
    </row>
    <row r="2289" spans="1:34">
      <c r="A2289" s="5" t="s">
        <v>4608</v>
      </c>
      <c r="B2289" s="5" t="s">
        <v>4609</v>
      </c>
      <c r="C2289" s="6">
        <v>10019577072.33</v>
      </c>
      <c r="D2289" s="6">
        <v>0</v>
      </c>
      <c r="E2289" s="6">
        <v>0</v>
      </c>
      <c r="F2289" s="6">
        <v>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1639792772.01</v>
      </c>
      <c r="O2289" s="6">
        <v>133610672.76</v>
      </c>
      <c r="P2289" s="6">
        <v>2537720533.16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2020993159.62</v>
      </c>
      <c r="X2289" s="6">
        <v>636067681.14</v>
      </c>
      <c r="Y2289" s="9">
        <f t="shared" si="157"/>
        <v>10153187745.09</v>
      </c>
      <c r="Z2289" s="9">
        <f t="shared" si="158"/>
        <v>5194781373.92</v>
      </c>
      <c r="AA2289" s="9">
        <f t="shared" si="156"/>
        <v>4958406371.17</v>
      </c>
      <c r="AB2289" s="10">
        <f>C2289/(1+0.13)/VLOOKUP(A2289,[1]选股结果!$A$2:$AX$3002,3,FALSE)</f>
        <v>1.04328445948179</v>
      </c>
      <c r="AC2289" s="10">
        <f>(P2289/(1+0.1)+W2289)/(VLOOKUP(A2289,[1]选股结果!$A$2:$AX$3002,7,FALSE)+VLOOKUP(A2289,[1]选股结果!$A$2:$AX$3002,15,FALSE)+VLOOKUP(A2289,[1]选股结果!$A$2:$AX$3002,16,FALSE)+VLOOKUP(A2289,[1]选股结果!$A$2:$AX$3002,17,FALSE)+VLOOKUP(A2289,[1]选股结果!$A$2:$AX$3002,18,FALSE))</f>
        <v>0.79331411956848</v>
      </c>
      <c r="AD2289" s="13"/>
      <c r="AE2289" s="10">
        <f>AA2289/VLOOKUP(A2289,[1]选股结果!$A$2:$AX$3002,35,FALSE)</f>
        <v>2.65161114599432</v>
      </c>
      <c r="AF2289" s="9">
        <f>(VLOOKUP(A2289,[1]选股结果!$A$2:$AX$3002,7,FALSE)+VLOOKUP(A2289,[1]选股结果!$A$2:$AX$3002,15,FALSE)+VLOOKUP(A2289,[1]选股结果!$A$2:$AX$3002,16,FALSE)+VLOOKUP(A2289,[1]选股结果!$A$2:$AX$3002,17,FALSE)+VLOOKUP(A2289,[1]选股结果!$A$2:$AX$3002,18,FALSE))-(P2289/(1+0.13)+W2289)</f>
        <v>1188845678.38257</v>
      </c>
      <c r="AG2289" s="9">
        <f t="shared" si="155"/>
        <v>3769560692.78743</v>
      </c>
      <c r="AH2289" s="16">
        <f>AA2289-VLOOKUP(A2289,[2]选股结果!$A$2:$G$4900,7,FALSE)</f>
        <v>5045806371.17</v>
      </c>
    </row>
    <row r="2290" spans="1:34">
      <c r="A2290" s="5" t="s">
        <v>4610</v>
      </c>
      <c r="B2290" s="5" t="s">
        <v>4611</v>
      </c>
      <c r="C2290" s="6">
        <v>228441407863</v>
      </c>
      <c r="D2290" s="6">
        <v>0</v>
      </c>
      <c r="E2290" s="6">
        <v>0</v>
      </c>
      <c r="F2290" s="6">
        <v>0</v>
      </c>
      <c r="G2290" s="6">
        <v>0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6050252850.87</v>
      </c>
      <c r="O2290" s="6">
        <v>4276466972.45</v>
      </c>
      <c r="P2290" s="6">
        <v>99687294591.71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9532273878.45</v>
      </c>
      <c r="X2290" s="6">
        <v>4180468938.1</v>
      </c>
      <c r="Y2290" s="9">
        <f t="shared" si="157"/>
        <v>232717874835.45</v>
      </c>
      <c r="Z2290" s="9">
        <f t="shared" si="158"/>
        <v>113400037408.26</v>
      </c>
      <c r="AA2290" s="9">
        <f t="shared" si="156"/>
        <v>119317837427.19</v>
      </c>
      <c r="AB2290" s="10">
        <f>C2290/(1+0.13)/VLOOKUP(A2290,[1]选股结果!$A$2:$AX$3002,3,FALSE)</f>
        <v>0.873344465535395</v>
      </c>
      <c r="AC2290" s="10">
        <f>(P2290/(1+0.1)+W2290)/(VLOOKUP(A2290,[1]选股结果!$A$2:$AX$3002,7,FALSE)+VLOOKUP(A2290,[1]选股结果!$A$2:$AX$3002,15,FALSE)+VLOOKUP(A2290,[1]选股结果!$A$2:$AX$3002,16,FALSE)+VLOOKUP(A2290,[1]选股结果!$A$2:$AX$3002,17,FALSE)+VLOOKUP(A2290,[1]选股结果!$A$2:$AX$3002,18,FALSE))</f>
        <v>0.721350158539912</v>
      </c>
      <c r="AD2290" s="13"/>
      <c r="AE2290" s="10">
        <f>AA2290/VLOOKUP(A2290,[1]选股结果!$A$2:$AX$3002,35,FALSE)</f>
        <v>1.53692493362563</v>
      </c>
      <c r="AF2290" s="9">
        <f>(VLOOKUP(A2290,[1]选股结果!$A$2:$AX$3002,7,FALSE)+VLOOKUP(A2290,[1]选股结果!$A$2:$AX$3002,15,FALSE)+VLOOKUP(A2290,[1]选股结果!$A$2:$AX$3002,16,FALSE)+VLOOKUP(A2290,[1]选股结果!$A$2:$AX$3002,17,FALSE)+VLOOKUP(A2290,[1]选股结果!$A$2:$AX$3002,18,FALSE))-(P2290/(1+0.13)+W2290)</f>
        <v>41095578696.6252</v>
      </c>
      <c r="AG2290" s="9">
        <f t="shared" si="155"/>
        <v>78222258730.5648</v>
      </c>
      <c r="AH2290" s="16">
        <f>AA2290-VLOOKUP(A2290,[2]选股结果!$A$2:$G$4900,7,FALSE)</f>
        <v>119498136889.15</v>
      </c>
    </row>
    <row r="2291" spans="1:34">
      <c r="A2291" s="5" t="s">
        <v>4612</v>
      </c>
      <c r="B2291" s="5" t="s">
        <v>4613</v>
      </c>
      <c r="C2291" s="6">
        <v>7395517098.09</v>
      </c>
      <c r="D2291" s="6">
        <v>0</v>
      </c>
      <c r="E2291" s="6">
        <v>0</v>
      </c>
      <c r="F2291" s="6">
        <v>0</v>
      </c>
      <c r="G2291" s="6">
        <v>0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109818382.29</v>
      </c>
      <c r="O2291" s="6">
        <v>563100659.87</v>
      </c>
      <c r="P2291" s="6">
        <v>5205256983.81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1048257604.01</v>
      </c>
      <c r="X2291" s="6">
        <v>437210407.71</v>
      </c>
      <c r="Y2291" s="9">
        <f t="shared" si="157"/>
        <v>7958617757.96</v>
      </c>
      <c r="Z2291" s="9">
        <f t="shared" si="158"/>
        <v>6690724995.53</v>
      </c>
      <c r="AA2291" s="9">
        <f t="shared" si="156"/>
        <v>1267892762.43</v>
      </c>
      <c r="AB2291" s="10">
        <f>C2291/(1+0.13)/VLOOKUP(A2291,[1]选股结果!$A$2:$AX$3002,3,FALSE)</f>
        <v>0.915329552287086</v>
      </c>
      <c r="AC2291" s="10">
        <f>(P2291/(1+0.1)+W2291)/(VLOOKUP(A2291,[1]选股结果!$A$2:$AX$3002,7,FALSE)+VLOOKUP(A2291,[1]选股结果!$A$2:$AX$3002,15,FALSE)+VLOOKUP(A2291,[1]选股结果!$A$2:$AX$3002,16,FALSE)+VLOOKUP(A2291,[1]选股结果!$A$2:$AX$3002,17,FALSE)+VLOOKUP(A2291,[1]选股结果!$A$2:$AX$3002,18,FALSE))</f>
        <v>0.880071589122334</v>
      </c>
      <c r="AD2291" s="13"/>
      <c r="AE2291" s="10">
        <f>AA2291/VLOOKUP(A2291,[1]选股结果!$A$2:$AX$3002,35,FALSE)</f>
        <v>1.8934391004644</v>
      </c>
      <c r="AF2291" s="9">
        <f>(VLOOKUP(A2291,[1]选股结果!$A$2:$AX$3002,7,FALSE)+VLOOKUP(A2291,[1]选股结果!$A$2:$AX$3002,15,FALSE)+VLOOKUP(A2291,[1]选股结果!$A$2:$AX$3002,16,FALSE)+VLOOKUP(A2291,[1]选股结果!$A$2:$AX$3002,17,FALSE)+VLOOKUP(A2291,[1]选股结果!$A$2:$AX$3002,18,FALSE))-(P2291/(1+0.13)+W2291)</f>
        <v>913319388.903627</v>
      </c>
      <c r="AG2291" s="9">
        <f t="shared" si="155"/>
        <v>354573373.526373</v>
      </c>
      <c r="AH2291" s="16">
        <f>AA2291-VLOOKUP(A2291,[2]选股结果!$A$2:$G$4900,7,FALSE)</f>
        <v>1270113937.83</v>
      </c>
    </row>
    <row r="2292" spans="1:34">
      <c r="A2292" s="5" t="s">
        <v>4614</v>
      </c>
      <c r="B2292" s="5" t="s">
        <v>4615</v>
      </c>
      <c r="C2292" s="6">
        <v>9752582579.7</v>
      </c>
      <c r="D2292" s="6">
        <v>0</v>
      </c>
      <c r="E2292" s="6">
        <v>0</v>
      </c>
      <c r="F2292" s="6">
        <v>0</v>
      </c>
      <c r="G2292" s="6">
        <v>0</v>
      </c>
      <c r="H2292" s="6">
        <v>0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269723416.55</v>
      </c>
      <c r="O2292" s="6">
        <v>298228785.18</v>
      </c>
      <c r="P2292" s="6">
        <v>5513897190.22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1287157730.39</v>
      </c>
      <c r="X2292" s="6">
        <v>808308583.03</v>
      </c>
      <c r="Y2292" s="9">
        <f t="shared" si="157"/>
        <v>10050811364.88</v>
      </c>
      <c r="Z2292" s="9">
        <f t="shared" si="158"/>
        <v>7609363503.64</v>
      </c>
      <c r="AA2292" s="9">
        <f t="shared" si="156"/>
        <v>2441447861.24</v>
      </c>
      <c r="AB2292" s="10">
        <f>C2292/(1+0.13)/VLOOKUP(A2292,[1]选股结果!$A$2:$AX$3002,3,FALSE)</f>
        <v>0.976794221274909</v>
      </c>
      <c r="AC2292" s="10">
        <f>(P2292/(1+0.1)+W2292)/(VLOOKUP(A2292,[1]选股结果!$A$2:$AX$3002,7,FALSE)+VLOOKUP(A2292,[1]选股结果!$A$2:$AX$3002,15,FALSE)+VLOOKUP(A2292,[1]选股结果!$A$2:$AX$3002,16,FALSE)+VLOOKUP(A2292,[1]选股结果!$A$2:$AX$3002,17,FALSE)+VLOOKUP(A2292,[1]选股结果!$A$2:$AX$3002,18,FALSE))</f>
        <v>0.839414763286469</v>
      </c>
      <c r="AD2292" s="13"/>
      <c r="AE2292" s="10">
        <f>AA2292/VLOOKUP(A2292,[1]选股结果!$A$2:$AX$3002,35,FALSE)</f>
        <v>1.39840419982716</v>
      </c>
      <c r="AF2292" s="9">
        <f>(VLOOKUP(A2292,[1]选股结果!$A$2:$AX$3002,7,FALSE)+VLOOKUP(A2292,[1]选股结果!$A$2:$AX$3002,15,FALSE)+VLOOKUP(A2292,[1]选股结果!$A$2:$AX$3002,16,FALSE)+VLOOKUP(A2292,[1]选股结果!$A$2:$AX$3002,17,FALSE)+VLOOKUP(A2292,[1]选股结果!$A$2:$AX$3002,18,FALSE))-(P2292/(1+0.13)+W2292)</f>
        <v>1338267864.82708</v>
      </c>
      <c r="AG2292" s="9">
        <f t="shared" si="155"/>
        <v>1103179996.41292</v>
      </c>
      <c r="AH2292" s="16">
        <f>AA2292-VLOOKUP(A2292,[2]选股结果!$A$2:$G$4900,7,FALSE)</f>
        <v>2451581355.72</v>
      </c>
    </row>
    <row r="2293" spans="1:34">
      <c r="A2293" s="5" t="s">
        <v>4616</v>
      </c>
      <c r="B2293" s="5" t="s">
        <v>4617</v>
      </c>
      <c r="C2293" s="6">
        <v>1228646420.47</v>
      </c>
      <c r="D2293" s="6">
        <v>0</v>
      </c>
      <c r="E2293" s="6">
        <v>0</v>
      </c>
      <c r="F2293" s="6">
        <v>0</v>
      </c>
      <c r="G2293" s="6">
        <v>0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19191761.95</v>
      </c>
      <c r="O2293" s="6">
        <v>84009388.65</v>
      </c>
      <c r="P2293" s="6">
        <v>486237083.12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477168087.71</v>
      </c>
      <c r="X2293" s="6">
        <v>165791927.95</v>
      </c>
      <c r="Y2293" s="9">
        <f t="shared" si="157"/>
        <v>1312655809.12</v>
      </c>
      <c r="Z2293" s="9">
        <f t="shared" si="158"/>
        <v>1129197098.78</v>
      </c>
      <c r="AA2293" s="9">
        <f t="shared" si="156"/>
        <v>183458710.34</v>
      </c>
      <c r="AB2293" s="10">
        <f>C2293/(1+0.13)/VLOOKUP(A2293,[1]选股结果!$A$2:$AX$3002,3,FALSE)</f>
        <v>0.81119070305232</v>
      </c>
      <c r="AC2293" s="10">
        <f>(P2293/(1+0.1)+W2293)/(VLOOKUP(A2293,[1]选股结果!$A$2:$AX$3002,7,FALSE)+VLOOKUP(A2293,[1]选股结果!$A$2:$AX$3002,15,FALSE)+VLOOKUP(A2293,[1]选股结果!$A$2:$AX$3002,16,FALSE)+VLOOKUP(A2293,[1]选股结果!$A$2:$AX$3002,17,FALSE)+VLOOKUP(A2293,[1]选股结果!$A$2:$AX$3002,18,FALSE))</f>
        <v>0.697095744439661</v>
      </c>
      <c r="AD2293" s="13"/>
      <c r="AE2293" s="10">
        <f>AA2293/VLOOKUP(A2293,[1]选股结果!$A$2:$AX$3002,35,FALSE)</f>
        <v>4.85222832001947</v>
      </c>
      <c r="AF2293" s="9">
        <f>(VLOOKUP(A2293,[1]选股结果!$A$2:$AX$3002,7,FALSE)+VLOOKUP(A2293,[1]选股结果!$A$2:$AX$3002,15,FALSE)+VLOOKUP(A2293,[1]选股结果!$A$2:$AX$3002,16,FALSE)+VLOOKUP(A2293,[1]选股结果!$A$2:$AX$3002,17,FALSE)+VLOOKUP(A2293,[1]选股结果!$A$2:$AX$3002,18,FALSE))-(P2293/(1+0.13)+W2293)</f>
        <v>411149891.943982</v>
      </c>
      <c r="AG2293" s="9">
        <f t="shared" si="155"/>
        <v>-227691181.603982</v>
      </c>
      <c r="AH2293" s="16">
        <f>AA2293-VLOOKUP(A2293,[2]选股结果!$A$2:$G$4900,7,FALSE)</f>
        <v>181346612.1</v>
      </c>
    </row>
    <row r="2294" spans="1:34">
      <c r="A2294" s="5" t="s">
        <v>4618</v>
      </c>
      <c r="B2294" s="5" t="s">
        <v>4619</v>
      </c>
      <c r="C2294" s="6">
        <v>78452667088.8</v>
      </c>
      <c r="D2294" s="6">
        <v>0</v>
      </c>
      <c r="E2294" s="6">
        <v>0</v>
      </c>
      <c r="F2294" s="6">
        <v>0</v>
      </c>
      <c r="G2294" s="6">
        <v>0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775707104</v>
      </c>
      <c r="O2294" s="6">
        <v>2076280607.68</v>
      </c>
      <c r="P2294" s="6">
        <v>60478418016.48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6254485375.39</v>
      </c>
      <c r="X2294" s="6">
        <v>5494458091.72</v>
      </c>
      <c r="Y2294" s="9">
        <f t="shared" si="157"/>
        <v>80528947696.48</v>
      </c>
      <c r="Z2294" s="9">
        <f t="shared" si="158"/>
        <v>72227361483.59</v>
      </c>
      <c r="AA2294" s="9">
        <f t="shared" si="156"/>
        <v>8301586212.89</v>
      </c>
      <c r="AB2294" s="10">
        <f>C2294/(1+0.13)/VLOOKUP(A2294,[1]选股结果!$A$2:$AX$3002,3,FALSE)</f>
        <v>0.994156045692953</v>
      </c>
      <c r="AC2294" s="10">
        <f>(P2294/(1+0.1)+W2294)/(VLOOKUP(A2294,[1]选股结果!$A$2:$AX$3002,7,FALSE)+VLOOKUP(A2294,[1]选股结果!$A$2:$AX$3002,15,FALSE)+VLOOKUP(A2294,[1]选股结果!$A$2:$AX$3002,16,FALSE)+VLOOKUP(A2294,[1]选股结果!$A$2:$AX$3002,17,FALSE)+VLOOKUP(A2294,[1]选股结果!$A$2:$AX$3002,18,FALSE))</f>
        <v>0.862643719157787</v>
      </c>
      <c r="AD2294" s="13"/>
      <c r="AE2294" s="10">
        <f>AA2294/VLOOKUP(A2294,[1]选股结果!$A$2:$AX$3002,35,FALSE)</f>
        <v>-3.19833737341295</v>
      </c>
      <c r="AF2294" s="9">
        <f>(VLOOKUP(A2294,[1]选股结果!$A$2:$AX$3002,7,FALSE)+VLOOKUP(A2294,[1]选股结果!$A$2:$AX$3002,15,FALSE)+VLOOKUP(A2294,[1]选股结果!$A$2:$AX$3002,16,FALSE)+VLOOKUP(A2294,[1]选股结果!$A$2:$AX$3002,17,FALSE)+VLOOKUP(A2294,[1]选股结果!$A$2:$AX$3002,18,FALSE))-(P2294/(1+0.13)+W2294)</f>
        <v>11209907781.8806</v>
      </c>
      <c r="AG2294" s="9">
        <f t="shared" si="155"/>
        <v>-2908321568.99061</v>
      </c>
      <c r="AH2294" s="16">
        <f>AA2294-VLOOKUP(A2294,[2]选股结果!$A$2:$G$4900,7,FALSE)</f>
        <v>8323764334.67</v>
      </c>
    </row>
    <row r="2295" spans="1:34">
      <c r="A2295" s="5" t="s">
        <v>4620</v>
      </c>
      <c r="B2295" s="5" t="s">
        <v>4621</v>
      </c>
      <c r="C2295" s="6">
        <v>3799842540.13</v>
      </c>
      <c r="D2295" s="6">
        <v>0</v>
      </c>
      <c r="E2295" s="6">
        <v>0</v>
      </c>
      <c r="F2295" s="6">
        <v>0</v>
      </c>
      <c r="G2295" s="6">
        <v>0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203064857.1</v>
      </c>
      <c r="O2295" s="6">
        <v>252698750.37</v>
      </c>
      <c r="P2295" s="6">
        <v>2543314939.81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822375213.81</v>
      </c>
      <c r="X2295" s="6">
        <v>411269085.05</v>
      </c>
      <c r="Y2295" s="9">
        <f t="shared" si="157"/>
        <v>4052541290.5</v>
      </c>
      <c r="Z2295" s="9">
        <f t="shared" si="158"/>
        <v>3776959238.67</v>
      </c>
      <c r="AA2295" s="9">
        <f t="shared" si="156"/>
        <v>275582051.83</v>
      </c>
      <c r="AB2295" s="10">
        <f>C2295/(1+0.13)/VLOOKUP(A2295,[1]选股结果!$A$2:$AX$3002,3,FALSE)</f>
        <v>0.870145511748152</v>
      </c>
      <c r="AC2295" s="10">
        <f>(P2295/(1+0.1)+W2295)/(VLOOKUP(A2295,[1]选股结果!$A$2:$AX$3002,7,FALSE)+VLOOKUP(A2295,[1]选股结果!$A$2:$AX$3002,15,FALSE)+VLOOKUP(A2295,[1]选股结果!$A$2:$AX$3002,16,FALSE)+VLOOKUP(A2295,[1]选股结果!$A$2:$AX$3002,17,FALSE)+VLOOKUP(A2295,[1]选股结果!$A$2:$AX$3002,18,FALSE))</f>
        <v>0.885819011751047</v>
      </c>
      <c r="AD2295" s="13"/>
      <c r="AE2295" s="10">
        <f>AA2295/VLOOKUP(A2295,[1]选股结果!$A$2:$AX$3002,35,FALSE)</f>
        <v>1.05555028718924</v>
      </c>
      <c r="AF2295" s="9">
        <f>(VLOOKUP(A2295,[1]选股结果!$A$2:$AX$3002,7,FALSE)+VLOOKUP(A2295,[1]选股结果!$A$2:$AX$3002,15,FALSE)+VLOOKUP(A2295,[1]选股结果!$A$2:$AX$3002,16,FALSE)+VLOOKUP(A2295,[1]选股结果!$A$2:$AX$3002,17,FALSE)+VLOOKUP(A2295,[1]选股结果!$A$2:$AX$3002,18,FALSE))-(P2295/(1+0.13)+W2295)</f>
        <v>465413909.017434</v>
      </c>
      <c r="AG2295" s="9">
        <f t="shared" si="155"/>
        <v>-189831857.187434</v>
      </c>
      <c r="AH2295" s="16">
        <f>AA2295-VLOOKUP(A2295,[2]选股结果!$A$2:$G$4900,7,FALSE)</f>
        <v>275716136.81</v>
      </c>
    </row>
    <row r="2296" spans="1:34">
      <c r="A2296" s="5" t="s">
        <v>4622</v>
      </c>
      <c r="B2296" s="5" t="s">
        <v>4623</v>
      </c>
      <c r="C2296" s="6">
        <v>8242246700.83</v>
      </c>
      <c r="D2296" s="6">
        <v>0</v>
      </c>
      <c r="E2296" s="6">
        <v>0</v>
      </c>
      <c r="F2296" s="6">
        <v>0</v>
      </c>
      <c r="G2296" s="6">
        <v>0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71216649.2</v>
      </c>
      <c r="O2296" s="6">
        <v>363210832.48</v>
      </c>
      <c r="P2296" s="6">
        <v>7018391833.9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939354832.98</v>
      </c>
      <c r="X2296" s="6">
        <v>416495334.1</v>
      </c>
      <c r="Y2296" s="9">
        <f t="shared" si="157"/>
        <v>8605457533.31</v>
      </c>
      <c r="Z2296" s="9">
        <f t="shared" si="158"/>
        <v>8374242000.98</v>
      </c>
      <c r="AA2296" s="9">
        <f t="shared" si="156"/>
        <v>231215532.33</v>
      </c>
      <c r="AB2296" s="10">
        <f>C2296/(1+0.13)/VLOOKUP(A2296,[1]选股结果!$A$2:$AX$3002,3,FALSE)</f>
        <v>1.00643008923962</v>
      </c>
      <c r="AC2296" s="10">
        <f>(P2296/(1+0.1)+W2296)/(VLOOKUP(A2296,[1]选股结果!$A$2:$AX$3002,7,FALSE)+VLOOKUP(A2296,[1]选股结果!$A$2:$AX$3002,15,FALSE)+VLOOKUP(A2296,[1]选股结果!$A$2:$AX$3002,16,FALSE)+VLOOKUP(A2296,[1]选股结果!$A$2:$AX$3002,17,FALSE)+VLOOKUP(A2296,[1]选股结果!$A$2:$AX$3002,18,FALSE))</f>
        <v>1.09954221291193</v>
      </c>
      <c r="AD2296" s="13"/>
      <c r="AE2296" s="10">
        <f>AA2296/VLOOKUP(A2296,[1]选股结果!$A$2:$AX$3002,35,FALSE)</f>
        <v>0.569955388626216</v>
      </c>
      <c r="AF2296" s="9">
        <f>(VLOOKUP(A2296,[1]选股结果!$A$2:$AX$3002,7,FALSE)+VLOOKUP(A2296,[1]选股结果!$A$2:$AX$3002,15,FALSE)+VLOOKUP(A2296,[1]选股结果!$A$2:$AX$3002,16,FALSE)+VLOOKUP(A2296,[1]选股结果!$A$2:$AX$3002,17,FALSE)+VLOOKUP(A2296,[1]选股结果!$A$2:$AX$3002,18,FALSE))-(P2296/(1+0.13)+W2296)</f>
        <v>-493267822.550264</v>
      </c>
      <c r="AG2296" s="9">
        <f t="shared" si="155"/>
        <v>724483354.880264</v>
      </c>
      <c r="AH2296" s="16">
        <f>AA2296-VLOOKUP(A2296,[2]选股结果!$A$2:$G$4900,7,FALSE)</f>
        <v>252317104.37</v>
      </c>
    </row>
    <row r="2297" spans="1:34">
      <c r="A2297" s="5" t="s">
        <v>4624</v>
      </c>
      <c r="B2297" s="5" t="s">
        <v>4625</v>
      </c>
      <c r="C2297" s="6">
        <v>5122100580.03</v>
      </c>
      <c r="D2297" s="6">
        <v>0</v>
      </c>
      <c r="E2297" s="6">
        <v>0</v>
      </c>
      <c r="F2297" s="6">
        <v>0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115598522.02</v>
      </c>
      <c r="O2297" s="6">
        <v>23466607.54</v>
      </c>
      <c r="P2297" s="6">
        <v>3720416513.97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482634136.63</v>
      </c>
      <c r="X2297" s="6">
        <v>207255292.45</v>
      </c>
      <c r="Y2297" s="9">
        <f t="shared" si="157"/>
        <v>5145567187.57</v>
      </c>
      <c r="Z2297" s="9">
        <f t="shared" si="158"/>
        <v>4410305943.05</v>
      </c>
      <c r="AA2297" s="9">
        <f t="shared" si="156"/>
        <v>735261244.52</v>
      </c>
      <c r="AB2297" s="10">
        <f>C2297/(1+0.13)/VLOOKUP(A2297,[1]选股结果!$A$2:$AX$3002,3,FALSE)</f>
        <v>0.998023014654302</v>
      </c>
      <c r="AC2297" s="10">
        <f>(P2297/(1+0.1)+W2297)/(VLOOKUP(A2297,[1]选股结果!$A$2:$AX$3002,7,FALSE)+VLOOKUP(A2297,[1]选股结果!$A$2:$AX$3002,15,FALSE)+VLOOKUP(A2297,[1]选股结果!$A$2:$AX$3002,16,FALSE)+VLOOKUP(A2297,[1]选股结果!$A$2:$AX$3002,17,FALSE)+VLOOKUP(A2297,[1]选股结果!$A$2:$AX$3002,18,FALSE))</f>
        <v>0.860815562179208</v>
      </c>
      <c r="AD2297" s="13"/>
      <c r="AE2297" s="10">
        <f>AA2297/VLOOKUP(A2297,[1]选股结果!$A$2:$AX$3002,35,FALSE)</f>
        <v>-56.5271019387314</v>
      </c>
      <c r="AF2297" s="9">
        <f>(VLOOKUP(A2297,[1]选股结果!$A$2:$AX$3002,7,FALSE)+VLOOKUP(A2297,[1]选股结果!$A$2:$AX$3002,15,FALSE)+VLOOKUP(A2297,[1]选股结果!$A$2:$AX$3002,16,FALSE)+VLOOKUP(A2297,[1]选股结果!$A$2:$AX$3002,17,FALSE)+VLOOKUP(A2297,[1]选股结果!$A$2:$AX$3002,18,FALSE))-(P2297/(1+0.13)+W2297)</f>
        <v>714693626.956283</v>
      </c>
      <c r="AG2297" s="9">
        <f t="shared" si="155"/>
        <v>20567617.5637169</v>
      </c>
      <c r="AH2297" s="16">
        <f>AA2297-VLOOKUP(A2297,[2]选股结果!$A$2:$G$4900,7,FALSE)</f>
        <v>735215461.28</v>
      </c>
    </row>
    <row r="2298" spans="1:34">
      <c r="A2298" s="5" t="s">
        <v>4626</v>
      </c>
      <c r="B2298" s="5" t="s">
        <v>4627</v>
      </c>
      <c r="C2298" s="6">
        <v>4701001540.34</v>
      </c>
      <c r="D2298" s="6">
        <v>0</v>
      </c>
      <c r="E2298" s="6">
        <v>0</v>
      </c>
      <c r="F2298" s="6">
        <v>0</v>
      </c>
      <c r="G2298" s="6">
        <v>0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570356069.4</v>
      </c>
      <c r="O2298" s="6">
        <v>98250677.78</v>
      </c>
      <c r="P2298" s="6">
        <v>3336497291.99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649033123.95</v>
      </c>
      <c r="X2298" s="6">
        <v>56721875.1</v>
      </c>
      <c r="Y2298" s="9">
        <f t="shared" si="157"/>
        <v>4799252218.12</v>
      </c>
      <c r="Z2298" s="9">
        <f t="shared" si="158"/>
        <v>4042252291.04</v>
      </c>
      <c r="AA2298" s="9">
        <f t="shared" si="156"/>
        <v>756999927.08</v>
      </c>
      <c r="AB2298" s="10">
        <f>C2298/(1+0.13)/VLOOKUP(A2298,[1]选股结果!$A$2:$AX$3002,3,FALSE)</f>
        <v>0.692002765115121</v>
      </c>
      <c r="AC2298" s="10">
        <f>(P2298/(1+0.1)+W2298)/(VLOOKUP(A2298,[1]选股结果!$A$2:$AX$3002,7,FALSE)+VLOOKUP(A2298,[1]选股结果!$A$2:$AX$3002,15,FALSE)+VLOOKUP(A2298,[1]选股结果!$A$2:$AX$3002,16,FALSE)+VLOOKUP(A2298,[1]选股结果!$A$2:$AX$3002,17,FALSE)+VLOOKUP(A2298,[1]选股结果!$A$2:$AX$3002,18,FALSE))</f>
        <v>0.67981544884061</v>
      </c>
      <c r="AD2298" s="13"/>
      <c r="AE2298" s="10">
        <f>AA2298/VLOOKUP(A2298,[1]选股结果!$A$2:$AX$3002,35,FALSE)</f>
        <v>1.62279311391999</v>
      </c>
      <c r="AF2298" s="9">
        <f>(VLOOKUP(A2298,[1]选股结果!$A$2:$AX$3002,7,FALSE)+VLOOKUP(A2298,[1]选股结果!$A$2:$AX$3002,15,FALSE)+VLOOKUP(A2298,[1]选股结果!$A$2:$AX$3002,16,FALSE)+VLOOKUP(A2298,[1]选股结果!$A$2:$AX$3002,17,FALSE)+VLOOKUP(A2298,[1]选股结果!$A$2:$AX$3002,18,FALSE))-(P2298/(1+0.13)+W2298)</f>
        <v>1814802786.90239</v>
      </c>
      <c r="AG2298" s="9">
        <f t="shared" si="155"/>
        <v>-1057802859.82239</v>
      </c>
      <c r="AH2298" s="16">
        <f>AA2298-VLOOKUP(A2298,[2]选股结果!$A$2:$G$4900,7,FALSE)</f>
        <v>756923368.6</v>
      </c>
    </row>
    <row r="2299" spans="1:34">
      <c r="A2299" s="5" t="s">
        <v>4628</v>
      </c>
      <c r="B2299" s="5" t="s">
        <v>4629</v>
      </c>
      <c r="C2299" s="6">
        <v>1768624909.07</v>
      </c>
      <c r="D2299" s="6">
        <v>0</v>
      </c>
      <c r="E2299" s="6">
        <v>0</v>
      </c>
      <c r="F2299" s="6">
        <v>0</v>
      </c>
      <c r="G2299" s="6">
        <v>0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168657966.09</v>
      </c>
      <c r="O2299" s="6">
        <v>206705642.78</v>
      </c>
      <c r="P2299" s="6">
        <v>1050537430.12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454981359.19</v>
      </c>
      <c r="X2299" s="6">
        <v>270393161.31</v>
      </c>
      <c r="Y2299" s="9">
        <f t="shared" si="157"/>
        <v>1975330551.85</v>
      </c>
      <c r="Z2299" s="9">
        <f t="shared" si="158"/>
        <v>1775911950.62</v>
      </c>
      <c r="AA2299" s="9">
        <f t="shared" si="156"/>
        <v>199418601.23</v>
      </c>
      <c r="AB2299" s="10">
        <f>C2299/(1+0.13)/VLOOKUP(A2299,[1]选股结果!$A$2:$AX$3002,3,FALSE)</f>
        <v>0.603966083582495</v>
      </c>
      <c r="AC2299" s="10">
        <f>(P2299/(1+0.1)+W2299)/(VLOOKUP(A2299,[1]选股结果!$A$2:$AX$3002,7,FALSE)+VLOOKUP(A2299,[1]选股结果!$A$2:$AX$3002,15,FALSE)+VLOOKUP(A2299,[1]选股结果!$A$2:$AX$3002,16,FALSE)+VLOOKUP(A2299,[1]选股结果!$A$2:$AX$3002,17,FALSE)+VLOOKUP(A2299,[1]选股结果!$A$2:$AX$3002,18,FALSE))</f>
        <v>0.658400250085136</v>
      </c>
      <c r="AD2299" s="13"/>
      <c r="AE2299" s="10">
        <f>AA2299/VLOOKUP(A2299,[1]选股结果!$A$2:$AX$3002,35,FALSE)</f>
        <v>0.432745933151056</v>
      </c>
      <c r="AF2299" s="9">
        <f>(VLOOKUP(A2299,[1]选股结果!$A$2:$AX$3002,7,FALSE)+VLOOKUP(A2299,[1]选股结果!$A$2:$AX$3002,15,FALSE)+VLOOKUP(A2299,[1]选股结果!$A$2:$AX$3002,16,FALSE)+VLOOKUP(A2299,[1]选股结果!$A$2:$AX$3002,17,FALSE)+VLOOKUP(A2299,[1]选股结果!$A$2:$AX$3002,18,FALSE))-(P2299/(1+0.13)+W2299)</f>
        <v>756917340.840885</v>
      </c>
      <c r="AG2299" s="9">
        <f t="shared" si="155"/>
        <v>-557498739.610885</v>
      </c>
      <c r="AH2299" s="16">
        <f>AA2299-VLOOKUP(A2299,[2]选股结果!$A$2:$G$4900,7,FALSE)</f>
        <v>292937985.51</v>
      </c>
    </row>
    <row r="2300" spans="1:34">
      <c r="A2300" s="5" t="s">
        <v>4630</v>
      </c>
      <c r="B2300" s="5" t="s">
        <v>4631</v>
      </c>
      <c r="C2300" s="6">
        <v>12385427022</v>
      </c>
      <c r="D2300" s="6">
        <v>0</v>
      </c>
      <c r="E2300" s="6">
        <v>0</v>
      </c>
      <c r="F2300" s="6">
        <v>0</v>
      </c>
      <c r="G2300" s="6">
        <v>0</v>
      </c>
      <c r="H2300" s="6">
        <v>0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336396051</v>
      </c>
      <c r="O2300" s="6">
        <v>275872849</v>
      </c>
      <c r="P2300" s="6">
        <v>11227812544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1213873707</v>
      </c>
      <c r="X2300" s="6">
        <v>433519873</v>
      </c>
      <c r="Y2300" s="9">
        <f t="shared" si="157"/>
        <v>12661299871</v>
      </c>
      <c r="Z2300" s="9">
        <f t="shared" si="158"/>
        <v>12875206124</v>
      </c>
      <c r="AA2300" s="9">
        <f t="shared" si="156"/>
        <v>-213906253</v>
      </c>
      <c r="AB2300" s="10">
        <f>C2300/(1+0.13)/VLOOKUP(A2300,[1]选股结果!$A$2:$AX$3002,3,FALSE)</f>
        <v>0.765664345537842</v>
      </c>
      <c r="AC2300" s="10">
        <f>(P2300/(1+0.1)+W2300)/(VLOOKUP(A2300,[1]选股结果!$A$2:$AX$3002,7,FALSE)+VLOOKUP(A2300,[1]选股结果!$A$2:$AX$3002,15,FALSE)+VLOOKUP(A2300,[1]选股结果!$A$2:$AX$3002,16,FALSE)+VLOOKUP(A2300,[1]选股结果!$A$2:$AX$3002,17,FALSE)+VLOOKUP(A2300,[1]选股结果!$A$2:$AX$3002,18,FALSE))</f>
        <v>0.862079698028685</v>
      </c>
      <c r="AD2300" s="13"/>
      <c r="AE2300" s="10">
        <f>AA2300/VLOOKUP(A2300,[1]选股结果!$A$2:$AX$3002,35,FALSE)</f>
        <v>-0.270756081317413</v>
      </c>
      <c r="AF2300" s="9">
        <f>(VLOOKUP(A2300,[1]选股结果!$A$2:$AX$3002,7,FALSE)+VLOOKUP(A2300,[1]选股结果!$A$2:$AX$3002,15,FALSE)+VLOOKUP(A2300,[1]选股结果!$A$2:$AX$3002,16,FALSE)+VLOOKUP(A2300,[1]选股结果!$A$2:$AX$3002,17,FALSE)+VLOOKUP(A2300,[1]选股结果!$A$2:$AX$3002,18,FALSE))-(P2300/(1+0.13)+W2300)</f>
        <v>2098176244.42478</v>
      </c>
      <c r="AG2300" s="9">
        <f t="shared" si="155"/>
        <v>-2312082497.42478</v>
      </c>
      <c r="AH2300" s="16">
        <f>AA2300-VLOOKUP(A2300,[2]选股结果!$A$2:$G$4900,7,FALSE)</f>
        <v>-205884005</v>
      </c>
    </row>
    <row r="2301" spans="1:34">
      <c r="A2301" s="5" t="s">
        <v>4632</v>
      </c>
      <c r="B2301" s="5" t="s">
        <v>4633</v>
      </c>
      <c r="C2301" s="6">
        <v>5093438846.77</v>
      </c>
      <c r="D2301" s="6">
        <v>0</v>
      </c>
      <c r="E2301" s="6">
        <v>0</v>
      </c>
      <c r="F2301" s="6">
        <v>0</v>
      </c>
      <c r="G2301" s="6">
        <v>0</v>
      </c>
      <c r="H2301" s="6">
        <v>0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140519295.69</v>
      </c>
      <c r="O2301" s="6">
        <v>57621096.36</v>
      </c>
      <c r="P2301" s="6">
        <v>3993233394.22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220626550.53</v>
      </c>
      <c r="X2301" s="6">
        <v>330166533.25</v>
      </c>
      <c r="Y2301" s="9">
        <f t="shared" si="157"/>
        <v>5151059943.13</v>
      </c>
      <c r="Z2301" s="9">
        <f t="shared" si="158"/>
        <v>4544026478</v>
      </c>
      <c r="AA2301" s="9">
        <f t="shared" si="156"/>
        <v>607033465.13</v>
      </c>
      <c r="AB2301" s="10">
        <f>C2301/(1+0.13)/VLOOKUP(A2301,[1]选股结果!$A$2:$AX$3002,3,FALSE)</f>
        <v>0.909756839802661</v>
      </c>
      <c r="AC2301" s="10">
        <f>(P2301/(1+0.1)+W2301)/(VLOOKUP(A2301,[1]选股结果!$A$2:$AX$3002,7,FALSE)+VLOOKUP(A2301,[1]选股结果!$A$2:$AX$3002,15,FALSE)+VLOOKUP(A2301,[1]选股结果!$A$2:$AX$3002,16,FALSE)+VLOOKUP(A2301,[1]选股结果!$A$2:$AX$3002,17,FALSE)+VLOOKUP(A2301,[1]选股结果!$A$2:$AX$3002,18,FALSE))</f>
        <v>0.824106619252397</v>
      </c>
      <c r="AD2301" s="13"/>
      <c r="AE2301" s="10">
        <f>AA2301/VLOOKUP(A2301,[1]选股结果!$A$2:$AX$3002,35,FALSE)</f>
        <v>2.81586292187087</v>
      </c>
      <c r="AF2301" s="9">
        <f>(VLOOKUP(A2301,[1]选股结果!$A$2:$AX$3002,7,FALSE)+VLOOKUP(A2301,[1]选股结果!$A$2:$AX$3002,15,FALSE)+VLOOKUP(A2301,[1]选股结果!$A$2:$AX$3002,16,FALSE)+VLOOKUP(A2301,[1]选股结果!$A$2:$AX$3002,17,FALSE)+VLOOKUP(A2301,[1]选股结果!$A$2:$AX$3002,18,FALSE))-(P2301/(1+0.13)+W2301)</f>
        <v>918281940.108407</v>
      </c>
      <c r="AG2301" s="9">
        <f t="shared" si="155"/>
        <v>-311248474.978407</v>
      </c>
      <c r="AH2301" s="16">
        <f>AA2301-VLOOKUP(A2301,[2]选股结果!$A$2:$G$4900,7,FALSE)</f>
        <v>607018476.1</v>
      </c>
    </row>
    <row r="2302" spans="1:34">
      <c r="A2302" s="5" t="s">
        <v>4634</v>
      </c>
      <c r="B2302" s="5" t="s">
        <v>4635</v>
      </c>
      <c r="C2302" s="6">
        <v>2401723410</v>
      </c>
      <c r="D2302" s="6">
        <v>0</v>
      </c>
      <c r="E2302" s="6">
        <v>0</v>
      </c>
      <c r="F2302" s="6">
        <v>0</v>
      </c>
      <c r="G2302" s="6">
        <v>0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321973390</v>
      </c>
      <c r="O2302" s="6">
        <v>58431740</v>
      </c>
      <c r="P2302" s="6">
        <v>1296917580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335430820</v>
      </c>
      <c r="X2302" s="6">
        <v>105475910</v>
      </c>
      <c r="Y2302" s="9">
        <f t="shared" si="157"/>
        <v>2460155150</v>
      </c>
      <c r="Z2302" s="9">
        <f t="shared" si="158"/>
        <v>1737824310</v>
      </c>
      <c r="AA2302" s="9">
        <f t="shared" si="156"/>
        <v>722330840</v>
      </c>
      <c r="AB2302" s="10">
        <f>C2302/(1+0.13)/VLOOKUP(A2302,[1]选股结果!$A$2:$AX$3002,3,FALSE)</f>
        <v>0.667320972879074</v>
      </c>
      <c r="AC2302" s="10">
        <f>(P2302/(1+0.1)+W2302)/(VLOOKUP(A2302,[1]选股结果!$A$2:$AX$3002,7,FALSE)+VLOOKUP(A2302,[1]选股结果!$A$2:$AX$3002,15,FALSE)+VLOOKUP(A2302,[1]选股结果!$A$2:$AX$3002,16,FALSE)+VLOOKUP(A2302,[1]选股结果!$A$2:$AX$3002,17,FALSE)+VLOOKUP(A2302,[1]选股结果!$A$2:$AX$3002,18,FALSE))</f>
        <v>0.740108578753113</v>
      </c>
      <c r="AD2302" s="13"/>
      <c r="AE2302" s="10">
        <f>AA2302/VLOOKUP(A2302,[1]选股结果!$A$2:$AX$3002,35,FALSE)</f>
        <v>0.674252962787269</v>
      </c>
      <c r="AF2302" s="9">
        <f>(VLOOKUP(A2302,[1]选股结果!$A$2:$AX$3002,7,FALSE)+VLOOKUP(A2302,[1]选股结果!$A$2:$AX$3002,15,FALSE)+VLOOKUP(A2302,[1]选股结果!$A$2:$AX$3002,16,FALSE)+VLOOKUP(A2302,[1]选股结果!$A$2:$AX$3002,17,FALSE)+VLOOKUP(A2302,[1]选股结果!$A$2:$AX$3002,18,FALSE))-(P2302/(1+0.13)+W2302)</f>
        <v>563103997.433628</v>
      </c>
      <c r="AG2302" s="9">
        <f t="shared" si="155"/>
        <v>159226842.566372</v>
      </c>
      <c r="AH2302" s="16">
        <f>AA2302-VLOOKUP(A2302,[2]选股结果!$A$2:$G$4900,7,FALSE)</f>
        <v>722364650</v>
      </c>
    </row>
    <row r="2303" spans="1:34">
      <c r="A2303" s="5" t="s">
        <v>4636</v>
      </c>
      <c r="B2303" s="5" t="s">
        <v>4637</v>
      </c>
      <c r="C2303" s="6">
        <v>2799934234.62</v>
      </c>
      <c r="D2303" s="6">
        <v>0</v>
      </c>
      <c r="E2303" s="6">
        <v>0</v>
      </c>
      <c r="F2303" s="6">
        <v>0</v>
      </c>
      <c r="G2303" s="6">
        <v>0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108575882.12</v>
      </c>
      <c r="O2303" s="6">
        <v>20711852.47</v>
      </c>
      <c r="P2303" s="6">
        <v>1530129597.59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558375520.25</v>
      </c>
      <c r="X2303" s="6">
        <v>66675258.17</v>
      </c>
      <c r="Y2303" s="9">
        <f t="shared" si="157"/>
        <v>2820646087.09</v>
      </c>
      <c r="Z2303" s="9">
        <f t="shared" si="158"/>
        <v>2155180376.01</v>
      </c>
      <c r="AA2303" s="9">
        <f t="shared" si="156"/>
        <v>665465711.08</v>
      </c>
      <c r="AB2303" s="10">
        <f>C2303/(1+0.13)/VLOOKUP(A2303,[1]选股结果!$A$2:$AX$3002,3,FALSE)</f>
        <v>0.880292434345348</v>
      </c>
      <c r="AC2303" s="10">
        <f>(P2303/(1+0.1)+W2303)/(VLOOKUP(A2303,[1]选股结果!$A$2:$AX$3002,7,FALSE)+VLOOKUP(A2303,[1]选股结果!$A$2:$AX$3002,15,FALSE)+VLOOKUP(A2303,[1]选股结果!$A$2:$AX$3002,16,FALSE)+VLOOKUP(A2303,[1]选股结果!$A$2:$AX$3002,17,FALSE)+VLOOKUP(A2303,[1]选股结果!$A$2:$AX$3002,18,FALSE))</f>
        <v>0.809994208843047</v>
      </c>
      <c r="AD2303" s="13"/>
      <c r="AE2303" s="10">
        <f>AA2303/VLOOKUP(A2303,[1]选股结果!$A$2:$AX$3002,35,FALSE)</f>
        <v>2.47889690425441</v>
      </c>
      <c r="AF2303" s="9">
        <f>(VLOOKUP(A2303,[1]选股结果!$A$2:$AX$3002,7,FALSE)+VLOOKUP(A2303,[1]选股结果!$A$2:$AX$3002,15,FALSE)+VLOOKUP(A2303,[1]选股结果!$A$2:$AX$3002,16,FALSE)+VLOOKUP(A2303,[1]选股结果!$A$2:$AX$3002,17,FALSE)+VLOOKUP(A2303,[1]选股结果!$A$2:$AX$3002,18,FALSE))-(P2303/(1+0.13)+W2303)</f>
        <v>494214360.672301</v>
      </c>
      <c r="AG2303" s="9">
        <f t="shared" si="155"/>
        <v>171251350.407699</v>
      </c>
      <c r="AH2303" s="16">
        <f>AA2303-VLOOKUP(A2303,[2]选股结果!$A$2:$G$4900,7,FALSE)</f>
        <v>678035879.09</v>
      </c>
    </row>
    <row r="2304" spans="1:34">
      <c r="A2304" s="5" t="s">
        <v>4638</v>
      </c>
      <c r="B2304" s="5" t="s">
        <v>4639</v>
      </c>
      <c r="C2304" s="6">
        <v>49721629329.25</v>
      </c>
      <c r="D2304" s="6">
        <v>0</v>
      </c>
      <c r="E2304" s="6">
        <v>0</v>
      </c>
      <c r="F2304" s="6">
        <v>0</v>
      </c>
      <c r="G2304" s="6">
        <v>0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6404310468.2</v>
      </c>
      <c r="O2304" s="6">
        <v>1800461512.88</v>
      </c>
      <c r="P2304" s="6">
        <v>12544679739.68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3285179133.99</v>
      </c>
      <c r="X2304" s="6">
        <v>1306484778.24</v>
      </c>
      <c r="Y2304" s="9">
        <f t="shared" si="157"/>
        <v>51522090842.13</v>
      </c>
      <c r="Z2304" s="9">
        <f t="shared" si="158"/>
        <v>17136343651.91</v>
      </c>
      <c r="AA2304" s="9">
        <f t="shared" si="156"/>
        <v>34385747190.22</v>
      </c>
      <c r="AB2304" s="10">
        <f>C2304/(1+0.13)/VLOOKUP(A2304,[1]选股结果!$A$2:$AX$3002,3,FALSE)</f>
        <v>0.954041583908381</v>
      </c>
      <c r="AC2304" s="10">
        <f>(P2304/(1+0.1)+W2304)/(VLOOKUP(A2304,[1]选股结果!$A$2:$AX$3002,7,FALSE)+VLOOKUP(A2304,[1]选股结果!$A$2:$AX$3002,15,FALSE)+VLOOKUP(A2304,[1]选股结果!$A$2:$AX$3002,16,FALSE)+VLOOKUP(A2304,[1]选股结果!$A$2:$AX$3002,17,FALSE)+VLOOKUP(A2304,[1]选股结果!$A$2:$AX$3002,18,FALSE))</f>
        <v>0.520758754833976</v>
      </c>
      <c r="AD2304" s="13"/>
      <c r="AE2304" s="10">
        <f>AA2304/VLOOKUP(A2304,[1]选股结果!$A$2:$AX$3002,35,FALSE)</f>
        <v>3.19253158946975</v>
      </c>
      <c r="AF2304" s="9">
        <f>(VLOOKUP(A2304,[1]选股结果!$A$2:$AX$3002,7,FALSE)+VLOOKUP(A2304,[1]选股结果!$A$2:$AX$3002,15,FALSE)+VLOOKUP(A2304,[1]选股结果!$A$2:$AX$3002,16,FALSE)+VLOOKUP(A2304,[1]选股结果!$A$2:$AX$3002,17,FALSE)+VLOOKUP(A2304,[1]选股结果!$A$2:$AX$3002,18,FALSE))-(P2304/(1+0.13)+W2304)</f>
        <v>13821085669.058</v>
      </c>
      <c r="AG2304" s="9">
        <f t="shared" si="155"/>
        <v>20564661521.162</v>
      </c>
      <c r="AH2304" s="16">
        <f>AA2304-VLOOKUP(A2304,[2]选股结果!$A$2:$G$4900,7,FALSE)</f>
        <v>34421041158.53</v>
      </c>
    </row>
    <row r="2305" spans="1:34">
      <c r="A2305" s="5" t="s">
        <v>4640</v>
      </c>
      <c r="B2305" s="5" t="s">
        <v>4641</v>
      </c>
      <c r="C2305" s="6">
        <v>26068988785.6</v>
      </c>
      <c r="D2305" s="6">
        <v>0</v>
      </c>
      <c r="E2305" s="6">
        <v>0</v>
      </c>
      <c r="F2305" s="6">
        <v>0</v>
      </c>
      <c r="G2305" s="6">
        <v>0</v>
      </c>
      <c r="H2305" s="6">
        <v>0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723702070.5</v>
      </c>
      <c r="O2305" s="6">
        <v>3194190656.1</v>
      </c>
      <c r="P2305" s="6">
        <v>26558055203.25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4015884132.43</v>
      </c>
      <c r="X2305" s="6">
        <v>3397160263.34</v>
      </c>
      <c r="Y2305" s="9">
        <f t="shared" si="157"/>
        <v>29263179441.7</v>
      </c>
      <c r="Z2305" s="9">
        <f t="shared" si="158"/>
        <v>33971099599.02</v>
      </c>
      <c r="AA2305" s="9">
        <f t="shared" si="156"/>
        <v>-4707920157.32</v>
      </c>
      <c r="AB2305" s="10">
        <f>C2305/(1+0.13)/VLOOKUP(A2305,[1]选股结果!$A$2:$AX$3002,3,FALSE)</f>
        <v>0.928475795866952</v>
      </c>
      <c r="AC2305" s="10">
        <f>(P2305/(1+0.1)+W2305)/(VLOOKUP(A2305,[1]选股结果!$A$2:$AX$3002,7,FALSE)+VLOOKUP(A2305,[1]选股结果!$A$2:$AX$3002,15,FALSE)+VLOOKUP(A2305,[1]选股结果!$A$2:$AX$3002,16,FALSE)+VLOOKUP(A2305,[1]选股结果!$A$2:$AX$3002,17,FALSE)+VLOOKUP(A2305,[1]选股结果!$A$2:$AX$3002,18,FALSE))</f>
        <v>1.07497146449884</v>
      </c>
      <c r="AD2305" s="13"/>
      <c r="AE2305" s="10">
        <f>AA2305/VLOOKUP(A2305,[1]选股结果!$A$2:$AX$3002,35,FALSE)</f>
        <v>15.0674038173354</v>
      </c>
      <c r="AF2305" s="9">
        <f>(VLOOKUP(A2305,[1]选股结果!$A$2:$AX$3002,7,FALSE)+VLOOKUP(A2305,[1]选股结果!$A$2:$AX$3002,15,FALSE)+VLOOKUP(A2305,[1]选股结果!$A$2:$AX$3002,16,FALSE)+VLOOKUP(A2305,[1]选股结果!$A$2:$AX$3002,17,FALSE)+VLOOKUP(A2305,[1]选股结果!$A$2:$AX$3002,18,FALSE))-(P2305/(1+0.13)+W2305)</f>
        <v>-1322943027.29027</v>
      </c>
      <c r="AG2305" s="9">
        <f t="shared" si="155"/>
        <v>-3384977130.02973</v>
      </c>
      <c r="AH2305" s="16">
        <f>AA2305-VLOOKUP(A2305,[2]选股结果!$A$2:$G$4900,7,FALSE)</f>
        <v>-4693702705.05</v>
      </c>
    </row>
    <row r="2306" spans="1:34">
      <c r="A2306" s="5" t="s">
        <v>4642</v>
      </c>
      <c r="B2306" s="5" t="s">
        <v>4643</v>
      </c>
      <c r="C2306" s="6">
        <v>82186351000</v>
      </c>
      <c r="D2306" s="6">
        <v>0</v>
      </c>
      <c r="E2306" s="6">
        <v>0</v>
      </c>
      <c r="F2306" s="6">
        <v>0</v>
      </c>
      <c r="G2306" s="6">
        <v>0</v>
      </c>
      <c r="H2306" s="6">
        <v>0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5191600000</v>
      </c>
      <c r="O2306" s="6">
        <v>2322284000</v>
      </c>
      <c r="P2306" s="6">
        <v>55082790000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5511469000</v>
      </c>
      <c r="X2306" s="6">
        <v>2773553000</v>
      </c>
      <c r="Y2306" s="9">
        <f t="shared" si="157"/>
        <v>84508635000</v>
      </c>
      <c r="Z2306" s="9">
        <f t="shared" si="158"/>
        <v>63367812000</v>
      </c>
      <c r="AA2306" s="9">
        <f t="shared" si="156"/>
        <v>21140823000</v>
      </c>
      <c r="AB2306" s="10">
        <f>C2306/(1+0.13)/VLOOKUP(A2306,[1]选股结果!$A$2:$AX$3002,3,FALSE)</f>
        <v>0.967836383618132</v>
      </c>
      <c r="AC2306" s="10">
        <f>(P2306/(1+0.1)+W2306)/(VLOOKUP(A2306,[1]选股结果!$A$2:$AX$3002,7,FALSE)+VLOOKUP(A2306,[1]选股结果!$A$2:$AX$3002,15,FALSE)+VLOOKUP(A2306,[1]选股结果!$A$2:$AX$3002,16,FALSE)+VLOOKUP(A2306,[1]选股结果!$A$2:$AX$3002,17,FALSE)+VLOOKUP(A2306,[1]选股结果!$A$2:$AX$3002,18,FALSE))</f>
        <v>0.781173418372882</v>
      </c>
      <c r="AD2306" s="13"/>
      <c r="AE2306" s="10">
        <f>AA2306/VLOOKUP(A2306,[1]选股结果!$A$2:$AX$3002,35,FALSE)</f>
        <v>-55.7143839768085</v>
      </c>
      <c r="AF2306" s="9">
        <f>(VLOOKUP(A2306,[1]选股结果!$A$2:$AX$3002,7,FALSE)+VLOOKUP(A2306,[1]选股结果!$A$2:$AX$3002,15,FALSE)+VLOOKUP(A2306,[1]选股结果!$A$2:$AX$3002,16,FALSE)+VLOOKUP(A2306,[1]选股结果!$A$2:$AX$3002,17,FALSE)+VLOOKUP(A2306,[1]选股结果!$A$2:$AX$3002,18,FALSE))-(P2306/(1+0.13)+W2306)</f>
        <v>16900692141.5929</v>
      </c>
      <c r="AG2306" s="9">
        <f t="shared" si="155"/>
        <v>4240130858.40708</v>
      </c>
      <c r="AH2306" s="16">
        <f>AA2306-VLOOKUP(A2306,[2]选股结果!$A$2:$G$4900,7,FALSE)</f>
        <v>21175468000</v>
      </c>
    </row>
    <row r="2307" spans="1:34">
      <c r="A2307" s="5" t="s">
        <v>4644</v>
      </c>
      <c r="B2307" s="5" t="s">
        <v>4645</v>
      </c>
      <c r="C2307" s="6">
        <v>84155959760.73</v>
      </c>
      <c r="D2307" s="6">
        <v>0</v>
      </c>
      <c r="E2307" s="6">
        <v>0</v>
      </c>
      <c r="F2307" s="6">
        <v>0</v>
      </c>
      <c r="G2307" s="6">
        <v>0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7261783316.27</v>
      </c>
      <c r="O2307" s="6">
        <v>4261982601.22</v>
      </c>
      <c r="P2307" s="6">
        <v>65420103666.41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4986220941.51</v>
      </c>
      <c r="X2307" s="6">
        <v>3801425761.84</v>
      </c>
      <c r="Y2307" s="9">
        <f t="shared" si="157"/>
        <v>88417942361.95</v>
      </c>
      <c r="Z2307" s="9">
        <f t="shared" si="158"/>
        <v>74207750369.76</v>
      </c>
      <c r="AA2307" s="9">
        <f t="shared" si="156"/>
        <v>14210191992.19</v>
      </c>
      <c r="AB2307" s="10">
        <f>C2307/(1+0.13)/VLOOKUP(A2307,[1]选股结果!$A$2:$AX$3002,3,FALSE)</f>
        <v>0.852057406240784</v>
      </c>
      <c r="AC2307" s="10">
        <f>(P2307/(1+0.1)+W2307)/(VLOOKUP(A2307,[1]选股结果!$A$2:$AX$3002,7,FALSE)+VLOOKUP(A2307,[1]选股结果!$A$2:$AX$3002,15,FALSE)+VLOOKUP(A2307,[1]选股结果!$A$2:$AX$3002,16,FALSE)+VLOOKUP(A2307,[1]选股结果!$A$2:$AX$3002,17,FALSE)+VLOOKUP(A2307,[1]选股结果!$A$2:$AX$3002,18,FALSE))</f>
        <v>0.797244979668472</v>
      </c>
      <c r="AD2307" s="13"/>
      <c r="AE2307" s="10">
        <f>AA2307/VLOOKUP(A2307,[1]选股结果!$A$2:$AX$3002,35,FALSE)</f>
        <v>3.56907780466614</v>
      </c>
      <c r="AF2307" s="9">
        <f>(VLOOKUP(A2307,[1]选股结果!$A$2:$AX$3002,7,FALSE)+VLOOKUP(A2307,[1]选股结果!$A$2:$AX$3002,15,FALSE)+VLOOKUP(A2307,[1]选股结果!$A$2:$AX$3002,16,FALSE)+VLOOKUP(A2307,[1]选股结果!$A$2:$AX$3002,17,FALSE)+VLOOKUP(A2307,[1]选股结果!$A$2:$AX$3002,18,FALSE))-(P2307/(1+0.13)+W2307)</f>
        <v>17972122035.5097</v>
      </c>
      <c r="AG2307" s="9">
        <f t="shared" ref="AG2307:AG2370" si="159">AA2307-AF2307</f>
        <v>-3761930043.31965</v>
      </c>
      <c r="AH2307" s="16">
        <f>AA2307-VLOOKUP(A2307,[2]选股结果!$A$2:$G$4900,7,FALSE)</f>
        <v>14255917606.11</v>
      </c>
    </row>
    <row r="2308" spans="1:34">
      <c r="A2308" s="5" t="s">
        <v>4646</v>
      </c>
      <c r="B2308" s="5" t="s">
        <v>4647</v>
      </c>
      <c r="C2308" s="6">
        <v>1676509091.6</v>
      </c>
      <c r="D2308" s="6">
        <v>0</v>
      </c>
      <c r="E2308" s="6">
        <v>0</v>
      </c>
      <c r="F2308" s="6">
        <v>0</v>
      </c>
      <c r="G2308" s="6">
        <v>0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44261285.11</v>
      </c>
      <c r="O2308" s="6">
        <v>85369138.78</v>
      </c>
      <c r="P2308" s="6">
        <v>1252997132.17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110953706.51</v>
      </c>
      <c r="X2308" s="6">
        <v>94125952.15</v>
      </c>
      <c r="Y2308" s="9">
        <f t="shared" si="157"/>
        <v>1761878230.38</v>
      </c>
      <c r="Z2308" s="9">
        <f t="shared" si="158"/>
        <v>1458076790.83</v>
      </c>
      <c r="AA2308" s="9">
        <f t="shared" si="156"/>
        <v>303801439.55</v>
      </c>
      <c r="AB2308" s="10">
        <f>C2308/(1+0.13)/VLOOKUP(A2308,[1]选股结果!$A$2:$AX$3002,3,FALSE)</f>
        <v>1.00477999656955</v>
      </c>
      <c r="AC2308" s="10">
        <f>(P2308/(1+0.1)+W2308)/(VLOOKUP(A2308,[1]选股结果!$A$2:$AX$3002,7,FALSE)+VLOOKUP(A2308,[1]选股结果!$A$2:$AX$3002,15,FALSE)+VLOOKUP(A2308,[1]选股结果!$A$2:$AX$3002,16,FALSE)+VLOOKUP(A2308,[1]选股结果!$A$2:$AX$3002,17,FALSE)+VLOOKUP(A2308,[1]选股结果!$A$2:$AX$3002,18,FALSE))</f>
        <v>0.897918992534213</v>
      </c>
      <c r="AD2308" s="13"/>
      <c r="AE2308" s="10">
        <f>AA2308/VLOOKUP(A2308,[1]选股结果!$A$2:$AX$3002,35,FALSE)</f>
        <v>3.94638508495906</v>
      </c>
      <c r="AF2308" s="9">
        <f>(VLOOKUP(A2308,[1]选股结果!$A$2:$AX$3002,7,FALSE)+VLOOKUP(A2308,[1]选股结果!$A$2:$AX$3002,15,FALSE)+VLOOKUP(A2308,[1]选股结果!$A$2:$AX$3002,16,FALSE)+VLOOKUP(A2308,[1]选股结果!$A$2:$AX$3002,17,FALSE)+VLOOKUP(A2308,[1]选股结果!$A$2:$AX$3002,18,FALSE))-(P2308/(1+0.13)+W2308)</f>
        <v>172353821.080531</v>
      </c>
      <c r="AG2308" s="9">
        <f t="shared" si="159"/>
        <v>131447618.469469</v>
      </c>
      <c r="AH2308" s="16">
        <f>AA2308-VLOOKUP(A2308,[2]选股结果!$A$2:$G$4900,7,FALSE)</f>
        <v>303359675.42</v>
      </c>
    </row>
    <row r="2309" spans="1:34">
      <c r="A2309" s="5" t="s">
        <v>4648</v>
      </c>
      <c r="B2309" s="5" t="s">
        <v>4649</v>
      </c>
      <c r="C2309" s="6">
        <v>1616036683.61</v>
      </c>
      <c r="D2309" s="6">
        <v>0</v>
      </c>
      <c r="E2309" s="6">
        <v>0</v>
      </c>
      <c r="F2309" s="6">
        <v>0</v>
      </c>
      <c r="G2309" s="6">
        <v>0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29663656.53</v>
      </c>
      <c r="O2309" s="6">
        <v>170361003.25</v>
      </c>
      <c r="P2309" s="6">
        <v>1327527053.04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302651624.22</v>
      </c>
      <c r="X2309" s="6">
        <v>241060179.72</v>
      </c>
      <c r="Y2309" s="9">
        <f t="shared" si="157"/>
        <v>1786397686.86</v>
      </c>
      <c r="Z2309" s="9">
        <f t="shared" si="158"/>
        <v>1871238856.98</v>
      </c>
      <c r="AA2309" s="9">
        <f t="shared" si="156"/>
        <v>-84841170.1200001</v>
      </c>
      <c r="AB2309" s="10">
        <f>C2309/(1+0.13)/VLOOKUP(A2309,[1]选股结果!$A$2:$AX$3002,3,FALSE)</f>
        <v>0.697891644526801</v>
      </c>
      <c r="AC2309" s="10">
        <f>(P2309/(1+0.1)+W2309)/(VLOOKUP(A2309,[1]选股结果!$A$2:$AX$3002,7,FALSE)+VLOOKUP(A2309,[1]选股结果!$A$2:$AX$3002,15,FALSE)+VLOOKUP(A2309,[1]选股结果!$A$2:$AX$3002,16,FALSE)+VLOOKUP(A2309,[1]选股结果!$A$2:$AX$3002,17,FALSE)+VLOOKUP(A2309,[1]选股结果!$A$2:$AX$3002,18,FALSE))</f>
        <v>0.758922055617338</v>
      </c>
      <c r="AD2309" s="13"/>
      <c r="AE2309" s="10">
        <f>AA2309/VLOOKUP(A2309,[1]选股结果!$A$2:$AX$3002,35,FALSE)</f>
        <v>-1.35482451407301</v>
      </c>
      <c r="AF2309" s="9">
        <f>(VLOOKUP(A2309,[1]选股结果!$A$2:$AX$3002,7,FALSE)+VLOOKUP(A2309,[1]选股结果!$A$2:$AX$3002,15,FALSE)+VLOOKUP(A2309,[1]选股结果!$A$2:$AX$3002,16,FALSE)+VLOOKUP(A2309,[1]选股结果!$A$2:$AX$3002,17,FALSE)+VLOOKUP(A2309,[1]选股结果!$A$2:$AX$3002,18,FALSE))-(P2309/(1+0.13)+W2309)</f>
        <v>511543606.68469</v>
      </c>
      <c r="AG2309" s="9">
        <f t="shared" si="159"/>
        <v>-596384776.80469</v>
      </c>
      <c r="AH2309" s="16">
        <f>AA2309-VLOOKUP(A2309,[2]选股结果!$A$2:$G$4900,7,FALSE)</f>
        <v>-84776364.7100001</v>
      </c>
    </row>
    <row r="2310" spans="1:34">
      <c r="A2310" s="5" t="s">
        <v>4650</v>
      </c>
      <c r="B2310" s="5" t="s">
        <v>4651</v>
      </c>
      <c r="C2310" s="6">
        <v>1377766266.95</v>
      </c>
      <c r="D2310" s="6">
        <v>0</v>
      </c>
      <c r="E2310" s="6">
        <v>0</v>
      </c>
      <c r="F2310" s="6">
        <v>0</v>
      </c>
      <c r="G2310" s="6">
        <v>0</v>
      </c>
      <c r="H2310" s="6">
        <v>0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103773794.53</v>
      </c>
      <c r="O2310" s="6">
        <v>75659933.89</v>
      </c>
      <c r="P2310" s="6">
        <v>481403457.88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759487789.9</v>
      </c>
      <c r="X2310" s="6">
        <v>124641717.86</v>
      </c>
      <c r="Y2310" s="9">
        <f t="shared" si="157"/>
        <v>1453426200.84</v>
      </c>
      <c r="Z2310" s="9">
        <f t="shared" si="158"/>
        <v>1365532965.64</v>
      </c>
      <c r="AA2310" s="9">
        <f t="shared" si="156"/>
        <v>87893235.2000003</v>
      </c>
      <c r="AB2310" s="10">
        <f>C2310/(1+0.13)/VLOOKUP(A2310,[1]选股结果!$A$2:$AX$3002,3,FALSE)</f>
        <v>0.949004544357272</v>
      </c>
      <c r="AC2310" s="10">
        <f>(P2310/(1+0.1)+W2310)/(VLOOKUP(A2310,[1]选股结果!$A$2:$AX$3002,7,FALSE)+VLOOKUP(A2310,[1]选股结果!$A$2:$AX$3002,15,FALSE)+VLOOKUP(A2310,[1]选股结果!$A$2:$AX$3002,16,FALSE)+VLOOKUP(A2310,[1]选股结果!$A$2:$AX$3002,17,FALSE)+VLOOKUP(A2310,[1]选股结果!$A$2:$AX$3002,18,FALSE))</f>
        <v>1.01259464597503</v>
      </c>
      <c r="AD2310" s="13"/>
      <c r="AE2310" s="10">
        <f>AA2310/VLOOKUP(A2310,[1]选股结果!$A$2:$AX$3002,35,FALSE)</f>
        <v>1.2777213945917</v>
      </c>
      <c r="AF2310" s="9">
        <f>(VLOOKUP(A2310,[1]选股结果!$A$2:$AX$3002,7,FALSE)+VLOOKUP(A2310,[1]选股结果!$A$2:$AX$3002,15,FALSE)+VLOOKUP(A2310,[1]选股结果!$A$2:$AX$3002,16,FALSE)+VLOOKUP(A2310,[1]选股结果!$A$2:$AX$3002,17,FALSE)+VLOOKUP(A2310,[1]选股结果!$A$2:$AX$3002,18,FALSE))-(P2310/(1+0.13)+W2310)</f>
        <v>-3271113.97584057</v>
      </c>
      <c r="AG2310" s="9">
        <f t="shared" si="159"/>
        <v>91164349.1758409</v>
      </c>
      <c r="AH2310" s="16">
        <f>AA2310-VLOOKUP(A2310,[2]选股结果!$A$2:$G$4900,7,FALSE)</f>
        <v>87697182.4900003</v>
      </c>
    </row>
    <row r="2311" spans="1:34">
      <c r="A2311" s="5" t="s">
        <v>4652</v>
      </c>
      <c r="B2311" s="5" t="s">
        <v>4653</v>
      </c>
      <c r="C2311" s="6">
        <v>1924452109.39</v>
      </c>
      <c r="D2311" s="6">
        <v>0</v>
      </c>
      <c r="E2311" s="6">
        <v>0</v>
      </c>
      <c r="F2311" s="6">
        <v>0</v>
      </c>
      <c r="G2311" s="6">
        <v>0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143840120.34</v>
      </c>
      <c r="O2311" s="6">
        <v>238293347.99</v>
      </c>
      <c r="P2311" s="6">
        <v>1662149608.08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308284924.59</v>
      </c>
      <c r="X2311" s="6">
        <v>157333148</v>
      </c>
      <c r="Y2311" s="9">
        <f t="shared" si="157"/>
        <v>2162745457.38</v>
      </c>
      <c r="Z2311" s="9">
        <f t="shared" si="158"/>
        <v>2127767680.67</v>
      </c>
      <c r="AA2311" s="9">
        <f t="shared" si="156"/>
        <v>34977776.7100003</v>
      </c>
      <c r="AB2311" s="10">
        <f>C2311/(1+0.13)/VLOOKUP(A2311,[1]选股结果!$A$2:$AX$3002,3,FALSE)</f>
        <v>0.794804848965564</v>
      </c>
      <c r="AC2311" s="10">
        <f>(P2311/(1+0.1)+W2311)/(VLOOKUP(A2311,[1]选股结果!$A$2:$AX$3002,7,FALSE)+VLOOKUP(A2311,[1]选股结果!$A$2:$AX$3002,15,FALSE)+VLOOKUP(A2311,[1]选股结果!$A$2:$AX$3002,16,FALSE)+VLOOKUP(A2311,[1]选股结果!$A$2:$AX$3002,17,FALSE)+VLOOKUP(A2311,[1]选股结果!$A$2:$AX$3002,18,FALSE))</f>
        <v>0.878490427166556</v>
      </c>
      <c r="AD2311" s="13"/>
      <c r="AE2311" s="10">
        <f>AA2311/VLOOKUP(A2311,[1]选股结果!$A$2:$AX$3002,35,FALSE)</f>
        <v>0.883004616824343</v>
      </c>
      <c r="AF2311" s="9">
        <f>(VLOOKUP(A2311,[1]选股结果!$A$2:$AX$3002,7,FALSE)+VLOOKUP(A2311,[1]选股结果!$A$2:$AX$3002,15,FALSE)+VLOOKUP(A2311,[1]选股结果!$A$2:$AX$3002,16,FALSE)+VLOOKUP(A2311,[1]选股结果!$A$2:$AX$3002,17,FALSE)+VLOOKUP(A2311,[1]选股结果!$A$2:$AX$3002,18,FALSE))-(P2311/(1+0.13)+W2311)</f>
        <v>291759295.452035</v>
      </c>
      <c r="AG2311" s="9">
        <f t="shared" si="159"/>
        <v>-256781518.742035</v>
      </c>
      <c r="AH2311" s="16">
        <f>AA2311-VLOOKUP(A2311,[2]选股结果!$A$2:$G$4900,7,FALSE)</f>
        <v>33378658.5400003</v>
      </c>
    </row>
    <row r="2312" spans="1:34">
      <c r="A2312" s="5" t="s">
        <v>4654</v>
      </c>
      <c r="B2312" s="5" t="s">
        <v>4655</v>
      </c>
      <c r="C2312" s="6">
        <v>2875569452.61</v>
      </c>
      <c r="D2312" s="6">
        <v>0</v>
      </c>
      <c r="E2312" s="6">
        <v>0</v>
      </c>
      <c r="F2312" s="6">
        <v>0</v>
      </c>
      <c r="G2312" s="6">
        <v>0</v>
      </c>
      <c r="H2312" s="6">
        <v>0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130999278.9</v>
      </c>
      <c r="O2312" s="6">
        <v>10083334.1</v>
      </c>
      <c r="P2312" s="6">
        <v>2414578005.85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101244354.2</v>
      </c>
      <c r="X2312" s="6">
        <v>95038613.55</v>
      </c>
      <c r="Y2312" s="9">
        <f t="shared" si="157"/>
        <v>2885652786.71</v>
      </c>
      <c r="Z2312" s="9">
        <f t="shared" si="158"/>
        <v>2610860973.6</v>
      </c>
      <c r="AA2312" s="9">
        <f t="shared" si="156"/>
        <v>274791813.11</v>
      </c>
      <c r="AB2312" s="10">
        <f>C2312/(1+0.13)/VLOOKUP(A2312,[1]选股结果!$A$2:$AX$3002,3,FALSE)</f>
        <v>0.769378542858566</v>
      </c>
      <c r="AC2312" s="10">
        <f>(P2312/(1+0.1)+W2312)/(VLOOKUP(A2312,[1]选股结果!$A$2:$AX$3002,7,FALSE)+VLOOKUP(A2312,[1]选股结果!$A$2:$AX$3002,15,FALSE)+VLOOKUP(A2312,[1]选股结果!$A$2:$AX$3002,16,FALSE)+VLOOKUP(A2312,[1]选股结果!$A$2:$AX$3002,17,FALSE)+VLOOKUP(A2312,[1]选股结果!$A$2:$AX$3002,18,FALSE))</f>
        <v>0.779670229977345</v>
      </c>
      <c r="AD2312" s="13"/>
      <c r="AE2312" s="10">
        <f>AA2312/VLOOKUP(A2312,[1]选股结果!$A$2:$AX$3002,35,FALSE)</f>
        <v>0.917278796095487</v>
      </c>
      <c r="AF2312" s="9">
        <f>(VLOOKUP(A2312,[1]选股结果!$A$2:$AX$3002,7,FALSE)+VLOOKUP(A2312,[1]选股结果!$A$2:$AX$3002,15,FALSE)+VLOOKUP(A2312,[1]选股结果!$A$2:$AX$3002,16,FALSE)+VLOOKUP(A2312,[1]选股结果!$A$2:$AX$3002,17,FALSE)+VLOOKUP(A2312,[1]选股结果!$A$2:$AX$3002,18,FALSE))-(P2312/(1+0.13)+W2312)</f>
        <v>707200078.797522</v>
      </c>
      <c r="AG2312" s="9">
        <f t="shared" si="159"/>
        <v>-432408265.687522</v>
      </c>
      <c r="AH2312" s="16">
        <f>AA2312-VLOOKUP(A2312,[2]选股结果!$A$2:$G$4900,7,FALSE)</f>
        <v>274791813.11</v>
      </c>
    </row>
    <row r="2313" spans="1:34">
      <c r="A2313" s="5" t="s">
        <v>4656</v>
      </c>
      <c r="B2313" s="5" t="s">
        <v>4657</v>
      </c>
      <c r="C2313" s="6">
        <v>5582120113.38</v>
      </c>
      <c r="D2313" s="6">
        <v>0</v>
      </c>
      <c r="E2313" s="6">
        <v>0</v>
      </c>
      <c r="F2313" s="6">
        <v>0</v>
      </c>
      <c r="G2313" s="6">
        <v>0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19678547.81</v>
      </c>
      <c r="O2313" s="6">
        <v>6752623.24</v>
      </c>
      <c r="P2313" s="6">
        <v>5888809739.17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29697376.59</v>
      </c>
      <c r="X2313" s="6">
        <v>33592312.84</v>
      </c>
      <c r="Y2313" s="9">
        <f t="shared" si="157"/>
        <v>5588872736.62</v>
      </c>
      <c r="Z2313" s="9">
        <f t="shared" si="158"/>
        <v>5952099428.6</v>
      </c>
      <c r="AA2313" s="9">
        <f t="shared" si="156"/>
        <v>-363226691.98</v>
      </c>
      <c r="AB2313" s="10">
        <f>C2313/(1+0.13)/VLOOKUP(A2313,[1]选股结果!$A$2:$AX$3002,3,FALSE)</f>
        <v>0.930231462587227</v>
      </c>
      <c r="AC2313" s="10">
        <f>(P2313/(1+0.1)+W2313)/(VLOOKUP(A2313,[1]选股结果!$A$2:$AX$3002,7,FALSE)+VLOOKUP(A2313,[1]选股结果!$A$2:$AX$3002,15,FALSE)+VLOOKUP(A2313,[1]选股结果!$A$2:$AX$3002,16,FALSE)+VLOOKUP(A2313,[1]选股结果!$A$2:$AX$3002,17,FALSE)+VLOOKUP(A2313,[1]选股结果!$A$2:$AX$3002,18,FALSE))</f>
        <v>1.02185102466654</v>
      </c>
      <c r="AD2313" s="13"/>
      <c r="AE2313" s="10">
        <f>AA2313/VLOOKUP(A2313,[1]选股结果!$A$2:$AX$3002,35,FALSE)</f>
        <v>-23.7748483967184</v>
      </c>
      <c r="AF2313" s="9">
        <f>(VLOOKUP(A2313,[1]选股结果!$A$2:$AX$3002,7,FALSE)+VLOOKUP(A2313,[1]选股结果!$A$2:$AX$3002,15,FALSE)+VLOOKUP(A2313,[1]选股结果!$A$2:$AX$3002,16,FALSE)+VLOOKUP(A2313,[1]选股结果!$A$2:$AX$3002,17,FALSE)+VLOOKUP(A2313,[1]选股结果!$A$2:$AX$3002,18,FALSE))-(P2313/(1+0.13)+W2313)</f>
        <v>27015088.7771683</v>
      </c>
      <c r="AG2313" s="9">
        <f t="shared" si="159"/>
        <v>-390241780.757168</v>
      </c>
      <c r="AH2313" s="16">
        <f>AA2313-VLOOKUP(A2313,[2]选股结果!$A$2:$G$4900,7,FALSE)</f>
        <v>-362262500.83</v>
      </c>
    </row>
    <row r="2314" spans="1:34">
      <c r="A2314" s="5" t="s">
        <v>4658</v>
      </c>
      <c r="B2314" s="5" t="s">
        <v>4659</v>
      </c>
      <c r="C2314" s="6">
        <v>1125306500.49</v>
      </c>
      <c r="D2314" s="6">
        <v>0</v>
      </c>
      <c r="E2314" s="6">
        <v>0</v>
      </c>
      <c r="F2314" s="6">
        <v>0</v>
      </c>
      <c r="G2314" s="6">
        <v>0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71086755.74</v>
      </c>
      <c r="O2314" s="6">
        <v>46310756.81</v>
      </c>
      <c r="P2314" s="6">
        <v>407271403.9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137407643.37</v>
      </c>
      <c r="X2314" s="6">
        <v>111404964.12</v>
      </c>
      <c r="Y2314" s="9">
        <f t="shared" si="157"/>
        <v>1171617257.3</v>
      </c>
      <c r="Z2314" s="9">
        <f t="shared" si="158"/>
        <v>656084011.39</v>
      </c>
      <c r="AA2314" s="9">
        <f t="shared" si="156"/>
        <v>515533245.91</v>
      </c>
      <c r="AB2314" s="10">
        <f>C2314/(1+0.13)/VLOOKUP(A2314,[1]选股结果!$A$2:$AX$3002,3,FALSE)</f>
        <v>0.922390990425712</v>
      </c>
      <c r="AC2314" s="10">
        <f>(P2314/(1+0.1)+W2314)/(VLOOKUP(A2314,[1]选股结果!$A$2:$AX$3002,7,FALSE)+VLOOKUP(A2314,[1]选股结果!$A$2:$AX$3002,15,FALSE)+VLOOKUP(A2314,[1]选股结果!$A$2:$AX$3002,16,FALSE)+VLOOKUP(A2314,[1]选股结果!$A$2:$AX$3002,17,FALSE)+VLOOKUP(A2314,[1]选股结果!$A$2:$AX$3002,18,FALSE))</f>
        <v>0.742072206072346</v>
      </c>
      <c r="AD2314" s="13"/>
      <c r="AE2314" s="10">
        <f>AA2314/VLOOKUP(A2314,[1]选股结果!$A$2:$AX$3002,35,FALSE)</f>
        <v>1.38081107541491</v>
      </c>
      <c r="AF2314" s="9">
        <f>(VLOOKUP(A2314,[1]选股结果!$A$2:$AX$3002,7,FALSE)+VLOOKUP(A2314,[1]选股结果!$A$2:$AX$3002,15,FALSE)+VLOOKUP(A2314,[1]选股结果!$A$2:$AX$3002,16,FALSE)+VLOOKUP(A2314,[1]选股结果!$A$2:$AX$3002,17,FALSE)+VLOOKUP(A2314,[1]选股结果!$A$2:$AX$3002,18,FALSE))-(P2314/(1+0.13)+W2314)</f>
        <v>186278928.62708</v>
      </c>
      <c r="AG2314" s="9">
        <f t="shared" si="159"/>
        <v>329254317.28292</v>
      </c>
      <c r="AH2314" s="16">
        <f>AA2314-VLOOKUP(A2314,[2]选股结果!$A$2:$G$4900,7,FALSE)</f>
        <v>515533245.91</v>
      </c>
    </row>
    <row r="2315" spans="1:34">
      <c r="A2315" s="5" t="s">
        <v>4660</v>
      </c>
      <c r="B2315" s="5" t="s">
        <v>4661</v>
      </c>
      <c r="C2315" s="6">
        <v>788592950.81</v>
      </c>
      <c r="D2315" s="6">
        <v>0</v>
      </c>
      <c r="E2315" s="6">
        <v>0</v>
      </c>
      <c r="F2315" s="6">
        <v>0</v>
      </c>
      <c r="G2315" s="6">
        <v>0</v>
      </c>
      <c r="H2315" s="6">
        <v>0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73011454.12</v>
      </c>
      <c r="O2315" s="6">
        <v>63259008.29</v>
      </c>
      <c r="P2315" s="6">
        <v>377039036.08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0</v>
      </c>
      <c r="W2315" s="6">
        <v>176041607.21</v>
      </c>
      <c r="X2315" s="6">
        <v>97907477.76</v>
      </c>
      <c r="Y2315" s="9">
        <f t="shared" si="157"/>
        <v>851851959.1</v>
      </c>
      <c r="Z2315" s="9">
        <f t="shared" si="158"/>
        <v>650988121.05</v>
      </c>
      <c r="AA2315" s="9">
        <f t="shared" si="156"/>
        <v>200863838.05</v>
      </c>
      <c r="AB2315" s="10">
        <f>C2315/(1+0.13)/VLOOKUP(A2315,[1]选股结果!$A$2:$AX$3002,3,FALSE)</f>
        <v>0.82241587366606</v>
      </c>
      <c r="AC2315" s="10">
        <f>(P2315/(1+0.1)+W2315)/(VLOOKUP(A2315,[1]选股结果!$A$2:$AX$3002,7,FALSE)+VLOOKUP(A2315,[1]选股结果!$A$2:$AX$3002,15,FALSE)+VLOOKUP(A2315,[1]选股结果!$A$2:$AX$3002,16,FALSE)+VLOOKUP(A2315,[1]选股结果!$A$2:$AX$3002,17,FALSE)+VLOOKUP(A2315,[1]选股结果!$A$2:$AX$3002,18,FALSE))</f>
        <v>0.729988184492456</v>
      </c>
      <c r="AD2315" s="13"/>
      <c r="AE2315" s="10">
        <f>AA2315/VLOOKUP(A2315,[1]选股结果!$A$2:$AX$3002,35,FALSE)</f>
        <v>1.87736713119972</v>
      </c>
      <c r="AF2315" s="9">
        <f>(VLOOKUP(A2315,[1]选股结果!$A$2:$AX$3002,7,FALSE)+VLOOKUP(A2315,[1]选股结果!$A$2:$AX$3002,15,FALSE)+VLOOKUP(A2315,[1]选股结果!$A$2:$AX$3002,16,FALSE)+VLOOKUP(A2315,[1]选股结果!$A$2:$AX$3002,17,FALSE)+VLOOKUP(A2315,[1]选股结果!$A$2:$AX$3002,18,FALSE))-(P2315/(1+0.13)+W2315)</f>
        <v>200997946.252389</v>
      </c>
      <c r="AG2315" s="9">
        <f t="shared" si="159"/>
        <v>-134108.2023893</v>
      </c>
      <c r="AH2315" s="16">
        <f>AA2315-VLOOKUP(A2315,[2]选股结果!$A$2:$G$4900,7,FALSE)</f>
        <v>200278736.38</v>
      </c>
    </row>
    <row r="2316" spans="1:34">
      <c r="A2316" s="5" t="s">
        <v>4662</v>
      </c>
      <c r="B2316" s="5" t="s">
        <v>4663</v>
      </c>
      <c r="C2316" s="6">
        <v>5538632706.53</v>
      </c>
      <c r="D2316" s="6">
        <v>0</v>
      </c>
      <c r="E2316" s="6">
        <v>0</v>
      </c>
      <c r="F2316" s="6">
        <v>0</v>
      </c>
      <c r="G2316" s="6">
        <v>0</v>
      </c>
      <c r="H2316" s="6">
        <v>0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327036586.72</v>
      </c>
      <c r="O2316" s="6">
        <v>325176059.69</v>
      </c>
      <c r="P2316" s="6">
        <v>3335902669.75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760947430.88</v>
      </c>
      <c r="X2316" s="6">
        <v>1294742517.14</v>
      </c>
      <c r="Y2316" s="9">
        <f t="shared" si="157"/>
        <v>5863808766.22</v>
      </c>
      <c r="Z2316" s="9">
        <f t="shared" si="158"/>
        <v>5391592617.77</v>
      </c>
      <c r="AA2316" s="9">
        <f t="shared" si="156"/>
        <v>472216148.449999</v>
      </c>
      <c r="AB2316" s="10">
        <f>C2316/(1+0.13)/VLOOKUP(A2316,[1]选股结果!$A$2:$AX$3002,3,FALSE)</f>
        <v>0.97199126544916</v>
      </c>
      <c r="AC2316" s="10">
        <f>(P2316/(1+0.1)+W2316)/(VLOOKUP(A2316,[1]选股结果!$A$2:$AX$3002,7,FALSE)+VLOOKUP(A2316,[1]选股结果!$A$2:$AX$3002,15,FALSE)+VLOOKUP(A2316,[1]选股结果!$A$2:$AX$3002,16,FALSE)+VLOOKUP(A2316,[1]选股结果!$A$2:$AX$3002,17,FALSE)+VLOOKUP(A2316,[1]选股结果!$A$2:$AX$3002,18,FALSE))</f>
        <v>0.825699514635807</v>
      </c>
      <c r="AD2316" s="13"/>
      <c r="AE2316" s="10">
        <f>AA2316/VLOOKUP(A2316,[1]选股结果!$A$2:$AX$3002,35,FALSE)</f>
        <v>1.27271448768626</v>
      </c>
      <c r="AF2316" s="9">
        <f>(VLOOKUP(A2316,[1]选股结果!$A$2:$AX$3002,7,FALSE)+VLOOKUP(A2316,[1]选股结果!$A$2:$AX$3002,15,FALSE)+VLOOKUP(A2316,[1]选股结果!$A$2:$AX$3002,16,FALSE)+VLOOKUP(A2316,[1]选股结果!$A$2:$AX$3002,17,FALSE)+VLOOKUP(A2316,[1]选股结果!$A$2:$AX$3002,18,FALSE))-(P2316/(1+0.13)+W2316)</f>
        <v>881317073.894071</v>
      </c>
      <c r="AG2316" s="9">
        <f t="shared" si="159"/>
        <v>-409100925.444072</v>
      </c>
      <c r="AH2316" s="16">
        <f>AA2316-VLOOKUP(A2316,[2]选股结果!$A$2:$G$4900,7,FALSE)</f>
        <v>472231515.059999</v>
      </c>
    </row>
    <row r="2317" spans="1:34">
      <c r="A2317" s="5" t="s">
        <v>4664</v>
      </c>
      <c r="B2317" s="5" t="s">
        <v>4665</v>
      </c>
      <c r="C2317" s="6">
        <v>1033750951.91</v>
      </c>
      <c r="D2317" s="6">
        <v>0</v>
      </c>
      <c r="E2317" s="6">
        <v>0</v>
      </c>
      <c r="F2317" s="6">
        <v>0</v>
      </c>
      <c r="G2317" s="6">
        <v>0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61412704.14</v>
      </c>
      <c r="O2317" s="6">
        <v>40113729.92</v>
      </c>
      <c r="P2317" s="6">
        <v>610237324.09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180739336.98</v>
      </c>
      <c r="X2317" s="6">
        <v>83291399.11</v>
      </c>
      <c r="Y2317" s="9">
        <f t="shared" si="157"/>
        <v>1073864681.83</v>
      </c>
      <c r="Z2317" s="9">
        <f t="shared" si="158"/>
        <v>874268060.18</v>
      </c>
      <c r="AA2317" s="9">
        <f t="shared" si="156"/>
        <v>199596621.65</v>
      </c>
      <c r="AB2317" s="10">
        <f>C2317/(1+0.13)/VLOOKUP(A2317,[1]选股结果!$A$2:$AX$3002,3,FALSE)</f>
        <v>0.71813796986263</v>
      </c>
      <c r="AC2317" s="10">
        <f>(P2317/(1+0.1)+W2317)/(VLOOKUP(A2317,[1]选股结果!$A$2:$AX$3002,7,FALSE)+VLOOKUP(A2317,[1]选股结果!$A$2:$AX$3002,15,FALSE)+VLOOKUP(A2317,[1]选股结果!$A$2:$AX$3002,16,FALSE)+VLOOKUP(A2317,[1]选股结果!$A$2:$AX$3002,17,FALSE)+VLOOKUP(A2317,[1]选股结果!$A$2:$AX$3002,18,FALSE))</f>
        <v>0.612025312805871</v>
      </c>
      <c r="AD2317" s="13"/>
      <c r="AE2317" s="10">
        <f>AA2317/VLOOKUP(A2317,[1]选股结果!$A$2:$AX$3002,35,FALSE)</f>
        <v>4.6985726858503</v>
      </c>
      <c r="AF2317" s="9">
        <f>(VLOOKUP(A2317,[1]选股结果!$A$2:$AX$3002,7,FALSE)+VLOOKUP(A2317,[1]选股结果!$A$2:$AX$3002,15,FALSE)+VLOOKUP(A2317,[1]选股结果!$A$2:$AX$3002,16,FALSE)+VLOOKUP(A2317,[1]选股结果!$A$2:$AX$3002,17,FALSE)+VLOOKUP(A2317,[1]选股结果!$A$2:$AX$3002,18,FALSE))-(P2317/(1+0.13)+W2317)</f>
        <v>480976196.691858</v>
      </c>
      <c r="AG2317" s="9">
        <f t="shared" si="159"/>
        <v>-281379575.041858</v>
      </c>
      <c r="AH2317" s="16">
        <f>AA2317-VLOOKUP(A2317,[2]选股结果!$A$2:$G$4900,7,FALSE)</f>
        <v>199677843.53</v>
      </c>
    </row>
    <row r="2318" spans="1:34">
      <c r="A2318" s="5" t="s">
        <v>4666</v>
      </c>
      <c r="B2318" s="5" t="s">
        <v>4667</v>
      </c>
      <c r="C2318" s="6">
        <v>2543653580.22</v>
      </c>
      <c r="D2318" s="6">
        <v>0</v>
      </c>
      <c r="E2318" s="6">
        <v>0</v>
      </c>
      <c r="F2318" s="6">
        <v>0</v>
      </c>
      <c r="G2318" s="6">
        <v>0</v>
      </c>
      <c r="H2318" s="6">
        <v>0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121938991.2</v>
      </c>
      <c r="O2318" s="6">
        <v>230068568.4</v>
      </c>
      <c r="P2318" s="6">
        <v>1565334745.99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126625462.24</v>
      </c>
      <c r="X2318" s="6">
        <v>388203980.54</v>
      </c>
      <c r="Y2318" s="9">
        <f t="shared" si="157"/>
        <v>2773722148.62</v>
      </c>
      <c r="Z2318" s="9">
        <f t="shared" si="158"/>
        <v>2080164188.77</v>
      </c>
      <c r="AA2318" s="9">
        <f t="shared" si="156"/>
        <v>693557959.85</v>
      </c>
      <c r="AB2318" s="10">
        <f>C2318/(1+0.13)/VLOOKUP(A2318,[1]选股结果!$A$2:$AX$3002,3,FALSE)</f>
        <v>0.73378126998707</v>
      </c>
      <c r="AC2318" s="10">
        <f>(P2318/(1+0.1)+W2318)/(VLOOKUP(A2318,[1]选股结果!$A$2:$AX$3002,7,FALSE)+VLOOKUP(A2318,[1]选股结果!$A$2:$AX$3002,15,FALSE)+VLOOKUP(A2318,[1]选股结果!$A$2:$AX$3002,16,FALSE)+VLOOKUP(A2318,[1]选股结果!$A$2:$AX$3002,17,FALSE)+VLOOKUP(A2318,[1]选股结果!$A$2:$AX$3002,18,FALSE))</f>
        <v>0.667681881203748</v>
      </c>
      <c r="AD2318" s="13"/>
      <c r="AE2318" s="10">
        <f>AA2318/VLOOKUP(A2318,[1]选股结果!$A$2:$AX$3002,35,FALSE)</f>
        <v>1.12449757085184</v>
      </c>
      <c r="AF2318" s="9">
        <f>(VLOOKUP(A2318,[1]选股结果!$A$2:$AX$3002,7,FALSE)+VLOOKUP(A2318,[1]选股结果!$A$2:$AX$3002,15,FALSE)+VLOOKUP(A2318,[1]选股结果!$A$2:$AX$3002,16,FALSE)+VLOOKUP(A2318,[1]选股结果!$A$2:$AX$3002,17,FALSE)+VLOOKUP(A2318,[1]选股结果!$A$2:$AX$3002,18,FALSE))-(P2318/(1+0.13)+W2318)</f>
        <v>809073729.34823</v>
      </c>
      <c r="AG2318" s="9">
        <f t="shared" si="159"/>
        <v>-115515769.49823</v>
      </c>
      <c r="AH2318" s="16">
        <f>AA2318-VLOOKUP(A2318,[2]选股结果!$A$2:$G$4900,7,FALSE)</f>
        <v>693408703.08</v>
      </c>
    </row>
    <row r="2319" spans="1:34">
      <c r="A2319" s="5" t="s">
        <v>4668</v>
      </c>
      <c r="B2319" s="5" t="s">
        <v>4669</v>
      </c>
      <c r="C2319" s="6">
        <v>881676233.08</v>
      </c>
      <c r="D2319" s="6">
        <v>0</v>
      </c>
      <c r="E2319" s="6">
        <v>0</v>
      </c>
      <c r="F2319" s="6">
        <v>0</v>
      </c>
      <c r="G2319" s="6">
        <v>0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32234741.97</v>
      </c>
      <c r="O2319" s="6">
        <v>24182518.64</v>
      </c>
      <c r="P2319" s="6">
        <v>721139195.2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147976530.61</v>
      </c>
      <c r="X2319" s="6">
        <v>92131850.08</v>
      </c>
      <c r="Y2319" s="9">
        <f t="shared" si="157"/>
        <v>905858751.72</v>
      </c>
      <c r="Z2319" s="9">
        <f t="shared" si="158"/>
        <v>961247575.89</v>
      </c>
      <c r="AA2319" s="9">
        <f t="shared" si="156"/>
        <v>-55388824.1700001</v>
      </c>
      <c r="AB2319" s="10">
        <f>C2319/(1+0.13)/VLOOKUP(A2319,[1]选股结果!$A$2:$AX$3002,3,FALSE)</f>
        <v>1.01747531911819</v>
      </c>
      <c r="AC2319" s="10">
        <f>(P2319/(1+0.1)+W2319)/(VLOOKUP(A2319,[1]选股结果!$A$2:$AX$3002,7,FALSE)+VLOOKUP(A2319,[1]选股结果!$A$2:$AX$3002,15,FALSE)+VLOOKUP(A2319,[1]选股结果!$A$2:$AX$3002,16,FALSE)+VLOOKUP(A2319,[1]选股结果!$A$2:$AX$3002,17,FALSE)+VLOOKUP(A2319,[1]选股结果!$A$2:$AX$3002,18,FALSE))</f>
        <v>1.12895305459966</v>
      </c>
      <c r="AD2319" s="13"/>
      <c r="AE2319" s="10">
        <f>AA2319/VLOOKUP(A2319,[1]选股结果!$A$2:$AX$3002,35,FALSE)</f>
        <v>-1.6007171987784</v>
      </c>
      <c r="AF2319" s="9">
        <f>(VLOOKUP(A2319,[1]选股结果!$A$2:$AX$3002,7,FALSE)+VLOOKUP(A2319,[1]选股结果!$A$2:$AX$3002,15,FALSE)+VLOOKUP(A2319,[1]选股结果!$A$2:$AX$3002,16,FALSE)+VLOOKUP(A2319,[1]选股结果!$A$2:$AX$3002,17,FALSE)+VLOOKUP(A2319,[1]选股结果!$A$2:$AX$3002,18,FALSE))-(P2319/(1+0.13)+W2319)</f>
        <v>-74380416.6380533</v>
      </c>
      <c r="AG2319" s="9">
        <f t="shared" si="159"/>
        <v>18991592.4680532</v>
      </c>
      <c r="AH2319" s="16">
        <f>AA2319-VLOOKUP(A2319,[2]选股结果!$A$2:$G$4900,7,FALSE)</f>
        <v>-55837079.0300001</v>
      </c>
    </row>
    <row r="2320" spans="1:34">
      <c r="A2320" s="5" t="s">
        <v>4670</v>
      </c>
      <c r="B2320" s="5" t="s">
        <v>4671</v>
      </c>
      <c r="C2320" s="6">
        <v>1728395617.99</v>
      </c>
      <c r="D2320" s="6">
        <v>0</v>
      </c>
      <c r="E2320" s="6">
        <v>0</v>
      </c>
      <c r="F2320" s="6">
        <v>0</v>
      </c>
      <c r="G2320" s="6">
        <v>0</v>
      </c>
      <c r="H2320" s="6">
        <v>0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209772881.1</v>
      </c>
      <c r="O2320" s="6">
        <v>52742078.83</v>
      </c>
      <c r="P2320" s="6">
        <v>950426260.77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215041163.87</v>
      </c>
      <c r="X2320" s="6">
        <v>234399688.05</v>
      </c>
      <c r="Y2320" s="9">
        <f t="shared" si="157"/>
        <v>1781137696.82</v>
      </c>
      <c r="Z2320" s="9">
        <f t="shared" si="158"/>
        <v>1399867112.69</v>
      </c>
      <c r="AA2320" s="9">
        <f t="shared" si="156"/>
        <v>381270584.13</v>
      </c>
      <c r="AB2320" s="10">
        <f>C2320/(1+0.13)/VLOOKUP(A2320,[1]选股结果!$A$2:$AX$3002,3,FALSE)</f>
        <v>0.902776682039109</v>
      </c>
      <c r="AC2320" s="10">
        <f>(P2320/(1+0.1)+W2320)/(VLOOKUP(A2320,[1]选股结果!$A$2:$AX$3002,7,FALSE)+VLOOKUP(A2320,[1]选股结果!$A$2:$AX$3002,15,FALSE)+VLOOKUP(A2320,[1]选股结果!$A$2:$AX$3002,16,FALSE)+VLOOKUP(A2320,[1]选股结果!$A$2:$AX$3002,17,FALSE)+VLOOKUP(A2320,[1]选股结果!$A$2:$AX$3002,18,FALSE))</f>
        <v>0.771737090805616</v>
      </c>
      <c r="AD2320" s="13"/>
      <c r="AE2320" s="10">
        <f>AA2320/VLOOKUP(A2320,[1]选股结果!$A$2:$AX$3002,35,FALSE)</f>
        <v>1.60614996523321</v>
      </c>
      <c r="AF2320" s="9">
        <f>(VLOOKUP(A2320,[1]选股结果!$A$2:$AX$3002,7,FALSE)+VLOOKUP(A2320,[1]选股结果!$A$2:$AX$3002,15,FALSE)+VLOOKUP(A2320,[1]选股结果!$A$2:$AX$3002,16,FALSE)+VLOOKUP(A2320,[1]选股结果!$A$2:$AX$3002,17,FALSE)+VLOOKUP(A2320,[1]选股结果!$A$2:$AX$3002,18,FALSE))-(P2320/(1+0.13)+W2320)</f>
        <v>342102463.737876</v>
      </c>
      <c r="AG2320" s="9">
        <f t="shared" si="159"/>
        <v>39168120.3921238</v>
      </c>
      <c r="AH2320" s="16">
        <f>AA2320-VLOOKUP(A2320,[2]选股结果!$A$2:$G$4900,7,FALSE)</f>
        <v>382166457.93</v>
      </c>
    </row>
    <row r="2321" spans="1:34">
      <c r="A2321" s="5" t="s">
        <v>4672</v>
      </c>
      <c r="B2321" s="5" t="s">
        <v>4673</v>
      </c>
      <c r="C2321" s="6">
        <v>5347257203.57</v>
      </c>
      <c r="D2321" s="6">
        <v>0</v>
      </c>
      <c r="E2321" s="6">
        <v>0</v>
      </c>
      <c r="F2321" s="6">
        <v>0</v>
      </c>
      <c r="G2321" s="6">
        <v>0</v>
      </c>
      <c r="H2321" s="6">
        <v>0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222024580.31</v>
      </c>
      <c r="O2321" s="6">
        <v>33389844.46</v>
      </c>
      <c r="P2321" s="6">
        <v>3930852495.36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530279760.14</v>
      </c>
      <c r="X2321" s="6">
        <v>145451412.94</v>
      </c>
      <c r="Y2321" s="9">
        <f t="shared" si="157"/>
        <v>5380647048.03</v>
      </c>
      <c r="Z2321" s="9">
        <f t="shared" si="158"/>
        <v>4606583668.44</v>
      </c>
      <c r="AA2321" s="9">
        <f t="shared" si="156"/>
        <v>774063379.59</v>
      </c>
      <c r="AB2321" s="10">
        <f>C2321/(1+0.13)/VLOOKUP(A2321,[1]选股结果!$A$2:$AX$3002,3,FALSE)</f>
        <v>0.806801203548549</v>
      </c>
      <c r="AC2321" s="10">
        <f>(P2321/(1+0.1)+W2321)/(VLOOKUP(A2321,[1]选股结果!$A$2:$AX$3002,7,FALSE)+VLOOKUP(A2321,[1]选股结果!$A$2:$AX$3002,15,FALSE)+VLOOKUP(A2321,[1]选股结果!$A$2:$AX$3002,16,FALSE)+VLOOKUP(A2321,[1]选股结果!$A$2:$AX$3002,17,FALSE)+VLOOKUP(A2321,[1]选股结果!$A$2:$AX$3002,18,FALSE))</f>
        <v>0.75725064079363</v>
      </c>
      <c r="AD2321" s="13"/>
      <c r="AE2321" s="10">
        <f>AA2321/VLOOKUP(A2321,[1]选股结果!$A$2:$AX$3002,35,FALSE)</f>
        <v>1.90613820714275</v>
      </c>
      <c r="AF2321" s="9">
        <f>(VLOOKUP(A2321,[1]选股结果!$A$2:$AX$3002,7,FALSE)+VLOOKUP(A2321,[1]选股结果!$A$2:$AX$3002,15,FALSE)+VLOOKUP(A2321,[1]选股结果!$A$2:$AX$3002,16,FALSE)+VLOOKUP(A2321,[1]选股结果!$A$2:$AX$3002,17,FALSE)+VLOOKUP(A2321,[1]选股结果!$A$2:$AX$3002,18,FALSE))-(P2321/(1+0.13)+W2321)</f>
        <v>1410407713.63274</v>
      </c>
      <c r="AG2321" s="9">
        <f t="shared" si="159"/>
        <v>-636344334.042742</v>
      </c>
      <c r="AH2321" s="16">
        <f>AA2321-VLOOKUP(A2321,[2]选股结果!$A$2:$G$4900,7,FALSE)</f>
        <v>778599042.83</v>
      </c>
    </row>
    <row r="2322" spans="1:34">
      <c r="A2322" s="5" t="s">
        <v>4674</v>
      </c>
      <c r="B2322" s="5" t="s">
        <v>4675</v>
      </c>
      <c r="C2322" s="6">
        <v>608029652.7</v>
      </c>
      <c r="D2322" s="6">
        <v>0</v>
      </c>
      <c r="E2322" s="6">
        <v>0</v>
      </c>
      <c r="F2322" s="6">
        <v>0</v>
      </c>
      <c r="G2322" s="6">
        <v>0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34849740.76</v>
      </c>
      <c r="O2322" s="6">
        <v>14560016.6</v>
      </c>
      <c r="P2322" s="6">
        <v>406201512.47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133356967.4</v>
      </c>
      <c r="X2322" s="6">
        <v>36969241.31</v>
      </c>
      <c r="Y2322" s="9">
        <f t="shared" si="157"/>
        <v>622589669.3</v>
      </c>
      <c r="Z2322" s="9">
        <f t="shared" si="158"/>
        <v>576527721.18</v>
      </c>
      <c r="AA2322" s="9">
        <f t="shared" si="156"/>
        <v>46061948.12</v>
      </c>
      <c r="AB2322" s="10">
        <f>C2322/(1+0.13)/VLOOKUP(A2322,[1]选股结果!$A$2:$AX$3002,3,FALSE)</f>
        <v>0.730884651859176</v>
      </c>
      <c r="AC2322" s="10">
        <f>(P2322/(1+0.1)+W2322)/(VLOOKUP(A2322,[1]选股结果!$A$2:$AX$3002,7,FALSE)+VLOOKUP(A2322,[1]选股结果!$A$2:$AX$3002,15,FALSE)+VLOOKUP(A2322,[1]选股结果!$A$2:$AX$3002,16,FALSE)+VLOOKUP(A2322,[1]选股结果!$A$2:$AX$3002,17,FALSE)+VLOOKUP(A2322,[1]选股结果!$A$2:$AX$3002,18,FALSE))</f>
        <v>0.782604511819785</v>
      </c>
      <c r="AD2322" s="13"/>
      <c r="AE2322" s="10">
        <f>AA2322/VLOOKUP(A2322,[1]选股结果!$A$2:$AX$3002,35,FALSE)</f>
        <v>0.756064700082903</v>
      </c>
      <c r="AF2322" s="9">
        <f>(VLOOKUP(A2322,[1]选股结果!$A$2:$AX$3002,7,FALSE)+VLOOKUP(A2322,[1]选股结果!$A$2:$AX$3002,15,FALSE)+VLOOKUP(A2322,[1]选股结果!$A$2:$AX$3002,16,FALSE)+VLOOKUP(A2322,[1]选股结果!$A$2:$AX$3002,17,FALSE)+VLOOKUP(A2322,[1]选股结果!$A$2:$AX$3002,18,FALSE))-(P2322/(1+0.13)+W2322)</f>
        <v>149426912.292301</v>
      </c>
      <c r="AG2322" s="9">
        <f t="shared" si="159"/>
        <v>-103364964.172301</v>
      </c>
      <c r="AH2322" s="16">
        <f>AA2322-VLOOKUP(A2322,[2]选股结果!$A$2:$G$4900,7,FALSE)</f>
        <v>46041322.9</v>
      </c>
    </row>
    <row r="2323" spans="1:34">
      <c r="A2323" s="5" t="s">
        <v>4676</v>
      </c>
      <c r="B2323" s="5" t="s">
        <v>4677</v>
      </c>
      <c r="C2323" s="6">
        <v>319261385.59</v>
      </c>
      <c r="D2323" s="6">
        <v>0</v>
      </c>
      <c r="E2323" s="6">
        <v>0</v>
      </c>
      <c r="F2323" s="6">
        <v>0</v>
      </c>
      <c r="G2323" s="6">
        <v>0</v>
      </c>
      <c r="H2323" s="6">
        <v>0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20499093.2</v>
      </c>
      <c r="O2323" s="6">
        <v>7646210.64</v>
      </c>
      <c r="P2323" s="6">
        <v>162321839.27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96212044.3</v>
      </c>
      <c r="X2323" s="6">
        <v>23773900.84</v>
      </c>
      <c r="Y2323" s="9">
        <f t="shared" si="157"/>
        <v>326907596.23</v>
      </c>
      <c r="Z2323" s="9">
        <f t="shared" si="158"/>
        <v>282307784.41</v>
      </c>
      <c r="AA2323" s="9">
        <f t="shared" si="156"/>
        <v>44599811.82</v>
      </c>
      <c r="AB2323" s="10">
        <f>C2323/(1+0.13)/VLOOKUP(A2323,[1]选股结果!$A$2:$AX$3002,3,FALSE)</f>
        <v>0.674464527735418</v>
      </c>
      <c r="AC2323" s="10">
        <f>(P2323/(1+0.1)+W2323)/(VLOOKUP(A2323,[1]选股结果!$A$2:$AX$3002,7,FALSE)+VLOOKUP(A2323,[1]选股结果!$A$2:$AX$3002,15,FALSE)+VLOOKUP(A2323,[1]选股结果!$A$2:$AX$3002,16,FALSE)+VLOOKUP(A2323,[1]选股结果!$A$2:$AX$3002,17,FALSE)+VLOOKUP(A2323,[1]选股结果!$A$2:$AX$3002,18,FALSE))</f>
        <v>0.647421043705929</v>
      </c>
      <c r="AD2323" s="13"/>
      <c r="AE2323" s="10">
        <f>AA2323/VLOOKUP(A2323,[1]选股结果!$A$2:$AX$3002,35,FALSE)</f>
        <v>1.07145701986503</v>
      </c>
      <c r="AF2323" s="9">
        <f>(VLOOKUP(A2323,[1]选股结果!$A$2:$AX$3002,7,FALSE)+VLOOKUP(A2323,[1]选股结果!$A$2:$AX$3002,15,FALSE)+VLOOKUP(A2323,[1]选股结果!$A$2:$AX$3002,16,FALSE)+VLOOKUP(A2323,[1]选股结果!$A$2:$AX$3002,17,FALSE)+VLOOKUP(A2323,[1]选股结果!$A$2:$AX$3002,18,FALSE))-(P2323/(1+0.13)+W2323)</f>
        <v>136676345.258319</v>
      </c>
      <c r="AG2323" s="9">
        <f t="shared" si="159"/>
        <v>-92076533.4383186</v>
      </c>
      <c r="AH2323" s="16">
        <f>AA2323-VLOOKUP(A2323,[2]选股结果!$A$2:$G$4900,7,FALSE)</f>
        <v>46905174.47</v>
      </c>
    </row>
    <row r="2324" spans="1:34">
      <c r="A2324" s="5" t="s">
        <v>4678</v>
      </c>
      <c r="B2324" s="5" t="s">
        <v>4679</v>
      </c>
      <c r="C2324" s="6">
        <v>1204641499.99</v>
      </c>
      <c r="D2324" s="6">
        <v>0</v>
      </c>
      <c r="E2324" s="6">
        <v>0</v>
      </c>
      <c r="F2324" s="6">
        <v>0</v>
      </c>
      <c r="G2324" s="6">
        <v>0</v>
      </c>
      <c r="H2324" s="6">
        <v>0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100691261.97</v>
      </c>
      <c r="O2324" s="6">
        <v>50922656.05</v>
      </c>
      <c r="P2324" s="6">
        <v>494854114.04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571686499.02</v>
      </c>
      <c r="X2324" s="6">
        <v>73409381.49</v>
      </c>
      <c r="Y2324" s="9">
        <f t="shared" si="157"/>
        <v>1255564156.04</v>
      </c>
      <c r="Z2324" s="9">
        <f t="shared" si="158"/>
        <v>1139949994.55</v>
      </c>
      <c r="AA2324" s="9">
        <f t="shared" si="156"/>
        <v>115614161.49</v>
      </c>
      <c r="AB2324" s="10">
        <f>C2324/(1+0.13)/VLOOKUP(A2324,[1]选股结果!$A$2:$AX$3002,3,FALSE)</f>
        <v>1.07457692690464</v>
      </c>
      <c r="AC2324" s="10">
        <f>(P2324/(1+0.1)+W2324)/(VLOOKUP(A2324,[1]选股结果!$A$2:$AX$3002,7,FALSE)+VLOOKUP(A2324,[1]选股结果!$A$2:$AX$3002,15,FALSE)+VLOOKUP(A2324,[1]选股结果!$A$2:$AX$3002,16,FALSE)+VLOOKUP(A2324,[1]选股结果!$A$2:$AX$3002,17,FALSE)+VLOOKUP(A2324,[1]选股结果!$A$2:$AX$3002,18,FALSE))</f>
        <v>1.14665410344119</v>
      </c>
      <c r="AD2324" s="13"/>
      <c r="AE2324" s="10">
        <f>AA2324/VLOOKUP(A2324,[1]选股结果!$A$2:$AX$3002,35,FALSE)</f>
        <v>1.35514986996226</v>
      </c>
      <c r="AF2324" s="9">
        <f>(VLOOKUP(A2324,[1]选股结果!$A$2:$AX$3002,7,FALSE)+VLOOKUP(A2324,[1]选股结果!$A$2:$AX$3002,15,FALSE)+VLOOKUP(A2324,[1]选股结果!$A$2:$AX$3002,16,FALSE)+VLOOKUP(A2324,[1]选股结果!$A$2:$AX$3002,17,FALSE)+VLOOKUP(A2324,[1]选股结果!$A$2:$AX$3002,18,FALSE))-(P2324/(1+0.13)+W2324)</f>
        <v>-118710725.145664</v>
      </c>
      <c r="AG2324" s="9">
        <f t="shared" si="159"/>
        <v>234324886.635664</v>
      </c>
      <c r="AH2324" s="16">
        <f>AA2324-VLOOKUP(A2324,[2]选股结果!$A$2:$G$4900,7,FALSE)</f>
        <v>115611732.19</v>
      </c>
    </row>
    <row r="2325" spans="1:34">
      <c r="A2325" s="5" t="s">
        <v>4680</v>
      </c>
      <c r="B2325" s="5" t="s">
        <v>4681</v>
      </c>
      <c r="C2325" s="6">
        <v>2969916598.96</v>
      </c>
      <c r="D2325" s="6">
        <v>0</v>
      </c>
      <c r="E2325" s="6">
        <v>0</v>
      </c>
      <c r="F2325" s="6">
        <v>0</v>
      </c>
      <c r="G2325" s="6">
        <v>0</v>
      </c>
      <c r="H2325" s="6">
        <v>0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335375344.39</v>
      </c>
      <c r="O2325" s="6">
        <v>74348869.66</v>
      </c>
      <c r="P2325" s="6">
        <v>1441013136.41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1293410713.58</v>
      </c>
      <c r="X2325" s="6">
        <v>387427573.13</v>
      </c>
      <c r="Y2325" s="9">
        <f t="shared" si="157"/>
        <v>3044265468.62</v>
      </c>
      <c r="Z2325" s="9">
        <f t="shared" si="158"/>
        <v>3121851423.12</v>
      </c>
      <c r="AA2325" s="9">
        <f t="shared" si="156"/>
        <v>-77585954.5</v>
      </c>
      <c r="AB2325" s="10">
        <f>C2325/(1+0.13)/VLOOKUP(A2325,[1]选股结果!$A$2:$AX$3002,3,FALSE)</f>
        <v>0.859056964628755</v>
      </c>
      <c r="AC2325" s="10">
        <f>(P2325/(1+0.1)+W2325)/(VLOOKUP(A2325,[1]选股结果!$A$2:$AX$3002,7,FALSE)+VLOOKUP(A2325,[1]选股结果!$A$2:$AX$3002,15,FALSE)+VLOOKUP(A2325,[1]选股结果!$A$2:$AX$3002,16,FALSE)+VLOOKUP(A2325,[1]选股结果!$A$2:$AX$3002,17,FALSE)+VLOOKUP(A2325,[1]选股结果!$A$2:$AX$3002,18,FALSE))</f>
        <v>1.01249605834052</v>
      </c>
      <c r="AD2325" s="13"/>
      <c r="AE2325" s="10">
        <f>AA2325/VLOOKUP(A2325,[1]选股结果!$A$2:$AX$3002,35,FALSE)</f>
        <v>-0.264043692208031</v>
      </c>
      <c r="AF2325" s="9">
        <f>(VLOOKUP(A2325,[1]选股结果!$A$2:$AX$3002,7,FALSE)+VLOOKUP(A2325,[1]选股结果!$A$2:$AX$3002,15,FALSE)+VLOOKUP(A2325,[1]选股结果!$A$2:$AX$3002,16,FALSE)+VLOOKUP(A2325,[1]选股结果!$A$2:$AX$3002,17,FALSE)+VLOOKUP(A2325,[1]选股结果!$A$2:$AX$3002,18,FALSE))-(P2325/(1+0.13)+W2325)</f>
        <v>2648067.7003541</v>
      </c>
      <c r="AG2325" s="9">
        <f t="shared" si="159"/>
        <v>-80234022.2003541</v>
      </c>
      <c r="AH2325" s="16">
        <f>AA2325-VLOOKUP(A2325,[2]选股结果!$A$2:$G$4900,7,FALSE)</f>
        <v>-77628080.35</v>
      </c>
    </row>
    <row r="2326" spans="1:34">
      <c r="A2326" s="5" t="s">
        <v>4682</v>
      </c>
      <c r="B2326" s="5" t="s">
        <v>4683</v>
      </c>
      <c r="C2326" s="6">
        <v>7465654217.77</v>
      </c>
      <c r="D2326" s="6">
        <v>0</v>
      </c>
      <c r="E2326" s="6">
        <v>0</v>
      </c>
      <c r="F2326" s="6">
        <v>0</v>
      </c>
      <c r="G2326" s="6">
        <v>0</v>
      </c>
      <c r="H2326" s="6">
        <v>0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202593428.97</v>
      </c>
      <c r="O2326" s="6">
        <v>2513548632.53</v>
      </c>
      <c r="P2326" s="6">
        <v>8375289527.01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793619361.3</v>
      </c>
      <c r="X2326" s="6">
        <v>2618933497.55</v>
      </c>
      <c r="Y2326" s="9">
        <f t="shared" si="157"/>
        <v>9979202850.3</v>
      </c>
      <c r="Z2326" s="9">
        <f t="shared" si="158"/>
        <v>11787842385.86</v>
      </c>
      <c r="AA2326" s="9">
        <f t="shared" si="156"/>
        <v>-1808639535.56</v>
      </c>
      <c r="AB2326" s="10">
        <f>C2326/(1+0.13)/VLOOKUP(A2326,[1]选股结果!$A$2:$AX$3002,3,FALSE)</f>
        <v>1.0176161547915</v>
      </c>
      <c r="AC2326" s="10">
        <f>(P2326/(1+0.1)+W2326)/(VLOOKUP(A2326,[1]选股结果!$A$2:$AX$3002,7,FALSE)+VLOOKUP(A2326,[1]选股结果!$A$2:$AX$3002,15,FALSE)+VLOOKUP(A2326,[1]选股结果!$A$2:$AX$3002,16,FALSE)+VLOOKUP(A2326,[1]选股结果!$A$2:$AX$3002,17,FALSE)+VLOOKUP(A2326,[1]选股结果!$A$2:$AX$3002,18,FALSE))</f>
        <v>1.35789398001392</v>
      </c>
      <c r="AD2326" s="13"/>
      <c r="AE2326" s="10">
        <f>AA2326/VLOOKUP(A2326,[1]选股结果!$A$2:$AX$3002,35,FALSE)</f>
        <v>-7.22893679722708</v>
      </c>
      <c r="AF2326" s="9">
        <f>(VLOOKUP(A2326,[1]选股结果!$A$2:$AX$3002,7,FALSE)+VLOOKUP(A2326,[1]选股结果!$A$2:$AX$3002,15,FALSE)+VLOOKUP(A2326,[1]选股结果!$A$2:$AX$3002,16,FALSE)+VLOOKUP(A2326,[1]选股结果!$A$2:$AX$3002,17,FALSE)+VLOOKUP(A2326,[1]选股结果!$A$2:$AX$3002,18,FALSE))-(P2326/(1+0.13)+W2326)</f>
        <v>-2013792844.66168</v>
      </c>
      <c r="AG2326" s="9">
        <f t="shared" si="159"/>
        <v>205153309.101682</v>
      </c>
      <c r="AH2326" s="16">
        <f>AA2326-VLOOKUP(A2326,[2]选股结果!$A$2:$G$4900,7,FALSE)</f>
        <v>-1808596328.51</v>
      </c>
    </row>
    <row r="2327" spans="1:34">
      <c r="A2327" s="5" t="s">
        <v>4684</v>
      </c>
      <c r="B2327" s="5" t="s">
        <v>4685</v>
      </c>
      <c r="C2327" s="6">
        <v>2794756377.52</v>
      </c>
      <c r="D2327" s="6">
        <v>0</v>
      </c>
      <c r="E2327" s="6">
        <v>0</v>
      </c>
      <c r="F2327" s="6">
        <v>0</v>
      </c>
      <c r="G2327" s="6">
        <v>0</v>
      </c>
      <c r="H2327" s="6">
        <v>0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99050982.95</v>
      </c>
      <c r="O2327" s="6">
        <v>31751939.42</v>
      </c>
      <c r="P2327" s="6">
        <v>2405399594.78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166348913.54</v>
      </c>
      <c r="X2327" s="6">
        <v>89679253.78</v>
      </c>
      <c r="Y2327" s="9">
        <f t="shared" si="157"/>
        <v>2826508316.94</v>
      </c>
      <c r="Z2327" s="9">
        <f t="shared" si="158"/>
        <v>2661427762.1</v>
      </c>
      <c r="AA2327" s="9">
        <f t="shared" si="156"/>
        <v>165080554.84</v>
      </c>
      <c r="AB2327" s="10">
        <f>C2327/(1+0.13)/VLOOKUP(A2327,[1]选股结果!$A$2:$AX$3002,3,FALSE)</f>
        <v>0.98403977769922</v>
      </c>
      <c r="AC2327" s="10">
        <f>(P2327/(1+0.1)+W2327)/(VLOOKUP(A2327,[1]选股结果!$A$2:$AX$3002,7,FALSE)+VLOOKUP(A2327,[1]选股结果!$A$2:$AX$3002,15,FALSE)+VLOOKUP(A2327,[1]选股结果!$A$2:$AX$3002,16,FALSE)+VLOOKUP(A2327,[1]选股结果!$A$2:$AX$3002,17,FALSE)+VLOOKUP(A2327,[1]选股结果!$A$2:$AX$3002,18,FALSE))</f>
        <v>1.02899204617424</v>
      </c>
      <c r="AD2327" s="13"/>
      <c r="AE2327" s="10">
        <f>AA2327/VLOOKUP(A2327,[1]选股结果!$A$2:$AX$3002,35,FALSE)</f>
        <v>0.859193206819633</v>
      </c>
      <c r="AF2327" s="9">
        <f>(VLOOKUP(A2327,[1]选股结果!$A$2:$AX$3002,7,FALSE)+VLOOKUP(A2327,[1]选股结果!$A$2:$AX$3002,15,FALSE)+VLOOKUP(A2327,[1]选股结果!$A$2:$AX$3002,16,FALSE)+VLOOKUP(A2327,[1]选股结果!$A$2:$AX$3002,17,FALSE)+VLOOKUP(A2327,[1]选股结果!$A$2:$AX$3002,18,FALSE))-(P2327/(1+0.13)+W2327)</f>
        <v>-8243661.13991213</v>
      </c>
      <c r="AG2327" s="9">
        <f t="shared" si="159"/>
        <v>173324215.979912</v>
      </c>
      <c r="AH2327" s="16">
        <f>AA2327-VLOOKUP(A2327,[2]选股结果!$A$2:$G$4900,7,FALSE)</f>
        <v>165110426</v>
      </c>
    </row>
    <row r="2328" spans="1:34">
      <c r="A2328" s="5" t="s">
        <v>4686</v>
      </c>
      <c r="B2328" s="5" t="s">
        <v>4687</v>
      </c>
      <c r="C2328" s="6">
        <v>457583586.07</v>
      </c>
      <c r="D2328" s="6">
        <v>0</v>
      </c>
      <c r="E2328" s="6">
        <v>0</v>
      </c>
      <c r="F2328" s="6">
        <v>0</v>
      </c>
      <c r="G2328" s="6">
        <v>0</v>
      </c>
      <c r="H2328" s="6">
        <v>0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38447340.09</v>
      </c>
      <c r="O2328" s="6">
        <v>25857953</v>
      </c>
      <c r="P2328" s="6">
        <v>360607238.55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0</v>
      </c>
      <c r="W2328" s="6">
        <v>124236865.91</v>
      </c>
      <c r="X2328" s="6">
        <v>41601333.6</v>
      </c>
      <c r="Y2328" s="9">
        <f t="shared" si="157"/>
        <v>483441539.07</v>
      </c>
      <c r="Z2328" s="9">
        <f t="shared" si="158"/>
        <v>526445438.06</v>
      </c>
      <c r="AA2328" s="9">
        <f t="shared" si="156"/>
        <v>-43003898.9900001</v>
      </c>
      <c r="AB2328" s="10">
        <f>C2328/(1+0.13)/VLOOKUP(A2328,[1]选股结果!$A$2:$AX$3002,3,FALSE)</f>
        <v>0.599795273883955</v>
      </c>
      <c r="AC2328" s="10">
        <f>(P2328/(1+0.1)+W2328)/(VLOOKUP(A2328,[1]选股结果!$A$2:$AX$3002,7,FALSE)+VLOOKUP(A2328,[1]选股结果!$A$2:$AX$3002,15,FALSE)+VLOOKUP(A2328,[1]选股结果!$A$2:$AX$3002,16,FALSE)+VLOOKUP(A2328,[1]选股结果!$A$2:$AX$3002,17,FALSE)+VLOOKUP(A2328,[1]选股结果!$A$2:$AX$3002,18,FALSE))</f>
        <v>0.702888002282381</v>
      </c>
      <c r="AD2328" s="13"/>
      <c r="AE2328" s="10">
        <f>AA2328/VLOOKUP(A2328,[1]选股结果!$A$2:$AX$3002,35,FALSE)</f>
        <v>0.445172213616454</v>
      </c>
      <c r="AF2328" s="9">
        <f>(VLOOKUP(A2328,[1]选股结果!$A$2:$AX$3002,7,FALSE)+VLOOKUP(A2328,[1]选股结果!$A$2:$AX$3002,15,FALSE)+VLOOKUP(A2328,[1]选股结果!$A$2:$AX$3002,16,FALSE)+VLOOKUP(A2328,[1]选股结果!$A$2:$AX$3002,17,FALSE)+VLOOKUP(A2328,[1]选股结果!$A$2:$AX$3002,18,FALSE))-(P2328/(1+0.13)+W2328)</f>
        <v>199790559.485752</v>
      </c>
      <c r="AG2328" s="9">
        <f t="shared" si="159"/>
        <v>-242794458.475752</v>
      </c>
      <c r="AH2328" s="16">
        <f>AA2328-VLOOKUP(A2328,[2]选股结果!$A$2:$G$4900,7,FALSE)</f>
        <v>-42866096.9800001</v>
      </c>
    </row>
    <row r="2329" spans="1:34">
      <c r="A2329" s="5" t="s">
        <v>4688</v>
      </c>
      <c r="B2329" s="5" t="s">
        <v>4689</v>
      </c>
      <c r="C2329" s="6">
        <v>584284273.34</v>
      </c>
      <c r="D2329" s="6">
        <v>0</v>
      </c>
      <c r="E2329" s="6">
        <v>0</v>
      </c>
      <c r="F2329" s="6">
        <v>0</v>
      </c>
      <c r="G2329" s="6">
        <v>0</v>
      </c>
      <c r="H2329" s="6">
        <v>0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30411583.14</v>
      </c>
      <c r="O2329" s="6">
        <v>65695987.28</v>
      </c>
      <c r="P2329" s="6">
        <v>379532462.3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86153113.7</v>
      </c>
      <c r="X2329" s="6">
        <v>30929425.58</v>
      </c>
      <c r="Y2329" s="9">
        <f t="shared" si="157"/>
        <v>649980260.62</v>
      </c>
      <c r="Z2329" s="9">
        <f t="shared" si="158"/>
        <v>496615001.58</v>
      </c>
      <c r="AA2329" s="9">
        <f t="shared" si="156"/>
        <v>153365259.04</v>
      </c>
      <c r="AB2329" s="10">
        <f>C2329/(1+0.13)/VLOOKUP(A2329,[1]选股结果!$A$2:$AX$3002,3,FALSE)</f>
        <v>0.987914237381704</v>
      </c>
      <c r="AC2329" s="10">
        <f>(P2329/(1+0.1)+W2329)/(VLOOKUP(A2329,[1]选股结果!$A$2:$AX$3002,7,FALSE)+VLOOKUP(A2329,[1]选股结果!$A$2:$AX$3002,15,FALSE)+VLOOKUP(A2329,[1]选股结果!$A$2:$AX$3002,16,FALSE)+VLOOKUP(A2329,[1]选股结果!$A$2:$AX$3002,17,FALSE)+VLOOKUP(A2329,[1]选股结果!$A$2:$AX$3002,18,FALSE))</f>
        <v>0.856992304697779</v>
      </c>
      <c r="AD2329" s="13"/>
      <c r="AE2329" s="10">
        <f>AA2329/VLOOKUP(A2329,[1]选股结果!$A$2:$AX$3002,35,FALSE)</f>
        <v>7.78083911628627</v>
      </c>
      <c r="AF2329" s="9">
        <f>(VLOOKUP(A2329,[1]选股结果!$A$2:$AX$3002,7,FALSE)+VLOOKUP(A2329,[1]选股结果!$A$2:$AX$3002,15,FALSE)+VLOOKUP(A2329,[1]选股结果!$A$2:$AX$3002,16,FALSE)+VLOOKUP(A2329,[1]选股结果!$A$2:$AX$3002,17,FALSE)+VLOOKUP(A2329,[1]选股结果!$A$2:$AX$3002,18,FALSE))-(P2329/(1+0.13)+W2329)</f>
        <v>81112219.1962832</v>
      </c>
      <c r="AG2329" s="9">
        <f t="shared" si="159"/>
        <v>72253039.8437168</v>
      </c>
      <c r="AH2329" s="16">
        <f>AA2329-VLOOKUP(A2329,[2]选股结果!$A$2:$G$4900,7,FALSE)</f>
        <v>153365259.04</v>
      </c>
    </row>
    <row r="2330" spans="1:34">
      <c r="A2330" s="5" t="s">
        <v>4690</v>
      </c>
      <c r="B2330" s="5" t="s">
        <v>4691</v>
      </c>
      <c r="C2330" s="6">
        <v>67735311.09</v>
      </c>
      <c r="D2330" s="6">
        <v>0</v>
      </c>
      <c r="E2330" s="6">
        <v>0</v>
      </c>
      <c r="F2330" s="6">
        <v>0</v>
      </c>
      <c r="G2330" s="6">
        <v>0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2543259.89</v>
      </c>
      <c r="O2330" s="6">
        <v>8046592.12</v>
      </c>
      <c r="P2330" s="6">
        <v>18348180.86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15845828.19</v>
      </c>
      <c r="X2330" s="6">
        <v>6724606.24</v>
      </c>
      <c r="Y2330" s="9">
        <f t="shared" si="157"/>
        <v>75781903.21</v>
      </c>
      <c r="Z2330" s="9">
        <f t="shared" si="158"/>
        <v>40918615.29</v>
      </c>
      <c r="AA2330" s="9">
        <f t="shared" si="156"/>
        <v>34863287.92</v>
      </c>
      <c r="AB2330" s="10">
        <f>C2330/(1+0.13)/VLOOKUP(A2330,[1]选股结果!$A$2:$AX$3002,3,FALSE)</f>
        <v>1.5312312686667</v>
      </c>
      <c r="AC2330" s="10">
        <f>(P2330/(1+0.1)+W2330)/(VLOOKUP(A2330,[1]选股结果!$A$2:$AX$3002,7,FALSE)+VLOOKUP(A2330,[1]选股结果!$A$2:$AX$3002,15,FALSE)+VLOOKUP(A2330,[1]选股结果!$A$2:$AX$3002,16,FALSE)+VLOOKUP(A2330,[1]选股结果!$A$2:$AX$3002,17,FALSE)+VLOOKUP(A2330,[1]选股结果!$A$2:$AX$3002,18,FALSE))</f>
        <v>0.684938869112688</v>
      </c>
      <c r="AD2330" s="13"/>
      <c r="AE2330" s="10">
        <f>AA2330/VLOOKUP(A2330,[1]选股结果!$A$2:$AX$3002,35,FALSE)</f>
        <v>-38.6433211784242</v>
      </c>
      <c r="AF2330" s="9">
        <f>(VLOOKUP(A2330,[1]选股结果!$A$2:$AX$3002,7,FALSE)+VLOOKUP(A2330,[1]选股结果!$A$2:$AX$3002,15,FALSE)+VLOOKUP(A2330,[1]选股结果!$A$2:$AX$3002,16,FALSE)+VLOOKUP(A2330,[1]选股结果!$A$2:$AX$3002,17,FALSE)+VLOOKUP(A2330,[1]选股结果!$A$2:$AX$3002,18,FALSE))-(P2330/(1+0.13)+W2330)</f>
        <v>15404282.3853097</v>
      </c>
      <c r="AG2330" s="9">
        <f t="shared" si="159"/>
        <v>19459005.5346903</v>
      </c>
      <c r="AH2330" s="16">
        <f>AA2330-VLOOKUP(A2330,[2]选股结果!$A$2:$G$4900,7,FALSE)</f>
        <v>34863287.92</v>
      </c>
    </row>
    <row r="2331" spans="1:34">
      <c r="A2331" s="5" t="s">
        <v>4692</v>
      </c>
      <c r="B2331" s="5" t="s">
        <v>4693</v>
      </c>
      <c r="C2331" s="6">
        <v>834276972.36</v>
      </c>
      <c r="D2331" s="6">
        <v>0</v>
      </c>
      <c r="E2331" s="6">
        <v>0</v>
      </c>
      <c r="F2331" s="6">
        <v>0</v>
      </c>
      <c r="G2331" s="6">
        <v>0</v>
      </c>
      <c r="H2331" s="6">
        <v>0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121272173.74</v>
      </c>
      <c r="O2331" s="6">
        <v>81571672.41</v>
      </c>
      <c r="P2331" s="6">
        <v>403627186.94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137257137.51</v>
      </c>
      <c r="X2331" s="6">
        <v>85488471.54</v>
      </c>
      <c r="Y2331" s="9">
        <f t="shared" si="157"/>
        <v>915848644.77</v>
      </c>
      <c r="Z2331" s="9">
        <f t="shared" si="158"/>
        <v>626372795.99</v>
      </c>
      <c r="AA2331" s="9">
        <f t="shared" ref="AA2331:AA2394" si="160">Y2331-Z2331</f>
        <v>289475848.78</v>
      </c>
      <c r="AB2331" s="10">
        <f>C2331/(1+0.13)/VLOOKUP(A2331,[1]选股结果!$A$2:$AX$3002,3,FALSE)</f>
        <v>0.619571698661453</v>
      </c>
      <c r="AC2331" s="10">
        <f>(P2331/(1+0.1)+W2331)/(VLOOKUP(A2331,[1]选股结果!$A$2:$AX$3002,7,FALSE)+VLOOKUP(A2331,[1]选股结果!$A$2:$AX$3002,15,FALSE)+VLOOKUP(A2331,[1]选股结果!$A$2:$AX$3002,16,FALSE)+VLOOKUP(A2331,[1]选股结果!$A$2:$AX$3002,17,FALSE)+VLOOKUP(A2331,[1]选股结果!$A$2:$AX$3002,18,FALSE))</f>
        <v>0.559273059585344</v>
      </c>
      <c r="AD2331" s="13"/>
      <c r="AE2331" s="10">
        <f>AA2331/VLOOKUP(A2331,[1]选股结果!$A$2:$AX$3002,35,FALSE)</f>
        <v>1.09226780216916</v>
      </c>
      <c r="AF2331" s="9">
        <f>(VLOOKUP(A2331,[1]选股结果!$A$2:$AX$3002,7,FALSE)+VLOOKUP(A2331,[1]选股结果!$A$2:$AX$3002,15,FALSE)+VLOOKUP(A2331,[1]选股结果!$A$2:$AX$3002,16,FALSE)+VLOOKUP(A2331,[1]选股结果!$A$2:$AX$3002,17,FALSE)+VLOOKUP(A2331,[1]选股结果!$A$2:$AX$3002,18,FALSE))-(P2331/(1+0.13)+W2331)</f>
        <v>407061891.598142</v>
      </c>
      <c r="AG2331" s="9">
        <f t="shared" si="159"/>
        <v>-117586042.818142</v>
      </c>
      <c r="AH2331" s="16">
        <f>AA2331-VLOOKUP(A2331,[2]选股结果!$A$2:$G$4900,7,FALSE)</f>
        <v>289180663.72</v>
      </c>
    </row>
    <row r="2332" spans="1:34">
      <c r="A2332" s="5" t="s">
        <v>4694</v>
      </c>
      <c r="B2332" s="5" t="s">
        <v>4695</v>
      </c>
      <c r="C2332" s="6">
        <v>3783359856.71</v>
      </c>
      <c r="D2332" s="6">
        <v>0</v>
      </c>
      <c r="E2332" s="6">
        <v>0</v>
      </c>
      <c r="F2332" s="6">
        <v>0</v>
      </c>
      <c r="G2332" s="6">
        <v>0</v>
      </c>
      <c r="H2332" s="6">
        <v>0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357297202.97</v>
      </c>
      <c r="O2332" s="6">
        <v>24371204.21</v>
      </c>
      <c r="P2332" s="6">
        <v>2637889037.36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266818307.84</v>
      </c>
      <c r="X2332" s="6">
        <v>41526454.52</v>
      </c>
      <c r="Y2332" s="9">
        <f t="shared" si="157"/>
        <v>3807731060.92</v>
      </c>
      <c r="Z2332" s="9">
        <f t="shared" si="158"/>
        <v>2946233799.72</v>
      </c>
      <c r="AA2332" s="9">
        <f t="shared" si="160"/>
        <v>861497261.2</v>
      </c>
      <c r="AB2332" s="10">
        <f>C2332/(1+0.13)/VLOOKUP(A2332,[1]选股结果!$A$2:$AX$3002,3,FALSE)</f>
        <v>0.662400335396551</v>
      </c>
      <c r="AC2332" s="10">
        <f>(P2332/(1+0.1)+W2332)/(VLOOKUP(A2332,[1]选股结果!$A$2:$AX$3002,7,FALSE)+VLOOKUP(A2332,[1]选股结果!$A$2:$AX$3002,15,FALSE)+VLOOKUP(A2332,[1]选股结果!$A$2:$AX$3002,16,FALSE)+VLOOKUP(A2332,[1]选股结果!$A$2:$AX$3002,17,FALSE)+VLOOKUP(A2332,[1]选股结果!$A$2:$AX$3002,18,FALSE))</f>
        <v>0.655795230976629</v>
      </c>
      <c r="AD2332" s="13"/>
      <c r="AE2332" s="10">
        <f>AA2332/VLOOKUP(A2332,[1]选股结果!$A$2:$AX$3002,35,FALSE)</f>
        <v>1.07305934930628</v>
      </c>
      <c r="AF2332" s="9">
        <f>(VLOOKUP(A2332,[1]选股结果!$A$2:$AX$3002,7,FALSE)+VLOOKUP(A2332,[1]选股结果!$A$2:$AX$3002,15,FALSE)+VLOOKUP(A2332,[1]选股结果!$A$2:$AX$3002,16,FALSE)+VLOOKUP(A2332,[1]选股结果!$A$2:$AX$3002,17,FALSE)+VLOOKUP(A2332,[1]选股结果!$A$2:$AX$3002,18,FALSE))-(P2332/(1+0.13)+W2332)</f>
        <v>1462381482.75027</v>
      </c>
      <c r="AG2332" s="9">
        <f t="shared" si="159"/>
        <v>-600884221.550265</v>
      </c>
      <c r="AH2332" s="16">
        <f>AA2332-VLOOKUP(A2332,[2]选股结果!$A$2:$G$4900,7,FALSE)</f>
        <v>861497261.2</v>
      </c>
    </row>
    <row r="2333" spans="1:34">
      <c r="A2333" s="5" t="s">
        <v>4696</v>
      </c>
      <c r="B2333" s="5" t="s">
        <v>4697</v>
      </c>
      <c r="C2333" s="6">
        <v>1518233974.46</v>
      </c>
      <c r="D2333" s="6">
        <v>0</v>
      </c>
      <c r="E2333" s="6">
        <v>0</v>
      </c>
      <c r="F2333" s="6">
        <v>0</v>
      </c>
      <c r="G2333" s="6">
        <v>0</v>
      </c>
      <c r="H2333" s="6">
        <v>0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97241581.86</v>
      </c>
      <c r="O2333" s="6">
        <v>25927317.47</v>
      </c>
      <c r="P2333" s="6">
        <v>882985350.11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178606582.35</v>
      </c>
      <c r="X2333" s="6">
        <v>242135102.55</v>
      </c>
      <c r="Y2333" s="9">
        <f t="shared" si="157"/>
        <v>1544161291.93</v>
      </c>
      <c r="Z2333" s="9">
        <f t="shared" si="158"/>
        <v>1303727035.01</v>
      </c>
      <c r="AA2333" s="9">
        <f t="shared" si="160"/>
        <v>240434256.92</v>
      </c>
      <c r="AB2333" s="10">
        <f>C2333/(1+0.13)/VLOOKUP(A2333,[1]选股结果!$A$2:$AX$3002,3,FALSE)</f>
        <v>0.991150941067217</v>
      </c>
      <c r="AC2333" s="10">
        <f>(P2333/(1+0.1)+W2333)/(VLOOKUP(A2333,[1]选股结果!$A$2:$AX$3002,7,FALSE)+VLOOKUP(A2333,[1]选股结果!$A$2:$AX$3002,15,FALSE)+VLOOKUP(A2333,[1]选股结果!$A$2:$AX$3002,16,FALSE)+VLOOKUP(A2333,[1]选股结果!$A$2:$AX$3002,17,FALSE)+VLOOKUP(A2333,[1]选股结果!$A$2:$AX$3002,18,FALSE))</f>
        <v>0.816181583508726</v>
      </c>
      <c r="AD2333" s="13"/>
      <c r="AE2333" s="10">
        <f>AA2333/VLOOKUP(A2333,[1]选股结果!$A$2:$AX$3002,35,FALSE)</f>
        <v>1.87586720405014</v>
      </c>
      <c r="AF2333" s="9">
        <f>(VLOOKUP(A2333,[1]选股结果!$A$2:$AX$3002,7,FALSE)+VLOOKUP(A2333,[1]选股结果!$A$2:$AX$3002,15,FALSE)+VLOOKUP(A2333,[1]选股结果!$A$2:$AX$3002,16,FALSE)+VLOOKUP(A2333,[1]选股结果!$A$2:$AX$3002,17,FALSE)+VLOOKUP(A2333,[1]选股结果!$A$2:$AX$3002,18,FALSE))-(P2333/(1+0.13)+W2333)</f>
        <v>242321596.930885</v>
      </c>
      <c r="AG2333" s="9">
        <f t="shared" si="159"/>
        <v>-1887340.01088485</v>
      </c>
      <c r="AH2333" s="16">
        <f>AA2333-VLOOKUP(A2333,[2]选股结果!$A$2:$G$4900,7,FALSE)</f>
        <v>240415316.97</v>
      </c>
    </row>
    <row r="2334" spans="1:34">
      <c r="A2334" s="5" t="s">
        <v>4698</v>
      </c>
      <c r="B2334" s="5" t="s">
        <v>4699</v>
      </c>
      <c r="C2334" s="6">
        <v>565035460.54</v>
      </c>
      <c r="D2334" s="6">
        <v>0</v>
      </c>
      <c r="E2334" s="6">
        <v>0</v>
      </c>
      <c r="F2334" s="6">
        <v>0</v>
      </c>
      <c r="G2334" s="6">
        <v>0</v>
      </c>
      <c r="H2334" s="6">
        <v>0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31151263.56</v>
      </c>
      <c r="O2334" s="6">
        <v>2587904.97</v>
      </c>
      <c r="P2334" s="6">
        <v>452049177.45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93946601.58</v>
      </c>
      <c r="X2334" s="6">
        <v>34254340.14</v>
      </c>
      <c r="Y2334" s="9">
        <f t="shared" si="157"/>
        <v>567623365.51</v>
      </c>
      <c r="Z2334" s="9">
        <f t="shared" si="158"/>
        <v>580250119.17</v>
      </c>
      <c r="AA2334" s="9">
        <f t="shared" si="160"/>
        <v>-12626753.66</v>
      </c>
      <c r="AB2334" s="10">
        <f>C2334/(1+0.13)/VLOOKUP(A2334,[1]选股结果!$A$2:$AX$3002,3,FALSE)</f>
        <v>0.755470071909825</v>
      </c>
      <c r="AC2334" s="10">
        <f>(P2334/(1+0.1)+W2334)/(VLOOKUP(A2334,[1]选股结果!$A$2:$AX$3002,7,FALSE)+VLOOKUP(A2334,[1]选股结果!$A$2:$AX$3002,15,FALSE)+VLOOKUP(A2334,[1]选股结果!$A$2:$AX$3002,16,FALSE)+VLOOKUP(A2334,[1]选股结果!$A$2:$AX$3002,17,FALSE)+VLOOKUP(A2334,[1]选股结果!$A$2:$AX$3002,18,FALSE))</f>
        <v>0.813286902199283</v>
      </c>
      <c r="AD2334" s="13"/>
      <c r="AE2334" s="10">
        <f>AA2334/VLOOKUP(A2334,[1]选股结果!$A$2:$AX$3002,35,FALSE)</f>
        <v>-0.400107092002467</v>
      </c>
      <c r="AF2334" s="9">
        <f>(VLOOKUP(A2334,[1]选股结果!$A$2:$AX$3002,7,FALSE)+VLOOKUP(A2334,[1]选股结果!$A$2:$AX$3002,15,FALSE)+VLOOKUP(A2334,[1]选股结果!$A$2:$AX$3002,16,FALSE)+VLOOKUP(A2334,[1]选股结果!$A$2:$AX$3002,17,FALSE)+VLOOKUP(A2334,[1]选股结果!$A$2:$AX$3002,18,FALSE))-(P2334/(1+0.13)+W2334)</f>
        <v>126824498.702743</v>
      </c>
      <c r="AG2334" s="9">
        <f t="shared" si="159"/>
        <v>-139451252.362743</v>
      </c>
      <c r="AH2334" s="16">
        <f>AA2334-VLOOKUP(A2334,[2]选股结果!$A$2:$G$4900,7,FALSE)</f>
        <v>-12612768.83</v>
      </c>
    </row>
    <row r="2335" spans="1:34">
      <c r="A2335" s="5" t="s">
        <v>4700</v>
      </c>
      <c r="B2335" s="5" t="s">
        <v>4701</v>
      </c>
      <c r="C2335" s="6">
        <v>456084674.92</v>
      </c>
      <c r="D2335" s="6">
        <v>0</v>
      </c>
      <c r="E2335" s="6">
        <v>0</v>
      </c>
      <c r="F2335" s="6">
        <v>0</v>
      </c>
      <c r="G2335" s="6">
        <v>0</v>
      </c>
      <c r="H2335" s="6">
        <v>0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11516841.43</v>
      </c>
      <c r="O2335" s="6">
        <v>9967205.46</v>
      </c>
      <c r="P2335" s="6">
        <v>265110448.04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71821239.45</v>
      </c>
      <c r="X2335" s="6">
        <v>35274199.85</v>
      </c>
      <c r="Y2335" s="9">
        <f t="shared" ref="Y2335:Y2398" si="161">C2335+D2335+E2335+F2335+G2335+H2335+I2335+J2335+K2335+L2335+M2335+O2335</f>
        <v>466051880.38</v>
      </c>
      <c r="Z2335" s="9">
        <f t="shared" ref="Z2335:Z2398" si="162">P2335+Q2335+R2335+S2335+T2335+U2335+V2335+W2335+X2335</f>
        <v>372205887.34</v>
      </c>
      <c r="AA2335" s="9">
        <f t="shared" si="160"/>
        <v>93845993.04</v>
      </c>
      <c r="AB2335" s="10">
        <f>C2335/(1+0.13)/VLOOKUP(A2335,[1]选股结果!$A$2:$AX$3002,3,FALSE)</f>
        <v>1.67425136273227</v>
      </c>
      <c r="AC2335" s="10">
        <f>(P2335/(1+0.1)+W2335)/(VLOOKUP(A2335,[1]选股结果!$A$2:$AX$3002,7,FALSE)+VLOOKUP(A2335,[1]选股结果!$A$2:$AX$3002,15,FALSE)+VLOOKUP(A2335,[1]选股结果!$A$2:$AX$3002,16,FALSE)+VLOOKUP(A2335,[1]选股结果!$A$2:$AX$3002,17,FALSE)+VLOOKUP(A2335,[1]选股结果!$A$2:$AX$3002,18,FALSE))</f>
        <v>1.26025767916086</v>
      </c>
      <c r="AD2335" s="13"/>
      <c r="AE2335" s="10">
        <f>AA2335/VLOOKUP(A2335,[1]选股结果!$A$2:$AX$3002,35,FALSE)</f>
        <v>-22.0866839594703</v>
      </c>
      <c r="AF2335" s="9">
        <f>(VLOOKUP(A2335,[1]选股结果!$A$2:$AX$3002,7,FALSE)+VLOOKUP(A2335,[1]选股结果!$A$2:$AX$3002,15,FALSE)+VLOOKUP(A2335,[1]选股结果!$A$2:$AX$3002,16,FALSE)+VLOOKUP(A2335,[1]选股结果!$A$2:$AX$3002,17,FALSE)+VLOOKUP(A2335,[1]选股结果!$A$2:$AX$3002,18,FALSE))-(P2335/(1+0.13)+W2335)</f>
        <v>-58204656.5346018</v>
      </c>
      <c r="AG2335" s="9">
        <f t="shared" si="159"/>
        <v>152050649.574602</v>
      </c>
      <c r="AH2335" s="16">
        <f>AA2335-VLOOKUP(A2335,[2]选股结果!$A$2:$G$4900,7,FALSE)</f>
        <v>94715215.85</v>
      </c>
    </row>
    <row r="2336" spans="1:34">
      <c r="A2336" s="5" t="s">
        <v>4702</v>
      </c>
      <c r="B2336" s="5" t="s">
        <v>4703</v>
      </c>
      <c r="C2336" s="6">
        <v>3232167417.22</v>
      </c>
      <c r="D2336" s="6">
        <v>0</v>
      </c>
      <c r="E2336" s="6">
        <v>0</v>
      </c>
      <c r="F2336" s="6">
        <v>0</v>
      </c>
      <c r="G2336" s="6">
        <v>0</v>
      </c>
      <c r="H2336" s="6">
        <v>0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151675875.1</v>
      </c>
      <c r="O2336" s="6">
        <v>500344932.94</v>
      </c>
      <c r="P2336" s="6">
        <v>2671372366.86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319532277.74</v>
      </c>
      <c r="X2336" s="6">
        <v>826059644.15</v>
      </c>
      <c r="Y2336" s="9">
        <f t="shared" si="161"/>
        <v>3732512350.16</v>
      </c>
      <c r="Z2336" s="9">
        <f t="shared" si="162"/>
        <v>3816964288.75</v>
      </c>
      <c r="AA2336" s="9">
        <f t="shared" si="160"/>
        <v>-84451938.5900006</v>
      </c>
      <c r="AB2336" s="10">
        <f>C2336/(1+0.13)/VLOOKUP(A2336,[1]选股结果!$A$2:$AX$3002,3,FALSE)</f>
        <v>0.87248708324088</v>
      </c>
      <c r="AC2336" s="10">
        <f>(P2336/(1+0.1)+W2336)/(VLOOKUP(A2336,[1]选股结果!$A$2:$AX$3002,7,FALSE)+VLOOKUP(A2336,[1]选股结果!$A$2:$AX$3002,15,FALSE)+VLOOKUP(A2336,[1]选股结果!$A$2:$AX$3002,16,FALSE)+VLOOKUP(A2336,[1]选股结果!$A$2:$AX$3002,17,FALSE)+VLOOKUP(A2336,[1]选股结果!$A$2:$AX$3002,18,FALSE))</f>
        <v>0.843045843403867</v>
      </c>
      <c r="AD2336" s="13"/>
      <c r="AE2336" s="10">
        <f>AA2336/VLOOKUP(A2336,[1]选股结果!$A$2:$AX$3002,35,FALSE)</f>
        <v>0.481523138347081</v>
      </c>
      <c r="AF2336" s="9">
        <f>(VLOOKUP(A2336,[1]选股结果!$A$2:$AX$3002,7,FALSE)+VLOOKUP(A2336,[1]选股结果!$A$2:$AX$3002,15,FALSE)+VLOOKUP(A2336,[1]选股结果!$A$2:$AX$3002,16,FALSE)+VLOOKUP(A2336,[1]选股结果!$A$2:$AX$3002,17,FALSE)+VLOOKUP(A2336,[1]选股结果!$A$2:$AX$3002,18,FALSE))-(P2336/(1+0.13)+W2336)</f>
        <v>576093001.266017</v>
      </c>
      <c r="AG2336" s="9">
        <f t="shared" si="159"/>
        <v>-660544939.856018</v>
      </c>
      <c r="AH2336" s="16">
        <f>AA2336-VLOOKUP(A2336,[2]选股结果!$A$2:$G$4900,7,FALSE)</f>
        <v>-84451938.5900006</v>
      </c>
    </row>
    <row r="2337" spans="1:34">
      <c r="A2337" s="5" t="s">
        <v>4704</v>
      </c>
      <c r="B2337" s="5" t="s">
        <v>4705</v>
      </c>
      <c r="C2337" s="6">
        <v>1619952891.97</v>
      </c>
      <c r="D2337" s="6">
        <v>0</v>
      </c>
      <c r="E2337" s="6">
        <v>0</v>
      </c>
      <c r="F2337" s="6">
        <v>0</v>
      </c>
      <c r="G2337" s="6">
        <v>0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42146484.42</v>
      </c>
      <c r="O2337" s="6">
        <v>1546598.9</v>
      </c>
      <c r="P2337" s="6">
        <v>1257997901.24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160260134.26</v>
      </c>
      <c r="X2337" s="6">
        <v>109833443.16</v>
      </c>
      <c r="Y2337" s="9">
        <f t="shared" si="161"/>
        <v>1621499490.87</v>
      </c>
      <c r="Z2337" s="9">
        <f t="shared" si="162"/>
        <v>1528091478.66</v>
      </c>
      <c r="AA2337" s="9">
        <f t="shared" si="160"/>
        <v>93408012.21</v>
      </c>
      <c r="AB2337" s="10">
        <f>C2337/(1+0.13)/VLOOKUP(A2337,[1]选股结果!$A$2:$AX$3002,3,FALSE)</f>
        <v>1.09076928133724</v>
      </c>
      <c r="AC2337" s="10">
        <f>(P2337/(1+0.1)+W2337)/(VLOOKUP(A2337,[1]选股结果!$A$2:$AX$3002,7,FALSE)+VLOOKUP(A2337,[1]选股结果!$A$2:$AX$3002,15,FALSE)+VLOOKUP(A2337,[1]选股结果!$A$2:$AX$3002,16,FALSE)+VLOOKUP(A2337,[1]选股结果!$A$2:$AX$3002,17,FALSE)+VLOOKUP(A2337,[1]选股结果!$A$2:$AX$3002,18,FALSE))</f>
        <v>0.993965031482681</v>
      </c>
      <c r="AD2337" s="13"/>
      <c r="AE2337" s="10">
        <f>AA2337/VLOOKUP(A2337,[1]选股结果!$A$2:$AX$3002,35,FALSE)</f>
        <v>-4.83108475024064</v>
      </c>
      <c r="AF2337" s="9">
        <f>(VLOOKUP(A2337,[1]选股结果!$A$2:$AX$3002,7,FALSE)+VLOOKUP(A2337,[1]选股结果!$A$2:$AX$3002,15,FALSE)+VLOOKUP(A2337,[1]选股结果!$A$2:$AX$3002,16,FALSE)+VLOOKUP(A2337,[1]选股结果!$A$2:$AX$3002,17,FALSE)+VLOOKUP(A2337,[1]选股结果!$A$2:$AX$3002,18,FALSE))-(P2337/(1+0.13)+W2337)</f>
        <v>38278716.7765486</v>
      </c>
      <c r="AG2337" s="9">
        <f t="shared" si="159"/>
        <v>55129295.4334514</v>
      </c>
      <c r="AH2337" s="16">
        <f>AA2337-VLOOKUP(A2337,[2]选股结果!$A$2:$G$4900,7,FALSE)</f>
        <v>93417392.4</v>
      </c>
    </row>
    <row r="2338" spans="1:34">
      <c r="A2338" s="5" t="s">
        <v>4706</v>
      </c>
      <c r="B2338" s="5" t="s">
        <v>4707</v>
      </c>
      <c r="C2338" s="6">
        <v>1919713861.51</v>
      </c>
      <c r="D2338" s="6">
        <v>0</v>
      </c>
      <c r="E2338" s="6">
        <v>0</v>
      </c>
      <c r="F2338" s="6">
        <v>0</v>
      </c>
      <c r="G2338" s="6">
        <v>0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155193246.32</v>
      </c>
      <c r="O2338" s="6">
        <v>83063359.99</v>
      </c>
      <c r="P2338" s="6">
        <v>1715754704.37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219283148.04</v>
      </c>
      <c r="X2338" s="6">
        <v>130014191.37</v>
      </c>
      <c r="Y2338" s="9">
        <f t="shared" si="161"/>
        <v>2002777221.5</v>
      </c>
      <c r="Z2338" s="9">
        <f t="shared" si="162"/>
        <v>2065052043.78</v>
      </c>
      <c r="AA2338" s="9">
        <f t="shared" si="160"/>
        <v>-62274822.2799997</v>
      </c>
      <c r="AB2338" s="10">
        <f>C2338/(1+0.13)/VLOOKUP(A2338,[1]选股结果!$A$2:$AX$3002,3,FALSE)</f>
        <v>0.741060540320862</v>
      </c>
      <c r="AC2338" s="10">
        <f>(P2338/(1+0.1)+W2338)/(VLOOKUP(A2338,[1]选股结果!$A$2:$AX$3002,7,FALSE)+VLOOKUP(A2338,[1]选股结果!$A$2:$AX$3002,15,FALSE)+VLOOKUP(A2338,[1]选股结果!$A$2:$AX$3002,16,FALSE)+VLOOKUP(A2338,[1]选股结果!$A$2:$AX$3002,17,FALSE)+VLOOKUP(A2338,[1]选股结果!$A$2:$AX$3002,18,FALSE))</f>
        <v>0.849149550324311</v>
      </c>
      <c r="AD2338" s="13"/>
      <c r="AE2338" s="10">
        <f>AA2338/VLOOKUP(A2338,[1]选股结果!$A$2:$AX$3002,35,FALSE)</f>
        <v>-0.47732753645333</v>
      </c>
      <c r="AF2338" s="9">
        <f>(VLOOKUP(A2338,[1]选股结果!$A$2:$AX$3002,7,FALSE)+VLOOKUP(A2338,[1]选股结果!$A$2:$AX$3002,15,FALSE)+VLOOKUP(A2338,[1]选股结果!$A$2:$AX$3002,16,FALSE)+VLOOKUP(A2338,[1]选股结果!$A$2:$AX$3002,17,FALSE)+VLOOKUP(A2338,[1]选股结果!$A$2:$AX$3002,18,FALSE))-(P2338/(1+0.13)+W2338)</f>
        <v>357458017.022301</v>
      </c>
      <c r="AG2338" s="9">
        <f t="shared" si="159"/>
        <v>-419732839.302301</v>
      </c>
      <c r="AH2338" s="16">
        <f>AA2338-VLOOKUP(A2338,[2]选股结果!$A$2:$G$4900,7,FALSE)</f>
        <v>-62274822.2799997</v>
      </c>
    </row>
    <row r="2339" spans="1:34">
      <c r="A2339" s="5" t="s">
        <v>4708</v>
      </c>
      <c r="B2339" s="5" t="s">
        <v>4709</v>
      </c>
      <c r="C2339" s="6">
        <v>1969662843.22</v>
      </c>
      <c r="D2339" s="6">
        <v>0</v>
      </c>
      <c r="E2339" s="6">
        <v>0</v>
      </c>
      <c r="F2339" s="6">
        <v>0</v>
      </c>
      <c r="G2339" s="6">
        <v>0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97321614.09</v>
      </c>
      <c r="O2339" s="6">
        <v>91464422.57</v>
      </c>
      <c r="P2339" s="6">
        <v>1223899244.82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302439785.73</v>
      </c>
      <c r="X2339" s="6">
        <v>143987359.79</v>
      </c>
      <c r="Y2339" s="9">
        <f t="shared" si="161"/>
        <v>2061127265.79</v>
      </c>
      <c r="Z2339" s="9">
        <f t="shared" si="162"/>
        <v>1670326390.34</v>
      </c>
      <c r="AA2339" s="9">
        <f t="shared" si="160"/>
        <v>390800875.45</v>
      </c>
      <c r="AB2339" s="10">
        <f>C2339/(1+0.13)/VLOOKUP(A2339,[1]选股结果!$A$2:$AX$3002,3,FALSE)</f>
        <v>0.964559276443106</v>
      </c>
      <c r="AC2339" s="10">
        <f>(P2339/(1+0.1)+W2339)/(VLOOKUP(A2339,[1]选股结果!$A$2:$AX$3002,7,FALSE)+VLOOKUP(A2339,[1]选股结果!$A$2:$AX$3002,15,FALSE)+VLOOKUP(A2339,[1]选股结果!$A$2:$AX$3002,16,FALSE)+VLOOKUP(A2339,[1]选股结果!$A$2:$AX$3002,17,FALSE)+VLOOKUP(A2339,[1]选股结果!$A$2:$AX$3002,18,FALSE))</f>
        <v>0.854669860265822</v>
      </c>
      <c r="AD2339" s="13"/>
      <c r="AE2339" s="10">
        <f>AA2339/VLOOKUP(A2339,[1]选股结果!$A$2:$AX$3002,35,FALSE)</f>
        <v>1.56620470271971</v>
      </c>
      <c r="AF2339" s="9">
        <f>(VLOOKUP(A2339,[1]选股结果!$A$2:$AX$3002,7,FALSE)+VLOOKUP(A2339,[1]选股结果!$A$2:$AX$3002,15,FALSE)+VLOOKUP(A2339,[1]选股结果!$A$2:$AX$3002,16,FALSE)+VLOOKUP(A2339,[1]选股结果!$A$2:$AX$3002,17,FALSE)+VLOOKUP(A2339,[1]选股结果!$A$2:$AX$3002,18,FALSE))-(P2339/(1+0.13)+W2339)</f>
        <v>270161870.358141</v>
      </c>
      <c r="AG2339" s="9">
        <f t="shared" si="159"/>
        <v>120639005.091859</v>
      </c>
      <c r="AH2339" s="16">
        <f>AA2339-VLOOKUP(A2339,[2]选股结果!$A$2:$G$4900,7,FALSE)</f>
        <v>389743156.15</v>
      </c>
    </row>
    <row r="2340" spans="1:34">
      <c r="A2340" s="5" t="s">
        <v>4710</v>
      </c>
      <c r="B2340" s="5" t="s">
        <v>4711</v>
      </c>
      <c r="C2340" s="6">
        <v>219867931.18</v>
      </c>
      <c r="D2340" s="6">
        <v>0</v>
      </c>
      <c r="E2340" s="6">
        <v>0</v>
      </c>
      <c r="F2340" s="6">
        <v>0</v>
      </c>
      <c r="G2340" s="6">
        <v>0</v>
      </c>
      <c r="H2340" s="6">
        <v>0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20172594.13</v>
      </c>
      <c r="O2340" s="6">
        <v>7710527.19</v>
      </c>
      <c r="P2340" s="6">
        <v>105032664.65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47137523.46</v>
      </c>
      <c r="X2340" s="6">
        <v>28063576.85</v>
      </c>
      <c r="Y2340" s="9">
        <f t="shared" si="161"/>
        <v>227578458.37</v>
      </c>
      <c r="Z2340" s="9">
        <f t="shared" si="162"/>
        <v>180233764.96</v>
      </c>
      <c r="AA2340" s="9">
        <f t="shared" si="160"/>
        <v>47344693.41</v>
      </c>
      <c r="AB2340" s="10">
        <f>C2340/(1+0.13)/VLOOKUP(A2340,[1]选股结果!$A$2:$AX$3002,3,FALSE)</f>
        <v>1.02997753101153</v>
      </c>
      <c r="AC2340" s="10">
        <f>(P2340/(1+0.1)+W2340)/(VLOOKUP(A2340,[1]选股结果!$A$2:$AX$3002,7,FALSE)+VLOOKUP(A2340,[1]选股结果!$A$2:$AX$3002,15,FALSE)+VLOOKUP(A2340,[1]选股结果!$A$2:$AX$3002,16,FALSE)+VLOOKUP(A2340,[1]选股结果!$A$2:$AX$3002,17,FALSE)+VLOOKUP(A2340,[1]选股结果!$A$2:$AX$3002,18,FALSE))</f>
        <v>0.957764921556892</v>
      </c>
      <c r="AD2340" s="13"/>
      <c r="AE2340" s="10">
        <f>AA2340/VLOOKUP(A2340,[1]选股结果!$A$2:$AX$3002,35,FALSE)</f>
        <v>1.24544441518209</v>
      </c>
      <c r="AF2340" s="9">
        <f>(VLOOKUP(A2340,[1]选股结果!$A$2:$AX$3002,7,FALSE)+VLOOKUP(A2340,[1]选股结果!$A$2:$AX$3002,15,FALSE)+VLOOKUP(A2340,[1]选股结果!$A$2:$AX$3002,16,FALSE)+VLOOKUP(A2340,[1]选股结果!$A$2:$AX$3002,17,FALSE)+VLOOKUP(A2340,[1]选股结果!$A$2:$AX$3002,18,FALSE))-(P2340/(1+0.13)+W2340)</f>
        <v>8824249.00778762</v>
      </c>
      <c r="AG2340" s="9">
        <f t="shared" si="159"/>
        <v>38520444.4022124</v>
      </c>
      <c r="AH2340" s="16">
        <f>AA2340-VLOOKUP(A2340,[2]选股结果!$A$2:$G$4900,7,FALSE)</f>
        <v>47838385.29</v>
      </c>
    </row>
    <row r="2341" spans="1:34">
      <c r="A2341" s="5" t="s">
        <v>4712</v>
      </c>
      <c r="B2341" s="5" t="s">
        <v>4713</v>
      </c>
      <c r="C2341" s="6">
        <v>335269769.42</v>
      </c>
      <c r="D2341" s="6">
        <v>0</v>
      </c>
      <c r="E2341" s="6">
        <v>0</v>
      </c>
      <c r="F2341" s="6">
        <v>0</v>
      </c>
      <c r="G2341" s="6">
        <v>0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25840275.69</v>
      </c>
      <c r="O2341" s="6">
        <v>7024874.28</v>
      </c>
      <c r="P2341" s="6">
        <v>149972821.5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71975677.49</v>
      </c>
      <c r="X2341" s="6">
        <v>35707028.27</v>
      </c>
      <c r="Y2341" s="9">
        <f t="shared" si="161"/>
        <v>342294643.7</v>
      </c>
      <c r="Z2341" s="9">
        <f t="shared" si="162"/>
        <v>257655527.26</v>
      </c>
      <c r="AA2341" s="9">
        <f t="shared" si="160"/>
        <v>84639116.44</v>
      </c>
      <c r="AB2341" s="10">
        <f>C2341/(1+0.13)/VLOOKUP(A2341,[1]选股结果!$A$2:$AX$3002,3,FALSE)</f>
        <v>0.788566640441173</v>
      </c>
      <c r="AC2341" s="10">
        <f>(P2341/(1+0.1)+W2341)/(VLOOKUP(A2341,[1]选股结果!$A$2:$AX$3002,7,FALSE)+VLOOKUP(A2341,[1]选股结果!$A$2:$AX$3002,15,FALSE)+VLOOKUP(A2341,[1]选股结果!$A$2:$AX$3002,16,FALSE)+VLOOKUP(A2341,[1]选股结果!$A$2:$AX$3002,17,FALSE)+VLOOKUP(A2341,[1]选股结果!$A$2:$AX$3002,18,FALSE))</f>
        <v>0.67187604422639</v>
      </c>
      <c r="AD2341" s="13"/>
      <c r="AE2341" s="10">
        <f>AA2341/VLOOKUP(A2341,[1]选股结果!$A$2:$AX$3002,35,FALSE)</f>
        <v>1.33149302464023</v>
      </c>
      <c r="AF2341" s="9">
        <f>(VLOOKUP(A2341,[1]选股结果!$A$2:$AX$3002,7,FALSE)+VLOOKUP(A2341,[1]选股结果!$A$2:$AX$3002,15,FALSE)+VLOOKUP(A2341,[1]选股结果!$A$2:$AX$3002,16,FALSE)+VLOOKUP(A2341,[1]选股结果!$A$2:$AX$3002,17,FALSE)+VLOOKUP(A2341,[1]选股结果!$A$2:$AX$3002,18,FALSE))-(P2341/(1+0.13)+W2341)</f>
        <v>105354175.898053</v>
      </c>
      <c r="AG2341" s="9">
        <f t="shared" si="159"/>
        <v>-20715059.4580531</v>
      </c>
      <c r="AH2341" s="16">
        <f>AA2341-VLOOKUP(A2341,[2]选股结果!$A$2:$G$4900,7,FALSE)</f>
        <v>84581655.58</v>
      </c>
    </row>
    <row r="2342" spans="1:34">
      <c r="A2342" s="5" t="s">
        <v>4714</v>
      </c>
      <c r="B2342" s="5" t="s">
        <v>4715</v>
      </c>
      <c r="C2342" s="6">
        <v>619606926.96</v>
      </c>
      <c r="D2342" s="6">
        <v>0</v>
      </c>
      <c r="E2342" s="6">
        <v>0</v>
      </c>
      <c r="F2342" s="6">
        <v>0</v>
      </c>
      <c r="G2342" s="6">
        <v>0</v>
      </c>
      <c r="H2342" s="6">
        <v>0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22255609.03</v>
      </c>
      <c r="O2342" s="6">
        <v>26584777.4</v>
      </c>
      <c r="P2342" s="6">
        <v>566903370.24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84973656.64</v>
      </c>
      <c r="X2342" s="6">
        <v>38838966.8</v>
      </c>
      <c r="Y2342" s="9">
        <f t="shared" si="161"/>
        <v>646191704.36</v>
      </c>
      <c r="Z2342" s="9">
        <f t="shared" si="162"/>
        <v>690715993.68</v>
      </c>
      <c r="AA2342" s="9">
        <f t="shared" si="160"/>
        <v>-44524289.3199999</v>
      </c>
      <c r="AB2342" s="10">
        <f>C2342/(1+0.13)/VLOOKUP(A2342,[1]选股结果!$A$2:$AX$3002,3,FALSE)</f>
        <v>0.650572281856845</v>
      </c>
      <c r="AC2342" s="10">
        <f>(P2342/(1+0.1)+W2342)/(VLOOKUP(A2342,[1]选股结果!$A$2:$AX$3002,7,FALSE)+VLOOKUP(A2342,[1]选股结果!$A$2:$AX$3002,15,FALSE)+VLOOKUP(A2342,[1]选股结果!$A$2:$AX$3002,16,FALSE)+VLOOKUP(A2342,[1]选股结果!$A$2:$AX$3002,17,FALSE)+VLOOKUP(A2342,[1]选股结果!$A$2:$AX$3002,18,FALSE))</f>
        <v>0.713962432750662</v>
      </c>
      <c r="AD2342" s="13"/>
      <c r="AE2342" s="10">
        <f>AA2342/VLOOKUP(A2342,[1]选股结果!$A$2:$AX$3002,35,FALSE)</f>
        <v>-1.50993950611011</v>
      </c>
      <c r="AF2342" s="9">
        <f>(VLOOKUP(A2342,[1]选股结果!$A$2:$AX$3002,7,FALSE)+VLOOKUP(A2342,[1]选股结果!$A$2:$AX$3002,15,FALSE)+VLOOKUP(A2342,[1]选股结果!$A$2:$AX$3002,16,FALSE)+VLOOKUP(A2342,[1]选股结果!$A$2:$AX$3002,17,FALSE)+VLOOKUP(A2342,[1]选股结果!$A$2:$AX$3002,18,FALSE))-(P2342/(1+0.13)+W2342)</f>
        <v>254199011.507522</v>
      </c>
      <c r="AG2342" s="9">
        <f t="shared" si="159"/>
        <v>-298723300.827522</v>
      </c>
      <c r="AH2342" s="16">
        <f>AA2342-VLOOKUP(A2342,[2]选股结果!$A$2:$G$4900,7,FALSE)</f>
        <v>-45028598.3399999</v>
      </c>
    </row>
    <row r="2343" spans="1:34">
      <c r="A2343" s="5" t="s">
        <v>4716</v>
      </c>
      <c r="B2343" s="5" t="s">
        <v>4717</v>
      </c>
      <c r="C2343" s="6">
        <v>1402997918.88</v>
      </c>
      <c r="D2343" s="6">
        <v>0</v>
      </c>
      <c r="E2343" s="6">
        <v>0</v>
      </c>
      <c r="F2343" s="6">
        <v>0</v>
      </c>
      <c r="G2343" s="6">
        <v>0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112203940.2</v>
      </c>
      <c r="O2343" s="6">
        <v>20497858.27</v>
      </c>
      <c r="P2343" s="6">
        <v>71872170.84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247757882.17</v>
      </c>
      <c r="X2343" s="6">
        <v>907625155.58</v>
      </c>
      <c r="Y2343" s="9">
        <f t="shared" si="161"/>
        <v>1423495777.15</v>
      </c>
      <c r="Z2343" s="9">
        <f t="shared" si="162"/>
        <v>1227255208.59</v>
      </c>
      <c r="AA2343" s="9">
        <f t="shared" si="160"/>
        <v>196240568.56</v>
      </c>
      <c r="AB2343" s="10">
        <f>C2343/(1+0.13)/VLOOKUP(A2343,[1]选股结果!$A$2:$AX$3002,3,FALSE)</f>
        <v>1.09576263181413</v>
      </c>
      <c r="AC2343" s="10">
        <f>(P2343/(1+0.1)+W2343)/(VLOOKUP(A2343,[1]选股结果!$A$2:$AX$3002,7,FALSE)+VLOOKUP(A2343,[1]选股结果!$A$2:$AX$3002,15,FALSE)+VLOOKUP(A2343,[1]选股结果!$A$2:$AX$3002,16,FALSE)+VLOOKUP(A2343,[1]选股结果!$A$2:$AX$3002,17,FALSE)+VLOOKUP(A2343,[1]选股结果!$A$2:$AX$3002,18,FALSE))</f>
        <v>0.293701335320657</v>
      </c>
      <c r="AD2343" s="13"/>
      <c r="AE2343" s="10">
        <f>AA2343/VLOOKUP(A2343,[1]选股结果!$A$2:$AX$3002,35,FALSE)</f>
        <v>1.58244076471099</v>
      </c>
      <c r="AF2343" s="9">
        <f>(VLOOKUP(A2343,[1]选股结果!$A$2:$AX$3002,7,FALSE)+VLOOKUP(A2343,[1]选股结果!$A$2:$AX$3002,15,FALSE)+VLOOKUP(A2343,[1]选股结果!$A$2:$AX$3002,16,FALSE)+VLOOKUP(A2343,[1]选股结果!$A$2:$AX$3002,17,FALSE)+VLOOKUP(A2343,[1]选股结果!$A$2:$AX$3002,18,FALSE))-(P2343/(1+0.13)+W2343)</f>
        <v>754674503.76115</v>
      </c>
      <c r="AG2343" s="9">
        <f t="shared" si="159"/>
        <v>-558433935.20115</v>
      </c>
      <c r="AH2343" s="16">
        <f>AA2343-VLOOKUP(A2343,[2]选股结果!$A$2:$G$4900,7,FALSE)</f>
        <v>212548713.07</v>
      </c>
    </row>
    <row r="2344" spans="1:34">
      <c r="A2344" s="5" t="s">
        <v>4718</v>
      </c>
      <c r="B2344" s="5" t="s">
        <v>4719</v>
      </c>
      <c r="C2344" s="6">
        <v>351678048.79</v>
      </c>
      <c r="D2344" s="6">
        <v>0</v>
      </c>
      <c r="E2344" s="6">
        <v>0</v>
      </c>
      <c r="F2344" s="6">
        <v>0</v>
      </c>
      <c r="G2344" s="6">
        <v>0</v>
      </c>
      <c r="H2344" s="6">
        <v>0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53448229.69</v>
      </c>
      <c r="O2344" s="6">
        <v>2399960.87</v>
      </c>
      <c r="P2344" s="6">
        <v>141630964.61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68251709.39</v>
      </c>
      <c r="X2344" s="6">
        <v>21963856.03</v>
      </c>
      <c r="Y2344" s="9">
        <f t="shared" si="161"/>
        <v>354078009.66</v>
      </c>
      <c r="Z2344" s="9">
        <f t="shared" si="162"/>
        <v>231846530.03</v>
      </c>
      <c r="AA2344" s="9">
        <f t="shared" si="160"/>
        <v>122231479.63</v>
      </c>
      <c r="AB2344" s="10">
        <f>C2344/(1+0.13)/VLOOKUP(A2344,[1]选股结果!$A$2:$AX$3002,3,FALSE)</f>
        <v>0.976084288037491</v>
      </c>
      <c r="AC2344" s="10">
        <f>(P2344/(1+0.1)+W2344)/(VLOOKUP(A2344,[1]选股结果!$A$2:$AX$3002,7,FALSE)+VLOOKUP(A2344,[1]选股结果!$A$2:$AX$3002,15,FALSE)+VLOOKUP(A2344,[1]选股结果!$A$2:$AX$3002,16,FALSE)+VLOOKUP(A2344,[1]选股结果!$A$2:$AX$3002,17,FALSE)+VLOOKUP(A2344,[1]选股结果!$A$2:$AX$3002,18,FALSE))</f>
        <v>1.01211141028432</v>
      </c>
      <c r="AD2344" s="13"/>
      <c r="AE2344" s="10">
        <f>AA2344/VLOOKUP(A2344,[1]选股结果!$A$2:$AX$3002,35,FALSE)</f>
        <v>1.156958902001</v>
      </c>
      <c r="AF2344" s="9">
        <f>(VLOOKUP(A2344,[1]选股结果!$A$2:$AX$3002,7,FALSE)+VLOOKUP(A2344,[1]选股结果!$A$2:$AX$3002,15,FALSE)+VLOOKUP(A2344,[1]选股结果!$A$2:$AX$3002,16,FALSE)+VLOOKUP(A2344,[1]选股结果!$A$2:$AX$3002,17,FALSE)+VLOOKUP(A2344,[1]选股结果!$A$2:$AX$3002,18,FALSE))-(P2344/(1+0.13)+W2344)</f>
        <v>1060803.7769911</v>
      </c>
      <c r="AG2344" s="9">
        <f t="shared" si="159"/>
        <v>121170675.853009</v>
      </c>
      <c r="AH2344" s="16">
        <f>AA2344-VLOOKUP(A2344,[2]选股结果!$A$2:$G$4900,7,FALSE)</f>
        <v>122152572.71</v>
      </c>
    </row>
    <row r="2345" spans="1:34">
      <c r="A2345" s="5" t="s">
        <v>4720</v>
      </c>
      <c r="B2345" s="5" t="s">
        <v>4721</v>
      </c>
      <c r="C2345" s="6">
        <v>272417315.83</v>
      </c>
      <c r="D2345" s="6">
        <v>0</v>
      </c>
      <c r="E2345" s="6">
        <v>0</v>
      </c>
      <c r="F2345" s="6">
        <v>0</v>
      </c>
      <c r="G2345" s="6">
        <v>0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16134123.62</v>
      </c>
      <c r="O2345" s="6">
        <v>8066511.69</v>
      </c>
      <c r="P2345" s="6">
        <v>208374500.7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24824450.33</v>
      </c>
      <c r="X2345" s="6">
        <v>18061515.6</v>
      </c>
      <c r="Y2345" s="9">
        <f t="shared" si="161"/>
        <v>280483827.52</v>
      </c>
      <c r="Z2345" s="9">
        <f t="shared" si="162"/>
        <v>251260466.63</v>
      </c>
      <c r="AA2345" s="9">
        <f t="shared" si="160"/>
        <v>29223360.89</v>
      </c>
      <c r="AB2345" s="10">
        <f>C2345/(1+0.13)/VLOOKUP(A2345,[1]选股结果!$A$2:$AX$3002,3,FALSE)</f>
        <v>0.677451208338472</v>
      </c>
      <c r="AC2345" s="10">
        <f>(P2345/(1+0.1)+W2345)/(VLOOKUP(A2345,[1]选股结果!$A$2:$AX$3002,7,FALSE)+VLOOKUP(A2345,[1]选股结果!$A$2:$AX$3002,15,FALSE)+VLOOKUP(A2345,[1]选股结果!$A$2:$AX$3002,16,FALSE)+VLOOKUP(A2345,[1]选股结果!$A$2:$AX$3002,17,FALSE)+VLOOKUP(A2345,[1]选股结果!$A$2:$AX$3002,18,FALSE))</f>
        <v>0.682995474159571</v>
      </c>
      <c r="AD2345" s="13"/>
      <c r="AE2345" s="10">
        <f>AA2345/VLOOKUP(A2345,[1]选股结果!$A$2:$AX$3002,35,FALSE)</f>
        <v>0.641500267928587</v>
      </c>
      <c r="AF2345" s="9">
        <f>(VLOOKUP(A2345,[1]选股结果!$A$2:$AX$3002,7,FALSE)+VLOOKUP(A2345,[1]选股结果!$A$2:$AX$3002,15,FALSE)+VLOOKUP(A2345,[1]选股结果!$A$2:$AX$3002,16,FALSE)+VLOOKUP(A2345,[1]选股结果!$A$2:$AX$3002,17,FALSE)+VLOOKUP(A2345,[1]选股结果!$A$2:$AX$3002,18,FALSE))-(P2345/(1+0.13)+W2345)</f>
        <v>104473533.38115</v>
      </c>
      <c r="AG2345" s="9">
        <f t="shared" si="159"/>
        <v>-75250172.4911505</v>
      </c>
      <c r="AH2345" s="16">
        <f>AA2345-VLOOKUP(A2345,[2]选股结果!$A$2:$G$4900,7,FALSE)</f>
        <v>29289469.52</v>
      </c>
    </row>
    <row r="2346" spans="1:34">
      <c r="A2346" s="5" t="s">
        <v>4722</v>
      </c>
      <c r="B2346" s="5" t="s">
        <v>4723</v>
      </c>
      <c r="C2346" s="6">
        <v>714558572.22</v>
      </c>
      <c r="D2346" s="6">
        <v>0</v>
      </c>
      <c r="E2346" s="6">
        <v>0</v>
      </c>
      <c r="F2346" s="6">
        <v>0</v>
      </c>
      <c r="G2346" s="6">
        <v>0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26838226.62</v>
      </c>
      <c r="O2346" s="6">
        <v>79260084</v>
      </c>
      <c r="P2346" s="6">
        <v>607099621.72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117375219.28</v>
      </c>
      <c r="X2346" s="6">
        <v>121256256.63</v>
      </c>
      <c r="Y2346" s="9">
        <f t="shared" si="161"/>
        <v>793818656.22</v>
      </c>
      <c r="Z2346" s="9">
        <f t="shared" si="162"/>
        <v>845731097.63</v>
      </c>
      <c r="AA2346" s="9">
        <f t="shared" si="160"/>
        <v>-51912441.41</v>
      </c>
      <c r="AB2346" s="10">
        <f>C2346/(1+0.13)/VLOOKUP(A2346,[1]选股结果!$A$2:$AX$3002,3,FALSE)</f>
        <v>0.753808255244643</v>
      </c>
      <c r="AC2346" s="10">
        <f>(P2346/(1+0.1)+W2346)/(VLOOKUP(A2346,[1]选股结果!$A$2:$AX$3002,7,FALSE)+VLOOKUP(A2346,[1]选股结果!$A$2:$AX$3002,15,FALSE)+VLOOKUP(A2346,[1]选股结果!$A$2:$AX$3002,16,FALSE)+VLOOKUP(A2346,[1]选股结果!$A$2:$AX$3002,17,FALSE)+VLOOKUP(A2346,[1]选股结果!$A$2:$AX$3002,18,FALSE))</f>
        <v>0.790913681658557</v>
      </c>
      <c r="AD2346" s="13"/>
      <c r="AE2346" s="10">
        <f>AA2346/VLOOKUP(A2346,[1]选股结果!$A$2:$AX$3002,35,FALSE)</f>
        <v>1.56157553591784</v>
      </c>
      <c r="AF2346" s="9">
        <f>(VLOOKUP(A2346,[1]选股结果!$A$2:$AX$3002,7,FALSE)+VLOOKUP(A2346,[1]选股结果!$A$2:$AX$3002,15,FALSE)+VLOOKUP(A2346,[1]选股结果!$A$2:$AX$3002,16,FALSE)+VLOOKUP(A2346,[1]选股结果!$A$2:$AX$3002,17,FALSE)+VLOOKUP(A2346,[1]选股结果!$A$2:$AX$3002,18,FALSE))-(P2346/(1+0.13)+W2346)</f>
        <v>191584673.35292</v>
      </c>
      <c r="AG2346" s="9">
        <f t="shared" si="159"/>
        <v>-243497114.76292</v>
      </c>
      <c r="AH2346" s="16">
        <f>AA2346-VLOOKUP(A2346,[2]选股结果!$A$2:$G$4900,7,FALSE)</f>
        <v>-52446790.42</v>
      </c>
    </row>
    <row r="2347" spans="1:34">
      <c r="A2347" s="5" t="s">
        <v>4724</v>
      </c>
      <c r="B2347" s="5" t="s">
        <v>4725</v>
      </c>
      <c r="C2347" s="6">
        <v>3305028919.3</v>
      </c>
      <c r="D2347" s="6">
        <v>0</v>
      </c>
      <c r="E2347" s="6">
        <v>0</v>
      </c>
      <c r="F2347" s="6">
        <v>0</v>
      </c>
      <c r="G2347" s="6">
        <v>0</v>
      </c>
      <c r="H2347" s="6">
        <v>0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189980754.31</v>
      </c>
      <c r="O2347" s="6">
        <v>81479649.25</v>
      </c>
      <c r="P2347" s="6">
        <v>1408138536.76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539188209.04</v>
      </c>
      <c r="X2347" s="6">
        <v>236715130.78</v>
      </c>
      <c r="Y2347" s="9">
        <f t="shared" si="161"/>
        <v>3386508568.55</v>
      </c>
      <c r="Z2347" s="9">
        <f t="shared" si="162"/>
        <v>2184041876.58</v>
      </c>
      <c r="AA2347" s="9">
        <f t="shared" si="160"/>
        <v>1202466691.97</v>
      </c>
      <c r="AB2347" s="10">
        <f>C2347/(1+0.13)/VLOOKUP(A2347,[1]选股结果!$A$2:$AX$3002,3,FALSE)</f>
        <v>0.96963615226612</v>
      </c>
      <c r="AC2347" s="10">
        <f>(P2347/(1+0.1)+W2347)/(VLOOKUP(A2347,[1]选股结果!$A$2:$AX$3002,7,FALSE)+VLOOKUP(A2347,[1]选股结果!$A$2:$AX$3002,15,FALSE)+VLOOKUP(A2347,[1]选股结果!$A$2:$AX$3002,16,FALSE)+VLOOKUP(A2347,[1]选股结果!$A$2:$AX$3002,17,FALSE)+VLOOKUP(A2347,[1]选股结果!$A$2:$AX$3002,18,FALSE))</f>
        <v>0.728352588496155</v>
      </c>
      <c r="AD2347" s="13"/>
      <c r="AE2347" s="10">
        <f>AA2347/VLOOKUP(A2347,[1]选股结果!$A$2:$AX$3002,35,FALSE)</f>
        <v>2.7245125185385</v>
      </c>
      <c r="AF2347" s="9">
        <f>(VLOOKUP(A2347,[1]选股结果!$A$2:$AX$3002,7,FALSE)+VLOOKUP(A2347,[1]选股结果!$A$2:$AX$3002,15,FALSE)+VLOOKUP(A2347,[1]选股结果!$A$2:$AX$3002,16,FALSE)+VLOOKUP(A2347,[1]选股结果!$A$2:$AX$3002,17,FALSE)+VLOOKUP(A2347,[1]选股结果!$A$2:$AX$3002,18,FALSE))-(P2347/(1+0.13)+W2347)</f>
        <v>712519623.482301</v>
      </c>
      <c r="AG2347" s="9">
        <f t="shared" si="159"/>
        <v>489947068.487699</v>
      </c>
      <c r="AH2347" s="16">
        <f>AA2347-VLOOKUP(A2347,[2]选股结果!$A$2:$G$4900,7,FALSE)</f>
        <v>1202564720.97</v>
      </c>
    </row>
    <row r="2348" spans="1:34">
      <c r="A2348" s="5" t="s">
        <v>4726</v>
      </c>
      <c r="B2348" s="5" t="s">
        <v>4727</v>
      </c>
      <c r="C2348" s="6">
        <v>2367518304</v>
      </c>
      <c r="D2348" s="6">
        <v>0</v>
      </c>
      <c r="E2348" s="6">
        <v>0</v>
      </c>
      <c r="F2348" s="6">
        <v>0</v>
      </c>
      <c r="G2348" s="6">
        <v>0</v>
      </c>
      <c r="H2348" s="6">
        <v>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25874907.58</v>
      </c>
      <c r="O2348" s="6">
        <v>36898843.83</v>
      </c>
      <c r="P2348" s="6">
        <v>2464947143.02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145740132.45</v>
      </c>
      <c r="X2348" s="6">
        <v>66476104.07</v>
      </c>
      <c r="Y2348" s="9">
        <f t="shared" si="161"/>
        <v>2404417147.83</v>
      </c>
      <c r="Z2348" s="9">
        <f t="shared" si="162"/>
        <v>2677163379.54</v>
      </c>
      <c r="AA2348" s="9">
        <f t="shared" si="160"/>
        <v>-272746231.71</v>
      </c>
      <c r="AB2348" s="10">
        <f>C2348/(1+0.13)/VLOOKUP(A2348,[1]选股结果!$A$2:$AX$3002,3,FALSE)</f>
        <v>0.951155122348658</v>
      </c>
      <c r="AC2348" s="10">
        <f>(P2348/(1+0.1)+W2348)/(VLOOKUP(A2348,[1]选股结果!$A$2:$AX$3002,7,FALSE)+VLOOKUP(A2348,[1]选股结果!$A$2:$AX$3002,15,FALSE)+VLOOKUP(A2348,[1]选股结果!$A$2:$AX$3002,16,FALSE)+VLOOKUP(A2348,[1]选股结果!$A$2:$AX$3002,17,FALSE)+VLOOKUP(A2348,[1]选股结果!$A$2:$AX$3002,18,FALSE))</f>
        <v>1.12714920719632</v>
      </c>
      <c r="AD2348" s="13"/>
      <c r="AE2348" s="10">
        <f>AA2348/VLOOKUP(A2348,[1]选股结果!$A$2:$AX$3002,35,FALSE)</f>
        <v>-6.94505704637903</v>
      </c>
      <c r="AF2348" s="9">
        <f>(VLOOKUP(A2348,[1]选股结果!$A$2:$AX$3002,7,FALSE)+VLOOKUP(A2348,[1]选股结果!$A$2:$AX$3002,15,FALSE)+VLOOKUP(A2348,[1]选股结果!$A$2:$AX$3002,16,FALSE)+VLOOKUP(A2348,[1]选股结果!$A$2:$AX$3002,17,FALSE)+VLOOKUP(A2348,[1]选股结果!$A$2:$AX$3002,18,FALSE))-(P2348/(1+0.13)+W2348)</f>
        <v>-209731074.835044</v>
      </c>
      <c r="AG2348" s="9">
        <f t="shared" si="159"/>
        <v>-63015156.8749556</v>
      </c>
      <c r="AH2348" s="16">
        <f>AA2348-VLOOKUP(A2348,[2]选股结果!$A$2:$G$4900,7,FALSE)</f>
        <v>-273596019.48</v>
      </c>
    </row>
    <row r="2349" spans="1:34">
      <c r="A2349" s="5" t="s">
        <v>4728</v>
      </c>
      <c r="B2349" s="5" t="s">
        <v>4729</v>
      </c>
      <c r="C2349" s="6">
        <v>354458439.14</v>
      </c>
      <c r="D2349" s="6">
        <v>0</v>
      </c>
      <c r="E2349" s="6">
        <v>0</v>
      </c>
      <c r="F2349" s="6">
        <v>0</v>
      </c>
      <c r="G2349" s="6">
        <v>0</v>
      </c>
      <c r="H2349" s="6">
        <v>0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43116920.08</v>
      </c>
      <c r="O2349" s="6">
        <v>4745133.99</v>
      </c>
      <c r="P2349" s="6">
        <v>72406841.86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128144383.34</v>
      </c>
      <c r="X2349" s="6">
        <v>22737434.29</v>
      </c>
      <c r="Y2349" s="9">
        <f t="shared" si="161"/>
        <v>359203573.13</v>
      </c>
      <c r="Z2349" s="9">
        <f t="shared" si="162"/>
        <v>223288659.49</v>
      </c>
      <c r="AA2349" s="9">
        <f t="shared" si="160"/>
        <v>135914913.64</v>
      </c>
      <c r="AB2349" s="10">
        <f>C2349/(1+0.13)/VLOOKUP(A2349,[1]选股结果!$A$2:$AX$3002,3,FALSE)</f>
        <v>0.683936081555967</v>
      </c>
      <c r="AC2349" s="10">
        <f>(P2349/(1+0.1)+W2349)/(VLOOKUP(A2349,[1]选股结果!$A$2:$AX$3002,7,FALSE)+VLOOKUP(A2349,[1]选股结果!$A$2:$AX$3002,15,FALSE)+VLOOKUP(A2349,[1]选股结果!$A$2:$AX$3002,16,FALSE)+VLOOKUP(A2349,[1]选股结果!$A$2:$AX$3002,17,FALSE)+VLOOKUP(A2349,[1]选股结果!$A$2:$AX$3002,18,FALSE))</f>
        <v>0.546736393240516</v>
      </c>
      <c r="AD2349" s="13"/>
      <c r="AE2349" s="10">
        <f>AA2349/VLOOKUP(A2349,[1]选股结果!$A$2:$AX$3002,35,FALSE)</f>
        <v>1.56265744161702</v>
      </c>
      <c r="AF2349" s="9">
        <f>(VLOOKUP(A2349,[1]选股结果!$A$2:$AX$3002,7,FALSE)+VLOOKUP(A2349,[1]选股结果!$A$2:$AX$3002,15,FALSE)+VLOOKUP(A2349,[1]选股结果!$A$2:$AX$3002,16,FALSE)+VLOOKUP(A2349,[1]选股结果!$A$2:$AX$3002,17,FALSE)+VLOOKUP(A2349,[1]选股结果!$A$2:$AX$3002,18,FALSE))-(P2349/(1+0.13)+W2349)</f>
        <v>162554462.53646</v>
      </c>
      <c r="AG2349" s="9">
        <f t="shared" si="159"/>
        <v>-26639548.8964601</v>
      </c>
      <c r="AH2349" s="16">
        <f>AA2349-VLOOKUP(A2349,[2]选股结果!$A$2:$G$4900,7,FALSE)</f>
        <v>135852293.44</v>
      </c>
    </row>
    <row r="2350" spans="1:34">
      <c r="A2350" s="5" t="s">
        <v>4730</v>
      </c>
      <c r="B2350" s="5" t="s">
        <v>4731</v>
      </c>
      <c r="C2350" s="6">
        <v>1214182759.29</v>
      </c>
      <c r="D2350" s="6">
        <v>0</v>
      </c>
      <c r="E2350" s="6">
        <v>0</v>
      </c>
      <c r="F2350" s="6">
        <v>0</v>
      </c>
      <c r="G2350" s="6">
        <v>0</v>
      </c>
      <c r="H2350" s="6">
        <v>0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74361018.04</v>
      </c>
      <c r="O2350" s="6">
        <v>140368530.58</v>
      </c>
      <c r="P2350" s="6">
        <v>1193429790.59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181463001.75</v>
      </c>
      <c r="X2350" s="6">
        <v>221224577.28</v>
      </c>
      <c r="Y2350" s="9">
        <f t="shared" si="161"/>
        <v>1354551289.87</v>
      </c>
      <c r="Z2350" s="9">
        <f t="shared" si="162"/>
        <v>1596117369.62</v>
      </c>
      <c r="AA2350" s="9">
        <f t="shared" si="160"/>
        <v>-241566079.75</v>
      </c>
      <c r="AB2350" s="10">
        <f>C2350/(1+0.13)/VLOOKUP(A2350,[1]选股结果!$A$2:$AX$3002,3,FALSE)</f>
        <v>0.96041242485797</v>
      </c>
      <c r="AC2350" s="10">
        <f>(P2350/(1+0.1)+W2350)/(VLOOKUP(A2350,[1]选股结果!$A$2:$AX$3002,7,FALSE)+VLOOKUP(A2350,[1]选股结果!$A$2:$AX$3002,15,FALSE)+VLOOKUP(A2350,[1]选股结果!$A$2:$AX$3002,16,FALSE)+VLOOKUP(A2350,[1]选股结果!$A$2:$AX$3002,17,FALSE)+VLOOKUP(A2350,[1]选股结果!$A$2:$AX$3002,18,FALSE))</f>
        <v>1.15712976935449</v>
      </c>
      <c r="AD2350" s="13"/>
      <c r="AE2350" s="10">
        <f>AA2350/VLOOKUP(A2350,[1]选股结果!$A$2:$AX$3002,35,FALSE)</f>
        <v>-3.67933299195966</v>
      </c>
      <c r="AF2350" s="9">
        <f>(VLOOKUP(A2350,[1]选股结果!$A$2:$AX$3002,7,FALSE)+VLOOKUP(A2350,[1]选股结果!$A$2:$AX$3002,15,FALSE)+VLOOKUP(A2350,[1]选股结果!$A$2:$AX$3002,16,FALSE)+VLOOKUP(A2350,[1]选股结果!$A$2:$AX$3002,17,FALSE)+VLOOKUP(A2350,[1]选股结果!$A$2:$AX$3002,18,FALSE))-(P2350/(1+0.13)+W2350)</f>
        <v>-143164141.164248</v>
      </c>
      <c r="AG2350" s="9">
        <f t="shared" si="159"/>
        <v>-98401938.5857522</v>
      </c>
      <c r="AH2350" s="16">
        <f>AA2350-VLOOKUP(A2350,[2]选股结果!$A$2:$G$4900,7,FALSE)</f>
        <v>-192126798.75</v>
      </c>
    </row>
    <row r="2351" spans="1:34">
      <c r="A2351" s="5" t="s">
        <v>4732</v>
      </c>
      <c r="B2351" s="5" t="s">
        <v>4733</v>
      </c>
      <c r="C2351" s="6">
        <v>3893271508.4</v>
      </c>
      <c r="D2351" s="6">
        <v>0</v>
      </c>
      <c r="E2351" s="6">
        <v>0</v>
      </c>
      <c r="F2351" s="6">
        <v>0</v>
      </c>
      <c r="G2351" s="6">
        <v>0</v>
      </c>
      <c r="H2351" s="6">
        <v>0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142380770.94</v>
      </c>
      <c r="O2351" s="6">
        <v>46083017.23</v>
      </c>
      <c r="P2351" s="6">
        <v>2516338876.3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457907524.92</v>
      </c>
      <c r="X2351" s="6">
        <v>125816012.06</v>
      </c>
      <c r="Y2351" s="9">
        <f t="shared" si="161"/>
        <v>3939354525.63</v>
      </c>
      <c r="Z2351" s="9">
        <f t="shared" si="162"/>
        <v>3100062413.28</v>
      </c>
      <c r="AA2351" s="9">
        <f t="shared" si="160"/>
        <v>839292112.35</v>
      </c>
      <c r="AB2351" s="10">
        <f>C2351/(1+0.13)/VLOOKUP(A2351,[1]选股结果!$A$2:$AX$3002,3,FALSE)</f>
        <v>1.06334732312042</v>
      </c>
      <c r="AC2351" s="10">
        <f>(P2351/(1+0.1)+W2351)/(VLOOKUP(A2351,[1]选股结果!$A$2:$AX$3002,7,FALSE)+VLOOKUP(A2351,[1]选股结果!$A$2:$AX$3002,15,FALSE)+VLOOKUP(A2351,[1]选股结果!$A$2:$AX$3002,16,FALSE)+VLOOKUP(A2351,[1]选股结果!$A$2:$AX$3002,17,FALSE)+VLOOKUP(A2351,[1]选股结果!$A$2:$AX$3002,18,FALSE))</f>
        <v>0.97072587299328</v>
      </c>
      <c r="AD2351" s="13"/>
      <c r="AE2351" s="10">
        <f>AA2351/VLOOKUP(A2351,[1]选股结果!$A$2:$AX$3002,35,FALSE)</f>
        <v>1.86061142886319</v>
      </c>
      <c r="AF2351" s="9">
        <f>(VLOOKUP(A2351,[1]选股结果!$A$2:$AX$3002,7,FALSE)+VLOOKUP(A2351,[1]选股结果!$A$2:$AX$3002,15,FALSE)+VLOOKUP(A2351,[1]选股结果!$A$2:$AX$3002,16,FALSE)+VLOOKUP(A2351,[1]选股结果!$A$2:$AX$3002,17,FALSE)+VLOOKUP(A2351,[1]选股结果!$A$2:$AX$3002,18,FALSE))-(P2351/(1+0.13)+W2351)</f>
        <v>143527774.542655</v>
      </c>
      <c r="AG2351" s="9">
        <f t="shared" si="159"/>
        <v>695764337.807345</v>
      </c>
      <c r="AH2351" s="16">
        <f>AA2351-VLOOKUP(A2351,[2]选股结果!$A$2:$G$4900,7,FALSE)</f>
        <v>839111844.99</v>
      </c>
    </row>
    <row r="2352" spans="1:34">
      <c r="A2352" s="5" t="s">
        <v>4734</v>
      </c>
      <c r="B2352" s="5" t="s">
        <v>4735</v>
      </c>
      <c r="C2352" s="6">
        <v>3856360521.24</v>
      </c>
      <c r="D2352" s="6">
        <v>0</v>
      </c>
      <c r="E2352" s="6">
        <v>0</v>
      </c>
      <c r="F2352" s="6">
        <v>0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67808446.01</v>
      </c>
      <c r="O2352" s="6">
        <v>149365663.22</v>
      </c>
      <c r="P2352" s="6">
        <v>3070297815.39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381729805.91</v>
      </c>
      <c r="X2352" s="6">
        <v>177127431.72</v>
      </c>
      <c r="Y2352" s="9">
        <f t="shared" si="161"/>
        <v>4005726184.46</v>
      </c>
      <c r="Z2352" s="9">
        <f t="shared" si="162"/>
        <v>3629155053.02</v>
      </c>
      <c r="AA2352" s="9">
        <f t="shared" si="160"/>
        <v>376571131.44</v>
      </c>
      <c r="AB2352" s="10">
        <f>C2352/(1+0.13)/VLOOKUP(A2352,[1]选股结果!$A$2:$AX$3002,3,FALSE)</f>
        <v>1.11244044879338</v>
      </c>
      <c r="AC2352" s="10">
        <f>(P2352/(1+0.1)+W2352)/(VLOOKUP(A2352,[1]选股结果!$A$2:$AX$3002,7,FALSE)+VLOOKUP(A2352,[1]选股结果!$A$2:$AX$3002,15,FALSE)+VLOOKUP(A2352,[1]选股结果!$A$2:$AX$3002,16,FALSE)+VLOOKUP(A2352,[1]选股结果!$A$2:$AX$3002,17,FALSE)+VLOOKUP(A2352,[1]选股结果!$A$2:$AX$3002,18,FALSE))</f>
        <v>1.22695900927608</v>
      </c>
      <c r="AD2352" s="13"/>
      <c r="AE2352" s="10">
        <f>AA2352/VLOOKUP(A2352,[1]选股结果!$A$2:$AX$3002,35,FALSE)</f>
        <v>1.03997454070437</v>
      </c>
      <c r="AF2352" s="9">
        <f>(VLOOKUP(A2352,[1]选股结果!$A$2:$AX$3002,7,FALSE)+VLOOKUP(A2352,[1]选股结果!$A$2:$AX$3002,15,FALSE)+VLOOKUP(A2352,[1]选股结果!$A$2:$AX$3002,16,FALSE)+VLOOKUP(A2352,[1]选股结果!$A$2:$AX$3002,17,FALSE)+VLOOKUP(A2352,[1]选股结果!$A$2:$AX$3002,18,FALSE))-(P2352/(1+0.13)+W2352)</f>
        <v>-512812702.114513</v>
      </c>
      <c r="AG2352" s="9">
        <f t="shared" si="159"/>
        <v>889383833.554513</v>
      </c>
      <c r="AH2352" s="16">
        <f>AA2352-VLOOKUP(A2352,[2]选股结果!$A$2:$G$4900,7,FALSE)</f>
        <v>376350428.67</v>
      </c>
    </row>
    <row r="2353" spans="1:34">
      <c r="A2353" s="5" t="s">
        <v>4736</v>
      </c>
      <c r="B2353" s="5" t="s">
        <v>4737</v>
      </c>
      <c r="C2353" s="6">
        <v>24094090468.62</v>
      </c>
      <c r="D2353" s="6">
        <v>0</v>
      </c>
      <c r="E2353" s="6">
        <v>0</v>
      </c>
      <c r="F2353" s="6">
        <v>0</v>
      </c>
      <c r="G2353" s="6">
        <v>0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524407562.47</v>
      </c>
      <c r="O2353" s="6">
        <v>437839506.74</v>
      </c>
      <c r="P2353" s="6">
        <v>13954487824.02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7107507473.36</v>
      </c>
      <c r="X2353" s="6">
        <v>981368824.17</v>
      </c>
      <c r="Y2353" s="9">
        <f t="shared" si="161"/>
        <v>24531929975.36</v>
      </c>
      <c r="Z2353" s="9">
        <f t="shared" si="162"/>
        <v>22043364121.55</v>
      </c>
      <c r="AA2353" s="9">
        <f t="shared" si="160"/>
        <v>2488565853.81</v>
      </c>
      <c r="AB2353" s="10">
        <f>C2353/(1+0.13)/VLOOKUP(A2353,[1]选股结果!$A$2:$AX$3002,3,FALSE)</f>
        <v>0.945192595767931</v>
      </c>
      <c r="AC2353" s="10">
        <f>(P2353/(1+0.1)+W2353)/(VLOOKUP(A2353,[1]选股结果!$A$2:$AX$3002,7,FALSE)+VLOOKUP(A2353,[1]选股结果!$A$2:$AX$3002,15,FALSE)+VLOOKUP(A2353,[1]选股结果!$A$2:$AX$3002,16,FALSE)+VLOOKUP(A2353,[1]选股结果!$A$2:$AX$3002,17,FALSE)+VLOOKUP(A2353,[1]选股结果!$A$2:$AX$3002,18,FALSE))</f>
        <v>0.868598495157586</v>
      </c>
      <c r="AD2353" s="13"/>
      <c r="AE2353" s="10">
        <f>AA2353/VLOOKUP(A2353,[1]选股结果!$A$2:$AX$3002,35,FALSE)</f>
        <v>-9.06472161190953</v>
      </c>
      <c r="AF2353" s="9">
        <f>(VLOOKUP(A2353,[1]选股结果!$A$2:$AX$3002,7,FALSE)+VLOOKUP(A2353,[1]选股结果!$A$2:$AX$3002,15,FALSE)+VLOOKUP(A2353,[1]选股结果!$A$2:$AX$3002,16,FALSE)+VLOOKUP(A2353,[1]选股结果!$A$2:$AX$3002,17,FALSE)+VLOOKUP(A2353,[1]选股结果!$A$2:$AX$3002,18,FALSE))-(P2353/(1+0.13)+W2353)</f>
        <v>3331138415.51575</v>
      </c>
      <c r="AG2353" s="9">
        <f t="shared" si="159"/>
        <v>-842572561.705751</v>
      </c>
      <c r="AH2353" s="16">
        <f>AA2353-VLOOKUP(A2353,[2]选股结果!$A$2:$G$4900,7,FALSE)</f>
        <v>2534459492.8</v>
      </c>
    </row>
    <row r="2354" spans="1:34">
      <c r="A2354" s="5" t="s">
        <v>4738</v>
      </c>
      <c r="B2354" s="5" t="s">
        <v>4739</v>
      </c>
      <c r="C2354" s="6">
        <v>338519428.73</v>
      </c>
      <c r="D2354" s="6">
        <v>0</v>
      </c>
      <c r="E2354" s="6">
        <v>0</v>
      </c>
      <c r="F2354" s="6">
        <v>0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19529872.71</v>
      </c>
      <c r="O2354" s="6">
        <v>9106530.02</v>
      </c>
      <c r="P2354" s="6">
        <v>131986284.57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76069392.34</v>
      </c>
      <c r="X2354" s="6">
        <v>43462687.96</v>
      </c>
      <c r="Y2354" s="9">
        <f t="shared" si="161"/>
        <v>347625958.75</v>
      </c>
      <c r="Z2354" s="9">
        <f t="shared" si="162"/>
        <v>251518364.87</v>
      </c>
      <c r="AA2354" s="9">
        <f t="shared" si="160"/>
        <v>96107593.88</v>
      </c>
      <c r="AB2354" s="10">
        <f>C2354/(1+0.13)/VLOOKUP(A2354,[1]选股结果!$A$2:$AX$3002,3,FALSE)</f>
        <v>1.08226796843874</v>
      </c>
      <c r="AC2354" s="10">
        <f>(P2354/(1+0.1)+W2354)/(VLOOKUP(A2354,[1]选股结果!$A$2:$AX$3002,7,FALSE)+VLOOKUP(A2354,[1]选股结果!$A$2:$AX$3002,15,FALSE)+VLOOKUP(A2354,[1]选股结果!$A$2:$AX$3002,16,FALSE)+VLOOKUP(A2354,[1]选股结果!$A$2:$AX$3002,17,FALSE)+VLOOKUP(A2354,[1]选股结果!$A$2:$AX$3002,18,FALSE))</f>
        <v>0.744804572610748</v>
      </c>
      <c r="AD2354" s="13"/>
      <c r="AE2354" s="10">
        <f>AA2354/VLOOKUP(A2354,[1]选股结果!$A$2:$AX$3002,35,FALSE)</f>
        <v>0.725140987504331</v>
      </c>
      <c r="AF2354" s="9">
        <f>(VLOOKUP(A2354,[1]选股结果!$A$2:$AX$3002,7,FALSE)+VLOOKUP(A2354,[1]选股结果!$A$2:$AX$3002,15,FALSE)+VLOOKUP(A2354,[1]选股结果!$A$2:$AX$3002,16,FALSE)+VLOOKUP(A2354,[1]选股结果!$A$2:$AX$3002,17,FALSE)+VLOOKUP(A2354,[1]选股结果!$A$2:$AX$3002,18,FALSE))-(P2354/(1+0.13)+W2354)</f>
        <v>70361292.8266371</v>
      </c>
      <c r="AG2354" s="9">
        <f t="shared" si="159"/>
        <v>25746301.0533629</v>
      </c>
      <c r="AH2354" s="16">
        <f>AA2354-VLOOKUP(A2354,[2]选股结果!$A$2:$G$4900,7,FALSE)</f>
        <v>97008544.53</v>
      </c>
    </row>
    <row r="2355" spans="1:34">
      <c r="A2355" s="5" t="s">
        <v>4740</v>
      </c>
      <c r="B2355" s="5" t="s">
        <v>4741</v>
      </c>
      <c r="C2355" s="6">
        <v>800971394.37</v>
      </c>
      <c r="D2355" s="6">
        <v>0</v>
      </c>
      <c r="E2355" s="6">
        <v>0</v>
      </c>
      <c r="F2355" s="6">
        <v>0</v>
      </c>
      <c r="G2355" s="6">
        <v>0</v>
      </c>
      <c r="H2355" s="6">
        <v>0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17198391.02</v>
      </c>
      <c r="O2355" s="6">
        <v>10322511.39</v>
      </c>
      <c r="P2355" s="6">
        <v>465548554.86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158117144</v>
      </c>
      <c r="X2355" s="6">
        <v>72411259.96</v>
      </c>
      <c r="Y2355" s="9">
        <f t="shared" si="161"/>
        <v>811293905.76</v>
      </c>
      <c r="Z2355" s="9">
        <f t="shared" si="162"/>
        <v>696076958.82</v>
      </c>
      <c r="AA2355" s="9">
        <f t="shared" si="160"/>
        <v>115216946.94</v>
      </c>
      <c r="AB2355" s="10">
        <f>C2355/(1+0.13)/VLOOKUP(A2355,[1]选股结果!$A$2:$AX$3002,3,FALSE)</f>
        <v>0.975585060408242</v>
      </c>
      <c r="AC2355" s="10">
        <f>(P2355/(1+0.1)+W2355)/(VLOOKUP(A2355,[1]选股结果!$A$2:$AX$3002,7,FALSE)+VLOOKUP(A2355,[1]选股结果!$A$2:$AX$3002,15,FALSE)+VLOOKUP(A2355,[1]选股结果!$A$2:$AX$3002,16,FALSE)+VLOOKUP(A2355,[1]选股结果!$A$2:$AX$3002,17,FALSE)+VLOOKUP(A2355,[1]选股结果!$A$2:$AX$3002,18,FALSE))</f>
        <v>0.845532983328563</v>
      </c>
      <c r="AD2355" s="13"/>
      <c r="AE2355" s="10">
        <f>AA2355/VLOOKUP(A2355,[1]选股结果!$A$2:$AX$3002,35,FALSE)</f>
        <v>3.18995401048075</v>
      </c>
      <c r="AF2355" s="9">
        <f>(VLOOKUP(A2355,[1]选股结果!$A$2:$AX$3002,7,FALSE)+VLOOKUP(A2355,[1]选股结果!$A$2:$AX$3002,15,FALSE)+VLOOKUP(A2355,[1]选股结果!$A$2:$AX$3002,16,FALSE)+VLOOKUP(A2355,[1]选股结果!$A$2:$AX$3002,17,FALSE)+VLOOKUP(A2355,[1]选股结果!$A$2:$AX$3002,18,FALSE))-(P2355/(1+0.13)+W2355)</f>
        <v>117439318.442478</v>
      </c>
      <c r="AG2355" s="9">
        <f t="shared" si="159"/>
        <v>-2222371.50247771</v>
      </c>
      <c r="AH2355" s="16">
        <f>AA2355-VLOOKUP(A2355,[2]选股结果!$A$2:$G$4900,7,FALSE)</f>
        <v>113978387.17</v>
      </c>
    </row>
    <row r="2356" spans="1:34">
      <c r="A2356" s="5" t="s">
        <v>4742</v>
      </c>
      <c r="B2356" s="5" t="s">
        <v>4743</v>
      </c>
      <c r="C2356" s="6">
        <v>1291848474.88</v>
      </c>
      <c r="D2356" s="6">
        <v>0</v>
      </c>
      <c r="E2356" s="6">
        <v>0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90393436.44</v>
      </c>
      <c r="O2356" s="6">
        <v>152225994.19</v>
      </c>
      <c r="P2356" s="6">
        <v>493297850.1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542180348.1</v>
      </c>
      <c r="X2356" s="6">
        <v>199422310.33</v>
      </c>
      <c r="Y2356" s="9">
        <f t="shared" si="161"/>
        <v>1444074469.07</v>
      </c>
      <c r="Z2356" s="9">
        <f t="shared" si="162"/>
        <v>1234900508.53</v>
      </c>
      <c r="AA2356" s="9">
        <f t="shared" si="160"/>
        <v>209173960.54</v>
      </c>
      <c r="AB2356" s="10">
        <f>C2356/(1+0.13)/VLOOKUP(A2356,[1]选股结果!$A$2:$AX$3002,3,FALSE)</f>
        <v>0.895938991975422</v>
      </c>
      <c r="AC2356" s="10">
        <f>(P2356/(1+0.1)+W2356)/(VLOOKUP(A2356,[1]选股结果!$A$2:$AX$3002,7,FALSE)+VLOOKUP(A2356,[1]选股结果!$A$2:$AX$3002,15,FALSE)+VLOOKUP(A2356,[1]选股结果!$A$2:$AX$3002,16,FALSE)+VLOOKUP(A2356,[1]选股结果!$A$2:$AX$3002,17,FALSE)+VLOOKUP(A2356,[1]选股结果!$A$2:$AX$3002,18,FALSE))</f>
        <v>0.861080645852391</v>
      </c>
      <c r="AD2356" s="13"/>
      <c r="AE2356" s="10">
        <f>AA2356/VLOOKUP(A2356,[1]选股结果!$A$2:$AX$3002,35,FALSE)</f>
        <v>2.09371425661736</v>
      </c>
      <c r="AF2356" s="9">
        <f>(VLOOKUP(A2356,[1]选股结果!$A$2:$AX$3002,7,FALSE)+VLOOKUP(A2356,[1]选股结果!$A$2:$AX$3002,15,FALSE)+VLOOKUP(A2356,[1]选股结果!$A$2:$AX$3002,16,FALSE)+VLOOKUP(A2356,[1]选股结果!$A$2:$AX$3002,17,FALSE)+VLOOKUP(A2356,[1]选股结果!$A$2:$AX$3002,18,FALSE))-(P2356/(1+0.13)+W2356)</f>
        <v>171726029.2</v>
      </c>
      <c r="AG2356" s="9">
        <f t="shared" si="159"/>
        <v>37447931.3400002</v>
      </c>
      <c r="AH2356" s="16">
        <f>AA2356-VLOOKUP(A2356,[2]选股结果!$A$2:$G$4900,7,FALSE)</f>
        <v>209207122.18</v>
      </c>
    </row>
    <row r="2357" spans="1:34">
      <c r="A2357" s="5" t="s">
        <v>4744</v>
      </c>
      <c r="B2357" s="5" t="s">
        <v>4745</v>
      </c>
      <c r="C2357" s="6">
        <v>1421883720.52</v>
      </c>
      <c r="D2357" s="6">
        <v>0</v>
      </c>
      <c r="E2357" s="6">
        <v>0</v>
      </c>
      <c r="F2357" s="6">
        <v>0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83381975.71</v>
      </c>
      <c r="O2357" s="6">
        <v>347275372.53</v>
      </c>
      <c r="P2357" s="6">
        <v>980429922.02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219077183.52</v>
      </c>
      <c r="X2357" s="6">
        <v>502159018.24</v>
      </c>
      <c r="Y2357" s="9">
        <f t="shared" si="161"/>
        <v>1769159093.05</v>
      </c>
      <c r="Z2357" s="9">
        <f t="shared" si="162"/>
        <v>1701666123.78</v>
      </c>
      <c r="AA2357" s="9">
        <f t="shared" si="160"/>
        <v>67492969.27</v>
      </c>
      <c r="AB2357" s="10">
        <f>C2357/(1+0.13)/VLOOKUP(A2357,[1]选股结果!$A$2:$AX$3002,3,FALSE)</f>
        <v>0.980517399629002</v>
      </c>
      <c r="AC2357" s="10">
        <f>(P2357/(1+0.1)+W2357)/(VLOOKUP(A2357,[1]选股结果!$A$2:$AX$3002,7,FALSE)+VLOOKUP(A2357,[1]选股结果!$A$2:$AX$3002,15,FALSE)+VLOOKUP(A2357,[1]选股结果!$A$2:$AX$3002,16,FALSE)+VLOOKUP(A2357,[1]选股结果!$A$2:$AX$3002,17,FALSE)+VLOOKUP(A2357,[1]选股结果!$A$2:$AX$3002,18,FALSE))</f>
        <v>0.976037830071519</v>
      </c>
      <c r="AD2357" s="13"/>
      <c r="AE2357" s="10">
        <f>AA2357/VLOOKUP(A2357,[1]选股结果!$A$2:$AX$3002,35,FALSE)</f>
        <v>0.634800058508628</v>
      </c>
      <c r="AF2357" s="9">
        <f>(VLOOKUP(A2357,[1]选股结果!$A$2:$AX$3002,7,FALSE)+VLOOKUP(A2357,[1]选股结果!$A$2:$AX$3002,15,FALSE)+VLOOKUP(A2357,[1]选股结果!$A$2:$AX$3002,16,FALSE)+VLOOKUP(A2357,[1]选股结果!$A$2:$AX$3002,17,FALSE)+VLOOKUP(A2357,[1]选股结果!$A$2:$AX$3002,18,FALSE))-(P2357/(1+0.13)+W2357)</f>
        <v>50923090.0172565</v>
      </c>
      <c r="AG2357" s="9">
        <f t="shared" si="159"/>
        <v>16569879.2527435</v>
      </c>
      <c r="AH2357" s="16">
        <f>AA2357-VLOOKUP(A2357,[2]选股结果!$A$2:$G$4900,7,FALSE)</f>
        <v>67492969.27</v>
      </c>
    </row>
    <row r="2358" spans="1:34">
      <c r="A2358" s="5" t="s">
        <v>4746</v>
      </c>
      <c r="B2358" s="5" t="s">
        <v>4747</v>
      </c>
      <c r="C2358" s="6">
        <v>462924640.12</v>
      </c>
      <c r="D2358" s="6">
        <v>0</v>
      </c>
      <c r="E2358" s="6">
        <v>0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38120874.64</v>
      </c>
      <c r="O2358" s="6">
        <v>9299220.45</v>
      </c>
      <c r="P2358" s="6">
        <v>348124694.76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95867556.35</v>
      </c>
      <c r="X2358" s="6">
        <v>21303925.33</v>
      </c>
      <c r="Y2358" s="9">
        <f t="shared" si="161"/>
        <v>472223860.57</v>
      </c>
      <c r="Z2358" s="9">
        <f t="shared" si="162"/>
        <v>465296176.44</v>
      </c>
      <c r="AA2358" s="9">
        <f t="shared" si="160"/>
        <v>6927684.13</v>
      </c>
      <c r="AB2358" s="10">
        <f>C2358/(1+0.13)/VLOOKUP(A2358,[1]选股结果!$A$2:$AX$3002,3,FALSE)</f>
        <v>0.773555509229006</v>
      </c>
      <c r="AC2358" s="10">
        <f>(P2358/(1+0.1)+W2358)/(VLOOKUP(A2358,[1]选股结果!$A$2:$AX$3002,7,FALSE)+VLOOKUP(A2358,[1]选股结果!$A$2:$AX$3002,15,FALSE)+VLOOKUP(A2358,[1]选股结果!$A$2:$AX$3002,16,FALSE)+VLOOKUP(A2358,[1]选股结果!$A$2:$AX$3002,17,FALSE)+VLOOKUP(A2358,[1]选股结果!$A$2:$AX$3002,18,FALSE))</f>
        <v>0.88788784936527</v>
      </c>
      <c r="AD2358" s="13"/>
      <c r="AE2358" s="10">
        <f>AA2358/VLOOKUP(A2358,[1]选股结果!$A$2:$AX$3002,35,FALSE)</f>
        <v>0.0921605385465909</v>
      </c>
      <c r="AF2358" s="9">
        <f>(VLOOKUP(A2358,[1]选股结果!$A$2:$AX$3002,7,FALSE)+VLOOKUP(A2358,[1]选股结果!$A$2:$AX$3002,15,FALSE)+VLOOKUP(A2358,[1]选股结果!$A$2:$AX$3002,16,FALSE)+VLOOKUP(A2358,[1]选股结果!$A$2:$AX$3002,17,FALSE)+VLOOKUP(A2358,[1]选股结果!$A$2:$AX$3002,18,FALSE))-(P2358/(1+0.13)+W2358)</f>
        <v>60468118.1349558</v>
      </c>
      <c r="AG2358" s="9">
        <f t="shared" si="159"/>
        <v>-53540434.0049558</v>
      </c>
      <c r="AH2358" s="16">
        <f>AA2358-VLOOKUP(A2358,[2]选股结果!$A$2:$G$4900,7,FALSE)</f>
        <v>6957215.2</v>
      </c>
    </row>
    <row r="2359" spans="1:34">
      <c r="A2359" s="5" t="s">
        <v>4748</v>
      </c>
      <c r="B2359" s="5" t="s">
        <v>4749</v>
      </c>
      <c r="C2359" s="6">
        <v>2124064105.9</v>
      </c>
      <c r="D2359" s="6">
        <v>0</v>
      </c>
      <c r="E2359" s="6">
        <v>0</v>
      </c>
      <c r="F2359" s="6">
        <v>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119704211.04</v>
      </c>
      <c r="O2359" s="6">
        <v>101408573.83</v>
      </c>
      <c r="P2359" s="6">
        <v>1325082935.42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248976542.75</v>
      </c>
      <c r="X2359" s="6">
        <v>127082428.95</v>
      </c>
      <c r="Y2359" s="9">
        <f t="shared" si="161"/>
        <v>2225472679.73</v>
      </c>
      <c r="Z2359" s="9">
        <f t="shared" si="162"/>
        <v>1701141907.12</v>
      </c>
      <c r="AA2359" s="9">
        <f t="shared" si="160"/>
        <v>524330772.61</v>
      </c>
      <c r="AB2359" s="10">
        <f>C2359/(1+0.13)/VLOOKUP(A2359,[1]选股结果!$A$2:$AX$3002,3,FALSE)</f>
        <v>0.807535551835161</v>
      </c>
      <c r="AC2359" s="10">
        <f>(P2359/(1+0.1)+W2359)/(VLOOKUP(A2359,[1]选股结果!$A$2:$AX$3002,7,FALSE)+VLOOKUP(A2359,[1]选股结果!$A$2:$AX$3002,15,FALSE)+VLOOKUP(A2359,[1]选股结果!$A$2:$AX$3002,16,FALSE)+VLOOKUP(A2359,[1]选股结果!$A$2:$AX$3002,17,FALSE)+VLOOKUP(A2359,[1]选股结果!$A$2:$AX$3002,18,FALSE))</f>
        <v>0.711848016747969</v>
      </c>
      <c r="AD2359" s="13"/>
      <c r="AE2359" s="10">
        <f>AA2359/VLOOKUP(A2359,[1]选股结果!$A$2:$AX$3002,35,FALSE)</f>
        <v>2.15898688582565</v>
      </c>
      <c r="AF2359" s="9">
        <f>(VLOOKUP(A2359,[1]选股结果!$A$2:$AX$3002,7,FALSE)+VLOOKUP(A2359,[1]选股结果!$A$2:$AX$3002,15,FALSE)+VLOOKUP(A2359,[1]选股结果!$A$2:$AX$3002,16,FALSE)+VLOOKUP(A2359,[1]选股结果!$A$2:$AX$3002,17,FALSE)+VLOOKUP(A2359,[1]选股结果!$A$2:$AX$3002,18,FALSE))-(P2359/(1+0.13)+W2359)</f>
        <v>620388949.441593</v>
      </c>
      <c r="AG2359" s="9">
        <f t="shared" si="159"/>
        <v>-96058176.8315929</v>
      </c>
      <c r="AH2359" s="16">
        <f>AA2359-VLOOKUP(A2359,[2]选股结果!$A$2:$G$4900,7,FALSE)</f>
        <v>524218589.37</v>
      </c>
    </row>
    <row r="2360" spans="1:34">
      <c r="A2360" s="5" t="s">
        <v>4750</v>
      </c>
      <c r="B2360" s="5" t="s">
        <v>4751</v>
      </c>
      <c r="C2360" s="6">
        <v>829241614.62</v>
      </c>
      <c r="D2360" s="6">
        <v>0</v>
      </c>
      <c r="E2360" s="6">
        <v>0</v>
      </c>
      <c r="F2360" s="6">
        <v>0</v>
      </c>
      <c r="G2360" s="6">
        <v>0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61423013.81</v>
      </c>
      <c r="O2360" s="6">
        <v>11010856.67</v>
      </c>
      <c r="P2360" s="6">
        <v>521546788.91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85224806.9</v>
      </c>
      <c r="X2360" s="6">
        <v>40575780.35</v>
      </c>
      <c r="Y2360" s="9">
        <f t="shared" si="161"/>
        <v>840252471.29</v>
      </c>
      <c r="Z2360" s="9">
        <f t="shared" si="162"/>
        <v>647347376.16</v>
      </c>
      <c r="AA2360" s="9">
        <f t="shared" si="160"/>
        <v>192905095.13</v>
      </c>
      <c r="AB2360" s="10">
        <f>C2360/(1+0.13)/VLOOKUP(A2360,[1]选股结果!$A$2:$AX$3002,3,FALSE)</f>
        <v>0.91641471244755</v>
      </c>
      <c r="AC2360" s="10">
        <f>(P2360/(1+0.1)+W2360)/(VLOOKUP(A2360,[1]选股结果!$A$2:$AX$3002,7,FALSE)+VLOOKUP(A2360,[1]选股结果!$A$2:$AX$3002,15,FALSE)+VLOOKUP(A2360,[1]选股结果!$A$2:$AX$3002,16,FALSE)+VLOOKUP(A2360,[1]选股结果!$A$2:$AX$3002,17,FALSE)+VLOOKUP(A2360,[1]选股结果!$A$2:$AX$3002,18,FALSE))</f>
        <v>0.72585076096706</v>
      </c>
      <c r="AD2360" s="13"/>
      <c r="AE2360" s="10">
        <f>AA2360/VLOOKUP(A2360,[1]选股结果!$A$2:$AX$3002,35,FALSE)</f>
        <v>4.24133296848016</v>
      </c>
      <c r="AF2360" s="9">
        <f>(VLOOKUP(A2360,[1]选股结果!$A$2:$AX$3002,7,FALSE)+VLOOKUP(A2360,[1]选股结果!$A$2:$AX$3002,15,FALSE)+VLOOKUP(A2360,[1]选股结果!$A$2:$AX$3002,16,FALSE)+VLOOKUP(A2360,[1]选股结果!$A$2:$AX$3002,17,FALSE)+VLOOKUP(A2360,[1]选股结果!$A$2:$AX$3002,18,FALSE))-(P2360/(1+0.13)+W2360)</f>
        <v>223853685.336195</v>
      </c>
      <c r="AG2360" s="9">
        <f t="shared" si="159"/>
        <v>-30948590.2061946</v>
      </c>
      <c r="AH2360" s="16">
        <f>AA2360-VLOOKUP(A2360,[2]选股结果!$A$2:$G$4900,7,FALSE)</f>
        <v>192905095.13</v>
      </c>
    </row>
    <row r="2361" spans="1:34">
      <c r="A2361" s="5" t="s">
        <v>4752</v>
      </c>
      <c r="B2361" s="5" t="s">
        <v>4753</v>
      </c>
      <c r="C2361" s="6">
        <v>607859982.67</v>
      </c>
      <c r="D2361" s="6">
        <v>0</v>
      </c>
      <c r="E2361" s="6">
        <v>0</v>
      </c>
      <c r="F2361" s="6">
        <v>0</v>
      </c>
      <c r="G2361" s="6">
        <v>0</v>
      </c>
      <c r="H2361" s="6">
        <v>0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51004602.44</v>
      </c>
      <c r="O2361" s="6">
        <v>205226467.91</v>
      </c>
      <c r="P2361" s="6">
        <v>384838418.23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221755057.73</v>
      </c>
      <c r="X2361" s="6">
        <v>186600014.73</v>
      </c>
      <c r="Y2361" s="9">
        <f t="shared" si="161"/>
        <v>813086450.58</v>
      </c>
      <c r="Z2361" s="9">
        <f t="shared" si="162"/>
        <v>793193490.69</v>
      </c>
      <c r="AA2361" s="9">
        <f t="shared" si="160"/>
        <v>19892959.8899999</v>
      </c>
      <c r="AB2361" s="10">
        <f>C2361/(1+0.13)/VLOOKUP(A2361,[1]选股结果!$A$2:$AX$3002,3,FALSE)</f>
        <v>0.938553331032919</v>
      </c>
      <c r="AC2361" s="10">
        <f>(P2361/(1+0.1)+W2361)/(VLOOKUP(A2361,[1]选股结果!$A$2:$AX$3002,7,FALSE)+VLOOKUP(A2361,[1]选股结果!$A$2:$AX$3002,15,FALSE)+VLOOKUP(A2361,[1]选股结果!$A$2:$AX$3002,16,FALSE)+VLOOKUP(A2361,[1]选股结果!$A$2:$AX$3002,17,FALSE)+VLOOKUP(A2361,[1]选股结果!$A$2:$AX$3002,18,FALSE))</f>
        <v>0.865428779553158</v>
      </c>
      <c r="AD2361" s="13"/>
      <c r="AE2361" s="10">
        <f>AA2361/VLOOKUP(A2361,[1]选股结果!$A$2:$AX$3002,35,FALSE)</f>
        <v>-0.230864777800838</v>
      </c>
      <c r="AF2361" s="9">
        <f>(VLOOKUP(A2361,[1]选股结果!$A$2:$AX$3002,7,FALSE)+VLOOKUP(A2361,[1]选股结果!$A$2:$AX$3002,15,FALSE)+VLOOKUP(A2361,[1]选股结果!$A$2:$AX$3002,16,FALSE)+VLOOKUP(A2361,[1]选股结果!$A$2:$AX$3002,17,FALSE)+VLOOKUP(A2361,[1]选股结果!$A$2:$AX$3002,18,FALSE))-(P2361/(1+0.13)+W2361)</f>
        <v>98171253.6850442</v>
      </c>
      <c r="AG2361" s="9">
        <f t="shared" si="159"/>
        <v>-78278293.7950443</v>
      </c>
      <c r="AH2361" s="16">
        <f>AA2361-VLOOKUP(A2361,[2]选股结果!$A$2:$G$4900,7,FALSE)</f>
        <v>20143349.3999999</v>
      </c>
    </row>
    <row r="2362" spans="1:34">
      <c r="A2362" s="5" t="s">
        <v>4754</v>
      </c>
      <c r="B2362" s="5" t="s">
        <v>4755</v>
      </c>
      <c r="C2362" s="6">
        <v>47843529421.39</v>
      </c>
      <c r="D2362" s="6">
        <v>0</v>
      </c>
      <c r="E2362" s="6">
        <v>0</v>
      </c>
      <c r="F2362" s="6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253212113.91</v>
      </c>
      <c r="O2362" s="6">
        <v>386654834.36</v>
      </c>
      <c r="P2362" s="6">
        <v>46688234521.08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269239340.86</v>
      </c>
      <c r="X2362" s="6">
        <v>655783268.59</v>
      </c>
      <c r="Y2362" s="9">
        <f t="shared" si="161"/>
        <v>48230184255.75</v>
      </c>
      <c r="Z2362" s="9">
        <f t="shared" si="162"/>
        <v>47613257130.53</v>
      </c>
      <c r="AA2362" s="9">
        <f t="shared" si="160"/>
        <v>616927125.220001</v>
      </c>
      <c r="AB2362" s="10">
        <f>C2362/(1+0.13)/VLOOKUP(A2362,[1]选股结果!$A$2:$AX$3002,3,FALSE)</f>
        <v>1.05500422082081</v>
      </c>
      <c r="AC2362" s="10">
        <f>(P2362/(1+0.1)+W2362)/(VLOOKUP(A2362,[1]选股结果!$A$2:$AX$3002,7,FALSE)+VLOOKUP(A2362,[1]选股结果!$A$2:$AX$3002,15,FALSE)+VLOOKUP(A2362,[1]选股结果!$A$2:$AX$3002,16,FALSE)+VLOOKUP(A2362,[1]选股结果!$A$2:$AX$3002,17,FALSE)+VLOOKUP(A2362,[1]选股结果!$A$2:$AX$3002,18,FALSE))</f>
        <v>1.09956046342006</v>
      </c>
      <c r="AD2362" s="13"/>
      <c r="AE2362" s="10">
        <f>AA2362/VLOOKUP(A2362,[1]选股结果!$A$2:$AX$3002,35,FALSE)</f>
        <v>0.806564027956924</v>
      </c>
      <c r="AF2362" s="9">
        <f>(VLOOKUP(A2362,[1]选股结果!$A$2:$AX$3002,7,FALSE)+VLOOKUP(A2362,[1]选股结果!$A$2:$AX$3002,15,FALSE)+VLOOKUP(A2362,[1]选股结果!$A$2:$AX$3002,16,FALSE)+VLOOKUP(A2362,[1]选股结果!$A$2:$AX$3002,17,FALSE)+VLOOKUP(A2362,[1]选股结果!$A$2:$AX$3002,18,FALSE))-(P2362/(1+0.13)+W2362)</f>
        <v>-2740658341.9908</v>
      </c>
      <c r="AG2362" s="9">
        <f t="shared" si="159"/>
        <v>3357585467.2108</v>
      </c>
      <c r="AH2362" s="16">
        <f>AA2362-VLOOKUP(A2362,[2]选股结果!$A$2:$G$4900,7,FALSE)</f>
        <v>355733897.160001</v>
      </c>
    </row>
    <row r="2363" spans="1:34">
      <c r="A2363" s="5" t="s">
        <v>4756</v>
      </c>
      <c r="B2363" s="5" t="s">
        <v>4757</v>
      </c>
      <c r="C2363" s="6">
        <v>758277725.06</v>
      </c>
      <c r="D2363" s="6">
        <v>0</v>
      </c>
      <c r="E2363" s="6">
        <v>0</v>
      </c>
      <c r="F2363" s="6">
        <v>0</v>
      </c>
      <c r="G2363" s="6">
        <v>0</v>
      </c>
      <c r="H2363" s="6">
        <v>0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49653845.91</v>
      </c>
      <c r="O2363" s="6">
        <v>40551058.95</v>
      </c>
      <c r="P2363" s="6">
        <v>913390116.84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93348455.55</v>
      </c>
      <c r="X2363" s="6">
        <v>68070645.21</v>
      </c>
      <c r="Y2363" s="9">
        <f t="shared" si="161"/>
        <v>798828784.01</v>
      </c>
      <c r="Z2363" s="9">
        <f t="shared" si="162"/>
        <v>1074809217.6</v>
      </c>
      <c r="AA2363" s="9">
        <f t="shared" si="160"/>
        <v>-275980433.59</v>
      </c>
      <c r="AB2363" s="10">
        <f>C2363/(1+0.13)/VLOOKUP(A2363,[1]选股结果!$A$2:$AX$3002,3,FALSE)</f>
        <v>0.919297084757373</v>
      </c>
      <c r="AC2363" s="10">
        <f>(P2363/(1+0.1)+W2363)/(VLOOKUP(A2363,[1]选股结果!$A$2:$AX$3002,7,FALSE)+VLOOKUP(A2363,[1]选股结果!$A$2:$AX$3002,15,FALSE)+VLOOKUP(A2363,[1]选股结果!$A$2:$AX$3002,16,FALSE)+VLOOKUP(A2363,[1]选股结果!$A$2:$AX$3002,17,FALSE)+VLOOKUP(A2363,[1]选股结果!$A$2:$AX$3002,18,FALSE))</f>
        <v>1.41295509103963</v>
      </c>
      <c r="AD2363" s="13"/>
      <c r="AE2363" s="10">
        <f>AA2363/VLOOKUP(A2363,[1]选股结果!$A$2:$AX$3002,35,FALSE)</f>
        <v>-4.12323790469278</v>
      </c>
      <c r="AF2363" s="9">
        <f>(VLOOKUP(A2363,[1]选股结果!$A$2:$AX$3002,7,FALSE)+VLOOKUP(A2363,[1]选股结果!$A$2:$AX$3002,15,FALSE)+VLOOKUP(A2363,[1]选股结果!$A$2:$AX$3002,16,FALSE)+VLOOKUP(A2363,[1]选股结果!$A$2:$AX$3002,17,FALSE)+VLOOKUP(A2363,[1]选股结果!$A$2:$AX$3002,18,FALSE))-(P2363/(1+0.13)+W2363)</f>
        <v>-247919817.921504</v>
      </c>
      <c r="AG2363" s="9">
        <f t="shared" si="159"/>
        <v>-28060615.6684955</v>
      </c>
      <c r="AH2363" s="16">
        <f>AA2363-VLOOKUP(A2363,[2]选股结果!$A$2:$G$4900,7,FALSE)</f>
        <v>-275980433.59</v>
      </c>
    </row>
    <row r="2364" spans="1:34">
      <c r="A2364" s="5" t="s">
        <v>4758</v>
      </c>
      <c r="B2364" s="5" t="s">
        <v>4759</v>
      </c>
      <c r="C2364" s="6">
        <v>4893736360.1</v>
      </c>
      <c r="D2364" s="6">
        <v>0</v>
      </c>
      <c r="E2364" s="6">
        <v>0</v>
      </c>
      <c r="F2364" s="6">
        <v>0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489461583.26</v>
      </c>
      <c r="O2364" s="6">
        <v>27663933.93</v>
      </c>
      <c r="P2364" s="6">
        <v>1875434926.95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282352237.24</v>
      </c>
      <c r="X2364" s="6">
        <v>96131395.14</v>
      </c>
      <c r="Y2364" s="9">
        <f t="shared" si="161"/>
        <v>4921400294.03</v>
      </c>
      <c r="Z2364" s="9">
        <f t="shared" si="162"/>
        <v>2253918559.33</v>
      </c>
      <c r="AA2364" s="9">
        <f t="shared" si="160"/>
        <v>2667481734.7</v>
      </c>
      <c r="AB2364" s="10">
        <f>C2364/(1+0.13)/VLOOKUP(A2364,[1]选股结果!$A$2:$AX$3002,3,FALSE)</f>
        <v>0.612688621106904</v>
      </c>
      <c r="AC2364" s="10">
        <f>(P2364/(1+0.1)+W2364)/(VLOOKUP(A2364,[1]选股结果!$A$2:$AX$3002,7,FALSE)+VLOOKUP(A2364,[1]选股结果!$A$2:$AX$3002,15,FALSE)+VLOOKUP(A2364,[1]选股结果!$A$2:$AX$3002,16,FALSE)+VLOOKUP(A2364,[1]选股结果!$A$2:$AX$3002,17,FALSE)+VLOOKUP(A2364,[1]选股结果!$A$2:$AX$3002,18,FALSE))</f>
        <v>0.430161863197972</v>
      </c>
      <c r="AD2364" s="13"/>
      <c r="AE2364" s="10">
        <f>AA2364/VLOOKUP(A2364,[1]选股结果!$A$2:$AX$3002,35,FALSE)</f>
        <v>1.322250228357</v>
      </c>
      <c r="AF2364" s="9">
        <f>(VLOOKUP(A2364,[1]选股结果!$A$2:$AX$3002,7,FALSE)+VLOOKUP(A2364,[1]选股结果!$A$2:$AX$3002,15,FALSE)+VLOOKUP(A2364,[1]选股结果!$A$2:$AX$3002,16,FALSE)+VLOOKUP(A2364,[1]选股结果!$A$2:$AX$3002,17,FALSE)+VLOOKUP(A2364,[1]选股结果!$A$2:$AX$3002,18,FALSE))-(P2364/(1+0.13)+W2364)</f>
        <v>2677843609.60558</v>
      </c>
      <c r="AG2364" s="9">
        <f t="shared" si="159"/>
        <v>-10361874.9055758</v>
      </c>
      <c r="AH2364" s="16">
        <f>AA2364-VLOOKUP(A2364,[2]选股结果!$A$2:$G$4900,7,FALSE)</f>
        <v>2669556104.57</v>
      </c>
    </row>
    <row r="2365" spans="1:34">
      <c r="A2365" s="5" t="s">
        <v>4760</v>
      </c>
      <c r="B2365" s="5" t="s">
        <v>4761</v>
      </c>
      <c r="C2365" s="6">
        <v>408102040.97</v>
      </c>
      <c r="D2365" s="6">
        <v>0</v>
      </c>
      <c r="E2365" s="6">
        <v>0</v>
      </c>
      <c r="F2365" s="6">
        <v>0</v>
      </c>
      <c r="G2365" s="6">
        <v>0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24526542.08</v>
      </c>
      <c r="O2365" s="6">
        <v>10524567.4</v>
      </c>
      <c r="P2365" s="6">
        <v>284265069.17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51727949.15</v>
      </c>
      <c r="X2365" s="6">
        <v>135642156.75</v>
      </c>
      <c r="Y2365" s="9">
        <f t="shared" si="161"/>
        <v>418626608.37</v>
      </c>
      <c r="Z2365" s="9">
        <f t="shared" si="162"/>
        <v>471635175.07</v>
      </c>
      <c r="AA2365" s="9">
        <f t="shared" si="160"/>
        <v>-53008566.7</v>
      </c>
      <c r="AB2365" s="10">
        <f>C2365/(1+0.13)/VLOOKUP(A2365,[1]选股结果!$A$2:$AX$3002,3,FALSE)</f>
        <v>0.669414341447719</v>
      </c>
      <c r="AC2365" s="10">
        <f>(P2365/(1+0.1)+W2365)/(VLOOKUP(A2365,[1]选股结果!$A$2:$AX$3002,7,FALSE)+VLOOKUP(A2365,[1]选股结果!$A$2:$AX$3002,15,FALSE)+VLOOKUP(A2365,[1]选股结果!$A$2:$AX$3002,16,FALSE)+VLOOKUP(A2365,[1]选股结果!$A$2:$AX$3002,17,FALSE)+VLOOKUP(A2365,[1]选股结果!$A$2:$AX$3002,18,FALSE))</f>
        <v>0.610607579172116</v>
      </c>
      <c r="AD2365" s="13"/>
      <c r="AE2365" s="10">
        <f>AA2365/VLOOKUP(A2365,[1]选股结果!$A$2:$AX$3002,35,FALSE)</f>
        <v>-2.1292523284773</v>
      </c>
      <c r="AF2365" s="9">
        <f>(VLOOKUP(A2365,[1]选股结果!$A$2:$AX$3002,7,FALSE)+VLOOKUP(A2365,[1]选股结果!$A$2:$AX$3002,15,FALSE)+VLOOKUP(A2365,[1]选股结果!$A$2:$AX$3002,16,FALSE)+VLOOKUP(A2365,[1]选股结果!$A$2:$AX$3002,17,FALSE)+VLOOKUP(A2365,[1]选股结果!$A$2:$AX$3002,18,FALSE))-(P2365/(1+0.13)+W2365)</f>
        <v>204647955.534956</v>
      </c>
      <c r="AG2365" s="9">
        <f t="shared" si="159"/>
        <v>-257656522.234956</v>
      </c>
      <c r="AH2365" s="16">
        <f>AA2365-VLOOKUP(A2365,[2]选股结果!$A$2:$G$4900,7,FALSE)</f>
        <v>-53008566.7</v>
      </c>
    </row>
    <row r="2366" spans="1:34">
      <c r="A2366" s="5" t="s">
        <v>4762</v>
      </c>
      <c r="B2366" s="5" t="s">
        <v>4763</v>
      </c>
      <c r="C2366" s="6">
        <v>576098666.94</v>
      </c>
      <c r="D2366" s="6">
        <v>0</v>
      </c>
      <c r="E2366" s="6">
        <v>0</v>
      </c>
      <c r="F2366" s="6">
        <v>0</v>
      </c>
      <c r="G2366" s="6">
        <v>0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43337891.21</v>
      </c>
      <c r="O2366" s="6">
        <v>23560185.84</v>
      </c>
      <c r="P2366" s="6">
        <v>352720944.46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88148453.25</v>
      </c>
      <c r="X2366" s="6">
        <v>64658047.35</v>
      </c>
      <c r="Y2366" s="9">
        <f t="shared" si="161"/>
        <v>599658852.78</v>
      </c>
      <c r="Z2366" s="9">
        <f t="shared" si="162"/>
        <v>505527445.06</v>
      </c>
      <c r="AA2366" s="9">
        <f t="shared" si="160"/>
        <v>94131407.7200001</v>
      </c>
      <c r="AB2366" s="10">
        <f>C2366/(1+0.13)/VLOOKUP(A2366,[1]选股结果!$A$2:$AX$3002,3,FALSE)</f>
        <v>0.879438768220343</v>
      </c>
      <c r="AC2366" s="10">
        <f>(P2366/(1+0.1)+W2366)/(VLOOKUP(A2366,[1]选股结果!$A$2:$AX$3002,7,FALSE)+VLOOKUP(A2366,[1]选股结果!$A$2:$AX$3002,15,FALSE)+VLOOKUP(A2366,[1]选股结果!$A$2:$AX$3002,16,FALSE)+VLOOKUP(A2366,[1]选股结果!$A$2:$AX$3002,17,FALSE)+VLOOKUP(A2366,[1]选股结果!$A$2:$AX$3002,18,FALSE))</f>
        <v>0.784896540930272</v>
      </c>
      <c r="AD2366" s="13"/>
      <c r="AE2366" s="10">
        <f>AA2366/VLOOKUP(A2366,[1]选股结果!$A$2:$AX$3002,35,FALSE)</f>
        <v>1.81046737914137</v>
      </c>
      <c r="AF2366" s="9">
        <f>(VLOOKUP(A2366,[1]选股结果!$A$2:$AX$3002,7,FALSE)+VLOOKUP(A2366,[1]选股结果!$A$2:$AX$3002,15,FALSE)+VLOOKUP(A2366,[1]选股结果!$A$2:$AX$3002,16,FALSE)+VLOOKUP(A2366,[1]选股结果!$A$2:$AX$3002,17,FALSE)+VLOOKUP(A2366,[1]选股结果!$A$2:$AX$3002,18,FALSE))-(P2366/(1+0.13)+W2366)</f>
        <v>120547006.824336</v>
      </c>
      <c r="AG2366" s="9">
        <f t="shared" si="159"/>
        <v>-26415599.1043362</v>
      </c>
      <c r="AH2366" s="16">
        <f>AA2366-VLOOKUP(A2366,[2]选股结果!$A$2:$G$4900,7,FALSE)</f>
        <v>94132729.0300001</v>
      </c>
    </row>
    <row r="2367" spans="1:34">
      <c r="A2367" s="5" t="s">
        <v>4764</v>
      </c>
      <c r="B2367" s="5" t="s">
        <v>4765</v>
      </c>
      <c r="C2367" s="6">
        <v>556960581.56</v>
      </c>
      <c r="D2367" s="6">
        <v>0</v>
      </c>
      <c r="E2367" s="6">
        <v>0</v>
      </c>
      <c r="F2367" s="6">
        <v>0</v>
      </c>
      <c r="G2367" s="6">
        <v>0</v>
      </c>
      <c r="H2367" s="6">
        <v>0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36594086.56</v>
      </c>
      <c r="O2367" s="6">
        <v>7533964.41</v>
      </c>
      <c r="P2367" s="6">
        <v>450498977.91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53854346.21</v>
      </c>
      <c r="X2367" s="6">
        <v>23238468.06</v>
      </c>
      <c r="Y2367" s="9">
        <f t="shared" si="161"/>
        <v>564494545.97</v>
      </c>
      <c r="Z2367" s="9">
        <f t="shared" si="162"/>
        <v>527591792.18</v>
      </c>
      <c r="AA2367" s="9">
        <f t="shared" si="160"/>
        <v>36902753.7899999</v>
      </c>
      <c r="AB2367" s="10">
        <f>C2367/(1+0.13)/VLOOKUP(A2367,[1]选股结果!$A$2:$AX$3002,3,FALSE)</f>
        <v>0.808577562034559</v>
      </c>
      <c r="AC2367" s="10">
        <f>(P2367/(1+0.1)+W2367)/(VLOOKUP(A2367,[1]选股结果!$A$2:$AX$3002,7,FALSE)+VLOOKUP(A2367,[1]选股结果!$A$2:$AX$3002,15,FALSE)+VLOOKUP(A2367,[1]选股结果!$A$2:$AX$3002,16,FALSE)+VLOOKUP(A2367,[1]选股结果!$A$2:$AX$3002,17,FALSE)+VLOOKUP(A2367,[1]选股结果!$A$2:$AX$3002,18,FALSE))</f>
        <v>0.92222752842921</v>
      </c>
      <c r="AD2367" s="13"/>
      <c r="AE2367" s="10">
        <f>AA2367/VLOOKUP(A2367,[1]选股结果!$A$2:$AX$3002,35,FALSE)</f>
        <v>0.468205368703473</v>
      </c>
      <c r="AF2367" s="9">
        <f>(VLOOKUP(A2367,[1]选股结果!$A$2:$AX$3002,7,FALSE)+VLOOKUP(A2367,[1]选股结果!$A$2:$AX$3002,15,FALSE)+VLOOKUP(A2367,[1]选股结果!$A$2:$AX$3002,16,FALSE)+VLOOKUP(A2367,[1]选股结果!$A$2:$AX$3002,17,FALSE)+VLOOKUP(A2367,[1]选股结果!$A$2:$AX$3002,18,FALSE))-(P2367/(1+0.13)+W2367)</f>
        <v>49951804.9327433</v>
      </c>
      <c r="AG2367" s="9">
        <f t="shared" si="159"/>
        <v>-13049051.1427434</v>
      </c>
      <c r="AH2367" s="16">
        <f>AA2367-VLOOKUP(A2367,[2]选股结果!$A$2:$G$4900,7,FALSE)</f>
        <v>36912887.8399999</v>
      </c>
    </row>
    <row r="2368" spans="1:34">
      <c r="A2368" s="5" t="s">
        <v>4766</v>
      </c>
      <c r="B2368" s="5" t="s">
        <v>4767</v>
      </c>
      <c r="C2368" s="6">
        <v>1856259590.34</v>
      </c>
      <c r="D2368" s="6">
        <v>0</v>
      </c>
      <c r="E2368" s="6">
        <v>0</v>
      </c>
      <c r="F2368" s="6">
        <v>0</v>
      </c>
      <c r="G2368" s="6">
        <v>0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103289571.55</v>
      </c>
      <c r="O2368" s="6">
        <v>17985449.81</v>
      </c>
      <c r="P2368" s="6">
        <v>1427307511.28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294541556.99</v>
      </c>
      <c r="X2368" s="6">
        <v>113998681.09</v>
      </c>
      <c r="Y2368" s="9">
        <f t="shared" si="161"/>
        <v>1874245040.15</v>
      </c>
      <c r="Z2368" s="9">
        <f t="shared" si="162"/>
        <v>1835847749.36</v>
      </c>
      <c r="AA2368" s="9">
        <f t="shared" si="160"/>
        <v>38397290.79</v>
      </c>
      <c r="AB2368" s="10">
        <f>C2368/(1+0.13)/VLOOKUP(A2368,[1]选股结果!$A$2:$AX$3002,3,FALSE)</f>
        <v>0.916980455123342</v>
      </c>
      <c r="AC2368" s="10">
        <f>(P2368/(1+0.1)+W2368)/(VLOOKUP(A2368,[1]选股结果!$A$2:$AX$3002,7,FALSE)+VLOOKUP(A2368,[1]选股结果!$A$2:$AX$3002,15,FALSE)+VLOOKUP(A2368,[1]选股结果!$A$2:$AX$3002,16,FALSE)+VLOOKUP(A2368,[1]选股结果!$A$2:$AX$3002,17,FALSE)+VLOOKUP(A2368,[1]选股结果!$A$2:$AX$3002,18,FALSE))</f>
        <v>1.07619402723121</v>
      </c>
      <c r="AD2368" s="13"/>
      <c r="AE2368" s="10">
        <f>AA2368/VLOOKUP(A2368,[1]选股结果!$A$2:$AX$3002,35,FALSE)</f>
        <v>0.165848749993223</v>
      </c>
      <c r="AF2368" s="9">
        <f>(VLOOKUP(A2368,[1]选股结果!$A$2:$AX$3002,7,FALSE)+VLOOKUP(A2368,[1]选股结果!$A$2:$AX$3002,15,FALSE)+VLOOKUP(A2368,[1]选股结果!$A$2:$AX$3002,16,FALSE)+VLOOKUP(A2368,[1]选股结果!$A$2:$AX$3002,17,FALSE)+VLOOKUP(A2368,[1]选股结果!$A$2:$AX$3002,18,FALSE))-(P2368/(1+0.13)+W2368)</f>
        <v>-78271198.8431861</v>
      </c>
      <c r="AG2368" s="9">
        <f t="shared" si="159"/>
        <v>116668489.633186</v>
      </c>
      <c r="AH2368" s="16">
        <f>AA2368-VLOOKUP(A2368,[2]选股结果!$A$2:$G$4900,7,FALSE)</f>
        <v>38702769.5</v>
      </c>
    </row>
    <row r="2369" spans="1:34">
      <c r="A2369" s="5" t="s">
        <v>4768</v>
      </c>
      <c r="B2369" s="5" t="s">
        <v>4769</v>
      </c>
      <c r="C2369" s="6">
        <v>1762732413.72</v>
      </c>
      <c r="D2369" s="6">
        <v>0</v>
      </c>
      <c r="E2369" s="6">
        <v>0</v>
      </c>
      <c r="F2369" s="6">
        <v>0</v>
      </c>
      <c r="G2369" s="6">
        <v>0</v>
      </c>
      <c r="H2369" s="6">
        <v>0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2800739.88</v>
      </c>
      <c r="O2369" s="6">
        <v>138228385.13</v>
      </c>
      <c r="P2369" s="6">
        <v>1898967349.78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208078475.01</v>
      </c>
      <c r="X2369" s="6">
        <v>173241307.79</v>
      </c>
      <c r="Y2369" s="9">
        <f t="shared" si="161"/>
        <v>1900960798.85</v>
      </c>
      <c r="Z2369" s="9">
        <f t="shared" si="162"/>
        <v>2280287132.58</v>
      </c>
      <c r="AA2369" s="9">
        <f t="shared" si="160"/>
        <v>-379326333.73</v>
      </c>
      <c r="AB2369" s="10">
        <f>C2369/(1+0.13)/VLOOKUP(A2369,[1]选股结果!$A$2:$AX$3002,3,FALSE)</f>
        <v>0.760591003503437</v>
      </c>
      <c r="AC2369" s="10">
        <f>(P2369/(1+0.1)+W2369)/(VLOOKUP(A2369,[1]选股结果!$A$2:$AX$3002,7,FALSE)+VLOOKUP(A2369,[1]选股结果!$A$2:$AX$3002,15,FALSE)+VLOOKUP(A2369,[1]选股结果!$A$2:$AX$3002,16,FALSE)+VLOOKUP(A2369,[1]选股结果!$A$2:$AX$3002,17,FALSE)+VLOOKUP(A2369,[1]选股结果!$A$2:$AX$3002,18,FALSE))</f>
        <v>0.98341495101873</v>
      </c>
      <c r="AD2369" s="13"/>
      <c r="AE2369" s="10">
        <f>AA2369/VLOOKUP(A2369,[1]选股结果!$A$2:$AX$3002,35,FALSE)</f>
        <v>-10.8000939086253</v>
      </c>
      <c r="AF2369" s="9">
        <f>(VLOOKUP(A2369,[1]选股结果!$A$2:$AX$3002,7,FALSE)+VLOOKUP(A2369,[1]选股结果!$A$2:$AX$3002,15,FALSE)+VLOOKUP(A2369,[1]选股结果!$A$2:$AX$3002,16,FALSE)+VLOOKUP(A2369,[1]选股结果!$A$2:$AX$3002,17,FALSE)+VLOOKUP(A2369,[1]选股结果!$A$2:$AX$3002,18,FALSE))-(P2369/(1+0.13)+W2369)</f>
        <v>78455260.2286725</v>
      </c>
      <c r="AG2369" s="9">
        <f t="shared" si="159"/>
        <v>-457781593.958673</v>
      </c>
      <c r="AH2369" s="16">
        <f>AA2369-VLOOKUP(A2369,[2]选股结果!$A$2:$G$4900,7,FALSE)</f>
        <v>-374931826.79</v>
      </c>
    </row>
    <row r="2370" spans="1:34">
      <c r="A2370" s="5" t="s">
        <v>4770</v>
      </c>
      <c r="B2370" s="5" t="s">
        <v>4771</v>
      </c>
      <c r="C2370" s="6">
        <v>1092006815.13</v>
      </c>
      <c r="D2370" s="6">
        <v>0</v>
      </c>
      <c r="E2370" s="6">
        <v>0</v>
      </c>
      <c r="F2370" s="6">
        <v>0</v>
      </c>
      <c r="G2370" s="6">
        <v>0</v>
      </c>
      <c r="H2370" s="6">
        <v>0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24566806.42</v>
      </c>
      <c r="O2370" s="6">
        <v>17375425.83</v>
      </c>
      <c r="P2370" s="6">
        <v>734924398.29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227609233.72</v>
      </c>
      <c r="X2370" s="6">
        <v>112636262.51</v>
      </c>
      <c r="Y2370" s="9">
        <f t="shared" si="161"/>
        <v>1109382240.96</v>
      </c>
      <c r="Z2370" s="9">
        <f t="shared" si="162"/>
        <v>1075169894.52</v>
      </c>
      <c r="AA2370" s="9">
        <f t="shared" si="160"/>
        <v>34212346.4400001</v>
      </c>
      <c r="AB2370" s="10">
        <f>C2370/(1+0.13)/VLOOKUP(A2370,[1]选股结果!$A$2:$AX$3002,3,FALSE)</f>
        <v>0.780291392923452</v>
      </c>
      <c r="AC2370" s="10">
        <f>(P2370/(1+0.1)+W2370)/(VLOOKUP(A2370,[1]选股结果!$A$2:$AX$3002,7,FALSE)+VLOOKUP(A2370,[1]选股结果!$A$2:$AX$3002,15,FALSE)+VLOOKUP(A2370,[1]选股结果!$A$2:$AX$3002,16,FALSE)+VLOOKUP(A2370,[1]选股结果!$A$2:$AX$3002,17,FALSE)+VLOOKUP(A2370,[1]选股结果!$A$2:$AX$3002,18,FALSE))</f>
        <v>0.759299534907398</v>
      </c>
      <c r="AD2370" s="13"/>
      <c r="AE2370" s="10">
        <f>AA2370/VLOOKUP(A2370,[1]选股结果!$A$2:$AX$3002,35,FALSE)</f>
        <v>0.823149879971532</v>
      </c>
      <c r="AF2370" s="9">
        <f>(VLOOKUP(A2370,[1]选股结果!$A$2:$AX$3002,7,FALSE)+VLOOKUP(A2370,[1]选股结果!$A$2:$AX$3002,15,FALSE)+VLOOKUP(A2370,[1]选股结果!$A$2:$AX$3002,16,FALSE)+VLOOKUP(A2370,[1]选股结果!$A$2:$AX$3002,17,FALSE)+VLOOKUP(A2370,[1]选股结果!$A$2:$AX$3002,18,FALSE))-(P2370/(1+0.13)+W2370)</f>
        <v>301684456.012035</v>
      </c>
      <c r="AG2370" s="9">
        <f t="shared" si="159"/>
        <v>-267472109.572035</v>
      </c>
      <c r="AH2370" s="16">
        <f>AA2370-VLOOKUP(A2370,[2]选股结果!$A$2:$G$4900,7,FALSE)</f>
        <v>34213334.3000001</v>
      </c>
    </row>
    <row r="2371" spans="1:34">
      <c r="A2371" s="5" t="s">
        <v>4772</v>
      </c>
      <c r="B2371" s="5" t="s">
        <v>4773</v>
      </c>
      <c r="C2371" s="6">
        <v>1346003199.9</v>
      </c>
      <c r="D2371" s="6">
        <v>0</v>
      </c>
      <c r="E2371" s="6">
        <v>0</v>
      </c>
      <c r="F2371" s="6">
        <v>0</v>
      </c>
      <c r="G2371" s="6">
        <v>0</v>
      </c>
      <c r="H2371" s="6">
        <v>0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12947417.74</v>
      </c>
      <c r="O2371" s="6">
        <v>20338388.46</v>
      </c>
      <c r="P2371" s="6">
        <v>1069469201.27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130487608.34</v>
      </c>
      <c r="X2371" s="6">
        <v>136670159.36</v>
      </c>
      <c r="Y2371" s="9">
        <f t="shared" si="161"/>
        <v>1366341588.36</v>
      </c>
      <c r="Z2371" s="9">
        <f t="shared" si="162"/>
        <v>1336626968.97</v>
      </c>
      <c r="AA2371" s="9">
        <f t="shared" si="160"/>
        <v>29714619.3900003</v>
      </c>
      <c r="AB2371" s="10">
        <f>C2371/(1+0.13)/VLOOKUP(A2371,[1]选股结果!$A$2:$AX$3002,3,FALSE)</f>
        <v>0.788640668892326</v>
      </c>
      <c r="AC2371" s="10">
        <f>(P2371/(1+0.1)+W2371)/(VLOOKUP(A2371,[1]选股结果!$A$2:$AX$3002,7,FALSE)+VLOOKUP(A2371,[1]选股结果!$A$2:$AX$3002,15,FALSE)+VLOOKUP(A2371,[1]选股结果!$A$2:$AX$3002,16,FALSE)+VLOOKUP(A2371,[1]选股结果!$A$2:$AX$3002,17,FALSE)+VLOOKUP(A2371,[1]选股结果!$A$2:$AX$3002,18,FALSE))</f>
        <v>0.779897055935047</v>
      </c>
      <c r="AD2371" s="13"/>
      <c r="AE2371" s="10">
        <f>AA2371/VLOOKUP(A2371,[1]选股结果!$A$2:$AX$3002,35,FALSE)</f>
        <v>0.356914860525491</v>
      </c>
      <c r="AF2371" s="9">
        <f>(VLOOKUP(A2371,[1]选股结果!$A$2:$AX$3002,7,FALSE)+VLOOKUP(A2371,[1]选股结果!$A$2:$AX$3002,15,FALSE)+VLOOKUP(A2371,[1]选股结果!$A$2:$AX$3002,16,FALSE)+VLOOKUP(A2371,[1]选股结果!$A$2:$AX$3002,17,FALSE)+VLOOKUP(A2371,[1]选股结果!$A$2:$AX$3002,18,FALSE))-(P2371/(1+0.13)+W2371)</f>
        <v>337025488.282124</v>
      </c>
      <c r="AG2371" s="9">
        <f t="shared" ref="AG2371:AG2434" si="163">AA2371-AF2371</f>
        <v>-307310868.892124</v>
      </c>
      <c r="AH2371" s="16">
        <f>AA2371-VLOOKUP(A2371,[2]选股结果!$A$2:$G$4900,7,FALSE)</f>
        <v>30655235.6500003</v>
      </c>
    </row>
    <row r="2372" spans="1:34">
      <c r="A2372" s="5" t="s">
        <v>4774</v>
      </c>
      <c r="B2372" s="5" t="s">
        <v>4775</v>
      </c>
      <c r="C2372" s="6">
        <v>2585392743.85</v>
      </c>
      <c r="D2372" s="6">
        <v>0</v>
      </c>
      <c r="E2372" s="6">
        <v>0</v>
      </c>
      <c r="F2372" s="6">
        <v>0</v>
      </c>
      <c r="G2372" s="6">
        <v>0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282371412.54</v>
      </c>
      <c r="O2372" s="6">
        <v>64045043.11</v>
      </c>
      <c r="P2372" s="6">
        <v>383987995.89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454002985.83</v>
      </c>
      <c r="X2372" s="6">
        <v>752486250.63</v>
      </c>
      <c r="Y2372" s="9">
        <f t="shared" si="161"/>
        <v>2649437786.96</v>
      </c>
      <c r="Z2372" s="9">
        <f t="shared" si="162"/>
        <v>1590477232.35</v>
      </c>
      <c r="AA2372" s="9">
        <f t="shared" si="160"/>
        <v>1058960554.61</v>
      </c>
      <c r="AB2372" s="10">
        <f>C2372/(1+0.13)/VLOOKUP(A2372,[1]选股结果!$A$2:$AX$3002,3,FALSE)</f>
        <v>0.914058995795246</v>
      </c>
      <c r="AC2372" s="10">
        <f>(P2372/(1+0.1)+W2372)/(VLOOKUP(A2372,[1]选股结果!$A$2:$AX$3002,7,FALSE)+VLOOKUP(A2372,[1]选股结果!$A$2:$AX$3002,15,FALSE)+VLOOKUP(A2372,[1]选股结果!$A$2:$AX$3002,16,FALSE)+VLOOKUP(A2372,[1]选股结果!$A$2:$AX$3002,17,FALSE)+VLOOKUP(A2372,[1]选股结果!$A$2:$AX$3002,18,FALSE))</f>
        <v>0.49493600680749</v>
      </c>
      <c r="AD2372" s="13"/>
      <c r="AE2372" s="10">
        <f>AA2372/VLOOKUP(A2372,[1]选股结果!$A$2:$AX$3002,35,FALSE)</f>
        <v>1.27554395388192</v>
      </c>
      <c r="AF2372" s="9">
        <f>(VLOOKUP(A2372,[1]选股结果!$A$2:$AX$3002,7,FALSE)+VLOOKUP(A2372,[1]选股结果!$A$2:$AX$3002,15,FALSE)+VLOOKUP(A2372,[1]选股结果!$A$2:$AX$3002,16,FALSE)+VLOOKUP(A2372,[1]选股结果!$A$2:$AX$3002,17,FALSE)+VLOOKUP(A2372,[1]选股结果!$A$2:$AX$3002,18,FALSE))-(P2372/(1+0.13)+W2372)</f>
        <v>828784259.586637</v>
      </c>
      <c r="AG2372" s="9">
        <f t="shared" si="163"/>
        <v>230176295.023363</v>
      </c>
      <c r="AH2372" s="16">
        <f>AA2372-VLOOKUP(A2372,[2]选股结果!$A$2:$G$4900,7,FALSE)</f>
        <v>1059353075.95</v>
      </c>
    </row>
    <row r="2373" spans="1:34">
      <c r="A2373" s="5" t="s">
        <v>4776</v>
      </c>
      <c r="B2373" s="5" t="s">
        <v>4777</v>
      </c>
      <c r="C2373" s="6">
        <v>319788386.72</v>
      </c>
      <c r="D2373" s="6">
        <v>0</v>
      </c>
      <c r="E2373" s="6">
        <v>0</v>
      </c>
      <c r="F2373" s="6">
        <v>0</v>
      </c>
      <c r="G2373" s="6">
        <v>0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34470456.91</v>
      </c>
      <c r="O2373" s="6">
        <v>13203150.65</v>
      </c>
      <c r="P2373" s="6">
        <v>102605213.85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79993453.65</v>
      </c>
      <c r="X2373" s="6">
        <v>43485797.52</v>
      </c>
      <c r="Y2373" s="9">
        <f t="shared" si="161"/>
        <v>332991537.37</v>
      </c>
      <c r="Z2373" s="9">
        <f t="shared" si="162"/>
        <v>226084465.02</v>
      </c>
      <c r="AA2373" s="9">
        <f t="shared" si="160"/>
        <v>106907072.35</v>
      </c>
      <c r="AB2373" s="10">
        <f>C2373/(1+0.13)/VLOOKUP(A2373,[1]选股结果!$A$2:$AX$3002,3,FALSE)</f>
        <v>0.74261146814113</v>
      </c>
      <c r="AC2373" s="10">
        <f>(P2373/(1+0.1)+W2373)/(VLOOKUP(A2373,[1]选股结果!$A$2:$AX$3002,7,FALSE)+VLOOKUP(A2373,[1]选股结果!$A$2:$AX$3002,15,FALSE)+VLOOKUP(A2373,[1]选股结果!$A$2:$AX$3002,16,FALSE)+VLOOKUP(A2373,[1]选股结果!$A$2:$AX$3002,17,FALSE)+VLOOKUP(A2373,[1]选股结果!$A$2:$AX$3002,18,FALSE))</f>
        <v>0.563007013910876</v>
      </c>
      <c r="AD2373" s="13"/>
      <c r="AE2373" s="10">
        <f>AA2373/VLOOKUP(A2373,[1]选股结果!$A$2:$AX$3002,35,FALSE)</f>
        <v>2.08600463157613</v>
      </c>
      <c r="AF2373" s="9">
        <f>(VLOOKUP(A2373,[1]选股结果!$A$2:$AX$3002,7,FALSE)+VLOOKUP(A2373,[1]选股结果!$A$2:$AX$3002,15,FALSE)+VLOOKUP(A2373,[1]选股结果!$A$2:$AX$3002,16,FALSE)+VLOOKUP(A2373,[1]选股结果!$A$2:$AX$3002,17,FALSE)+VLOOKUP(A2373,[1]选股结果!$A$2:$AX$3002,18,FALSE))-(P2373/(1+0.13)+W2373)</f>
        <v>136965262.88646</v>
      </c>
      <c r="AG2373" s="9">
        <f t="shared" si="163"/>
        <v>-30058190.5364602</v>
      </c>
      <c r="AH2373" s="16">
        <f>AA2373-VLOOKUP(A2373,[2]选股结果!$A$2:$G$4900,7,FALSE)</f>
        <v>105377489.12</v>
      </c>
    </row>
    <row r="2374" spans="1:34">
      <c r="A2374" s="5" t="s">
        <v>4778</v>
      </c>
      <c r="B2374" s="5" t="s">
        <v>4779</v>
      </c>
      <c r="C2374" s="6">
        <v>1101897381.98</v>
      </c>
      <c r="D2374" s="6">
        <v>0</v>
      </c>
      <c r="E2374" s="6">
        <v>0</v>
      </c>
      <c r="F2374" s="6">
        <v>0</v>
      </c>
      <c r="G2374" s="6">
        <v>0</v>
      </c>
      <c r="H2374" s="6">
        <v>0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27906737.33</v>
      </c>
      <c r="O2374" s="6">
        <v>55348380.83</v>
      </c>
      <c r="P2374" s="6">
        <v>901031373.33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227258239.37</v>
      </c>
      <c r="X2374" s="6">
        <v>102345164.94</v>
      </c>
      <c r="Y2374" s="9">
        <f t="shared" si="161"/>
        <v>1157245762.81</v>
      </c>
      <c r="Z2374" s="9">
        <f t="shared" si="162"/>
        <v>1230634777.64</v>
      </c>
      <c r="AA2374" s="9">
        <f t="shared" si="160"/>
        <v>-73389014.8300002</v>
      </c>
      <c r="AB2374" s="10">
        <f>C2374/(1+0.13)/VLOOKUP(A2374,[1]选股结果!$A$2:$AX$3002,3,FALSE)</f>
        <v>0.865783074210622</v>
      </c>
      <c r="AC2374" s="10">
        <f>(P2374/(1+0.1)+W2374)/(VLOOKUP(A2374,[1]选股结果!$A$2:$AX$3002,7,FALSE)+VLOOKUP(A2374,[1]选股结果!$A$2:$AX$3002,15,FALSE)+VLOOKUP(A2374,[1]选股结果!$A$2:$AX$3002,16,FALSE)+VLOOKUP(A2374,[1]选股结果!$A$2:$AX$3002,17,FALSE)+VLOOKUP(A2374,[1]选股结果!$A$2:$AX$3002,18,FALSE))</f>
        <v>0.989964064446855</v>
      </c>
      <c r="AD2374" s="13"/>
      <c r="AE2374" s="10">
        <f>AA2374/VLOOKUP(A2374,[1]选股结果!$A$2:$AX$3002,35,FALSE)</f>
        <v>-1.17730727066662</v>
      </c>
      <c r="AF2374" s="9">
        <f>(VLOOKUP(A2374,[1]选股结果!$A$2:$AX$3002,7,FALSE)+VLOOKUP(A2374,[1]选股结果!$A$2:$AX$3002,15,FALSE)+VLOOKUP(A2374,[1]选股结果!$A$2:$AX$3002,16,FALSE)+VLOOKUP(A2374,[1]选股结果!$A$2:$AX$3002,17,FALSE)+VLOOKUP(A2374,[1]选股结果!$A$2:$AX$3002,18,FALSE))-(P2374/(1+0.13)+W2374)</f>
        <v>32354371.9877876</v>
      </c>
      <c r="AG2374" s="9">
        <f t="shared" si="163"/>
        <v>-105743386.817788</v>
      </c>
      <c r="AH2374" s="16">
        <f>AA2374-VLOOKUP(A2374,[2]选股结果!$A$2:$G$4900,7,FALSE)</f>
        <v>-74063008.9700002</v>
      </c>
    </row>
    <row r="2375" spans="1:34">
      <c r="A2375" s="5" t="s">
        <v>4780</v>
      </c>
      <c r="B2375" s="5" t="s">
        <v>4781</v>
      </c>
      <c r="C2375" s="6">
        <v>329036041.17</v>
      </c>
      <c r="D2375" s="6">
        <v>0</v>
      </c>
      <c r="E2375" s="6">
        <v>0</v>
      </c>
      <c r="F2375" s="6">
        <v>0</v>
      </c>
      <c r="G2375" s="6">
        <v>0</v>
      </c>
      <c r="H2375" s="6">
        <v>0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13660344.23</v>
      </c>
      <c r="O2375" s="6">
        <v>17760544.34</v>
      </c>
      <c r="P2375" s="6">
        <v>236828610.39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69843805.63</v>
      </c>
      <c r="X2375" s="6">
        <v>76577771.59</v>
      </c>
      <c r="Y2375" s="9">
        <f t="shared" si="161"/>
        <v>346796585.51</v>
      </c>
      <c r="Z2375" s="9">
        <f t="shared" si="162"/>
        <v>383250187.61</v>
      </c>
      <c r="AA2375" s="9">
        <f t="shared" si="160"/>
        <v>-36453602.1</v>
      </c>
      <c r="AB2375" s="10">
        <f>C2375/(1+0.13)/VLOOKUP(A2375,[1]选股结果!$A$2:$AX$3002,3,FALSE)</f>
        <v>0.741986735502233</v>
      </c>
      <c r="AC2375" s="10">
        <f>(P2375/(1+0.1)+W2375)/(VLOOKUP(A2375,[1]选股结果!$A$2:$AX$3002,7,FALSE)+VLOOKUP(A2375,[1]选股结果!$A$2:$AX$3002,15,FALSE)+VLOOKUP(A2375,[1]选股结果!$A$2:$AX$3002,16,FALSE)+VLOOKUP(A2375,[1]选股结果!$A$2:$AX$3002,17,FALSE)+VLOOKUP(A2375,[1]选股结果!$A$2:$AX$3002,18,FALSE))</f>
        <v>0.770919146079779</v>
      </c>
      <c r="AD2375" s="13"/>
      <c r="AE2375" s="10">
        <f>AA2375/VLOOKUP(A2375,[1]选股结果!$A$2:$AX$3002,35,FALSE)</f>
        <v>-2.55476797190398</v>
      </c>
      <c r="AF2375" s="9">
        <f>(VLOOKUP(A2375,[1]选股结果!$A$2:$AX$3002,7,FALSE)+VLOOKUP(A2375,[1]选股结果!$A$2:$AX$3002,15,FALSE)+VLOOKUP(A2375,[1]选股结果!$A$2:$AX$3002,16,FALSE)+VLOOKUP(A2375,[1]选股结果!$A$2:$AX$3002,17,FALSE)+VLOOKUP(A2375,[1]选股结果!$A$2:$AX$3002,18,FALSE))-(P2375/(1+0.13)+W2375)</f>
        <v>90446826.8169026</v>
      </c>
      <c r="AG2375" s="9">
        <f t="shared" si="163"/>
        <v>-126900428.916903</v>
      </c>
      <c r="AH2375" s="16">
        <f>AA2375-VLOOKUP(A2375,[2]选股结果!$A$2:$G$4900,7,FALSE)</f>
        <v>-36453602.1</v>
      </c>
    </row>
    <row r="2376" spans="1:34">
      <c r="A2376" s="5" t="s">
        <v>4782</v>
      </c>
      <c r="B2376" s="5" t="s">
        <v>4783</v>
      </c>
      <c r="C2376" s="6">
        <v>1044026233.38</v>
      </c>
      <c r="D2376" s="6">
        <v>0</v>
      </c>
      <c r="E2376" s="6">
        <v>0</v>
      </c>
      <c r="F2376" s="6">
        <v>0</v>
      </c>
      <c r="G2376" s="6">
        <v>0</v>
      </c>
      <c r="H2376" s="6">
        <v>0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55561272.26</v>
      </c>
      <c r="O2376" s="6">
        <v>76942940.99</v>
      </c>
      <c r="P2376" s="6">
        <v>677861520.16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72132297.4</v>
      </c>
      <c r="X2376" s="6">
        <v>65540288.9</v>
      </c>
      <c r="Y2376" s="9">
        <f t="shared" si="161"/>
        <v>1120969174.37</v>
      </c>
      <c r="Z2376" s="9">
        <f t="shared" si="162"/>
        <v>815534106.46</v>
      </c>
      <c r="AA2376" s="9">
        <f t="shared" si="160"/>
        <v>305435067.91</v>
      </c>
      <c r="AB2376" s="10">
        <f>C2376/(1+0.13)/VLOOKUP(A2376,[1]选股结果!$A$2:$AX$3002,3,FALSE)</f>
        <v>0.848470224216809</v>
      </c>
      <c r="AC2376" s="10">
        <f>(P2376/(1+0.1)+W2376)/(VLOOKUP(A2376,[1]选股结果!$A$2:$AX$3002,7,FALSE)+VLOOKUP(A2376,[1]选股结果!$A$2:$AX$3002,15,FALSE)+VLOOKUP(A2376,[1]选股结果!$A$2:$AX$3002,16,FALSE)+VLOOKUP(A2376,[1]选股结果!$A$2:$AX$3002,17,FALSE)+VLOOKUP(A2376,[1]选股结果!$A$2:$AX$3002,18,FALSE))</f>
        <v>0.742466748963518</v>
      </c>
      <c r="AD2376" s="13"/>
      <c r="AE2376" s="10">
        <f>AA2376/VLOOKUP(A2376,[1]选股结果!$A$2:$AX$3002,35,FALSE)</f>
        <v>1.91614845371684</v>
      </c>
      <c r="AF2376" s="9">
        <f>(VLOOKUP(A2376,[1]选股结果!$A$2:$AX$3002,7,FALSE)+VLOOKUP(A2376,[1]选股结果!$A$2:$AX$3002,15,FALSE)+VLOOKUP(A2376,[1]选股结果!$A$2:$AX$3002,16,FALSE)+VLOOKUP(A2376,[1]选股结果!$A$2:$AX$3002,17,FALSE)+VLOOKUP(A2376,[1]选股结果!$A$2:$AX$3002,18,FALSE))-(P2376/(1+0.13)+W2376)</f>
        <v>255129471.790973</v>
      </c>
      <c r="AG2376" s="9">
        <f t="shared" si="163"/>
        <v>50305596.1190266</v>
      </c>
      <c r="AH2376" s="16">
        <f>AA2376-VLOOKUP(A2376,[2]选股结果!$A$2:$G$4900,7,FALSE)</f>
        <v>305432764.17</v>
      </c>
    </row>
    <row r="2377" spans="1:34">
      <c r="A2377" s="5" t="s">
        <v>4784</v>
      </c>
      <c r="B2377" s="5" t="s">
        <v>4785</v>
      </c>
      <c r="C2377" s="6">
        <v>630219413.02</v>
      </c>
      <c r="D2377" s="6">
        <v>0</v>
      </c>
      <c r="E2377" s="6">
        <v>0</v>
      </c>
      <c r="F2377" s="6">
        <v>0</v>
      </c>
      <c r="G2377" s="6">
        <v>0</v>
      </c>
      <c r="H2377" s="6">
        <v>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53220303.53</v>
      </c>
      <c r="O2377" s="6">
        <v>9443781.65</v>
      </c>
      <c r="P2377" s="6">
        <v>392736977.56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93921519.78</v>
      </c>
      <c r="X2377" s="6">
        <v>59226676.33</v>
      </c>
      <c r="Y2377" s="9">
        <f t="shared" si="161"/>
        <v>639663194.67</v>
      </c>
      <c r="Z2377" s="9">
        <f t="shared" si="162"/>
        <v>545885173.67</v>
      </c>
      <c r="AA2377" s="9">
        <f t="shared" si="160"/>
        <v>93778020.9999999</v>
      </c>
      <c r="AB2377" s="10">
        <f>C2377/(1+0.13)/VLOOKUP(A2377,[1]选股结果!$A$2:$AX$3002,3,FALSE)</f>
        <v>0.819543832772899</v>
      </c>
      <c r="AC2377" s="10">
        <f>(P2377/(1+0.1)+W2377)/(VLOOKUP(A2377,[1]选股结果!$A$2:$AX$3002,7,FALSE)+VLOOKUP(A2377,[1]选股结果!$A$2:$AX$3002,15,FALSE)+VLOOKUP(A2377,[1]选股结果!$A$2:$AX$3002,16,FALSE)+VLOOKUP(A2377,[1]选股结果!$A$2:$AX$3002,17,FALSE)+VLOOKUP(A2377,[1]选股结果!$A$2:$AX$3002,18,FALSE))</f>
        <v>0.884815045279495</v>
      </c>
      <c r="AD2377" s="13"/>
      <c r="AE2377" s="10">
        <f>AA2377/VLOOKUP(A2377,[1]选股结果!$A$2:$AX$3002,35,FALSE)</f>
        <v>0.702121651862098</v>
      </c>
      <c r="AF2377" s="9">
        <f>(VLOOKUP(A2377,[1]选股结果!$A$2:$AX$3002,7,FALSE)+VLOOKUP(A2377,[1]选股结果!$A$2:$AX$3002,15,FALSE)+VLOOKUP(A2377,[1]选股结果!$A$2:$AX$3002,16,FALSE)+VLOOKUP(A2377,[1]选股结果!$A$2:$AX$3002,17,FALSE)+VLOOKUP(A2377,[1]选股结果!$A$2:$AX$3002,18,FALSE))-(P2377/(1+0.13)+W2377)</f>
        <v>68183971.6117699</v>
      </c>
      <c r="AG2377" s="9">
        <f t="shared" si="163"/>
        <v>25594049.38823</v>
      </c>
      <c r="AH2377" s="16">
        <f>AA2377-VLOOKUP(A2377,[2]选股结果!$A$2:$G$4900,7,FALSE)</f>
        <v>93931297.2199999</v>
      </c>
    </row>
    <row r="2378" spans="1:34">
      <c r="A2378" s="5" t="s">
        <v>4786</v>
      </c>
      <c r="B2378" s="5" t="s">
        <v>4787</v>
      </c>
      <c r="C2378" s="6">
        <v>1809040695.67</v>
      </c>
      <c r="D2378" s="6">
        <v>0</v>
      </c>
      <c r="E2378" s="6">
        <v>0</v>
      </c>
      <c r="F2378" s="6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66411295.36</v>
      </c>
      <c r="O2378" s="6">
        <v>41350888.45</v>
      </c>
      <c r="P2378" s="6">
        <v>1745859407.65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166055652.42</v>
      </c>
      <c r="X2378" s="6">
        <v>105114103.69</v>
      </c>
      <c r="Y2378" s="9">
        <f t="shared" si="161"/>
        <v>1850391584.12</v>
      </c>
      <c r="Z2378" s="9">
        <f t="shared" si="162"/>
        <v>2017029163.76</v>
      </c>
      <c r="AA2378" s="9">
        <f t="shared" si="160"/>
        <v>-166637579.64</v>
      </c>
      <c r="AB2378" s="10">
        <f>C2378/(1+0.13)/VLOOKUP(A2378,[1]选股结果!$A$2:$AX$3002,3,FALSE)</f>
        <v>0.766172651049666</v>
      </c>
      <c r="AC2378" s="10">
        <f>(P2378/(1+0.1)+W2378)/(VLOOKUP(A2378,[1]选股结果!$A$2:$AX$3002,7,FALSE)+VLOOKUP(A2378,[1]选股结果!$A$2:$AX$3002,15,FALSE)+VLOOKUP(A2378,[1]选股结果!$A$2:$AX$3002,16,FALSE)+VLOOKUP(A2378,[1]选股结果!$A$2:$AX$3002,17,FALSE)+VLOOKUP(A2378,[1]选股结果!$A$2:$AX$3002,18,FALSE))</f>
        <v>0.91917182034666</v>
      </c>
      <c r="AD2378" s="13"/>
      <c r="AE2378" s="10">
        <f>AA2378/VLOOKUP(A2378,[1]选股结果!$A$2:$AX$3002,35,FALSE)</f>
        <v>-1.99395284596378</v>
      </c>
      <c r="AF2378" s="9">
        <f>(VLOOKUP(A2378,[1]选股结果!$A$2:$AX$3002,7,FALSE)+VLOOKUP(A2378,[1]选股结果!$A$2:$AX$3002,15,FALSE)+VLOOKUP(A2378,[1]选股结果!$A$2:$AX$3002,16,FALSE)+VLOOKUP(A2378,[1]选股结果!$A$2:$AX$3002,17,FALSE)+VLOOKUP(A2378,[1]选股结果!$A$2:$AX$3002,18,FALSE))-(P2378/(1+0.13)+W2378)</f>
        <v>196305819.316017</v>
      </c>
      <c r="AG2378" s="9">
        <f t="shared" si="163"/>
        <v>-362943398.956017</v>
      </c>
      <c r="AH2378" s="16">
        <f>AA2378-VLOOKUP(A2378,[2]选股结果!$A$2:$G$4900,7,FALSE)</f>
        <v>-166549057.34</v>
      </c>
    </row>
    <row r="2379" spans="1:34">
      <c r="A2379" s="5" t="s">
        <v>4788</v>
      </c>
      <c r="B2379" s="5" t="s">
        <v>4789</v>
      </c>
      <c r="C2379" s="6">
        <v>171158972.14</v>
      </c>
      <c r="D2379" s="6">
        <v>0</v>
      </c>
      <c r="E2379" s="6">
        <v>0</v>
      </c>
      <c r="F2379" s="6">
        <v>0</v>
      </c>
      <c r="G2379" s="6">
        <v>0</v>
      </c>
      <c r="H2379" s="6">
        <v>0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9491226.13</v>
      </c>
      <c r="O2379" s="6">
        <v>6371375.35</v>
      </c>
      <c r="P2379" s="6">
        <v>45601863.99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92140832.51</v>
      </c>
      <c r="X2379" s="6">
        <v>12203678.66</v>
      </c>
      <c r="Y2379" s="9">
        <f t="shared" si="161"/>
        <v>177530347.49</v>
      </c>
      <c r="Z2379" s="9">
        <f t="shared" si="162"/>
        <v>149946375.16</v>
      </c>
      <c r="AA2379" s="9">
        <f t="shared" si="160"/>
        <v>27583972.33</v>
      </c>
      <c r="AB2379" s="10">
        <f>C2379/(1+0.13)/VLOOKUP(A2379,[1]选股结果!$A$2:$AX$3002,3,FALSE)</f>
        <v>0.956798060046933</v>
      </c>
      <c r="AC2379" s="10">
        <f>(P2379/(1+0.1)+W2379)/(VLOOKUP(A2379,[1]选股结果!$A$2:$AX$3002,7,FALSE)+VLOOKUP(A2379,[1]选股结果!$A$2:$AX$3002,15,FALSE)+VLOOKUP(A2379,[1]选股结果!$A$2:$AX$3002,16,FALSE)+VLOOKUP(A2379,[1]选股结果!$A$2:$AX$3002,17,FALSE)+VLOOKUP(A2379,[1]选股结果!$A$2:$AX$3002,18,FALSE))</f>
        <v>0.712185213301201</v>
      </c>
      <c r="AD2379" s="13"/>
      <c r="AE2379" s="10">
        <f>AA2379/VLOOKUP(A2379,[1]选股结果!$A$2:$AX$3002,35,FALSE)</f>
        <v>-0.873105929207382</v>
      </c>
      <c r="AF2379" s="9">
        <f>(VLOOKUP(A2379,[1]选股结果!$A$2:$AX$3002,7,FALSE)+VLOOKUP(A2379,[1]选股结果!$A$2:$AX$3002,15,FALSE)+VLOOKUP(A2379,[1]选股结果!$A$2:$AX$3002,16,FALSE)+VLOOKUP(A2379,[1]选股结果!$A$2:$AX$3002,17,FALSE)+VLOOKUP(A2379,[1]选股结果!$A$2:$AX$3002,18,FALSE))-(P2379/(1+0.13)+W2379)</f>
        <v>55091076.0804424</v>
      </c>
      <c r="AG2379" s="9">
        <f t="shared" si="163"/>
        <v>-27507103.7504424</v>
      </c>
      <c r="AH2379" s="16">
        <f>AA2379-VLOOKUP(A2379,[2]选股结果!$A$2:$G$4900,7,FALSE)</f>
        <v>27821315.49</v>
      </c>
    </row>
    <row r="2380" spans="1:34">
      <c r="A2380" s="5" t="s">
        <v>4790</v>
      </c>
      <c r="B2380" s="5" t="s">
        <v>4791</v>
      </c>
      <c r="C2380" s="6">
        <v>3978685036.86</v>
      </c>
      <c r="D2380" s="6">
        <v>0</v>
      </c>
      <c r="E2380" s="6">
        <v>0</v>
      </c>
      <c r="F2380" s="6">
        <v>0</v>
      </c>
      <c r="G2380" s="6">
        <v>0</v>
      </c>
      <c r="H2380" s="6">
        <v>0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253109814.49</v>
      </c>
      <c r="O2380" s="6">
        <v>97579624.54</v>
      </c>
      <c r="P2380" s="6">
        <v>2002777106.84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805437282.16</v>
      </c>
      <c r="X2380" s="6">
        <v>368160056.2</v>
      </c>
      <c r="Y2380" s="9">
        <f t="shared" si="161"/>
        <v>4076264661.4</v>
      </c>
      <c r="Z2380" s="9">
        <f t="shared" si="162"/>
        <v>3176374445.2</v>
      </c>
      <c r="AA2380" s="9">
        <f t="shared" si="160"/>
        <v>899890216.2</v>
      </c>
      <c r="AB2380" s="10">
        <f>C2380/(1+0.13)/VLOOKUP(A2380,[1]选股结果!$A$2:$AX$3002,3,FALSE)</f>
        <v>0.904190848255661</v>
      </c>
      <c r="AC2380" s="10">
        <f>(P2380/(1+0.1)+W2380)/(VLOOKUP(A2380,[1]选股结果!$A$2:$AX$3002,7,FALSE)+VLOOKUP(A2380,[1]选股结果!$A$2:$AX$3002,15,FALSE)+VLOOKUP(A2380,[1]选股结果!$A$2:$AX$3002,16,FALSE)+VLOOKUP(A2380,[1]选股结果!$A$2:$AX$3002,17,FALSE)+VLOOKUP(A2380,[1]选股结果!$A$2:$AX$3002,18,FALSE))</f>
        <v>0.735552834816154</v>
      </c>
      <c r="AD2380" s="13"/>
      <c r="AE2380" s="10">
        <f>AA2380/VLOOKUP(A2380,[1]选股结果!$A$2:$AX$3002,35,FALSE)</f>
        <v>2.27213419675572</v>
      </c>
      <c r="AF2380" s="9">
        <f>(VLOOKUP(A2380,[1]选股结果!$A$2:$AX$3002,7,FALSE)+VLOOKUP(A2380,[1]选股结果!$A$2:$AX$3002,15,FALSE)+VLOOKUP(A2380,[1]选股结果!$A$2:$AX$3002,16,FALSE)+VLOOKUP(A2380,[1]选股结果!$A$2:$AX$3002,17,FALSE)+VLOOKUP(A2380,[1]选股结果!$A$2:$AX$3002,18,FALSE))-(P2380/(1+0.13)+W2380)</f>
        <v>992492858.222654</v>
      </c>
      <c r="AG2380" s="9">
        <f t="shared" si="163"/>
        <v>-92602642.0226543</v>
      </c>
      <c r="AH2380" s="16">
        <f>AA2380-VLOOKUP(A2380,[2]选股结果!$A$2:$G$4900,7,FALSE)</f>
        <v>901953418.85</v>
      </c>
    </row>
    <row r="2381" spans="1:34">
      <c r="A2381" s="5" t="s">
        <v>4792</v>
      </c>
      <c r="B2381" s="5" t="s">
        <v>4793</v>
      </c>
      <c r="C2381" s="6">
        <v>3725882568.55</v>
      </c>
      <c r="D2381" s="6">
        <v>7233240.23</v>
      </c>
      <c r="E2381" s="6">
        <v>0</v>
      </c>
      <c r="F2381" s="6">
        <v>0</v>
      </c>
      <c r="G2381" s="6">
        <v>0</v>
      </c>
      <c r="H2381" s="6">
        <v>0</v>
      </c>
      <c r="I2381" s="6">
        <v>0</v>
      </c>
      <c r="J2381" s="6">
        <v>1707704.37</v>
      </c>
      <c r="K2381" s="6">
        <v>0</v>
      </c>
      <c r="L2381" s="6">
        <v>0</v>
      </c>
      <c r="M2381" s="6">
        <v>0</v>
      </c>
      <c r="N2381" s="6">
        <v>113964162.76</v>
      </c>
      <c r="O2381" s="6">
        <v>187382855.75</v>
      </c>
      <c r="P2381" s="6">
        <v>3304537705.93</v>
      </c>
      <c r="Q2381" s="6">
        <v>4300000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181598748</v>
      </c>
      <c r="X2381" s="6">
        <v>179975665.79</v>
      </c>
      <c r="Y2381" s="9">
        <f t="shared" si="161"/>
        <v>3922206368.9</v>
      </c>
      <c r="Z2381" s="9">
        <f t="shared" si="162"/>
        <v>3670412119.72</v>
      </c>
      <c r="AA2381" s="9">
        <f t="shared" si="160"/>
        <v>251794249.18</v>
      </c>
      <c r="AB2381" s="10">
        <f>C2381/(1+0.13)/VLOOKUP(A2381,[1]选股结果!$A$2:$AX$3002,3,FALSE)</f>
        <v>1.91024864151624</v>
      </c>
      <c r="AC2381" s="10">
        <f>(P2381/(1+0.1)+W2381)/(VLOOKUP(A2381,[1]选股结果!$A$2:$AX$3002,7,FALSE)+VLOOKUP(A2381,[1]选股结果!$A$2:$AX$3002,15,FALSE)+VLOOKUP(A2381,[1]选股结果!$A$2:$AX$3002,16,FALSE)+VLOOKUP(A2381,[1]选股结果!$A$2:$AX$3002,17,FALSE)+VLOOKUP(A2381,[1]选股结果!$A$2:$AX$3002,18,FALSE))</f>
        <v>2.00673263116856</v>
      </c>
      <c r="AD2381" s="13"/>
      <c r="AE2381" s="10">
        <f>AA2381/VLOOKUP(A2381,[1]选股结果!$A$2:$AX$3002,35,FALSE)</f>
        <v>4.0313259673739</v>
      </c>
      <c r="AF2381" s="9">
        <f>(VLOOKUP(A2381,[1]选股结果!$A$2:$AX$3002,7,FALSE)+VLOOKUP(A2381,[1]选股结果!$A$2:$AX$3002,15,FALSE)+VLOOKUP(A2381,[1]选股结果!$A$2:$AX$3002,16,FALSE)+VLOOKUP(A2381,[1]选股结果!$A$2:$AX$3002,17,FALSE)+VLOOKUP(A2381,[1]选股结果!$A$2:$AX$3002,18,FALSE))-(P2381/(1+0.13)+W2381)</f>
        <v>-1518450517.84549</v>
      </c>
      <c r="AG2381" s="9">
        <f t="shared" si="163"/>
        <v>1770244767.02549</v>
      </c>
      <c r="AH2381" s="16">
        <f>AA2381-VLOOKUP(A2381,[2]选股结果!$A$2:$G$4900,7,FALSE)</f>
        <v>251588568.22</v>
      </c>
    </row>
    <row r="2382" spans="1:34">
      <c r="A2382" s="5" t="s">
        <v>4794</v>
      </c>
      <c r="B2382" s="5" t="s">
        <v>4795</v>
      </c>
      <c r="C2382" s="6">
        <v>510258692.47</v>
      </c>
      <c r="D2382" s="6">
        <v>0</v>
      </c>
      <c r="E2382" s="6">
        <v>0</v>
      </c>
      <c r="F2382" s="6">
        <v>0</v>
      </c>
      <c r="G2382" s="6">
        <v>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44366832.43</v>
      </c>
      <c r="O2382" s="6">
        <v>16508905.48</v>
      </c>
      <c r="P2382" s="6">
        <v>241632996.85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62988369.19</v>
      </c>
      <c r="X2382" s="6">
        <v>49654212.22</v>
      </c>
      <c r="Y2382" s="9">
        <f t="shared" si="161"/>
        <v>526767597.95</v>
      </c>
      <c r="Z2382" s="9">
        <f t="shared" si="162"/>
        <v>354275578.26</v>
      </c>
      <c r="AA2382" s="9">
        <f t="shared" si="160"/>
        <v>172492019.69</v>
      </c>
      <c r="AB2382" s="10">
        <f>C2382/(1+0.13)/VLOOKUP(A2382,[1]选股结果!$A$2:$AX$3002,3,FALSE)</f>
        <v>0.960714920545518</v>
      </c>
      <c r="AC2382" s="10">
        <f>(P2382/(1+0.1)+W2382)/(VLOOKUP(A2382,[1]选股结果!$A$2:$AX$3002,7,FALSE)+VLOOKUP(A2382,[1]选股结果!$A$2:$AX$3002,15,FALSE)+VLOOKUP(A2382,[1]选股结果!$A$2:$AX$3002,16,FALSE)+VLOOKUP(A2382,[1]选股结果!$A$2:$AX$3002,17,FALSE)+VLOOKUP(A2382,[1]选股结果!$A$2:$AX$3002,18,FALSE))</f>
        <v>0.814337340893779</v>
      </c>
      <c r="AD2382" s="13"/>
      <c r="AE2382" s="10">
        <f>AA2382/VLOOKUP(A2382,[1]选股结果!$A$2:$AX$3002,35,FALSE)</f>
        <v>1.58592083081376</v>
      </c>
      <c r="AF2382" s="9">
        <f>(VLOOKUP(A2382,[1]选股结果!$A$2:$AX$3002,7,FALSE)+VLOOKUP(A2382,[1]选股结果!$A$2:$AX$3002,15,FALSE)+VLOOKUP(A2382,[1]选股结果!$A$2:$AX$3002,16,FALSE)+VLOOKUP(A2382,[1]选股结果!$A$2:$AX$3002,17,FALSE)+VLOOKUP(A2382,[1]选股结果!$A$2:$AX$3002,18,FALSE))-(P2382/(1+0.13)+W2382)</f>
        <v>70274957.7532743</v>
      </c>
      <c r="AG2382" s="9">
        <f t="shared" si="163"/>
        <v>102217061.936726</v>
      </c>
      <c r="AH2382" s="16">
        <f>AA2382-VLOOKUP(A2382,[2]选股结果!$A$2:$G$4900,7,FALSE)</f>
        <v>156443784.41</v>
      </c>
    </row>
    <row r="2383" spans="1:34">
      <c r="A2383" s="5" t="s">
        <v>4796</v>
      </c>
      <c r="B2383" s="5" t="s">
        <v>4797</v>
      </c>
      <c r="C2383" s="6">
        <v>1842151880.01</v>
      </c>
      <c r="D2383" s="6">
        <v>0</v>
      </c>
      <c r="E2383" s="6">
        <v>0</v>
      </c>
      <c r="F2383" s="6">
        <v>0</v>
      </c>
      <c r="G2383" s="6">
        <v>0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76922957.21</v>
      </c>
      <c r="O2383" s="6">
        <v>76720390.75</v>
      </c>
      <c r="P2383" s="6">
        <v>943980972.21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335272908.92</v>
      </c>
      <c r="X2383" s="6">
        <v>37981415.56</v>
      </c>
      <c r="Y2383" s="9">
        <f t="shared" si="161"/>
        <v>1918872270.76</v>
      </c>
      <c r="Z2383" s="9">
        <f t="shared" si="162"/>
        <v>1317235296.69</v>
      </c>
      <c r="AA2383" s="9">
        <f t="shared" si="160"/>
        <v>601636974.07</v>
      </c>
      <c r="AB2383" s="10">
        <f>C2383/(1+0.13)/VLOOKUP(A2383,[1]选股结果!$A$2:$AX$3002,3,FALSE)</f>
        <v>0.892309744503035</v>
      </c>
      <c r="AC2383" s="10">
        <f>(P2383/(1+0.1)+W2383)/(VLOOKUP(A2383,[1]选股结果!$A$2:$AX$3002,7,FALSE)+VLOOKUP(A2383,[1]选股结果!$A$2:$AX$3002,15,FALSE)+VLOOKUP(A2383,[1]选股结果!$A$2:$AX$3002,16,FALSE)+VLOOKUP(A2383,[1]选股结果!$A$2:$AX$3002,17,FALSE)+VLOOKUP(A2383,[1]选股结果!$A$2:$AX$3002,18,FALSE))</f>
        <v>0.70896645515615</v>
      </c>
      <c r="AD2383" s="13"/>
      <c r="AE2383" s="10">
        <f>AA2383/VLOOKUP(A2383,[1]选股结果!$A$2:$AX$3002,35,FALSE)</f>
        <v>13.2586609874996</v>
      </c>
      <c r="AF2383" s="9">
        <f>(VLOOKUP(A2383,[1]选股结果!$A$2:$AX$3002,7,FALSE)+VLOOKUP(A2383,[1]选股结果!$A$2:$AX$3002,15,FALSE)+VLOOKUP(A2383,[1]选股结果!$A$2:$AX$3002,16,FALSE)+VLOOKUP(A2383,[1]选股结果!$A$2:$AX$3002,17,FALSE)+VLOOKUP(A2383,[1]选股结果!$A$2:$AX$3002,18,FALSE))-(P2383/(1+0.13)+W2383)</f>
        <v>512693932.133717</v>
      </c>
      <c r="AG2383" s="9">
        <f t="shared" si="163"/>
        <v>88943041.9362835</v>
      </c>
      <c r="AH2383" s="16">
        <f>AA2383-VLOOKUP(A2383,[2]选股结果!$A$2:$G$4900,7,FALSE)</f>
        <v>601887941.93</v>
      </c>
    </row>
    <row r="2384" spans="1:34">
      <c r="A2384" s="5" t="s">
        <v>4798</v>
      </c>
      <c r="B2384" s="5" t="s">
        <v>4799</v>
      </c>
      <c r="C2384" s="6">
        <v>298021282.39</v>
      </c>
      <c r="D2384" s="6">
        <v>0</v>
      </c>
      <c r="E2384" s="6">
        <v>0</v>
      </c>
      <c r="F2384" s="6">
        <v>0</v>
      </c>
      <c r="G2384" s="6">
        <v>0</v>
      </c>
      <c r="H2384" s="6">
        <v>0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14378933.21</v>
      </c>
      <c r="O2384" s="6">
        <v>107398664.47</v>
      </c>
      <c r="P2384" s="6">
        <v>47763414.59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26668121</v>
      </c>
      <c r="X2384" s="6">
        <v>113642278.1</v>
      </c>
      <c r="Y2384" s="9">
        <f t="shared" si="161"/>
        <v>405419946.86</v>
      </c>
      <c r="Z2384" s="9">
        <f t="shared" si="162"/>
        <v>188073813.69</v>
      </c>
      <c r="AA2384" s="9">
        <f t="shared" si="160"/>
        <v>217346133.17</v>
      </c>
      <c r="AB2384" s="10">
        <f>C2384/(1+0.13)/VLOOKUP(A2384,[1]选股结果!$A$2:$AX$3002,3,FALSE)</f>
        <v>0.764300695058034</v>
      </c>
      <c r="AC2384" s="10">
        <f>(P2384/(1+0.1)+W2384)/(VLOOKUP(A2384,[1]选股结果!$A$2:$AX$3002,7,FALSE)+VLOOKUP(A2384,[1]选股结果!$A$2:$AX$3002,15,FALSE)+VLOOKUP(A2384,[1]选股结果!$A$2:$AX$3002,16,FALSE)+VLOOKUP(A2384,[1]选股结果!$A$2:$AX$3002,17,FALSE)+VLOOKUP(A2384,[1]选股结果!$A$2:$AX$3002,18,FALSE))</f>
        <v>0.351398673779497</v>
      </c>
      <c r="AD2384" s="13"/>
      <c r="AE2384" s="10">
        <f>AA2384/VLOOKUP(A2384,[1]选股结果!$A$2:$AX$3002,35,FALSE)</f>
        <v>2.73593111311595</v>
      </c>
      <c r="AF2384" s="9">
        <f>(VLOOKUP(A2384,[1]选股结果!$A$2:$AX$3002,7,FALSE)+VLOOKUP(A2384,[1]选股结果!$A$2:$AX$3002,15,FALSE)+VLOOKUP(A2384,[1]选股结果!$A$2:$AX$3002,16,FALSE)+VLOOKUP(A2384,[1]选股结果!$A$2:$AX$3002,17,FALSE)+VLOOKUP(A2384,[1]选股结果!$A$2:$AX$3002,18,FALSE))-(P2384/(1+0.13)+W2384)</f>
        <v>130521741.363274</v>
      </c>
      <c r="AG2384" s="9">
        <f t="shared" si="163"/>
        <v>86824391.8067257</v>
      </c>
      <c r="AH2384" s="16">
        <f>AA2384-VLOOKUP(A2384,[2]选股结果!$A$2:$G$4900,7,FALSE)</f>
        <v>203472279.31</v>
      </c>
    </row>
    <row r="2385" spans="1:34">
      <c r="A2385" s="5" t="s">
        <v>4800</v>
      </c>
      <c r="B2385" s="5" t="s">
        <v>4801</v>
      </c>
      <c r="C2385" s="6">
        <v>407292715.08</v>
      </c>
      <c r="D2385" s="6">
        <v>0</v>
      </c>
      <c r="E2385" s="6">
        <v>0</v>
      </c>
      <c r="F2385" s="6">
        <v>0</v>
      </c>
      <c r="G2385" s="6">
        <v>0</v>
      </c>
      <c r="H2385" s="6">
        <v>0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37394264.97</v>
      </c>
      <c r="O2385" s="6">
        <v>131650413.17</v>
      </c>
      <c r="P2385" s="6">
        <v>374884534.22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197055965.1</v>
      </c>
      <c r="X2385" s="6">
        <v>167822007.88</v>
      </c>
      <c r="Y2385" s="9">
        <f t="shared" si="161"/>
        <v>538943128.25</v>
      </c>
      <c r="Z2385" s="9">
        <f t="shared" si="162"/>
        <v>739762507.2</v>
      </c>
      <c r="AA2385" s="9">
        <f t="shared" si="160"/>
        <v>-200819378.95</v>
      </c>
      <c r="AB2385" s="10">
        <f>C2385/(1+0.13)/VLOOKUP(A2385,[1]选股结果!$A$2:$AX$3002,3,FALSE)</f>
        <v>0.779918796520615</v>
      </c>
      <c r="AC2385" s="10">
        <f>(P2385/(1+0.1)+W2385)/(VLOOKUP(A2385,[1]选股结果!$A$2:$AX$3002,7,FALSE)+VLOOKUP(A2385,[1]选股结果!$A$2:$AX$3002,15,FALSE)+VLOOKUP(A2385,[1]选股结果!$A$2:$AX$3002,16,FALSE)+VLOOKUP(A2385,[1]选股结果!$A$2:$AX$3002,17,FALSE)+VLOOKUP(A2385,[1]选股结果!$A$2:$AX$3002,18,FALSE))</f>
        <v>1.10463799887885</v>
      </c>
      <c r="AD2385" s="13"/>
      <c r="AE2385" s="10">
        <f>AA2385/VLOOKUP(A2385,[1]选股结果!$A$2:$AX$3002,35,FALSE)</f>
        <v>-24.3629230833728</v>
      </c>
      <c r="AF2385" s="9">
        <f>(VLOOKUP(A2385,[1]选股结果!$A$2:$AX$3002,7,FALSE)+VLOOKUP(A2385,[1]选股结果!$A$2:$AX$3002,15,FALSE)+VLOOKUP(A2385,[1]选股结果!$A$2:$AX$3002,16,FALSE)+VLOOKUP(A2385,[1]选股结果!$A$2:$AX$3002,17,FALSE)+VLOOKUP(A2385,[1]选股结果!$A$2:$AX$3002,18,FALSE))-(P2385/(1+0.13)+W2385)</f>
        <v>-41901466.6834514</v>
      </c>
      <c r="AG2385" s="9">
        <f t="shared" si="163"/>
        <v>-158917912.266549</v>
      </c>
      <c r="AH2385" s="16">
        <f>AA2385-VLOOKUP(A2385,[2]选股结果!$A$2:$G$4900,7,FALSE)</f>
        <v>-201754780.14</v>
      </c>
    </row>
    <row r="2386" spans="1:34">
      <c r="A2386" s="5" t="s">
        <v>4802</v>
      </c>
      <c r="B2386" s="5" t="s">
        <v>4803</v>
      </c>
      <c r="C2386" s="6">
        <v>6872156520.26</v>
      </c>
      <c r="D2386" s="6">
        <v>0</v>
      </c>
      <c r="E2386" s="6">
        <v>0</v>
      </c>
      <c r="F2386" s="6">
        <v>0</v>
      </c>
      <c r="G2386" s="6">
        <v>0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419839796.3</v>
      </c>
      <c r="O2386" s="6">
        <v>181613450.75</v>
      </c>
      <c r="P2386" s="6">
        <v>5670028250.7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487577225.1</v>
      </c>
      <c r="X2386" s="6">
        <v>573493089.67</v>
      </c>
      <c r="Y2386" s="9">
        <f t="shared" si="161"/>
        <v>7053769971.01</v>
      </c>
      <c r="Z2386" s="9">
        <f t="shared" si="162"/>
        <v>6731098565.47</v>
      </c>
      <c r="AA2386" s="9">
        <f t="shared" si="160"/>
        <v>322671405.54</v>
      </c>
      <c r="AB2386" s="10">
        <f>C2386/(1+0.13)/VLOOKUP(A2386,[1]选股结果!$A$2:$AX$3002,3,FALSE)</f>
        <v>0.897899705372977</v>
      </c>
      <c r="AC2386" s="10">
        <f>(P2386/(1+0.1)+W2386)/(VLOOKUP(A2386,[1]选股结果!$A$2:$AX$3002,7,FALSE)+VLOOKUP(A2386,[1]选股结果!$A$2:$AX$3002,15,FALSE)+VLOOKUP(A2386,[1]选股结果!$A$2:$AX$3002,16,FALSE)+VLOOKUP(A2386,[1]选股结果!$A$2:$AX$3002,17,FALSE)+VLOOKUP(A2386,[1]选股结果!$A$2:$AX$3002,18,FALSE))</f>
        <v>0.944498484944509</v>
      </c>
      <c r="AD2386" s="13"/>
      <c r="AE2386" s="10">
        <f>AA2386/VLOOKUP(A2386,[1]选股结果!$A$2:$AX$3002,35,FALSE)</f>
        <v>0.673755058459067</v>
      </c>
      <c r="AF2386" s="9">
        <f>(VLOOKUP(A2386,[1]选股结果!$A$2:$AX$3002,7,FALSE)+VLOOKUP(A2386,[1]选股结果!$A$2:$AX$3002,15,FALSE)+VLOOKUP(A2386,[1]选股结果!$A$2:$AX$3002,16,FALSE)+VLOOKUP(A2386,[1]选股结果!$A$2:$AX$3002,17,FALSE)+VLOOKUP(A2386,[1]选股结果!$A$2:$AX$3002,18,FALSE))-(P2386/(1+0.13)+W2386)</f>
        <v>468396290.346282</v>
      </c>
      <c r="AG2386" s="9">
        <f t="shared" si="163"/>
        <v>-145724884.806282</v>
      </c>
      <c r="AH2386" s="16">
        <f>AA2386-VLOOKUP(A2386,[2]选股结果!$A$2:$G$4900,7,FALSE)</f>
        <v>326330274.31</v>
      </c>
    </row>
    <row r="2387" spans="1:34">
      <c r="A2387" s="5" t="s">
        <v>4804</v>
      </c>
      <c r="B2387" s="5" t="s">
        <v>4805</v>
      </c>
      <c r="C2387" s="6">
        <v>1671163256.24</v>
      </c>
      <c r="D2387" s="6">
        <v>0</v>
      </c>
      <c r="E2387" s="6">
        <v>0</v>
      </c>
      <c r="F2387" s="6">
        <v>0</v>
      </c>
      <c r="G2387" s="6">
        <v>0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57300569.21</v>
      </c>
      <c r="O2387" s="6">
        <v>37726652.47</v>
      </c>
      <c r="P2387" s="6">
        <v>1638174804.54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177161024.46</v>
      </c>
      <c r="X2387" s="6">
        <v>130215595.08</v>
      </c>
      <c r="Y2387" s="9">
        <f t="shared" si="161"/>
        <v>1708889908.71</v>
      </c>
      <c r="Z2387" s="9">
        <f t="shared" si="162"/>
        <v>1945551424.08</v>
      </c>
      <c r="AA2387" s="9">
        <f t="shared" si="160"/>
        <v>-236661515.37</v>
      </c>
      <c r="AB2387" s="10">
        <f>C2387/(1+0.13)/VLOOKUP(A2387,[1]选股结果!$A$2:$AX$3002,3,FALSE)</f>
        <v>0.807764626514699</v>
      </c>
      <c r="AC2387" s="10">
        <f>(P2387/(1+0.1)+W2387)/(VLOOKUP(A2387,[1]选股结果!$A$2:$AX$3002,7,FALSE)+VLOOKUP(A2387,[1]选股结果!$A$2:$AX$3002,15,FALSE)+VLOOKUP(A2387,[1]选股结果!$A$2:$AX$3002,16,FALSE)+VLOOKUP(A2387,[1]选股结果!$A$2:$AX$3002,17,FALSE)+VLOOKUP(A2387,[1]选股结果!$A$2:$AX$3002,18,FALSE))</f>
        <v>0.993551830035604</v>
      </c>
      <c r="AD2387" s="13"/>
      <c r="AE2387" s="10">
        <f>AA2387/VLOOKUP(A2387,[1]选股结果!$A$2:$AX$3002,35,FALSE)</f>
        <v>-1.7810797666453</v>
      </c>
      <c r="AF2387" s="9">
        <f>(VLOOKUP(A2387,[1]选股结果!$A$2:$AX$3002,7,FALSE)+VLOOKUP(A2387,[1]选股结果!$A$2:$AX$3002,15,FALSE)+VLOOKUP(A2387,[1]选股结果!$A$2:$AX$3002,16,FALSE)+VLOOKUP(A2387,[1]选股结果!$A$2:$AX$3002,17,FALSE)+VLOOKUP(A2387,[1]选股结果!$A$2:$AX$3002,18,FALSE))-(P2387/(1+0.13)+W2387)</f>
        <v>50352643.4729202</v>
      </c>
      <c r="AG2387" s="9">
        <f t="shared" si="163"/>
        <v>-287014158.84292</v>
      </c>
      <c r="AH2387" s="16">
        <f>AA2387-VLOOKUP(A2387,[2]选股结果!$A$2:$G$4900,7,FALSE)</f>
        <v>-236585959.1</v>
      </c>
    </row>
    <row r="2388" spans="1:34">
      <c r="A2388" s="5" t="s">
        <v>4806</v>
      </c>
      <c r="B2388" s="5" t="s">
        <v>4807</v>
      </c>
      <c r="C2388" s="6">
        <v>331109739.24</v>
      </c>
      <c r="D2388" s="6">
        <v>0</v>
      </c>
      <c r="E2388" s="6">
        <v>0</v>
      </c>
      <c r="F2388" s="6">
        <v>0</v>
      </c>
      <c r="G2388" s="6">
        <v>0</v>
      </c>
      <c r="H2388" s="6">
        <v>0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33288408.1</v>
      </c>
      <c r="O2388" s="6">
        <v>8151477</v>
      </c>
      <c r="P2388" s="6">
        <v>208459690.16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44723697.66</v>
      </c>
      <c r="X2388" s="6">
        <v>46149585.35</v>
      </c>
      <c r="Y2388" s="9">
        <f t="shared" si="161"/>
        <v>339261216.24</v>
      </c>
      <c r="Z2388" s="9">
        <f t="shared" si="162"/>
        <v>299332973.17</v>
      </c>
      <c r="AA2388" s="9">
        <f t="shared" si="160"/>
        <v>39928243.07</v>
      </c>
      <c r="AB2388" s="10">
        <f>C2388/(1+0.13)/VLOOKUP(A2388,[1]选股结果!$A$2:$AX$3002,3,FALSE)</f>
        <v>1.02736185023898</v>
      </c>
      <c r="AC2388" s="10">
        <f>(P2388/(1+0.1)+W2388)/(VLOOKUP(A2388,[1]选股结果!$A$2:$AX$3002,7,FALSE)+VLOOKUP(A2388,[1]选股结果!$A$2:$AX$3002,15,FALSE)+VLOOKUP(A2388,[1]选股结果!$A$2:$AX$3002,16,FALSE)+VLOOKUP(A2388,[1]选股结果!$A$2:$AX$3002,17,FALSE)+VLOOKUP(A2388,[1]选股结果!$A$2:$AX$3002,18,FALSE))</f>
        <v>0.86555443803464</v>
      </c>
      <c r="AD2388" s="13"/>
      <c r="AE2388" s="10">
        <f>AA2388/VLOOKUP(A2388,[1]选股结果!$A$2:$AX$3002,35,FALSE)</f>
        <v>0.670258213175429</v>
      </c>
      <c r="AF2388" s="9">
        <f>(VLOOKUP(A2388,[1]选股结果!$A$2:$AX$3002,7,FALSE)+VLOOKUP(A2388,[1]选股结果!$A$2:$AX$3002,15,FALSE)+VLOOKUP(A2388,[1]选股结果!$A$2:$AX$3002,16,FALSE)+VLOOKUP(A2388,[1]选股结果!$A$2:$AX$3002,17,FALSE)+VLOOKUP(A2388,[1]选股结果!$A$2:$AX$3002,18,FALSE))-(P2388/(1+0.13)+W2388)</f>
        <v>41414269.5984955</v>
      </c>
      <c r="AG2388" s="9">
        <f t="shared" si="163"/>
        <v>-1486026.52849551</v>
      </c>
      <c r="AH2388" s="16">
        <f>AA2388-VLOOKUP(A2388,[2]选股结果!$A$2:$G$4900,7,FALSE)</f>
        <v>39928243.07</v>
      </c>
    </row>
    <row r="2389" spans="1:34">
      <c r="A2389" s="5" t="s">
        <v>4808</v>
      </c>
      <c r="B2389" s="5" t="s">
        <v>4809</v>
      </c>
      <c r="C2389" s="6">
        <v>2158453951.68</v>
      </c>
      <c r="D2389" s="6">
        <v>0</v>
      </c>
      <c r="E2389" s="6">
        <v>0</v>
      </c>
      <c r="F2389" s="6">
        <v>0</v>
      </c>
      <c r="G2389" s="6">
        <v>0</v>
      </c>
      <c r="H2389" s="6">
        <v>0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166335376.76</v>
      </c>
      <c r="O2389" s="6">
        <v>46623377.43</v>
      </c>
      <c r="P2389" s="6">
        <v>1490207479.79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564311769.07</v>
      </c>
      <c r="X2389" s="6">
        <v>174273815.9</v>
      </c>
      <c r="Y2389" s="9">
        <f t="shared" si="161"/>
        <v>2205077329.11</v>
      </c>
      <c r="Z2389" s="9">
        <f t="shared" si="162"/>
        <v>2228793064.76</v>
      </c>
      <c r="AA2389" s="9">
        <f t="shared" si="160"/>
        <v>-23715735.6500006</v>
      </c>
      <c r="AB2389" s="10">
        <f>C2389/(1+0.13)/VLOOKUP(A2389,[1]选股结果!$A$2:$AX$3002,3,FALSE)</f>
        <v>0.742767241642554</v>
      </c>
      <c r="AC2389" s="10">
        <f>(P2389/(1+0.1)+W2389)/(VLOOKUP(A2389,[1]选股结果!$A$2:$AX$3002,7,FALSE)+VLOOKUP(A2389,[1]选股结果!$A$2:$AX$3002,15,FALSE)+VLOOKUP(A2389,[1]选股结果!$A$2:$AX$3002,16,FALSE)+VLOOKUP(A2389,[1]选股结果!$A$2:$AX$3002,17,FALSE)+VLOOKUP(A2389,[1]选股结果!$A$2:$AX$3002,18,FALSE))</f>
        <v>0.856019685484936</v>
      </c>
      <c r="AD2389" s="13"/>
      <c r="AE2389" s="10">
        <f>AA2389/VLOOKUP(A2389,[1]选股结果!$A$2:$AX$3002,35,FALSE)</f>
        <v>-0.0792120574812708</v>
      </c>
      <c r="AF2389" s="9">
        <f>(VLOOKUP(A2389,[1]选股结果!$A$2:$AX$3002,7,FALSE)+VLOOKUP(A2389,[1]选股结果!$A$2:$AX$3002,15,FALSE)+VLOOKUP(A2389,[1]选股结果!$A$2:$AX$3002,16,FALSE)+VLOOKUP(A2389,[1]选股结果!$A$2:$AX$3002,17,FALSE)+VLOOKUP(A2389,[1]选股结果!$A$2:$AX$3002,18,FALSE))-(P2389/(1+0.13)+W2389)</f>
        <v>358744977.509912</v>
      </c>
      <c r="AG2389" s="9">
        <f t="shared" si="163"/>
        <v>-382460713.159912</v>
      </c>
      <c r="AH2389" s="16">
        <f>AA2389-VLOOKUP(A2389,[2]选股结果!$A$2:$G$4900,7,FALSE)</f>
        <v>-24577033.0200006</v>
      </c>
    </row>
    <row r="2390" spans="1:34">
      <c r="A2390" s="5" t="s">
        <v>4810</v>
      </c>
      <c r="B2390" s="5" t="s">
        <v>4811</v>
      </c>
      <c r="C2390" s="6">
        <v>1565953706.68</v>
      </c>
      <c r="D2390" s="6">
        <v>0</v>
      </c>
      <c r="E2390" s="6">
        <v>0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69434749.29</v>
      </c>
      <c r="O2390" s="6">
        <v>35599897</v>
      </c>
      <c r="P2390" s="6">
        <v>1137766635.95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299639917.73</v>
      </c>
      <c r="X2390" s="6">
        <v>84603271.97</v>
      </c>
      <c r="Y2390" s="9">
        <f t="shared" si="161"/>
        <v>1601553603.68</v>
      </c>
      <c r="Z2390" s="9">
        <f t="shared" si="162"/>
        <v>1522009825.65</v>
      </c>
      <c r="AA2390" s="9">
        <f t="shared" si="160"/>
        <v>79543778.03</v>
      </c>
      <c r="AB2390" s="10">
        <f>C2390/(1+0.13)/VLOOKUP(A2390,[1]选股结果!$A$2:$AX$3002,3,FALSE)</f>
        <v>0.564362479346524</v>
      </c>
      <c r="AC2390" s="10">
        <f>(P2390/(1+0.1)+W2390)/(VLOOKUP(A2390,[1]选股结果!$A$2:$AX$3002,7,FALSE)+VLOOKUP(A2390,[1]选股结果!$A$2:$AX$3002,15,FALSE)+VLOOKUP(A2390,[1]选股结果!$A$2:$AX$3002,16,FALSE)+VLOOKUP(A2390,[1]选股结果!$A$2:$AX$3002,17,FALSE)+VLOOKUP(A2390,[1]选股结果!$A$2:$AX$3002,18,FALSE))</f>
        <v>0.61506536171736</v>
      </c>
      <c r="AD2390" s="13"/>
      <c r="AE2390" s="10">
        <f>AA2390/VLOOKUP(A2390,[1]选股结果!$A$2:$AX$3002,35,FALSE)</f>
        <v>0.346153664170867</v>
      </c>
      <c r="AF2390" s="9">
        <f>(VLOOKUP(A2390,[1]选股结果!$A$2:$AX$3002,7,FALSE)+VLOOKUP(A2390,[1]选股结果!$A$2:$AX$3002,15,FALSE)+VLOOKUP(A2390,[1]选股结果!$A$2:$AX$3002,16,FALSE)+VLOOKUP(A2390,[1]选股结果!$A$2:$AX$3002,17,FALSE)+VLOOKUP(A2390,[1]选股结果!$A$2:$AX$3002,18,FALSE))-(P2390/(1+0.13)+W2390)</f>
        <v>862318602.830708</v>
      </c>
      <c r="AG2390" s="9">
        <f t="shared" si="163"/>
        <v>-782774824.800708</v>
      </c>
      <c r="AH2390" s="16">
        <f>AA2390-VLOOKUP(A2390,[2]选股结果!$A$2:$G$4900,7,FALSE)</f>
        <v>75431419.27</v>
      </c>
    </row>
    <row r="2391" spans="1:34">
      <c r="A2391" s="5" t="s">
        <v>4812</v>
      </c>
      <c r="B2391" s="5" t="s">
        <v>4813</v>
      </c>
      <c r="C2391" s="6">
        <v>6607900857.07</v>
      </c>
      <c r="D2391" s="6">
        <v>0</v>
      </c>
      <c r="E2391" s="6">
        <v>0</v>
      </c>
      <c r="F2391" s="6">
        <v>0</v>
      </c>
      <c r="G2391" s="6">
        <v>0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624979377.76</v>
      </c>
      <c r="O2391" s="6">
        <v>32054114.72</v>
      </c>
      <c r="P2391" s="6">
        <v>4802141863.75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279697268.58</v>
      </c>
      <c r="X2391" s="6">
        <v>154109080.55</v>
      </c>
      <c r="Y2391" s="9">
        <f t="shared" si="161"/>
        <v>6639954971.79</v>
      </c>
      <c r="Z2391" s="9">
        <f t="shared" si="162"/>
        <v>5235948212.88</v>
      </c>
      <c r="AA2391" s="9">
        <f t="shared" si="160"/>
        <v>1404006758.91</v>
      </c>
      <c r="AB2391" s="10">
        <f>C2391/(1+0.13)/VLOOKUP(A2391,[1]选股结果!$A$2:$AX$3002,3,FALSE)</f>
        <v>0.738394097493031</v>
      </c>
      <c r="AC2391" s="10">
        <f>(P2391/(1+0.1)+W2391)/(VLOOKUP(A2391,[1]选股结果!$A$2:$AX$3002,7,FALSE)+VLOOKUP(A2391,[1]选股结果!$A$2:$AX$3002,15,FALSE)+VLOOKUP(A2391,[1]选股结果!$A$2:$AX$3002,16,FALSE)+VLOOKUP(A2391,[1]选股结果!$A$2:$AX$3002,17,FALSE)+VLOOKUP(A2391,[1]选股结果!$A$2:$AX$3002,18,FALSE))</f>
        <v>0.697647224792116</v>
      </c>
      <c r="AD2391" s="13"/>
      <c r="AE2391" s="10">
        <f>AA2391/VLOOKUP(A2391,[1]选股结果!$A$2:$AX$3002,35,FALSE)</f>
        <v>1.2956141882334</v>
      </c>
      <c r="AF2391" s="9">
        <f>(VLOOKUP(A2391,[1]选股结果!$A$2:$AX$3002,7,FALSE)+VLOOKUP(A2391,[1]选股结果!$A$2:$AX$3002,15,FALSE)+VLOOKUP(A2391,[1]选股结果!$A$2:$AX$3002,16,FALSE)+VLOOKUP(A2391,[1]选股结果!$A$2:$AX$3002,17,FALSE)+VLOOKUP(A2391,[1]选股结果!$A$2:$AX$3002,18,FALSE))-(P2391/(1+0.13)+W2391)</f>
        <v>2129114985.85451</v>
      </c>
      <c r="AG2391" s="9">
        <f t="shared" si="163"/>
        <v>-725108226.944511</v>
      </c>
      <c r="AH2391" s="16">
        <f>AA2391-VLOOKUP(A2391,[2]选股结果!$A$2:$G$4900,7,FALSE)</f>
        <v>1404286892.22</v>
      </c>
    </row>
    <row r="2392" spans="1:34">
      <c r="A2392" s="5" t="s">
        <v>4814</v>
      </c>
      <c r="B2392" s="5" t="s">
        <v>4815</v>
      </c>
      <c r="C2392" s="6">
        <v>860202155.31</v>
      </c>
      <c r="D2392" s="6">
        <v>0</v>
      </c>
      <c r="E2392" s="6">
        <v>0</v>
      </c>
      <c r="F2392" s="6">
        <v>0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39729868.49</v>
      </c>
      <c r="O2392" s="6">
        <v>15792658.28</v>
      </c>
      <c r="P2392" s="6">
        <v>574009124.92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88066640.2</v>
      </c>
      <c r="X2392" s="6">
        <v>45022285.76</v>
      </c>
      <c r="Y2392" s="9">
        <f t="shared" si="161"/>
        <v>875994813.59</v>
      </c>
      <c r="Z2392" s="9">
        <f t="shared" si="162"/>
        <v>707098050.88</v>
      </c>
      <c r="AA2392" s="9">
        <f t="shared" si="160"/>
        <v>168896762.71</v>
      </c>
      <c r="AB2392" s="10">
        <f>C2392/(1+0.13)/VLOOKUP(A2392,[1]选股结果!$A$2:$AX$3002,3,FALSE)</f>
        <v>0.627107495630312</v>
      </c>
      <c r="AC2392" s="10">
        <f>(P2392/(1+0.1)+W2392)/(VLOOKUP(A2392,[1]选股结果!$A$2:$AX$3002,7,FALSE)+VLOOKUP(A2392,[1]选股结果!$A$2:$AX$3002,15,FALSE)+VLOOKUP(A2392,[1]选股结果!$A$2:$AX$3002,16,FALSE)+VLOOKUP(A2392,[1]选股结果!$A$2:$AX$3002,17,FALSE)+VLOOKUP(A2392,[1]选股结果!$A$2:$AX$3002,18,FALSE))</f>
        <v>0.588469719669139</v>
      </c>
      <c r="AD2392" s="13"/>
      <c r="AE2392" s="10">
        <f>AA2392/VLOOKUP(A2392,[1]选股结果!$A$2:$AX$3002,35,FALSE)</f>
        <v>1.12942326685284</v>
      </c>
      <c r="AF2392" s="9">
        <f>(VLOOKUP(A2392,[1]选股结果!$A$2:$AX$3002,7,FALSE)+VLOOKUP(A2392,[1]选股结果!$A$2:$AX$3002,15,FALSE)+VLOOKUP(A2392,[1]选股结果!$A$2:$AX$3002,16,FALSE)+VLOOKUP(A2392,[1]选股结果!$A$2:$AX$3002,17,FALSE)+VLOOKUP(A2392,[1]选股结果!$A$2:$AX$3002,18,FALSE))-(P2392/(1+0.13)+W2392)</f>
        <v>440365950.669646</v>
      </c>
      <c r="AG2392" s="9">
        <f t="shared" si="163"/>
        <v>-271469187.959646</v>
      </c>
      <c r="AH2392" s="16">
        <f>AA2392-VLOOKUP(A2392,[2]选股结果!$A$2:$G$4900,7,FALSE)</f>
        <v>168881126.64</v>
      </c>
    </row>
    <row r="2393" spans="1:34">
      <c r="A2393" s="5" t="s">
        <v>4816</v>
      </c>
      <c r="B2393" s="5" t="s">
        <v>4817</v>
      </c>
      <c r="C2393" s="6">
        <v>1874721464.43</v>
      </c>
      <c r="D2393" s="6">
        <v>0</v>
      </c>
      <c r="E2393" s="6">
        <v>0</v>
      </c>
      <c r="F2393" s="6">
        <v>0</v>
      </c>
      <c r="G2393" s="6">
        <v>0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110738369.4</v>
      </c>
      <c r="O2393" s="6">
        <v>72924302.23</v>
      </c>
      <c r="P2393" s="6">
        <v>1483893036.69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275584253.23</v>
      </c>
      <c r="X2393" s="6">
        <v>188362345.36</v>
      </c>
      <c r="Y2393" s="9">
        <f t="shared" si="161"/>
        <v>1947645766.66</v>
      </c>
      <c r="Z2393" s="9">
        <f t="shared" si="162"/>
        <v>1947839635.28</v>
      </c>
      <c r="AA2393" s="9">
        <f t="shared" si="160"/>
        <v>-193868.620000124</v>
      </c>
      <c r="AB2393" s="10">
        <f>C2393/(1+0.13)/VLOOKUP(A2393,[1]选股结果!$A$2:$AX$3002,3,FALSE)</f>
        <v>0.928007454926845</v>
      </c>
      <c r="AC2393" s="10">
        <f>(P2393/(1+0.1)+W2393)/(VLOOKUP(A2393,[1]选股结果!$A$2:$AX$3002,7,FALSE)+VLOOKUP(A2393,[1]选股结果!$A$2:$AX$3002,15,FALSE)+VLOOKUP(A2393,[1]选股结果!$A$2:$AX$3002,16,FALSE)+VLOOKUP(A2393,[1]选股结果!$A$2:$AX$3002,17,FALSE)+VLOOKUP(A2393,[1]选股结果!$A$2:$AX$3002,18,FALSE))</f>
        <v>0.917643215052366</v>
      </c>
      <c r="AD2393" s="13"/>
      <c r="AE2393" s="10">
        <f>AA2393/VLOOKUP(A2393,[1]选股结果!$A$2:$AX$3002,35,FALSE)</f>
        <v>-0.00655096764920168</v>
      </c>
      <c r="AF2393" s="9">
        <f>(VLOOKUP(A2393,[1]选股结果!$A$2:$AX$3002,7,FALSE)+VLOOKUP(A2393,[1]选股结果!$A$2:$AX$3002,15,FALSE)+VLOOKUP(A2393,[1]选股结果!$A$2:$AX$3002,16,FALSE)+VLOOKUP(A2393,[1]选股结果!$A$2:$AX$3002,17,FALSE)+VLOOKUP(A2393,[1]选股结果!$A$2:$AX$3002,18,FALSE))-(P2393/(1+0.13)+W2393)</f>
        <v>181616861.493274</v>
      </c>
      <c r="AG2393" s="9">
        <f t="shared" si="163"/>
        <v>-181810730.113274</v>
      </c>
      <c r="AH2393" s="16">
        <f>AA2393-VLOOKUP(A2393,[2]选股结果!$A$2:$G$4900,7,FALSE)</f>
        <v>324991.819999876</v>
      </c>
    </row>
    <row r="2394" spans="1:34">
      <c r="A2394" s="5" t="s">
        <v>4818</v>
      </c>
      <c r="B2394" s="5" t="s">
        <v>4819</v>
      </c>
      <c r="C2394" s="6">
        <v>583304657.64</v>
      </c>
      <c r="D2394" s="6">
        <v>0</v>
      </c>
      <c r="E2394" s="6">
        <v>0</v>
      </c>
      <c r="F2394" s="6">
        <v>0</v>
      </c>
      <c r="G2394" s="6">
        <v>0</v>
      </c>
      <c r="H2394" s="6">
        <v>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78138634.5</v>
      </c>
      <c r="O2394" s="6">
        <v>4406203855.37</v>
      </c>
      <c r="P2394" s="6">
        <v>255874678.51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106705267.71</v>
      </c>
      <c r="X2394" s="6">
        <v>4978754448.39</v>
      </c>
      <c r="Y2394" s="9">
        <f t="shared" si="161"/>
        <v>4989508513.01</v>
      </c>
      <c r="Z2394" s="9">
        <f t="shared" si="162"/>
        <v>5341334394.61</v>
      </c>
      <c r="AA2394" s="9">
        <f t="shared" si="160"/>
        <v>-351825881.6</v>
      </c>
      <c r="AB2394" s="10">
        <f>C2394/(1+0.13)/VLOOKUP(A2394,[1]选股结果!$A$2:$AX$3002,3,FALSE)</f>
        <v>1.10339684513948</v>
      </c>
      <c r="AC2394" s="10">
        <f>(P2394/(1+0.1)+W2394)/(VLOOKUP(A2394,[1]选股结果!$A$2:$AX$3002,7,FALSE)+VLOOKUP(A2394,[1]选股结果!$A$2:$AX$3002,15,FALSE)+VLOOKUP(A2394,[1]选股结果!$A$2:$AX$3002,16,FALSE)+VLOOKUP(A2394,[1]选股结果!$A$2:$AX$3002,17,FALSE)+VLOOKUP(A2394,[1]选股结果!$A$2:$AX$3002,18,FALSE))</f>
        <v>0.870673487077611</v>
      </c>
      <c r="AD2394" s="13"/>
      <c r="AE2394" s="10">
        <f>AA2394/VLOOKUP(A2394,[1]选股结果!$A$2:$AX$3002,35,FALSE)</f>
        <v>-15.7533027640548</v>
      </c>
      <c r="AF2394" s="9">
        <f>(VLOOKUP(A2394,[1]选股结果!$A$2:$AX$3002,7,FALSE)+VLOOKUP(A2394,[1]选股结果!$A$2:$AX$3002,15,FALSE)+VLOOKUP(A2394,[1]选股结果!$A$2:$AX$3002,16,FALSE)+VLOOKUP(A2394,[1]选股结果!$A$2:$AX$3002,17,FALSE)+VLOOKUP(A2394,[1]选股结果!$A$2:$AX$3002,18,FALSE))-(P2394/(1+0.13)+W2394)</f>
        <v>56576665.5670796</v>
      </c>
      <c r="AG2394" s="9">
        <f t="shared" si="163"/>
        <v>-408402547.16708</v>
      </c>
      <c r="AH2394" s="16">
        <f>AA2394-VLOOKUP(A2394,[2]选股结果!$A$2:$G$4900,7,FALSE)</f>
        <v>-351804608.93</v>
      </c>
    </row>
    <row r="2395" spans="1:34">
      <c r="A2395" s="5" t="s">
        <v>4820</v>
      </c>
      <c r="B2395" s="5" t="s">
        <v>4821</v>
      </c>
      <c r="C2395" s="6">
        <v>6395261585.98</v>
      </c>
      <c r="D2395" s="6">
        <v>0</v>
      </c>
      <c r="E2395" s="6">
        <v>0</v>
      </c>
      <c r="F2395" s="6">
        <v>0</v>
      </c>
      <c r="G2395" s="6">
        <v>0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56497954.07</v>
      </c>
      <c r="O2395" s="6">
        <v>210727494.22</v>
      </c>
      <c r="P2395" s="6">
        <v>5762615199.56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829634288.63</v>
      </c>
      <c r="X2395" s="6">
        <v>311786387.31</v>
      </c>
      <c r="Y2395" s="9">
        <f t="shared" si="161"/>
        <v>6605989080.2</v>
      </c>
      <c r="Z2395" s="9">
        <f t="shared" si="162"/>
        <v>6904035875.5</v>
      </c>
      <c r="AA2395" s="9">
        <f t="shared" ref="AA2395:AA2458" si="164">Y2395-Z2395</f>
        <v>-298046795.300001</v>
      </c>
      <c r="AB2395" s="10">
        <f>C2395/(1+0.13)/VLOOKUP(A2395,[1]选股结果!$A$2:$AX$3002,3,FALSE)</f>
        <v>0.725407345691253</v>
      </c>
      <c r="AC2395" s="10">
        <f>(P2395/(1+0.1)+W2395)/(VLOOKUP(A2395,[1]选股结果!$A$2:$AX$3002,7,FALSE)+VLOOKUP(A2395,[1]选股结果!$A$2:$AX$3002,15,FALSE)+VLOOKUP(A2395,[1]选股结果!$A$2:$AX$3002,16,FALSE)+VLOOKUP(A2395,[1]选股结果!$A$2:$AX$3002,17,FALSE)+VLOOKUP(A2395,[1]选股结果!$A$2:$AX$3002,18,FALSE))</f>
        <v>0.800279589929866</v>
      </c>
      <c r="AD2395" s="13"/>
      <c r="AE2395" s="10">
        <f>AA2395/VLOOKUP(A2395,[1]选股结果!$A$2:$AX$3002,35,FALSE)</f>
        <v>-1.05342631902397</v>
      </c>
      <c r="AF2395" s="9">
        <f>(VLOOKUP(A2395,[1]选股结果!$A$2:$AX$3002,7,FALSE)+VLOOKUP(A2395,[1]选股结果!$A$2:$AX$3002,15,FALSE)+VLOOKUP(A2395,[1]选股结果!$A$2:$AX$3002,16,FALSE)+VLOOKUP(A2395,[1]选股结果!$A$2:$AX$3002,17,FALSE)+VLOOKUP(A2395,[1]选股结果!$A$2:$AX$3002,18,FALSE))-(P2395/(1+0.13)+W2395)</f>
        <v>1653525366.82283</v>
      </c>
      <c r="AG2395" s="9">
        <f t="shared" si="163"/>
        <v>-1951572162.12283</v>
      </c>
      <c r="AH2395" s="16">
        <f>AA2395-VLOOKUP(A2395,[2]选股结果!$A$2:$G$4900,7,FALSE)</f>
        <v>-304353718.520001</v>
      </c>
    </row>
    <row r="2396" spans="1:34">
      <c r="A2396" s="5" t="s">
        <v>4822</v>
      </c>
      <c r="B2396" s="5" t="s">
        <v>4823</v>
      </c>
      <c r="C2396" s="6">
        <v>667857731.61</v>
      </c>
      <c r="D2396" s="6">
        <v>0</v>
      </c>
      <c r="E2396" s="6">
        <v>0</v>
      </c>
      <c r="F2396" s="6">
        <v>0</v>
      </c>
      <c r="G2396" s="6">
        <v>0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42133755.53</v>
      </c>
      <c r="O2396" s="6">
        <v>25335227.04</v>
      </c>
      <c r="P2396" s="6">
        <v>454749688.07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149856633.42</v>
      </c>
      <c r="X2396" s="6">
        <v>32927647.12</v>
      </c>
      <c r="Y2396" s="9">
        <f t="shared" si="161"/>
        <v>693192958.65</v>
      </c>
      <c r="Z2396" s="9">
        <f t="shared" si="162"/>
        <v>637533968.61</v>
      </c>
      <c r="AA2396" s="9">
        <f t="shared" si="164"/>
        <v>55658990.04</v>
      </c>
      <c r="AB2396" s="10">
        <f>C2396/(1+0.13)/VLOOKUP(A2396,[1]选股结果!$A$2:$AX$3002,3,FALSE)</f>
        <v>0.837409348706405</v>
      </c>
      <c r="AC2396" s="10">
        <f>(P2396/(1+0.1)+W2396)/(VLOOKUP(A2396,[1]选股结果!$A$2:$AX$3002,7,FALSE)+VLOOKUP(A2396,[1]选股结果!$A$2:$AX$3002,15,FALSE)+VLOOKUP(A2396,[1]选股结果!$A$2:$AX$3002,16,FALSE)+VLOOKUP(A2396,[1]选股结果!$A$2:$AX$3002,17,FALSE)+VLOOKUP(A2396,[1]选股结果!$A$2:$AX$3002,18,FALSE))</f>
        <v>0.88423507981485</v>
      </c>
      <c r="AD2396" s="13"/>
      <c r="AE2396" s="10">
        <f>AA2396/VLOOKUP(A2396,[1]选股结果!$A$2:$AX$3002,35,FALSE)</f>
        <v>0.962188578299151</v>
      </c>
      <c r="AF2396" s="9">
        <f>(VLOOKUP(A2396,[1]选股结果!$A$2:$AX$3002,7,FALSE)+VLOOKUP(A2396,[1]选股结果!$A$2:$AX$3002,15,FALSE)+VLOOKUP(A2396,[1]选股结果!$A$2:$AX$3002,16,FALSE)+VLOOKUP(A2396,[1]选股结果!$A$2:$AX$3002,17,FALSE)+VLOOKUP(A2396,[1]选股结果!$A$2:$AX$3002,18,FALSE))-(P2396/(1+0.13)+W2396)</f>
        <v>84718716.6456636</v>
      </c>
      <c r="AG2396" s="9">
        <f t="shared" si="163"/>
        <v>-29059726.6056636</v>
      </c>
      <c r="AH2396" s="16">
        <f>AA2396-VLOOKUP(A2396,[2]选股结果!$A$2:$G$4900,7,FALSE)</f>
        <v>55618979.85</v>
      </c>
    </row>
    <row r="2397" spans="1:34">
      <c r="A2397" s="5" t="s">
        <v>4824</v>
      </c>
      <c r="B2397" s="5" t="s">
        <v>4825</v>
      </c>
      <c r="C2397" s="6">
        <v>856490441.48</v>
      </c>
      <c r="D2397" s="6">
        <v>0</v>
      </c>
      <c r="E2397" s="6">
        <v>0</v>
      </c>
      <c r="F2397" s="6">
        <v>0</v>
      </c>
      <c r="G2397" s="6">
        <v>0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57187901.05</v>
      </c>
      <c r="O2397" s="6">
        <v>18127888.93</v>
      </c>
      <c r="P2397" s="6">
        <v>782366679.07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67572024.45</v>
      </c>
      <c r="X2397" s="6">
        <v>30614493.04</v>
      </c>
      <c r="Y2397" s="9">
        <f t="shared" si="161"/>
        <v>874618330.41</v>
      </c>
      <c r="Z2397" s="9">
        <f t="shared" si="162"/>
        <v>880553196.56</v>
      </c>
      <c r="AA2397" s="9">
        <f t="shared" si="164"/>
        <v>-5934866.1500001</v>
      </c>
      <c r="AB2397" s="10">
        <f>C2397/(1+0.13)/VLOOKUP(A2397,[1]选股结果!$A$2:$AX$3002,3,FALSE)</f>
        <v>0.843016088549201</v>
      </c>
      <c r="AC2397" s="10">
        <f>(P2397/(1+0.1)+W2397)/(VLOOKUP(A2397,[1]选股结果!$A$2:$AX$3002,7,FALSE)+VLOOKUP(A2397,[1]选股结果!$A$2:$AX$3002,15,FALSE)+VLOOKUP(A2397,[1]选股结果!$A$2:$AX$3002,16,FALSE)+VLOOKUP(A2397,[1]选股结果!$A$2:$AX$3002,17,FALSE)+VLOOKUP(A2397,[1]选股结果!$A$2:$AX$3002,18,FALSE))</f>
        <v>0.947510249231163</v>
      </c>
      <c r="AD2397" s="13"/>
      <c r="AE2397" s="10">
        <f>AA2397/VLOOKUP(A2397,[1]选股结果!$A$2:$AX$3002,35,FALSE)</f>
        <v>-0.126049771320999</v>
      </c>
      <c r="AF2397" s="9">
        <f>(VLOOKUP(A2397,[1]选股结果!$A$2:$AX$3002,7,FALSE)+VLOOKUP(A2397,[1]选股结果!$A$2:$AX$3002,15,FALSE)+VLOOKUP(A2397,[1]选股结果!$A$2:$AX$3002,16,FALSE)+VLOOKUP(A2397,[1]选股结果!$A$2:$AX$3002,17,FALSE)+VLOOKUP(A2397,[1]选股结果!$A$2:$AX$3002,18,FALSE))-(P2397/(1+0.13)+W2397)</f>
        <v>62026959.107699</v>
      </c>
      <c r="AG2397" s="9">
        <f t="shared" si="163"/>
        <v>-67961825.2576991</v>
      </c>
      <c r="AH2397" s="16">
        <f>AA2397-VLOOKUP(A2397,[2]选股结果!$A$2:$G$4900,7,FALSE)</f>
        <v>-19443606.5800001</v>
      </c>
    </row>
    <row r="2398" spans="1:34">
      <c r="A2398" s="5" t="s">
        <v>4826</v>
      </c>
      <c r="B2398" s="5" t="s">
        <v>4827</v>
      </c>
      <c r="C2398" s="6">
        <v>3394658976.66</v>
      </c>
      <c r="D2398" s="6">
        <v>0</v>
      </c>
      <c r="E2398" s="6">
        <v>0</v>
      </c>
      <c r="F2398" s="6">
        <v>0</v>
      </c>
      <c r="G2398" s="6">
        <v>0</v>
      </c>
      <c r="H2398" s="6">
        <v>0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82003806.71</v>
      </c>
      <c r="O2398" s="6">
        <v>2145573037.8</v>
      </c>
      <c r="P2398" s="6">
        <v>2580643245.68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364853311.06</v>
      </c>
      <c r="X2398" s="6">
        <v>2571813282.3</v>
      </c>
      <c r="Y2398" s="9">
        <f t="shared" si="161"/>
        <v>5540232014.46</v>
      </c>
      <c r="Z2398" s="9">
        <f t="shared" si="162"/>
        <v>5517309839.04</v>
      </c>
      <c r="AA2398" s="9">
        <f t="shared" si="164"/>
        <v>22922175.4200001</v>
      </c>
      <c r="AB2398" s="10">
        <f>C2398/(1+0.13)/VLOOKUP(A2398,[1]选股结果!$A$2:$AX$3002,3,FALSE)</f>
        <v>1.16876027343227</v>
      </c>
      <c r="AC2398" s="10">
        <f>(P2398/(1+0.1)+W2398)/(VLOOKUP(A2398,[1]选股结果!$A$2:$AX$3002,7,FALSE)+VLOOKUP(A2398,[1]选股结果!$A$2:$AX$3002,15,FALSE)+VLOOKUP(A2398,[1]选股结果!$A$2:$AX$3002,16,FALSE)+VLOOKUP(A2398,[1]选股结果!$A$2:$AX$3002,17,FALSE)+VLOOKUP(A2398,[1]选股结果!$A$2:$AX$3002,18,FALSE))</f>
        <v>1.10205488041325</v>
      </c>
      <c r="AD2398" s="13"/>
      <c r="AE2398" s="10">
        <f>AA2398/VLOOKUP(A2398,[1]选股结果!$A$2:$AX$3002,35,FALSE)</f>
        <v>0.210320263071894</v>
      </c>
      <c r="AF2398" s="9">
        <f>(VLOOKUP(A2398,[1]选股结果!$A$2:$AX$3002,7,FALSE)+VLOOKUP(A2398,[1]选股结果!$A$2:$AX$3002,15,FALSE)+VLOOKUP(A2398,[1]选股结果!$A$2:$AX$3002,16,FALSE)+VLOOKUP(A2398,[1]选股结果!$A$2:$AX$3002,17,FALSE)+VLOOKUP(A2398,[1]选股结果!$A$2:$AX$3002,18,FALSE))-(P2398/(1+0.13)+W2398)</f>
        <v>-188755739.122566</v>
      </c>
      <c r="AG2398" s="9">
        <f t="shared" si="163"/>
        <v>211677914.542566</v>
      </c>
      <c r="AH2398" s="16">
        <f>AA2398-VLOOKUP(A2398,[2]选股结果!$A$2:$G$4900,7,FALSE)</f>
        <v>23974550.1000001</v>
      </c>
    </row>
    <row r="2399" spans="1:34">
      <c r="A2399" s="5" t="s">
        <v>4828</v>
      </c>
      <c r="B2399" s="5" t="s">
        <v>4829</v>
      </c>
      <c r="C2399" s="6">
        <v>1378379115.83</v>
      </c>
      <c r="D2399" s="6">
        <v>0</v>
      </c>
      <c r="E2399" s="6">
        <v>0</v>
      </c>
      <c r="F2399" s="6">
        <v>0</v>
      </c>
      <c r="G2399" s="6">
        <v>0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126178240.52</v>
      </c>
      <c r="O2399" s="6">
        <v>124306870.52</v>
      </c>
      <c r="P2399" s="6">
        <v>1081239077.84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239569356.92</v>
      </c>
      <c r="X2399" s="6">
        <v>127845644.04</v>
      </c>
      <c r="Y2399" s="9">
        <f t="shared" ref="Y2399:Y2462" si="165">C2399+D2399+E2399+F2399+G2399+H2399+I2399+J2399+K2399+L2399+M2399+O2399</f>
        <v>1502685986.35</v>
      </c>
      <c r="Z2399" s="9">
        <f t="shared" ref="Z2399:Z2462" si="166">P2399+Q2399+R2399+S2399+T2399+U2399+V2399+W2399+X2399</f>
        <v>1448654078.8</v>
      </c>
      <c r="AA2399" s="9">
        <f t="shared" si="164"/>
        <v>54031907.55</v>
      </c>
      <c r="AB2399" s="10">
        <f>C2399/(1+0.13)/VLOOKUP(A2399,[1]选股结果!$A$2:$AX$3002,3,FALSE)</f>
        <v>0.575894660281911</v>
      </c>
      <c r="AC2399" s="10">
        <f>(P2399/(1+0.1)+W2399)/(VLOOKUP(A2399,[1]选股结果!$A$2:$AX$3002,7,FALSE)+VLOOKUP(A2399,[1]选股结果!$A$2:$AX$3002,15,FALSE)+VLOOKUP(A2399,[1]选股结果!$A$2:$AX$3002,16,FALSE)+VLOOKUP(A2399,[1]选股结果!$A$2:$AX$3002,17,FALSE)+VLOOKUP(A2399,[1]选股结果!$A$2:$AX$3002,18,FALSE))</f>
        <v>0.626972558868159</v>
      </c>
      <c r="AD2399" s="13"/>
      <c r="AE2399" s="10">
        <f>AA2399/VLOOKUP(A2399,[1]选股结果!$A$2:$AX$3002,35,FALSE)</f>
        <v>0.452303126332737</v>
      </c>
      <c r="AF2399" s="9">
        <f>(VLOOKUP(A2399,[1]选股结果!$A$2:$AX$3002,7,FALSE)+VLOOKUP(A2399,[1]选股结果!$A$2:$AX$3002,15,FALSE)+VLOOKUP(A2399,[1]选股结果!$A$2:$AX$3002,16,FALSE)+VLOOKUP(A2399,[1]选股结果!$A$2:$AX$3002,17,FALSE)+VLOOKUP(A2399,[1]选股结果!$A$2:$AX$3002,18,FALSE))-(P2399/(1+0.13)+W2399)</f>
        <v>753450290.358673</v>
      </c>
      <c r="AG2399" s="9">
        <f t="shared" si="163"/>
        <v>-699418382.808673</v>
      </c>
      <c r="AH2399" s="16">
        <f>AA2399-VLOOKUP(A2399,[2]选股结果!$A$2:$G$4900,7,FALSE)</f>
        <v>55180830.36</v>
      </c>
    </row>
    <row r="2400" spans="1:34">
      <c r="A2400" s="5" t="s">
        <v>4830</v>
      </c>
      <c r="B2400" s="5" t="s">
        <v>4831</v>
      </c>
      <c r="C2400" s="6">
        <v>1387021342.2</v>
      </c>
      <c r="D2400" s="6">
        <v>0</v>
      </c>
      <c r="E2400" s="6">
        <v>0</v>
      </c>
      <c r="F2400" s="6">
        <v>0</v>
      </c>
      <c r="G2400" s="6">
        <v>0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59361850.92</v>
      </c>
      <c r="O2400" s="6">
        <v>35469619.35</v>
      </c>
      <c r="P2400" s="6">
        <v>530569538.61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301636766.25</v>
      </c>
      <c r="X2400" s="6">
        <v>67475231.58</v>
      </c>
      <c r="Y2400" s="9">
        <f t="shared" si="165"/>
        <v>1422490961.55</v>
      </c>
      <c r="Z2400" s="9">
        <f t="shared" si="166"/>
        <v>899681536.44</v>
      </c>
      <c r="AA2400" s="9">
        <f t="shared" si="164"/>
        <v>522809425.11</v>
      </c>
      <c r="AB2400" s="10">
        <f>C2400/(1+0.13)/VLOOKUP(A2400,[1]选股结果!$A$2:$AX$3002,3,FALSE)</f>
        <v>1.43259361931258</v>
      </c>
      <c r="AC2400" s="10">
        <f>(P2400/(1+0.1)+W2400)/(VLOOKUP(A2400,[1]选股结果!$A$2:$AX$3002,7,FALSE)+VLOOKUP(A2400,[1]选股结果!$A$2:$AX$3002,15,FALSE)+VLOOKUP(A2400,[1]选股结果!$A$2:$AX$3002,16,FALSE)+VLOOKUP(A2400,[1]选股结果!$A$2:$AX$3002,17,FALSE)+VLOOKUP(A2400,[1]选股结果!$A$2:$AX$3002,18,FALSE))</f>
        <v>1.15378720252625</v>
      </c>
      <c r="AD2400" s="13"/>
      <c r="AE2400" s="10">
        <f>AA2400/VLOOKUP(A2400,[1]选股结果!$A$2:$AX$3002,35,FALSE)</f>
        <v>2.39796223939006</v>
      </c>
      <c r="AF2400" s="9">
        <f>(VLOOKUP(A2400,[1]选股结果!$A$2:$AX$3002,7,FALSE)+VLOOKUP(A2400,[1]选股结果!$A$2:$AX$3002,15,FALSE)+VLOOKUP(A2400,[1]选股结果!$A$2:$AX$3002,16,FALSE)+VLOOKUP(A2400,[1]选股结果!$A$2:$AX$3002,17,FALSE)+VLOOKUP(A2400,[1]选股结果!$A$2:$AX$3002,18,FALSE))-(P2400/(1+0.13)+W2400)</f>
        <v>-91689600.381593</v>
      </c>
      <c r="AG2400" s="9">
        <f t="shared" si="163"/>
        <v>614499025.491593</v>
      </c>
      <c r="AH2400" s="16">
        <f>AA2400-VLOOKUP(A2400,[2]选股结果!$A$2:$G$4900,7,FALSE)</f>
        <v>522812475.84</v>
      </c>
    </row>
    <row r="2401" spans="1:34">
      <c r="A2401" s="5" t="s">
        <v>4832</v>
      </c>
      <c r="B2401" s="5" t="s">
        <v>4833</v>
      </c>
      <c r="C2401" s="6">
        <v>15796533197.01</v>
      </c>
      <c r="D2401" s="6">
        <v>0</v>
      </c>
      <c r="E2401" s="6">
        <v>0</v>
      </c>
      <c r="F2401" s="6">
        <v>0</v>
      </c>
      <c r="G2401" s="6">
        <v>0</v>
      </c>
      <c r="H2401" s="6">
        <v>0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241314620.91</v>
      </c>
      <c r="O2401" s="6">
        <v>74582890.6</v>
      </c>
      <c r="P2401" s="6">
        <v>14804562611.13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691409593.33</v>
      </c>
      <c r="X2401" s="6">
        <v>186826239.88</v>
      </c>
      <c r="Y2401" s="9">
        <f t="shared" si="165"/>
        <v>15871116087.61</v>
      </c>
      <c r="Z2401" s="9">
        <f t="shared" si="166"/>
        <v>15682798444.34</v>
      </c>
      <c r="AA2401" s="9">
        <f t="shared" si="164"/>
        <v>188317643.270002</v>
      </c>
      <c r="AB2401" s="10">
        <f>C2401/(1+0.13)/VLOOKUP(A2401,[1]选股结果!$A$2:$AX$3002,3,FALSE)</f>
        <v>0.842014319269547</v>
      </c>
      <c r="AC2401" s="10">
        <f>(P2401/(1+0.1)+W2401)/(VLOOKUP(A2401,[1]选股结果!$A$2:$AX$3002,7,FALSE)+VLOOKUP(A2401,[1]选股结果!$A$2:$AX$3002,15,FALSE)+VLOOKUP(A2401,[1]选股结果!$A$2:$AX$3002,16,FALSE)+VLOOKUP(A2401,[1]选股结果!$A$2:$AX$3002,17,FALSE)+VLOOKUP(A2401,[1]选股结果!$A$2:$AX$3002,18,FALSE))</f>
        <v>0.901368646642445</v>
      </c>
      <c r="AD2401" s="13"/>
      <c r="AE2401" s="10">
        <f>AA2401/VLOOKUP(A2401,[1]选股结果!$A$2:$AX$3002,35,FALSE)</f>
        <v>0.262992633907946</v>
      </c>
      <c r="AF2401" s="9">
        <f>(VLOOKUP(A2401,[1]选股结果!$A$2:$AX$3002,7,FALSE)+VLOOKUP(A2401,[1]选股结果!$A$2:$AX$3002,15,FALSE)+VLOOKUP(A2401,[1]选股结果!$A$2:$AX$3002,16,FALSE)+VLOOKUP(A2401,[1]选股结果!$A$2:$AX$3002,17,FALSE)+VLOOKUP(A2401,[1]选股结果!$A$2:$AX$3002,18,FALSE))-(P2401/(1+0.13)+W2401)</f>
        <v>1905671150.18204</v>
      </c>
      <c r="AG2401" s="9">
        <f t="shared" si="163"/>
        <v>-1717353506.91203</v>
      </c>
      <c r="AH2401" s="16">
        <f>AA2401-VLOOKUP(A2401,[2]选股结果!$A$2:$G$4900,7,FALSE)</f>
        <v>199907448.000002</v>
      </c>
    </row>
    <row r="2402" spans="1:34">
      <c r="A2402" s="5" t="s">
        <v>4834</v>
      </c>
      <c r="B2402" s="5" t="s">
        <v>4835</v>
      </c>
      <c r="C2402" s="6">
        <v>5627599356.46</v>
      </c>
      <c r="D2402" s="6">
        <v>0</v>
      </c>
      <c r="E2402" s="6">
        <v>0</v>
      </c>
      <c r="F2402" s="6">
        <v>0</v>
      </c>
      <c r="G2402" s="6">
        <v>0</v>
      </c>
      <c r="H2402" s="6">
        <v>0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102892029.15</v>
      </c>
      <c r="O2402" s="6">
        <v>57590421.97</v>
      </c>
      <c r="P2402" s="6">
        <v>4629159806.75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495955862.1</v>
      </c>
      <c r="X2402" s="6">
        <v>500153232.28</v>
      </c>
      <c r="Y2402" s="9">
        <f t="shared" si="165"/>
        <v>5685189778.43</v>
      </c>
      <c r="Z2402" s="9">
        <f t="shared" si="166"/>
        <v>5625268901.13</v>
      </c>
      <c r="AA2402" s="9">
        <f t="shared" si="164"/>
        <v>59920877.3000002</v>
      </c>
      <c r="AB2402" s="10">
        <f>C2402/(1+0.13)/VLOOKUP(A2402,[1]选股结果!$A$2:$AX$3002,3,FALSE)</f>
        <v>0.875538024938848</v>
      </c>
      <c r="AC2402" s="10">
        <f>(P2402/(1+0.1)+W2402)/(VLOOKUP(A2402,[1]选股结果!$A$2:$AX$3002,7,FALSE)+VLOOKUP(A2402,[1]选股结果!$A$2:$AX$3002,15,FALSE)+VLOOKUP(A2402,[1]选股结果!$A$2:$AX$3002,16,FALSE)+VLOOKUP(A2402,[1]选股结果!$A$2:$AX$3002,17,FALSE)+VLOOKUP(A2402,[1]选股结果!$A$2:$AX$3002,18,FALSE))</f>
        <v>0.882577625988254</v>
      </c>
      <c r="AD2402" s="13"/>
      <c r="AE2402" s="10">
        <f>AA2402/VLOOKUP(A2402,[1]选股结果!$A$2:$AX$3002,35,FALSE)</f>
        <v>0.199192455431039</v>
      </c>
      <c r="AF2402" s="9">
        <f>(VLOOKUP(A2402,[1]选股结果!$A$2:$AX$3002,7,FALSE)+VLOOKUP(A2402,[1]选股结果!$A$2:$AX$3002,15,FALSE)+VLOOKUP(A2402,[1]选股结果!$A$2:$AX$3002,16,FALSE)+VLOOKUP(A2402,[1]选股结果!$A$2:$AX$3002,17,FALSE)+VLOOKUP(A2402,[1]选股结果!$A$2:$AX$3002,18,FALSE))-(P2402/(1+0.13)+W2402)</f>
        <v>737605938.376195</v>
      </c>
      <c r="AG2402" s="9">
        <f t="shared" si="163"/>
        <v>-677685061.076195</v>
      </c>
      <c r="AH2402" s="16">
        <f>AA2402-VLOOKUP(A2402,[2]选股结果!$A$2:$G$4900,7,FALSE)</f>
        <v>59988974.2200002</v>
      </c>
    </row>
    <row r="2403" spans="1:34">
      <c r="A2403" s="5" t="s">
        <v>4836</v>
      </c>
      <c r="B2403" s="5" t="s">
        <v>4837</v>
      </c>
      <c r="C2403" s="6">
        <v>797760541.82</v>
      </c>
      <c r="D2403" s="6">
        <v>0</v>
      </c>
      <c r="E2403" s="6">
        <v>0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36745778.16</v>
      </c>
      <c r="O2403" s="6">
        <v>41570674.89</v>
      </c>
      <c r="P2403" s="6">
        <v>659172054.03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175954798.31</v>
      </c>
      <c r="X2403" s="6">
        <v>102630263.44</v>
      </c>
      <c r="Y2403" s="9">
        <f t="shared" si="165"/>
        <v>839331216.71</v>
      </c>
      <c r="Z2403" s="9">
        <f t="shared" si="166"/>
        <v>937757115.78</v>
      </c>
      <c r="AA2403" s="9">
        <f t="shared" si="164"/>
        <v>-98425899.0699999</v>
      </c>
      <c r="AB2403" s="10">
        <f>C2403/(1+0.13)/VLOOKUP(A2403,[1]选股结果!$A$2:$AX$3002,3,FALSE)</f>
        <v>0.813378725313292</v>
      </c>
      <c r="AC2403" s="10">
        <f>(P2403/(1+0.1)+W2403)/(VLOOKUP(A2403,[1]选股结果!$A$2:$AX$3002,7,FALSE)+VLOOKUP(A2403,[1]选股结果!$A$2:$AX$3002,15,FALSE)+VLOOKUP(A2403,[1]选股结果!$A$2:$AX$3002,16,FALSE)+VLOOKUP(A2403,[1]选股结果!$A$2:$AX$3002,17,FALSE)+VLOOKUP(A2403,[1]选股结果!$A$2:$AX$3002,18,FALSE))</f>
        <v>0.998744801111164</v>
      </c>
      <c r="AD2403" s="13"/>
      <c r="AE2403" s="10">
        <f>AA2403/VLOOKUP(A2403,[1]选股结果!$A$2:$AX$3002,35,FALSE)</f>
        <v>-1.17950330144458</v>
      </c>
      <c r="AF2403" s="9">
        <f>(VLOOKUP(A2403,[1]选股结果!$A$2:$AX$3002,7,FALSE)+VLOOKUP(A2403,[1]选股结果!$A$2:$AX$3002,15,FALSE)+VLOOKUP(A2403,[1]选股结果!$A$2:$AX$3002,16,FALSE)+VLOOKUP(A2403,[1]选股结果!$A$2:$AX$3002,17,FALSE)+VLOOKUP(A2403,[1]选股结果!$A$2:$AX$3002,18,FALSE))-(P2403/(1+0.13)+W2403)</f>
        <v>16883476.6584954</v>
      </c>
      <c r="AG2403" s="9">
        <f t="shared" si="163"/>
        <v>-115309375.728495</v>
      </c>
      <c r="AH2403" s="16">
        <f>AA2403-VLOOKUP(A2403,[2]选股结果!$A$2:$G$4900,7,FALSE)</f>
        <v>-98673815.0299999</v>
      </c>
    </row>
    <row r="2404" spans="1:34">
      <c r="A2404" s="5" t="s">
        <v>4838</v>
      </c>
      <c r="B2404" s="5" t="s">
        <v>4839</v>
      </c>
      <c r="C2404" s="6">
        <v>361706776.03</v>
      </c>
      <c r="D2404" s="6">
        <v>0</v>
      </c>
      <c r="E2404" s="6">
        <v>0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22266530.54</v>
      </c>
      <c r="O2404" s="6">
        <v>3133384.49</v>
      </c>
      <c r="P2404" s="6">
        <v>225704384.24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75703443.78</v>
      </c>
      <c r="X2404" s="6">
        <v>24952764.13</v>
      </c>
      <c r="Y2404" s="9">
        <f t="shared" si="165"/>
        <v>364840160.52</v>
      </c>
      <c r="Z2404" s="9">
        <f t="shared" si="166"/>
        <v>326360592.15</v>
      </c>
      <c r="AA2404" s="9">
        <f t="shared" si="164"/>
        <v>38479568.37</v>
      </c>
      <c r="AB2404" s="10">
        <f>C2404/(1+0.13)/VLOOKUP(A2404,[1]选股结果!$A$2:$AX$3002,3,FALSE)</f>
        <v>1.16174671171864</v>
      </c>
      <c r="AC2404" s="10">
        <f>(P2404/(1+0.1)+W2404)/(VLOOKUP(A2404,[1]选股结果!$A$2:$AX$3002,7,FALSE)+VLOOKUP(A2404,[1]选股结果!$A$2:$AX$3002,15,FALSE)+VLOOKUP(A2404,[1]选股结果!$A$2:$AX$3002,16,FALSE)+VLOOKUP(A2404,[1]选股结果!$A$2:$AX$3002,17,FALSE)+VLOOKUP(A2404,[1]选股结果!$A$2:$AX$3002,18,FALSE))</f>
        <v>0.62790557499131</v>
      </c>
      <c r="AD2404" s="13"/>
      <c r="AE2404" s="10">
        <f>AA2404/VLOOKUP(A2404,[1]选股结果!$A$2:$AX$3002,35,FALSE)</f>
        <v>-0.0980440381783304</v>
      </c>
      <c r="AF2404" s="9">
        <f>(VLOOKUP(A2404,[1]选股结果!$A$2:$AX$3002,7,FALSE)+VLOOKUP(A2404,[1]选股结果!$A$2:$AX$3002,15,FALSE)+VLOOKUP(A2404,[1]选股结果!$A$2:$AX$3002,16,FALSE)+VLOOKUP(A2404,[1]选股结果!$A$2:$AX$3002,17,FALSE)+VLOOKUP(A2404,[1]选股结果!$A$2:$AX$3002,18,FALSE))-(P2404/(1+0.13)+W2404)</f>
        <v>171901296.867257</v>
      </c>
      <c r="AG2404" s="9">
        <f t="shared" si="163"/>
        <v>-133421728.497257</v>
      </c>
      <c r="AH2404" s="16">
        <f>AA2404-VLOOKUP(A2404,[2]选股结果!$A$2:$G$4900,7,FALSE)</f>
        <v>39443387.72</v>
      </c>
    </row>
    <row r="2405" spans="1:34">
      <c r="A2405" s="5" t="s">
        <v>4840</v>
      </c>
      <c r="B2405" s="5" t="s">
        <v>4841</v>
      </c>
      <c r="C2405" s="6">
        <v>363126279.64</v>
      </c>
      <c r="D2405" s="6">
        <v>0</v>
      </c>
      <c r="E2405" s="6">
        <v>0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36818430.68</v>
      </c>
      <c r="O2405" s="6">
        <v>7783221.94</v>
      </c>
      <c r="P2405" s="6">
        <v>113603181.06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93558650.8</v>
      </c>
      <c r="X2405" s="6">
        <v>18729706.57</v>
      </c>
      <c r="Y2405" s="9">
        <f t="shared" si="165"/>
        <v>370909501.58</v>
      </c>
      <c r="Z2405" s="9">
        <f t="shared" si="166"/>
        <v>225891538.43</v>
      </c>
      <c r="AA2405" s="9">
        <f t="shared" si="164"/>
        <v>145017963.15</v>
      </c>
      <c r="AB2405" s="10">
        <f>C2405/(1+0.13)/VLOOKUP(A2405,[1]选股结果!$A$2:$AX$3002,3,FALSE)</f>
        <v>1.01151192344562</v>
      </c>
      <c r="AC2405" s="10">
        <f>(P2405/(1+0.1)+W2405)/(VLOOKUP(A2405,[1]选股结果!$A$2:$AX$3002,7,FALSE)+VLOOKUP(A2405,[1]选股结果!$A$2:$AX$3002,15,FALSE)+VLOOKUP(A2405,[1]选股结果!$A$2:$AX$3002,16,FALSE)+VLOOKUP(A2405,[1]选股结果!$A$2:$AX$3002,17,FALSE)+VLOOKUP(A2405,[1]选股结果!$A$2:$AX$3002,18,FALSE))</f>
        <v>0.788141473741569</v>
      </c>
      <c r="AD2405" s="13"/>
      <c r="AE2405" s="10">
        <f>AA2405/VLOOKUP(A2405,[1]选股结果!$A$2:$AX$3002,35,FALSE)</f>
        <v>3.05912847633067</v>
      </c>
      <c r="AF2405" s="9">
        <f>(VLOOKUP(A2405,[1]选股结果!$A$2:$AX$3002,7,FALSE)+VLOOKUP(A2405,[1]选股结果!$A$2:$AX$3002,15,FALSE)+VLOOKUP(A2405,[1]选股结果!$A$2:$AX$3002,16,FALSE)+VLOOKUP(A2405,[1]选股结果!$A$2:$AX$3002,17,FALSE)+VLOOKUP(A2405,[1]选股结果!$A$2:$AX$3002,18,FALSE))-(P2405/(1+0.13)+W2405)</f>
        <v>55652405.3313274</v>
      </c>
      <c r="AG2405" s="9">
        <f t="shared" si="163"/>
        <v>89365557.8186726</v>
      </c>
      <c r="AH2405" s="16">
        <f>AA2405-VLOOKUP(A2405,[2]选股结果!$A$2:$G$4900,7,FALSE)</f>
        <v>144958017.91</v>
      </c>
    </row>
    <row r="2406" spans="1:34">
      <c r="A2406" s="5" t="s">
        <v>4842</v>
      </c>
      <c r="B2406" s="5" t="s">
        <v>4843</v>
      </c>
      <c r="C2406" s="6">
        <v>235570438.91</v>
      </c>
      <c r="D2406" s="6">
        <v>0</v>
      </c>
      <c r="E2406" s="6">
        <v>0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17109117.97</v>
      </c>
      <c r="O2406" s="6">
        <v>13695849.95</v>
      </c>
      <c r="P2406" s="6">
        <v>185249979.97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72460063.54</v>
      </c>
      <c r="X2406" s="6">
        <v>22861469.2</v>
      </c>
      <c r="Y2406" s="9">
        <f t="shared" si="165"/>
        <v>249266288.86</v>
      </c>
      <c r="Z2406" s="9">
        <f t="shared" si="166"/>
        <v>280571512.71</v>
      </c>
      <c r="AA2406" s="9">
        <f t="shared" si="164"/>
        <v>-31305223.85</v>
      </c>
      <c r="AB2406" s="10">
        <f>C2406/(1+0.13)/VLOOKUP(A2406,[1]选股结果!$A$2:$AX$3002,3,FALSE)</f>
        <v>0.710140035746248</v>
      </c>
      <c r="AC2406" s="10">
        <f>(P2406/(1+0.1)+W2406)/(VLOOKUP(A2406,[1]选股结果!$A$2:$AX$3002,7,FALSE)+VLOOKUP(A2406,[1]选股结果!$A$2:$AX$3002,15,FALSE)+VLOOKUP(A2406,[1]选股结果!$A$2:$AX$3002,16,FALSE)+VLOOKUP(A2406,[1]选股结果!$A$2:$AX$3002,17,FALSE)+VLOOKUP(A2406,[1]选股结果!$A$2:$AX$3002,18,FALSE))</f>
        <v>0.816564515571648</v>
      </c>
      <c r="AD2406" s="13"/>
      <c r="AE2406" s="10">
        <f>AA2406/VLOOKUP(A2406,[1]选股结果!$A$2:$AX$3002,35,FALSE)</f>
        <v>-8.39760876494116</v>
      </c>
      <c r="AF2406" s="9">
        <f>(VLOOKUP(A2406,[1]选股结果!$A$2:$AX$3002,7,FALSE)+VLOOKUP(A2406,[1]选股结果!$A$2:$AX$3002,15,FALSE)+VLOOKUP(A2406,[1]选股结果!$A$2:$AX$3002,16,FALSE)+VLOOKUP(A2406,[1]选股结果!$A$2:$AX$3002,17,FALSE)+VLOOKUP(A2406,[1]选股结果!$A$2:$AX$3002,18,FALSE))-(P2406/(1+0.13)+W2406)</f>
        <v>58580597.3783186</v>
      </c>
      <c r="AG2406" s="9">
        <f t="shared" si="163"/>
        <v>-89885821.2283186</v>
      </c>
      <c r="AH2406" s="16">
        <f>AA2406-VLOOKUP(A2406,[2]选股结果!$A$2:$G$4900,7,FALSE)</f>
        <v>-31310848.98</v>
      </c>
    </row>
    <row r="2407" spans="1:34">
      <c r="A2407" s="5" t="s">
        <v>4844</v>
      </c>
      <c r="B2407" s="5" t="s">
        <v>4845</v>
      </c>
      <c r="C2407" s="6">
        <v>333271290.39</v>
      </c>
      <c r="D2407" s="6">
        <v>0</v>
      </c>
      <c r="E2407" s="6">
        <v>0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15976927.64</v>
      </c>
      <c r="O2407" s="6">
        <v>34193845.64</v>
      </c>
      <c r="P2407" s="6">
        <v>191284125.77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45752412.97</v>
      </c>
      <c r="X2407" s="6">
        <v>130631004.8</v>
      </c>
      <c r="Y2407" s="9">
        <f t="shared" si="165"/>
        <v>367465136.03</v>
      </c>
      <c r="Z2407" s="9">
        <f t="shared" si="166"/>
        <v>367667543.54</v>
      </c>
      <c r="AA2407" s="9">
        <f t="shared" si="164"/>
        <v>-202407.51000005</v>
      </c>
      <c r="AB2407" s="10">
        <f>C2407/(1+0.13)/VLOOKUP(A2407,[1]选股结果!$A$2:$AX$3002,3,FALSE)</f>
        <v>0.880137238604452</v>
      </c>
      <c r="AC2407" s="10">
        <f>(P2407/(1+0.1)+W2407)/(VLOOKUP(A2407,[1]选股结果!$A$2:$AX$3002,7,FALSE)+VLOOKUP(A2407,[1]选股结果!$A$2:$AX$3002,15,FALSE)+VLOOKUP(A2407,[1]选股结果!$A$2:$AX$3002,16,FALSE)+VLOOKUP(A2407,[1]选股结果!$A$2:$AX$3002,17,FALSE)+VLOOKUP(A2407,[1]选股结果!$A$2:$AX$3002,18,FALSE))</f>
        <v>0.695973484822097</v>
      </c>
      <c r="AD2407" s="13"/>
      <c r="AE2407" s="10">
        <f>AA2407/VLOOKUP(A2407,[1]选股结果!$A$2:$AX$3002,35,FALSE)</f>
        <v>-0.0104755244449593</v>
      </c>
      <c r="AF2407" s="9">
        <f>(VLOOKUP(A2407,[1]选股结果!$A$2:$AX$3002,7,FALSE)+VLOOKUP(A2407,[1]选股结果!$A$2:$AX$3002,15,FALSE)+VLOOKUP(A2407,[1]选股结果!$A$2:$AX$3002,16,FALSE)+VLOOKUP(A2407,[1]选股结果!$A$2:$AX$3002,17,FALSE)+VLOOKUP(A2407,[1]选股结果!$A$2:$AX$3002,18,FALSE))-(P2407/(1+0.13)+W2407)</f>
        <v>100566497.42292</v>
      </c>
      <c r="AG2407" s="9">
        <f t="shared" si="163"/>
        <v>-100768904.93292</v>
      </c>
      <c r="AH2407" s="16">
        <f>AA2407-VLOOKUP(A2407,[2]选股结果!$A$2:$G$4900,7,FALSE)</f>
        <v>-202407.51000005</v>
      </c>
    </row>
    <row r="2408" spans="1:34">
      <c r="A2408" s="5" t="s">
        <v>4846</v>
      </c>
      <c r="B2408" s="5" t="s">
        <v>4847</v>
      </c>
      <c r="C2408" s="6">
        <v>1127277880.14</v>
      </c>
      <c r="D2408" s="6">
        <v>0</v>
      </c>
      <c r="E2408" s="6">
        <v>0</v>
      </c>
      <c r="F2408" s="6">
        <v>0</v>
      </c>
      <c r="G2408" s="6">
        <v>0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74411856.79</v>
      </c>
      <c r="O2408" s="6">
        <v>15861817.8</v>
      </c>
      <c r="P2408" s="6">
        <v>748974535.49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213717963</v>
      </c>
      <c r="X2408" s="6">
        <v>89152492.33</v>
      </c>
      <c r="Y2408" s="9">
        <f t="shared" si="165"/>
        <v>1143139697.94</v>
      </c>
      <c r="Z2408" s="9">
        <f t="shared" si="166"/>
        <v>1051844990.82</v>
      </c>
      <c r="AA2408" s="9">
        <f t="shared" si="164"/>
        <v>91294707.12</v>
      </c>
      <c r="AB2408" s="10">
        <f>C2408/(1+0.13)/VLOOKUP(A2408,[1]选股结果!$A$2:$AX$3002,3,FALSE)</f>
        <v>0.95034825664952</v>
      </c>
      <c r="AC2408" s="10">
        <f>(P2408/(1+0.1)+W2408)/(VLOOKUP(A2408,[1]选股结果!$A$2:$AX$3002,7,FALSE)+VLOOKUP(A2408,[1]选股结果!$A$2:$AX$3002,15,FALSE)+VLOOKUP(A2408,[1]选股结果!$A$2:$AX$3002,16,FALSE)+VLOOKUP(A2408,[1]选股结果!$A$2:$AX$3002,17,FALSE)+VLOOKUP(A2408,[1]选股结果!$A$2:$AX$3002,18,FALSE))</f>
        <v>0.971558780106612</v>
      </c>
      <c r="AD2408" s="13"/>
      <c r="AE2408" s="10">
        <f>AA2408/VLOOKUP(A2408,[1]选股结果!$A$2:$AX$3002,35,FALSE)</f>
        <v>1.00395920166403</v>
      </c>
      <c r="AF2408" s="9">
        <f>(VLOOKUP(A2408,[1]选股结果!$A$2:$AX$3002,7,FALSE)+VLOOKUP(A2408,[1]选股结果!$A$2:$AX$3002,15,FALSE)+VLOOKUP(A2408,[1]选股结果!$A$2:$AX$3002,16,FALSE)+VLOOKUP(A2408,[1]选股结果!$A$2:$AX$3002,17,FALSE)+VLOOKUP(A2408,[1]选股结果!$A$2:$AX$3002,18,FALSE))-(P2408/(1+0.13)+W2408)</f>
        <v>44265075.967522</v>
      </c>
      <c r="AG2408" s="9">
        <f t="shared" si="163"/>
        <v>47029631.152478</v>
      </c>
      <c r="AH2408" s="16">
        <f>AA2408-VLOOKUP(A2408,[2]选股结果!$A$2:$G$4900,7,FALSE)</f>
        <v>37016965.23</v>
      </c>
    </row>
    <row r="2409" spans="1:34">
      <c r="A2409" s="5" t="s">
        <v>4848</v>
      </c>
      <c r="B2409" s="5" t="s">
        <v>4849</v>
      </c>
      <c r="C2409" s="6">
        <v>352498141.07</v>
      </c>
      <c r="D2409" s="6">
        <v>0</v>
      </c>
      <c r="E2409" s="6">
        <v>0</v>
      </c>
      <c r="F2409" s="6">
        <v>0</v>
      </c>
      <c r="G2409" s="6">
        <v>0</v>
      </c>
      <c r="H2409" s="6">
        <v>0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38094809.92</v>
      </c>
      <c r="O2409" s="6">
        <v>7398187.66</v>
      </c>
      <c r="P2409" s="6">
        <v>154653686.32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28591655.69</v>
      </c>
      <c r="X2409" s="6">
        <v>22099173.29</v>
      </c>
      <c r="Y2409" s="9">
        <f t="shared" si="165"/>
        <v>359896328.73</v>
      </c>
      <c r="Z2409" s="9">
        <f t="shared" si="166"/>
        <v>205344515.3</v>
      </c>
      <c r="AA2409" s="9">
        <f t="shared" si="164"/>
        <v>154551813.43</v>
      </c>
      <c r="AB2409" s="10">
        <f>C2409/(1+0.13)/VLOOKUP(A2409,[1]选股结果!$A$2:$AX$3002,3,FALSE)</f>
        <v>0.492510663006703</v>
      </c>
      <c r="AC2409" s="10">
        <f>(P2409/(1+0.1)+W2409)/(VLOOKUP(A2409,[1]选股结果!$A$2:$AX$3002,7,FALSE)+VLOOKUP(A2409,[1]选股结果!$A$2:$AX$3002,15,FALSE)+VLOOKUP(A2409,[1]选股结果!$A$2:$AX$3002,16,FALSE)+VLOOKUP(A2409,[1]选股结果!$A$2:$AX$3002,17,FALSE)+VLOOKUP(A2409,[1]选股结果!$A$2:$AX$3002,18,FALSE))</f>
        <v>0.418378420195057</v>
      </c>
      <c r="AD2409" s="13"/>
      <c r="AE2409" s="10">
        <f>AA2409/VLOOKUP(A2409,[1]选股结果!$A$2:$AX$3002,35,FALSE)</f>
        <v>0.677053994508244</v>
      </c>
      <c r="AF2409" s="9">
        <f>(VLOOKUP(A2409,[1]选股结果!$A$2:$AX$3002,7,FALSE)+VLOOKUP(A2409,[1]选股结果!$A$2:$AX$3002,15,FALSE)+VLOOKUP(A2409,[1]选股结果!$A$2:$AX$3002,16,FALSE)+VLOOKUP(A2409,[1]选股结果!$A$2:$AX$3002,17,FALSE)+VLOOKUP(A2409,[1]选股结果!$A$2:$AX$3002,18,FALSE))-(P2409/(1+0.13)+W2409)</f>
        <v>238931575.880266</v>
      </c>
      <c r="AG2409" s="9">
        <f t="shared" si="163"/>
        <v>-84379762.4502655</v>
      </c>
      <c r="AH2409" s="16">
        <f>AA2409-VLOOKUP(A2409,[2]选股结果!$A$2:$G$4900,7,FALSE)</f>
        <v>155524075.01</v>
      </c>
    </row>
    <row r="2410" spans="1:34">
      <c r="A2410" s="5" t="s">
        <v>4850</v>
      </c>
      <c r="B2410" s="5" t="s">
        <v>4851</v>
      </c>
      <c r="C2410" s="6">
        <v>3813630223.41</v>
      </c>
      <c r="D2410" s="6">
        <v>0</v>
      </c>
      <c r="E2410" s="6">
        <v>0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699925602.46</v>
      </c>
      <c r="O2410" s="6">
        <v>242171223.86</v>
      </c>
      <c r="P2410" s="6">
        <v>2690552173.83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170147512.6</v>
      </c>
      <c r="X2410" s="6">
        <v>393900250.1</v>
      </c>
      <c r="Y2410" s="9">
        <f t="shared" si="165"/>
        <v>4055801447.27</v>
      </c>
      <c r="Z2410" s="9">
        <f t="shared" si="166"/>
        <v>3254599936.53</v>
      </c>
      <c r="AA2410" s="9">
        <f t="shared" si="164"/>
        <v>801201510.74</v>
      </c>
      <c r="AB2410" s="10">
        <f>C2410/(1+0.13)/VLOOKUP(A2410,[1]选股结果!$A$2:$AX$3002,3,FALSE)</f>
        <v>0.673381731779498</v>
      </c>
      <c r="AC2410" s="10">
        <f>(P2410/(1+0.1)+W2410)/(VLOOKUP(A2410,[1]选股结果!$A$2:$AX$3002,7,FALSE)+VLOOKUP(A2410,[1]选股结果!$A$2:$AX$3002,15,FALSE)+VLOOKUP(A2410,[1]选股结果!$A$2:$AX$3002,16,FALSE)+VLOOKUP(A2410,[1]选股结果!$A$2:$AX$3002,17,FALSE)+VLOOKUP(A2410,[1]选股结果!$A$2:$AX$3002,18,FALSE))</f>
        <v>0.778354574964828</v>
      </c>
      <c r="AD2410" s="13"/>
      <c r="AE2410" s="10">
        <f>AA2410/VLOOKUP(A2410,[1]选股结果!$A$2:$AX$3002,35,FALSE)</f>
        <v>0.527582319131862</v>
      </c>
      <c r="AF2410" s="9">
        <f>(VLOOKUP(A2410,[1]选股结果!$A$2:$AX$3002,7,FALSE)+VLOOKUP(A2410,[1]选股结果!$A$2:$AX$3002,15,FALSE)+VLOOKUP(A2410,[1]选股结果!$A$2:$AX$3002,16,FALSE)+VLOOKUP(A2410,[1]选股结果!$A$2:$AX$3002,17,FALSE)+VLOOKUP(A2410,[1]选股结果!$A$2:$AX$3002,18,FALSE))-(P2410/(1+0.13)+W2410)</f>
        <v>809902637.121593</v>
      </c>
      <c r="AG2410" s="9">
        <f t="shared" si="163"/>
        <v>-8701126.38159299</v>
      </c>
      <c r="AH2410" s="16">
        <f>AA2410-VLOOKUP(A2410,[2]选股结果!$A$2:$G$4900,7,FALSE)</f>
        <v>799740423.48</v>
      </c>
    </row>
    <row r="2411" spans="1:34">
      <c r="A2411" s="5" t="s">
        <v>4852</v>
      </c>
      <c r="B2411" s="5" t="s">
        <v>4853</v>
      </c>
      <c r="C2411" s="6">
        <v>1340185521.29</v>
      </c>
      <c r="D2411" s="6">
        <v>0</v>
      </c>
      <c r="E2411" s="6">
        <v>0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89218491.55</v>
      </c>
      <c r="O2411" s="6">
        <v>26310000.18</v>
      </c>
      <c r="P2411" s="6">
        <v>834582120.66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282051082.01</v>
      </c>
      <c r="X2411" s="6">
        <v>128552334.6</v>
      </c>
      <c r="Y2411" s="9">
        <f t="shared" si="165"/>
        <v>1366495521.47</v>
      </c>
      <c r="Z2411" s="9">
        <f t="shared" si="166"/>
        <v>1245185537.27</v>
      </c>
      <c r="AA2411" s="9">
        <f t="shared" si="164"/>
        <v>121309984.2</v>
      </c>
      <c r="AB2411" s="10">
        <f>C2411/(1+0.13)/VLOOKUP(A2411,[1]选股结果!$A$2:$AX$3002,3,FALSE)</f>
        <v>0.832692515107986</v>
      </c>
      <c r="AC2411" s="10">
        <f>(P2411/(1+0.1)+W2411)/(VLOOKUP(A2411,[1]选股结果!$A$2:$AX$3002,7,FALSE)+VLOOKUP(A2411,[1]选股结果!$A$2:$AX$3002,15,FALSE)+VLOOKUP(A2411,[1]选股结果!$A$2:$AX$3002,16,FALSE)+VLOOKUP(A2411,[1]选股结果!$A$2:$AX$3002,17,FALSE)+VLOOKUP(A2411,[1]选股结果!$A$2:$AX$3002,18,FALSE))</f>
        <v>0.838898211311733</v>
      </c>
      <c r="AD2411" s="13"/>
      <c r="AE2411" s="10">
        <f>AA2411/VLOOKUP(A2411,[1]选股结果!$A$2:$AX$3002,35,FALSE)</f>
        <v>1.0454493759515</v>
      </c>
      <c r="AF2411" s="9">
        <f>(VLOOKUP(A2411,[1]选股结果!$A$2:$AX$3002,7,FALSE)+VLOOKUP(A2411,[1]选股结果!$A$2:$AX$3002,15,FALSE)+VLOOKUP(A2411,[1]选股结果!$A$2:$AX$3002,16,FALSE)+VLOOKUP(A2411,[1]选股结果!$A$2:$AX$3002,17,FALSE)+VLOOKUP(A2411,[1]选股结果!$A$2:$AX$3002,18,FALSE))-(P2411/(1+0.13)+W2411)</f>
        <v>220010446.578319</v>
      </c>
      <c r="AG2411" s="9">
        <f t="shared" si="163"/>
        <v>-98700462.3783186</v>
      </c>
      <c r="AH2411" s="16">
        <f>AA2411-VLOOKUP(A2411,[2]选股结果!$A$2:$G$4900,7,FALSE)</f>
        <v>121301116.43</v>
      </c>
    </row>
    <row r="2412" spans="1:34">
      <c r="A2412" s="5" t="s">
        <v>4854</v>
      </c>
      <c r="B2412" s="5" t="s">
        <v>4855</v>
      </c>
      <c r="C2412" s="6">
        <v>557111625.27</v>
      </c>
      <c r="D2412" s="6">
        <v>0</v>
      </c>
      <c r="E2412" s="6">
        <v>0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31274018.04</v>
      </c>
      <c r="O2412" s="6">
        <v>1299919.89</v>
      </c>
      <c r="P2412" s="6">
        <v>406921047.8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69389171.28</v>
      </c>
      <c r="X2412" s="6">
        <v>8958062.44</v>
      </c>
      <c r="Y2412" s="9">
        <f t="shared" si="165"/>
        <v>558411545.16</v>
      </c>
      <c r="Z2412" s="9">
        <f t="shared" si="166"/>
        <v>485268281.52</v>
      </c>
      <c r="AA2412" s="9">
        <f t="shared" si="164"/>
        <v>73143263.6399999</v>
      </c>
      <c r="AB2412" s="10">
        <f>C2412/(1+0.13)/VLOOKUP(A2412,[1]选股结果!$A$2:$AX$3002,3,FALSE)</f>
        <v>1.06758169938425</v>
      </c>
      <c r="AC2412" s="10">
        <f>(P2412/(1+0.1)+W2412)/(VLOOKUP(A2412,[1]选股结果!$A$2:$AX$3002,7,FALSE)+VLOOKUP(A2412,[1]选股结果!$A$2:$AX$3002,15,FALSE)+VLOOKUP(A2412,[1]选股结果!$A$2:$AX$3002,16,FALSE)+VLOOKUP(A2412,[1]选股结果!$A$2:$AX$3002,17,FALSE)+VLOOKUP(A2412,[1]选股结果!$A$2:$AX$3002,18,FALSE))</f>
        <v>1.01562479092705</v>
      </c>
      <c r="AD2412" s="13"/>
      <c r="AE2412" s="10">
        <f>AA2412/VLOOKUP(A2412,[1]选股结果!$A$2:$AX$3002,35,FALSE)</f>
        <v>2.89720779674859</v>
      </c>
      <c r="AF2412" s="9">
        <f>(VLOOKUP(A2412,[1]选股结果!$A$2:$AX$3002,7,FALSE)+VLOOKUP(A2412,[1]选股结果!$A$2:$AX$3002,15,FALSE)+VLOOKUP(A2412,[1]选股结果!$A$2:$AX$3002,16,FALSE)+VLOOKUP(A2412,[1]选股结果!$A$2:$AX$3002,17,FALSE)+VLOOKUP(A2412,[1]选股结果!$A$2:$AX$3002,18,FALSE))-(P2412/(1+0.13)+W2412)</f>
        <v>3062463.19309723</v>
      </c>
      <c r="AG2412" s="9">
        <f t="shared" si="163"/>
        <v>70080800.4469027</v>
      </c>
      <c r="AH2412" s="16">
        <f>AA2412-VLOOKUP(A2412,[2]选股结果!$A$2:$G$4900,7,FALSE)</f>
        <v>73413572.9299999</v>
      </c>
    </row>
    <row r="2413" spans="1:34">
      <c r="A2413" s="5" t="s">
        <v>4856</v>
      </c>
      <c r="B2413" s="5" t="s">
        <v>4857</v>
      </c>
      <c r="C2413" s="6">
        <v>4415407403.19</v>
      </c>
      <c r="D2413" s="6">
        <v>0</v>
      </c>
      <c r="E2413" s="6">
        <v>0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244482507.74</v>
      </c>
      <c r="O2413" s="6">
        <v>124247401.05</v>
      </c>
      <c r="P2413" s="6">
        <v>2722047822.63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6">
        <v>0</v>
      </c>
      <c r="W2413" s="6">
        <v>1104820831.24</v>
      </c>
      <c r="X2413" s="6">
        <v>667635278.15</v>
      </c>
      <c r="Y2413" s="9">
        <f t="shared" si="165"/>
        <v>4539654804.24</v>
      </c>
      <c r="Z2413" s="9">
        <f t="shared" si="166"/>
        <v>4494503932.02</v>
      </c>
      <c r="AA2413" s="9">
        <f t="shared" si="164"/>
        <v>45150872.2200003</v>
      </c>
      <c r="AB2413" s="10">
        <f>C2413/(1+0.13)/VLOOKUP(A2413,[1]选股结果!$A$2:$AX$3002,3,FALSE)</f>
        <v>0.943808161588782</v>
      </c>
      <c r="AC2413" s="10">
        <f>(P2413/(1+0.1)+W2413)/(VLOOKUP(A2413,[1]选股结果!$A$2:$AX$3002,7,FALSE)+VLOOKUP(A2413,[1]选股结果!$A$2:$AX$3002,15,FALSE)+VLOOKUP(A2413,[1]选股结果!$A$2:$AX$3002,16,FALSE)+VLOOKUP(A2413,[1]选股结果!$A$2:$AX$3002,17,FALSE)+VLOOKUP(A2413,[1]选股结果!$A$2:$AX$3002,18,FALSE))</f>
        <v>0.937639470696342</v>
      </c>
      <c r="AD2413" s="13"/>
      <c r="AE2413" s="10">
        <f>AA2413/VLOOKUP(A2413,[1]选股结果!$A$2:$AX$3002,35,FALSE)</f>
        <v>0.0950462030059568</v>
      </c>
      <c r="AF2413" s="9">
        <f>(VLOOKUP(A2413,[1]选股结果!$A$2:$AX$3002,7,FALSE)+VLOOKUP(A2413,[1]选股结果!$A$2:$AX$3002,15,FALSE)+VLOOKUP(A2413,[1]选股结果!$A$2:$AX$3002,16,FALSE)+VLOOKUP(A2413,[1]选股结果!$A$2:$AX$3002,17,FALSE)+VLOOKUP(A2413,[1]选股结果!$A$2:$AX$3002,18,FALSE))-(P2413/(1+0.13)+W2413)</f>
        <v>303756448.536371</v>
      </c>
      <c r="AG2413" s="9">
        <f t="shared" si="163"/>
        <v>-258605576.316371</v>
      </c>
      <c r="AH2413" s="16">
        <f>AA2413-VLOOKUP(A2413,[2]选股结果!$A$2:$G$4900,7,FALSE)</f>
        <v>46066241.4900003</v>
      </c>
    </row>
    <row r="2414" spans="1:34">
      <c r="A2414" s="5" t="s">
        <v>4858</v>
      </c>
      <c r="B2414" s="5" t="s">
        <v>4859</v>
      </c>
      <c r="C2414" s="6">
        <v>1569834373.31</v>
      </c>
      <c r="D2414" s="6">
        <v>0</v>
      </c>
      <c r="E2414" s="6">
        <v>0</v>
      </c>
      <c r="F2414" s="6">
        <v>0</v>
      </c>
      <c r="G2414" s="6">
        <v>0</v>
      </c>
      <c r="H2414" s="6">
        <v>0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15128065.72</v>
      </c>
      <c r="O2414" s="6">
        <v>277039833.12</v>
      </c>
      <c r="P2414" s="6">
        <v>1088188003.81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303067490.06</v>
      </c>
      <c r="X2414" s="6">
        <v>406436410.96</v>
      </c>
      <c r="Y2414" s="9">
        <f t="shared" si="165"/>
        <v>1846874206.43</v>
      </c>
      <c r="Z2414" s="9">
        <f t="shared" si="166"/>
        <v>1797691904.83</v>
      </c>
      <c r="AA2414" s="9">
        <f t="shared" si="164"/>
        <v>49182301.5999999</v>
      </c>
      <c r="AB2414" s="10">
        <f>C2414/(1+0.13)/VLOOKUP(A2414,[1]选股结果!$A$2:$AX$3002,3,FALSE)</f>
        <v>0.960801738178572</v>
      </c>
      <c r="AC2414" s="10">
        <f>(P2414/(1+0.1)+W2414)/(VLOOKUP(A2414,[1]选股结果!$A$2:$AX$3002,7,FALSE)+VLOOKUP(A2414,[1]选股结果!$A$2:$AX$3002,15,FALSE)+VLOOKUP(A2414,[1]选股结果!$A$2:$AX$3002,16,FALSE)+VLOOKUP(A2414,[1]选股结果!$A$2:$AX$3002,17,FALSE)+VLOOKUP(A2414,[1]选股结果!$A$2:$AX$3002,18,FALSE))</f>
        <v>0.957370473476048</v>
      </c>
      <c r="AD2414" s="13"/>
      <c r="AE2414" s="10">
        <f>AA2414/VLOOKUP(A2414,[1]选股结果!$A$2:$AX$3002,35,FALSE)</f>
        <v>2.56168336410127</v>
      </c>
      <c r="AF2414" s="9">
        <f>(VLOOKUP(A2414,[1]选股结果!$A$2:$AX$3002,7,FALSE)+VLOOKUP(A2414,[1]选股结果!$A$2:$AX$3002,15,FALSE)+VLOOKUP(A2414,[1]选股结果!$A$2:$AX$3002,16,FALSE)+VLOOKUP(A2414,[1]选股结果!$A$2:$AX$3002,17,FALSE)+VLOOKUP(A2414,[1]选股结果!$A$2:$AX$3002,18,FALSE))-(P2414/(1+0.13)+W2414)</f>
        <v>83808068.8198233</v>
      </c>
      <c r="AG2414" s="9">
        <f t="shared" si="163"/>
        <v>-34625767.2198234</v>
      </c>
      <c r="AH2414" s="16">
        <f>AA2414-VLOOKUP(A2414,[2]选股结果!$A$2:$G$4900,7,FALSE)</f>
        <v>49289130.1099999</v>
      </c>
    </row>
    <row r="2415" spans="1:34">
      <c r="A2415" s="5" t="s">
        <v>4860</v>
      </c>
      <c r="B2415" s="5" t="s">
        <v>4861</v>
      </c>
      <c r="C2415" s="6">
        <v>1660414900.66</v>
      </c>
      <c r="D2415" s="6">
        <v>0</v>
      </c>
      <c r="E2415" s="6">
        <v>0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40085616.31</v>
      </c>
      <c r="O2415" s="6">
        <v>14462439.37</v>
      </c>
      <c r="P2415" s="6">
        <v>1437694140.21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57271602.18</v>
      </c>
      <c r="X2415" s="6">
        <v>85081168.01</v>
      </c>
      <c r="Y2415" s="9">
        <f t="shared" si="165"/>
        <v>1674877340.03</v>
      </c>
      <c r="Z2415" s="9">
        <f t="shared" si="166"/>
        <v>1580046910.4</v>
      </c>
      <c r="AA2415" s="9">
        <f t="shared" si="164"/>
        <v>94830429.6299999</v>
      </c>
      <c r="AB2415" s="10">
        <f>C2415/(1+0.13)/VLOOKUP(A2415,[1]选股结果!$A$2:$AX$3002,3,FALSE)</f>
        <v>0.887950733236394</v>
      </c>
      <c r="AC2415" s="10">
        <f>(P2415/(1+0.1)+W2415)/(VLOOKUP(A2415,[1]选股结果!$A$2:$AX$3002,7,FALSE)+VLOOKUP(A2415,[1]选股结果!$A$2:$AX$3002,15,FALSE)+VLOOKUP(A2415,[1]选股结果!$A$2:$AX$3002,16,FALSE)+VLOOKUP(A2415,[1]选股结果!$A$2:$AX$3002,17,FALSE)+VLOOKUP(A2415,[1]选股结果!$A$2:$AX$3002,18,FALSE))</f>
        <v>0.909242550034273</v>
      </c>
      <c r="AD2415" s="13"/>
      <c r="AE2415" s="10">
        <f>AA2415/VLOOKUP(A2415,[1]选股结果!$A$2:$AX$3002,35,FALSE)</f>
        <v>0.583384963524832</v>
      </c>
      <c r="AF2415" s="9">
        <f>(VLOOKUP(A2415,[1]选股结果!$A$2:$AX$3002,7,FALSE)+VLOOKUP(A2415,[1]选股结果!$A$2:$AX$3002,15,FALSE)+VLOOKUP(A2415,[1]选股结果!$A$2:$AX$3002,16,FALSE)+VLOOKUP(A2415,[1]选股结果!$A$2:$AX$3002,17,FALSE)+VLOOKUP(A2415,[1]选股结果!$A$2:$AX$3002,18,FALSE))-(P2415/(1+0.13)+W2415)</f>
        <v>170875319.739115</v>
      </c>
      <c r="AG2415" s="9">
        <f t="shared" si="163"/>
        <v>-76044890.1091149</v>
      </c>
      <c r="AH2415" s="16">
        <f>AA2415-VLOOKUP(A2415,[2]选股结果!$A$2:$G$4900,7,FALSE)</f>
        <v>93135609.2499999</v>
      </c>
    </row>
    <row r="2416" spans="1:34">
      <c r="A2416" s="5" t="s">
        <v>4862</v>
      </c>
      <c r="B2416" s="5" t="s">
        <v>4863</v>
      </c>
      <c r="C2416" s="6">
        <v>1419523529.57</v>
      </c>
      <c r="D2416" s="6">
        <v>0</v>
      </c>
      <c r="E2416" s="6">
        <v>0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89331357.61</v>
      </c>
      <c r="O2416" s="6">
        <v>20615458</v>
      </c>
      <c r="P2416" s="6">
        <v>856488233.75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182522662.72</v>
      </c>
      <c r="X2416" s="6">
        <v>150256756.1</v>
      </c>
      <c r="Y2416" s="9">
        <f t="shared" si="165"/>
        <v>1440138987.57</v>
      </c>
      <c r="Z2416" s="9">
        <f t="shared" si="166"/>
        <v>1189267652.57</v>
      </c>
      <c r="AA2416" s="9">
        <f t="shared" si="164"/>
        <v>250871335</v>
      </c>
      <c r="AB2416" s="10">
        <f>C2416/(1+0.13)/VLOOKUP(A2416,[1]选股结果!$A$2:$AX$3002,3,FALSE)</f>
        <v>0.900514055469543</v>
      </c>
      <c r="AC2416" s="10">
        <f>(P2416/(1+0.1)+W2416)/(VLOOKUP(A2416,[1]选股结果!$A$2:$AX$3002,7,FALSE)+VLOOKUP(A2416,[1]选股结果!$A$2:$AX$3002,15,FALSE)+VLOOKUP(A2416,[1]选股结果!$A$2:$AX$3002,16,FALSE)+VLOOKUP(A2416,[1]选股结果!$A$2:$AX$3002,17,FALSE)+VLOOKUP(A2416,[1]选股结果!$A$2:$AX$3002,18,FALSE))</f>
        <v>0.79893624469073</v>
      </c>
      <c r="AD2416" s="13"/>
      <c r="AE2416" s="10">
        <f>AA2416/VLOOKUP(A2416,[1]选股结果!$A$2:$AX$3002,35,FALSE)</f>
        <v>1.93210410466272</v>
      </c>
      <c r="AF2416" s="9">
        <f>(VLOOKUP(A2416,[1]选股结果!$A$2:$AX$3002,7,FALSE)+VLOOKUP(A2416,[1]选股结果!$A$2:$AX$3002,15,FALSE)+VLOOKUP(A2416,[1]选股结果!$A$2:$AX$3002,16,FALSE)+VLOOKUP(A2416,[1]选股结果!$A$2:$AX$3002,17,FALSE)+VLOOKUP(A2416,[1]选股结果!$A$2:$AX$3002,18,FALSE))-(P2416/(1+0.13)+W2416)</f>
        <v>262558229.020708</v>
      </c>
      <c r="AG2416" s="9">
        <f t="shared" si="163"/>
        <v>-11686894.0207077</v>
      </c>
      <c r="AH2416" s="16">
        <f>AA2416-VLOOKUP(A2416,[2]选股结果!$A$2:$G$4900,7,FALSE)</f>
        <v>251365559.78</v>
      </c>
    </row>
    <row r="2417" spans="1:34">
      <c r="A2417" s="5" t="s">
        <v>4864</v>
      </c>
      <c r="B2417" s="5" t="s">
        <v>4865</v>
      </c>
      <c r="C2417" s="6">
        <v>974455836.51</v>
      </c>
      <c r="D2417" s="6">
        <v>0</v>
      </c>
      <c r="E2417" s="6">
        <v>0</v>
      </c>
      <c r="F2417" s="6">
        <v>0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95094388.75</v>
      </c>
      <c r="O2417" s="6">
        <v>20713094.98</v>
      </c>
      <c r="P2417" s="6">
        <v>522999132.49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161479218.84</v>
      </c>
      <c r="X2417" s="6">
        <v>24198997.03</v>
      </c>
      <c r="Y2417" s="9">
        <f t="shared" si="165"/>
        <v>995168931.49</v>
      </c>
      <c r="Z2417" s="9">
        <f t="shared" si="166"/>
        <v>708677348.36</v>
      </c>
      <c r="AA2417" s="9">
        <f t="shared" si="164"/>
        <v>286491583.13</v>
      </c>
      <c r="AB2417" s="10">
        <f>C2417/(1+0.13)/VLOOKUP(A2417,[1]选股结果!$A$2:$AX$3002,3,FALSE)</f>
        <v>0.855025104354974</v>
      </c>
      <c r="AC2417" s="10">
        <f>(P2417/(1+0.1)+W2417)/(VLOOKUP(A2417,[1]选股结果!$A$2:$AX$3002,7,FALSE)+VLOOKUP(A2417,[1]选股结果!$A$2:$AX$3002,15,FALSE)+VLOOKUP(A2417,[1]选股结果!$A$2:$AX$3002,16,FALSE)+VLOOKUP(A2417,[1]选股结果!$A$2:$AX$3002,17,FALSE)+VLOOKUP(A2417,[1]选股结果!$A$2:$AX$3002,18,FALSE))</f>
        <v>0.766622744588756</v>
      </c>
      <c r="AD2417" s="13"/>
      <c r="AE2417" s="10">
        <f>AA2417/VLOOKUP(A2417,[1]选股结果!$A$2:$AX$3002,35,FALSE)</f>
        <v>2.33759452378173</v>
      </c>
      <c r="AF2417" s="9">
        <f>(VLOOKUP(A2417,[1]选股结果!$A$2:$AX$3002,7,FALSE)+VLOOKUP(A2417,[1]选股结果!$A$2:$AX$3002,15,FALSE)+VLOOKUP(A2417,[1]选股结果!$A$2:$AX$3002,16,FALSE)+VLOOKUP(A2417,[1]选股结果!$A$2:$AX$3002,17,FALSE)+VLOOKUP(A2417,[1]选股结果!$A$2:$AX$3002,18,FALSE))-(P2417/(1+0.13)+W2417)</f>
        <v>206519430.570885</v>
      </c>
      <c r="AG2417" s="9">
        <f t="shared" si="163"/>
        <v>79972152.5591151</v>
      </c>
      <c r="AH2417" s="16">
        <f>AA2417-VLOOKUP(A2417,[2]选股结果!$A$2:$G$4900,7,FALSE)</f>
        <v>286480046.38</v>
      </c>
    </row>
    <row r="2418" spans="1:34">
      <c r="A2418" s="5" t="s">
        <v>4866</v>
      </c>
      <c r="B2418" s="5" t="s">
        <v>4867</v>
      </c>
      <c r="C2418" s="6">
        <v>494360195.78</v>
      </c>
      <c r="D2418" s="6">
        <v>0</v>
      </c>
      <c r="E2418" s="6">
        <v>0</v>
      </c>
      <c r="F2418" s="6">
        <v>0</v>
      </c>
      <c r="G2418" s="6">
        <v>0</v>
      </c>
      <c r="H2418" s="6">
        <v>0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65495489.55</v>
      </c>
      <c r="O2418" s="6">
        <v>28755722.32</v>
      </c>
      <c r="P2418" s="6">
        <v>86931889.12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98958974.63</v>
      </c>
      <c r="X2418" s="6">
        <v>232122599.08</v>
      </c>
      <c r="Y2418" s="9">
        <f t="shared" si="165"/>
        <v>523115918.1</v>
      </c>
      <c r="Z2418" s="9">
        <f t="shared" si="166"/>
        <v>418013462.83</v>
      </c>
      <c r="AA2418" s="9">
        <f t="shared" si="164"/>
        <v>105102455.27</v>
      </c>
      <c r="AB2418" s="10">
        <f>C2418/(1+0.13)/VLOOKUP(A2418,[1]选股结果!$A$2:$AX$3002,3,FALSE)</f>
        <v>0.924711845865543</v>
      </c>
      <c r="AC2418" s="10">
        <f>(P2418/(1+0.1)+W2418)/(VLOOKUP(A2418,[1]选股结果!$A$2:$AX$3002,7,FALSE)+VLOOKUP(A2418,[1]选股结果!$A$2:$AX$3002,15,FALSE)+VLOOKUP(A2418,[1]选股结果!$A$2:$AX$3002,16,FALSE)+VLOOKUP(A2418,[1]选股结果!$A$2:$AX$3002,17,FALSE)+VLOOKUP(A2418,[1]选股结果!$A$2:$AX$3002,18,FALSE))</f>
        <v>0.413681782907653</v>
      </c>
      <c r="AD2418" s="13"/>
      <c r="AE2418" s="10">
        <f>AA2418/VLOOKUP(A2418,[1]选股结果!$A$2:$AX$3002,35,FALSE)</f>
        <v>3.05403907801263</v>
      </c>
      <c r="AF2418" s="9">
        <f>(VLOOKUP(A2418,[1]选股结果!$A$2:$AX$3002,7,FALSE)+VLOOKUP(A2418,[1]选股结果!$A$2:$AX$3002,15,FALSE)+VLOOKUP(A2418,[1]选股结果!$A$2:$AX$3002,16,FALSE)+VLOOKUP(A2418,[1]选股结果!$A$2:$AX$3002,17,FALSE)+VLOOKUP(A2418,[1]选股结果!$A$2:$AX$3002,18,FALSE))-(P2418/(1+0.13)+W2418)</f>
        <v>254363480.242566</v>
      </c>
      <c r="AG2418" s="9">
        <f t="shared" si="163"/>
        <v>-149261024.972566</v>
      </c>
      <c r="AH2418" s="16">
        <f>AA2418-VLOOKUP(A2418,[2]选股结果!$A$2:$G$4900,7,FALSE)</f>
        <v>105095165.9</v>
      </c>
    </row>
    <row r="2419" spans="1:34">
      <c r="A2419" s="5" t="s">
        <v>4868</v>
      </c>
      <c r="B2419" s="5" t="s">
        <v>4869</v>
      </c>
      <c r="C2419" s="6">
        <v>2387426382.53</v>
      </c>
      <c r="D2419" s="6">
        <v>0</v>
      </c>
      <c r="E2419" s="6">
        <v>0</v>
      </c>
      <c r="F2419" s="6">
        <v>0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83168593.3</v>
      </c>
      <c r="O2419" s="6">
        <v>70147956.54</v>
      </c>
      <c r="P2419" s="6">
        <v>1993034759.46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323075033.01</v>
      </c>
      <c r="X2419" s="6">
        <v>142288087.03</v>
      </c>
      <c r="Y2419" s="9">
        <f t="shared" si="165"/>
        <v>2457574339.07</v>
      </c>
      <c r="Z2419" s="9">
        <f t="shared" si="166"/>
        <v>2458397879.5</v>
      </c>
      <c r="AA2419" s="9">
        <f t="shared" si="164"/>
        <v>-823540.430000305</v>
      </c>
      <c r="AB2419" s="10">
        <f>C2419/(1+0.13)/VLOOKUP(A2419,[1]选股结果!$A$2:$AX$3002,3,FALSE)</f>
        <v>0.77214094407663</v>
      </c>
      <c r="AC2419" s="10">
        <f>(P2419/(1+0.1)+W2419)/(VLOOKUP(A2419,[1]选股结果!$A$2:$AX$3002,7,FALSE)+VLOOKUP(A2419,[1]选股结果!$A$2:$AX$3002,15,FALSE)+VLOOKUP(A2419,[1]选股结果!$A$2:$AX$3002,16,FALSE)+VLOOKUP(A2419,[1]选股结果!$A$2:$AX$3002,17,FALSE)+VLOOKUP(A2419,[1]选股结果!$A$2:$AX$3002,18,FALSE))</f>
        <v>0.853815143612043</v>
      </c>
      <c r="AD2419" s="13"/>
      <c r="AE2419" s="10">
        <f>AA2419/VLOOKUP(A2419,[1]选股结果!$A$2:$AX$3002,35,FALSE)</f>
        <v>-0.0107114995117003</v>
      </c>
      <c r="AF2419" s="9">
        <f>(VLOOKUP(A2419,[1]选股结果!$A$2:$AX$3002,7,FALSE)+VLOOKUP(A2419,[1]选股结果!$A$2:$AX$3002,15,FALSE)+VLOOKUP(A2419,[1]选股结果!$A$2:$AX$3002,16,FALSE)+VLOOKUP(A2419,[1]选股结果!$A$2:$AX$3002,17,FALSE)+VLOOKUP(A2419,[1]选股结果!$A$2:$AX$3002,18,FALSE))-(P2419/(1+0.13)+W2419)</f>
        <v>413630599.606637</v>
      </c>
      <c r="AG2419" s="9">
        <f t="shared" si="163"/>
        <v>-414454140.036637</v>
      </c>
      <c r="AH2419" s="16">
        <f>AA2419-VLOOKUP(A2419,[2]选股结果!$A$2:$G$4900,7,FALSE)</f>
        <v>-776623.960000305</v>
      </c>
    </row>
    <row r="2420" spans="1:34">
      <c r="A2420" s="5" t="s">
        <v>4870</v>
      </c>
      <c r="B2420" s="5" t="s">
        <v>4871</v>
      </c>
      <c r="C2420" s="6">
        <v>942690066.32</v>
      </c>
      <c r="D2420" s="6">
        <v>0</v>
      </c>
      <c r="E2420" s="6">
        <v>0</v>
      </c>
      <c r="F2420" s="6">
        <v>0</v>
      </c>
      <c r="G2420" s="6">
        <v>0</v>
      </c>
      <c r="H2420" s="6">
        <v>0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43007983.17</v>
      </c>
      <c r="O2420" s="6">
        <v>149378174.95</v>
      </c>
      <c r="P2420" s="6">
        <v>141718124.84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914800542.07</v>
      </c>
      <c r="X2420" s="6">
        <v>182709212.17</v>
      </c>
      <c r="Y2420" s="9">
        <f t="shared" si="165"/>
        <v>1092068241.27</v>
      </c>
      <c r="Z2420" s="9">
        <f t="shared" si="166"/>
        <v>1239227879.08</v>
      </c>
      <c r="AA2420" s="9">
        <f t="shared" si="164"/>
        <v>-147159637.81</v>
      </c>
      <c r="AB2420" s="10">
        <f>C2420/(1+0.13)/VLOOKUP(A2420,[1]选股结果!$A$2:$AX$3002,3,FALSE)</f>
        <v>0.81214635118302</v>
      </c>
      <c r="AC2420" s="10">
        <f>(P2420/(1+0.1)+W2420)/(VLOOKUP(A2420,[1]选股结果!$A$2:$AX$3002,7,FALSE)+VLOOKUP(A2420,[1]选股结果!$A$2:$AX$3002,15,FALSE)+VLOOKUP(A2420,[1]选股结果!$A$2:$AX$3002,16,FALSE)+VLOOKUP(A2420,[1]选股结果!$A$2:$AX$3002,17,FALSE)+VLOOKUP(A2420,[1]选股结果!$A$2:$AX$3002,18,FALSE))</f>
        <v>1.05995799476317</v>
      </c>
      <c r="AD2420" s="13"/>
      <c r="AE2420" s="10">
        <f>AA2420/VLOOKUP(A2420,[1]选股结果!$A$2:$AX$3002,35,FALSE)</f>
        <v>-1.6135655662245</v>
      </c>
      <c r="AF2420" s="9">
        <f>(VLOOKUP(A2420,[1]选股结果!$A$2:$AX$3002,7,FALSE)+VLOOKUP(A2420,[1]选股结果!$A$2:$AX$3002,15,FALSE)+VLOOKUP(A2420,[1]选股结果!$A$2:$AX$3002,16,FALSE)+VLOOKUP(A2420,[1]选股结果!$A$2:$AX$3002,17,FALSE)+VLOOKUP(A2420,[1]选股结果!$A$2:$AX$3002,18,FALSE))-(P2420/(1+0.13)+W2420)</f>
        <v>-55614284.1099116</v>
      </c>
      <c r="AG2420" s="9">
        <f t="shared" si="163"/>
        <v>-91545353.7000884</v>
      </c>
      <c r="AH2420" s="16">
        <f>AA2420-VLOOKUP(A2420,[2]选股结果!$A$2:$G$4900,7,FALSE)</f>
        <v>-140094591.76</v>
      </c>
    </row>
    <row r="2421" spans="1:34">
      <c r="A2421" s="5" t="s">
        <v>4872</v>
      </c>
      <c r="B2421" s="5" t="s">
        <v>4873</v>
      </c>
      <c r="C2421" s="6">
        <v>1721719878.61</v>
      </c>
      <c r="D2421" s="6">
        <v>0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142973528.38</v>
      </c>
      <c r="O2421" s="6">
        <v>34462573.34</v>
      </c>
      <c r="P2421" s="6">
        <v>1615077603.61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73147897.17</v>
      </c>
      <c r="X2421" s="6">
        <v>21599243.65</v>
      </c>
      <c r="Y2421" s="9">
        <f t="shared" si="165"/>
        <v>1756182451.95</v>
      </c>
      <c r="Z2421" s="9">
        <f t="shared" si="166"/>
        <v>1709824744.43</v>
      </c>
      <c r="AA2421" s="9">
        <f t="shared" si="164"/>
        <v>46357707.5199997</v>
      </c>
      <c r="AB2421" s="10">
        <f>C2421/(1+0.13)/VLOOKUP(A2421,[1]选股结果!$A$2:$AX$3002,3,FALSE)</f>
        <v>0.903161771622137</v>
      </c>
      <c r="AC2421" s="10">
        <f>(P2421/(1+0.1)+W2421)/(VLOOKUP(A2421,[1]选股结果!$A$2:$AX$3002,7,FALSE)+VLOOKUP(A2421,[1]选股结果!$A$2:$AX$3002,15,FALSE)+VLOOKUP(A2421,[1]选股结果!$A$2:$AX$3002,16,FALSE)+VLOOKUP(A2421,[1]选股结果!$A$2:$AX$3002,17,FALSE)+VLOOKUP(A2421,[1]选股结果!$A$2:$AX$3002,18,FALSE))</f>
        <v>1.01084282607102</v>
      </c>
      <c r="AD2421" s="13"/>
      <c r="AE2421" s="10">
        <f>AA2421/VLOOKUP(A2421,[1]选股结果!$A$2:$AX$3002,35,FALSE)</f>
        <v>0.651902616029137</v>
      </c>
      <c r="AF2421" s="9">
        <f>(VLOOKUP(A2421,[1]选股结果!$A$2:$AX$3002,7,FALSE)+VLOOKUP(A2421,[1]选股结果!$A$2:$AX$3002,15,FALSE)+VLOOKUP(A2421,[1]选股结果!$A$2:$AX$3002,16,FALSE)+VLOOKUP(A2421,[1]选股结果!$A$2:$AX$3002,17,FALSE)+VLOOKUP(A2421,[1]选股结果!$A$2:$AX$3002,18,FALSE))-(P2421/(1+0.13)+W2421)</f>
        <v>22446290.1459291</v>
      </c>
      <c r="AG2421" s="9">
        <f t="shared" si="163"/>
        <v>23911417.3740706</v>
      </c>
      <c r="AH2421" s="16">
        <f>AA2421-VLOOKUP(A2421,[2]选股结果!$A$2:$G$4900,7,FALSE)</f>
        <v>36537635.0299997</v>
      </c>
    </row>
    <row r="2422" spans="1:34">
      <c r="A2422" s="5" t="s">
        <v>4874</v>
      </c>
      <c r="B2422" s="5" t="s">
        <v>4875</v>
      </c>
      <c r="C2422" s="6">
        <v>484202012.88</v>
      </c>
      <c r="D2422" s="6">
        <v>0</v>
      </c>
      <c r="E2422" s="6">
        <v>0</v>
      </c>
      <c r="F2422" s="6">
        <v>0</v>
      </c>
      <c r="G2422" s="6">
        <v>0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6347751.26</v>
      </c>
      <c r="O2422" s="6">
        <v>83778263.85</v>
      </c>
      <c r="P2422" s="6">
        <v>365651433.22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73599130.7</v>
      </c>
      <c r="X2422" s="6">
        <v>101044633.87</v>
      </c>
      <c r="Y2422" s="9">
        <f t="shared" si="165"/>
        <v>567980276.73</v>
      </c>
      <c r="Z2422" s="9">
        <f t="shared" si="166"/>
        <v>540295197.79</v>
      </c>
      <c r="AA2422" s="9">
        <f t="shared" si="164"/>
        <v>27685078.9400001</v>
      </c>
      <c r="AB2422" s="10">
        <f>C2422/(1+0.13)/VLOOKUP(A2422,[1]选股结果!$A$2:$AX$3002,3,FALSE)</f>
        <v>0.896405263125642</v>
      </c>
      <c r="AC2422" s="10">
        <f>(P2422/(1+0.1)+W2422)/(VLOOKUP(A2422,[1]选股结果!$A$2:$AX$3002,7,FALSE)+VLOOKUP(A2422,[1]选股结果!$A$2:$AX$3002,15,FALSE)+VLOOKUP(A2422,[1]选股结果!$A$2:$AX$3002,16,FALSE)+VLOOKUP(A2422,[1]选股结果!$A$2:$AX$3002,17,FALSE)+VLOOKUP(A2422,[1]选股结果!$A$2:$AX$3002,18,FALSE))</f>
        <v>0.856520495824467</v>
      </c>
      <c r="AD2422" s="13"/>
      <c r="AE2422" s="10">
        <f>AA2422/VLOOKUP(A2422,[1]选股结果!$A$2:$AX$3002,35,FALSE)</f>
        <v>-1.59119523361365</v>
      </c>
      <c r="AF2422" s="9">
        <f>(VLOOKUP(A2422,[1]选股结果!$A$2:$AX$3002,7,FALSE)+VLOOKUP(A2422,[1]选股结果!$A$2:$AX$3002,15,FALSE)+VLOOKUP(A2422,[1]选股结果!$A$2:$AX$3002,16,FALSE)+VLOOKUP(A2422,[1]选股结果!$A$2:$AX$3002,17,FALSE)+VLOOKUP(A2422,[1]选股结果!$A$2:$AX$3002,18,FALSE))-(P2422/(1+0.13)+W2422)</f>
        <v>76837490.5472566</v>
      </c>
      <c r="AG2422" s="9">
        <f t="shared" si="163"/>
        <v>-49152411.6072565</v>
      </c>
      <c r="AH2422" s="16">
        <f>AA2422-VLOOKUP(A2422,[2]选股结果!$A$2:$G$4900,7,FALSE)</f>
        <v>27178272.8800001</v>
      </c>
    </row>
    <row r="2423" spans="1:34">
      <c r="A2423" s="5" t="s">
        <v>4876</v>
      </c>
      <c r="B2423" s="5" t="s">
        <v>4877</v>
      </c>
      <c r="C2423" s="6">
        <v>1043539249.54</v>
      </c>
      <c r="D2423" s="6">
        <v>0</v>
      </c>
      <c r="E2423" s="6">
        <v>0</v>
      </c>
      <c r="F2423" s="6">
        <v>0</v>
      </c>
      <c r="G2423" s="6">
        <v>0</v>
      </c>
      <c r="H2423" s="6">
        <v>0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32978917.91</v>
      </c>
      <c r="O2423" s="6">
        <v>15919521.65</v>
      </c>
      <c r="P2423" s="6">
        <v>709101732.65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182251370.46</v>
      </c>
      <c r="X2423" s="6">
        <v>44145202.7</v>
      </c>
      <c r="Y2423" s="9">
        <f t="shared" si="165"/>
        <v>1059458771.19</v>
      </c>
      <c r="Z2423" s="9">
        <f t="shared" si="166"/>
        <v>935498305.81</v>
      </c>
      <c r="AA2423" s="9">
        <f t="shared" si="164"/>
        <v>123960465.38</v>
      </c>
      <c r="AB2423" s="10">
        <f>C2423/(1+0.13)/VLOOKUP(A2423,[1]选股结果!$A$2:$AX$3002,3,FALSE)</f>
        <v>0.890810510324466</v>
      </c>
      <c r="AC2423" s="10">
        <f>(P2423/(1+0.1)+W2423)/(VLOOKUP(A2423,[1]选股结果!$A$2:$AX$3002,7,FALSE)+VLOOKUP(A2423,[1]选股结果!$A$2:$AX$3002,15,FALSE)+VLOOKUP(A2423,[1]选股结果!$A$2:$AX$3002,16,FALSE)+VLOOKUP(A2423,[1]选股结果!$A$2:$AX$3002,17,FALSE)+VLOOKUP(A2423,[1]选股结果!$A$2:$AX$3002,18,FALSE))</f>
        <v>0.814943735939957</v>
      </c>
      <c r="AD2423" s="13"/>
      <c r="AE2423" s="10">
        <f>AA2423/VLOOKUP(A2423,[1]选股结果!$A$2:$AX$3002,35,FALSE)</f>
        <v>2.60311908871551</v>
      </c>
      <c r="AF2423" s="9">
        <f>(VLOOKUP(A2423,[1]选股结果!$A$2:$AX$3002,7,FALSE)+VLOOKUP(A2423,[1]选股结果!$A$2:$AX$3002,15,FALSE)+VLOOKUP(A2423,[1]选股结果!$A$2:$AX$3002,16,FALSE)+VLOOKUP(A2423,[1]选股结果!$A$2:$AX$3002,17,FALSE)+VLOOKUP(A2423,[1]选股结果!$A$2:$AX$3002,18,FALSE))-(P2423/(1+0.13)+W2423)</f>
        <v>204883129.407611</v>
      </c>
      <c r="AG2423" s="9">
        <f t="shared" si="163"/>
        <v>-80922664.0276105</v>
      </c>
      <c r="AH2423" s="16">
        <f>AA2423-VLOOKUP(A2423,[2]选股结果!$A$2:$G$4900,7,FALSE)</f>
        <v>141873610</v>
      </c>
    </row>
    <row r="2424" spans="1:34">
      <c r="A2424" s="5" t="s">
        <v>4878</v>
      </c>
      <c r="B2424" s="5" t="s">
        <v>4879</v>
      </c>
      <c r="C2424" s="6">
        <v>2251852600.37</v>
      </c>
      <c r="D2424" s="6">
        <v>0</v>
      </c>
      <c r="E2424" s="6">
        <v>0</v>
      </c>
      <c r="F2424" s="6">
        <v>0</v>
      </c>
      <c r="G2424" s="6">
        <v>0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156353283.42</v>
      </c>
      <c r="O2424" s="6">
        <v>65241146.2</v>
      </c>
      <c r="P2424" s="6">
        <v>1694094701.57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312163768.19</v>
      </c>
      <c r="X2424" s="6">
        <v>71566856.21</v>
      </c>
      <c r="Y2424" s="9">
        <f t="shared" si="165"/>
        <v>2317093746.57</v>
      </c>
      <c r="Z2424" s="9">
        <f t="shared" si="166"/>
        <v>2077825325.97</v>
      </c>
      <c r="AA2424" s="9">
        <f t="shared" si="164"/>
        <v>239268420.6</v>
      </c>
      <c r="AB2424" s="10">
        <f>C2424/(1+0.13)/VLOOKUP(A2424,[1]选股结果!$A$2:$AX$3002,3,FALSE)</f>
        <v>0.610570950523761</v>
      </c>
      <c r="AC2424" s="10">
        <f>(P2424/(1+0.1)+W2424)/(VLOOKUP(A2424,[1]选股结果!$A$2:$AX$3002,7,FALSE)+VLOOKUP(A2424,[1]选股结果!$A$2:$AX$3002,15,FALSE)+VLOOKUP(A2424,[1]选股结果!$A$2:$AX$3002,16,FALSE)+VLOOKUP(A2424,[1]选股结果!$A$2:$AX$3002,17,FALSE)+VLOOKUP(A2424,[1]选股结果!$A$2:$AX$3002,18,FALSE))</f>
        <v>0.612965036974822</v>
      </c>
      <c r="AD2424" s="13"/>
      <c r="AE2424" s="10">
        <f>AA2424/VLOOKUP(A2424,[1]选股结果!$A$2:$AX$3002,35,FALSE)</f>
        <v>1.14908241280145</v>
      </c>
      <c r="AF2424" s="9">
        <f>(VLOOKUP(A2424,[1]选股结果!$A$2:$AX$3002,7,FALSE)+VLOOKUP(A2424,[1]选股结果!$A$2:$AX$3002,15,FALSE)+VLOOKUP(A2424,[1]选股结果!$A$2:$AX$3002,16,FALSE)+VLOOKUP(A2424,[1]选股结果!$A$2:$AX$3002,17,FALSE)+VLOOKUP(A2424,[1]选股结果!$A$2:$AX$3002,18,FALSE))-(P2424/(1+0.13)+W2424)</f>
        <v>1210424511.9331</v>
      </c>
      <c r="AG2424" s="9">
        <f t="shared" si="163"/>
        <v>-971156091.333097</v>
      </c>
      <c r="AH2424" s="16">
        <f>AA2424-VLOOKUP(A2424,[2]选股结果!$A$2:$G$4900,7,FALSE)</f>
        <v>264532001.75</v>
      </c>
    </row>
    <row r="2425" spans="1:34">
      <c r="A2425" s="5" t="s">
        <v>4880</v>
      </c>
      <c r="B2425" s="5" t="s">
        <v>4881</v>
      </c>
      <c r="C2425" s="6">
        <v>2599994851.62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99767043.92</v>
      </c>
      <c r="O2425" s="6">
        <v>88731472.65</v>
      </c>
      <c r="P2425" s="6">
        <v>1755338865.4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462385730.16</v>
      </c>
      <c r="X2425" s="6">
        <v>222858033.07</v>
      </c>
      <c r="Y2425" s="9">
        <f t="shared" si="165"/>
        <v>2688726324.27</v>
      </c>
      <c r="Z2425" s="9">
        <f t="shared" si="166"/>
        <v>2440582628.63</v>
      </c>
      <c r="AA2425" s="9">
        <f t="shared" si="164"/>
        <v>248143695.64</v>
      </c>
      <c r="AB2425" s="10">
        <f>C2425/(1+0.13)/VLOOKUP(A2425,[1]选股结果!$A$2:$AX$3002,3,FALSE)</f>
        <v>1.03665733726892</v>
      </c>
      <c r="AC2425" s="10">
        <f>(P2425/(1+0.1)+W2425)/(VLOOKUP(A2425,[1]选股结果!$A$2:$AX$3002,7,FALSE)+VLOOKUP(A2425,[1]选股结果!$A$2:$AX$3002,15,FALSE)+VLOOKUP(A2425,[1]选股结果!$A$2:$AX$3002,16,FALSE)+VLOOKUP(A2425,[1]选股结果!$A$2:$AX$3002,17,FALSE)+VLOOKUP(A2425,[1]选股结果!$A$2:$AX$3002,18,FALSE))</f>
        <v>0.977723886063661</v>
      </c>
      <c r="AD2425" s="13"/>
      <c r="AE2425" s="10">
        <f>AA2425/VLOOKUP(A2425,[1]选股结果!$A$2:$AX$3002,35,FALSE)</f>
        <v>2.08988179084042</v>
      </c>
      <c r="AF2425" s="9">
        <f>(VLOOKUP(A2425,[1]选股结果!$A$2:$AX$3002,7,FALSE)+VLOOKUP(A2425,[1]选股结果!$A$2:$AX$3002,15,FALSE)+VLOOKUP(A2425,[1]选股结果!$A$2:$AX$3002,16,FALSE)+VLOOKUP(A2425,[1]选股结果!$A$2:$AX$3002,17,FALSE)+VLOOKUP(A2425,[1]选股结果!$A$2:$AX$3002,18,FALSE))-(P2425/(1+0.13)+W2425)</f>
        <v>89257499.9323006</v>
      </c>
      <c r="AG2425" s="9">
        <f t="shared" si="163"/>
        <v>158886195.707699</v>
      </c>
      <c r="AH2425" s="16">
        <f>AA2425-VLOOKUP(A2425,[2]选股结果!$A$2:$G$4900,7,FALSE)</f>
        <v>248137532.11</v>
      </c>
    </row>
    <row r="2426" spans="1:34">
      <c r="A2426" s="5" t="s">
        <v>4882</v>
      </c>
      <c r="B2426" s="5" t="s">
        <v>4883</v>
      </c>
      <c r="C2426" s="6">
        <v>1226623176.63</v>
      </c>
      <c r="D2426" s="6">
        <v>0</v>
      </c>
      <c r="E2426" s="6">
        <v>0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67604254.04</v>
      </c>
      <c r="O2426" s="6">
        <v>72807716.19</v>
      </c>
      <c r="P2426" s="6">
        <v>1072729506.66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84456854.42</v>
      </c>
      <c r="X2426" s="6">
        <v>114994138.66</v>
      </c>
      <c r="Y2426" s="9">
        <f t="shared" si="165"/>
        <v>1299430892.82</v>
      </c>
      <c r="Z2426" s="9">
        <f t="shared" si="166"/>
        <v>1272180499.74</v>
      </c>
      <c r="AA2426" s="9">
        <f t="shared" si="164"/>
        <v>27250393.0800002</v>
      </c>
      <c r="AB2426" s="10">
        <f>C2426/(1+0.13)/VLOOKUP(A2426,[1]选股结果!$A$2:$AX$3002,3,FALSE)</f>
        <v>0.612341764768498</v>
      </c>
      <c r="AC2426" s="10">
        <f>(P2426/(1+0.1)+W2426)/(VLOOKUP(A2426,[1]选股结果!$A$2:$AX$3002,7,FALSE)+VLOOKUP(A2426,[1]选股结果!$A$2:$AX$3002,15,FALSE)+VLOOKUP(A2426,[1]选股结果!$A$2:$AX$3002,16,FALSE)+VLOOKUP(A2426,[1]选股结果!$A$2:$AX$3002,17,FALSE)+VLOOKUP(A2426,[1]选股结果!$A$2:$AX$3002,18,FALSE))</f>
        <v>0.6956508694099</v>
      </c>
      <c r="AD2426" s="13"/>
      <c r="AE2426" s="10">
        <f>AA2426/VLOOKUP(A2426,[1]选股结果!$A$2:$AX$3002,35,FALSE)</f>
        <v>0.0800451916190028</v>
      </c>
      <c r="AF2426" s="9">
        <f>(VLOOKUP(A2426,[1]选股结果!$A$2:$AX$3002,7,FALSE)+VLOOKUP(A2426,[1]选股结果!$A$2:$AX$3002,15,FALSE)+VLOOKUP(A2426,[1]选股结果!$A$2:$AX$3002,16,FALSE)+VLOOKUP(A2426,[1]选股结果!$A$2:$AX$3002,17,FALSE)+VLOOKUP(A2426,[1]选股结果!$A$2:$AX$3002,18,FALSE))-(P2426/(1+0.13)+W2426)</f>
        <v>489497006.273274</v>
      </c>
      <c r="AG2426" s="9">
        <f t="shared" si="163"/>
        <v>-462246613.193274</v>
      </c>
      <c r="AH2426" s="16">
        <f>AA2426-VLOOKUP(A2426,[2]选股结果!$A$2:$G$4900,7,FALSE)</f>
        <v>155519150.31</v>
      </c>
    </row>
    <row r="2427" spans="1:34">
      <c r="A2427" s="5" t="s">
        <v>4884</v>
      </c>
      <c r="B2427" s="5" t="s">
        <v>4885</v>
      </c>
      <c r="C2427" s="6">
        <v>552254585.6</v>
      </c>
      <c r="D2427" s="6">
        <v>0</v>
      </c>
      <c r="E2427" s="6">
        <v>0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53831339.59</v>
      </c>
      <c r="O2427" s="6">
        <v>11372814.89</v>
      </c>
      <c r="P2427" s="6">
        <v>210638843.69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242031069.32</v>
      </c>
      <c r="X2427" s="6">
        <v>76069944.07</v>
      </c>
      <c r="Y2427" s="9">
        <f t="shared" si="165"/>
        <v>563627400.49</v>
      </c>
      <c r="Z2427" s="9">
        <f t="shared" si="166"/>
        <v>528739857.08</v>
      </c>
      <c r="AA2427" s="9">
        <f t="shared" si="164"/>
        <v>34887543.41</v>
      </c>
      <c r="AB2427" s="10">
        <f>C2427/(1+0.13)/VLOOKUP(A2427,[1]选股结果!$A$2:$AX$3002,3,FALSE)</f>
        <v>0.874810893164446</v>
      </c>
      <c r="AC2427" s="10">
        <f>(P2427/(1+0.1)+W2427)/(VLOOKUP(A2427,[1]选股结果!$A$2:$AX$3002,7,FALSE)+VLOOKUP(A2427,[1]选股结果!$A$2:$AX$3002,15,FALSE)+VLOOKUP(A2427,[1]选股结果!$A$2:$AX$3002,16,FALSE)+VLOOKUP(A2427,[1]选股结果!$A$2:$AX$3002,17,FALSE)+VLOOKUP(A2427,[1]选股结果!$A$2:$AX$3002,18,FALSE))</f>
        <v>0.938171469856447</v>
      </c>
      <c r="AD2427" s="13"/>
      <c r="AE2427" s="10">
        <f>AA2427/VLOOKUP(A2427,[1]选股结果!$A$2:$AX$3002,35,FALSE)</f>
        <v>0.579245261476358</v>
      </c>
      <c r="AF2427" s="9">
        <f>(VLOOKUP(A2427,[1]选股结果!$A$2:$AX$3002,7,FALSE)+VLOOKUP(A2427,[1]选股结果!$A$2:$AX$3002,15,FALSE)+VLOOKUP(A2427,[1]选股结果!$A$2:$AX$3002,16,FALSE)+VLOOKUP(A2427,[1]选股结果!$A$2:$AX$3002,17,FALSE)+VLOOKUP(A2427,[1]选股结果!$A$2:$AX$3002,18,FALSE))-(P2427/(1+0.13)+W2427)</f>
        <v>33654230.9071681</v>
      </c>
      <c r="AG2427" s="9">
        <f t="shared" si="163"/>
        <v>1233312.50283185</v>
      </c>
      <c r="AH2427" s="16">
        <f>AA2427-VLOOKUP(A2427,[2]选股结果!$A$2:$G$4900,7,FALSE)</f>
        <v>34902008.71</v>
      </c>
    </row>
    <row r="2428" spans="1:34">
      <c r="A2428" s="5" t="s">
        <v>4886</v>
      </c>
      <c r="B2428" s="5" t="s">
        <v>4887</v>
      </c>
      <c r="C2428" s="6">
        <v>2400746216.63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206213106.39</v>
      </c>
      <c r="O2428" s="6">
        <v>316130711.63</v>
      </c>
      <c r="P2428" s="6">
        <v>1995359463.28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263257260.38</v>
      </c>
      <c r="X2428" s="6">
        <v>570452855.45</v>
      </c>
      <c r="Y2428" s="9">
        <f t="shared" si="165"/>
        <v>2716876928.26</v>
      </c>
      <c r="Z2428" s="9">
        <f t="shared" si="166"/>
        <v>2829069579.11</v>
      </c>
      <c r="AA2428" s="9">
        <f t="shared" si="164"/>
        <v>-112192650.849999</v>
      </c>
      <c r="AB2428" s="10">
        <f>C2428/(1+0.13)/VLOOKUP(A2428,[1]选股结果!$A$2:$AX$3002,3,FALSE)</f>
        <v>0.280044481235338</v>
      </c>
      <c r="AC2428" s="10">
        <f>(P2428/(1+0.1)+W2428)/(VLOOKUP(A2428,[1]选股结果!$A$2:$AX$3002,7,FALSE)+VLOOKUP(A2428,[1]选股结果!$A$2:$AX$3002,15,FALSE)+VLOOKUP(A2428,[1]选股结果!$A$2:$AX$3002,16,FALSE)+VLOOKUP(A2428,[1]选股结果!$A$2:$AX$3002,17,FALSE)+VLOOKUP(A2428,[1]选股结果!$A$2:$AX$3002,18,FALSE))</f>
        <v>0.341906546914003</v>
      </c>
      <c r="AD2428" s="13"/>
      <c r="AE2428" s="10">
        <f>AA2428/VLOOKUP(A2428,[1]选股结果!$A$2:$AX$3002,35,FALSE)</f>
        <v>-0.0811590045632422</v>
      </c>
      <c r="AF2428" s="9">
        <f>(VLOOKUP(A2428,[1]选股结果!$A$2:$AX$3002,7,FALSE)+VLOOKUP(A2428,[1]选股结果!$A$2:$AX$3002,15,FALSE)+VLOOKUP(A2428,[1]选股结果!$A$2:$AX$3002,16,FALSE)+VLOOKUP(A2428,[1]选股结果!$A$2:$AX$3002,17,FALSE)+VLOOKUP(A2428,[1]选股结果!$A$2:$AX$3002,18,FALSE))-(P2428/(1+0.13)+W2428)</f>
        <v>4046341922.60894</v>
      </c>
      <c r="AG2428" s="9">
        <f t="shared" si="163"/>
        <v>-4158534573.45894</v>
      </c>
      <c r="AH2428" s="16">
        <f>AA2428-VLOOKUP(A2428,[2]选股结果!$A$2:$G$4900,7,FALSE)</f>
        <v>-112200480.999999</v>
      </c>
    </row>
    <row r="2429" spans="1:34">
      <c r="A2429" s="5" t="s">
        <v>4888</v>
      </c>
      <c r="B2429" s="5" t="s">
        <v>4889</v>
      </c>
      <c r="C2429" s="6">
        <v>2046151523.03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37877808.92</v>
      </c>
      <c r="O2429" s="6">
        <v>19800584.85</v>
      </c>
      <c r="P2429" s="6">
        <v>1577385019.85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215478197.84</v>
      </c>
      <c r="X2429" s="6">
        <v>125493511.92</v>
      </c>
      <c r="Y2429" s="9">
        <f t="shared" si="165"/>
        <v>2065952107.88</v>
      </c>
      <c r="Z2429" s="9">
        <f t="shared" si="166"/>
        <v>1918356729.61</v>
      </c>
      <c r="AA2429" s="9">
        <f t="shared" si="164"/>
        <v>147595378.27</v>
      </c>
      <c r="AB2429" s="10">
        <f>C2429/(1+0.13)/VLOOKUP(A2429,[1]选股结果!$A$2:$AX$3002,3,FALSE)</f>
        <v>0.675985285380912</v>
      </c>
      <c r="AC2429" s="10">
        <f>(P2429/(1+0.1)+W2429)/(VLOOKUP(A2429,[1]选股结果!$A$2:$AX$3002,7,FALSE)+VLOOKUP(A2429,[1]选股结果!$A$2:$AX$3002,15,FALSE)+VLOOKUP(A2429,[1]选股结果!$A$2:$AX$3002,16,FALSE)+VLOOKUP(A2429,[1]选股结果!$A$2:$AX$3002,17,FALSE)+VLOOKUP(A2429,[1]选股结果!$A$2:$AX$3002,18,FALSE))</f>
        <v>0.676166967256257</v>
      </c>
      <c r="AD2429" s="13"/>
      <c r="AE2429" s="10">
        <f>AA2429/VLOOKUP(A2429,[1]选股结果!$A$2:$AX$3002,35,FALSE)</f>
        <v>0.723178960472677</v>
      </c>
      <c r="AF2429" s="9">
        <f>(VLOOKUP(A2429,[1]选股结果!$A$2:$AX$3002,7,FALSE)+VLOOKUP(A2429,[1]选股结果!$A$2:$AX$3002,15,FALSE)+VLOOKUP(A2429,[1]选股结果!$A$2:$AX$3002,16,FALSE)+VLOOKUP(A2429,[1]选股结果!$A$2:$AX$3002,17,FALSE)+VLOOKUP(A2429,[1]选股结果!$A$2:$AX$3002,18,FALSE))-(P2429/(1+0.13)+W2429)</f>
        <v>828039692.590088</v>
      </c>
      <c r="AG2429" s="9">
        <f t="shared" si="163"/>
        <v>-680444314.320088</v>
      </c>
      <c r="AH2429" s="16">
        <f>AA2429-VLOOKUP(A2429,[2]选股结果!$A$2:$G$4900,7,FALSE)</f>
        <v>147595215.37</v>
      </c>
    </row>
    <row r="2430" spans="1:34">
      <c r="A2430" s="5" t="s">
        <v>4890</v>
      </c>
      <c r="B2430" s="5" t="s">
        <v>4891</v>
      </c>
      <c r="C2430" s="6">
        <v>1771625240.57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81753367.39</v>
      </c>
      <c r="O2430" s="6">
        <v>54906723.88</v>
      </c>
      <c r="P2430" s="6">
        <v>1323260738.46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187232740.07</v>
      </c>
      <c r="X2430" s="6">
        <v>214070748.82</v>
      </c>
      <c r="Y2430" s="9">
        <f t="shared" si="165"/>
        <v>1826531964.45</v>
      </c>
      <c r="Z2430" s="9">
        <f t="shared" si="166"/>
        <v>1724564227.35</v>
      </c>
      <c r="AA2430" s="9">
        <f t="shared" si="164"/>
        <v>101967737.1</v>
      </c>
      <c r="AB2430" s="10">
        <f>C2430/(1+0.13)/VLOOKUP(A2430,[1]选股结果!$A$2:$AX$3002,3,FALSE)</f>
        <v>0.78566316664266</v>
      </c>
      <c r="AC2430" s="10">
        <f>(P2430/(1+0.1)+W2430)/(VLOOKUP(A2430,[1]选股结果!$A$2:$AX$3002,7,FALSE)+VLOOKUP(A2430,[1]选股结果!$A$2:$AX$3002,15,FALSE)+VLOOKUP(A2430,[1]选股结果!$A$2:$AX$3002,16,FALSE)+VLOOKUP(A2430,[1]选股结果!$A$2:$AX$3002,17,FALSE)+VLOOKUP(A2430,[1]选股结果!$A$2:$AX$3002,18,FALSE))</f>
        <v>0.784953813580841</v>
      </c>
      <c r="AD2430" s="13"/>
      <c r="AE2430" s="10">
        <f>AA2430/VLOOKUP(A2430,[1]选股结果!$A$2:$AX$3002,35,FALSE)</f>
        <v>0.495361671233269</v>
      </c>
      <c r="AF2430" s="9">
        <f>(VLOOKUP(A2430,[1]选股结果!$A$2:$AX$3002,7,FALSE)+VLOOKUP(A2430,[1]选股结果!$A$2:$AX$3002,15,FALSE)+VLOOKUP(A2430,[1]选股结果!$A$2:$AX$3002,16,FALSE)+VLOOKUP(A2430,[1]选股结果!$A$2:$AX$3002,17,FALSE)+VLOOKUP(A2430,[1]选股结果!$A$2:$AX$3002,18,FALSE))-(P2430/(1+0.13)+W2430)</f>
        <v>412795913.153009</v>
      </c>
      <c r="AG2430" s="9">
        <f t="shared" si="163"/>
        <v>-310828176.053009</v>
      </c>
      <c r="AH2430" s="16">
        <f>AA2430-VLOOKUP(A2430,[2]选股结果!$A$2:$G$4900,7,FALSE)</f>
        <v>101997125.17</v>
      </c>
    </row>
    <row r="2431" spans="1:34">
      <c r="A2431" s="5" t="s">
        <v>4892</v>
      </c>
      <c r="B2431" s="5" t="s">
        <v>4893</v>
      </c>
      <c r="C2431" s="6">
        <v>364242892.9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21393176.95</v>
      </c>
      <c r="O2431" s="6">
        <v>13033122.98</v>
      </c>
      <c r="P2431" s="6">
        <v>255816472.83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215010606.18</v>
      </c>
      <c r="X2431" s="6">
        <v>67909752.04</v>
      </c>
      <c r="Y2431" s="9">
        <f t="shared" si="165"/>
        <v>377276015.88</v>
      </c>
      <c r="Z2431" s="9">
        <f t="shared" si="166"/>
        <v>538736831.05</v>
      </c>
      <c r="AA2431" s="9">
        <f t="shared" si="164"/>
        <v>-161460815.17</v>
      </c>
      <c r="AB2431" s="10">
        <f>C2431/(1+0.13)/VLOOKUP(A2431,[1]选股结果!$A$2:$AX$3002,3,FALSE)</f>
        <v>0.643102355251056</v>
      </c>
      <c r="AC2431" s="10">
        <f>(P2431/(1+0.1)+W2431)/(VLOOKUP(A2431,[1]选股结果!$A$2:$AX$3002,7,FALSE)+VLOOKUP(A2431,[1]选股结果!$A$2:$AX$3002,15,FALSE)+VLOOKUP(A2431,[1]选股结果!$A$2:$AX$3002,16,FALSE)+VLOOKUP(A2431,[1]选股结果!$A$2:$AX$3002,17,FALSE)+VLOOKUP(A2431,[1]选股结果!$A$2:$AX$3002,18,FALSE))</f>
        <v>0.606816847535448</v>
      </c>
      <c r="AD2431" s="13"/>
      <c r="AE2431" s="10">
        <f>AA2431/VLOOKUP(A2431,[1]选股结果!$A$2:$AX$3002,35,FALSE)</f>
        <v>0.940270393902984</v>
      </c>
      <c r="AF2431" s="9">
        <f>(VLOOKUP(A2431,[1]选股结果!$A$2:$AX$3002,7,FALSE)+VLOOKUP(A2431,[1]选股结果!$A$2:$AX$3002,15,FALSE)+VLOOKUP(A2431,[1]选股结果!$A$2:$AX$3002,16,FALSE)+VLOOKUP(A2431,[1]选股结果!$A$2:$AX$3002,17,FALSE)+VLOOKUP(A2431,[1]选股结果!$A$2:$AX$3002,18,FALSE))-(P2431/(1+0.13)+W2431)</f>
        <v>296175003.098407</v>
      </c>
      <c r="AG2431" s="9">
        <f t="shared" si="163"/>
        <v>-457635818.268407</v>
      </c>
      <c r="AH2431" s="16">
        <f>AA2431-VLOOKUP(A2431,[2]选股结果!$A$2:$G$4900,7,FALSE)</f>
        <v>-111489108.76</v>
      </c>
    </row>
    <row r="2432" spans="1:34">
      <c r="A2432" s="5" t="s">
        <v>4894</v>
      </c>
      <c r="B2432" s="5" t="s">
        <v>4895</v>
      </c>
      <c r="C2432" s="6">
        <v>189708807.33</v>
      </c>
      <c r="D2432" s="6">
        <v>0</v>
      </c>
      <c r="E2432" s="6">
        <v>0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12309029.33</v>
      </c>
      <c r="O2432" s="6">
        <v>3175768.58</v>
      </c>
      <c r="P2432" s="6">
        <v>39682292.95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152983484.51</v>
      </c>
      <c r="X2432" s="6">
        <v>29632607.96</v>
      </c>
      <c r="Y2432" s="9">
        <f t="shared" si="165"/>
        <v>192884575.91</v>
      </c>
      <c r="Z2432" s="9">
        <f t="shared" si="166"/>
        <v>222298385.42</v>
      </c>
      <c r="AA2432" s="9">
        <f t="shared" si="164"/>
        <v>-29413809.51</v>
      </c>
      <c r="AB2432" s="10">
        <f>C2432/(1+0.13)/VLOOKUP(A2432,[1]选股结果!$A$2:$AX$3002,3,FALSE)</f>
        <v>0.634192308343345</v>
      </c>
      <c r="AC2432" s="10">
        <f>(P2432/(1+0.1)+W2432)/(VLOOKUP(A2432,[1]选股结果!$A$2:$AX$3002,7,FALSE)+VLOOKUP(A2432,[1]选股结果!$A$2:$AX$3002,15,FALSE)+VLOOKUP(A2432,[1]选股结果!$A$2:$AX$3002,16,FALSE)+VLOOKUP(A2432,[1]选股结果!$A$2:$AX$3002,17,FALSE)+VLOOKUP(A2432,[1]选股结果!$A$2:$AX$3002,18,FALSE))</f>
        <v>0.896506450973235</v>
      </c>
      <c r="AD2432" s="13"/>
      <c r="AE2432" s="10">
        <f>AA2432/VLOOKUP(A2432,[1]选股结果!$A$2:$AX$3002,35,FALSE)</f>
        <v>-0.548046611952031</v>
      </c>
      <c r="AF2432" s="9">
        <f>(VLOOKUP(A2432,[1]选股结果!$A$2:$AX$3002,7,FALSE)+VLOOKUP(A2432,[1]选股结果!$A$2:$AX$3002,15,FALSE)+VLOOKUP(A2432,[1]选股结果!$A$2:$AX$3002,16,FALSE)+VLOOKUP(A2432,[1]选股结果!$A$2:$AX$3002,17,FALSE)+VLOOKUP(A2432,[1]选股结果!$A$2:$AX$3002,18,FALSE))-(P2432/(1+0.13)+W2432)</f>
        <v>22782806.1429204</v>
      </c>
      <c r="AG2432" s="9">
        <f t="shared" si="163"/>
        <v>-52196615.6529204</v>
      </c>
      <c r="AH2432" s="16">
        <f>AA2432-VLOOKUP(A2432,[2]选股结果!$A$2:$G$4900,7,FALSE)</f>
        <v>-29413809.51</v>
      </c>
    </row>
    <row r="2433" spans="1:34">
      <c r="A2433" s="5" t="s">
        <v>4896</v>
      </c>
      <c r="B2433" s="5" t="s">
        <v>4897</v>
      </c>
      <c r="C2433" s="6">
        <v>1536088538.35</v>
      </c>
      <c r="D2433" s="6">
        <v>0</v>
      </c>
      <c r="E2433" s="6">
        <v>0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33802273.33</v>
      </c>
      <c r="O2433" s="6">
        <v>8601506.22</v>
      </c>
      <c r="P2433" s="6">
        <v>1245418417.62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97916614.29</v>
      </c>
      <c r="X2433" s="6">
        <v>38428672.32</v>
      </c>
      <c r="Y2433" s="9">
        <f t="shared" si="165"/>
        <v>1544690044.57</v>
      </c>
      <c r="Z2433" s="9">
        <f t="shared" si="166"/>
        <v>1381763704.23</v>
      </c>
      <c r="AA2433" s="9">
        <f t="shared" si="164"/>
        <v>162926340.34</v>
      </c>
      <c r="AB2433" s="10">
        <f>C2433/(1+0.13)/VLOOKUP(A2433,[1]选股结果!$A$2:$AX$3002,3,FALSE)</f>
        <v>0.599164477529684</v>
      </c>
      <c r="AC2433" s="10">
        <f>(P2433/(1+0.1)+W2433)/(VLOOKUP(A2433,[1]选股结果!$A$2:$AX$3002,7,FALSE)+VLOOKUP(A2433,[1]选股结果!$A$2:$AX$3002,15,FALSE)+VLOOKUP(A2433,[1]选股结果!$A$2:$AX$3002,16,FALSE)+VLOOKUP(A2433,[1]选股结果!$A$2:$AX$3002,17,FALSE)+VLOOKUP(A2433,[1]选股结果!$A$2:$AX$3002,18,FALSE))</f>
        <v>0.568922966181802</v>
      </c>
      <c r="AD2433" s="13"/>
      <c r="AE2433" s="10">
        <f>AA2433/VLOOKUP(A2433,[1]选股结果!$A$2:$AX$3002,35,FALSE)</f>
        <v>1.89736445814406</v>
      </c>
      <c r="AF2433" s="9">
        <f>(VLOOKUP(A2433,[1]选股结果!$A$2:$AX$3002,7,FALSE)+VLOOKUP(A2433,[1]选股结果!$A$2:$AX$3002,15,FALSE)+VLOOKUP(A2433,[1]选股结果!$A$2:$AX$3002,16,FALSE)+VLOOKUP(A2433,[1]选股结果!$A$2:$AX$3002,17,FALSE)+VLOOKUP(A2433,[1]选股结果!$A$2:$AX$3002,18,FALSE))-(P2433/(1+0.13)+W2433)</f>
        <v>962125507.575929</v>
      </c>
      <c r="AG2433" s="9">
        <f t="shared" si="163"/>
        <v>-799199167.235929</v>
      </c>
      <c r="AH2433" s="16">
        <f>AA2433-VLOOKUP(A2433,[2]选股结果!$A$2:$G$4900,7,FALSE)</f>
        <v>162934322.64</v>
      </c>
    </row>
    <row r="2434" spans="1:34">
      <c r="A2434" s="5" t="s">
        <v>4898</v>
      </c>
      <c r="B2434" s="5" t="s">
        <v>4899</v>
      </c>
      <c r="C2434" s="6">
        <v>10409332375.9</v>
      </c>
      <c r="D2434" s="6">
        <v>0</v>
      </c>
      <c r="E2434" s="6">
        <v>0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1060285539.92</v>
      </c>
      <c r="O2434" s="6">
        <v>473176819.93</v>
      </c>
      <c r="P2434" s="6">
        <v>5497994007.42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1266804698.49</v>
      </c>
      <c r="X2434" s="6">
        <v>900989217.02</v>
      </c>
      <c r="Y2434" s="9">
        <f t="shared" si="165"/>
        <v>10882509195.83</v>
      </c>
      <c r="Z2434" s="9">
        <f t="shared" si="166"/>
        <v>7665787922.93</v>
      </c>
      <c r="AA2434" s="9">
        <f t="shared" si="164"/>
        <v>3216721272.9</v>
      </c>
      <c r="AB2434" s="10">
        <f>C2434/(1+0.13)/VLOOKUP(A2434,[1]选股结果!$A$2:$AX$3002,3,FALSE)</f>
        <v>1.0221112145448</v>
      </c>
      <c r="AC2434" s="10">
        <f>(P2434/(1+0.1)+W2434)/(VLOOKUP(A2434,[1]选股结果!$A$2:$AX$3002,7,FALSE)+VLOOKUP(A2434,[1]选股结果!$A$2:$AX$3002,15,FALSE)+VLOOKUP(A2434,[1]选股结果!$A$2:$AX$3002,16,FALSE)+VLOOKUP(A2434,[1]选股结果!$A$2:$AX$3002,17,FALSE)+VLOOKUP(A2434,[1]选股结果!$A$2:$AX$3002,18,FALSE))</f>
        <v>0.947403251280927</v>
      </c>
      <c r="AD2434" s="13"/>
      <c r="AE2434" s="10">
        <f>AA2434/VLOOKUP(A2434,[1]选股结果!$A$2:$AX$3002,35,FALSE)</f>
        <v>1.76730654990216</v>
      </c>
      <c r="AF2434" s="9">
        <f>(VLOOKUP(A2434,[1]选股结果!$A$2:$AX$3002,7,FALSE)+VLOOKUP(A2434,[1]选股结果!$A$2:$AX$3002,15,FALSE)+VLOOKUP(A2434,[1]选股结果!$A$2:$AX$3002,16,FALSE)+VLOOKUP(A2434,[1]选股结果!$A$2:$AX$3002,17,FALSE)+VLOOKUP(A2434,[1]选股结果!$A$2:$AX$3002,18,FALSE))-(P2434/(1+0.13)+W2434)</f>
        <v>480506330.804425</v>
      </c>
      <c r="AG2434" s="9">
        <f t="shared" si="163"/>
        <v>2736214942.09557</v>
      </c>
      <c r="AH2434" s="16">
        <f>AA2434-VLOOKUP(A2434,[2]选股结果!$A$2:$G$4900,7,FALSE)</f>
        <v>3215539282.9</v>
      </c>
    </row>
    <row r="2435" spans="1:34">
      <c r="A2435" s="5" t="s">
        <v>4900</v>
      </c>
      <c r="B2435" s="5" t="s">
        <v>4901</v>
      </c>
      <c r="C2435" s="6">
        <v>744661218.62</v>
      </c>
      <c r="D2435" s="6">
        <v>0</v>
      </c>
      <c r="E2435" s="6">
        <v>0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60611483.14</v>
      </c>
      <c r="O2435" s="6">
        <v>9932055.64</v>
      </c>
      <c r="P2435" s="6">
        <v>358405898.11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154937784.85</v>
      </c>
      <c r="X2435" s="6">
        <v>150728617.8</v>
      </c>
      <c r="Y2435" s="9">
        <f t="shared" si="165"/>
        <v>754593274.26</v>
      </c>
      <c r="Z2435" s="9">
        <f t="shared" si="166"/>
        <v>664072300.76</v>
      </c>
      <c r="AA2435" s="9">
        <f t="shared" si="164"/>
        <v>90520973.5</v>
      </c>
      <c r="AB2435" s="10">
        <f>C2435/(1+0.13)/VLOOKUP(A2435,[1]选股结果!$A$2:$AX$3002,3,FALSE)</f>
        <v>0.935879612442409</v>
      </c>
      <c r="AC2435" s="10">
        <f>(P2435/(1+0.1)+W2435)/(VLOOKUP(A2435,[1]选股结果!$A$2:$AX$3002,7,FALSE)+VLOOKUP(A2435,[1]选股结果!$A$2:$AX$3002,15,FALSE)+VLOOKUP(A2435,[1]选股结果!$A$2:$AX$3002,16,FALSE)+VLOOKUP(A2435,[1]选股结果!$A$2:$AX$3002,17,FALSE)+VLOOKUP(A2435,[1]选股结果!$A$2:$AX$3002,18,FALSE))</f>
        <v>0.792946688007786</v>
      </c>
      <c r="AD2435" s="13"/>
      <c r="AE2435" s="10">
        <f>AA2435/VLOOKUP(A2435,[1]选股结果!$A$2:$AX$3002,35,FALSE)</f>
        <v>1.66382899627106</v>
      </c>
      <c r="AF2435" s="9">
        <f>(VLOOKUP(A2435,[1]选股结果!$A$2:$AX$3002,7,FALSE)+VLOOKUP(A2435,[1]选股结果!$A$2:$AX$3002,15,FALSE)+VLOOKUP(A2435,[1]选股结果!$A$2:$AX$3002,16,FALSE)+VLOOKUP(A2435,[1]选股结果!$A$2:$AX$3002,17,FALSE)+VLOOKUP(A2435,[1]选股结果!$A$2:$AX$3002,18,FALSE))-(P2435/(1+0.13)+W2435)</f>
        <v>134186018.550708</v>
      </c>
      <c r="AG2435" s="9">
        <f t="shared" ref="AG2435:AG2498" si="167">AA2435-AF2435</f>
        <v>-43665045.0507078</v>
      </c>
      <c r="AH2435" s="16">
        <f>AA2435-VLOOKUP(A2435,[2]选股结果!$A$2:$G$4900,7,FALSE)</f>
        <v>90576316.39</v>
      </c>
    </row>
    <row r="2436" spans="1:34">
      <c r="A2436" s="5" t="s">
        <v>4902</v>
      </c>
      <c r="B2436" s="5" t="s">
        <v>4903</v>
      </c>
      <c r="C2436" s="6">
        <v>2780918456.77</v>
      </c>
      <c r="D2436" s="6">
        <v>0</v>
      </c>
      <c r="E2436" s="6">
        <v>0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168290998.33</v>
      </c>
      <c r="O2436" s="6">
        <v>53766897.61</v>
      </c>
      <c r="P2436" s="6">
        <v>1721937879.2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603018287.91</v>
      </c>
      <c r="X2436" s="6">
        <v>364004337.91</v>
      </c>
      <c r="Y2436" s="9">
        <f t="shared" si="165"/>
        <v>2834685354.38</v>
      </c>
      <c r="Z2436" s="9">
        <f t="shared" si="166"/>
        <v>2688960505.02</v>
      </c>
      <c r="AA2436" s="9">
        <f t="shared" si="164"/>
        <v>145724849.36</v>
      </c>
      <c r="AB2436" s="10">
        <f>C2436/(1+0.13)/VLOOKUP(A2436,[1]选股结果!$A$2:$AX$3002,3,FALSE)</f>
        <v>0.86675299058911</v>
      </c>
      <c r="AC2436" s="10">
        <f>(P2436/(1+0.1)+W2436)/(VLOOKUP(A2436,[1]选股结果!$A$2:$AX$3002,7,FALSE)+VLOOKUP(A2436,[1]选股结果!$A$2:$AX$3002,15,FALSE)+VLOOKUP(A2436,[1]选股结果!$A$2:$AX$3002,16,FALSE)+VLOOKUP(A2436,[1]选股结果!$A$2:$AX$3002,17,FALSE)+VLOOKUP(A2436,[1]选股结果!$A$2:$AX$3002,18,FALSE))</f>
        <v>0.836431541074397</v>
      </c>
      <c r="AD2436" s="13"/>
      <c r="AE2436" s="10">
        <f>AA2436/VLOOKUP(A2436,[1]选股结果!$A$2:$AX$3002,35,FALSE)</f>
        <v>0.67883893041358</v>
      </c>
      <c r="AF2436" s="9">
        <f>(VLOOKUP(A2436,[1]选股结果!$A$2:$AX$3002,7,FALSE)+VLOOKUP(A2436,[1]选股结果!$A$2:$AX$3002,15,FALSE)+VLOOKUP(A2436,[1]选股结果!$A$2:$AX$3002,16,FALSE)+VLOOKUP(A2436,[1]选股结果!$A$2:$AX$3002,17,FALSE)+VLOOKUP(A2436,[1]选股结果!$A$2:$AX$3002,18,FALSE))-(P2436/(1+0.13)+W2436)</f>
        <v>465604132.609558</v>
      </c>
      <c r="AG2436" s="9">
        <f t="shared" si="167"/>
        <v>-319879283.249558</v>
      </c>
      <c r="AH2436" s="16">
        <f>AA2436-VLOOKUP(A2436,[2]选股结果!$A$2:$G$4900,7,FALSE)</f>
        <v>144800614.72</v>
      </c>
    </row>
    <row r="2437" spans="1:34">
      <c r="A2437" s="5" t="s">
        <v>4904</v>
      </c>
      <c r="B2437" s="5" t="s">
        <v>4905</v>
      </c>
      <c r="C2437" s="6">
        <v>3454429458.17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1080682181.77</v>
      </c>
      <c r="O2437" s="6">
        <v>74054240.18</v>
      </c>
      <c r="P2437" s="6">
        <v>1134886133.86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379077858.17</v>
      </c>
      <c r="X2437" s="6">
        <v>270261642.73</v>
      </c>
      <c r="Y2437" s="9">
        <f t="shared" si="165"/>
        <v>3528483698.35</v>
      </c>
      <c r="Z2437" s="9">
        <f t="shared" si="166"/>
        <v>1784225634.76</v>
      </c>
      <c r="AA2437" s="9">
        <f t="shared" si="164"/>
        <v>1744258063.59</v>
      </c>
      <c r="AB2437" s="10">
        <f>C2437/(1+0.13)/VLOOKUP(A2437,[1]选股结果!$A$2:$AX$3002,3,FALSE)</f>
        <v>0.961212563960586</v>
      </c>
      <c r="AC2437" s="10">
        <f>(P2437/(1+0.1)+W2437)/(VLOOKUP(A2437,[1]选股结果!$A$2:$AX$3002,7,FALSE)+VLOOKUP(A2437,[1]选股结果!$A$2:$AX$3002,15,FALSE)+VLOOKUP(A2437,[1]选股结果!$A$2:$AX$3002,16,FALSE)+VLOOKUP(A2437,[1]选股结果!$A$2:$AX$3002,17,FALSE)+VLOOKUP(A2437,[1]选股结果!$A$2:$AX$3002,18,FALSE))</f>
        <v>0.715237552058546</v>
      </c>
      <c r="AD2437" s="13"/>
      <c r="AE2437" s="10">
        <f>AA2437/VLOOKUP(A2437,[1]选股结果!$A$2:$AX$3002,35,FALSE)</f>
        <v>1.85188609086542</v>
      </c>
      <c r="AF2437" s="9">
        <f>(VLOOKUP(A2437,[1]选股结果!$A$2:$AX$3002,7,FALSE)+VLOOKUP(A2437,[1]选股结果!$A$2:$AX$3002,15,FALSE)+VLOOKUP(A2437,[1]选股结果!$A$2:$AX$3002,16,FALSE)+VLOOKUP(A2437,[1]选股结果!$A$2:$AX$3002,17,FALSE)+VLOOKUP(A2437,[1]选股结果!$A$2:$AX$3002,18,FALSE))-(P2437/(1+0.13)+W2437)</f>
        <v>589079190.234513</v>
      </c>
      <c r="AG2437" s="9">
        <f t="shared" si="167"/>
        <v>1155178873.35549</v>
      </c>
      <c r="AH2437" s="16">
        <f>AA2437-VLOOKUP(A2437,[2]选股结果!$A$2:$G$4900,7,FALSE)</f>
        <v>1744521309.6</v>
      </c>
    </row>
    <row r="2438" spans="1:34">
      <c r="A2438" s="5" t="s">
        <v>4906</v>
      </c>
      <c r="B2438" s="5" t="s">
        <v>4907</v>
      </c>
      <c r="C2438" s="6">
        <v>335298123.14</v>
      </c>
      <c r="D2438" s="6">
        <v>0</v>
      </c>
      <c r="E2438" s="6">
        <v>0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38833795.25</v>
      </c>
      <c r="O2438" s="6">
        <v>9245887.38</v>
      </c>
      <c r="P2438" s="6">
        <v>70232383.88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138702887.18</v>
      </c>
      <c r="X2438" s="6">
        <v>18589998.07</v>
      </c>
      <c r="Y2438" s="9">
        <f t="shared" si="165"/>
        <v>344544010.52</v>
      </c>
      <c r="Z2438" s="9">
        <f t="shared" si="166"/>
        <v>227525269.13</v>
      </c>
      <c r="AA2438" s="9">
        <f t="shared" si="164"/>
        <v>117018741.39</v>
      </c>
      <c r="AB2438" s="10">
        <f>C2438/(1+0.13)/VLOOKUP(A2438,[1]选股结果!$A$2:$AX$3002,3,FALSE)</f>
        <v>0.910879565730976</v>
      </c>
      <c r="AC2438" s="10">
        <f>(P2438/(1+0.1)+W2438)/(VLOOKUP(A2438,[1]选股结果!$A$2:$AX$3002,7,FALSE)+VLOOKUP(A2438,[1]选股结果!$A$2:$AX$3002,15,FALSE)+VLOOKUP(A2438,[1]选股结果!$A$2:$AX$3002,16,FALSE)+VLOOKUP(A2438,[1]选股结果!$A$2:$AX$3002,17,FALSE)+VLOOKUP(A2438,[1]选股结果!$A$2:$AX$3002,18,FALSE))</f>
        <v>0.76144737162754</v>
      </c>
      <c r="AD2438" s="13"/>
      <c r="AE2438" s="10">
        <f>AA2438/VLOOKUP(A2438,[1]选股结果!$A$2:$AX$3002,35,FALSE)</f>
        <v>2.5702357199953</v>
      </c>
      <c r="AF2438" s="9">
        <f>(VLOOKUP(A2438,[1]选股结果!$A$2:$AX$3002,7,FALSE)+VLOOKUP(A2438,[1]选股结果!$A$2:$AX$3002,15,FALSE)+VLOOKUP(A2438,[1]选股结果!$A$2:$AX$3002,16,FALSE)+VLOOKUP(A2438,[1]选股结果!$A$2:$AX$3002,17,FALSE)+VLOOKUP(A2438,[1]选股结果!$A$2:$AX$3002,18,FALSE))-(P2438/(1+0.13)+W2438)</f>
        <v>65151794.3538053</v>
      </c>
      <c r="AG2438" s="9">
        <f t="shared" si="167"/>
        <v>51866947.0361947</v>
      </c>
      <c r="AH2438" s="16">
        <f>AA2438-VLOOKUP(A2438,[2]选股结果!$A$2:$G$4900,7,FALSE)</f>
        <v>117018741.39</v>
      </c>
    </row>
    <row r="2439" spans="1:34">
      <c r="A2439" s="5" t="s">
        <v>4908</v>
      </c>
      <c r="B2439" s="5" t="s">
        <v>4909</v>
      </c>
      <c r="C2439" s="6">
        <v>330168504.76</v>
      </c>
      <c r="D2439" s="6">
        <v>0</v>
      </c>
      <c r="E2439" s="6">
        <v>0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23339382.93</v>
      </c>
      <c r="O2439" s="6">
        <v>34248819.82</v>
      </c>
      <c r="P2439" s="6">
        <v>156822379.43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96591563.65</v>
      </c>
      <c r="X2439" s="6">
        <v>69593893.11</v>
      </c>
      <c r="Y2439" s="9">
        <f t="shared" si="165"/>
        <v>364417324.58</v>
      </c>
      <c r="Z2439" s="9">
        <f t="shared" si="166"/>
        <v>323007836.19</v>
      </c>
      <c r="AA2439" s="9">
        <f t="shared" si="164"/>
        <v>41409488.39</v>
      </c>
      <c r="AB2439" s="10">
        <f>C2439/(1+0.13)/VLOOKUP(A2439,[1]选股结果!$A$2:$AX$3002,3,FALSE)</f>
        <v>0.757380025549713</v>
      </c>
      <c r="AC2439" s="10">
        <f>(P2439/(1+0.1)+W2439)/(VLOOKUP(A2439,[1]选股结果!$A$2:$AX$3002,7,FALSE)+VLOOKUP(A2439,[1]选股结果!$A$2:$AX$3002,15,FALSE)+VLOOKUP(A2439,[1]选股结果!$A$2:$AX$3002,16,FALSE)+VLOOKUP(A2439,[1]选股结果!$A$2:$AX$3002,17,FALSE)+VLOOKUP(A2439,[1]选股结果!$A$2:$AX$3002,18,FALSE))</f>
        <v>0.67284797769462</v>
      </c>
      <c r="AD2439" s="13"/>
      <c r="AE2439" s="10">
        <f>AA2439/VLOOKUP(A2439,[1]选股结果!$A$2:$AX$3002,35,FALSE)</f>
        <v>1.57587338971559</v>
      </c>
      <c r="AF2439" s="9">
        <f>(VLOOKUP(A2439,[1]选股结果!$A$2:$AX$3002,7,FALSE)+VLOOKUP(A2439,[1]选股结果!$A$2:$AX$3002,15,FALSE)+VLOOKUP(A2439,[1]选股结果!$A$2:$AX$3002,16,FALSE)+VLOOKUP(A2439,[1]选股结果!$A$2:$AX$3002,17,FALSE)+VLOOKUP(A2439,[1]选股结果!$A$2:$AX$3002,18,FALSE))-(P2439/(1+0.13)+W2439)</f>
        <v>120067982.677788</v>
      </c>
      <c r="AG2439" s="9">
        <f t="shared" si="167"/>
        <v>-78658494.2877876</v>
      </c>
      <c r="AH2439" s="16">
        <f>AA2439-VLOOKUP(A2439,[2]选股结果!$A$2:$G$4900,7,FALSE)</f>
        <v>41409488.39</v>
      </c>
    </row>
    <row r="2440" spans="1:34">
      <c r="A2440" s="5" t="s">
        <v>4910</v>
      </c>
      <c r="B2440" s="5" t="s">
        <v>4911</v>
      </c>
      <c r="C2440" s="6">
        <v>527331023.48</v>
      </c>
      <c r="D2440" s="6">
        <v>0</v>
      </c>
      <c r="E2440" s="6">
        <v>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56422043.42</v>
      </c>
      <c r="O2440" s="6">
        <v>7851532.61</v>
      </c>
      <c r="P2440" s="6">
        <v>249916686.13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112743404.04</v>
      </c>
      <c r="X2440" s="6">
        <v>38823084.18</v>
      </c>
      <c r="Y2440" s="9">
        <f t="shared" si="165"/>
        <v>535182556.09</v>
      </c>
      <c r="Z2440" s="9">
        <f t="shared" si="166"/>
        <v>401483174.35</v>
      </c>
      <c r="AA2440" s="9">
        <f t="shared" si="164"/>
        <v>133699381.74</v>
      </c>
      <c r="AB2440" s="10">
        <f>C2440/(1+0.13)/VLOOKUP(A2440,[1]选股结果!$A$2:$AX$3002,3,FALSE)</f>
        <v>0.828750332486311</v>
      </c>
      <c r="AC2440" s="10">
        <f>(P2440/(1+0.1)+W2440)/(VLOOKUP(A2440,[1]选股结果!$A$2:$AX$3002,7,FALSE)+VLOOKUP(A2440,[1]选股结果!$A$2:$AX$3002,15,FALSE)+VLOOKUP(A2440,[1]选股结果!$A$2:$AX$3002,16,FALSE)+VLOOKUP(A2440,[1]选股结果!$A$2:$AX$3002,17,FALSE)+VLOOKUP(A2440,[1]选股结果!$A$2:$AX$3002,18,FALSE))</f>
        <v>0.924292784136736</v>
      </c>
      <c r="AD2440" s="13"/>
      <c r="AE2440" s="10">
        <f>AA2440/VLOOKUP(A2440,[1]选股结果!$A$2:$AX$3002,35,FALSE)</f>
        <v>0.665167017589869</v>
      </c>
      <c r="AF2440" s="9">
        <f>(VLOOKUP(A2440,[1]选股结果!$A$2:$AX$3002,7,FALSE)+VLOOKUP(A2440,[1]选股结果!$A$2:$AX$3002,15,FALSE)+VLOOKUP(A2440,[1]选股结果!$A$2:$AX$3002,16,FALSE)+VLOOKUP(A2440,[1]选股结果!$A$2:$AX$3002,17,FALSE)+VLOOKUP(A2440,[1]选股结果!$A$2:$AX$3002,18,FALSE))-(P2440/(1+0.13)+W2440)</f>
        <v>33875705.1953982</v>
      </c>
      <c r="AG2440" s="9">
        <f t="shared" si="167"/>
        <v>99823676.5446018</v>
      </c>
      <c r="AH2440" s="16">
        <f>AA2440-VLOOKUP(A2440,[2]选股结果!$A$2:$G$4900,7,FALSE)</f>
        <v>133748427.52</v>
      </c>
    </row>
    <row r="2441" spans="1:34">
      <c r="A2441" s="5" t="s">
        <v>4912</v>
      </c>
      <c r="B2441" s="5" t="s">
        <v>4913</v>
      </c>
      <c r="C2441" s="6">
        <v>1907811565.01</v>
      </c>
      <c r="D2441" s="6">
        <v>0</v>
      </c>
      <c r="E2441" s="6">
        <v>0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228069615.24</v>
      </c>
      <c r="O2441" s="6">
        <v>413953408.04</v>
      </c>
      <c r="P2441" s="6">
        <v>1612101875.65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377380877.71</v>
      </c>
      <c r="X2441" s="6">
        <v>389377630.32</v>
      </c>
      <c r="Y2441" s="9">
        <f t="shared" si="165"/>
        <v>2321764973.05</v>
      </c>
      <c r="Z2441" s="9">
        <f t="shared" si="166"/>
        <v>2378860383.68</v>
      </c>
      <c r="AA2441" s="9">
        <f t="shared" si="164"/>
        <v>-57095410.6300001</v>
      </c>
      <c r="AB2441" s="10">
        <f>C2441/(1+0.13)/VLOOKUP(A2441,[1]选股结果!$A$2:$AX$3002,3,FALSE)</f>
        <v>0.73802660172284</v>
      </c>
      <c r="AC2441" s="10">
        <f>(P2441/(1+0.1)+W2441)/(VLOOKUP(A2441,[1]选股结果!$A$2:$AX$3002,7,FALSE)+VLOOKUP(A2441,[1]选股结果!$A$2:$AX$3002,15,FALSE)+VLOOKUP(A2441,[1]选股结果!$A$2:$AX$3002,16,FALSE)+VLOOKUP(A2441,[1]选股结果!$A$2:$AX$3002,17,FALSE)+VLOOKUP(A2441,[1]选股结果!$A$2:$AX$3002,18,FALSE))</f>
        <v>0.951633083844327</v>
      </c>
      <c r="AD2441" s="13"/>
      <c r="AE2441" s="10">
        <f>AA2441/VLOOKUP(A2441,[1]选股结果!$A$2:$AX$3002,35,FALSE)</f>
        <v>-0.224561777042428</v>
      </c>
      <c r="AF2441" s="9">
        <f>(VLOOKUP(A2441,[1]选股结果!$A$2:$AX$3002,7,FALSE)+VLOOKUP(A2441,[1]选股结果!$A$2:$AX$3002,15,FALSE)+VLOOKUP(A2441,[1]选股结果!$A$2:$AX$3002,16,FALSE)+VLOOKUP(A2441,[1]选股结果!$A$2:$AX$3002,17,FALSE)+VLOOKUP(A2441,[1]选股结果!$A$2:$AX$3002,18,FALSE))-(P2441/(1+0.13)+W2441)</f>
        <v>132575468.07115</v>
      </c>
      <c r="AG2441" s="9">
        <f t="shared" si="167"/>
        <v>-189670878.70115</v>
      </c>
      <c r="AH2441" s="16">
        <f>AA2441-VLOOKUP(A2441,[2]选股结果!$A$2:$G$4900,7,FALSE)</f>
        <v>-57095529.6200001</v>
      </c>
    </row>
    <row r="2442" spans="1:34">
      <c r="A2442" s="5" t="s">
        <v>4914</v>
      </c>
      <c r="B2442" s="5" t="s">
        <v>4915</v>
      </c>
      <c r="C2442" s="6">
        <v>1548530836.57</v>
      </c>
      <c r="D2442" s="6">
        <v>0</v>
      </c>
      <c r="E2442" s="6">
        <v>0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61994455.53</v>
      </c>
      <c r="O2442" s="6">
        <v>27270264.39</v>
      </c>
      <c r="P2442" s="6">
        <v>1534047726.11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83927471.48</v>
      </c>
      <c r="X2442" s="6">
        <v>81826532.6</v>
      </c>
      <c r="Y2442" s="9">
        <f t="shared" si="165"/>
        <v>1575801100.96</v>
      </c>
      <c r="Z2442" s="9">
        <f t="shared" si="166"/>
        <v>1699801730.19</v>
      </c>
      <c r="AA2442" s="9">
        <f t="shared" si="164"/>
        <v>-124000629.23</v>
      </c>
      <c r="AB2442" s="10">
        <f>C2442/(1+0.13)/VLOOKUP(A2442,[1]选股结果!$A$2:$AX$3002,3,FALSE)</f>
        <v>0.655022973518871</v>
      </c>
      <c r="AC2442" s="10">
        <f>(P2442/(1+0.1)+W2442)/(VLOOKUP(A2442,[1]选股结果!$A$2:$AX$3002,7,FALSE)+VLOOKUP(A2442,[1]选股结果!$A$2:$AX$3002,15,FALSE)+VLOOKUP(A2442,[1]选股结果!$A$2:$AX$3002,16,FALSE)+VLOOKUP(A2442,[1]选股结果!$A$2:$AX$3002,17,FALSE)+VLOOKUP(A2442,[1]选股结果!$A$2:$AX$3002,18,FALSE))</f>
        <v>0.759723281362707</v>
      </c>
      <c r="AD2442" s="13"/>
      <c r="AE2442" s="10">
        <f>AA2442/VLOOKUP(A2442,[1]选股结果!$A$2:$AX$3002,35,FALSE)</f>
        <v>-1.22706649935489</v>
      </c>
      <c r="AF2442" s="9">
        <f>(VLOOKUP(A2442,[1]选股结果!$A$2:$AX$3002,7,FALSE)+VLOOKUP(A2442,[1]选股结果!$A$2:$AX$3002,15,FALSE)+VLOOKUP(A2442,[1]选股结果!$A$2:$AX$3002,16,FALSE)+VLOOKUP(A2442,[1]选股结果!$A$2:$AX$3002,17,FALSE)+VLOOKUP(A2442,[1]选股结果!$A$2:$AX$3002,18,FALSE))-(P2442/(1+0.13)+W2442)</f>
        <v>504632961.760619</v>
      </c>
      <c r="AG2442" s="9">
        <f t="shared" si="167"/>
        <v>-628633590.990619</v>
      </c>
      <c r="AH2442" s="16">
        <f>AA2442-VLOOKUP(A2442,[2]选股结果!$A$2:$G$4900,7,FALSE)</f>
        <v>-124000629.23</v>
      </c>
    </row>
    <row r="2443" spans="1:34">
      <c r="A2443" s="5" t="s">
        <v>4916</v>
      </c>
      <c r="B2443" s="5" t="s">
        <v>4917</v>
      </c>
      <c r="C2443" s="6">
        <v>1141730470.69</v>
      </c>
      <c r="D2443" s="6">
        <v>0</v>
      </c>
      <c r="E2443" s="6">
        <v>0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107108839.27</v>
      </c>
      <c r="O2443" s="6">
        <v>18806102.51</v>
      </c>
      <c r="P2443" s="6">
        <v>918499170.88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78062979.97</v>
      </c>
      <c r="X2443" s="6">
        <v>20616674.09</v>
      </c>
      <c r="Y2443" s="9">
        <f t="shared" si="165"/>
        <v>1160536573.2</v>
      </c>
      <c r="Z2443" s="9">
        <f t="shared" si="166"/>
        <v>1017178824.94</v>
      </c>
      <c r="AA2443" s="9">
        <f t="shared" si="164"/>
        <v>143357748.26</v>
      </c>
      <c r="AB2443" s="10">
        <f>C2443/(1+0.13)/VLOOKUP(A2443,[1]选股结果!$A$2:$AX$3002,3,FALSE)</f>
        <v>0.779977857955229</v>
      </c>
      <c r="AC2443" s="10">
        <f>(P2443/(1+0.1)+W2443)/(VLOOKUP(A2443,[1]选股结果!$A$2:$AX$3002,7,FALSE)+VLOOKUP(A2443,[1]选股结果!$A$2:$AX$3002,15,FALSE)+VLOOKUP(A2443,[1]选股结果!$A$2:$AX$3002,16,FALSE)+VLOOKUP(A2443,[1]选股结果!$A$2:$AX$3002,17,FALSE)+VLOOKUP(A2443,[1]选股结果!$A$2:$AX$3002,18,FALSE))</f>
        <v>0.936421684924742</v>
      </c>
      <c r="AD2443" s="13"/>
      <c r="AE2443" s="10">
        <f>AA2443/VLOOKUP(A2443,[1]选股结果!$A$2:$AX$3002,35,FALSE)</f>
        <v>0.572092819125107</v>
      </c>
      <c r="AF2443" s="9">
        <f>(VLOOKUP(A2443,[1]选股结果!$A$2:$AX$3002,7,FALSE)+VLOOKUP(A2443,[1]选股结果!$A$2:$AX$3002,15,FALSE)+VLOOKUP(A2443,[1]选股结果!$A$2:$AX$3002,16,FALSE)+VLOOKUP(A2443,[1]选股结果!$A$2:$AX$3002,17,FALSE)+VLOOKUP(A2443,[1]选股结果!$A$2:$AX$3002,18,FALSE))-(P2443/(1+0.13)+W2443)</f>
        <v>84160447.0874336</v>
      </c>
      <c r="AG2443" s="9">
        <f t="shared" si="167"/>
        <v>59197301.1725664</v>
      </c>
      <c r="AH2443" s="16">
        <f>AA2443-VLOOKUP(A2443,[2]选股结果!$A$2:$G$4900,7,FALSE)</f>
        <v>162172211.08</v>
      </c>
    </row>
    <row r="2444" spans="1:34">
      <c r="A2444" s="5" t="s">
        <v>4918</v>
      </c>
      <c r="B2444" s="5" t="s">
        <v>4919</v>
      </c>
      <c r="C2444" s="6">
        <v>1868913260.32</v>
      </c>
      <c r="D2444" s="6">
        <v>0</v>
      </c>
      <c r="E2444" s="6">
        <v>0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89795786.23</v>
      </c>
      <c r="O2444" s="6">
        <v>20004776.02</v>
      </c>
      <c r="P2444" s="6">
        <v>1516804596.92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217494174.56</v>
      </c>
      <c r="X2444" s="6">
        <v>186238695.16</v>
      </c>
      <c r="Y2444" s="9">
        <f t="shared" si="165"/>
        <v>1888918036.34</v>
      </c>
      <c r="Z2444" s="9">
        <f t="shared" si="166"/>
        <v>1920537466.64</v>
      </c>
      <c r="AA2444" s="9">
        <f t="shared" si="164"/>
        <v>-31619430.3000002</v>
      </c>
      <c r="AB2444" s="10">
        <f>C2444/(1+0.13)/VLOOKUP(A2444,[1]选股结果!$A$2:$AX$3002,3,FALSE)</f>
        <v>1.00006373619404</v>
      </c>
      <c r="AC2444" s="10">
        <f>(P2444/(1+0.1)+W2444)/(VLOOKUP(A2444,[1]选股结果!$A$2:$AX$3002,7,FALSE)+VLOOKUP(A2444,[1]选股结果!$A$2:$AX$3002,15,FALSE)+VLOOKUP(A2444,[1]选股结果!$A$2:$AX$3002,16,FALSE)+VLOOKUP(A2444,[1]选股结果!$A$2:$AX$3002,17,FALSE)+VLOOKUP(A2444,[1]选股结果!$A$2:$AX$3002,18,FALSE))</f>
        <v>0.986225462380234</v>
      </c>
      <c r="AD2444" s="13"/>
      <c r="AE2444" s="10">
        <f>AA2444/VLOOKUP(A2444,[1]选股结果!$A$2:$AX$3002,35,FALSE)</f>
        <v>-2.22395514650947</v>
      </c>
      <c r="AF2444" s="9">
        <f>(VLOOKUP(A2444,[1]选股结果!$A$2:$AX$3002,7,FALSE)+VLOOKUP(A2444,[1]选股结果!$A$2:$AX$3002,15,FALSE)+VLOOKUP(A2444,[1]选股结果!$A$2:$AX$3002,16,FALSE)+VLOOKUP(A2444,[1]选股结果!$A$2:$AX$3002,17,FALSE)+VLOOKUP(A2444,[1]选股结果!$A$2:$AX$3002,18,FALSE))-(P2444/(1+0.13)+W2444)</f>
        <v>58905220.843451</v>
      </c>
      <c r="AG2444" s="9">
        <f t="shared" si="167"/>
        <v>-90524651.1434512</v>
      </c>
      <c r="AH2444" s="16">
        <f>AA2444-VLOOKUP(A2444,[2]选股结果!$A$2:$G$4900,7,FALSE)</f>
        <v>-31853197.0300002</v>
      </c>
    </row>
    <row r="2445" spans="1:34">
      <c r="A2445" s="5" t="s">
        <v>4920</v>
      </c>
      <c r="B2445" s="5" t="s">
        <v>4921</v>
      </c>
      <c r="C2445" s="6">
        <v>1080189950.42</v>
      </c>
      <c r="D2445" s="6">
        <v>0</v>
      </c>
      <c r="E2445" s="6">
        <v>0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15163230.61</v>
      </c>
      <c r="O2445" s="6">
        <v>6236267.77</v>
      </c>
      <c r="P2445" s="6">
        <v>1150672631.85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143012305.89</v>
      </c>
      <c r="X2445" s="6">
        <v>25005067.59</v>
      </c>
      <c r="Y2445" s="9">
        <f t="shared" si="165"/>
        <v>1086426218.19</v>
      </c>
      <c r="Z2445" s="9">
        <f t="shared" si="166"/>
        <v>1318690005.33</v>
      </c>
      <c r="AA2445" s="9">
        <f t="shared" si="164"/>
        <v>-232263787.14</v>
      </c>
      <c r="AB2445" s="10">
        <f>C2445/(1+0.13)/VLOOKUP(A2445,[1]选股结果!$A$2:$AX$3002,3,FALSE)</f>
        <v>0.792747896734351</v>
      </c>
      <c r="AC2445" s="10">
        <f>(P2445/(1+0.1)+W2445)/(VLOOKUP(A2445,[1]选股结果!$A$2:$AX$3002,7,FALSE)+VLOOKUP(A2445,[1]选股结果!$A$2:$AX$3002,15,FALSE)+VLOOKUP(A2445,[1]选股结果!$A$2:$AX$3002,16,FALSE)+VLOOKUP(A2445,[1]选股结果!$A$2:$AX$3002,17,FALSE)+VLOOKUP(A2445,[1]选股结果!$A$2:$AX$3002,18,FALSE))</f>
        <v>1.07861238183086</v>
      </c>
      <c r="AD2445" s="13"/>
      <c r="AE2445" s="10">
        <f>AA2445/VLOOKUP(A2445,[1]选股结果!$A$2:$AX$3002,35,FALSE)</f>
        <v>-2.79027085083684</v>
      </c>
      <c r="AF2445" s="9">
        <f>(VLOOKUP(A2445,[1]选股结果!$A$2:$AX$3002,7,FALSE)+VLOOKUP(A2445,[1]选股结果!$A$2:$AX$3002,15,FALSE)+VLOOKUP(A2445,[1]选股结果!$A$2:$AX$3002,16,FALSE)+VLOOKUP(A2445,[1]选股结果!$A$2:$AX$3002,17,FALSE)+VLOOKUP(A2445,[1]选股结果!$A$2:$AX$3002,18,FALSE))-(P2445/(1+0.13)+W2445)</f>
        <v>-58891794.6590264</v>
      </c>
      <c r="AG2445" s="9">
        <f t="shared" si="167"/>
        <v>-173371992.480974</v>
      </c>
      <c r="AH2445" s="16">
        <f>AA2445-VLOOKUP(A2445,[2]选股结果!$A$2:$G$4900,7,FALSE)</f>
        <v>-250004944.44</v>
      </c>
    </row>
    <row r="2446" spans="1:34">
      <c r="A2446" s="5" t="s">
        <v>4922</v>
      </c>
      <c r="B2446" s="5" t="s">
        <v>4923</v>
      </c>
      <c r="C2446" s="6">
        <v>1047765352.08</v>
      </c>
      <c r="D2446" s="6">
        <v>0</v>
      </c>
      <c r="E2446" s="6">
        <v>0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72046092.56</v>
      </c>
      <c r="O2446" s="6">
        <v>101733437.42</v>
      </c>
      <c r="P2446" s="6">
        <v>549678717.73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243298727.67</v>
      </c>
      <c r="X2446" s="6">
        <v>171426419.46</v>
      </c>
      <c r="Y2446" s="9">
        <f t="shared" si="165"/>
        <v>1149498789.5</v>
      </c>
      <c r="Z2446" s="9">
        <f t="shared" si="166"/>
        <v>964403864.86</v>
      </c>
      <c r="AA2446" s="9">
        <f t="shared" si="164"/>
        <v>185094924.64</v>
      </c>
      <c r="AB2446" s="10">
        <f>C2446/(1+0.13)/VLOOKUP(A2446,[1]选股结果!$A$2:$AX$3002,3,FALSE)</f>
        <v>0.963989564722698</v>
      </c>
      <c r="AC2446" s="10">
        <f>(P2446/(1+0.1)+W2446)/(VLOOKUP(A2446,[1]选股结果!$A$2:$AX$3002,7,FALSE)+VLOOKUP(A2446,[1]选股结果!$A$2:$AX$3002,15,FALSE)+VLOOKUP(A2446,[1]选股结果!$A$2:$AX$3002,16,FALSE)+VLOOKUP(A2446,[1]选股结果!$A$2:$AX$3002,17,FALSE)+VLOOKUP(A2446,[1]选股结果!$A$2:$AX$3002,18,FALSE))</f>
        <v>0.881256956965264</v>
      </c>
      <c r="AD2446" s="13"/>
      <c r="AE2446" s="10">
        <f>AA2446/VLOOKUP(A2446,[1]选股结果!$A$2:$AX$3002,35,FALSE)</f>
        <v>1.79514489504317</v>
      </c>
      <c r="AF2446" s="9">
        <f>(VLOOKUP(A2446,[1]选股结果!$A$2:$AX$3002,7,FALSE)+VLOOKUP(A2446,[1]选股结果!$A$2:$AX$3002,15,FALSE)+VLOOKUP(A2446,[1]选股结果!$A$2:$AX$3002,16,FALSE)+VLOOKUP(A2446,[1]选股结果!$A$2:$AX$3002,17,FALSE)+VLOOKUP(A2446,[1]选股结果!$A$2:$AX$3002,18,FALSE))-(P2446/(1+0.13)+W2446)</f>
        <v>113381389.986106</v>
      </c>
      <c r="AG2446" s="9">
        <f t="shared" si="167"/>
        <v>71713534.6538937</v>
      </c>
      <c r="AH2446" s="16">
        <f>AA2446-VLOOKUP(A2446,[2]选股结果!$A$2:$G$4900,7,FALSE)</f>
        <v>184970767.93</v>
      </c>
    </row>
    <row r="2447" spans="1:34">
      <c r="A2447" s="5" t="s">
        <v>4924</v>
      </c>
      <c r="B2447" s="5" t="s">
        <v>4925</v>
      </c>
      <c r="C2447" s="6">
        <v>1062314601.39</v>
      </c>
      <c r="D2447" s="6">
        <v>0</v>
      </c>
      <c r="E2447" s="6">
        <v>0</v>
      </c>
      <c r="F2447" s="6">
        <v>0</v>
      </c>
      <c r="G2447" s="6">
        <v>0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46788101.73</v>
      </c>
      <c r="O2447" s="6">
        <v>7696469.35</v>
      </c>
      <c r="P2447" s="6">
        <v>864865751.51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0</v>
      </c>
      <c r="W2447" s="6">
        <v>55971979.5</v>
      </c>
      <c r="X2447" s="6">
        <v>14819263.47</v>
      </c>
      <c r="Y2447" s="9">
        <f t="shared" si="165"/>
        <v>1070011070.74</v>
      </c>
      <c r="Z2447" s="9">
        <f t="shared" si="166"/>
        <v>935656994.48</v>
      </c>
      <c r="AA2447" s="9">
        <f t="shared" si="164"/>
        <v>134354076.26</v>
      </c>
      <c r="AB2447" s="10">
        <f>C2447/(1+0.13)/VLOOKUP(A2447,[1]选股结果!$A$2:$AX$3002,3,FALSE)</f>
        <v>0.548331061371757</v>
      </c>
      <c r="AC2447" s="10">
        <f>(P2447/(1+0.1)+W2447)/(VLOOKUP(A2447,[1]选股结果!$A$2:$AX$3002,7,FALSE)+VLOOKUP(A2447,[1]选股结果!$A$2:$AX$3002,15,FALSE)+VLOOKUP(A2447,[1]选股结果!$A$2:$AX$3002,16,FALSE)+VLOOKUP(A2447,[1]选股结果!$A$2:$AX$3002,17,FALSE)+VLOOKUP(A2447,[1]选股结果!$A$2:$AX$3002,18,FALSE))</f>
        <v>0.596708238174604</v>
      </c>
      <c r="AD2447" s="13"/>
      <c r="AE2447" s="10">
        <f>AA2447/VLOOKUP(A2447,[1]选股结果!$A$2:$AX$3002,35,FALSE)</f>
        <v>0.498453033298426</v>
      </c>
      <c r="AF2447" s="9">
        <f>(VLOOKUP(A2447,[1]选股结果!$A$2:$AX$3002,7,FALSE)+VLOOKUP(A2447,[1]选股结果!$A$2:$AX$3002,15,FALSE)+VLOOKUP(A2447,[1]选股结果!$A$2:$AX$3002,16,FALSE)+VLOOKUP(A2447,[1]选股结果!$A$2:$AX$3002,17,FALSE)+VLOOKUP(A2447,[1]选股结果!$A$2:$AX$3002,18,FALSE))-(P2447/(1+0.13)+W2447)</f>
        <v>590092886.059734</v>
      </c>
      <c r="AG2447" s="9">
        <f t="shared" si="167"/>
        <v>-455738809.799734</v>
      </c>
      <c r="AH2447" s="16">
        <f>AA2447-VLOOKUP(A2447,[2]选股结果!$A$2:$G$4900,7,FALSE)</f>
        <v>130010520.41</v>
      </c>
    </row>
    <row r="2448" spans="1:34">
      <c r="A2448" s="5" t="s">
        <v>4926</v>
      </c>
      <c r="B2448" s="5" t="s">
        <v>4927</v>
      </c>
      <c r="C2448" s="6">
        <v>3217406710.73</v>
      </c>
      <c r="D2448" s="6">
        <v>0</v>
      </c>
      <c r="E2448" s="6">
        <v>0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282330467.91</v>
      </c>
      <c r="O2448" s="6">
        <v>138663110.43</v>
      </c>
      <c r="P2448" s="6">
        <v>2629287975.92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309459323.92</v>
      </c>
      <c r="X2448" s="6">
        <v>43572602.57</v>
      </c>
      <c r="Y2448" s="9">
        <f t="shared" si="165"/>
        <v>3356069821.16</v>
      </c>
      <c r="Z2448" s="9">
        <f t="shared" si="166"/>
        <v>2982319902.41</v>
      </c>
      <c r="AA2448" s="9">
        <f t="shared" si="164"/>
        <v>373749918.75</v>
      </c>
      <c r="AB2448" s="10">
        <f>C2448/(1+0.13)/VLOOKUP(A2448,[1]选股结果!$A$2:$AX$3002,3,FALSE)</f>
        <v>0.816631103137428</v>
      </c>
      <c r="AC2448" s="10">
        <f>(P2448/(1+0.1)+W2448)/(VLOOKUP(A2448,[1]选股结果!$A$2:$AX$3002,7,FALSE)+VLOOKUP(A2448,[1]选股结果!$A$2:$AX$3002,15,FALSE)+VLOOKUP(A2448,[1]选股结果!$A$2:$AX$3002,16,FALSE)+VLOOKUP(A2448,[1]选股结果!$A$2:$AX$3002,17,FALSE)+VLOOKUP(A2448,[1]选股结果!$A$2:$AX$3002,18,FALSE))</f>
        <v>0.916759290640208</v>
      </c>
      <c r="AD2448" s="13"/>
      <c r="AE2448" s="10">
        <f>AA2448/VLOOKUP(A2448,[1]选股结果!$A$2:$AX$3002,35,FALSE)</f>
        <v>0.672124530010515</v>
      </c>
      <c r="AF2448" s="9">
        <f>(VLOOKUP(A2448,[1]选股结果!$A$2:$AX$3002,7,FALSE)+VLOOKUP(A2448,[1]选股结果!$A$2:$AX$3002,15,FALSE)+VLOOKUP(A2448,[1]选股结果!$A$2:$AX$3002,16,FALSE)+VLOOKUP(A2448,[1]选股结果!$A$2:$AX$3002,17,FALSE)+VLOOKUP(A2448,[1]选股结果!$A$2:$AX$3002,18,FALSE))-(P2448/(1+0.13)+W2448)</f>
        <v>308589909.836726</v>
      </c>
      <c r="AG2448" s="9">
        <f t="shared" si="167"/>
        <v>65160008.9132743</v>
      </c>
      <c r="AH2448" s="16">
        <f>AA2448-VLOOKUP(A2448,[2]选股结果!$A$2:$G$4900,7,FALSE)</f>
        <v>374423224.24</v>
      </c>
    </row>
    <row r="2449" spans="1:34">
      <c r="A2449" s="5" t="s">
        <v>4928</v>
      </c>
      <c r="B2449" s="5" t="s">
        <v>4929</v>
      </c>
      <c r="C2449" s="6">
        <v>1737236064.5</v>
      </c>
      <c r="D2449" s="6">
        <v>0</v>
      </c>
      <c r="E2449" s="6">
        <v>0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32646660.25</v>
      </c>
      <c r="O2449" s="6">
        <v>14264757.45</v>
      </c>
      <c r="P2449" s="6">
        <v>1766962614.36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192912208.4</v>
      </c>
      <c r="X2449" s="6">
        <v>48058701.48</v>
      </c>
      <c r="Y2449" s="9">
        <f t="shared" si="165"/>
        <v>1751500821.95</v>
      </c>
      <c r="Z2449" s="9">
        <f t="shared" si="166"/>
        <v>2007933524.24</v>
      </c>
      <c r="AA2449" s="9">
        <f t="shared" si="164"/>
        <v>-256432702.29</v>
      </c>
      <c r="AB2449" s="10">
        <f>C2449/(1+0.13)/VLOOKUP(A2449,[1]选股结果!$A$2:$AX$3002,3,FALSE)</f>
        <v>0.808282269206902</v>
      </c>
      <c r="AC2449" s="10">
        <f>(P2449/(1+0.1)+W2449)/(VLOOKUP(A2449,[1]选股结果!$A$2:$AX$3002,7,FALSE)+VLOOKUP(A2449,[1]选股结果!$A$2:$AX$3002,15,FALSE)+VLOOKUP(A2449,[1]选股结果!$A$2:$AX$3002,16,FALSE)+VLOOKUP(A2449,[1]选股结果!$A$2:$AX$3002,17,FALSE)+VLOOKUP(A2449,[1]选股结果!$A$2:$AX$3002,18,FALSE))</f>
        <v>1.04679344035934</v>
      </c>
      <c r="AD2449" s="13"/>
      <c r="AE2449" s="10">
        <f>AA2449/VLOOKUP(A2449,[1]选股结果!$A$2:$AX$3002,35,FALSE)</f>
        <v>-1.34517297585572</v>
      </c>
      <c r="AF2449" s="9">
        <f>(VLOOKUP(A2449,[1]选股结果!$A$2:$AX$3002,7,FALSE)+VLOOKUP(A2449,[1]选股结果!$A$2:$AX$3002,15,FALSE)+VLOOKUP(A2449,[1]选股结果!$A$2:$AX$3002,16,FALSE)+VLOOKUP(A2449,[1]选股结果!$A$2:$AX$3002,17,FALSE)+VLOOKUP(A2449,[1]选股结果!$A$2:$AX$3002,18,FALSE))-(P2449/(1+0.13)+W2449)</f>
        <v>-37783239.5921242</v>
      </c>
      <c r="AG2449" s="9">
        <f t="shared" si="167"/>
        <v>-218649462.697876</v>
      </c>
      <c r="AH2449" s="16">
        <f>AA2449-VLOOKUP(A2449,[2]选股结果!$A$2:$G$4900,7,FALSE)</f>
        <v>-256179014.61</v>
      </c>
    </row>
    <row r="2450" spans="1:34">
      <c r="A2450" s="5" t="s">
        <v>4930</v>
      </c>
      <c r="B2450" s="5" t="s">
        <v>4931</v>
      </c>
      <c r="C2450" s="6">
        <v>1857194753.07</v>
      </c>
      <c r="D2450" s="6">
        <v>0</v>
      </c>
      <c r="E2450" s="6">
        <v>0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86561914.51</v>
      </c>
      <c r="O2450" s="6">
        <v>83637757.18</v>
      </c>
      <c r="P2450" s="6">
        <v>1620783856.44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0</v>
      </c>
      <c r="W2450" s="6">
        <v>395288879.4</v>
      </c>
      <c r="X2450" s="6">
        <v>128654927.09</v>
      </c>
      <c r="Y2450" s="9">
        <f t="shared" si="165"/>
        <v>1940832510.25</v>
      </c>
      <c r="Z2450" s="9">
        <f t="shared" si="166"/>
        <v>2144727662.93</v>
      </c>
      <c r="AA2450" s="9">
        <f t="shared" si="164"/>
        <v>-203895152.68</v>
      </c>
      <c r="AB2450" s="10">
        <f>C2450/(1+0.13)/VLOOKUP(A2450,[1]选股结果!$A$2:$AX$3002,3,FALSE)</f>
        <v>0.952949806779044</v>
      </c>
      <c r="AC2450" s="10">
        <f>(P2450/(1+0.1)+W2450)/(VLOOKUP(A2450,[1]选股结果!$A$2:$AX$3002,7,FALSE)+VLOOKUP(A2450,[1]选股结果!$A$2:$AX$3002,15,FALSE)+VLOOKUP(A2450,[1]选股结果!$A$2:$AX$3002,16,FALSE)+VLOOKUP(A2450,[1]选股结果!$A$2:$AX$3002,17,FALSE)+VLOOKUP(A2450,[1]选股结果!$A$2:$AX$3002,18,FALSE))</f>
        <v>1.16224839934299</v>
      </c>
      <c r="AD2450" s="13"/>
      <c r="AE2450" s="10">
        <f>AA2450/VLOOKUP(A2450,[1]选股结果!$A$2:$AX$3002,35,FALSE)</f>
        <v>-1.87235121351516</v>
      </c>
      <c r="AF2450" s="9">
        <f>(VLOOKUP(A2450,[1]选股结果!$A$2:$AX$3002,7,FALSE)+VLOOKUP(A2450,[1]选股结果!$A$2:$AX$3002,15,FALSE)+VLOOKUP(A2450,[1]选股结果!$A$2:$AX$3002,16,FALSE)+VLOOKUP(A2450,[1]选股结果!$A$2:$AX$3002,17,FALSE)+VLOOKUP(A2450,[1]选股结果!$A$2:$AX$3002,18,FALSE))-(P2450/(1+0.13)+W2450)</f>
        <v>-221754285.569558</v>
      </c>
      <c r="AG2450" s="9">
        <f t="shared" si="167"/>
        <v>17859132.8895577</v>
      </c>
      <c r="AH2450" s="16">
        <f>AA2450-VLOOKUP(A2450,[2]选股结果!$A$2:$G$4900,7,FALSE)</f>
        <v>-203964977.42</v>
      </c>
    </row>
    <row r="2451" spans="1:34">
      <c r="A2451" s="5" t="s">
        <v>4932</v>
      </c>
      <c r="B2451" s="5" t="s">
        <v>4933</v>
      </c>
      <c r="C2451" s="6">
        <v>823565707.86</v>
      </c>
      <c r="D2451" s="6">
        <v>0</v>
      </c>
      <c r="E2451" s="6">
        <v>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4974415.68</v>
      </c>
      <c r="O2451" s="6">
        <v>9985807.94</v>
      </c>
      <c r="P2451" s="6">
        <v>779836361.7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132367431.49</v>
      </c>
      <c r="X2451" s="6">
        <v>22505668.11</v>
      </c>
      <c r="Y2451" s="9">
        <f t="shared" si="165"/>
        <v>833551515.8</v>
      </c>
      <c r="Z2451" s="9">
        <f t="shared" si="166"/>
        <v>934709461.3</v>
      </c>
      <c r="AA2451" s="9">
        <f t="shared" si="164"/>
        <v>-101157945.5</v>
      </c>
      <c r="AB2451" s="10">
        <f>C2451/(1+0.13)/VLOOKUP(A2451,[1]选股结果!$A$2:$AX$3002,3,FALSE)</f>
        <v>0.924456009774457</v>
      </c>
      <c r="AC2451" s="10">
        <f>(P2451/(1+0.1)+W2451)/(VLOOKUP(A2451,[1]选股结果!$A$2:$AX$3002,7,FALSE)+VLOOKUP(A2451,[1]选股结果!$A$2:$AX$3002,15,FALSE)+VLOOKUP(A2451,[1]选股结果!$A$2:$AX$3002,16,FALSE)+VLOOKUP(A2451,[1]选股结果!$A$2:$AX$3002,17,FALSE)+VLOOKUP(A2451,[1]选股结果!$A$2:$AX$3002,18,FALSE))</f>
        <v>1.04607014209408</v>
      </c>
      <c r="AD2451" s="13"/>
      <c r="AE2451" s="10">
        <f>AA2451/VLOOKUP(A2451,[1]选股结果!$A$2:$AX$3002,35,FALSE)</f>
        <v>65.9955617018064</v>
      </c>
      <c r="AF2451" s="9">
        <f>(VLOOKUP(A2451,[1]选股结果!$A$2:$AX$3002,7,FALSE)+VLOOKUP(A2451,[1]选股结果!$A$2:$AX$3002,15,FALSE)+VLOOKUP(A2451,[1]选股结果!$A$2:$AX$3002,16,FALSE)+VLOOKUP(A2451,[1]选股结果!$A$2:$AX$3002,17,FALSE)+VLOOKUP(A2451,[1]选股结果!$A$2:$AX$3002,18,FALSE))-(P2451/(1+0.13)+W2451)</f>
        <v>-18230776.5007966</v>
      </c>
      <c r="AG2451" s="9">
        <f t="shared" si="167"/>
        <v>-82927168.9992034</v>
      </c>
      <c r="AH2451" s="16">
        <f>AA2451-VLOOKUP(A2451,[2]选股结果!$A$2:$G$4900,7,FALSE)</f>
        <v>-100041665.64</v>
      </c>
    </row>
    <row r="2452" spans="1:34">
      <c r="A2452" s="5" t="s">
        <v>4934</v>
      </c>
      <c r="B2452" s="5" t="s">
        <v>4935</v>
      </c>
      <c r="C2452" s="6">
        <v>808443258.34</v>
      </c>
      <c r="D2452" s="6">
        <v>0</v>
      </c>
      <c r="E2452" s="6">
        <v>0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88827994.84</v>
      </c>
      <c r="O2452" s="6">
        <v>59657950.96</v>
      </c>
      <c r="P2452" s="6">
        <v>322773930.76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158151457.78</v>
      </c>
      <c r="X2452" s="6">
        <v>185158074.06</v>
      </c>
      <c r="Y2452" s="9">
        <f t="shared" si="165"/>
        <v>868101209.3</v>
      </c>
      <c r="Z2452" s="9">
        <f t="shared" si="166"/>
        <v>666083462.6</v>
      </c>
      <c r="AA2452" s="9">
        <f t="shared" si="164"/>
        <v>202017746.7</v>
      </c>
      <c r="AB2452" s="10">
        <f>C2452/(1+0.13)/VLOOKUP(A2452,[1]选股结果!$A$2:$AX$3002,3,FALSE)</f>
        <v>0.909595970251961</v>
      </c>
      <c r="AC2452" s="10">
        <f>(P2452/(1+0.1)+W2452)/(VLOOKUP(A2452,[1]选股结果!$A$2:$AX$3002,7,FALSE)+VLOOKUP(A2452,[1]选股结果!$A$2:$AX$3002,15,FALSE)+VLOOKUP(A2452,[1]选股结果!$A$2:$AX$3002,16,FALSE)+VLOOKUP(A2452,[1]选股结果!$A$2:$AX$3002,17,FALSE)+VLOOKUP(A2452,[1]选股结果!$A$2:$AX$3002,18,FALSE))</f>
        <v>0.716514760412845</v>
      </c>
      <c r="AD2452" s="13"/>
      <c r="AE2452" s="10">
        <f>AA2452/VLOOKUP(A2452,[1]选股结果!$A$2:$AX$3002,35,FALSE)</f>
        <v>1.4882615273968</v>
      </c>
      <c r="AF2452" s="9">
        <f>(VLOOKUP(A2452,[1]选股结果!$A$2:$AX$3002,7,FALSE)+VLOOKUP(A2452,[1]选股结果!$A$2:$AX$3002,15,FALSE)+VLOOKUP(A2452,[1]选股结果!$A$2:$AX$3002,16,FALSE)+VLOOKUP(A2452,[1]选股结果!$A$2:$AX$3002,17,FALSE)+VLOOKUP(A2452,[1]选股结果!$A$2:$AX$3002,18,FALSE))-(P2452/(1+0.13)+W2452)</f>
        <v>186456327.069734</v>
      </c>
      <c r="AG2452" s="9">
        <f t="shared" si="167"/>
        <v>15561419.6302655</v>
      </c>
      <c r="AH2452" s="16">
        <f>AA2452-VLOOKUP(A2452,[2]选股结果!$A$2:$G$4900,7,FALSE)</f>
        <v>201119853.6</v>
      </c>
    </row>
    <row r="2453" spans="1:34">
      <c r="A2453" s="5" t="s">
        <v>4936</v>
      </c>
      <c r="B2453" s="5" t="s">
        <v>4937</v>
      </c>
      <c r="C2453" s="6">
        <v>5693117775.52</v>
      </c>
      <c r="D2453" s="6">
        <v>0</v>
      </c>
      <c r="E2453" s="6">
        <v>0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124751220.64</v>
      </c>
      <c r="O2453" s="6">
        <v>67072595.66</v>
      </c>
      <c r="P2453" s="6">
        <v>5386515661.23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158699171.21</v>
      </c>
      <c r="X2453" s="6">
        <v>84041294.02</v>
      </c>
      <c r="Y2453" s="9">
        <f t="shared" si="165"/>
        <v>5760190371.18</v>
      </c>
      <c r="Z2453" s="9">
        <f t="shared" si="166"/>
        <v>5629256126.46</v>
      </c>
      <c r="AA2453" s="9">
        <f t="shared" si="164"/>
        <v>130934244.72</v>
      </c>
      <c r="AB2453" s="10">
        <f>C2453/(1+0.13)/VLOOKUP(A2453,[1]选股结果!$A$2:$AX$3002,3,FALSE)</f>
        <v>0.975615597518418</v>
      </c>
      <c r="AC2453" s="10">
        <f>(P2453/(1+0.1)+W2453)/(VLOOKUP(A2453,[1]选股结果!$A$2:$AX$3002,7,FALSE)+VLOOKUP(A2453,[1]选股结果!$A$2:$AX$3002,15,FALSE)+VLOOKUP(A2453,[1]选股结果!$A$2:$AX$3002,16,FALSE)+VLOOKUP(A2453,[1]选股结果!$A$2:$AX$3002,17,FALSE)+VLOOKUP(A2453,[1]选股结果!$A$2:$AX$3002,18,FALSE))</f>
        <v>0.990459853581798</v>
      </c>
      <c r="AD2453" s="13"/>
      <c r="AE2453" s="10">
        <f>AA2453/VLOOKUP(A2453,[1]选股结果!$A$2:$AX$3002,35,FALSE)</f>
        <v>2.06107010650906</v>
      </c>
      <c r="AF2453" s="9">
        <f>(VLOOKUP(A2453,[1]选股结果!$A$2:$AX$3002,7,FALSE)+VLOOKUP(A2453,[1]选股结果!$A$2:$AX$3002,15,FALSE)+VLOOKUP(A2453,[1]选股结果!$A$2:$AX$3002,16,FALSE)+VLOOKUP(A2453,[1]选股结果!$A$2:$AX$3002,17,FALSE)+VLOOKUP(A2453,[1]选股结果!$A$2:$AX$3002,18,FALSE))-(P2453/(1+0.13)+W2453)</f>
        <v>178699470.202389</v>
      </c>
      <c r="AG2453" s="9">
        <f t="shared" si="167"/>
        <v>-47765225.4823888</v>
      </c>
      <c r="AH2453" s="16">
        <f>AA2453-VLOOKUP(A2453,[2]选股结果!$A$2:$G$4900,7,FALSE)</f>
        <v>145839224.83</v>
      </c>
    </row>
    <row r="2454" spans="1:34">
      <c r="A2454" s="5" t="s">
        <v>4938</v>
      </c>
      <c r="B2454" s="5" t="s">
        <v>4939</v>
      </c>
      <c r="C2454" s="6">
        <v>39673433833.64</v>
      </c>
      <c r="D2454" s="6">
        <v>0</v>
      </c>
      <c r="E2454" s="6">
        <v>0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393026536.02</v>
      </c>
      <c r="O2454" s="6">
        <v>645632069.36</v>
      </c>
      <c r="P2454" s="6">
        <v>36612021190.57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993163754.25</v>
      </c>
      <c r="X2454" s="6">
        <v>340760160.98</v>
      </c>
      <c r="Y2454" s="9">
        <f t="shared" si="165"/>
        <v>40319065903</v>
      </c>
      <c r="Z2454" s="9">
        <f t="shared" si="166"/>
        <v>37945945105.8</v>
      </c>
      <c r="AA2454" s="9">
        <f t="shared" si="164"/>
        <v>2373120797.2</v>
      </c>
      <c r="AB2454" s="10">
        <f>C2454/(1+0.13)/VLOOKUP(A2454,[1]选股结果!$A$2:$AX$3002,3,FALSE)</f>
        <v>0.960076368438179</v>
      </c>
      <c r="AC2454" s="10">
        <f>(P2454/(1+0.1)+W2454)/(VLOOKUP(A2454,[1]选股结果!$A$2:$AX$3002,7,FALSE)+VLOOKUP(A2454,[1]选股结果!$A$2:$AX$3002,15,FALSE)+VLOOKUP(A2454,[1]选股结果!$A$2:$AX$3002,16,FALSE)+VLOOKUP(A2454,[1]选股结果!$A$2:$AX$3002,17,FALSE)+VLOOKUP(A2454,[1]选股结果!$A$2:$AX$3002,18,FALSE))</f>
        <v>1.01032775163245</v>
      </c>
      <c r="AD2454" s="13"/>
      <c r="AE2454" s="10">
        <f>AA2454/VLOOKUP(A2454,[1]选股结果!$A$2:$AX$3002,35,FALSE)</f>
        <v>1.27245461453288</v>
      </c>
      <c r="AF2454" s="9">
        <f>(VLOOKUP(A2454,[1]选股结果!$A$2:$AX$3002,7,FALSE)+VLOOKUP(A2454,[1]选股结果!$A$2:$AX$3002,15,FALSE)+VLOOKUP(A2454,[1]选股结果!$A$2:$AX$3002,16,FALSE)+VLOOKUP(A2454,[1]选股结果!$A$2:$AX$3002,17,FALSE)+VLOOKUP(A2454,[1]选股结果!$A$2:$AX$3002,18,FALSE))-(P2454/(1+0.13)+W2454)</f>
        <v>533253074.61319</v>
      </c>
      <c r="AG2454" s="9">
        <f t="shared" si="167"/>
        <v>1839867722.58681</v>
      </c>
      <c r="AH2454" s="16">
        <f>AA2454-VLOOKUP(A2454,[2]选股结果!$A$2:$G$4900,7,FALSE)</f>
        <v>2371959219.93</v>
      </c>
    </row>
    <row r="2455" spans="1:34">
      <c r="A2455" s="5" t="s">
        <v>4940</v>
      </c>
      <c r="B2455" s="5" t="s">
        <v>4941</v>
      </c>
      <c r="C2455" s="6">
        <v>635805938.71</v>
      </c>
      <c r="D2455" s="6">
        <v>0</v>
      </c>
      <c r="E2455" s="6">
        <v>0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48128269.59</v>
      </c>
      <c r="O2455" s="6">
        <v>22987361.66</v>
      </c>
      <c r="P2455" s="6">
        <v>403362311.79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59182383.25</v>
      </c>
      <c r="X2455" s="6">
        <v>95652088.73</v>
      </c>
      <c r="Y2455" s="9">
        <f t="shared" si="165"/>
        <v>658793300.37</v>
      </c>
      <c r="Z2455" s="9">
        <f t="shared" si="166"/>
        <v>558196783.77</v>
      </c>
      <c r="AA2455" s="9">
        <f t="shared" si="164"/>
        <v>100596516.6</v>
      </c>
      <c r="AB2455" s="10">
        <f>C2455/(1+0.13)/VLOOKUP(A2455,[1]选股结果!$A$2:$AX$3002,3,FALSE)</f>
        <v>1.08034081903143</v>
      </c>
      <c r="AC2455" s="10">
        <f>(P2455/(1+0.1)+W2455)/(VLOOKUP(A2455,[1]选股结果!$A$2:$AX$3002,7,FALSE)+VLOOKUP(A2455,[1]选股结果!$A$2:$AX$3002,15,FALSE)+VLOOKUP(A2455,[1]选股结果!$A$2:$AX$3002,16,FALSE)+VLOOKUP(A2455,[1]选股结果!$A$2:$AX$3002,17,FALSE)+VLOOKUP(A2455,[1]选股结果!$A$2:$AX$3002,18,FALSE))</f>
        <v>0.884126403100495</v>
      </c>
      <c r="AD2455" s="13"/>
      <c r="AE2455" s="10">
        <f>AA2455/VLOOKUP(A2455,[1]选股结果!$A$2:$AX$3002,35,FALSE)</f>
        <v>2.33340110683337</v>
      </c>
      <c r="AF2455" s="9">
        <f>(VLOOKUP(A2455,[1]选股结果!$A$2:$AX$3002,7,FALSE)+VLOOKUP(A2455,[1]选股结果!$A$2:$AX$3002,15,FALSE)+VLOOKUP(A2455,[1]选股结果!$A$2:$AX$3002,16,FALSE)+VLOOKUP(A2455,[1]选股结果!$A$2:$AX$3002,17,FALSE)+VLOOKUP(A2455,[1]选股结果!$A$2:$AX$3002,18,FALSE))-(P2455/(1+0.13)+W2455)</f>
        <v>65550437.2357522</v>
      </c>
      <c r="AG2455" s="9">
        <f t="shared" si="167"/>
        <v>35046079.3642478</v>
      </c>
      <c r="AH2455" s="16">
        <f>AA2455-VLOOKUP(A2455,[2]选股结果!$A$2:$G$4900,7,FALSE)</f>
        <v>100798513.19</v>
      </c>
    </row>
    <row r="2456" spans="1:34">
      <c r="A2456" s="5" t="s">
        <v>4942</v>
      </c>
      <c r="B2456" s="5" t="s">
        <v>4943</v>
      </c>
      <c r="C2456" s="6">
        <v>1690081071.22</v>
      </c>
      <c r="D2456" s="6">
        <v>0</v>
      </c>
      <c r="E2456" s="6">
        <v>0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97910127.97</v>
      </c>
      <c r="O2456" s="6">
        <v>33809619.39</v>
      </c>
      <c r="P2456" s="6">
        <v>1197756299.31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  <c r="V2456" s="6">
        <v>0</v>
      </c>
      <c r="W2456" s="6">
        <v>282684926.34</v>
      </c>
      <c r="X2456" s="6">
        <v>97623373.36</v>
      </c>
      <c r="Y2456" s="9">
        <f t="shared" si="165"/>
        <v>1723890690.61</v>
      </c>
      <c r="Z2456" s="9">
        <f t="shared" si="166"/>
        <v>1578064599.01</v>
      </c>
      <c r="AA2456" s="9">
        <f t="shared" si="164"/>
        <v>145826091.6</v>
      </c>
      <c r="AB2456" s="10">
        <f>C2456/(1+0.13)/VLOOKUP(A2456,[1]选股结果!$A$2:$AX$3002,3,FALSE)</f>
        <v>0.802825225254244</v>
      </c>
      <c r="AC2456" s="10">
        <f>(P2456/(1+0.1)+W2456)/(VLOOKUP(A2456,[1]选股结果!$A$2:$AX$3002,7,FALSE)+VLOOKUP(A2456,[1]选股结果!$A$2:$AX$3002,15,FALSE)+VLOOKUP(A2456,[1]选股结果!$A$2:$AX$3002,16,FALSE)+VLOOKUP(A2456,[1]选股结果!$A$2:$AX$3002,17,FALSE)+VLOOKUP(A2456,[1]选股结果!$A$2:$AX$3002,18,FALSE))</f>
        <v>0.818201355980346</v>
      </c>
      <c r="AD2456" s="13"/>
      <c r="AE2456" s="10">
        <f>AA2456/VLOOKUP(A2456,[1]选股结果!$A$2:$AX$3002,35,FALSE)</f>
        <v>1.01952516576273</v>
      </c>
      <c r="AF2456" s="9">
        <f>(VLOOKUP(A2456,[1]选股结果!$A$2:$AX$3002,7,FALSE)+VLOOKUP(A2456,[1]选股结果!$A$2:$AX$3002,15,FALSE)+VLOOKUP(A2456,[1]选股结果!$A$2:$AX$3002,16,FALSE)+VLOOKUP(A2456,[1]选股结果!$A$2:$AX$3002,17,FALSE)+VLOOKUP(A2456,[1]选股结果!$A$2:$AX$3002,18,FALSE))-(P2456/(1+0.13)+W2456)</f>
        <v>333657848.906991</v>
      </c>
      <c r="AG2456" s="9">
        <f t="shared" si="167"/>
        <v>-187831757.306991</v>
      </c>
      <c r="AH2456" s="16">
        <f>AA2456-VLOOKUP(A2456,[2]选股结果!$A$2:$G$4900,7,FALSE)</f>
        <v>158834465</v>
      </c>
    </row>
    <row r="2457" spans="1:34">
      <c r="A2457" s="5" t="s">
        <v>4944</v>
      </c>
      <c r="B2457" s="5" t="s">
        <v>4945</v>
      </c>
      <c r="C2457" s="6">
        <v>6581151427.09</v>
      </c>
      <c r="D2457" s="6">
        <v>0</v>
      </c>
      <c r="E2457" s="6">
        <v>0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159001302.9</v>
      </c>
      <c r="O2457" s="6">
        <v>99394777.78</v>
      </c>
      <c r="P2457" s="6">
        <v>4618197895.72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1216091700.25</v>
      </c>
      <c r="X2457" s="6">
        <v>343653482.38</v>
      </c>
      <c r="Y2457" s="9">
        <f t="shared" si="165"/>
        <v>6680546204.87</v>
      </c>
      <c r="Z2457" s="9">
        <f t="shared" si="166"/>
        <v>6177943078.35</v>
      </c>
      <c r="AA2457" s="9">
        <f t="shared" si="164"/>
        <v>502603126.52</v>
      </c>
      <c r="AB2457" s="10">
        <f>C2457/(1+0.13)/VLOOKUP(A2457,[1]选股结果!$A$2:$AX$3002,3,FALSE)</f>
        <v>0.861586307054987</v>
      </c>
      <c r="AC2457" s="10">
        <f>(P2457/(1+0.1)+W2457)/(VLOOKUP(A2457,[1]选股结果!$A$2:$AX$3002,7,FALSE)+VLOOKUP(A2457,[1]选股结果!$A$2:$AX$3002,15,FALSE)+VLOOKUP(A2457,[1]选股结果!$A$2:$AX$3002,16,FALSE)+VLOOKUP(A2457,[1]选股结果!$A$2:$AX$3002,17,FALSE)+VLOOKUP(A2457,[1]选股结果!$A$2:$AX$3002,18,FALSE))</f>
        <v>0.909632711378145</v>
      </c>
      <c r="AD2457" s="13"/>
      <c r="AE2457" s="10">
        <f>AA2457/VLOOKUP(A2457,[1]选股结果!$A$2:$AX$3002,35,FALSE)</f>
        <v>0.798051898141535</v>
      </c>
      <c r="AF2457" s="9">
        <f>(VLOOKUP(A2457,[1]选股结果!$A$2:$AX$3002,7,FALSE)+VLOOKUP(A2457,[1]选股结果!$A$2:$AX$3002,15,FALSE)+VLOOKUP(A2457,[1]选股结果!$A$2:$AX$3002,16,FALSE)+VLOOKUP(A2457,[1]选股结果!$A$2:$AX$3002,17,FALSE)+VLOOKUP(A2457,[1]选股结果!$A$2:$AX$3002,18,FALSE))-(P2457/(1+0.13)+W2457)</f>
        <v>649358775.787433</v>
      </c>
      <c r="AG2457" s="9">
        <f t="shared" si="167"/>
        <v>-146755649.267433</v>
      </c>
      <c r="AH2457" s="16">
        <f>AA2457-VLOOKUP(A2457,[2]选股结果!$A$2:$G$4900,7,FALSE)</f>
        <v>501032199.54</v>
      </c>
    </row>
    <row r="2458" spans="1:34">
      <c r="A2458" s="5" t="s">
        <v>4946</v>
      </c>
      <c r="B2458" s="5" t="s">
        <v>4947</v>
      </c>
      <c r="C2458" s="6">
        <v>443608883.7</v>
      </c>
      <c r="D2458" s="6">
        <v>0</v>
      </c>
      <c r="E2458" s="6">
        <v>0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22646670.49</v>
      </c>
      <c r="O2458" s="6">
        <v>30843242.3</v>
      </c>
      <c r="P2458" s="6">
        <v>121677433.47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0</v>
      </c>
      <c r="W2458" s="6">
        <v>81191788.7</v>
      </c>
      <c r="X2458" s="6">
        <v>80000053.88</v>
      </c>
      <c r="Y2458" s="9">
        <f t="shared" si="165"/>
        <v>474452126</v>
      </c>
      <c r="Z2458" s="9">
        <f t="shared" si="166"/>
        <v>282869276.05</v>
      </c>
      <c r="AA2458" s="9">
        <f t="shared" si="164"/>
        <v>191582849.95</v>
      </c>
      <c r="AB2458" s="10">
        <f>C2458/(1+0.13)/VLOOKUP(A2458,[1]选股结果!$A$2:$AX$3002,3,FALSE)</f>
        <v>0.913636254528656</v>
      </c>
      <c r="AC2458" s="10">
        <f>(P2458/(1+0.1)+W2458)/(VLOOKUP(A2458,[1]选股结果!$A$2:$AX$3002,7,FALSE)+VLOOKUP(A2458,[1]选股结果!$A$2:$AX$3002,15,FALSE)+VLOOKUP(A2458,[1]选股结果!$A$2:$AX$3002,16,FALSE)+VLOOKUP(A2458,[1]选股结果!$A$2:$AX$3002,17,FALSE)+VLOOKUP(A2458,[1]选股结果!$A$2:$AX$3002,18,FALSE))</f>
        <v>0.623832605144275</v>
      </c>
      <c r="AD2458" s="13"/>
      <c r="AE2458" s="10">
        <f>AA2458/VLOOKUP(A2458,[1]选股结果!$A$2:$AX$3002,35,FALSE)</f>
        <v>1.77444969375101</v>
      </c>
      <c r="AF2458" s="9">
        <f>(VLOOKUP(A2458,[1]选股结果!$A$2:$AX$3002,7,FALSE)+VLOOKUP(A2458,[1]选股结果!$A$2:$AX$3002,15,FALSE)+VLOOKUP(A2458,[1]选股结果!$A$2:$AX$3002,16,FALSE)+VLOOKUP(A2458,[1]选股结果!$A$2:$AX$3002,17,FALSE)+VLOOKUP(A2458,[1]选股结果!$A$2:$AX$3002,18,FALSE))-(P2458/(1+0.13)+W2458)</f>
        <v>118595582.056283</v>
      </c>
      <c r="AG2458" s="9">
        <f t="shared" si="167"/>
        <v>72987267.8937168</v>
      </c>
      <c r="AH2458" s="16">
        <f>AA2458-VLOOKUP(A2458,[2]选股结果!$A$2:$G$4900,7,FALSE)</f>
        <v>191582849.95</v>
      </c>
    </row>
    <row r="2459" spans="1:34">
      <c r="A2459" s="5" t="s">
        <v>4948</v>
      </c>
      <c r="B2459" s="5" t="s">
        <v>4949</v>
      </c>
      <c r="C2459" s="6">
        <v>851250755.23</v>
      </c>
      <c r="D2459" s="6">
        <v>0</v>
      </c>
      <c r="E2459" s="6">
        <v>0</v>
      </c>
      <c r="F2459" s="6">
        <v>0</v>
      </c>
      <c r="G2459" s="6">
        <v>0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8370432.45</v>
      </c>
      <c r="O2459" s="6">
        <v>66468027.31</v>
      </c>
      <c r="P2459" s="6">
        <v>567532680.26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228910186.3</v>
      </c>
      <c r="X2459" s="6">
        <v>45441642.28</v>
      </c>
      <c r="Y2459" s="9">
        <f t="shared" si="165"/>
        <v>917718782.54</v>
      </c>
      <c r="Z2459" s="9">
        <f t="shared" si="166"/>
        <v>841884508.84</v>
      </c>
      <c r="AA2459" s="9">
        <f t="shared" ref="AA2459:AA2522" si="168">Y2459-Z2459</f>
        <v>75834273.7</v>
      </c>
      <c r="AB2459" s="10">
        <f>C2459/(1+0.13)/VLOOKUP(A2459,[1]选股结果!$A$2:$AX$3002,3,FALSE)</f>
        <v>0.567625731960229</v>
      </c>
      <c r="AC2459" s="10">
        <f>(P2459/(1+0.1)+W2459)/(VLOOKUP(A2459,[1]选股结果!$A$2:$AX$3002,7,FALSE)+VLOOKUP(A2459,[1]选股结果!$A$2:$AX$3002,15,FALSE)+VLOOKUP(A2459,[1]选股结果!$A$2:$AX$3002,16,FALSE)+VLOOKUP(A2459,[1]选股结果!$A$2:$AX$3002,17,FALSE)+VLOOKUP(A2459,[1]选股结果!$A$2:$AX$3002,18,FALSE))</f>
        <v>0.699397321984891</v>
      </c>
      <c r="AD2459" s="13"/>
      <c r="AE2459" s="10">
        <f>AA2459/VLOOKUP(A2459,[1]选股结果!$A$2:$AX$3002,35,FALSE)</f>
        <v>0.301987891947131</v>
      </c>
      <c r="AF2459" s="9">
        <f>(VLOOKUP(A2459,[1]选股结果!$A$2:$AX$3002,7,FALSE)+VLOOKUP(A2459,[1]选股结果!$A$2:$AX$3002,15,FALSE)+VLOOKUP(A2459,[1]选股结果!$A$2:$AX$3002,16,FALSE)+VLOOKUP(A2459,[1]选股结果!$A$2:$AX$3002,17,FALSE)+VLOOKUP(A2459,[1]选股结果!$A$2:$AX$3002,18,FALSE))-(P2459/(1+0.13)+W2459)</f>
        <v>333835404.775398</v>
      </c>
      <c r="AG2459" s="9">
        <f t="shared" si="167"/>
        <v>-258001131.075398</v>
      </c>
      <c r="AH2459" s="16">
        <f>AA2459-VLOOKUP(A2459,[2]选股结果!$A$2:$G$4900,7,FALSE)</f>
        <v>44339773.59</v>
      </c>
    </row>
    <row r="2460" spans="1:34">
      <c r="A2460" s="5" t="s">
        <v>4950</v>
      </c>
      <c r="B2460" s="5" t="s">
        <v>4951</v>
      </c>
      <c r="C2460" s="6">
        <v>354126961.56</v>
      </c>
      <c r="D2460" s="6">
        <v>0</v>
      </c>
      <c r="E2460" s="6">
        <v>0</v>
      </c>
      <c r="F2460" s="6">
        <v>0</v>
      </c>
      <c r="G2460" s="6">
        <v>0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47516439.86</v>
      </c>
      <c r="O2460" s="6">
        <v>16328696.14</v>
      </c>
      <c r="P2460" s="6">
        <v>310615038.23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137573590.1</v>
      </c>
      <c r="X2460" s="6">
        <v>90066452.5</v>
      </c>
      <c r="Y2460" s="9">
        <f t="shared" si="165"/>
        <v>370455657.7</v>
      </c>
      <c r="Z2460" s="9">
        <f t="shared" si="166"/>
        <v>538255080.83</v>
      </c>
      <c r="AA2460" s="9">
        <f t="shared" si="168"/>
        <v>-167799423.13</v>
      </c>
      <c r="AB2460" s="10">
        <f>C2460/(1+0.13)/VLOOKUP(A2460,[1]选股结果!$A$2:$AX$3002,3,FALSE)</f>
        <v>1.08872175815625</v>
      </c>
      <c r="AC2460" s="10">
        <f>(P2460/(1+0.1)+W2460)/(VLOOKUP(A2460,[1]选股结果!$A$2:$AX$3002,7,FALSE)+VLOOKUP(A2460,[1]选股结果!$A$2:$AX$3002,15,FALSE)+VLOOKUP(A2460,[1]选股结果!$A$2:$AX$3002,16,FALSE)+VLOOKUP(A2460,[1]选股结果!$A$2:$AX$3002,17,FALSE)+VLOOKUP(A2460,[1]选股结果!$A$2:$AX$3002,18,FALSE))</f>
        <v>1.21610385305747</v>
      </c>
      <c r="AD2460" s="13"/>
      <c r="AE2460" s="10">
        <f>AA2460/VLOOKUP(A2460,[1]选股结果!$A$2:$AX$3002,35,FALSE)</f>
        <v>5.27911574762697</v>
      </c>
      <c r="AF2460" s="9">
        <f>(VLOOKUP(A2460,[1]选股结果!$A$2:$AX$3002,7,FALSE)+VLOOKUP(A2460,[1]选股结果!$A$2:$AX$3002,15,FALSE)+VLOOKUP(A2460,[1]选股结果!$A$2:$AX$3002,16,FALSE)+VLOOKUP(A2460,[1]选股结果!$A$2:$AX$3002,17,FALSE)+VLOOKUP(A2460,[1]选股结果!$A$2:$AX$3002,18,FALSE))-(P2460/(1+0.13)+W2460)</f>
        <v>-67129290.9753098</v>
      </c>
      <c r="AG2460" s="9">
        <f t="shared" si="167"/>
        <v>-100670132.15469</v>
      </c>
      <c r="AH2460" s="16">
        <f>AA2460-VLOOKUP(A2460,[2]选股结果!$A$2:$G$4900,7,FALSE)</f>
        <v>-167840264.33</v>
      </c>
    </row>
    <row r="2461" spans="1:34">
      <c r="A2461" s="5" t="s">
        <v>4952</v>
      </c>
      <c r="B2461" s="5" t="s">
        <v>4953</v>
      </c>
      <c r="C2461" s="6">
        <v>13562430731.21</v>
      </c>
      <c r="D2461" s="6">
        <v>0</v>
      </c>
      <c r="E2461" s="6">
        <v>0</v>
      </c>
      <c r="F2461" s="6">
        <v>0</v>
      </c>
      <c r="G2461" s="6">
        <v>0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618155263.11</v>
      </c>
      <c r="O2461" s="6">
        <v>593643529.22</v>
      </c>
      <c r="P2461" s="6">
        <v>8600289001.46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2143331925.39</v>
      </c>
      <c r="X2461" s="6">
        <v>1572082943.54</v>
      </c>
      <c r="Y2461" s="9">
        <f t="shared" si="165"/>
        <v>14156074260.43</v>
      </c>
      <c r="Z2461" s="9">
        <f t="shared" si="166"/>
        <v>12315703870.39</v>
      </c>
      <c r="AA2461" s="9">
        <f t="shared" si="168"/>
        <v>1840370390.04</v>
      </c>
      <c r="AB2461" s="10">
        <f>C2461/(1+0.13)/VLOOKUP(A2461,[1]选股结果!$A$2:$AX$3002,3,FALSE)</f>
        <v>0.971435282445739</v>
      </c>
      <c r="AC2461" s="10">
        <f>(P2461/(1+0.1)+W2461)/(VLOOKUP(A2461,[1]选股结果!$A$2:$AX$3002,7,FALSE)+VLOOKUP(A2461,[1]选股结果!$A$2:$AX$3002,15,FALSE)+VLOOKUP(A2461,[1]选股结果!$A$2:$AX$3002,16,FALSE)+VLOOKUP(A2461,[1]选股结果!$A$2:$AX$3002,17,FALSE)+VLOOKUP(A2461,[1]选股结果!$A$2:$AX$3002,18,FALSE))</f>
        <v>0.883517132604881</v>
      </c>
      <c r="AD2461" s="13"/>
      <c r="AE2461" s="10">
        <f>AA2461/VLOOKUP(A2461,[1]选股结果!$A$2:$AX$3002,35,FALSE)</f>
        <v>2.37483635379303</v>
      </c>
      <c r="AF2461" s="9">
        <f>(VLOOKUP(A2461,[1]选股结果!$A$2:$AX$3002,7,FALSE)+VLOOKUP(A2461,[1]选股结果!$A$2:$AX$3002,15,FALSE)+VLOOKUP(A2461,[1]选股结果!$A$2:$AX$3002,16,FALSE)+VLOOKUP(A2461,[1]选股结果!$A$2:$AX$3002,17,FALSE)+VLOOKUP(A2461,[1]选股结果!$A$2:$AX$3002,18,FALSE))-(P2461/(1+0.13)+W2461)</f>
        <v>1520929580.66903</v>
      </c>
      <c r="AG2461" s="9">
        <f t="shared" si="167"/>
        <v>319440809.370973</v>
      </c>
      <c r="AH2461" s="16">
        <f>AA2461-VLOOKUP(A2461,[2]选股结果!$A$2:$G$4900,7,FALSE)</f>
        <v>1840719073.36</v>
      </c>
    </row>
    <row r="2462" spans="1:34">
      <c r="A2462" s="5" t="s">
        <v>4954</v>
      </c>
      <c r="B2462" s="5" t="s">
        <v>4955</v>
      </c>
      <c r="C2462" s="6">
        <v>6543943304.19</v>
      </c>
      <c r="D2462" s="6">
        <v>0</v>
      </c>
      <c r="E2462" s="6">
        <v>0</v>
      </c>
      <c r="F2462" s="6">
        <v>0</v>
      </c>
      <c r="G2462" s="6">
        <v>0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30205586.33</v>
      </c>
      <c r="O2462" s="6">
        <v>37425214.28</v>
      </c>
      <c r="P2462" s="6">
        <v>7263247208.29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0</v>
      </c>
      <c r="W2462" s="6">
        <v>720510205.22</v>
      </c>
      <c r="X2462" s="6">
        <v>282581469.29</v>
      </c>
      <c r="Y2462" s="9">
        <f t="shared" si="165"/>
        <v>6581368518.47</v>
      </c>
      <c r="Z2462" s="9">
        <f t="shared" si="166"/>
        <v>8266338882.8</v>
      </c>
      <c r="AA2462" s="9">
        <f t="shared" si="168"/>
        <v>-1684970364.33</v>
      </c>
      <c r="AB2462" s="10">
        <f>C2462/(1+0.13)/VLOOKUP(A2462,[1]选股结果!$A$2:$AX$3002,3,FALSE)</f>
        <v>0.774613573311418</v>
      </c>
      <c r="AC2462" s="10">
        <f>(P2462/(1+0.1)+W2462)/(VLOOKUP(A2462,[1]选股结果!$A$2:$AX$3002,7,FALSE)+VLOOKUP(A2462,[1]选股结果!$A$2:$AX$3002,15,FALSE)+VLOOKUP(A2462,[1]选股结果!$A$2:$AX$3002,16,FALSE)+VLOOKUP(A2462,[1]选股结果!$A$2:$AX$3002,17,FALSE)+VLOOKUP(A2462,[1]选股结果!$A$2:$AX$3002,18,FALSE))</f>
        <v>1.01123331900998</v>
      </c>
      <c r="AD2462" s="13"/>
      <c r="AE2462" s="10">
        <f>AA2462/VLOOKUP(A2462,[1]选股结果!$A$2:$AX$3002,35,FALSE)</f>
        <v>-7.90254897357789</v>
      </c>
      <c r="AF2462" s="9">
        <f>(VLOOKUP(A2462,[1]选股结果!$A$2:$AX$3002,7,FALSE)+VLOOKUP(A2462,[1]选股结果!$A$2:$AX$3002,15,FALSE)+VLOOKUP(A2462,[1]选股结果!$A$2:$AX$3002,16,FALSE)+VLOOKUP(A2462,[1]选股结果!$A$2:$AX$3002,17,FALSE)+VLOOKUP(A2462,[1]选股结果!$A$2:$AX$3002,18,FALSE))-(P2462/(1+0.13)+W2462)</f>
        <v>93946686.8731842</v>
      </c>
      <c r="AG2462" s="9">
        <f t="shared" si="167"/>
        <v>-1778917051.20318</v>
      </c>
      <c r="AH2462" s="16">
        <f>AA2462-VLOOKUP(A2462,[2]选股结果!$A$2:$G$4900,7,FALSE)</f>
        <v>-1685860902.22</v>
      </c>
    </row>
    <row r="2463" spans="1:34">
      <c r="A2463" s="5" t="s">
        <v>4956</v>
      </c>
      <c r="B2463" s="5" t="s">
        <v>4957</v>
      </c>
      <c r="C2463" s="6">
        <v>1200251169.57</v>
      </c>
      <c r="D2463" s="6">
        <v>0</v>
      </c>
      <c r="E2463" s="6">
        <v>0</v>
      </c>
      <c r="F2463" s="6">
        <v>0</v>
      </c>
      <c r="G2463" s="6">
        <v>0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84320646.13</v>
      </c>
      <c r="O2463" s="6">
        <v>166602427.25</v>
      </c>
      <c r="P2463" s="6">
        <v>853918073.29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 s="6">
        <v>139631965.4</v>
      </c>
      <c r="X2463" s="6">
        <v>246867186.14</v>
      </c>
      <c r="Y2463" s="9">
        <f t="shared" ref="Y2463:Y2526" si="169">C2463+D2463+E2463+F2463+G2463+H2463+I2463+J2463+K2463+L2463+M2463+O2463</f>
        <v>1366853596.82</v>
      </c>
      <c r="Z2463" s="9">
        <f t="shared" ref="Z2463:Z2526" si="170">P2463+Q2463+R2463+S2463+T2463+U2463+V2463+W2463+X2463</f>
        <v>1240417224.83</v>
      </c>
      <c r="AA2463" s="9">
        <f t="shared" si="168"/>
        <v>126436371.99</v>
      </c>
      <c r="AB2463" s="10">
        <f>C2463/(1+0.13)/VLOOKUP(A2463,[1]选股结果!$A$2:$AX$3002,3,FALSE)</f>
        <v>0.929238828226359</v>
      </c>
      <c r="AC2463" s="10">
        <f>(P2463/(1+0.1)+W2463)/(VLOOKUP(A2463,[1]选股结果!$A$2:$AX$3002,7,FALSE)+VLOOKUP(A2463,[1]选股结果!$A$2:$AX$3002,15,FALSE)+VLOOKUP(A2463,[1]选股结果!$A$2:$AX$3002,16,FALSE)+VLOOKUP(A2463,[1]选股结果!$A$2:$AX$3002,17,FALSE)+VLOOKUP(A2463,[1]选股结果!$A$2:$AX$3002,18,FALSE))</f>
        <v>0.918621333282404</v>
      </c>
      <c r="AD2463" s="13"/>
      <c r="AE2463" s="10">
        <f>AA2463/VLOOKUP(A2463,[1]选股结果!$A$2:$AX$3002,35,FALSE)</f>
        <v>1.13073052192175</v>
      </c>
      <c r="AF2463" s="9">
        <f>(VLOOKUP(A2463,[1]选股结果!$A$2:$AX$3002,7,FALSE)+VLOOKUP(A2463,[1]选股结果!$A$2:$AX$3002,15,FALSE)+VLOOKUP(A2463,[1]选股结果!$A$2:$AX$3002,16,FALSE)+VLOOKUP(A2463,[1]选股结果!$A$2:$AX$3002,17,FALSE)+VLOOKUP(A2463,[1]选股结果!$A$2:$AX$3002,18,FALSE))-(P2463/(1+0.13)+W2463)</f>
        <v>101748907.613894</v>
      </c>
      <c r="AG2463" s="9">
        <f t="shared" si="167"/>
        <v>24687464.3761064</v>
      </c>
      <c r="AH2463" s="16">
        <f>AA2463-VLOOKUP(A2463,[2]选股结果!$A$2:$G$4900,7,FALSE)</f>
        <v>126220532.7</v>
      </c>
    </row>
    <row r="2464" spans="1:34">
      <c r="A2464" s="5" t="s">
        <v>4958</v>
      </c>
      <c r="B2464" s="5" t="s">
        <v>4959</v>
      </c>
      <c r="C2464" s="6">
        <v>561952608.78</v>
      </c>
      <c r="D2464" s="6">
        <v>0</v>
      </c>
      <c r="E2464" s="6">
        <v>0</v>
      </c>
      <c r="F2464" s="6">
        <v>0</v>
      </c>
      <c r="G2464" s="6">
        <v>0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52613810.36</v>
      </c>
      <c r="O2464" s="6">
        <v>4071467.53</v>
      </c>
      <c r="P2464" s="6">
        <v>197182309.24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116892796.21</v>
      </c>
      <c r="X2464" s="6">
        <v>47666296.5</v>
      </c>
      <c r="Y2464" s="9">
        <f t="shared" si="169"/>
        <v>566024076.31</v>
      </c>
      <c r="Z2464" s="9">
        <f t="shared" si="170"/>
        <v>361741401.95</v>
      </c>
      <c r="AA2464" s="9">
        <f t="shared" si="168"/>
        <v>204282674.36</v>
      </c>
      <c r="AB2464" s="10">
        <f>C2464/(1+0.13)/VLOOKUP(A2464,[1]选股结果!$A$2:$AX$3002,3,FALSE)</f>
        <v>0.899518654720942</v>
      </c>
      <c r="AC2464" s="10">
        <f>(P2464/(1+0.1)+W2464)/(VLOOKUP(A2464,[1]选股结果!$A$2:$AX$3002,7,FALSE)+VLOOKUP(A2464,[1]选股结果!$A$2:$AX$3002,15,FALSE)+VLOOKUP(A2464,[1]选股结果!$A$2:$AX$3002,16,FALSE)+VLOOKUP(A2464,[1]选股结果!$A$2:$AX$3002,17,FALSE)+VLOOKUP(A2464,[1]选股结果!$A$2:$AX$3002,18,FALSE))</f>
        <v>0.674095099366577</v>
      </c>
      <c r="AD2464" s="13"/>
      <c r="AE2464" s="10">
        <f>AA2464/VLOOKUP(A2464,[1]选股结果!$A$2:$AX$3002,35,FALSE)</f>
        <v>2.0859245765365</v>
      </c>
      <c r="AF2464" s="9">
        <f>(VLOOKUP(A2464,[1]选股结果!$A$2:$AX$3002,7,FALSE)+VLOOKUP(A2464,[1]选股结果!$A$2:$AX$3002,15,FALSE)+VLOOKUP(A2464,[1]选股结果!$A$2:$AX$3002,16,FALSE)+VLOOKUP(A2464,[1]选股结果!$A$2:$AX$3002,17,FALSE)+VLOOKUP(A2464,[1]选股结果!$A$2:$AX$3002,18,FALSE))-(P2464/(1+0.13)+W2464)</f>
        <v>147938458.99354</v>
      </c>
      <c r="AG2464" s="9">
        <f t="shared" si="167"/>
        <v>56344215.3664603</v>
      </c>
      <c r="AH2464" s="16">
        <f>AA2464-VLOOKUP(A2464,[2]选股结果!$A$2:$G$4900,7,FALSE)</f>
        <v>204282674.36</v>
      </c>
    </row>
    <row r="2465" spans="1:34">
      <c r="A2465" s="5" t="s">
        <v>4960</v>
      </c>
      <c r="B2465" s="5" t="s">
        <v>4961</v>
      </c>
      <c r="C2465" s="6">
        <v>492953511.48</v>
      </c>
      <c r="D2465" s="6">
        <v>0</v>
      </c>
      <c r="E2465" s="6">
        <v>0</v>
      </c>
      <c r="F2465" s="6">
        <v>0</v>
      </c>
      <c r="G2465" s="6">
        <v>0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51579058.34</v>
      </c>
      <c r="O2465" s="6">
        <v>7110969.04</v>
      </c>
      <c r="P2465" s="6">
        <v>120971614.65</v>
      </c>
      <c r="Q2465" s="6">
        <v>0</v>
      </c>
      <c r="R2465" s="6">
        <v>0</v>
      </c>
      <c r="S2465" s="6">
        <v>0</v>
      </c>
      <c r="T2465" s="6">
        <v>0</v>
      </c>
      <c r="U2465" s="6">
        <v>0</v>
      </c>
      <c r="V2465" s="6">
        <v>0</v>
      </c>
      <c r="W2465" s="6">
        <v>125406781.47</v>
      </c>
      <c r="X2465" s="6">
        <v>136153477.62</v>
      </c>
      <c r="Y2465" s="9">
        <f t="shared" si="169"/>
        <v>500064480.52</v>
      </c>
      <c r="Z2465" s="9">
        <f t="shared" si="170"/>
        <v>382531873.74</v>
      </c>
      <c r="AA2465" s="9">
        <f t="shared" si="168"/>
        <v>117532606.78</v>
      </c>
      <c r="AB2465" s="10">
        <f>C2465/(1+0.13)/VLOOKUP(A2465,[1]选股结果!$A$2:$AX$3002,3,FALSE)</f>
        <v>0.722469054130432</v>
      </c>
      <c r="AC2465" s="10">
        <f>(P2465/(1+0.1)+W2465)/(VLOOKUP(A2465,[1]选股结果!$A$2:$AX$3002,7,FALSE)+VLOOKUP(A2465,[1]选股结果!$A$2:$AX$3002,15,FALSE)+VLOOKUP(A2465,[1]选股结果!$A$2:$AX$3002,16,FALSE)+VLOOKUP(A2465,[1]选股结果!$A$2:$AX$3002,17,FALSE)+VLOOKUP(A2465,[1]选股结果!$A$2:$AX$3002,18,FALSE))</f>
        <v>0.503472696173884</v>
      </c>
      <c r="AD2465" s="13"/>
      <c r="AE2465" s="10">
        <f>AA2465/VLOOKUP(A2465,[1]选股结果!$A$2:$AX$3002,35,FALSE)</f>
        <v>1.16616316926548</v>
      </c>
      <c r="AF2465" s="9">
        <f>(VLOOKUP(A2465,[1]选股结果!$A$2:$AX$3002,7,FALSE)+VLOOKUP(A2465,[1]选股结果!$A$2:$AX$3002,15,FALSE)+VLOOKUP(A2465,[1]选股结果!$A$2:$AX$3002,16,FALSE)+VLOOKUP(A2465,[1]选股结果!$A$2:$AX$3002,17,FALSE)+VLOOKUP(A2465,[1]选股结果!$A$2:$AX$3002,18,FALSE))-(P2465/(1+0.13)+W2465)</f>
        <v>235053571.241062</v>
      </c>
      <c r="AG2465" s="9">
        <f t="shared" si="167"/>
        <v>-117520964.461062</v>
      </c>
      <c r="AH2465" s="16">
        <f>AA2465-VLOOKUP(A2465,[2]选股结果!$A$2:$G$4900,7,FALSE)</f>
        <v>117563045.3</v>
      </c>
    </row>
    <row r="2466" spans="1:34">
      <c r="A2466" s="5" t="s">
        <v>4962</v>
      </c>
      <c r="B2466" s="5" t="s">
        <v>4963</v>
      </c>
      <c r="C2466" s="6">
        <v>805688001.67</v>
      </c>
      <c r="D2466" s="6">
        <v>0</v>
      </c>
      <c r="E2466" s="6">
        <v>0</v>
      </c>
      <c r="F2466" s="6">
        <v>0</v>
      </c>
      <c r="G2466" s="6">
        <v>0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84282747.11</v>
      </c>
      <c r="O2466" s="6">
        <v>42371246.68</v>
      </c>
      <c r="P2466" s="6">
        <v>73007982.43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228887232.49</v>
      </c>
      <c r="X2466" s="6">
        <v>186155483.69</v>
      </c>
      <c r="Y2466" s="9">
        <f t="shared" si="169"/>
        <v>848059248.35</v>
      </c>
      <c r="Z2466" s="9">
        <f t="shared" si="170"/>
        <v>488050698.61</v>
      </c>
      <c r="AA2466" s="9">
        <f t="shared" si="168"/>
        <v>360008549.74</v>
      </c>
      <c r="AB2466" s="10">
        <f>C2466/(1+0.13)/VLOOKUP(A2466,[1]选股结果!$A$2:$AX$3002,3,FALSE)</f>
        <v>0.931629107837998</v>
      </c>
      <c r="AC2466" s="10">
        <f>(P2466/(1+0.1)+W2466)/(VLOOKUP(A2466,[1]选股结果!$A$2:$AX$3002,7,FALSE)+VLOOKUP(A2466,[1]选股结果!$A$2:$AX$3002,15,FALSE)+VLOOKUP(A2466,[1]选股结果!$A$2:$AX$3002,16,FALSE)+VLOOKUP(A2466,[1]选股结果!$A$2:$AX$3002,17,FALSE)+VLOOKUP(A2466,[1]选股结果!$A$2:$AX$3002,18,FALSE))</f>
        <v>0.616777776469253</v>
      </c>
      <c r="AD2466" s="13"/>
      <c r="AE2466" s="10">
        <f>AA2466/VLOOKUP(A2466,[1]选股结果!$A$2:$AX$3002,35,FALSE)</f>
        <v>1.23834507460992</v>
      </c>
      <c r="AF2466" s="9">
        <f>(VLOOKUP(A2466,[1]选股结果!$A$2:$AX$3002,7,FALSE)+VLOOKUP(A2466,[1]选股结果!$A$2:$AX$3002,15,FALSE)+VLOOKUP(A2466,[1]选股结果!$A$2:$AX$3002,16,FALSE)+VLOOKUP(A2466,[1]选股结果!$A$2:$AX$3002,17,FALSE)+VLOOKUP(A2466,[1]选股结果!$A$2:$AX$3002,18,FALSE))-(P2466/(1+0.13)+W2466)</f>
        <v>185214640.78115</v>
      </c>
      <c r="AG2466" s="9">
        <f t="shared" si="167"/>
        <v>174793908.95885</v>
      </c>
      <c r="AH2466" s="16">
        <f>AA2466-VLOOKUP(A2466,[2]选股结果!$A$2:$G$4900,7,FALSE)</f>
        <v>360224091.68</v>
      </c>
    </row>
    <row r="2467" spans="1:34">
      <c r="A2467" s="5" t="s">
        <v>4964</v>
      </c>
      <c r="B2467" s="5" t="s">
        <v>4965</v>
      </c>
      <c r="C2467" s="6">
        <v>16823642634.3</v>
      </c>
      <c r="D2467" s="6">
        <v>0</v>
      </c>
      <c r="E2467" s="6">
        <v>0</v>
      </c>
      <c r="F2467" s="6">
        <v>0</v>
      </c>
      <c r="G2467" s="6">
        <v>0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697993885.7</v>
      </c>
      <c r="O2467" s="6">
        <v>495326757.35</v>
      </c>
      <c r="P2467" s="6">
        <v>7583830606.03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5385637870.15</v>
      </c>
      <c r="X2467" s="6">
        <v>1038426006.93</v>
      </c>
      <c r="Y2467" s="9">
        <f t="shared" si="169"/>
        <v>17318969391.65</v>
      </c>
      <c r="Z2467" s="9">
        <f t="shared" si="170"/>
        <v>14007894483.11</v>
      </c>
      <c r="AA2467" s="9">
        <f t="shared" si="168"/>
        <v>3311074908.54</v>
      </c>
      <c r="AB2467" s="10">
        <f>C2467/(1+0.13)/VLOOKUP(A2467,[1]选股结果!$A$2:$AX$3002,3,FALSE)</f>
        <v>0.901146809910701</v>
      </c>
      <c r="AC2467" s="10">
        <f>(P2467/(1+0.1)+W2467)/(VLOOKUP(A2467,[1]选股结果!$A$2:$AX$3002,7,FALSE)+VLOOKUP(A2467,[1]选股结果!$A$2:$AX$3002,15,FALSE)+VLOOKUP(A2467,[1]选股结果!$A$2:$AX$3002,16,FALSE)+VLOOKUP(A2467,[1]选股结果!$A$2:$AX$3002,17,FALSE)+VLOOKUP(A2467,[1]选股结果!$A$2:$AX$3002,18,FALSE))</f>
        <v>0.937999269694803</v>
      </c>
      <c r="AD2467" s="13"/>
      <c r="AE2467" s="10">
        <f>AA2467/VLOOKUP(A2467,[1]选股结果!$A$2:$AX$3002,35,FALSE)</f>
        <v>0.96073045138323</v>
      </c>
      <c r="AF2467" s="9">
        <f>(VLOOKUP(A2467,[1]选股结果!$A$2:$AX$3002,7,FALSE)+VLOOKUP(A2467,[1]选股结果!$A$2:$AX$3002,15,FALSE)+VLOOKUP(A2467,[1]选股结果!$A$2:$AX$3002,16,FALSE)+VLOOKUP(A2467,[1]选股结果!$A$2:$AX$3002,17,FALSE)+VLOOKUP(A2467,[1]选股结果!$A$2:$AX$3002,18,FALSE))-(P2467/(1+0.13)+W2467)</f>
        <v>994733507.969379</v>
      </c>
      <c r="AG2467" s="9">
        <f t="shared" si="167"/>
        <v>2316341400.57062</v>
      </c>
      <c r="AH2467" s="16">
        <f>AA2467-VLOOKUP(A2467,[2]选股结果!$A$2:$G$4900,7,FALSE)</f>
        <v>3304225962.22</v>
      </c>
    </row>
    <row r="2468" spans="1:34">
      <c r="A2468" s="5" t="s">
        <v>4966</v>
      </c>
      <c r="B2468" s="5" t="s">
        <v>4967</v>
      </c>
      <c r="C2468" s="6">
        <v>8572415170.54</v>
      </c>
      <c r="D2468" s="6">
        <v>0</v>
      </c>
      <c r="E2468" s="6">
        <v>0</v>
      </c>
      <c r="F2468" s="6">
        <v>0</v>
      </c>
      <c r="G2468" s="6">
        <v>0</v>
      </c>
      <c r="H2468" s="6">
        <v>0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1033575607.78</v>
      </c>
      <c r="O2468" s="6">
        <v>122344662</v>
      </c>
      <c r="P2468" s="6">
        <v>3875071709.88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849588152.88</v>
      </c>
      <c r="X2468" s="6">
        <v>591382184.47</v>
      </c>
      <c r="Y2468" s="9">
        <f t="shared" si="169"/>
        <v>8694759832.54</v>
      </c>
      <c r="Z2468" s="9">
        <f t="shared" si="170"/>
        <v>5316042047.23</v>
      </c>
      <c r="AA2468" s="9">
        <f t="shared" si="168"/>
        <v>3378717785.31</v>
      </c>
      <c r="AB2468" s="10">
        <f>C2468/(1+0.13)/VLOOKUP(A2468,[1]选股结果!$A$2:$AX$3002,3,FALSE)</f>
        <v>0.537453137657565</v>
      </c>
      <c r="AC2468" s="10">
        <f>(P2468/(1+0.1)+W2468)/(VLOOKUP(A2468,[1]选股结果!$A$2:$AX$3002,7,FALSE)+VLOOKUP(A2468,[1]选股结果!$A$2:$AX$3002,15,FALSE)+VLOOKUP(A2468,[1]选股结果!$A$2:$AX$3002,16,FALSE)+VLOOKUP(A2468,[1]选股结果!$A$2:$AX$3002,17,FALSE)+VLOOKUP(A2468,[1]选股结果!$A$2:$AX$3002,18,FALSE))</f>
        <v>0.549143869061878</v>
      </c>
      <c r="AD2468" s="13"/>
      <c r="AE2468" s="10">
        <f>AA2468/VLOOKUP(A2468,[1]选股结果!$A$2:$AX$3002,35,FALSE)</f>
        <v>0.681362192409854</v>
      </c>
      <c r="AF2468" s="9">
        <f>(VLOOKUP(A2468,[1]选股结果!$A$2:$AX$3002,7,FALSE)+VLOOKUP(A2468,[1]选股结果!$A$2:$AX$3002,15,FALSE)+VLOOKUP(A2468,[1]选股结果!$A$2:$AX$3002,16,FALSE)+VLOOKUP(A2468,[1]选股结果!$A$2:$AX$3002,17,FALSE)+VLOOKUP(A2468,[1]选股结果!$A$2:$AX$3002,18,FALSE))-(P2468/(1+0.13)+W2468)</f>
        <v>3683321724.25619</v>
      </c>
      <c r="AG2468" s="9">
        <f t="shared" si="167"/>
        <v>-304603938.946194</v>
      </c>
      <c r="AH2468" s="16">
        <f>AA2468-VLOOKUP(A2468,[2]选股结果!$A$2:$G$4900,7,FALSE)</f>
        <v>3377645259.79</v>
      </c>
    </row>
    <row r="2469" spans="1:34">
      <c r="A2469" s="5" t="s">
        <v>4968</v>
      </c>
      <c r="B2469" s="5" t="s">
        <v>4969</v>
      </c>
      <c r="C2469" s="6">
        <v>915293344.06</v>
      </c>
      <c r="D2469" s="6">
        <v>0</v>
      </c>
      <c r="E2469" s="6">
        <v>0</v>
      </c>
      <c r="F2469" s="6">
        <v>0</v>
      </c>
      <c r="G2469" s="6">
        <v>0</v>
      </c>
      <c r="H2469" s="6">
        <v>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29478051.15</v>
      </c>
      <c r="O2469" s="6">
        <v>9955397.68</v>
      </c>
      <c r="P2469" s="6">
        <v>622746643.41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159946409.27</v>
      </c>
      <c r="X2469" s="6">
        <v>27734124.01</v>
      </c>
      <c r="Y2469" s="9">
        <f t="shared" si="169"/>
        <v>925248741.74</v>
      </c>
      <c r="Z2469" s="9">
        <f t="shared" si="170"/>
        <v>810427176.69</v>
      </c>
      <c r="AA2469" s="9">
        <f t="shared" si="168"/>
        <v>114821565.05</v>
      </c>
      <c r="AB2469" s="10">
        <f>C2469/(1+0.13)/VLOOKUP(A2469,[1]选股结果!$A$2:$AX$3002,3,FALSE)</f>
        <v>0.960577068581547</v>
      </c>
      <c r="AC2469" s="10">
        <f>(P2469/(1+0.1)+W2469)/(VLOOKUP(A2469,[1]选股结果!$A$2:$AX$3002,7,FALSE)+VLOOKUP(A2469,[1]选股结果!$A$2:$AX$3002,15,FALSE)+VLOOKUP(A2469,[1]选股结果!$A$2:$AX$3002,16,FALSE)+VLOOKUP(A2469,[1]选股结果!$A$2:$AX$3002,17,FALSE)+VLOOKUP(A2469,[1]选股结果!$A$2:$AX$3002,18,FALSE))</f>
        <v>0.947384595018771</v>
      </c>
      <c r="AD2469" s="13"/>
      <c r="AE2469" s="10">
        <f>AA2469/VLOOKUP(A2469,[1]选股结果!$A$2:$AX$3002,35,FALSE)</f>
        <v>1.58120504848143</v>
      </c>
      <c r="AF2469" s="9">
        <f>(VLOOKUP(A2469,[1]选股结果!$A$2:$AX$3002,7,FALSE)+VLOOKUP(A2469,[1]选股结果!$A$2:$AX$3002,15,FALSE)+VLOOKUP(A2469,[1]选股结果!$A$2:$AX$3002,16,FALSE)+VLOOKUP(A2469,[1]选股结果!$A$2:$AX$3002,17,FALSE)+VLOOKUP(A2469,[1]选股结果!$A$2:$AX$3002,18,FALSE))-(P2469/(1+0.13)+W2469)</f>
        <v>55354765.7833626</v>
      </c>
      <c r="AG2469" s="9">
        <f t="shared" si="167"/>
        <v>59466799.2666374</v>
      </c>
      <c r="AH2469" s="16">
        <f>AA2469-VLOOKUP(A2469,[2]选股结果!$A$2:$G$4900,7,FALSE)</f>
        <v>115036805.76</v>
      </c>
    </row>
    <row r="2470" spans="1:34">
      <c r="A2470" s="5" t="s">
        <v>4970</v>
      </c>
      <c r="B2470" s="5" t="s">
        <v>4971</v>
      </c>
      <c r="C2470" s="6">
        <v>1314410907.68</v>
      </c>
      <c r="D2470" s="6">
        <v>0</v>
      </c>
      <c r="E2470" s="6">
        <v>0</v>
      </c>
      <c r="F2470" s="6">
        <v>0</v>
      </c>
      <c r="G2470" s="6">
        <v>0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267418496.9</v>
      </c>
      <c r="O2470" s="6">
        <v>16231582.65</v>
      </c>
      <c r="P2470" s="6">
        <v>855376119.51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204068228.76</v>
      </c>
      <c r="X2470" s="6">
        <v>69906196.73</v>
      </c>
      <c r="Y2470" s="9">
        <f t="shared" si="169"/>
        <v>1330642490.33</v>
      </c>
      <c r="Z2470" s="9">
        <f t="shared" si="170"/>
        <v>1129350545</v>
      </c>
      <c r="AA2470" s="9">
        <f t="shared" si="168"/>
        <v>201291945.33</v>
      </c>
      <c r="AB2470" s="10">
        <f>C2470/(1+0.13)/VLOOKUP(A2470,[1]选股结果!$A$2:$AX$3002,3,FALSE)</f>
        <v>0.618749627469803</v>
      </c>
      <c r="AC2470" s="10">
        <f>(P2470/(1+0.1)+W2470)/(VLOOKUP(A2470,[1]选股结果!$A$2:$AX$3002,7,FALSE)+VLOOKUP(A2470,[1]选股结果!$A$2:$AX$3002,15,FALSE)+VLOOKUP(A2470,[1]选股结果!$A$2:$AX$3002,16,FALSE)+VLOOKUP(A2470,[1]选股结果!$A$2:$AX$3002,17,FALSE)+VLOOKUP(A2470,[1]选股结果!$A$2:$AX$3002,18,FALSE))</f>
        <v>0.911959569748628</v>
      </c>
      <c r="AD2470" s="13"/>
      <c r="AE2470" s="10">
        <f>AA2470/VLOOKUP(A2470,[1]选股结果!$A$2:$AX$3002,35,FALSE)</f>
        <v>0.309507494804755</v>
      </c>
      <c r="AF2470" s="9">
        <f>(VLOOKUP(A2470,[1]选股结果!$A$2:$AX$3002,7,FALSE)+VLOOKUP(A2470,[1]选股结果!$A$2:$AX$3002,15,FALSE)+VLOOKUP(A2470,[1]选股结果!$A$2:$AX$3002,16,FALSE)+VLOOKUP(A2470,[1]选股结果!$A$2:$AX$3002,17,FALSE)+VLOOKUP(A2470,[1]选股结果!$A$2:$AX$3002,18,FALSE))-(P2470/(1+0.13)+W2470)</f>
        <v>115416144.524513</v>
      </c>
      <c r="AG2470" s="9">
        <f t="shared" si="167"/>
        <v>85875800.8054869</v>
      </c>
      <c r="AH2470" s="16">
        <f>AA2470-VLOOKUP(A2470,[2]选股结果!$A$2:$G$4900,7,FALSE)</f>
        <v>202989400.06</v>
      </c>
    </row>
    <row r="2471" spans="1:34">
      <c r="A2471" s="5" t="s">
        <v>4972</v>
      </c>
      <c r="B2471" s="5" t="s">
        <v>4973</v>
      </c>
      <c r="C2471" s="6">
        <v>304165043.16</v>
      </c>
      <c r="D2471" s="6">
        <v>0</v>
      </c>
      <c r="E2471" s="6">
        <v>0</v>
      </c>
      <c r="F2471" s="6">
        <v>0</v>
      </c>
      <c r="G2471" s="6">
        <v>0</v>
      </c>
      <c r="H2471" s="6">
        <v>0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8696526.28</v>
      </c>
      <c r="O2471" s="6">
        <v>8689852.8</v>
      </c>
      <c r="P2471" s="6">
        <v>218572160.02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74757261.67</v>
      </c>
      <c r="X2471" s="6">
        <v>50655167.41</v>
      </c>
      <c r="Y2471" s="9">
        <f t="shared" si="169"/>
        <v>312854895.96</v>
      </c>
      <c r="Z2471" s="9">
        <f t="shared" si="170"/>
        <v>343984589.1</v>
      </c>
      <c r="AA2471" s="9">
        <f t="shared" si="168"/>
        <v>-31129693.14</v>
      </c>
      <c r="AB2471" s="10">
        <f>C2471/(1+0.13)/VLOOKUP(A2471,[1]选股结果!$A$2:$AX$3002,3,FALSE)</f>
        <v>0.948145063139128</v>
      </c>
      <c r="AC2471" s="10">
        <f>(P2471/(1+0.1)+W2471)/(VLOOKUP(A2471,[1]选股结果!$A$2:$AX$3002,7,FALSE)+VLOOKUP(A2471,[1]选股结果!$A$2:$AX$3002,15,FALSE)+VLOOKUP(A2471,[1]选股结果!$A$2:$AX$3002,16,FALSE)+VLOOKUP(A2471,[1]选股结果!$A$2:$AX$3002,17,FALSE)+VLOOKUP(A2471,[1]选股结果!$A$2:$AX$3002,18,FALSE))</f>
        <v>0.888152385983834</v>
      </c>
      <c r="AD2471" s="13"/>
      <c r="AE2471" s="10">
        <f>AA2471/VLOOKUP(A2471,[1]选股结果!$A$2:$AX$3002,35,FALSE)</f>
        <v>1.01927954336733</v>
      </c>
      <c r="AF2471" s="9">
        <f>(VLOOKUP(A2471,[1]选股结果!$A$2:$AX$3002,7,FALSE)+VLOOKUP(A2471,[1]选股结果!$A$2:$AX$3002,15,FALSE)+VLOOKUP(A2471,[1]选股结果!$A$2:$AX$3002,16,FALSE)+VLOOKUP(A2471,[1]选股结果!$A$2:$AX$3002,17,FALSE)+VLOOKUP(A2471,[1]选股结果!$A$2:$AX$3002,18,FALSE))-(P2471/(1+0.13)+W2471)</f>
        <v>39712789.2368141</v>
      </c>
      <c r="AG2471" s="9">
        <f t="shared" si="167"/>
        <v>-70842482.3768141</v>
      </c>
      <c r="AH2471" s="16">
        <f>AA2471-VLOOKUP(A2471,[2]选股结果!$A$2:$G$4900,7,FALSE)</f>
        <v>-31129693.14</v>
      </c>
    </row>
    <row r="2472" spans="1:34">
      <c r="A2472" s="5" t="s">
        <v>4974</v>
      </c>
      <c r="B2472" s="5" t="s">
        <v>4975</v>
      </c>
      <c r="C2472" s="6">
        <v>686593847.3</v>
      </c>
      <c r="D2472" s="6">
        <v>0</v>
      </c>
      <c r="E2472" s="6">
        <v>0</v>
      </c>
      <c r="F2472" s="6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32698727.52</v>
      </c>
      <c r="O2472" s="6">
        <v>35331973.2</v>
      </c>
      <c r="P2472" s="6">
        <v>487709206.16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81213631.59</v>
      </c>
      <c r="X2472" s="6">
        <v>191138376.34</v>
      </c>
      <c r="Y2472" s="9">
        <f t="shared" si="169"/>
        <v>721925820.5</v>
      </c>
      <c r="Z2472" s="9">
        <f t="shared" si="170"/>
        <v>760061214.09</v>
      </c>
      <c r="AA2472" s="9">
        <f t="shared" si="168"/>
        <v>-38135393.59</v>
      </c>
      <c r="AB2472" s="10">
        <f>C2472/(1+0.13)/VLOOKUP(A2472,[1]选股结果!$A$2:$AX$3002,3,FALSE)</f>
        <v>0.850530504141572</v>
      </c>
      <c r="AC2472" s="10">
        <f>(P2472/(1+0.1)+W2472)/(VLOOKUP(A2472,[1]选股结果!$A$2:$AX$3002,7,FALSE)+VLOOKUP(A2472,[1]选股结果!$A$2:$AX$3002,15,FALSE)+VLOOKUP(A2472,[1]选股结果!$A$2:$AX$3002,16,FALSE)+VLOOKUP(A2472,[1]选股结果!$A$2:$AX$3002,17,FALSE)+VLOOKUP(A2472,[1]选股结果!$A$2:$AX$3002,18,FALSE))</f>
        <v>0.794068863595485</v>
      </c>
      <c r="AD2472" s="13"/>
      <c r="AE2472" s="10">
        <f>AA2472/VLOOKUP(A2472,[1]选股结果!$A$2:$AX$3002,35,FALSE)</f>
        <v>-1.19559385988971</v>
      </c>
      <c r="AF2472" s="9">
        <f>(VLOOKUP(A2472,[1]选股结果!$A$2:$AX$3002,7,FALSE)+VLOOKUP(A2472,[1]选股结果!$A$2:$AX$3002,15,FALSE)+VLOOKUP(A2472,[1]选股结果!$A$2:$AX$3002,16,FALSE)+VLOOKUP(A2472,[1]选股结果!$A$2:$AX$3002,17,FALSE)+VLOOKUP(A2472,[1]选股结果!$A$2:$AX$3002,18,FALSE))-(P2472/(1+0.13)+W2472)</f>
        <v>147815205.09177</v>
      </c>
      <c r="AG2472" s="9">
        <f t="shared" si="167"/>
        <v>-185950598.68177</v>
      </c>
      <c r="AH2472" s="16">
        <f>AA2472-VLOOKUP(A2472,[2]选股结果!$A$2:$G$4900,7,FALSE)</f>
        <v>-38351384.93</v>
      </c>
    </row>
    <row r="2473" spans="1:34">
      <c r="A2473" s="5" t="s">
        <v>4976</v>
      </c>
      <c r="B2473" s="5" t="s">
        <v>4977</v>
      </c>
      <c r="C2473" s="6">
        <v>1722904247.67</v>
      </c>
      <c r="D2473" s="6">
        <v>0</v>
      </c>
      <c r="E2473" s="6">
        <v>0</v>
      </c>
      <c r="F2473" s="6">
        <v>0</v>
      </c>
      <c r="G2473" s="6">
        <v>0</v>
      </c>
      <c r="H2473" s="6">
        <v>0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91197515.05</v>
      </c>
      <c r="O2473" s="6">
        <v>28747949.14</v>
      </c>
      <c r="P2473" s="6">
        <v>1257608217.39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250469741.48</v>
      </c>
      <c r="X2473" s="6">
        <v>157370474.54</v>
      </c>
      <c r="Y2473" s="9">
        <f t="shared" si="169"/>
        <v>1751652196.81</v>
      </c>
      <c r="Z2473" s="9">
        <f t="shared" si="170"/>
        <v>1665448433.41</v>
      </c>
      <c r="AA2473" s="9">
        <f t="shared" si="168"/>
        <v>86203763.4000001</v>
      </c>
      <c r="AB2473" s="10">
        <f>C2473/(1+0.13)/VLOOKUP(A2473,[1]选股结果!$A$2:$AX$3002,3,FALSE)</f>
        <v>0.887704036672593</v>
      </c>
      <c r="AC2473" s="10">
        <f>(P2473/(1+0.1)+W2473)/(VLOOKUP(A2473,[1]选股结果!$A$2:$AX$3002,7,FALSE)+VLOOKUP(A2473,[1]选股结果!$A$2:$AX$3002,15,FALSE)+VLOOKUP(A2473,[1]选股结果!$A$2:$AX$3002,16,FALSE)+VLOOKUP(A2473,[1]选股结果!$A$2:$AX$3002,17,FALSE)+VLOOKUP(A2473,[1]选股结果!$A$2:$AX$3002,18,FALSE))</f>
        <v>1.02270091416758</v>
      </c>
      <c r="AD2473" s="13"/>
      <c r="AE2473" s="10">
        <f>AA2473/VLOOKUP(A2473,[1]选股结果!$A$2:$AX$3002,35,FALSE)</f>
        <v>0.26802042787912</v>
      </c>
      <c r="AF2473" s="9">
        <f>(VLOOKUP(A2473,[1]选股结果!$A$2:$AX$3002,7,FALSE)+VLOOKUP(A2473,[1]选股结果!$A$2:$AX$3002,15,FALSE)+VLOOKUP(A2473,[1]选股结果!$A$2:$AX$3002,16,FALSE)+VLOOKUP(A2473,[1]选股结果!$A$2:$AX$3002,17,FALSE)+VLOOKUP(A2473,[1]选股结果!$A$2:$AX$3002,18,FALSE))-(P2473/(1+0.13)+W2473)</f>
        <v>-584525.728849888</v>
      </c>
      <c r="AG2473" s="9">
        <f t="shared" si="167"/>
        <v>86788289.12885</v>
      </c>
      <c r="AH2473" s="16">
        <f>AA2473-VLOOKUP(A2473,[2]选股结果!$A$2:$G$4900,7,FALSE)</f>
        <v>86364453.4800001</v>
      </c>
    </row>
    <row r="2474" spans="1:34">
      <c r="A2474" s="5" t="s">
        <v>4978</v>
      </c>
      <c r="B2474" s="5" t="s">
        <v>4979</v>
      </c>
      <c r="C2474" s="6">
        <v>3261354344.71</v>
      </c>
      <c r="D2474" s="6">
        <v>0</v>
      </c>
      <c r="E2474" s="6">
        <v>0</v>
      </c>
      <c r="F2474" s="6">
        <v>0</v>
      </c>
      <c r="G2474" s="6">
        <v>0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36568941.18</v>
      </c>
      <c r="O2474" s="6">
        <v>44304173.09</v>
      </c>
      <c r="P2474" s="6">
        <v>3072034815.3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218560541.59</v>
      </c>
      <c r="X2474" s="6">
        <v>122755522.97</v>
      </c>
      <c r="Y2474" s="9">
        <f t="shared" si="169"/>
        <v>3305658517.8</v>
      </c>
      <c r="Z2474" s="9">
        <f t="shared" si="170"/>
        <v>3413350879.86</v>
      </c>
      <c r="AA2474" s="9">
        <f t="shared" si="168"/>
        <v>-107692362.06</v>
      </c>
      <c r="AB2474" s="10">
        <f>C2474/(1+0.13)/VLOOKUP(A2474,[1]选股结果!$A$2:$AX$3002,3,FALSE)</f>
        <v>0.919908368806746</v>
      </c>
      <c r="AC2474" s="10">
        <f>(P2474/(1+0.1)+W2474)/(VLOOKUP(A2474,[1]选股结果!$A$2:$AX$3002,7,FALSE)+VLOOKUP(A2474,[1]选股结果!$A$2:$AX$3002,15,FALSE)+VLOOKUP(A2474,[1]选股结果!$A$2:$AX$3002,16,FALSE)+VLOOKUP(A2474,[1]选股结果!$A$2:$AX$3002,17,FALSE)+VLOOKUP(A2474,[1]选股结果!$A$2:$AX$3002,18,FALSE))</f>
        <v>1.02224080567743</v>
      </c>
      <c r="AD2474" s="13"/>
      <c r="AE2474" s="10">
        <f>AA2474/VLOOKUP(A2474,[1]选股结果!$A$2:$AX$3002,35,FALSE)</f>
        <v>-0.763278328894229</v>
      </c>
      <c r="AF2474" s="9">
        <f>(VLOOKUP(A2474,[1]选股结果!$A$2:$AX$3002,7,FALSE)+VLOOKUP(A2474,[1]选股结果!$A$2:$AX$3002,15,FALSE)+VLOOKUP(A2474,[1]选股结果!$A$2:$AX$3002,16,FALSE)+VLOOKUP(A2474,[1]选股结果!$A$2:$AX$3002,17,FALSE)+VLOOKUP(A2474,[1]选股结果!$A$2:$AX$3002,18,FALSE))-(P2474/(1+0.13)+W2474)</f>
        <v>8627022.46353912</v>
      </c>
      <c r="AG2474" s="9">
        <f t="shared" si="167"/>
        <v>-116319384.523539</v>
      </c>
      <c r="AH2474" s="16">
        <f>AA2474-VLOOKUP(A2474,[2]选股结果!$A$2:$G$4900,7,FALSE)</f>
        <v>-107692362.06</v>
      </c>
    </row>
    <row r="2475" spans="1:34">
      <c r="A2475" s="5" t="s">
        <v>4980</v>
      </c>
      <c r="B2475" s="5" t="s">
        <v>4981</v>
      </c>
      <c r="C2475" s="6">
        <v>2495071838.69</v>
      </c>
      <c r="D2475" s="6">
        <v>0</v>
      </c>
      <c r="E2475" s="6">
        <v>0</v>
      </c>
      <c r="F2475" s="6">
        <v>0</v>
      </c>
      <c r="G2475" s="6">
        <v>0</v>
      </c>
      <c r="H2475" s="6">
        <v>0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240467741.84</v>
      </c>
      <c r="O2475" s="6">
        <v>44465192.78</v>
      </c>
      <c r="P2475" s="6">
        <v>1323819275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444237189.99</v>
      </c>
      <c r="X2475" s="6">
        <v>121836947.75</v>
      </c>
      <c r="Y2475" s="9">
        <f t="shared" si="169"/>
        <v>2539537031.47</v>
      </c>
      <c r="Z2475" s="9">
        <f t="shared" si="170"/>
        <v>1889893412.74</v>
      </c>
      <c r="AA2475" s="9">
        <f t="shared" si="168"/>
        <v>649643618.73</v>
      </c>
      <c r="AB2475" s="10">
        <f>C2475/(1+0.13)/VLOOKUP(A2475,[1]选股结果!$A$2:$AX$3002,3,FALSE)</f>
        <v>0.661990371282801</v>
      </c>
      <c r="AC2475" s="10">
        <f>(P2475/(1+0.1)+W2475)/(VLOOKUP(A2475,[1]选股结果!$A$2:$AX$3002,7,FALSE)+VLOOKUP(A2475,[1]选股结果!$A$2:$AX$3002,15,FALSE)+VLOOKUP(A2475,[1]选股结果!$A$2:$AX$3002,16,FALSE)+VLOOKUP(A2475,[1]选股结果!$A$2:$AX$3002,17,FALSE)+VLOOKUP(A2475,[1]选股结果!$A$2:$AX$3002,18,FALSE))</f>
        <v>0.594750794211332</v>
      </c>
      <c r="AD2475" s="13"/>
      <c r="AE2475" s="10">
        <f>AA2475/VLOOKUP(A2475,[1]选股结果!$A$2:$AX$3002,35,FALSE)</f>
        <v>1.45709073415806</v>
      </c>
      <c r="AF2475" s="9">
        <f>(VLOOKUP(A2475,[1]选股结果!$A$2:$AX$3002,7,FALSE)+VLOOKUP(A2475,[1]选股结果!$A$2:$AX$3002,15,FALSE)+VLOOKUP(A2475,[1]选股结果!$A$2:$AX$3002,16,FALSE)+VLOOKUP(A2475,[1]选股结果!$A$2:$AX$3002,17,FALSE)+VLOOKUP(A2475,[1]选股结果!$A$2:$AX$3002,18,FALSE))-(P2475/(1+0.13)+W2475)</f>
        <v>1154660929.00912</v>
      </c>
      <c r="AG2475" s="9">
        <f t="shared" si="167"/>
        <v>-505017310.279115</v>
      </c>
      <c r="AH2475" s="16">
        <f>AA2475-VLOOKUP(A2475,[2]选股结果!$A$2:$G$4900,7,FALSE)</f>
        <v>650030856.91</v>
      </c>
    </row>
    <row r="2476" spans="1:34">
      <c r="A2476" s="5" t="s">
        <v>4982</v>
      </c>
      <c r="B2476" s="5" t="s">
        <v>4983</v>
      </c>
      <c r="C2476" s="6">
        <v>1904879401.27</v>
      </c>
      <c r="D2476" s="6">
        <v>0</v>
      </c>
      <c r="E2476" s="6">
        <v>0</v>
      </c>
      <c r="F2476" s="6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87883033.85</v>
      </c>
      <c r="O2476" s="6">
        <v>36383131.65</v>
      </c>
      <c r="P2476" s="6">
        <v>1129340866.18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520191337.46</v>
      </c>
      <c r="X2476" s="6">
        <v>115600726.79</v>
      </c>
      <c r="Y2476" s="9">
        <f t="shared" si="169"/>
        <v>1941262532.92</v>
      </c>
      <c r="Z2476" s="9">
        <f t="shared" si="170"/>
        <v>1765132930.43</v>
      </c>
      <c r="AA2476" s="9">
        <f t="shared" si="168"/>
        <v>176129602.49</v>
      </c>
      <c r="AB2476" s="10">
        <f>C2476/(1+0.13)/VLOOKUP(A2476,[1]选股结果!$A$2:$AX$3002,3,FALSE)</f>
        <v>1.02019501161155</v>
      </c>
      <c r="AC2476" s="10">
        <f>(P2476/(1+0.1)+W2476)/(VLOOKUP(A2476,[1]选股结果!$A$2:$AX$3002,7,FALSE)+VLOOKUP(A2476,[1]选股结果!$A$2:$AX$3002,15,FALSE)+VLOOKUP(A2476,[1]选股结果!$A$2:$AX$3002,16,FALSE)+VLOOKUP(A2476,[1]选股结果!$A$2:$AX$3002,17,FALSE)+VLOOKUP(A2476,[1]选股结果!$A$2:$AX$3002,18,FALSE))</f>
        <v>1.04610731952202</v>
      </c>
      <c r="AD2476" s="13"/>
      <c r="AE2476" s="10">
        <f>AA2476/VLOOKUP(A2476,[1]选股结果!$A$2:$AX$3002,35,FALSE)</f>
        <v>1.36782192164053</v>
      </c>
      <c r="AF2476" s="9">
        <f>(VLOOKUP(A2476,[1]选股结果!$A$2:$AX$3002,7,FALSE)+VLOOKUP(A2476,[1]选股结果!$A$2:$AX$3002,15,FALSE)+VLOOKUP(A2476,[1]选股结果!$A$2:$AX$3002,16,FALSE)+VLOOKUP(A2476,[1]选股结果!$A$2:$AX$3002,17,FALSE)+VLOOKUP(A2476,[1]选股结果!$A$2:$AX$3002,18,FALSE))-(P2476/(1+0.13)+W2476)</f>
        <v>-40921455.5345132</v>
      </c>
      <c r="AG2476" s="9">
        <f t="shared" si="167"/>
        <v>217051058.024513</v>
      </c>
      <c r="AH2476" s="16">
        <f>AA2476-VLOOKUP(A2476,[2]选股结果!$A$2:$G$4900,7,FALSE)</f>
        <v>176157197.51</v>
      </c>
    </row>
    <row r="2477" spans="1:34">
      <c r="A2477" s="5" t="s">
        <v>4984</v>
      </c>
      <c r="B2477" s="5" t="s">
        <v>4985</v>
      </c>
      <c r="C2477" s="6">
        <v>339277376.23</v>
      </c>
      <c r="D2477" s="6">
        <v>0</v>
      </c>
      <c r="E2477" s="6">
        <v>0</v>
      </c>
      <c r="F2477" s="6">
        <v>0</v>
      </c>
      <c r="G2477" s="6">
        <v>0</v>
      </c>
      <c r="H2477" s="6">
        <v>0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17368742.96</v>
      </c>
      <c r="O2477" s="6">
        <v>5640529.35</v>
      </c>
      <c r="P2477" s="6">
        <v>189031626.68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0</v>
      </c>
      <c r="W2477" s="6">
        <v>86611454.78</v>
      </c>
      <c r="X2477" s="6">
        <v>28266516.46</v>
      </c>
      <c r="Y2477" s="9">
        <f t="shared" si="169"/>
        <v>344917905.58</v>
      </c>
      <c r="Z2477" s="9">
        <f t="shared" si="170"/>
        <v>303909597.92</v>
      </c>
      <c r="AA2477" s="9">
        <f t="shared" si="168"/>
        <v>41008307.66</v>
      </c>
      <c r="AB2477" s="10">
        <f>C2477/(1+0.13)/VLOOKUP(A2477,[1]选股结果!$A$2:$AX$3002,3,FALSE)</f>
        <v>0.718455080593081</v>
      </c>
      <c r="AC2477" s="10">
        <f>(P2477/(1+0.1)+W2477)/(VLOOKUP(A2477,[1]选股结果!$A$2:$AX$3002,7,FALSE)+VLOOKUP(A2477,[1]选股结果!$A$2:$AX$3002,15,FALSE)+VLOOKUP(A2477,[1]选股结果!$A$2:$AX$3002,16,FALSE)+VLOOKUP(A2477,[1]选股结果!$A$2:$AX$3002,17,FALSE)+VLOOKUP(A2477,[1]选股结果!$A$2:$AX$3002,18,FALSE))</f>
        <v>0.663684140826672</v>
      </c>
      <c r="AD2477" s="13"/>
      <c r="AE2477" s="10">
        <f>AA2477/VLOOKUP(A2477,[1]选股结果!$A$2:$AX$3002,35,FALSE)</f>
        <v>2.31376002596456</v>
      </c>
      <c r="AF2477" s="9">
        <f>(VLOOKUP(A2477,[1]选股结果!$A$2:$AX$3002,7,FALSE)+VLOOKUP(A2477,[1]选股结果!$A$2:$AX$3002,15,FALSE)+VLOOKUP(A2477,[1]选股结果!$A$2:$AX$3002,16,FALSE)+VLOOKUP(A2477,[1]选股结果!$A$2:$AX$3002,17,FALSE)+VLOOKUP(A2477,[1]选股结果!$A$2:$AX$3002,18,FALSE))-(P2477/(1+0.13)+W2477)</f>
        <v>135533728.729469</v>
      </c>
      <c r="AG2477" s="9">
        <f t="shared" si="167"/>
        <v>-94525421.069469</v>
      </c>
      <c r="AH2477" s="16">
        <f>AA2477-VLOOKUP(A2477,[2]选股结果!$A$2:$G$4900,7,FALSE)</f>
        <v>41092274.6</v>
      </c>
    </row>
    <row r="2478" spans="1:34">
      <c r="A2478" s="5" t="s">
        <v>4986</v>
      </c>
      <c r="B2478" s="5" t="s">
        <v>4987</v>
      </c>
      <c r="C2478" s="6">
        <v>18280965434.27</v>
      </c>
      <c r="D2478" s="6">
        <v>0</v>
      </c>
      <c r="E2478" s="6">
        <v>0</v>
      </c>
      <c r="F2478" s="6">
        <v>0</v>
      </c>
      <c r="G2478" s="6">
        <v>0</v>
      </c>
      <c r="H2478" s="6">
        <v>0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2273130397.42</v>
      </c>
      <c r="O2478" s="6">
        <v>97239687.24</v>
      </c>
      <c r="P2478" s="6">
        <v>10881473158.37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1135414106.07</v>
      </c>
      <c r="X2478" s="6">
        <v>1490541550.28</v>
      </c>
      <c r="Y2478" s="9">
        <f t="shared" si="169"/>
        <v>18378205121.51</v>
      </c>
      <c r="Z2478" s="9">
        <f t="shared" si="170"/>
        <v>13507428814.72</v>
      </c>
      <c r="AA2478" s="9">
        <f t="shared" si="168"/>
        <v>4870776306.79</v>
      </c>
      <c r="AB2478" s="10">
        <f>C2478/(1+0.13)/VLOOKUP(A2478,[1]选股结果!$A$2:$AX$3002,3,FALSE)</f>
        <v>0.89904841610799</v>
      </c>
      <c r="AC2478" s="10">
        <f>(P2478/(1+0.1)+W2478)/(VLOOKUP(A2478,[1]选股结果!$A$2:$AX$3002,7,FALSE)+VLOOKUP(A2478,[1]选股结果!$A$2:$AX$3002,15,FALSE)+VLOOKUP(A2478,[1]选股结果!$A$2:$AX$3002,16,FALSE)+VLOOKUP(A2478,[1]选股结果!$A$2:$AX$3002,17,FALSE)+VLOOKUP(A2478,[1]选股结果!$A$2:$AX$3002,18,FALSE))</f>
        <v>0.846561623093296</v>
      </c>
      <c r="AD2478" s="13"/>
      <c r="AE2478" s="10">
        <f>AA2478/VLOOKUP(A2478,[1]选股结果!$A$2:$AX$3002,35,FALSE)</f>
        <v>1.0435990853226</v>
      </c>
      <c r="AF2478" s="9">
        <f>(VLOOKUP(A2478,[1]选股结果!$A$2:$AX$3002,7,FALSE)+VLOOKUP(A2478,[1]选股结果!$A$2:$AX$3002,15,FALSE)+VLOOKUP(A2478,[1]选股结果!$A$2:$AX$3002,16,FALSE)+VLOOKUP(A2478,[1]选股结果!$A$2:$AX$3002,17,FALSE)+VLOOKUP(A2478,[1]选股结果!$A$2:$AX$3002,18,FALSE))-(P2478/(1+0.13)+W2478)</f>
        <v>2261377928.66575</v>
      </c>
      <c r="AG2478" s="9">
        <f t="shared" si="167"/>
        <v>2609398378.12425</v>
      </c>
      <c r="AH2478" s="16">
        <f>AA2478-VLOOKUP(A2478,[2]选股结果!$A$2:$G$4900,7,FALSE)</f>
        <v>4871890728.61</v>
      </c>
    </row>
    <row r="2479" spans="1:34">
      <c r="A2479" s="5" t="s">
        <v>4988</v>
      </c>
      <c r="B2479" s="5" t="s">
        <v>4989</v>
      </c>
      <c r="C2479" s="6">
        <v>688596669.46</v>
      </c>
      <c r="D2479" s="6">
        <v>0</v>
      </c>
      <c r="E2479" s="6">
        <v>0</v>
      </c>
      <c r="F2479" s="6">
        <v>0</v>
      </c>
      <c r="G2479" s="6">
        <v>0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27045450.33</v>
      </c>
      <c r="O2479" s="6">
        <v>21763618.46</v>
      </c>
      <c r="P2479" s="6">
        <v>399337034.74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104113158.93</v>
      </c>
      <c r="X2479" s="6">
        <v>41400506.28</v>
      </c>
      <c r="Y2479" s="9">
        <f t="shared" si="169"/>
        <v>710360287.92</v>
      </c>
      <c r="Z2479" s="9">
        <f t="shared" si="170"/>
        <v>544850699.95</v>
      </c>
      <c r="AA2479" s="9">
        <f t="shared" si="168"/>
        <v>165509587.97</v>
      </c>
      <c r="AB2479" s="10">
        <f>C2479/(1+0.13)/VLOOKUP(A2479,[1]选股结果!$A$2:$AX$3002,3,FALSE)</f>
        <v>0.704522253918106</v>
      </c>
      <c r="AC2479" s="10">
        <f>(P2479/(1+0.1)+W2479)/(VLOOKUP(A2479,[1]选股结果!$A$2:$AX$3002,7,FALSE)+VLOOKUP(A2479,[1]选股结果!$A$2:$AX$3002,15,FALSE)+VLOOKUP(A2479,[1]选股结果!$A$2:$AX$3002,16,FALSE)+VLOOKUP(A2479,[1]选股结果!$A$2:$AX$3002,17,FALSE)+VLOOKUP(A2479,[1]选股结果!$A$2:$AX$3002,18,FALSE))</f>
        <v>0.645580497010198</v>
      </c>
      <c r="AD2479" s="13"/>
      <c r="AE2479" s="10">
        <f>AA2479/VLOOKUP(A2479,[1]选股结果!$A$2:$AX$3002,35,FALSE)</f>
        <v>1.31510406968315</v>
      </c>
      <c r="AF2479" s="9">
        <f>(VLOOKUP(A2479,[1]选股结果!$A$2:$AX$3002,7,FALSE)+VLOOKUP(A2479,[1]选股结果!$A$2:$AX$3002,15,FALSE)+VLOOKUP(A2479,[1]选股结果!$A$2:$AX$3002,16,FALSE)+VLOOKUP(A2479,[1]选股结果!$A$2:$AX$3002,17,FALSE)+VLOOKUP(A2479,[1]选股结果!$A$2:$AX$3002,18,FALSE))-(P2479/(1+0.13)+W2479)</f>
        <v>266098638.115398</v>
      </c>
      <c r="AG2479" s="9">
        <f t="shared" si="167"/>
        <v>-100589050.145398</v>
      </c>
      <c r="AH2479" s="16">
        <f>AA2479-VLOOKUP(A2479,[2]选股结果!$A$2:$G$4900,7,FALSE)</f>
        <v>165507824.5</v>
      </c>
    </row>
    <row r="2480" spans="1:34">
      <c r="A2480" s="5" t="s">
        <v>4990</v>
      </c>
      <c r="B2480" s="5" t="s">
        <v>4991</v>
      </c>
      <c r="C2480" s="6">
        <v>958189131.88</v>
      </c>
      <c r="D2480" s="6">
        <v>0</v>
      </c>
      <c r="E2480" s="6">
        <v>0</v>
      </c>
      <c r="F2480" s="6">
        <v>0</v>
      </c>
      <c r="G2480" s="6">
        <v>0</v>
      </c>
      <c r="H2480" s="6">
        <v>0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76712043.99</v>
      </c>
      <c r="O2480" s="6">
        <v>49122495.9</v>
      </c>
      <c r="P2480" s="6">
        <v>695100041.58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93566250.24</v>
      </c>
      <c r="X2480" s="6">
        <v>24416338.56</v>
      </c>
      <c r="Y2480" s="9">
        <f t="shared" si="169"/>
        <v>1007311627.78</v>
      </c>
      <c r="Z2480" s="9">
        <f t="shared" si="170"/>
        <v>813082630.38</v>
      </c>
      <c r="AA2480" s="9">
        <f t="shared" si="168"/>
        <v>194228997.4</v>
      </c>
      <c r="AB2480" s="10">
        <f>C2480/(1+0.13)/VLOOKUP(A2480,[1]选股结果!$A$2:$AX$3002,3,FALSE)</f>
        <v>0.708520553023646</v>
      </c>
      <c r="AC2480" s="10">
        <f>(P2480/(1+0.1)+W2480)/(VLOOKUP(A2480,[1]选股结果!$A$2:$AX$3002,7,FALSE)+VLOOKUP(A2480,[1]选股结果!$A$2:$AX$3002,15,FALSE)+VLOOKUP(A2480,[1]选股结果!$A$2:$AX$3002,16,FALSE)+VLOOKUP(A2480,[1]选股结果!$A$2:$AX$3002,17,FALSE)+VLOOKUP(A2480,[1]选股结果!$A$2:$AX$3002,18,FALSE))</f>
        <v>0.808333656185574</v>
      </c>
      <c r="AD2480" s="13"/>
      <c r="AE2480" s="10">
        <f>AA2480/VLOOKUP(A2480,[1]选股结果!$A$2:$AX$3002,35,FALSE)</f>
        <v>0.757634155549923</v>
      </c>
      <c r="AF2480" s="9">
        <f>(VLOOKUP(A2480,[1]选股结果!$A$2:$AX$3002,7,FALSE)+VLOOKUP(A2480,[1]选股结果!$A$2:$AX$3002,15,FALSE)+VLOOKUP(A2480,[1]选股结果!$A$2:$AX$3002,16,FALSE)+VLOOKUP(A2480,[1]选股结果!$A$2:$AX$3002,17,FALSE)+VLOOKUP(A2480,[1]选股结果!$A$2:$AX$3002,18,FALSE))-(P2480/(1+0.13)+W2480)</f>
        <v>188795925.300708</v>
      </c>
      <c r="AG2480" s="9">
        <f t="shared" si="167"/>
        <v>5433072.09929219</v>
      </c>
      <c r="AH2480" s="16">
        <f>AA2480-VLOOKUP(A2480,[2]选股结果!$A$2:$G$4900,7,FALSE)</f>
        <v>193969505.2</v>
      </c>
    </row>
    <row r="2481" spans="1:34">
      <c r="A2481" s="5" t="s">
        <v>4992</v>
      </c>
      <c r="B2481" s="5" t="s">
        <v>4993</v>
      </c>
      <c r="C2481" s="6">
        <v>548452566.72</v>
      </c>
      <c r="D2481" s="6">
        <v>0</v>
      </c>
      <c r="E2481" s="6">
        <v>0</v>
      </c>
      <c r="F2481" s="6">
        <v>0</v>
      </c>
      <c r="G2481" s="6">
        <v>0</v>
      </c>
      <c r="H2481" s="6">
        <v>0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48480383.54</v>
      </c>
      <c r="O2481" s="6">
        <v>18386189.73</v>
      </c>
      <c r="P2481" s="6">
        <v>312602103.28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111309650</v>
      </c>
      <c r="X2481" s="6">
        <v>36402466.87</v>
      </c>
      <c r="Y2481" s="9">
        <f t="shared" si="169"/>
        <v>566838756.45</v>
      </c>
      <c r="Z2481" s="9">
        <f t="shared" si="170"/>
        <v>460314220.15</v>
      </c>
      <c r="AA2481" s="9">
        <f t="shared" si="168"/>
        <v>106524536.3</v>
      </c>
      <c r="AB2481" s="10">
        <f>C2481/(1+0.13)/VLOOKUP(A2481,[1]选股结果!$A$2:$AX$3002,3,FALSE)</f>
        <v>0.835397025947968</v>
      </c>
      <c r="AC2481" s="10">
        <f>(P2481/(1+0.1)+W2481)/(VLOOKUP(A2481,[1]选股结果!$A$2:$AX$3002,7,FALSE)+VLOOKUP(A2481,[1]选股结果!$A$2:$AX$3002,15,FALSE)+VLOOKUP(A2481,[1]选股结果!$A$2:$AX$3002,16,FALSE)+VLOOKUP(A2481,[1]选股结果!$A$2:$AX$3002,17,FALSE)+VLOOKUP(A2481,[1]选股结果!$A$2:$AX$3002,18,FALSE))</f>
        <v>0.901577694914113</v>
      </c>
      <c r="AD2481" s="13"/>
      <c r="AE2481" s="10">
        <f>AA2481/VLOOKUP(A2481,[1]选股结果!$A$2:$AX$3002,35,FALSE)</f>
        <v>0.536703621427704</v>
      </c>
      <c r="AF2481" s="9">
        <f>(VLOOKUP(A2481,[1]选股结果!$A$2:$AX$3002,7,FALSE)+VLOOKUP(A2481,[1]选股结果!$A$2:$AX$3002,15,FALSE)+VLOOKUP(A2481,[1]选股结果!$A$2:$AX$3002,16,FALSE)+VLOOKUP(A2481,[1]选股结果!$A$2:$AX$3002,17,FALSE)+VLOOKUP(A2481,[1]选股结果!$A$2:$AX$3002,18,FALSE))-(P2481/(1+0.13)+W2481)</f>
        <v>50719427.0086725</v>
      </c>
      <c r="AG2481" s="9">
        <f t="shared" si="167"/>
        <v>55805109.2913275</v>
      </c>
      <c r="AH2481" s="16">
        <f>AA2481-VLOOKUP(A2481,[2]选股结果!$A$2:$G$4900,7,FALSE)</f>
        <v>185899855.73</v>
      </c>
    </row>
    <row r="2482" spans="1:34">
      <c r="A2482" s="5" t="s">
        <v>4994</v>
      </c>
      <c r="B2482" s="5" t="s">
        <v>4995</v>
      </c>
      <c r="C2482" s="6">
        <v>9118711820.19</v>
      </c>
      <c r="D2482" s="6">
        <v>0</v>
      </c>
      <c r="E2482" s="6">
        <v>0</v>
      </c>
      <c r="F2482" s="6">
        <v>0</v>
      </c>
      <c r="G2482" s="6">
        <v>0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290482503.05</v>
      </c>
      <c r="O2482" s="6">
        <v>133391961.59</v>
      </c>
      <c r="P2482" s="6">
        <v>7791399599.32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0</v>
      </c>
      <c r="W2482" s="6">
        <v>595258702.31</v>
      </c>
      <c r="X2482" s="6">
        <v>615227669.03</v>
      </c>
      <c r="Y2482" s="9">
        <f t="shared" si="169"/>
        <v>9252103781.78</v>
      </c>
      <c r="Z2482" s="9">
        <f t="shared" si="170"/>
        <v>9001885970.66</v>
      </c>
      <c r="AA2482" s="9">
        <f t="shared" si="168"/>
        <v>250217811.120001</v>
      </c>
      <c r="AB2482" s="10">
        <f>C2482/(1+0.13)/VLOOKUP(A2482,[1]选股结果!$A$2:$AX$3002,3,FALSE)</f>
        <v>0.733320758120232</v>
      </c>
      <c r="AC2482" s="10">
        <f>(P2482/(1+0.1)+W2482)/(VLOOKUP(A2482,[1]选股结果!$A$2:$AX$3002,7,FALSE)+VLOOKUP(A2482,[1]选股结果!$A$2:$AX$3002,15,FALSE)+VLOOKUP(A2482,[1]选股结果!$A$2:$AX$3002,16,FALSE)+VLOOKUP(A2482,[1]选股结果!$A$2:$AX$3002,17,FALSE)+VLOOKUP(A2482,[1]选股结果!$A$2:$AX$3002,18,FALSE))</f>
        <v>0.747305226124576</v>
      </c>
      <c r="AD2482" s="13"/>
      <c r="AE2482" s="10">
        <f>AA2482/VLOOKUP(A2482,[1]选股结果!$A$2:$AX$3002,35,FALSE)</f>
        <v>0.3223773396401</v>
      </c>
      <c r="AF2482" s="9">
        <f>(VLOOKUP(A2482,[1]选股结果!$A$2:$AX$3002,7,FALSE)+VLOOKUP(A2482,[1]选股结果!$A$2:$AX$3002,15,FALSE)+VLOOKUP(A2482,[1]选股结果!$A$2:$AX$3002,16,FALSE)+VLOOKUP(A2482,[1]选股结果!$A$2:$AX$3002,17,FALSE)+VLOOKUP(A2482,[1]选股结果!$A$2:$AX$3002,18,FALSE))-(P2482/(1+0.13)+W2482)</f>
        <v>2784413783.71646</v>
      </c>
      <c r="AG2482" s="9">
        <f t="shared" si="167"/>
        <v>-2534195972.59646</v>
      </c>
      <c r="AH2482" s="16">
        <f>AA2482-VLOOKUP(A2482,[2]选股结果!$A$2:$G$4900,7,FALSE)</f>
        <v>250453573.990001</v>
      </c>
    </row>
    <row r="2483" spans="1:34">
      <c r="A2483" s="5" t="s">
        <v>4996</v>
      </c>
      <c r="B2483" s="5" t="s">
        <v>4997</v>
      </c>
      <c r="C2483" s="6">
        <v>3310791624.09</v>
      </c>
      <c r="D2483" s="6">
        <v>0</v>
      </c>
      <c r="E2483" s="6">
        <v>0</v>
      </c>
      <c r="F2483" s="6">
        <v>0</v>
      </c>
      <c r="G2483" s="6">
        <v>0</v>
      </c>
      <c r="H2483" s="6">
        <v>0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215192865.7</v>
      </c>
      <c r="O2483" s="6">
        <v>198836510.56</v>
      </c>
      <c r="P2483" s="6">
        <v>1758254213.36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0</v>
      </c>
      <c r="W2483" s="6">
        <v>445888341.28</v>
      </c>
      <c r="X2483" s="6">
        <v>490792196.18</v>
      </c>
      <c r="Y2483" s="9">
        <f t="shared" si="169"/>
        <v>3509628134.65</v>
      </c>
      <c r="Z2483" s="9">
        <f t="shared" si="170"/>
        <v>2694934750.82</v>
      </c>
      <c r="AA2483" s="9">
        <f t="shared" si="168"/>
        <v>814693383.83</v>
      </c>
      <c r="AB2483" s="10">
        <f>C2483/(1+0.13)/VLOOKUP(A2483,[1]选股结果!$A$2:$AX$3002,3,FALSE)</f>
        <v>0.850094061139511</v>
      </c>
      <c r="AC2483" s="10">
        <f>(P2483/(1+0.1)+W2483)/(VLOOKUP(A2483,[1]选股结果!$A$2:$AX$3002,7,FALSE)+VLOOKUP(A2483,[1]选股结果!$A$2:$AX$3002,15,FALSE)+VLOOKUP(A2483,[1]选股结果!$A$2:$AX$3002,16,FALSE)+VLOOKUP(A2483,[1]选股结果!$A$2:$AX$3002,17,FALSE)+VLOOKUP(A2483,[1]选股结果!$A$2:$AX$3002,18,FALSE))</f>
        <v>0.644930727070159</v>
      </c>
      <c r="AD2483" s="13"/>
      <c r="AE2483" s="10">
        <f>AA2483/VLOOKUP(A2483,[1]选股结果!$A$2:$AX$3002,35,FALSE)</f>
        <v>4.68566578314587</v>
      </c>
      <c r="AF2483" s="9">
        <f>(VLOOKUP(A2483,[1]选股结果!$A$2:$AX$3002,7,FALSE)+VLOOKUP(A2483,[1]选股结果!$A$2:$AX$3002,15,FALSE)+VLOOKUP(A2483,[1]选股结果!$A$2:$AX$3002,16,FALSE)+VLOOKUP(A2483,[1]选股结果!$A$2:$AX$3002,17,FALSE)+VLOOKUP(A2483,[1]选股结果!$A$2:$AX$3002,18,FALSE))-(P2483/(1+0.13)+W2483)</f>
        <v>1167934236.6354</v>
      </c>
      <c r="AG2483" s="9">
        <f t="shared" si="167"/>
        <v>-353240852.805398</v>
      </c>
      <c r="AH2483" s="16">
        <f>AA2483-VLOOKUP(A2483,[2]选股结果!$A$2:$G$4900,7,FALSE)</f>
        <v>816657196.36</v>
      </c>
    </row>
    <row r="2484" spans="1:34">
      <c r="A2484" s="5" t="s">
        <v>4998</v>
      </c>
      <c r="B2484" s="5" t="s">
        <v>4999</v>
      </c>
      <c r="C2484" s="6">
        <v>1393245976.1</v>
      </c>
      <c r="D2484" s="6">
        <v>0</v>
      </c>
      <c r="E2484" s="6">
        <v>0</v>
      </c>
      <c r="F2484" s="6">
        <v>0</v>
      </c>
      <c r="G2484" s="6">
        <v>0</v>
      </c>
      <c r="H2484" s="6">
        <v>0</v>
      </c>
      <c r="I2484" s="6">
        <v>0</v>
      </c>
      <c r="J2484" s="6">
        <v>14217333.33</v>
      </c>
      <c r="K2484" s="6">
        <v>0</v>
      </c>
      <c r="L2484" s="6">
        <v>0</v>
      </c>
      <c r="M2484" s="6">
        <v>0</v>
      </c>
      <c r="N2484" s="6">
        <v>100740889.08</v>
      </c>
      <c r="O2484" s="6">
        <v>85626095.55</v>
      </c>
      <c r="P2484" s="6">
        <v>330696882.67</v>
      </c>
      <c r="Q2484" s="6">
        <v>-120000000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146913403.79</v>
      </c>
      <c r="X2484" s="6">
        <v>223951125.34</v>
      </c>
      <c r="Y2484" s="9">
        <f t="shared" si="169"/>
        <v>1493089404.98</v>
      </c>
      <c r="Z2484" s="9">
        <f t="shared" si="170"/>
        <v>581561411.8</v>
      </c>
      <c r="AA2484" s="9">
        <f t="shared" si="168"/>
        <v>911527993.18</v>
      </c>
      <c r="AB2484" s="10">
        <f>C2484/(1+0.13)/VLOOKUP(A2484,[1]选股结果!$A$2:$AX$3002,3,FALSE)</f>
        <v>0.687521332274953</v>
      </c>
      <c r="AC2484" s="10">
        <f>(P2484/(1+0.1)+W2484)/(VLOOKUP(A2484,[1]选股结果!$A$2:$AX$3002,7,FALSE)+VLOOKUP(A2484,[1]选股结果!$A$2:$AX$3002,15,FALSE)+VLOOKUP(A2484,[1]选股结果!$A$2:$AX$3002,16,FALSE)+VLOOKUP(A2484,[1]选股结果!$A$2:$AX$3002,17,FALSE)+VLOOKUP(A2484,[1]选股结果!$A$2:$AX$3002,18,FALSE))</f>
        <v>0.381725292292001</v>
      </c>
      <c r="AD2484" s="13"/>
      <c r="AE2484" s="10">
        <f>AA2484/VLOOKUP(A2484,[1]选股结果!$A$2:$AX$3002,35,FALSE)</f>
        <v>2.36627538582399</v>
      </c>
      <c r="AF2484" s="9">
        <f>(VLOOKUP(A2484,[1]选股结果!$A$2:$AX$3002,7,FALSE)+VLOOKUP(A2484,[1]选股结果!$A$2:$AX$3002,15,FALSE)+VLOOKUP(A2484,[1]选股结果!$A$2:$AX$3002,16,FALSE)+VLOOKUP(A2484,[1]选股结果!$A$2:$AX$3002,17,FALSE)+VLOOKUP(A2484,[1]选股结果!$A$2:$AX$3002,18,FALSE))-(P2484/(1+0.13)+W2484)</f>
        <v>732866449.922478</v>
      </c>
      <c r="AG2484" s="9">
        <f t="shared" si="167"/>
        <v>178661543.257522</v>
      </c>
      <c r="AH2484" s="16">
        <f>AA2484-VLOOKUP(A2484,[2]选股结果!$A$2:$G$4900,7,FALSE)</f>
        <v>911158108.03</v>
      </c>
    </row>
    <row r="2485" spans="1:34">
      <c r="A2485" s="5" t="s">
        <v>5000</v>
      </c>
      <c r="B2485" s="5" t="s">
        <v>5001</v>
      </c>
      <c r="C2485" s="6">
        <v>4183180179.67</v>
      </c>
      <c r="D2485" s="6">
        <v>0</v>
      </c>
      <c r="E2485" s="6">
        <v>0</v>
      </c>
      <c r="F2485" s="6">
        <v>0</v>
      </c>
      <c r="G2485" s="6">
        <v>0</v>
      </c>
      <c r="H2485" s="6">
        <v>0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650741105.75</v>
      </c>
      <c r="O2485" s="6">
        <v>207629179.72</v>
      </c>
      <c r="P2485" s="6">
        <v>2436891976.85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6">
        <v>0</v>
      </c>
      <c r="W2485" s="6">
        <v>542499626.32</v>
      </c>
      <c r="X2485" s="6">
        <v>390051867.3</v>
      </c>
      <c r="Y2485" s="9">
        <f t="shared" si="169"/>
        <v>4390809359.39</v>
      </c>
      <c r="Z2485" s="9">
        <f t="shared" si="170"/>
        <v>3369443470.47</v>
      </c>
      <c r="AA2485" s="9">
        <f t="shared" si="168"/>
        <v>1021365888.92</v>
      </c>
      <c r="AB2485" s="10">
        <f>C2485/(1+0.13)/VLOOKUP(A2485,[1]选股结果!$A$2:$AX$3002,3,FALSE)</f>
        <v>0.958391579745853</v>
      </c>
      <c r="AC2485" s="10">
        <f>(P2485/(1+0.1)+W2485)/(VLOOKUP(A2485,[1]选股结果!$A$2:$AX$3002,7,FALSE)+VLOOKUP(A2485,[1]选股结果!$A$2:$AX$3002,15,FALSE)+VLOOKUP(A2485,[1]选股结果!$A$2:$AX$3002,16,FALSE)+VLOOKUP(A2485,[1]选股结果!$A$2:$AX$3002,17,FALSE)+VLOOKUP(A2485,[1]选股结果!$A$2:$AX$3002,18,FALSE))</f>
        <v>0.847980491122381</v>
      </c>
      <c r="AD2485" s="13"/>
      <c r="AE2485" s="10">
        <f>AA2485/VLOOKUP(A2485,[1]选股结果!$A$2:$AX$3002,35,FALSE)</f>
        <v>1.90512168420378</v>
      </c>
      <c r="AF2485" s="9">
        <f>(VLOOKUP(A2485,[1]选股结果!$A$2:$AX$3002,7,FALSE)+VLOOKUP(A2485,[1]选股结果!$A$2:$AX$3002,15,FALSE)+VLOOKUP(A2485,[1]选股结果!$A$2:$AX$3002,16,FALSE)+VLOOKUP(A2485,[1]选股结果!$A$2:$AX$3002,17,FALSE)+VLOOKUP(A2485,[1]选股结果!$A$2:$AX$3002,18,FALSE))-(P2485/(1+0.13)+W2485)</f>
        <v>553222264.596371</v>
      </c>
      <c r="AG2485" s="9">
        <f t="shared" si="167"/>
        <v>468143624.323629</v>
      </c>
      <c r="AH2485" s="16">
        <f>AA2485-VLOOKUP(A2485,[2]选股结果!$A$2:$G$4900,7,FALSE)</f>
        <v>1021126414.86</v>
      </c>
    </row>
    <row r="2486" spans="1:34">
      <c r="A2486" s="5" t="s">
        <v>5002</v>
      </c>
      <c r="B2486" s="5" t="s">
        <v>5003</v>
      </c>
      <c r="C2486" s="6">
        <v>3425153003.47</v>
      </c>
      <c r="D2486" s="6">
        <v>0</v>
      </c>
      <c r="E2486" s="6">
        <v>0</v>
      </c>
      <c r="F2486" s="6">
        <v>0</v>
      </c>
      <c r="G2486" s="6">
        <v>0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111013255.61</v>
      </c>
      <c r="O2486" s="6">
        <v>116764570.81</v>
      </c>
      <c r="P2486" s="6">
        <v>3259170635.68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351884896.58</v>
      </c>
      <c r="X2486" s="6">
        <v>135463803.52</v>
      </c>
      <c r="Y2486" s="9">
        <f t="shared" si="169"/>
        <v>3541917574.28</v>
      </c>
      <c r="Z2486" s="9">
        <f t="shared" si="170"/>
        <v>3746519335.78</v>
      </c>
      <c r="AA2486" s="9">
        <f t="shared" si="168"/>
        <v>-204601761.5</v>
      </c>
      <c r="AB2486" s="10">
        <f>C2486/(1+0.13)/VLOOKUP(A2486,[1]选股结果!$A$2:$AX$3002,3,FALSE)</f>
        <v>0.817693299009467</v>
      </c>
      <c r="AC2486" s="10">
        <f>(P2486/(1+0.1)+W2486)/(VLOOKUP(A2486,[1]选股结果!$A$2:$AX$3002,7,FALSE)+VLOOKUP(A2486,[1]选股结果!$A$2:$AX$3002,15,FALSE)+VLOOKUP(A2486,[1]选股结果!$A$2:$AX$3002,16,FALSE)+VLOOKUP(A2486,[1]选股结果!$A$2:$AX$3002,17,FALSE)+VLOOKUP(A2486,[1]选股结果!$A$2:$AX$3002,18,FALSE))</f>
        <v>0.950723168326019</v>
      </c>
      <c r="AD2486" s="13"/>
      <c r="AE2486" s="10">
        <f>AA2486/VLOOKUP(A2486,[1]选股结果!$A$2:$AX$3002,35,FALSE)</f>
        <v>-0.740763235186048</v>
      </c>
      <c r="AF2486" s="9">
        <f>(VLOOKUP(A2486,[1]选股结果!$A$2:$AX$3002,7,FALSE)+VLOOKUP(A2486,[1]选股结果!$A$2:$AX$3002,15,FALSE)+VLOOKUP(A2486,[1]选股结果!$A$2:$AX$3002,16,FALSE)+VLOOKUP(A2486,[1]选股结果!$A$2:$AX$3002,17,FALSE)+VLOOKUP(A2486,[1]选股结果!$A$2:$AX$3002,18,FALSE))-(P2486/(1+0.13)+W2486)</f>
        <v>250467946.463274</v>
      </c>
      <c r="AG2486" s="9">
        <f t="shared" si="167"/>
        <v>-455069707.963274</v>
      </c>
      <c r="AH2486" s="16">
        <f>AA2486-VLOOKUP(A2486,[2]选股结果!$A$2:$G$4900,7,FALSE)</f>
        <v>-204373253.66</v>
      </c>
    </row>
    <row r="2487" spans="1:34">
      <c r="A2487" s="5" t="s">
        <v>5004</v>
      </c>
      <c r="B2487" s="5" t="s">
        <v>5005</v>
      </c>
      <c r="C2487" s="6">
        <v>1687895599</v>
      </c>
      <c r="D2487" s="6">
        <v>0</v>
      </c>
      <c r="E2487" s="6">
        <v>0</v>
      </c>
      <c r="F2487" s="6">
        <v>0</v>
      </c>
      <c r="G2487" s="6">
        <v>0</v>
      </c>
      <c r="H2487" s="6">
        <v>0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57284735.24</v>
      </c>
      <c r="O2487" s="6">
        <v>10179666.16</v>
      </c>
      <c r="P2487" s="6">
        <v>1310501967.53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235219286.55</v>
      </c>
      <c r="X2487" s="6">
        <v>60387315.36</v>
      </c>
      <c r="Y2487" s="9">
        <f t="shared" si="169"/>
        <v>1698075265.16</v>
      </c>
      <c r="Z2487" s="9">
        <f t="shared" si="170"/>
        <v>1606108569.44</v>
      </c>
      <c r="AA2487" s="9">
        <f t="shared" si="168"/>
        <v>91966695.7200003</v>
      </c>
      <c r="AB2487" s="10">
        <f>C2487/(1+0.13)/VLOOKUP(A2487,[1]选股结果!$A$2:$AX$3002,3,FALSE)</f>
        <v>0.742400937139769</v>
      </c>
      <c r="AC2487" s="10">
        <f>(P2487/(1+0.1)+W2487)/(VLOOKUP(A2487,[1]选股结果!$A$2:$AX$3002,7,FALSE)+VLOOKUP(A2487,[1]选股结果!$A$2:$AX$3002,15,FALSE)+VLOOKUP(A2487,[1]选股结果!$A$2:$AX$3002,16,FALSE)+VLOOKUP(A2487,[1]选股结果!$A$2:$AX$3002,17,FALSE)+VLOOKUP(A2487,[1]选股结果!$A$2:$AX$3002,18,FALSE))</f>
        <v>0.873111443418303</v>
      </c>
      <c r="AD2487" s="13"/>
      <c r="AE2487" s="10">
        <f>AA2487/VLOOKUP(A2487,[1]选股结果!$A$2:$AX$3002,35,FALSE)</f>
        <v>0.285467968712489</v>
      </c>
      <c r="AF2487" s="9">
        <f>(VLOOKUP(A2487,[1]选股结果!$A$2:$AX$3002,7,FALSE)+VLOOKUP(A2487,[1]选股结果!$A$2:$AX$3002,15,FALSE)+VLOOKUP(A2487,[1]选股结果!$A$2:$AX$3002,16,FALSE)+VLOOKUP(A2487,[1]选股结果!$A$2:$AX$3002,17,FALSE)+VLOOKUP(A2487,[1]选股结果!$A$2:$AX$3002,18,FALSE))-(P2487/(1+0.13)+W2487)</f>
        <v>238953534.788672</v>
      </c>
      <c r="AG2487" s="9">
        <f t="shared" si="167"/>
        <v>-146986839.068672</v>
      </c>
      <c r="AH2487" s="16">
        <f>AA2487-VLOOKUP(A2487,[2]选股结果!$A$2:$G$4900,7,FALSE)</f>
        <v>91755394.1900003</v>
      </c>
    </row>
    <row r="2488" spans="1:34">
      <c r="A2488" s="5" t="s">
        <v>5006</v>
      </c>
      <c r="B2488" s="5" t="s">
        <v>5007</v>
      </c>
      <c r="C2488" s="6">
        <v>750975118.77</v>
      </c>
      <c r="D2488" s="6">
        <v>0</v>
      </c>
      <c r="E2488" s="6">
        <v>0</v>
      </c>
      <c r="F2488" s="6">
        <v>0</v>
      </c>
      <c r="G2488" s="6">
        <v>0</v>
      </c>
      <c r="H2488" s="6">
        <v>0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72646213.68</v>
      </c>
      <c r="O2488" s="6">
        <v>20823954.04</v>
      </c>
      <c r="P2488" s="6">
        <v>366977018.42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189119633.69</v>
      </c>
      <c r="X2488" s="6">
        <v>41731536.31</v>
      </c>
      <c r="Y2488" s="9">
        <f t="shared" si="169"/>
        <v>771799072.81</v>
      </c>
      <c r="Z2488" s="9">
        <f t="shared" si="170"/>
        <v>597828188.42</v>
      </c>
      <c r="AA2488" s="9">
        <f t="shared" si="168"/>
        <v>173970884.39</v>
      </c>
      <c r="AB2488" s="10">
        <f>C2488/(1+0.13)/VLOOKUP(A2488,[1]选股结果!$A$2:$AX$3002,3,FALSE)</f>
        <v>0.818553438644317</v>
      </c>
      <c r="AC2488" s="10">
        <f>(P2488/(1+0.1)+W2488)/(VLOOKUP(A2488,[1]选股结果!$A$2:$AX$3002,7,FALSE)+VLOOKUP(A2488,[1]选股结果!$A$2:$AX$3002,15,FALSE)+VLOOKUP(A2488,[1]选股结果!$A$2:$AX$3002,16,FALSE)+VLOOKUP(A2488,[1]选股结果!$A$2:$AX$3002,17,FALSE)+VLOOKUP(A2488,[1]选股结果!$A$2:$AX$3002,18,FALSE))</f>
        <v>0.781587115475258</v>
      </c>
      <c r="AD2488" s="13"/>
      <c r="AE2488" s="10">
        <f>AA2488/VLOOKUP(A2488,[1]选股结果!$A$2:$AX$3002,35,FALSE)</f>
        <v>1.36471585710622</v>
      </c>
      <c r="AF2488" s="9">
        <f>(VLOOKUP(A2488,[1]选股结果!$A$2:$AX$3002,7,FALSE)+VLOOKUP(A2488,[1]选股结果!$A$2:$AX$3002,15,FALSE)+VLOOKUP(A2488,[1]选股结果!$A$2:$AX$3002,16,FALSE)+VLOOKUP(A2488,[1]选股结果!$A$2:$AX$3002,17,FALSE)+VLOOKUP(A2488,[1]选股结果!$A$2:$AX$3002,18,FALSE))-(P2488/(1+0.13)+W2488)</f>
        <v>154934279.559469</v>
      </c>
      <c r="AG2488" s="9">
        <f t="shared" si="167"/>
        <v>19036604.830531</v>
      </c>
      <c r="AH2488" s="16">
        <f>AA2488-VLOOKUP(A2488,[2]选股结果!$A$2:$G$4900,7,FALSE)</f>
        <v>173823196.68</v>
      </c>
    </row>
    <row r="2489" spans="1:34">
      <c r="A2489" s="5" t="s">
        <v>5008</v>
      </c>
      <c r="B2489" s="5" t="s">
        <v>5009</v>
      </c>
      <c r="C2489" s="6">
        <v>1437238065.5</v>
      </c>
      <c r="D2489" s="6">
        <v>0</v>
      </c>
      <c r="E2489" s="6">
        <v>0</v>
      </c>
      <c r="F2489" s="6">
        <v>0</v>
      </c>
      <c r="G2489" s="6">
        <v>0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69430347.99</v>
      </c>
      <c r="O2489" s="6">
        <v>484507806.21</v>
      </c>
      <c r="P2489" s="6">
        <v>1112685842.76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398903663.04</v>
      </c>
      <c r="X2489" s="6">
        <v>286178866.67</v>
      </c>
      <c r="Y2489" s="9">
        <f t="shared" si="169"/>
        <v>1921745871.71</v>
      </c>
      <c r="Z2489" s="9">
        <f t="shared" si="170"/>
        <v>1797768372.47</v>
      </c>
      <c r="AA2489" s="9">
        <f t="shared" si="168"/>
        <v>123977499.24</v>
      </c>
      <c r="AB2489" s="10">
        <f>C2489/(1+0.13)/VLOOKUP(A2489,[1]选股结果!$A$2:$AX$3002,3,FALSE)</f>
        <v>0.836670124310059</v>
      </c>
      <c r="AC2489" s="10">
        <f>(P2489/(1+0.1)+W2489)/(VLOOKUP(A2489,[1]选股结果!$A$2:$AX$3002,7,FALSE)+VLOOKUP(A2489,[1]选股结果!$A$2:$AX$3002,15,FALSE)+VLOOKUP(A2489,[1]选股结果!$A$2:$AX$3002,16,FALSE)+VLOOKUP(A2489,[1]选股结果!$A$2:$AX$3002,17,FALSE)+VLOOKUP(A2489,[1]选股结果!$A$2:$AX$3002,18,FALSE))</f>
        <v>1.0361185165637</v>
      </c>
      <c r="AD2489" s="13"/>
      <c r="AE2489" s="10">
        <f>AA2489/VLOOKUP(A2489,[1]选股结果!$A$2:$AX$3002,35,FALSE)</f>
        <v>1.66462679585553</v>
      </c>
      <c r="AF2489" s="9">
        <f>(VLOOKUP(A2489,[1]选股结果!$A$2:$AX$3002,7,FALSE)+VLOOKUP(A2489,[1]选股结果!$A$2:$AX$3002,15,FALSE)+VLOOKUP(A2489,[1]选股结果!$A$2:$AX$3002,16,FALSE)+VLOOKUP(A2489,[1]选股结果!$A$2:$AX$3002,17,FALSE)+VLOOKUP(A2489,[1]选股结果!$A$2:$AX$3002,18,FALSE))-(P2489/(1+0.13)+W2489)</f>
        <v>-22312177.5857522</v>
      </c>
      <c r="AG2489" s="9">
        <f t="shared" si="167"/>
        <v>146289676.825752</v>
      </c>
      <c r="AH2489" s="16">
        <f>AA2489-VLOOKUP(A2489,[2]选股结果!$A$2:$G$4900,7,FALSE)</f>
        <v>123977499.24</v>
      </c>
    </row>
    <row r="2490" spans="1:34">
      <c r="A2490" s="5" t="s">
        <v>5010</v>
      </c>
      <c r="B2490" s="5" t="s">
        <v>5011</v>
      </c>
      <c r="C2490" s="6">
        <v>817300579.85</v>
      </c>
      <c r="D2490" s="6">
        <v>0</v>
      </c>
      <c r="E2490" s="6">
        <v>0</v>
      </c>
      <c r="F2490" s="6">
        <v>0</v>
      </c>
      <c r="G2490" s="6">
        <v>0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55697149.98</v>
      </c>
      <c r="O2490" s="6">
        <v>12735110.83</v>
      </c>
      <c r="P2490" s="6">
        <v>354730371.19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238148171.83</v>
      </c>
      <c r="X2490" s="6">
        <v>106209761.39</v>
      </c>
      <c r="Y2490" s="9">
        <f t="shared" si="169"/>
        <v>830035690.68</v>
      </c>
      <c r="Z2490" s="9">
        <f t="shared" si="170"/>
        <v>699088304.41</v>
      </c>
      <c r="AA2490" s="9">
        <f t="shared" si="168"/>
        <v>130947386.27</v>
      </c>
      <c r="AB2490" s="10">
        <f>C2490/(1+0.13)/VLOOKUP(A2490,[1]选股结果!$A$2:$AX$3002,3,FALSE)</f>
        <v>0.945397593528397</v>
      </c>
      <c r="AC2490" s="10">
        <f>(P2490/(1+0.1)+W2490)/(VLOOKUP(A2490,[1]选股结果!$A$2:$AX$3002,7,FALSE)+VLOOKUP(A2490,[1]选股结果!$A$2:$AX$3002,15,FALSE)+VLOOKUP(A2490,[1]选股结果!$A$2:$AX$3002,16,FALSE)+VLOOKUP(A2490,[1]选股结果!$A$2:$AX$3002,17,FALSE)+VLOOKUP(A2490,[1]选股结果!$A$2:$AX$3002,18,FALSE))</f>
        <v>0.851376001982549</v>
      </c>
      <c r="AD2490" s="13"/>
      <c r="AE2490" s="10">
        <f>AA2490/VLOOKUP(A2490,[1]选股结果!$A$2:$AX$3002,35,FALSE)</f>
        <v>1.61899249874598</v>
      </c>
      <c r="AF2490" s="9">
        <f>(VLOOKUP(A2490,[1]选股结果!$A$2:$AX$3002,7,FALSE)+VLOOKUP(A2490,[1]选股结果!$A$2:$AX$3002,15,FALSE)+VLOOKUP(A2490,[1]选股结果!$A$2:$AX$3002,16,FALSE)+VLOOKUP(A2490,[1]选股结果!$A$2:$AX$3002,17,FALSE)+VLOOKUP(A2490,[1]选股结果!$A$2:$AX$3002,18,FALSE))-(P2490/(1+0.13)+W2490)</f>
        <v>106430241.460973</v>
      </c>
      <c r="AG2490" s="9">
        <f t="shared" si="167"/>
        <v>24517144.8090266</v>
      </c>
      <c r="AH2490" s="16">
        <f>AA2490-VLOOKUP(A2490,[2]选股结果!$A$2:$G$4900,7,FALSE)</f>
        <v>130947386.27</v>
      </c>
    </row>
    <row r="2491" spans="1:34">
      <c r="A2491" s="5" t="s">
        <v>5012</v>
      </c>
      <c r="B2491" s="5" t="s">
        <v>5013</v>
      </c>
      <c r="C2491" s="6">
        <v>529060716.79</v>
      </c>
      <c r="D2491" s="6">
        <v>0</v>
      </c>
      <c r="E2491" s="6">
        <v>0</v>
      </c>
      <c r="F2491" s="6">
        <v>0</v>
      </c>
      <c r="G2491" s="6">
        <v>0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32139035.53</v>
      </c>
      <c r="O2491" s="6">
        <v>22668571.67</v>
      </c>
      <c r="P2491" s="6">
        <v>298385527.6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88506394.1</v>
      </c>
      <c r="X2491" s="6">
        <v>94977671.15</v>
      </c>
      <c r="Y2491" s="9">
        <f t="shared" si="169"/>
        <v>551729288.46</v>
      </c>
      <c r="Z2491" s="9">
        <f t="shared" si="170"/>
        <v>481869592.85</v>
      </c>
      <c r="AA2491" s="9">
        <f t="shared" si="168"/>
        <v>69859695.61</v>
      </c>
      <c r="AB2491" s="10">
        <f>C2491/(1+0.13)/VLOOKUP(A2491,[1]选股结果!$A$2:$AX$3002,3,FALSE)</f>
        <v>0.844711097034817</v>
      </c>
      <c r="AC2491" s="10">
        <f>(P2491/(1+0.1)+W2491)/(VLOOKUP(A2491,[1]选股结果!$A$2:$AX$3002,7,FALSE)+VLOOKUP(A2491,[1]选股结果!$A$2:$AX$3002,15,FALSE)+VLOOKUP(A2491,[1]选股结果!$A$2:$AX$3002,16,FALSE)+VLOOKUP(A2491,[1]选股结果!$A$2:$AX$3002,17,FALSE)+VLOOKUP(A2491,[1]选股结果!$A$2:$AX$3002,18,FALSE))</f>
        <v>0.756736553887208</v>
      </c>
      <c r="AD2491" s="13"/>
      <c r="AE2491" s="10">
        <f>AA2491/VLOOKUP(A2491,[1]选股结果!$A$2:$AX$3002,35,FALSE)</f>
        <v>1.09581738383802</v>
      </c>
      <c r="AF2491" s="9">
        <f>(VLOOKUP(A2491,[1]选股结果!$A$2:$AX$3002,7,FALSE)+VLOOKUP(A2491,[1]选股结果!$A$2:$AX$3002,15,FALSE)+VLOOKUP(A2491,[1]选股结果!$A$2:$AX$3002,16,FALSE)+VLOOKUP(A2491,[1]选股结果!$A$2:$AX$3002,17,FALSE)+VLOOKUP(A2491,[1]选股结果!$A$2:$AX$3002,18,FALSE))-(P2491/(1+0.13)+W2491)</f>
        <v>122853333.643451</v>
      </c>
      <c r="AG2491" s="9">
        <f t="shared" si="167"/>
        <v>-52993638.0334513</v>
      </c>
      <c r="AH2491" s="16">
        <f>AA2491-VLOOKUP(A2491,[2]选股结果!$A$2:$G$4900,7,FALSE)</f>
        <v>69837154.83</v>
      </c>
    </row>
    <row r="2492" spans="1:34">
      <c r="A2492" s="5" t="s">
        <v>5014</v>
      </c>
      <c r="B2492" s="5" t="s">
        <v>5015</v>
      </c>
      <c r="C2492" s="6">
        <v>6104942817.26</v>
      </c>
      <c r="D2492" s="6">
        <v>0</v>
      </c>
      <c r="E2492" s="6">
        <v>0</v>
      </c>
      <c r="F2492" s="6">
        <v>0</v>
      </c>
      <c r="G2492" s="6">
        <v>0</v>
      </c>
      <c r="H2492" s="6">
        <v>0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147522941.46</v>
      </c>
      <c r="O2492" s="6">
        <v>66158464.58</v>
      </c>
      <c r="P2492" s="6">
        <v>4747905237.37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884135525.96</v>
      </c>
      <c r="X2492" s="6">
        <v>969706558.41</v>
      </c>
      <c r="Y2492" s="9">
        <f t="shared" si="169"/>
        <v>6171101281.84</v>
      </c>
      <c r="Z2492" s="9">
        <f t="shared" si="170"/>
        <v>6601747321.74</v>
      </c>
      <c r="AA2492" s="9">
        <f t="shared" si="168"/>
        <v>-430646039.9</v>
      </c>
      <c r="AB2492" s="10">
        <f>C2492/(1+0.13)/VLOOKUP(A2492,[1]选股结果!$A$2:$AX$3002,3,FALSE)</f>
        <v>0.884155622832816</v>
      </c>
      <c r="AC2492" s="10">
        <f>(P2492/(1+0.1)+W2492)/(VLOOKUP(A2492,[1]选股结果!$A$2:$AX$3002,7,FALSE)+VLOOKUP(A2492,[1]选股结果!$A$2:$AX$3002,15,FALSE)+VLOOKUP(A2492,[1]选股结果!$A$2:$AX$3002,16,FALSE)+VLOOKUP(A2492,[1]选股结果!$A$2:$AX$3002,17,FALSE)+VLOOKUP(A2492,[1]选股结果!$A$2:$AX$3002,18,FALSE))</f>
        <v>0.881786116527592</v>
      </c>
      <c r="AD2492" s="13"/>
      <c r="AE2492" s="10">
        <f>AA2492/VLOOKUP(A2492,[1]选股结果!$A$2:$AX$3002,35,FALSE)</f>
        <v>2.48386511974926</v>
      </c>
      <c r="AF2492" s="9">
        <f>(VLOOKUP(A2492,[1]选股结果!$A$2:$AX$3002,7,FALSE)+VLOOKUP(A2492,[1]选股结果!$A$2:$AX$3002,15,FALSE)+VLOOKUP(A2492,[1]选股结果!$A$2:$AX$3002,16,FALSE)+VLOOKUP(A2492,[1]选股结果!$A$2:$AX$3002,17,FALSE)+VLOOKUP(A2492,[1]选股结果!$A$2:$AX$3002,18,FALSE))-(P2492/(1+0.13)+W2492)</f>
        <v>811768459.000089</v>
      </c>
      <c r="AG2492" s="9">
        <f t="shared" si="167"/>
        <v>-1242414498.90009</v>
      </c>
      <c r="AH2492" s="16">
        <f>AA2492-VLOOKUP(A2492,[2]选股结果!$A$2:$G$4900,7,FALSE)</f>
        <v>-430624524.91</v>
      </c>
    </row>
    <row r="2493" spans="1:34">
      <c r="A2493" s="5" t="s">
        <v>5016</v>
      </c>
      <c r="B2493" s="5" t="s">
        <v>5017</v>
      </c>
      <c r="C2493" s="6">
        <v>626131222.8</v>
      </c>
      <c r="D2493" s="6">
        <v>0</v>
      </c>
      <c r="E2493" s="6">
        <v>0</v>
      </c>
      <c r="F2493" s="6">
        <v>0</v>
      </c>
      <c r="G2493" s="6">
        <v>0</v>
      </c>
      <c r="H2493" s="6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57457133.77</v>
      </c>
      <c r="O2493" s="6">
        <v>12708861.43</v>
      </c>
      <c r="P2493" s="6">
        <v>630817044.76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47398167.65</v>
      </c>
      <c r="X2493" s="6">
        <v>14496918.73</v>
      </c>
      <c r="Y2493" s="9">
        <f t="shared" si="169"/>
        <v>638840084.23</v>
      </c>
      <c r="Z2493" s="9">
        <f t="shared" si="170"/>
        <v>692712131.14</v>
      </c>
      <c r="AA2493" s="9">
        <f t="shared" si="168"/>
        <v>-53872046.9100001</v>
      </c>
      <c r="AB2493" s="10">
        <f>C2493/(1+0.13)/VLOOKUP(A2493,[1]选股结果!$A$2:$AX$3002,3,FALSE)</f>
        <v>0.912739484252176</v>
      </c>
      <c r="AC2493" s="10">
        <f>(P2493/(1+0.1)+W2493)/(VLOOKUP(A2493,[1]选股结果!$A$2:$AX$3002,7,FALSE)+VLOOKUP(A2493,[1]选股结果!$A$2:$AX$3002,15,FALSE)+VLOOKUP(A2493,[1]选股结果!$A$2:$AX$3002,16,FALSE)+VLOOKUP(A2493,[1]选股结果!$A$2:$AX$3002,17,FALSE)+VLOOKUP(A2493,[1]选股结果!$A$2:$AX$3002,18,FALSE))</f>
        <v>1.17766568270203</v>
      </c>
      <c r="AD2493" s="13"/>
      <c r="AE2493" s="10">
        <f>AA2493/VLOOKUP(A2493,[1]选股结果!$A$2:$AX$3002,35,FALSE)</f>
        <v>-1.17821400245213</v>
      </c>
      <c r="AF2493" s="9">
        <f>(VLOOKUP(A2493,[1]选股结果!$A$2:$AX$3002,7,FALSE)+VLOOKUP(A2493,[1]选股结果!$A$2:$AX$3002,15,FALSE)+VLOOKUP(A2493,[1]选股结果!$A$2:$AX$3002,16,FALSE)+VLOOKUP(A2493,[1]选股结果!$A$2:$AX$3002,17,FALSE)+VLOOKUP(A2493,[1]选股结果!$A$2:$AX$3002,18,FALSE))-(P2493/(1+0.13)+W2493)</f>
        <v>-78440911.1139823</v>
      </c>
      <c r="AG2493" s="9">
        <f t="shared" si="167"/>
        <v>24568864.2039822</v>
      </c>
      <c r="AH2493" s="16">
        <f>AA2493-VLOOKUP(A2493,[2]选股结果!$A$2:$G$4900,7,FALSE)</f>
        <v>-53828919.7800001</v>
      </c>
    </row>
    <row r="2494" spans="1:34">
      <c r="A2494" s="5" t="s">
        <v>5018</v>
      </c>
      <c r="B2494" s="5" t="s">
        <v>5019</v>
      </c>
      <c r="C2494" s="6">
        <v>569612317.04</v>
      </c>
      <c r="D2494" s="6">
        <v>0</v>
      </c>
      <c r="E2494" s="6">
        <v>0</v>
      </c>
      <c r="F2494" s="6">
        <v>0</v>
      </c>
      <c r="G2494" s="6">
        <v>0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19196525.31</v>
      </c>
      <c r="O2494" s="6">
        <v>64586286.89</v>
      </c>
      <c r="P2494" s="6">
        <v>678608810.72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76842017.37</v>
      </c>
      <c r="X2494" s="6">
        <v>77591701.63</v>
      </c>
      <c r="Y2494" s="9">
        <f t="shared" si="169"/>
        <v>634198603.93</v>
      </c>
      <c r="Z2494" s="9">
        <f t="shared" si="170"/>
        <v>833042529.72</v>
      </c>
      <c r="AA2494" s="9">
        <f t="shared" si="168"/>
        <v>-198843925.79</v>
      </c>
      <c r="AB2494" s="10">
        <f>C2494/(1+0.13)/VLOOKUP(A2494,[1]选股结果!$A$2:$AX$3002,3,FALSE)</f>
        <v>0.575269502345647</v>
      </c>
      <c r="AC2494" s="10">
        <f>(P2494/(1+0.1)+W2494)/(VLOOKUP(A2494,[1]选股结果!$A$2:$AX$3002,7,FALSE)+VLOOKUP(A2494,[1]选股结果!$A$2:$AX$3002,15,FALSE)+VLOOKUP(A2494,[1]选股结果!$A$2:$AX$3002,16,FALSE)+VLOOKUP(A2494,[1]选股结果!$A$2:$AX$3002,17,FALSE)+VLOOKUP(A2494,[1]选股结果!$A$2:$AX$3002,18,FALSE))</f>
        <v>0.820748013393016</v>
      </c>
      <c r="AD2494" s="13"/>
      <c r="AE2494" s="10">
        <f>AA2494/VLOOKUP(A2494,[1]选股结果!$A$2:$AX$3002,35,FALSE)</f>
        <v>-10.3355866442554</v>
      </c>
      <c r="AF2494" s="9">
        <f>(VLOOKUP(A2494,[1]选股结果!$A$2:$AX$3002,7,FALSE)+VLOOKUP(A2494,[1]选股结果!$A$2:$AX$3002,15,FALSE)+VLOOKUP(A2494,[1]选股结果!$A$2:$AX$3002,16,FALSE)+VLOOKUP(A2494,[1]选股结果!$A$2:$AX$3002,17,FALSE)+VLOOKUP(A2494,[1]选股结果!$A$2:$AX$3002,18,FALSE))-(P2494/(1+0.13)+W2494)</f>
        <v>167895845.961327</v>
      </c>
      <c r="AG2494" s="9">
        <f t="shared" si="167"/>
        <v>-366739771.751327</v>
      </c>
      <c r="AH2494" s="16">
        <f>AA2494-VLOOKUP(A2494,[2]选股结果!$A$2:$G$4900,7,FALSE)</f>
        <v>-198801631.39</v>
      </c>
    </row>
    <row r="2495" spans="1:34">
      <c r="A2495" s="5" t="s">
        <v>5020</v>
      </c>
      <c r="B2495" s="5" t="s">
        <v>5021</v>
      </c>
      <c r="C2495" s="6">
        <v>1480823861.72</v>
      </c>
      <c r="D2495" s="6">
        <v>0</v>
      </c>
      <c r="E2495" s="6">
        <v>0</v>
      </c>
      <c r="F2495" s="6">
        <v>0</v>
      </c>
      <c r="G2495" s="6">
        <v>0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111319523.98</v>
      </c>
      <c r="O2495" s="6">
        <v>34159831.47</v>
      </c>
      <c r="P2495" s="6">
        <v>1011733735.27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170901346.02</v>
      </c>
      <c r="X2495" s="6">
        <v>220232102.17</v>
      </c>
      <c r="Y2495" s="9">
        <f t="shared" si="169"/>
        <v>1514983693.19</v>
      </c>
      <c r="Z2495" s="9">
        <f t="shared" si="170"/>
        <v>1402867183.46</v>
      </c>
      <c r="AA2495" s="9">
        <f t="shared" si="168"/>
        <v>112116509.73</v>
      </c>
      <c r="AB2495" s="10">
        <f>C2495/(1+0.13)/VLOOKUP(A2495,[1]选股结果!$A$2:$AX$3002,3,FALSE)</f>
        <v>0.937780600180252</v>
      </c>
      <c r="AC2495" s="10">
        <f>(P2495/(1+0.1)+W2495)/(VLOOKUP(A2495,[1]选股结果!$A$2:$AX$3002,7,FALSE)+VLOOKUP(A2495,[1]选股结果!$A$2:$AX$3002,15,FALSE)+VLOOKUP(A2495,[1]选股结果!$A$2:$AX$3002,16,FALSE)+VLOOKUP(A2495,[1]选股结果!$A$2:$AX$3002,17,FALSE)+VLOOKUP(A2495,[1]选股结果!$A$2:$AX$3002,18,FALSE))</f>
        <v>0.812926652451456</v>
      </c>
      <c r="AD2495" s="13"/>
      <c r="AE2495" s="10">
        <f>AA2495/VLOOKUP(A2495,[1]选股结果!$A$2:$AX$3002,35,FALSE)</f>
        <v>1.43894850682791</v>
      </c>
      <c r="AF2495" s="9">
        <f>(VLOOKUP(A2495,[1]选股结果!$A$2:$AX$3002,7,FALSE)+VLOOKUP(A2495,[1]选股结果!$A$2:$AX$3002,15,FALSE)+VLOOKUP(A2495,[1]选股结果!$A$2:$AX$3002,16,FALSE)+VLOOKUP(A2495,[1]选股结果!$A$2:$AX$3002,17,FALSE)+VLOOKUP(A2495,[1]选股结果!$A$2:$AX$3002,18,FALSE))-(P2495/(1+0.13)+W2495)</f>
        <v>275404444.795487</v>
      </c>
      <c r="AG2495" s="9">
        <f t="shared" si="167"/>
        <v>-163287935.065487</v>
      </c>
      <c r="AH2495" s="16">
        <f>AA2495-VLOOKUP(A2495,[2]选股结果!$A$2:$G$4900,7,FALSE)</f>
        <v>111424749.43</v>
      </c>
    </row>
    <row r="2496" spans="1:34">
      <c r="A2496" s="5" t="s">
        <v>5022</v>
      </c>
      <c r="B2496" s="5" t="s">
        <v>5023</v>
      </c>
      <c r="C2496" s="6">
        <v>1748593609.03</v>
      </c>
      <c r="D2496" s="6">
        <v>0</v>
      </c>
      <c r="E2496" s="6">
        <v>0</v>
      </c>
      <c r="F2496" s="6">
        <v>0</v>
      </c>
      <c r="G2496" s="6">
        <v>0</v>
      </c>
      <c r="H2496" s="6">
        <v>0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52894678.27</v>
      </c>
      <c r="O2496" s="6">
        <v>31905298.55</v>
      </c>
      <c r="P2496" s="6">
        <v>1467400407.32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51843075.84</v>
      </c>
      <c r="X2496" s="6">
        <v>72598764.75</v>
      </c>
      <c r="Y2496" s="9">
        <f t="shared" si="169"/>
        <v>1780498907.58</v>
      </c>
      <c r="Z2496" s="9">
        <f t="shared" si="170"/>
        <v>1591842247.91</v>
      </c>
      <c r="AA2496" s="9">
        <f t="shared" si="168"/>
        <v>188656659.67</v>
      </c>
      <c r="AB2496" s="10">
        <f>C2496/(1+0.13)/VLOOKUP(A2496,[1]选股结果!$A$2:$AX$3002,3,FALSE)</f>
        <v>1.02000009438338</v>
      </c>
      <c r="AC2496" s="10">
        <f>(P2496/(1+0.1)+W2496)/(VLOOKUP(A2496,[1]选股结果!$A$2:$AX$3002,7,FALSE)+VLOOKUP(A2496,[1]选股结果!$A$2:$AX$3002,15,FALSE)+VLOOKUP(A2496,[1]选股结果!$A$2:$AX$3002,16,FALSE)+VLOOKUP(A2496,[1]选股结果!$A$2:$AX$3002,17,FALSE)+VLOOKUP(A2496,[1]选股结果!$A$2:$AX$3002,18,FALSE))</f>
        <v>0.998861081705916</v>
      </c>
      <c r="AD2496" s="13"/>
      <c r="AE2496" s="10">
        <f>AA2496/VLOOKUP(A2496,[1]选股结果!$A$2:$AX$3002,35,FALSE)</f>
        <v>3.55357335256752</v>
      </c>
      <c r="AF2496" s="9">
        <f>(VLOOKUP(A2496,[1]选股结果!$A$2:$AX$3002,7,FALSE)+VLOOKUP(A2496,[1]选股结果!$A$2:$AX$3002,15,FALSE)+VLOOKUP(A2496,[1]选股结果!$A$2:$AX$3002,16,FALSE)+VLOOKUP(A2496,[1]选股结果!$A$2:$AX$3002,17,FALSE)+VLOOKUP(A2496,[1]选股结果!$A$2:$AX$3002,18,FALSE))-(P2496/(1+0.13)+W2496)</f>
        <v>36996101.163363</v>
      </c>
      <c r="AG2496" s="9">
        <f t="shared" si="167"/>
        <v>151660558.506637</v>
      </c>
      <c r="AH2496" s="16">
        <f>AA2496-VLOOKUP(A2496,[2]选股结果!$A$2:$G$4900,7,FALSE)</f>
        <v>188656659.67</v>
      </c>
    </row>
    <row r="2497" spans="1:34">
      <c r="A2497" s="5" t="s">
        <v>5024</v>
      </c>
      <c r="B2497" s="5" t="s">
        <v>5025</v>
      </c>
      <c r="C2497" s="6">
        <v>846607514.15</v>
      </c>
      <c r="D2497" s="6">
        <v>0</v>
      </c>
      <c r="E2497" s="6">
        <v>0</v>
      </c>
      <c r="F2497" s="6">
        <v>0</v>
      </c>
      <c r="G2497" s="6">
        <v>0</v>
      </c>
      <c r="H2497" s="6">
        <v>0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58416418.94</v>
      </c>
      <c r="O2497" s="6">
        <v>44286046.56</v>
      </c>
      <c r="P2497" s="6">
        <v>549334704.94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200368379.82</v>
      </c>
      <c r="X2497" s="6">
        <v>61651994.23</v>
      </c>
      <c r="Y2497" s="9">
        <f t="shared" si="169"/>
        <v>890893560.71</v>
      </c>
      <c r="Z2497" s="9">
        <f t="shared" si="170"/>
        <v>811355078.99</v>
      </c>
      <c r="AA2497" s="9">
        <f t="shared" si="168"/>
        <v>79538481.72</v>
      </c>
      <c r="AB2497" s="10">
        <f>C2497/(1+0.13)/VLOOKUP(A2497,[1]选股结果!$A$2:$AX$3002,3,FALSE)</f>
        <v>0.590279319066115</v>
      </c>
      <c r="AC2497" s="10">
        <f>(P2497/(1+0.1)+W2497)/(VLOOKUP(A2497,[1]选股结果!$A$2:$AX$3002,7,FALSE)+VLOOKUP(A2497,[1]选股结果!$A$2:$AX$3002,15,FALSE)+VLOOKUP(A2497,[1]选股结果!$A$2:$AX$3002,16,FALSE)+VLOOKUP(A2497,[1]选股结果!$A$2:$AX$3002,17,FALSE)+VLOOKUP(A2497,[1]选股结果!$A$2:$AX$3002,18,FALSE))</f>
        <v>0.642072955391581</v>
      </c>
      <c r="AD2497" s="13"/>
      <c r="AE2497" s="10">
        <f>AA2497/VLOOKUP(A2497,[1]选股结果!$A$2:$AX$3002,35,FALSE)</f>
        <v>0.65020828348509</v>
      </c>
      <c r="AF2497" s="9">
        <f>(VLOOKUP(A2497,[1]选股结果!$A$2:$AX$3002,7,FALSE)+VLOOKUP(A2497,[1]选股结果!$A$2:$AX$3002,15,FALSE)+VLOOKUP(A2497,[1]选股结果!$A$2:$AX$3002,16,FALSE)+VLOOKUP(A2497,[1]选股结果!$A$2:$AX$3002,17,FALSE)+VLOOKUP(A2497,[1]选股结果!$A$2:$AX$3002,18,FALSE))-(P2497/(1+0.13)+W2497)</f>
        <v>403345267.133451</v>
      </c>
      <c r="AG2497" s="9">
        <f t="shared" si="167"/>
        <v>-323806785.413451</v>
      </c>
      <c r="AH2497" s="16">
        <f>AA2497-VLOOKUP(A2497,[2]选股结果!$A$2:$G$4900,7,FALSE)</f>
        <v>79876346.49</v>
      </c>
    </row>
    <row r="2498" spans="1:34">
      <c r="A2498" s="5" t="s">
        <v>5026</v>
      </c>
      <c r="B2498" s="5" t="s">
        <v>5027</v>
      </c>
      <c r="C2498" s="6">
        <v>399085648.59</v>
      </c>
      <c r="D2498" s="6">
        <v>0</v>
      </c>
      <c r="E2498" s="6">
        <v>0</v>
      </c>
      <c r="F2498" s="6">
        <v>0</v>
      </c>
      <c r="G2498" s="6">
        <v>0</v>
      </c>
      <c r="H2498" s="6">
        <v>0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14241246.45</v>
      </c>
      <c r="O2498" s="6">
        <v>7093686.44</v>
      </c>
      <c r="P2498" s="6">
        <v>317962656.64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61512421.61</v>
      </c>
      <c r="X2498" s="6">
        <v>13044287.26</v>
      </c>
      <c r="Y2498" s="9">
        <f t="shared" si="169"/>
        <v>406179335.03</v>
      </c>
      <c r="Z2498" s="9">
        <f t="shared" si="170"/>
        <v>392519365.51</v>
      </c>
      <c r="AA2498" s="9">
        <f t="shared" si="168"/>
        <v>13659969.52</v>
      </c>
      <c r="AB2498" s="10">
        <f>C2498/(1+0.13)/VLOOKUP(A2498,[1]选股结果!$A$2:$AX$3002,3,FALSE)</f>
        <v>0.415868417694916</v>
      </c>
      <c r="AC2498" s="10">
        <f>(P2498/(1+0.1)+W2498)/(VLOOKUP(A2498,[1]选股结果!$A$2:$AX$3002,7,FALSE)+VLOOKUP(A2498,[1]选股结果!$A$2:$AX$3002,15,FALSE)+VLOOKUP(A2498,[1]选股结果!$A$2:$AX$3002,16,FALSE)+VLOOKUP(A2498,[1]选股结果!$A$2:$AX$3002,17,FALSE)+VLOOKUP(A2498,[1]选股结果!$A$2:$AX$3002,18,FALSE))</f>
        <v>0.453499265851792</v>
      </c>
      <c r="AD2498" s="13"/>
      <c r="AE2498" s="10">
        <f>AA2498/VLOOKUP(A2498,[1]选股结果!$A$2:$AX$3002,35,FALSE)</f>
        <v>0.23255377868056</v>
      </c>
      <c r="AF2498" s="9">
        <f>(VLOOKUP(A2498,[1]选股结果!$A$2:$AX$3002,7,FALSE)+VLOOKUP(A2498,[1]选股结果!$A$2:$AX$3002,15,FALSE)+VLOOKUP(A2498,[1]选股结果!$A$2:$AX$3002,16,FALSE)+VLOOKUP(A2498,[1]选股结果!$A$2:$AX$3002,17,FALSE)+VLOOKUP(A2498,[1]选股结果!$A$2:$AX$3002,18,FALSE))-(P2498/(1+0.13)+W2498)</f>
        <v>430136559.057699</v>
      </c>
      <c r="AG2498" s="9">
        <f t="shared" si="167"/>
        <v>-416476589.537699</v>
      </c>
      <c r="AH2498" s="16">
        <f>AA2498-VLOOKUP(A2498,[2]选股结果!$A$2:$G$4900,7,FALSE)</f>
        <v>13667225.35</v>
      </c>
    </row>
    <row r="2499" spans="1:34">
      <c r="A2499" s="5" t="s">
        <v>5028</v>
      </c>
      <c r="B2499" s="5" t="s">
        <v>5029</v>
      </c>
      <c r="C2499" s="6">
        <v>726316286.14</v>
      </c>
      <c r="D2499" s="6">
        <v>0</v>
      </c>
      <c r="E2499" s="6">
        <v>0</v>
      </c>
      <c r="F2499" s="6">
        <v>0</v>
      </c>
      <c r="G2499" s="6">
        <v>0</v>
      </c>
      <c r="H2499" s="6">
        <v>0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41726159.1</v>
      </c>
      <c r="O2499" s="6">
        <v>98214409.36</v>
      </c>
      <c r="P2499" s="6">
        <v>641037359.87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0</v>
      </c>
      <c r="W2499" s="6">
        <v>49949785.87</v>
      </c>
      <c r="X2499" s="6">
        <v>93327892.81</v>
      </c>
      <c r="Y2499" s="9">
        <f t="shared" si="169"/>
        <v>824530695.5</v>
      </c>
      <c r="Z2499" s="9">
        <f t="shared" si="170"/>
        <v>784315038.55</v>
      </c>
      <c r="AA2499" s="9">
        <f t="shared" si="168"/>
        <v>40215656.95</v>
      </c>
      <c r="AB2499" s="10">
        <f>C2499/(1+0.13)/VLOOKUP(A2499,[1]选股结果!$A$2:$AX$3002,3,FALSE)</f>
        <v>0.923331137209858</v>
      </c>
      <c r="AC2499" s="10">
        <f>(P2499/(1+0.1)+W2499)/(VLOOKUP(A2499,[1]选股结果!$A$2:$AX$3002,7,FALSE)+VLOOKUP(A2499,[1]选股结果!$A$2:$AX$3002,15,FALSE)+VLOOKUP(A2499,[1]选股结果!$A$2:$AX$3002,16,FALSE)+VLOOKUP(A2499,[1]选股结果!$A$2:$AX$3002,17,FALSE)+VLOOKUP(A2499,[1]选股结果!$A$2:$AX$3002,18,FALSE))</f>
        <v>0.951240405273235</v>
      </c>
      <c r="AD2499" s="13"/>
      <c r="AE2499" s="10">
        <f>AA2499/VLOOKUP(A2499,[1]选股结果!$A$2:$AX$3002,35,FALSE)</f>
        <v>1.28197467105589</v>
      </c>
      <c r="AF2499" s="9">
        <f>(VLOOKUP(A2499,[1]选股结果!$A$2:$AX$3002,7,FALSE)+VLOOKUP(A2499,[1]选股结果!$A$2:$AX$3002,15,FALSE)+VLOOKUP(A2499,[1]选股结果!$A$2:$AX$3002,16,FALSE)+VLOOKUP(A2499,[1]选股结果!$A$2:$AX$3002,17,FALSE)+VLOOKUP(A2499,[1]选股结果!$A$2:$AX$3002,18,FALSE))-(P2499/(1+0.13)+W2499)</f>
        <v>47903646.78</v>
      </c>
      <c r="AG2499" s="9">
        <f t="shared" ref="AG2499:AG2562" si="171">AA2499-AF2499</f>
        <v>-7687989.82999997</v>
      </c>
      <c r="AH2499" s="16">
        <f>AA2499-VLOOKUP(A2499,[2]选股结果!$A$2:$G$4900,7,FALSE)</f>
        <v>40205595.4</v>
      </c>
    </row>
    <row r="2500" spans="1:34">
      <c r="A2500" s="5" t="s">
        <v>5030</v>
      </c>
      <c r="B2500" s="5" t="s">
        <v>5031</v>
      </c>
      <c r="C2500" s="6">
        <v>1098020829.94</v>
      </c>
      <c r="D2500" s="6">
        <v>0</v>
      </c>
      <c r="E2500" s="6">
        <v>0</v>
      </c>
      <c r="F2500" s="6">
        <v>0</v>
      </c>
      <c r="G2500" s="6">
        <v>0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22479264.5</v>
      </c>
      <c r="O2500" s="6">
        <v>69408533.69</v>
      </c>
      <c r="P2500" s="6">
        <v>1112768410.03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103274887.04</v>
      </c>
      <c r="X2500" s="6">
        <v>79463673.61</v>
      </c>
      <c r="Y2500" s="9">
        <f t="shared" si="169"/>
        <v>1167429363.63</v>
      </c>
      <c r="Z2500" s="9">
        <f t="shared" si="170"/>
        <v>1295506970.68</v>
      </c>
      <c r="AA2500" s="9">
        <f t="shared" si="168"/>
        <v>-128077607.05</v>
      </c>
      <c r="AB2500" s="10">
        <f>C2500/(1+0.13)/VLOOKUP(A2500,[1]选股结果!$A$2:$AX$3002,3,FALSE)</f>
        <v>0.920862586813445</v>
      </c>
      <c r="AC2500" s="10">
        <f>(P2500/(1+0.1)+W2500)/(VLOOKUP(A2500,[1]选股结果!$A$2:$AX$3002,7,FALSE)+VLOOKUP(A2500,[1]选股结果!$A$2:$AX$3002,15,FALSE)+VLOOKUP(A2500,[1]选股结果!$A$2:$AX$3002,16,FALSE)+VLOOKUP(A2500,[1]选股结果!$A$2:$AX$3002,17,FALSE)+VLOOKUP(A2500,[1]选股结果!$A$2:$AX$3002,18,FALSE))</f>
        <v>1.08527675702711</v>
      </c>
      <c r="AD2500" s="13"/>
      <c r="AE2500" s="10">
        <f>AA2500/VLOOKUP(A2500,[1]选股结果!$A$2:$AX$3002,35,FALSE)</f>
        <v>7.93037969462787</v>
      </c>
      <c r="AF2500" s="9">
        <f>(VLOOKUP(A2500,[1]选股结果!$A$2:$AX$3002,7,FALSE)+VLOOKUP(A2500,[1]选股结果!$A$2:$AX$3002,15,FALSE)+VLOOKUP(A2500,[1]选股结果!$A$2:$AX$3002,16,FALSE)+VLOOKUP(A2500,[1]选股结果!$A$2:$AX$3002,17,FALSE)+VLOOKUP(A2500,[1]选股结果!$A$2:$AX$3002,18,FALSE))-(P2500/(1+0.13)+W2500)</f>
        <v>-60746221.6762831</v>
      </c>
      <c r="AG2500" s="9">
        <f t="shared" si="171"/>
        <v>-67331385.3737169</v>
      </c>
      <c r="AH2500" s="16">
        <f>AA2500-VLOOKUP(A2500,[2]选股结果!$A$2:$G$4900,7,FALSE)</f>
        <v>-127976256.13</v>
      </c>
    </row>
    <row r="2501" spans="1:34">
      <c r="A2501" s="5" t="s">
        <v>5032</v>
      </c>
      <c r="B2501" s="5" t="s">
        <v>5033</v>
      </c>
      <c r="C2501" s="6">
        <v>442304723.29</v>
      </c>
      <c r="D2501" s="6">
        <v>0</v>
      </c>
      <c r="E2501" s="6">
        <v>0</v>
      </c>
      <c r="F2501" s="6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50957427.31</v>
      </c>
      <c r="O2501" s="6">
        <v>52066637.63</v>
      </c>
      <c r="P2501" s="6">
        <v>415136574.98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92152062.17</v>
      </c>
      <c r="X2501" s="6">
        <v>88728640.71</v>
      </c>
      <c r="Y2501" s="9">
        <f t="shared" si="169"/>
        <v>494371360.92</v>
      </c>
      <c r="Z2501" s="9">
        <f t="shared" si="170"/>
        <v>596017277.86</v>
      </c>
      <c r="AA2501" s="9">
        <f t="shared" si="168"/>
        <v>-101645916.94</v>
      </c>
      <c r="AB2501" s="10">
        <f>C2501/(1+0.13)/VLOOKUP(A2501,[1]选股结果!$A$2:$AX$3002,3,FALSE)</f>
        <v>0.494622052195302</v>
      </c>
      <c r="AC2501" s="10">
        <f>(P2501/(1+0.1)+W2501)/(VLOOKUP(A2501,[1]选股结果!$A$2:$AX$3002,7,FALSE)+VLOOKUP(A2501,[1]选股结果!$A$2:$AX$3002,15,FALSE)+VLOOKUP(A2501,[1]选股结果!$A$2:$AX$3002,16,FALSE)+VLOOKUP(A2501,[1]选股结果!$A$2:$AX$3002,17,FALSE)+VLOOKUP(A2501,[1]选股结果!$A$2:$AX$3002,18,FALSE))</f>
        <v>0.685854776308887</v>
      </c>
      <c r="AD2501" s="13"/>
      <c r="AE2501" s="10">
        <f>AA2501/VLOOKUP(A2501,[1]选股结果!$A$2:$AX$3002,35,FALSE)</f>
        <v>-1.25774243693387</v>
      </c>
      <c r="AF2501" s="9">
        <f>(VLOOKUP(A2501,[1]选股结果!$A$2:$AX$3002,7,FALSE)+VLOOKUP(A2501,[1]选股结果!$A$2:$AX$3002,15,FALSE)+VLOOKUP(A2501,[1]选股结果!$A$2:$AX$3002,16,FALSE)+VLOOKUP(A2501,[1]选股结果!$A$2:$AX$3002,17,FALSE)+VLOOKUP(A2501,[1]选股结果!$A$2:$AX$3002,18,FALSE))-(P2501/(1+0.13)+W2501)</f>
        <v>225089054.987699</v>
      </c>
      <c r="AG2501" s="9">
        <f t="shared" si="171"/>
        <v>-326734971.927699</v>
      </c>
      <c r="AH2501" s="16">
        <f>AA2501-VLOOKUP(A2501,[2]选股结果!$A$2:$G$4900,7,FALSE)</f>
        <v>-101645916.94</v>
      </c>
    </row>
    <row r="2502" spans="1:34">
      <c r="A2502" s="5" t="s">
        <v>5034</v>
      </c>
      <c r="B2502" s="5" t="s">
        <v>5035</v>
      </c>
      <c r="C2502" s="6">
        <v>1319437910.42</v>
      </c>
      <c r="D2502" s="6">
        <v>0</v>
      </c>
      <c r="E2502" s="6">
        <v>0</v>
      </c>
      <c r="F2502" s="6">
        <v>0</v>
      </c>
      <c r="G2502" s="6">
        <v>0</v>
      </c>
      <c r="H2502" s="6">
        <v>0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93742027.41</v>
      </c>
      <c r="O2502" s="6">
        <v>142453556.78</v>
      </c>
      <c r="P2502" s="6">
        <v>794203384.66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284259334.88</v>
      </c>
      <c r="X2502" s="6">
        <v>431926165.93</v>
      </c>
      <c r="Y2502" s="9">
        <f t="shared" si="169"/>
        <v>1461891467.2</v>
      </c>
      <c r="Z2502" s="9">
        <f t="shared" si="170"/>
        <v>1510388885.47</v>
      </c>
      <c r="AA2502" s="9">
        <f t="shared" si="168"/>
        <v>-48497418.27</v>
      </c>
      <c r="AB2502" s="10">
        <f>C2502/(1+0.13)/VLOOKUP(A2502,[1]选股结果!$A$2:$AX$3002,3,FALSE)</f>
        <v>0.940238727900993</v>
      </c>
      <c r="AC2502" s="10">
        <f>(P2502/(1+0.1)+W2502)/(VLOOKUP(A2502,[1]选股结果!$A$2:$AX$3002,7,FALSE)+VLOOKUP(A2502,[1]选股结果!$A$2:$AX$3002,15,FALSE)+VLOOKUP(A2502,[1]选股结果!$A$2:$AX$3002,16,FALSE)+VLOOKUP(A2502,[1]选股结果!$A$2:$AX$3002,17,FALSE)+VLOOKUP(A2502,[1]选股结果!$A$2:$AX$3002,18,FALSE))</f>
        <v>0.886801491487582</v>
      </c>
      <c r="AD2502" s="13"/>
      <c r="AE2502" s="10">
        <f>AA2502/VLOOKUP(A2502,[1]选股结果!$A$2:$AX$3002,35,FALSE)</f>
        <v>-0.692279293389562</v>
      </c>
      <c r="AF2502" s="9">
        <f>(VLOOKUP(A2502,[1]选股结果!$A$2:$AX$3002,7,FALSE)+VLOOKUP(A2502,[1]选股结果!$A$2:$AX$3002,15,FALSE)+VLOOKUP(A2502,[1]选股结果!$A$2:$AX$3002,16,FALSE)+VLOOKUP(A2502,[1]选股结果!$A$2:$AX$3002,17,FALSE)+VLOOKUP(A2502,[1]选股结果!$A$2:$AX$3002,18,FALSE))-(P2502/(1+0.13)+W2502)</f>
        <v>147615689.018584</v>
      </c>
      <c r="AG2502" s="9">
        <f t="shared" si="171"/>
        <v>-196113107.288584</v>
      </c>
      <c r="AH2502" s="16">
        <f>AA2502-VLOOKUP(A2502,[2]选股结果!$A$2:$G$4900,7,FALSE)</f>
        <v>-48449717.94</v>
      </c>
    </row>
    <row r="2503" spans="1:34">
      <c r="A2503" s="5" t="s">
        <v>5036</v>
      </c>
      <c r="B2503" s="5" t="s">
        <v>5037</v>
      </c>
      <c r="C2503" s="6">
        <v>1401223385.7</v>
      </c>
      <c r="D2503" s="6">
        <v>0</v>
      </c>
      <c r="E2503" s="6">
        <v>0</v>
      </c>
      <c r="F2503" s="6">
        <v>0</v>
      </c>
      <c r="G2503" s="6">
        <v>0</v>
      </c>
      <c r="H2503" s="6">
        <v>0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46611873.84</v>
      </c>
      <c r="O2503" s="6">
        <v>4090414.98</v>
      </c>
      <c r="P2503" s="6">
        <v>1137801801.08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55233946.04</v>
      </c>
      <c r="X2503" s="6">
        <v>49531825.61</v>
      </c>
      <c r="Y2503" s="9">
        <f t="shared" si="169"/>
        <v>1405313800.68</v>
      </c>
      <c r="Z2503" s="9">
        <f t="shared" si="170"/>
        <v>1242567572.73</v>
      </c>
      <c r="AA2503" s="9">
        <f t="shared" si="168"/>
        <v>162746227.95</v>
      </c>
      <c r="AB2503" s="10">
        <f>C2503/(1+0.13)/VLOOKUP(A2503,[1]选股结果!$A$2:$AX$3002,3,FALSE)</f>
        <v>0.92977985380425</v>
      </c>
      <c r="AC2503" s="10">
        <f>(P2503/(1+0.1)+W2503)/(VLOOKUP(A2503,[1]选股结果!$A$2:$AX$3002,7,FALSE)+VLOOKUP(A2503,[1]选股结果!$A$2:$AX$3002,15,FALSE)+VLOOKUP(A2503,[1]选股结果!$A$2:$AX$3002,16,FALSE)+VLOOKUP(A2503,[1]选股结果!$A$2:$AX$3002,17,FALSE)+VLOOKUP(A2503,[1]选股结果!$A$2:$AX$3002,18,FALSE))</f>
        <v>1.01213118298436</v>
      </c>
      <c r="AD2503" s="13"/>
      <c r="AE2503" s="10">
        <f>AA2503/VLOOKUP(A2503,[1]选股结果!$A$2:$AX$3002,35,FALSE)</f>
        <v>0.742201642115727</v>
      </c>
      <c r="AF2503" s="9">
        <f>(VLOOKUP(A2503,[1]选股结果!$A$2:$AX$3002,7,FALSE)+VLOOKUP(A2503,[1]选股结果!$A$2:$AX$3002,15,FALSE)+VLOOKUP(A2503,[1]选股结果!$A$2:$AX$3002,16,FALSE)+VLOOKUP(A2503,[1]选股结果!$A$2:$AX$3002,17,FALSE)+VLOOKUP(A2503,[1]选股结果!$A$2:$AX$3002,18,FALSE))-(P2503/(1+0.13)+W2503)</f>
        <v>14401327.0366371</v>
      </c>
      <c r="AG2503" s="9">
        <f t="shared" si="171"/>
        <v>148344900.913363</v>
      </c>
      <c r="AH2503" s="16">
        <f>AA2503-VLOOKUP(A2503,[2]选股结果!$A$2:$G$4900,7,FALSE)</f>
        <v>162746227.95</v>
      </c>
    </row>
    <row r="2504" spans="1:34">
      <c r="A2504" s="5" t="s">
        <v>5038</v>
      </c>
      <c r="B2504" s="5" t="s">
        <v>5039</v>
      </c>
      <c r="C2504" s="6">
        <v>1913304034.21</v>
      </c>
      <c r="D2504" s="6">
        <v>0</v>
      </c>
      <c r="E2504" s="6">
        <v>0</v>
      </c>
      <c r="F2504" s="6">
        <v>0</v>
      </c>
      <c r="G2504" s="6">
        <v>0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13693732.05</v>
      </c>
      <c r="O2504" s="6">
        <v>36437325.66</v>
      </c>
      <c r="P2504" s="6">
        <v>1510424582.52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340647958.71</v>
      </c>
      <c r="X2504" s="6">
        <v>20825143.43</v>
      </c>
      <c r="Y2504" s="9">
        <f t="shared" si="169"/>
        <v>1949741359.87</v>
      </c>
      <c r="Z2504" s="9">
        <f t="shared" si="170"/>
        <v>1871897684.66</v>
      </c>
      <c r="AA2504" s="9">
        <f t="shared" si="168"/>
        <v>77843675.21</v>
      </c>
      <c r="AB2504" s="10">
        <f>C2504/(1+0.13)/VLOOKUP(A2504,[1]选股结果!$A$2:$AX$3002,3,FALSE)</f>
        <v>0.840678997376134</v>
      </c>
      <c r="AC2504" s="10">
        <f>(P2504/(1+0.1)+W2504)/(VLOOKUP(A2504,[1]选股结果!$A$2:$AX$3002,7,FALSE)+VLOOKUP(A2504,[1]选股结果!$A$2:$AX$3002,15,FALSE)+VLOOKUP(A2504,[1]选股结果!$A$2:$AX$3002,16,FALSE)+VLOOKUP(A2504,[1]选股结果!$A$2:$AX$3002,17,FALSE)+VLOOKUP(A2504,[1]选股结果!$A$2:$AX$3002,18,FALSE))</f>
        <v>0.902612108840457</v>
      </c>
      <c r="AD2504" s="13"/>
      <c r="AE2504" s="10">
        <f>AA2504/VLOOKUP(A2504,[1]选股结果!$A$2:$AX$3002,35,FALSE)</f>
        <v>0.695080192964835</v>
      </c>
      <c r="AF2504" s="9">
        <f>(VLOOKUP(A2504,[1]选股结果!$A$2:$AX$3002,7,FALSE)+VLOOKUP(A2504,[1]选股结果!$A$2:$AX$3002,15,FALSE)+VLOOKUP(A2504,[1]选股结果!$A$2:$AX$3002,16,FALSE)+VLOOKUP(A2504,[1]选股结果!$A$2:$AX$3002,17,FALSE)+VLOOKUP(A2504,[1]选股结果!$A$2:$AX$3002,18,FALSE))-(P2504/(1+0.13)+W2504)</f>
        <v>221361659.445929</v>
      </c>
      <c r="AG2504" s="9">
        <f t="shared" si="171"/>
        <v>-143517984.235929</v>
      </c>
      <c r="AH2504" s="16">
        <f>AA2504-VLOOKUP(A2504,[2]选股结果!$A$2:$G$4900,7,FALSE)</f>
        <v>77783698.92</v>
      </c>
    </row>
    <row r="2505" spans="1:34">
      <c r="A2505" s="5" t="s">
        <v>5040</v>
      </c>
      <c r="B2505" s="5" t="s">
        <v>5041</v>
      </c>
      <c r="C2505" s="6">
        <v>1958432024.52</v>
      </c>
      <c r="D2505" s="6">
        <v>0</v>
      </c>
      <c r="E2505" s="6">
        <v>0</v>
      </c>
      <c r="F2505" s="6">
        <v>0</v>
      </c>
      <c r="G2505" s="6">
        <v>0</v>
      </c>
      <c r="H2505" s="6">
        <v>0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35063273.16</v>
      </c>
      <c r="O2505" s="6">
        <v>115727353.45</v>
      </c>
      <c r="P2505" s="6">
        <v>1948670680.31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50734960.9</v>
      </c>
      <c r="X2505" s="6">
        <v>115655774.35</v>
      </c>
      <c r="Y2505" s="9">
        <f t="shared" si="169"/>
        <v>2074159377.97</v>
      </c>
      <c r="Z2505" s="9">
        <f t="shared" si="170"/>
        <v>2115061415.56</v>
      </c>
      <c r="AA2505" s="9">
        <f t="shared" si="168"/>
        <v>-40902037.5899999</v>
      </c>
      <c r="AB2505" s="10">
        <f>C2505/(1+0.13)/VLOOKUP(A2505,[1]选股结果!$A$2:$AX$3002,3,FALSE)</f>
        <v>1.02980407242996</v>
      </c>
      <c r="AC2505" s="10">
        <f>(P2505/(1+0.1)+W2505)/(VLOOKUP(A2505,[1]选股结果!$A$2:$AX$3002,7,FALSE)+VLOOKUP(A2505,[1]选股结果!$A$2:$AX$3002,15,FALSE)+VLOOKUP(A2505,[1]选股结果!$A$2:$AX$3002,16,FALSE)+VLOOKUP(A2505,[1]选股结果!$A$2:$AX$3002,17,FALSE)+VLOOKUP(A2505,[1]选股结果!$A$2:$AX$3002,18,FALSE))</f>
        <v>1.17916862854926</v>
      </c>
      <c r="AD2505" s="13"/>
      <c r="AE2505" s="10">
        <f>AA2505/VLOOKUP(A2505,[1]选股结果!$A$2:$AX$3002,35,FALSE)</f>
        <v>-0.386264014468366</v>
      </c>
      <c r="AF2505" s="9">
        <f>(VLOOKUP(A2505,[1]选股结果!$A$2:$AX$3002,7,FALSE)+VLOOKUP(A2505,[1]选股结果!$A$2:$AX$3002,15,FALSE)+VLOOKUP(A2505,[1]选股结果!$A$2:$AX$3002,16,FALSE)+VLOOKUP(A2505,[1]选股结果!$A$2:$AX$3002,17,FALSE)+VLOOKUP(A2505,[1]选股结果!$A$2:$AX$3002,18,FALSE))-(P2505/(1+0.13)+W2505)</f>
        <v>-229850645.347965</v>
      </c>
      <c r="AG2505" s="9">
        <f t="shared" si="171"/>
        <v>188948607.757965</v>
      </c>
      <c r="AH2505" s="16">
        <f>AA2505-VLOOKUP(A2505,[2]选股结果!$A$2:$G$4900,7,FALSE)</f>
        <v>-36720136.7999999</v>
      </c>
    </row>
    <row r="2506" spans="1:34">
      <c r="A2506" s="5" t="s">
        <v>5042</v>
      </c>
      <c r="B2506" s="5" t="s">
        <v>5043</v>
      </c>
      <c r="C2506" s="6">
        <v>612403337.15</v>
      </c>
      <c r="D2506" s="6">
        <v>0</v>
      </c>
      <c r="E2506" s="6">
        <v>0</v>
      </c>
      <c r="F2506" s="6">
        <v>0</v>
      </c>
      <c r="G2506" s="6">
        <v>0</v>
      </c>
      <c r="H2506" s="6">
        <v>0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50977281.15</v>
      </c>
      <c r="O2506" s="6">
        <v>44370069.93</v>
      </c>
      <c r="P2506" s="6">
        <v>500435291.32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102416297.15</v>
      </c>
      <c r="X2506" s="6">
        <v>65263543.39</v>
      </c>
      <c r="Y2506" s="9">
        <f t="shared" si="169"/>
        <v>656773407.08</v>
      </c>
      <c r="Z2506" s="9">
        <f t="shared" si="170"/>
        <v>668115131.86</v>
      </c>
      <c r="AA2506" s="9">
        <f t="shared" si="168"/>
        <v>-11341724.7800001</v>
      </c>
      <c r="AB2506" s="10">
        <f>C2506/(1+0.13)/VLOOKUP(A2506,[1]选股结果!$A$2:$AX$3002,3,FALSE)</f>
        <v>0.733907123768101</v>
      </c>
      <c r="AC2506" s="10">
        <f>(P2506/(1+0.1)+W2506)/(VLOOKUP(A2506,[1]选股结果!$A$2:$AX$3002,7,FALSE)+VLOOKUP(A2506,[1]选股结果!$A$2:$AX$3002,15,FALSE)+VLOOKUP(A2506,[1]选股结果!$A$2:$AX$3002,16,FALSE)+VLOOKUP(A2506,[1]选股结果!$A$2:$AX$3002,17,FALSE)+VLOOKUP(A2506,[1]选股结果!$A$2:$AX$3002,18,FALSE))</f>
        <v>0.807061883395853</v>
      </c>
      <c r="AD2506" s="13"/>
      <c r="AE2506" s="10">
        <f>AA2506/VLOOKUP(A2506,[1]选股结果!$A$2:$AX$3002,35,FALSE)</f>
        <v>-0.200075333913326</v>
      </c>
      <c r="AF2506" s="9">
        <f>(VLOOKUP(A2506,[1]选股结果!$A$2:$AX$3002,7,FALSE)+VLOOKUP(A2506,[1]选股结果!$A$2:$AX$3002,15,FALSE)+VLOOKUP(A2506,[1]选股结果!$A$2:$AX$3002,16,FALSE)+VLOOKUP(A2506,[1]选股结果!$A$2:$AX$3002,17,FALSE)+VLOOKUP(A2506,[1]选股结果!$A$2:$AX$3002,18,FALSE))-(P2506/(1+0.13)+W2506)</f>
        <v>145321275.346283</v>
      </c>
      <c r="AG2506" s="9">
        <f t="shared" si="171"/>
        <v>-156663000.126283</v>
      </c>
      <c r="AH2506" s="16">
        <f>AA2506-VLOOKUP(A2506,[2]选股结果!$A$2:$G$4900,7,FALSE)</f>
        <v>43940494.1099999</v>
      </c>
    </row>
    <row r="2507" spans="1:34">
      <c r="A2507" s="5" t="s">
        <v>5044</v>
      </c>
      <c r="B2507" s="5" t="s">
        <v>5045</v>
      </c>
      <c r="C2507" s="6">
        <v>724303392.67</v>
      </c>
      <c r="D2507" s="6">
        <v>0</v>
      </c>
      <c r="E2507" s="6">
        <v>0</v>
      </c>
      <c r="F2507" s="6">
        <v>0</v>
      </c>
      <c r="G2507" s="6">
        <v>0</v>
      </c>
      <c r="H2507" s="6">
        <v>0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24084754.61</v>
      </c>
      <c r="O2507" s="6">
        <v>55482718.37</v>
      </c>
      <c r="P2507" s="6">
        <v>475307749.63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201723015.74</v>
      </c>
      <c r="X2507" s="6">
        <v>99247356.28</v>
      </c>
      <c r="Y2507" s="9">
        <f t="shared" si="169"/>
        <v>779786111.04</v>
      </c>
      <c r="Z2507" s="9">
        <f t="shared" si="170"/>
        <v>776278121.65</v>
      </c>
      <c r="AA2507" s="9">
        <f t="shared" si="168"/>
        <v>3507989.38999999</v>
      </c>
      <c r="AB2507" s="10">
        <f>C2507/(1+0.13)/VLOOKUP(A2507,[1]选股结果!$A$2:$AX$3002,3,FALSE)</f>
        <v>0.740152009195893</v>
      </c>
      <c r="AC2507" s="10">
        <f>(P2507/(1+0.1)+W2507)/(VLOOKUP(A2507,[1]选股结果!$A$2:$AX$3002,7,FALSE)+VLOOKUP(A2507,[1]选股结果!$A$2:$AX$3002,15,FALSE)+VLOOKUP(A2507,[1]选股结果!$A$2:$AX$3002,16,FALSE)+VLOOKUP(A2507,[1]选股结果!$A$2:$AX$3002,17,FALSE)+VLOOKUP(A2507,[1]选股结果!$A$2:$AX$3002,18,FALSE))</f>
        <v>0.840028971877509</v>
      </c>
      <c r="AD2507" s="13"/>
      <c r="AE2507" s="10">
        <f>AA2507/VLOOKUP(A2507,[1]选股结果!$A$2:$AX$3002,35,FALSE)</f>
        <v>0.0535642996047908</v>
      </c>
      <c r="AF2507" s="9">
        <f>(VLOOKUP(A2507,[1]选股结果!$A$2:$AX$3002,7,FALSE)+VLOOKUP(A2507,[1]选股结果!$A$2:$AX$3002,15,FALSE)+VLOOKUP(A2507,[1]选股结果!$A$2:$AX$3002,16,FALSE)+VLOOKUP(A2507,[1]选股结果!$A$2:$AX$3002,17,FALSE)+VLOOKUP(A2507,[1]选股结果!$A$2:$AX$3002,18,FALSE))-(P2507/(1+0.13)+W2507)</f>
        <v>132173407.163805</v>
      </c>
      <c r="AG2507" s="9">
        <f t="shared" si="171"/>
        <v>-128665417.773805</v>
      </c>
      <c r="AH2507" s="16">
        <f>AA2507-VLOOKUP(A2507,[2]选股结果!$A$2:$G$4900,7,FALSE)</f>
        <v>3243403.89999999</v>
      </c>
    </row>
    <row r="2508" spans="1:34">
      <c r="A2508" s="5" t="s">
        <v>5046</v>
      </c>
      <c r="B2508" s="5" t="s">
        <v>5047</v>
      </c>
      <c r="C2508" s="6">
        <v>830847786.89</v>
      </c>
      <c r="D2508" s="6">
        <v>0</v>
      </c>
      <c r="E2508" s="6">
        <v>0</v>
      </c>
      <c r="F2508" s="6">
        <v>0</v>
      </c>
      <c r="G2508" s="6">
        <v>0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6258596.74</v>
      </c>
      <c r="O2508" s="6">
        <v>7619712.42</v>
      </c>
      <c r="P2508" s="6">
        <v>628969115.42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95305323.76</v>
      </c>
      <c r="X2508" s="6">
        <v>22286424.87</v>
      </c>
      <c r="Y2508" s="9">
        <f t="shared" si="169"/>
        <v>838467499.31</v>
      </c>
      <c r="Z2508" s="9">
        <f t="shared" si="170"/>
        <v>746560864.05</v>
      </c>
      <c r="AA2508" s="9">
        <f t="shared" si="168"/>
        <v>91906635.26</v>
      </c>
      <c r="AB2508" s="10">
        <f>C2508/(1+0.13)/VLOOKUP(A2508,[1]选股结果!$A$2:$AX$3002,3,FALSE)</f>
        <v>0.967782503703522</v>
      </c>
      <c r="AC2508" s="10">
        <f>(P2508/(1+0.1)+W2508)/(VLOOKUP(A2508,[1]选股结果!$A$2:$AX$3002,7,FALSE)+VLOOKUP(A2508,[1]选股结果!$A$2:$AX$3002,15,FALSE)+VLOOKUP(A2508,[1]选股结果!$A$2:$AX$3002,16,FALSE)+VLOOKUP(A2508,[1]选股结果!$A$2:$AX$3002,17,FALSE)+VLOOKUP(A2508,[1]选股结果!$A$2:$AX$3002,18,FALSE))</f>
        <v>0.887477545086802</v>
      </c>
      <c r="AD2508" s="13"/>
      <c r="AE2508" s="10">
        <f>AA2508/VLOOKUP(A2508,[1]选股结果!$A$2:$AX$3002,35,FALSE)</f>
        <v>3.211748276206</v>
      </c>
      <c r="AF2508" s="9">
        <f>(VLOOKUP(A2508,[1]选股结果!$A$2:$AX$3002,7,FALSE)+VLOOKUP(A2508,[1]选股结果!$A$2:$AX$3002,15,FALSE)+VLOOKUP(A2508,[1]选股结果!$A$2:$AX$3002,16,FALSE)+VLOOKUP(A2508,[1]选股结果!$A$2:$AX$3002,17,FALSE)+VLOOKUP(A2508,[1]选股结果!$A$2:$AX$3002,18,FALSE))-(P2508/(1+0.13)+W2508)</f>
        <v>99760679.0251328</v>
      </c>
      <c r="AG2508" s="9">
        <f t="shared" si="171"/>
        <v>-7854043.76513277</v>
      </c>
      <c r="AH2508" s="16">
        <f>AA2508-VLOOKUP(A2508,[2]选股结果!$A$2:$G$4900,7,FALSE)</f>
        <v>91945664.39</v>
      </c>
    </row>
    <row r="2509" spans="1:34">
      <c r="A2509" s="5" t="s">
        <v>5048</v>
      </c>
      <c r="B2509" s="5" t="s">
        <v>5049</v>
      </c>
      <c r="C2509" s="6">
        <v>1583641424.63</v>
      </c>
      <c r="D2509" s="6">
        <v>0</v>
      </c>
      <c r="E2509" s="6">
        <v>0</v>
      </c>
      <c r="F2509" s="6">
        <v>0</v>
      </c>
      <c r="G2509" s="6">
        <v>0</v>
      </c>
      <c r="H2509" s="6">
        <v>0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24779788.17</v>
      </c>
      <c r="O2509" s="6">
        <v>17367986.17</v>
      </c>
      <c r="P2509" s="6">
        <v>1692994957.33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108086517.32</v>
      </c>
      <c r="X2509" s="6">
        <v>118391410.26</v>
      </c>
      <c r="Y2509" s="9">
        <f t="shared" si="169"/>
        <v>1601009410.8</v>
      </c>
      <c r="Z2509" s="9">
        <f t="shared" si="170"/>
        <v>1919472884.91</v>
      </c>
      <c r="AA2509" s="9">
        <f t="shared" si="168"/>
        <v>-318463474.11</v>
      </c>
      <c r="AB2509" s="10">
        <f>C2509/(1+0.13)/VLOOKUP(A2509,[1]选股结果!$A$2:$AX$3002,3,FALSE)</f>
        <v>0.791774984546862</v>
      </c>
      <c r="AC2509" s="10">
        <f>(P2509/(1+0.1)+W2509)/(VLOOKUP(A2509,[1]选股结果!$A$2:$AX$3002,7,FALSE)+VLOOKUP(A2509,[1]选股结果!$A$2:$AX$3002,15,FALSE)+VLOOKUP(A2509,[1]选股结果!$A$2:$AX$3002,16,FALSE)+VLOOKUP(A2509,[1]选股结果!$A$2:$AX$3002,17,FALSE)+VLOOKUP(A2509,[1]选股结果!$A$2:$AX$3002,18,FALSE))</f>
        <v>0.966411877121591</v>
      </c>
      <c r="AD2509" s="13"/>
      <c r="AE2509" s="10">
        <f>AA2509/VLOOKUP(A2509,[1]选股结果!$A$2:$AX$3002,35,FALSE)</f>
        <v>-34.8596496165959</v>
      </c>
      <c r="AF2509" s="9">
        <f>(VLOOKUP(A2509,[1]选股结果!$A$2:$AX$3002,7,FALSE)+VLOOKUP(A2509,[1]选股结果!$A$2:$AX$3002,15,FALSE)+VLOOKUP(A2509,[1]选股结果!$A$2:$AX$3002,16,FALSE)+VLOOKUP(A2509,[1]选股结果!$A$2:$AX$3002,17,FALSE)+VLOOKUP(A2509,[1]选股结果!$A$2:$AX$3002,18,FALSE))-(P2509/(1+0.13)+W2509)</f>
        <v>98109005.8842478</v>
      </c>
      <c r="AG2509" s="9">
        <f t="shared" si="171"/>
        <v>-416572479.994248</v>
      </c>
      <c r="AH2509" s="16">
        <f>AA2509-VLOOKUP(A2509,[2]选股结果!$A$2:$G$4900,7,FALSE)</f>
        <v>-318433803.1</v>
      </c>
    </row>
    <row r="2510" spans="1:34">
      <c r="A2510" s="5" t="s">
        <v>5050</v>
      </c>
      <c r="B2510" s="5" t="s">
        <v>5051</v>
      </c>
      <c r="C2510" s="6">
        <v>874574444.21</v>
      </c>
      <c r="D2510" s="6">
        <v>0</v>
      </c>
      <c r="E2510" s="6">
        <v>0</v>
      </c>
      <c r="F2510" s="6">
        <v>0</v>
      </c>
      <c r="G2510" s="6">
        <v>0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18990335.01</v>
      </c>
      <c r="O2510" s="6">
        <v>4809371.23</v>
      </c>
      <c r="P2510" s="6">
        <v>704179377.14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85267905</v>
      </c>
      <c r="X2510" s="6">
        <v>66444821.3</v>
      </c>
      <c r="Y2510" s="9">
        <f t="shared" si="169"/>
        <v>879383815.44</v>
      </c>
      <c r="Z2510" s="9">
        <f t="shared" si="170"/>
        <v>855892103.44</v>
      </c>
      <c r="AA2510" s="9">
        <f t="shared" si="168"/>
        <v>23491712.0000001</v>
      </c>
      <c r="AB2510" s="10">
        <f>C2510/(1+0.13)/VLOOKUP(A2510,[1]选股结果!$A$2:$AX$3002,3,FALSE)</f>
        <v>0.848269096710455</v>
      </c>
      <c r="AC2510" s="10">
        <f>(P2510/(1+0.1)+W2510)/(VLOOKUP(A2510,[1]选股结果!$A$2:$AX$3002,7,FALSE)+VLOOKUP(A2510,[1]选股结果!$A$2:$AX$3002,15,FALSE)+VLOOKUP(A2510,[1]选股结果!$A$2:$AX$3002,16,FALSE)+VLOOKUP(A2510,[1]选股结果!$A$2:$AX$3002,17,FALSE)+VLOOKUP(A2510,[1]选股结果!$A$2:$AX$3002,18,FALSE))</f>
        <v>0.891724226634732</v>
      </c>
      <c r="AD2510" s="13"/>
      <c r="AE2510" s="10">
        <f>AA2510/VLOOKUP(A2510,[1]选股结果!$A$2:$AX$3002,35,FALSE)</f>
        <v>0.481852291962518</v>
      </c>
      <c r="AF2510" s="9">
        <f>(VLOOKUP(A2510,[1]选股结果!$A$2:$AX$3002,7,FALSE)+VLOOKUP(A2510,[1]选股结果!$A$2:$AX$3002,15,FALSE)+VLOOKUP(A2510,[1]选股结果!$A$2:$AX$3002,16,FALSE)+VLOOKUP(A2510,[1]选股结果!$A$2:$AX$3002,17,FALSE)+VLOOKUP(A2510,[1]选股结果!$A$2:$AX$3002,18,FALSE))-(P2510/(1+0.13)+W2510)</f>
        <v>105079438.330619</v>
      </c>
      <c r="AG2510" s="9">
        <f t="shared" si="171"/>
        <v>-81587726.3306193</v>
      </c>
      <c r="AH2510" s="16">
        <f>AA2510-VLOOKUP(A2510,[2]选股结果!$A$2:$G$4900,7,FALSE)</f>
        <v>23424350.1000001</v>
      </c>
    </row>
    <row r="2511" spans="1:34">
      <c r="A2511" s="5" t="s">
        <v>5052</v>
      </c>
      <c r="B2511" s="5" t="s">
        <v>5053</v>
      </c>
      <c r="C2511" s="6">
        <v>638380298.23</v>
      </c>
      <c r="D2511" s="6">
        <v>0</v>
      </c>
      <c r="E2511" s="6">
        <v>0</v>
      </c>
      <c r="F2511" s="6">
        <v>0</v>
      </c>
      <c r="G2511" s="6">
        <v>0</v>
      </c>
      <c r="H2511" s="6">
        <v>0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2872906.63</v>
      </c>
      <c r="O2511" s="6">
        <v>2989347.52</v>
      </c>
      <c r="P2511" s="6">
        <v>626563477.01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28056721.66</v>
      </c>
      <c r="X2511" s="6">
        <v>12441109.37</v>
      </c>
      <c r="Y2511" s="9">
        <f t="shared" si="169"/>
        <v>641369645.75</v>
      </c>
      <c r="Z2511" s="9">
        <f t="shared" si="170"/>
        <v>667061308.04</v>
      </c>
      <c r="AA2511" s="9">
        <f t="shared" si="168"/>
        <v>-25691662.29</v>
      </c>
      <c r="AB2511" s="10">
        <f>C2511/(1+0.13)/VLOOKUP(A2511,[1]选股结果!$A$2:$AX$3002,3,FALSE)</f>
        <v>0.819679171943091</v>
      </c>
      <c r="AC2511" s="10">
        <f>(P2511/(1+0.1)+W2511)/(VLOOKUP(A2511,[1]选股结果!$A$2:$AX$3002,7,FALSE)+VLOOKUP(A2511,[1]选股结果!$A$2:$AX$3002,15,FALSE)+VLOOKUP(A2511,[1]选股结果!$A$2:$AX$3002,16,FALSE)+VLOOKUP(A2511,[1]选股结果!$A$2:$AX$3002,17,FALSE)+VLOOKUP(A2511,[1]选股结果!$A$2:$AX$3002,18,FALSE))</f>
        <v>0.938104987969976</v>
      </c>
      <c r="AD2511" s="13"/>
      <c r="AE2511" s="10">
        <f>AA2511/VLOOKUP(A2511,[1]选股结果!$A$2:$AX$3002,35,FALSE)</f>
        <v>-0.743614572019744</v>
      </c>
      <c r="AF2511" s="9">
        <f>(VLOOKUP(A2511,[1]选股结果!$A$2:$AX$3002,7,FALSE)+VLOOKUP(A2511,[1]选股结果!$A$2:$AX$3002,15,FALSE)+VLOOKUP(A2511,[1]选股结果!$A$2:$AX$3002,16,FALSE)+VLOOKUP(A2511,[1]选股结果!$A$2:$AX$3002,17,FALSE)+VLOOKUP(A2511,[1]选股结果!$A$2:$AX$3002,18,FALSE))-(P2511/(1+0.13)+W2511)</f>
        <v>54555070.9738053</v>
      </c>
      <c r="AG2511" s="9">
        <f t="shared" si="171"/>
        <v>-80246733.2638053</v>
      </c>
      <c r="AH2511" s="16">
        <f>AA2511-VLOOKUP(A2511,[2]选股结果!$A$2:$G$4900,7,FALSE)</f>
        <v>-25691662.29</v>
      </c>
    </row>
    <row r="2512" spans="1:34">
      <c r="A2512" s="5" t="s">
        <v>5054</v>
      </c>
      <c r="B2512" s="5" t="s">
        <v>5055</v>
      </c>
      <c r="C2512" s="6">
        <v>5112728999.78</v>
      </c>
      <c r="D2512" s="6">
        <v>0</v>
      </c>
      <c r="E2512" s="6">
        <v>0</v>
      </c>
      <c r="F2512" s="6">
        <v>0</v>
      </c>
      <c r="G2512" s="6">
        <v>0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195700024.78</v>
      </c>
      <c r="O2512" s="6">
        <v>85764823.63</v>
      </c>
      <c r="P2512" s="6">
        <v>4259275273.03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  <c r="W2512" s="6">
        <v>856026626.31</v>
      </c>
      <c r="X2512" s="6">
        <v>305304749.64</v>
      </c>
      <c r="Y2512" s="9">
        <f t="shared" si="169"/>
        <v>5198493823.41</v>
      </c>
      <c r="Z2512" s="9">
        <f t="shared" si="170"/>
        <v>5420606648.98</v>
      </c>
      <c r="AA2512" s="9">
        <f t="shared" si="168"/>
        <v>-222112825.570001</v>
      </c>
      <c r="AB2512" s="10">
        <f>C2512/(1+0.13)/VLOOKUP(A2512,[1]选股结果!$A$2:$AX$3002,3,FALSE)</f>
        <v>0.976243527817353</v>
      </c>
      <c r="AC2512" s="10">
        <f>(P2512/(1+0.1)+W2512)/(VLOOKUP(A2512,[1]选股结果!$A$2:$AX$3002,7,FALSE)+VLOOKUP(A2512,[1]选股结果!$A$2:$AX$3002,15,FALSE)+VLOOKUP(A2512,[1]选股结果!$A$2:$AX$3002,16,FALSE)+VLOOKUP(A2512,[1]选股结果!$A$2:$AX$3002,17,FALSE)+VLOOKUP(A2512,[1]选股结果!$A$2:$AX$3002,18,FALSE))</f>
        <v>1.1146016210648</v>
      </c>
      <c r="AD2512" s="13"/>
      <c r="AE2512" s="10">
        <f>AA2512/VLOOKUP(A2512,[1]选股结果!$A$2:$AX$3002,35,FALSE)</f>
        <v>-0.721578354506115</v>
      </c>
      <c r="AF2512" s="9">
        <f>(VLOOKUP(A2512,[1]选股结果!$A$2:$AX$3002,7,FALSE)+VLOOKUP(A2512,[1]选股结果!$A$2:$AX$3002,15,FALSE)+VLOOKUP(A2512,[1]选股结果!$A$2:$AX$3002,16,FALSE)+VLOOKUP(A2512,[1]选股结果!$A$2:$AX$3002,17,FALSE)+VLOOKUP(A2512,[1]选股结果!$A$2:$AX$3002,18,FALSE))-(P2512/(1+0.13)+W2512)</f>
        <v>-383337170.743895</v>
      </c>
      <c r="AG2512" s="9">
        <f t="shared" si="171"/>
        <v>161224345.173894</v>
      </c>
      <c r="AH2512" s="16">
        <f>AA2512-VLOOKUP(A2512,[2]选股结果!$A$2:$G$4900,7,FALSE)</f>
        <v>-221984643.830001</v>
      </c>
    </row>
    <row r="2513" spans="1:34">
      <c r="A2513" s="5" t="s">
        <v>5056</v>
      </c>
      <c r="B2513" s="5" t="s">
        <v>5057</v>
      </c>
      <c r="C2513" s="6">
        <v>3241579290</v>
      </c>
      <c r="D2513" s="6">
        <v>0</v>
      </c>
      <c r="E2513" s="6">
        <v>0</v>
      </c>
      <c r="F2513" s="6">
        <v>0</v>
      </c>
      <c r="G2513" s="6">
        <v>0</v>
      </c>
      <c r="H2513" s="6">
        <v>0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117562673.78</v>
      </c>
      <c r="O2513" s="6">
        <v>73879580.08</v>
      </c>
      <c r="P2513" s="6">
        <v>2984274761.43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163620935.6</v>
      </c>
      <c r="X2513" s="6">
        <v>128539106.87</v>
      </c>
      <c r="Y2513" s="9">
        <f t="shared" si="169"/>
        <v>3315458870.08</v>
      </c>
      <c r="Z2513" s="9">
        <f t="shared" si="170"/>
        <v>3276434803.9</v>
      </c>
      <c r="AA2513" s="9">
        <f t="shared" si="168"/>
        <v>39024066.1800003</v>
      </c>
      <c r="AB2513" s="10">
        <f>C2513/(1+0.13)/VLOOKUP(A2513,[1]选股结果!$A$2:$AX$3002,3,FALSE)</f>
        <v>0.717963661001464</v>
      </c>
      <c r="AC2513" s="10">
        <f>(P2513/(1+0.1)+W2513)/(VLOOKUP(A2513,[1]选股结果!$A$2:$AX$3002,7,FALSE)+VLOOKUP(A2513,[1]选股结果!$A$2:$AX$3002,15,FALSE)+VLOOKUP(A2513,[1]选股结果!$A$2:$AX$3002,16,FALSE)+VLOOKUP(A2513,[1]选股结果!$A$2:$AX$3002,17,FALSE)+VLOOKUP(A2513,[1]选股结果!$A$2:$AX$3002,18,FALSE))</f>
        <v>0.923462070186962</v>
      </c>
      <c r="AD2513" s="13"/>
      <c r="AE2513" s="10">
        <f>AA2513/VLOOKUP(A2513,[1]选股结果!$A$2:$AX$3002,35,FALSE)</f>
        <v>0.0554375503737902</v>
      </c>
      <c r="AF2513" s="9">
        <f>(VLOOKUP(A2513,[1]选股结果!$A$2:$AX$3002,7,FALSE)+VLOOKUP(A2513,[1]选股结果!$A$2:$AX$3002,15,FALSE)+VLOOKUP(A2513,[1]选股结果!$A$2:$AX$3002,16,FALSE)+VLOOKUP(A2513,[1]选股结果!$A$2:$AX$3002,17,FALSE)+VLOOKUP(A2513,[1]选股结果!$A$2:$AX$3002,18,FALSE))-(P2513/(1+0.13)+W2513)</f>
        <v>310442721.640266</v>
      </c>
      <c r="AG2513" s="9">
        <f t="shared" si="171"/>
        <v>-271418655.460266</v>
      </c>
      <c r="AH2513" s="16">
        <f>AA2513-VLOOKUP(A2513,[2]选股结果!$A$2:$G$4900,7,FALSE)</f>
        <v>39046287.9600003</v>
      </c>
    </row>
    <row r="2514" spans="1:34">
      <c r="A2514" s="5" t="s">
        <v>5058</v>
      </c>
      <c r="B2514" s="5" t="s">
        <v>5059</v>
      </c>
      <c r="C2514" s="6">
        <v>1154903794.55</v>
      </c>
      <c r="D2514" s="6">
        <v>0</v>
      </c>
      <c r="E2514" s="6">
        <v>0</v>
      </c>
      <c r="F2514" s="6">
        <v>0</v>
      </c>
      <c r="G2514" s="6">
        <v>0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28481646.5</v>
      </c>
      <c r="O2514" s="6">
        <v>37743998.11</v>
      </c>
      <c r="P2514" s="6">
        <v>1240843707.73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142542003.08</v>
      </c>
      <c r="X2514" s="6">
        <v>59017890.2</v>
      </c>
      <c r="Y2514" s="9">
        <f t="shared" si="169"/>
        <v>1192647792.66</v>
      </c>
      <c r="Z2514" s="9">
        <f t="shared" si="170"/>
        <v>1442403601.01</v>
      </c>
      <c r="AA2514" s="9">
        <f t="shared" si="168"/>
        <v>-249755808.35</v>
      </c>
      <c r="AB2514" s="10">
        <f>C2514/(1+0.13)/VLOOKUP(A2514,[1]选股结果!$A$2:$AX$3002,3,FALSE)</f>
        <v>0.891791461385476</v>
      </c>
      <c r="AC2514" s="10">
        <f>(P2514/(1+0.1)+W2514)/(VLOOKUP(A2514,[1]选股结果!$A$2:$AX$3002,7,FALSE)+VLOOKUP(A2514,[1]选股结果!$A$2:$AX$3002,15,FALSE)+VLOOKUP(A2514,[1]选股结果!$A$2:$AX$3002,16,FALSE)+VLOOKUP(A2514,[1]选股结果!$A$2:$AX$3002,17,FALSE)+VLOOKUP(A2514,[1]选股结果!$A$2:$AX$3002,18,FALSE))</f>
        <v>1.25108124972806</v>
      </c>
      <c r="AD2514" s="13"/>
      <c r="AE2514" s="10">
        <f>AA2514/VLOOKUP(A2514,[1]选股结果!$A$2:$AX$3002,35,FALSE)</f>
        <v>-1.9798752215923</v>
      </c>
      <c r="AF2514" s="9">
        <f>(VLOOKUP(A2514,[1]选股结果!$A$2:$AX$3002,7,FALSE)+VLOOKUP(A2514,[1]选股结果!$A$2:$AX$3002,15,FALSE)+VLOOKUP(A2514,[1]选股结果!$A$2:$AX$3002,16,FALSE)+VLOOKUP(A2514,[1]选股结果!$A$2:$AX$3002,17,FALSE)+VLOOKUP(A2514,[1]选股结果!$A$2:$AX$3002,18,FALSE))-(P2514/(1+0.13)+W2514)</f>
        <v>-225046872.382213</v>
      </c>
      <c r="AG2514" s="9">
        <f t="shared" si="171"/>
        <v>-24708935.9677874</v>
      </c>
      <c r="AH2514" s="16">
        <f>AA2514-VLOOKUP(A2514,[2]选股结果!$A$2:$G$4900,7,FALSE)</f>
        <v>-247819439.53</v>
      </c>
    </row>
    <row r="2515" spans="1:34">
      <c r="A2515" s="5" t="s">
        <v>5060</v>
      </c>
      <c r="B2515" s="5" t="s">
        <v>5061</v>
      </c>
      <c r="C2515" s="6">
        <v>7045946926.89</v>
      </c>
      <c r="D2515" s="6">
        <v>0</v>
      </c>
      <c r="E2515" s="6">
        <v>0</v>
      </c>
      <c r="F2515" s="6">
        <v>0</v>
      </c>
      <c r="G2515" s="6">
        <v>0</v>
      </c>
      <c r="H2515" s="6">
        <v>0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490283246.55</v>
      </c>
      <c r="O2515" s="6">
        <v>129503253.26</v>
      </c>
      <c r="P2515" s="6">
        <v>4905500322.23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0</v>
      </c>
      <c r="W2515" s="6">
        <v>861002718</v>
      </c>
      <c r="X2515" s="6">
        <v>582144352.46</v>
      </c>
      <c r="Y2515" s="9">
        <f t="shared" si="169"/>
        <v>7175450180.15</v>
      </c>
      <c r="Z2515" s="9">
        <f t="shared" si="170"/>
        <v>6348647392.69</v>
      </c>
      <c r="AA2515" s="9">
        <f t="shared" si="168"/>
        <v>826802787.460001</v>
      </c>
      <c r="AB2515" s="10">
        <f>C2515/(1+0.13)/VLOOKUP(A2515,[1]选股结果!$A$2:$AX$3002,3,FALSE)</f>
        <v>1.02279185834485</v>
      </c>
      <c r="AC2515" s="10">
        <f>(P2515/(1+0.1)+W2515)/(VLOOKUP(A2515,[1]选股结果!$A$2:$AX$3002,7,FALSE)+VLOOKUP(A2515,[1]选股结果!$A$2:$AX$3002,15,FALSE)+VLOOKUP(A2515,[1]选股结果!$A$2:$AX$3002,16,FALSE)+VLOOKUP(A2515,[1]选股结果!$A$2:$AX$3002,17,FALSE)+VLOOKUP(A2515,[1]选股结果!$A$2:$AX$3002,18,FALSE))</f>
        <v>0.946580895317343</v>
      </c>
      <c r="AD2515" s="13"/>
      <c r="AE2515" s="10">
        <f>AA2515/VLOOKUP(A2515,[1]选股结果!$A$2:$AX$3002,35,FALSE)</f>
        <v>1.7990627476292</v>
      </c>
      <c r="AF2515" s="9">
        <f>(VLOOKUP(A2515,[1]选股结果!$A$2:$AX$3002,7,FALSE)+VLOOKUP(A2515,[1]选股结果!$A$2:$AX$3002,15,FALSE)+VLOOKUP(A2515,[1]选股结果!$A$2:$AX$3002,16,FALSE)+VLOOKUP(A2515,[1]选股结果!$A$2:$AX$3002,17,FALSE)+VLOOKUP(A2515,[1]选股结果!$A$2:$AX$3002,18,FALSE))-(P2515/(1+0.13)+W2515)</f>
        <v>418653494.162832</v>
      </c>
      <c r="AG2515" s="9">
        <f t="shared" si="171"/>
        <v>408149293.297169</v>
      </c>
      <c r="AH2515" s="16">
        <f>AA2515-VLOOKUP(A2515,[2]选股结果!$A$2:$G$4900,7,FALSE)</f>
        <v>824388002.230001</v>
      </c>
    </row>
    <row r="2516" spans="1:34">
      <c r="A2516" s="5" t="s">
        <v>5062</v>
      </c>
      <c r="B2516" s="5" t="s">
        <v>5063</v>
      </c>
      <c r="C2516" s="6">
        <v>2766257015.6</v>
      </c>
      <c r="D2516" s="6">
        <v>0</v>
      </c>
      <c r="E2516" s="6">
        <v>0</v>
      </c>
      <c r="F2516" s="6">
        <v>0</v>
      </c>
      <c r="G2516" s="6">
        <v>0</v>
      </c>
      <c r="H2516" s="6">
        <v>0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116208958.52</v>
      </c>
      <c r="O2516" s="6">
        <v>27942193.82</v>
      </c>
      <c r="P2516" s="6">
        <v>1649376786.65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560528814.19</v>
      </c>
      <c r="X2516" s="6">
        <v>127701448.41</v>
      </c>
      <c r="Y2516" s="9">
        <f t="shared" si="169"/>
        <v>2794199209.42</v>
      </c>
      <c r="Z2516" s="9">
        <f t="shared" si="170"/>
        <v>2337607049.25</v>
      </c>
      <c r="AA2516" s="9">
        <f t="shared" si="168"/>
        <v>456592160.17</v>
      </c>
      <c r="AB2516" s="10">
        <f>C2516/(1+0.13)/VLOOKUP(A2516,[1]选股结果!$A$2:$AX$3002,3,FALSE)</f>
        <v>0.825601301773763</v>
      </c>
      <c r="AC2516" s="10">
        <f>(P2516/(1+0.1)+W2516)/(VLOOKUP(A2516,[1]选股结果!$A$2:$AX$3002,7,FALSE)+VLOOKUP(A2516,[1]选股结果!$A$2:$AX$3002,15,FALSE)+VLOOKUP(A2516,[1]选股结果!$A$2:$AX$3002,16,FALSE)+VLOOKUP(A2516,[1]选股结果!$A$2:$AX$3002,17,FALSE)+VLOOKUP(A2516,[1]选股结果!$A$2:$AX$3002,18,FALSE))</f>
        <v>0.737234536483044</v>
      </c>
      <c r="AD2516" s="13"/>
      <c r="AE2516" s="10">
        <f>AA2516/VLOOKUP(A2516,[1]选股结果!$A$2:$AX$3002,35,FALSE)</f>
        <v>8.47203394279121</v>
      </c>
      <c r="AF2516" s="9">
        <f>(VLOOKUP(A2516,[1]选股结果!$A$2:$AX$3002,7,FALSE)+VLOOKUP(A2516,[1]选股结果!$A$2:$AX$3002,15,FALSE)+VLOOKUP(A2516,[1]选股结果!$A$2:$AX$3002,16,FALSE)+VLOOKUP(A2516,[1]选股结果!$A$2:$AX$3002,17,FALSE)+VLOOKUP(A2516,[1]选股结果!$A$2:$AX$3002,18,FALSE))-(P2516/(1+0.13)+W2516)</f>
        <v>774020637.138495</v>
      </c>
      <c r="AG2516" s="9">
        <f t="shared" si="171"/>
        <v>-317428476.968495</v>
      </c>
      <c r="AH2516" s="16">
        <f>AA2516-VLOOKUP(A2516,[2]选股结果!$A$2:$G$4900,7,FALSE)</f>
        <v>453439222.4</v>
      </c>
    </row>
    <row r="2517" spans="1:34">
      <c r="A2517" s="5" t="s">
        <v>5064</v>
      </c>
      <c r="B2517" s="5" t="s">
        <v>5065</v>
      </c>
      <c r="C2517" s="6">
        <v>476710412.31</v>
      </c>
      <c r="D2517" s="6">
        <v>0</v>
      </c>
      <c r="E2517" s="6">
        <v>0</v>
      </c>
      <c r="F2517" s="6">
        <v>0</v>
      </c>
      <c r="G2517" s="6">
        <v>0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57606483.78</v>
      </c>
      <c r="O2517" s="6">
        <v>1502807.14</v>
      </c>
      <c r="P2517" s="6">
        <v>379626171.88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76639365.49</v>
      </c>
      <c r="X2517" s="6">
        <v>46105303.1</v>
      </c>
      <c r="Y2517" s="9">
        <f t="shared" si="169"/>
        <v>478213219.45</v>
      </c>
      <c r="Z2517" s="9">
        <f t="shared" si="170"/>
        <v>502370840.47</v>
      </c>
      <c r="AA2517" s="9">
        <f t="shared" si="168"/>
        <v>-24157621.02</v>
      </c>
      <c r="AB2517" s="10">
        <f>C2517/(1+0.13)/VLOOKUP(A2517,[1]选股结果!$A$2:$AX$3002,3,FALSE)</f>
        <v>0.552041671754821</v>
      </c>
      <c r="AC2517" s="10">
        <f>(P2517/(1+0.1)+W2517)/(VLOOKUP(A2517,[1]选股结果!$A$2:$AX$3002,7,FALSE)+VLOOKUP(A2517,[1]选股结果!$A$2:$AX$3002,15,FALSE)+VLOOKUP(A2517,[1]选股结果!$A$2:$AX$3002,16,FALSE)+VLOOKUP(A2517,[1]选股结果!$A$2:$AX$3002,17,FALSE)+VLOOKUP(A2517,[1]选股结果!$A$2:$AX$3002,18,FALSE))</f>
        <v>0.651025815388708</v>
      </c>
      <c r="AD2517" s="13"/>
      <c r="AE2517" s="10">
        <f>AA2517/VLOOKUP(A2517,[1]选股结果!$A$2:$AX$3002,35,FALSE)</f>
        <v>-0.292788439112181</v>
      </c>
      <c r="AF2517" s="9">
        <f>(VLOOKUP(A2517,[1]选股结果!$A$2:$AX$3002,7,FALSE)+VLOOKUP(A2517,[1]选股结果!$A$2:$AX$3002,15,FALSE)+VLOOKUP(A2517,[1]选股结果!$A$2:$AX$3002,16,FALSE)+VLOOKUP(A2517,[1]选股结果!$A$2:$AX$3002,17,FALSE)+VLOOKUP(A2517,[1]选股结果!$A$2:$AX$3002,18,FALSE))-(P2517/(1+0.13)+W2517)</f>
        <v>235238290.314425</v>
      </c>
      <c r="AG2517" s="9">
        <f t="shared" si="171"/>
        <v>-259395911.334425</v>
      </c>
      <c r="AH2517" s="16">
        <f>AA2517-VLOOKUP(A2517,[2]选股结果!$A$2:$G$4900,7,FALSE)</f>
        <v>-24207170.72</v>
      </c>
    </row>
    <row r="2518" spans="1:34">
      <c r="A2518" s="5" t="s">
        <v>5066</v>
      </c>
      <c r="B2518" s="5" t="s">
        <v>5067</v>
      </c>
      <c r="C2518" s="6">
        <v>3098826416.55</v>
      </c>
      <c r="D2518" s="6">
        <v>0</v>
      </c>
      <c r="E2518" s="6">
        <v>0</v>
      </c>
      <c r="F2518" s="6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47097871.13</v>
      </c>
      <c r="O2518" s="6">
        <v>71415494.12</v>
      </c>
      <c r="P2518" s="6">
        <v>3110328927.13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67788387.26</v>
      </c>
      <c r="X2518" s="6">
        <v>127529220.85</v>
      </c>
      <c r="Y2518" s="9">
        <f t="shared" si="169"/>
        <v>3170241910.67</v>
      </c>
      <c r="Z2518" s="9">
        <f t="shared" si="170"/>
        <v>3305646535.24</v>
      </c>
      <c r="AA2518" s="9">
        <f t="shared" si="168"/>
        <v>-135404624.57</v>
      </c>
      <c r="AB2518" s="10">
        <f>C2518/(1+0.13)/VLOOKUP(A2518,[1]选股结果!$A$2:$AX$3002,3,FALSE)</f>
        <v>0.998572280215558</v>
      </c>
      <c r="AC2518" s="10">
        <f>(P2518/(1+0.1)+W2518)/(VLOOKUP(A2518,[1]选股结果!$A$2:$AX$3002,7,FALSE)+VLOOKUP(A2518,[1]选股结果!$A$2:$AX$3002,15,FALSE)+VLOOKUP(A2518,[1]选股结果!$A$2:$AX$3002,16,FALSE)+VLOOKUP(A2518,[1]选股结果!$A$2:$AX$3002,17,FALSE)+VLOOKUP(A2518,[1]选股结果!$A$2:$AX$3002,18,FALSE))</f>
        <v>1.09591548452115</v>
      </c>
      <c r="AD2518" s="13"/>
      <c r="AE2518" s="10">
        <f>AA2518/VLOOKUP(A2518,[1]选股结果!$A$2:$AX$3002,35,FALSE)</f>
        <v>-1.63470641867528</v>
      </c>
      <c r="AF2518" s="9">
        <f>(VLOOKUP(A2518,[1]选股结果!$A$2:$AX$3002,7,FALSE)+VLOOKUP(A2518,[1]选股结果!$A$2:$AX$3002,15,FALSE)+VLOOKUP(A2518,[1]选股结果!$A$2:$AX$3002,16,FALSE)+VLOOKUP(A2518,[1]选股结果!$A$2:$AX$3002,17,FALSE)+VLOOKUP(A2518,[1]选股结果!$A$2:$AX$3002,18,FALSE))-(P2518/(1+0.13)+W2518)</f>
        <v>-178336182.536283</v>
      </c>
      <c r="AG2518" s="9">
        <f t="shared" si="171"/>
        <v>42931557.9662835</v>
      </c>
      <c r="AH2518" s="16">
        <f>AA2518-VLOOKUP(A2518,[2]选股结果!$A$2:$G$4900,7,FALSE)</f>
        <v>-135021126.73</v>
      </c>
    </row>
    <row r="2519" spans="1:34">
      <c r="A2519" s="5" t="s">
        <v>5068</v>
      </c>
      <c r="B2519" s="5" t="s">
        <v>5069</v>
      </c>
      <c r="C2519" s="6">
        <v>6267908428.5</v>
      </c>
      <c r="D2519" s="6">
        <v>0</v>
      </c>
      <c r="E2519" s="6">
        <v>0</v>
      </c>
      <c r="F2519" s="6">
        <v>0</v>
      </c>
      <c r="G2519" s="6">
        <v>0</v>
      </c>
      <c r="H2519" s="6">
        <v>0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80994229.23</v>
      </c>
      <c r="O2519" s="6">
        <v>75010085.39</v>
      </c>
      <c r="P2519" s="6">
        <v>4895448517.39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840983388.42</v>
      </c>
      <c r="X2519" s="6">
        <v>531685832.48</v>
      </c>
      <c r="Y2519" s="9">
        <f t="shared" si="169"/>
        <v>6342918513.89</v>
      </c>
      <c r="Z2519" s="9">
        <f t="shared" si="170"/>
        <v>6268117738.29</v>
      </c>
      <c r="AA2519" s="9">
        <f t="shared" si="168"/>
        <v>74800775.5999994</v>
      </c>
      <c r="AB2519" s="10">
        <f>C2519/(1+0.13)/VLOOKUP(A2519,[1]选股结果!$A$2:$AX$3002,3,FALSE)</f>
        <v>0.966155377492343</v>
      </c>
      <c r="AC2519" s="10">
        <f>(P2519/(1+0.1)+W2519)/(VLOOKUP(A2519,[1]选股结果!$A$2:$AX$3002,7,FALSE)+VLOOKUP(A2519,[1]选股结果!$A$2:$AX$3002,15,FALSE)+VLOOKUP(A2519,[1]选股结果!$A$2:$AX$3002,16,FALSE)+VLOOKUP(A2519,[1]选股结果!$A$2:$AX$3002,17,FALSE)+VLOOKUP(A2519,[1]选股结果!$A$2:$AX$3002,18,FALSE))</f>
        <v>1.01244431227443</v>
      </c>
      <c r="AD2519" s="13"/>
      <c r="AE2519" s="10">
        <f>AA2519/VLOOKUP(A2519,[1]选股结果!$A$2:$AX$3002,35,FALSE)</f>
        <v>0.160265765005942</v>
      </c>
      <c r="AF2519" s="9">
        <f>(VLOOKUP(A2519,[1]选股结果!$A$2:$AX$3002,7,FALSE)+VLOOKUP(A2519,[1]选股结果!$A$2:$AX$3002,15,FALSE)+VLOOKUP(A2519,[1]选股结果!$A$2:$AX$3002,16,FALSE)+VLOOKUP(A2519,[1]选股结果!$A$2:$AX$3002,17,FALSE)+VLOOKUP(A2519,[1]选股结果!$A$2:$AX$3002,18,FALSE))-(P2519/(1+0.13)+W2519)</f>
        <v>53114052.0861044</v>
      </c>
      <c r="AG2519" s="9">
        <f t="shared" si="171"/>
        <v>21686723.513895</v>
      </c>
      <c r="AH2519" s="16">
        <f>AA2519-VLOOKUP(A2519,[2]选股结果!$A$2:$G$4900,7,FALSE)</f>
        <v>74028833.8499994</v>
      </c>
    </row>
    <row r="2520" spans="1:34">
      <c r="A2520" s="5" t="s">
        <v>5070</v>
      </c>
      <c r="B2520" s="5" t="s">
        <v>5071</v>
      </c>
      <c r="C2520" s="6">
        <v>1723212178.44</v>
      </c>
      <c r="D2520" s="6">
        <v>0</v>
      </c>
      <c r="E2520" s="6">
        <v>0</v>
      </c>
      <c r="F2520" s="6">
        <v>0</v>
      </c>
      <c r="G2520" s="6">
        <v>0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40902987.64</v>
      </c>
      <c r="O2520" s="6">
        <v>27691497.69</v>
      </c>
      <c r="P2520" s="6">
        <v>1655375773.26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151109534.37</v>
      </c>
      <c r="X2520" s="6">
        <v>43043100.26</v>
      </c>
      <c r="Y2520" s="9">
        <f t="shared" si="169"/>
        <v>1750903676.13</v>
      </c>
      <c r="Z2520" s="9">
        <f t="shared" si="170"/>
        <v>1849528407.89</v>
      </c>
      <c r="AA2520" s="9">
        <f t="shared" si="168"/>
        <v>-98624731.76</v>
      </c>
      <c r="AB2520" s="10">
        <f>C2520/(1+0.13)/VLOOKUP(A2520,[1]选股结果!$A$2:$AX$3002,3,FALSE)</f>
        <v>0.935873247924734</v>
      </c>
      <c r="AC2520" s="10">
        <f>(P2520/(1+0.1)+W2520)/(VLOOKUP(A2520,[1]选股结果!$A$2:$AX$3002,7,FALSE)+VLOOKUP(A2520,[1]选股结果!$A$2:$AX$3002,15,FALSE)+VLOOKUP(A2520,[1]选股结果!$A$2:$AX$3002,16,FALSE)+VLOOKUP(A2520,[1]选股结果!$A$2:$AX$3002,17,FALSE)+VLOOKUP(A2520,[1]选股结果!$A$2:$AX$3002,18,FALSE))</f>
        <v>1.02373291431645</v>
      </c>
      <c r="AD2520" s="13"/>
      <c r="AE2520" s="10">
        <f>AA2520/VLOOKUP(A2520,[1]选股结果!$A$2:$AX$3002,35,FALSE)</f>
        <v>6.55409424519038</v>
      </c>
      <c r="AF2520" s="9">
        <f>(VLOOKUP(A2520,[1]选股结果!$A$2:$AX$3002,7,FALSE)+VLOOKUP(A2520,[1]选股结果!$A$2:$AX$3002,15,FALSE)+VLOOKUP(A2520,[1]选股结果!$A$2:$AX$3002,16,FALSE)+VLOOKUP(A2520,[1]选股结果!$A$2:$AX$3002,17,FALSE)+VLOOKUP(A2520,[1]选股结果!$A$2:$AX$3002,18,FALSE))-(P2520/(1+0.13)+W2520)</f>
        <v>1562247.15053082</v>
      </c>
      <c r="AG2520" s="9">
        <f t="shared" si="171"/>
        <v>-100186978.910531</v>
      </c>
      <c r="AH2520" s="16">
        <f>AA2520-VLOOKUP(A2520,[2]选股结果!$A$2:$G$4900,7,FALSE)</f>
        <v>-98748849.52</v>
      </c>
    </row>
    <row r="2521" spans="1:34">
      <c r="A2521" s="5" t="s">
        <v>5072</v>
      </c>
      <c r="B2521" s="5" t="s">
        <v>5073</v>
      </c>
      <c r="C2521" s="6">
        <v>1308062494.22</v>
      </c>
      <c r="D2521" s="6">
        <v>0</v>
      </c>
      <c r="E2521" s="6">
        <v>0</v>
      </c>
      <c r="F2521" s="6">
        <v>0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122425108.05</v>
      </c>
      <c r="O2521" s="6">
        <v>16429787.07</v>
      </c>
      <c r="P2521" s="6">
        <v>908016809.45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353103407.57</v>
      </c>
      <c r="X2521" s="6">
        <v>77649172.7</v>
      </c>
      <c r="Y2521" s="9">
        <f t="shared" si="169"/>
        <v>1324492281.29</v>
      </c>
      <c r="Z2521" s="9">
        <f t="shared" si="170"/>
        <v>1338769389.72</v>
      </c>
      <c r="AA2521" s="9">
        <f t="shared" si="168"/>
        <v>-14277108.4300001</v>
      </c>
      <c r="AB2521" s="10">
        <f>C2521/(1+0.13)/VLOOKUP(A2521,[1]选股结果!$A$2:$AX$3002,3,FALSE)</f>
        <v>0.728114039686934</v>
      </c>
      <c r="AC2521" s="10">
        <f>(P2521/(1+0.1)+W2521)/(VLOOKUP(A2521,[1]选股结果!$A$2:$AX$3002,7,FALSE)+VLOOKUP(A2521,[1]选股结果!$A$2:$AX$3002,15,FALSE)+VLOOKUP(A2521,[1]选股结果!$A$2:$AX$3002,16,FALSE)+VLOOKUP(A2521,[1]选股结果!$A$2:$AX$3002,17,FALSE)+VLOOKUP(A2521,[1]选股结果!$A$2:$AX$3002,18,FALSE))</f>
        <v>0.991556699478396</v>
      </c>
      <c r="AD2521" s="13"/>
      <c r="AE2521" s="10">
        <f>AA2521/VLOOKUP(A2521,[1]选股结果!$A$2:$AX$3002,35,FALSE)</f>
        <v>-0.0472217661701409</v>
      </c>
      <c r="AF2521" s="9">
        <f>(VLOOKUP(A2521,[1]选股结果!$A$2:$AX$3002,7,FALSE)+VLOOKUP(A2521,[1]选股结果!$A$2:$AX$3002,15,FALSE)+VLOOKUP(A2521,[1]选股结果!$A$2:$AX$3002,16,FALSE)+VLOOKUP(A2521,[1]选股结果!$A$2:$AX$3002,17,FALSE)+VLOOKUP(A2521,[1]选股结果!$A$2:$AX$3002,18,FALSE))-(P2521/(1+0.13)+W2521)</f>
        <v>31950911.2816811</v>
      </c>
      <c r="AG2521" s="9">
        <f t="shared" si="171"/>
        <v>-46228019.7116812</v>
      </c>
      <c r="AH2521" s="16">
        <f>AA2521-VLOOKUP(A2521,[2]选股结果!$A$2:$G$4900,7,FALSE)</f>
        <v>-14263677.9600001</v>
      </c>
    </row>
    <row r="2522" spans="1:34">
      <c r="A2522" s="5" t="s">
        <v>5074</v>
      </c>
      <c r="B2522" s="5" t="s">
        <v>5075</v>
      </c>
      <c r="C2522" s="6">
        <v>3310193498.29</v>
      </c>
      <c r="D2522" s="6">
        <v>0</v>
      </c>
      <c r="E2522" s="6">
        <v>0</v>
      </c>
      <c r="F2522" s="6">
        <v>0</v>
      </c>
      <c r="G2522" s="6">
        <v>0</v>
      </c>
      <c r="H2522" s="6">
        <v>0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144214360.49</v>
      </c>
      <c r="O2522" s="6">
        <v>111264386.29</v>
      </c>
      <c r="P2522" s="6">
        <v>2688065253.45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200919169.3</v>
      </c>
      <c r="X2522" s="6">
        <v>238408845.96</v>
      </c>
      <c r="Y2522" s="9">
        <f t="shared" si="169"/>
        <v>3421457884.58</v>
      </c>
      <c r="Z2522" s="9">
        <f t="shared" si="170"/>
        <v>3127393268.71</v>
      </c>
      <c r="AA2522" s="9">
        <f t="shared" si="168"/>
        <v>294064615.87</v>
      </c>
      <c r="AB2522" s="10">
        <f>C2522/(1+0.13)/VLOOKUP(A2522,[1]选股结果!$A$2:$AX$3002,3,FALSE)</f>
        <v>0.924098260750787</v>
      </c>
      <c r="AC2522" s="10">
        <f>(P2522/(1+0.1)+W2522)/(VLOOKUP(A2522,[1]选股结果!$A$2:$AX$3002,7,FALSE)+VLOOKUP(A2522,[1]选股结果!$A$2:$AX$3002,15,FALSE)+VLOOKUP(A2522,[1]选股结果!$A$2:$AX$3002,16,FALSE)+VLOOKUP(A2522,[1]选股结果!$A$2:$AX$3002,17,FALSE)+VLOOKUP(A2522,[1]选股结果!$A$2:$AX$3002,18,FALSE))</f>
        <v>0.932773080395176</v>
      </c>
      <c r="AD2522" s="13"/>
      <c r="AE2522" s="10">
        <f>AA2522/VLOOKUP(A2522,[1]选股结果!$A$2:$AX$3002,35,FALSE)</f>
        <v>1.23001351798313</v>
      </c>
      <c r="AF2522" s="9">
        <f>(VLOOKUP(A2522,[1]选股结果!$A$2:$AX$3002,7,FALSE)+VLOOKUP(A2522,[1]选股结果!$A$2:$AX$3002,15,FALSE)+VLOOKUP(A2522,[1]选股结果!$A$2:$AX$3002,16,FALSE)+VLOOKUP(A2522,[1]选股结果!$A$2:$AX$3002,17,FALSE)+VLOOKUP(A2522,[1]选股结果!$A$2:$AX$3002,18,FALSE))-(P2522/(1+0.13)+W2522)</f>
        <v>255479836.657167</v>
      </c>
      <c r="AG2522" s="9">
        <f t="shared" si="171"/>
        <v>38584779.2128326</v>
      </c>
      <c r="AH2522" s="16">
        <f>AA2522-VLOOKUP(A2522,[2]选股结果!$A$2:$G$4900,7,FALSE)</f>
        <v>293520474.52</v>
      </c>
    </row>
    <row r="2523" spans="1:34">
      <c r="A2523" s="5" t="s">
        <v>5076</v>
      </c>
      <c r="B2523" s="5" t="s">
        <v>5077</v>
      </c>
      <c r="C2523" s="6">
        <v>621227770.33</v>
      </c>
      <c r="D2523" s="6">
        <v>0</v>
      </c>
      <c r="E2523" s="6">
        <v>0</v>
      </c>
      <c r="F2523" s="6">
        <v>0</v>
      </c>
      <c r="G2523" s="6">
        <v>0</v>
      </c>
      <c r="H2523" s="6">
        <v>0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75809125.58</v>
      </c>
      <c r="O2523" s="6">
        <v>86901659.87</v>
      </c>
      <c r="P2523" s="6">
        <v>1031715057.78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58181492.29</v>
      </c>
      <c r="X2523" s="6">
        <v>146163048.8</v>
      </c>
      <c r="Y2523" s="9">
        <f t="shared" si="169"/>
        <v>708129430.2</v>
      </c>
      <c r="Z2523" s="9">
        <f t="shared" si="170"/>
        <v>1236059598.87</v>
      </c>
      <c r="AA2523" s="9">
        <f t="shared" ref="AA2523:AA2586" si="172">Y2523-Z2523</f>
        <v>-527930168.67</v>
      </c>
      <c r="AB2523" s="10">
        <f>C2523/(1+0.13)/VLOOKUP(A2523,[1]选股结果!$A$2:$AX$3002,3,FALSE)</f>
        <v>0.307034107868997</v>
      </c>
      <c r="AC2523" s="10">
        <f>(P2523/(1+0.1)+W2523)/(VLOOKUP(A2523,[1]选股结果!$A$2:$AX$3002,7,FALSE)+VLOOKUP(A2523,[1]选股结果!$A$2:$AX$3002,15,FALSE)+VLOOKUP(A2523,[1]选股结果!$A$2:$AX$3002,16,FALSE)+VLOOKUP(A2523,[1]选股结果!$A$2:$AX$3002,17,FALSE)+VLOOKUP(A2523,[1]选股结果!$A$2:$AX$3002,18,FALSE))</f>
        <v>0.724229129916263</v>
      </c>
      <c r="AD2523" s="13"/>
      <c r="AE2523" s="10">
        <f>AA2523/VLOOKUP(A2523,[1]选股结果!$A$2:$AX$3002,35,FALSE)</f>
        <v>-1.4626743944391</v>
      </c>
      <c r="AF2523" s="9">
        <f>(VLOOKUP(A2523,[1]选股结果!$A$2:$AX$3002,7,FALSE)+VLOOKUP(A2523,[1]选股结果!$A$2:$AX$3002,15,FALSE)+VLOOKUP(A2523,[1]选股结果!$A$2:$AX$3002,16,FALSE)+VLOOKUP(A2523,[1]选股结果!$A$2:$AX$3002,17,FALSE)+VLOOKUP(A2523,[1]选股结果!$A$2:$AX$3002,18,FALSE))-(P2523/(1+0.13)+W2523)</f>
        <v>404195679.303451</v>
      </c>
      <c r="AG2523" s="9">
        <f t="shared" si="171"/>
        <v>-932125847.973451</v>
      </c>
      <c r="AH2523" s="16">
        <f>AA2523-VLOOKUP(A2523,[2]选股结果!$A$2:$G$4900,7,FALSE)</f>
        <v>-527940146.59</v>
      </c>
    </row>
    <row r="2524" spans="1:34">
      <c r="A2524" s="5" t="s">
        <v>5078</v>
      </c>
      <c r="B2524" s="5" t="s">
        <v>5079</v>
      </c>
      <c r="C2524" s="6">
        <v>548359685.84</v>
      </c>
      <c r="D2524" s="6">
        <v>0</v>
      </c>
      <c r="E2524" s="6">
        <v>0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49972566.46</v>
      </c>
      <c r="O2524" s="6">
        <v>7971925.59</v>
      </c>
      <c r="P2524" s="6">
        <v>272686055.81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70218563.35</v>
      </c>
      <c r="X2524" s="6">
        <v>75884050.08</v>
      </c>
      <c r="Y2524" s="9">
        <f t="shared" si="169"/>
        <v>556331611.43</v>
      </c>
      <c r="Z2524" s="9">
        <f t="shared" si="170"/>
        <v>418788669.24</v>
      </c>
      <c r="AA2524" s="9">
        <f t="shared" si="172"/>
        <v>137542942.19</v>
      </c>
      <c r="AB2524" s="10">
        <f>C2524/(1+0.13)/VLOOKUP(A2524,[1]选股结果!$A$2:$AX$3002,3,FALSE)</f>
        <v>0.701313560333703</v>
      </c>
      <c r="AC2524" s="10">
        <f>(P2524/(1+0.1)+W2524)/(VLOOKUP(A2524,[1]选股结果!$A$2:$AX$3002,7,FALSE)+VLOOKUP(A2524,[1]选股结果!$A$2:$AX$3002,15,FALSE)+VLOOKUP(A2524,[1]选股结果!$A$2:$AX$3002,16,FALSE)+VLOOKUP(A2524,[1]选股结果!$A$2:$AX$3002,17,FALSE)+VLOOKUP(A2524,[1]选股结果!$A$2:$AX$3002,18,FALSE))</f>
        <v>0.636118964568839</v>
      </c>
      <c r="AD2524" s="13"/>
      <c r="AE2524" s="10">
        <f>AA2524/VLOOKUP(A2524,[1]选股结果!$A$2:$AX$3002,35,FALSE)</f>
        <v>0.884722801048645</v>
      </c>
      <c r="AF2524" s="9">
        <f>(VLOOKUP(A2524,[1]选股结果!$A$2:$AX$3002,7,FALSE)+VLOOKUP(A2524,[1]选股结果!$A$2:$AX$3002,15,FALSE)+VLOOKUP(A2524,[1]选股结果!$A$2:$AX$3002,16,FALSE)+VLOOKUP(A2524,[1]选股结果!$A$2:$AX$3002,17,FALSE)+VLOOKUP(A2524,[1]选股结果!$A$2:$AX$3002,18,FALSE))-(P2524/(1+0.13)+W2524)</f>
        <v>188553583.672832</v>
      </c>
      <c r="AG2524" s="9">
        <f t="shared" si="171"/>
        <v>-51010641.4828318</v>
      </c>
      <c r="AH2524" s="16">
        <f>AA2524-VLOOKUP(A2524,[2]选股结果!$A$2:$G$4900,7,FALSE)</f>
        <v>137542942.19</v>
      </c>
    </row>
    <row r="2525" spans="1:34">
      <c r="A2525" s="5" t="s">
        <v>5080</v>
      </c>
      <c r="B2525" s="5" t="s">
        <v>5081</v>
      </c>
      <c r="C2525" s="6">
        <v>13233997319.45</v>
      </c>
      <c r="D2525" s="6">
        <v>0</v>
      </c>
      <c r="E2525" s="6">
        <v>0</v>
      </c>
      <c r="F2525" s="6">
        <v>0</v>
      </c>
      <c r="G2525" s="6">
        <v>0</v>
      </c>
      <c r="H2525" s="6">
        <v>0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64393384.94</v>
      </c>
      <c r="O2525" s="6">
        <v>372786360.3</v>
      </c>
      <c r="P2525" s="6">
        <v>11707018289.14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973727740.52</v>
      </c>
      <c r="X2525" s="6">
        <v>520198113.1</v>
      </c>
      <c r="Y2525" s="9">
        <f t="shared" si="169"/>
        <v>13606783679.75</v>
      </c>
      <c r="Z2525" s="9">
        <f t="shared" si="170"/>
        <v>13200944142.76</v>
      </c>
      <c r="AA2525" s="9">
        <f t="shared" si="172"/>
        <v>405839536.99</v>
      </c>
      <c r="AB2525" s="10">
        <f>C2525/(1+0.13)/VLOOKUP(A2525,[1]选股结果!$A$2:$AX$3002,3,FALSE)</f>
        <v>0.879108760873247</v>
      </c>
      <c r="AC2525" s="10">
        <f>(P2525/(1+0.1)+W2525)/(VLOOKUP(A2525,[1]选股结果!$A$2:$AX$3002,7,FALSE)+VLOOKUP(A2525,[1]选股结果!$A$2:$AX$3002,15,FALSE)+VLOOKUP(A2525,[1]选股结果!$A$2:$AX$3002,16,FALSE)+VLOOKUP(A2525,[1]选股结果!$A$2:$AX$3002,17,FALSE)+VLOOKUP(A2525,[1]选股结果!$A$2:$AX$3002,18,FALSE))</f>
        <v>0.86548578278373</v>
      </c>
      <c r="AD2525" s="13"/>
      <c r="AE2525" s="10">
        <f>AA2525/VLOOKUP(A2525,[1]选股结果!$A$2:$AX$3002,35,FALSE)</f>
        <v>-0.694103139545397</v>
      </c>
      <c r="AF2525" s="9">
        <f>(VLOOKUP(A2525,[1]选股结果!$A$2:$AX$3002,7,FALSE)+VLOOKUP(A2525,[1]选股结果!$A$2:$AX$3002,15,FALSE)+VLOOKUP(A2525,[1]选股结果!$A$2:$AX$3002,16,FALSE)+VLOOKUP(A2525,[1]选股结果!$A$2:$AX$3002,17,FALSE)+VLOOKUP(A2525,[1]选股结果!$A$2:$AX$3002,18,FALSE))-(P2525/(1+0.13)+W2525)</f>
        <v>2087988340.23991</v>
      </c>
      <c r="AG2525" s="9">
        <f t="shared" si="171"/>
        <v>-1682148803.24991</v>
      </c>
      <c r="AH2525" s="16">
        <f>AA2525-VLOOKUP(A2525,[2]选股结果!$A$2:$G$4900,7,FALSE)</f>
        <v>405197823.87</v>
      </c>
    </row>
    <row r="2526" spans="1:34">
      <c r="A2526" s="5" t="s">
        <v>5082</v>
      </c>
      <c r="B2526" s="5" t="s">
        <v>5083</v>
      </c>
      <c r="C2526" s="6">
        <v>2857561431.15</v>
      </c>
      <c r="D2526" s="6">
        <v>0</v>
      </c>
      <c r="E2526" s="6">
        <v>0</v>
      </c>
      <c r="F2526" s="6">
        <v>0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197957823.72</v>
      </c>
      <c r="O2526" s="6">
        <v>58980272.57</v>
      </c>
      <c r="P2526" s="6">
        <v>2096911470.37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341809402.49</v>
      </c>
      <c r="X2526" s="6">
        <v>428548685.29</v>
      </c>
      <c r="Y2526" s="9">
        <f t="shared" si="169"/>
        <v>2916541703.72</v>
      </c>
      <c r="Z2526" s="9">
        <f t="shared" si="170"/>
        <v>2867269558.15</v>
      </c>
      <c r="AA2526" s="9">
        <f t="shared" si="172"/>
        <v>49272145.5700006</v>
      </c>
      <c r="AB2526" s="10">
        <f>C2526/(1+0.13)/VLOOKUP(A2526,[1]选股结果!$A$2:$AX$3002,3,FALSE)</f>
        <v>1.02959541978371</v>
      </c>
      <c r="AC2526" s="10">
        <f>(P2526/(1+0.1)+W2526)/(VLOOKUP(A2526,[1]选股结果!$A$2:$AX$3002,7,FALSE)+VLOOKUP(A2526,[1]选股结果!$A$2:$AX$3002,15,FALSE)+VLOOKUP(A2526,[1]选股结果!$A$2:$AX$3002,16,FALSE)+VLOOKUP(A2526,[1]选股结果!$A$2:$AX$3002,17,FALSE)+VLOOKUP(A2526,[1]选股结果!$A$2:$AX$3002,18,FALSE))</f>
        <v>1.03382159955808</v>
      </c>
      <c r="AD2526" s="13"/>
      <c r="AE2526" s="10">
        <f>AA2526/VLOOKUP(A2526,[1]选股结果!$A$2:$AX$3002,35,FALSE)</f>
        <v>0.201789132303783</v>
      </c>
      <c r="AF2526" s="9">
        <f>(VLOOKUP(A2526,[1]选股结果!$A$2:$AX$3002,7,FALSE)+VLOOKUP(A2526,[1]选股结果!$A$2:$AX$3002,15,FALSE)+VLOOKUP(A2526,[1]选股结果!$A$2:$AX$3002,16,FALSE)+VLOOKUP(A2526,[1]选股结果!$A$2:$AX$3002,17,FALSE)+VLOOKUP(A2526,[1]选股结果!$A$2:$AX$3002,18,FALSE))-(P2526/(1+0.13)+W2526)</f>
        <v>-22937334.5540705</v>
      </c>
      <c r="AG2526" s="9">
        <f t="shared" si="171"/>
        <v>72209480.1240711</v>
      </c>
      <c r="AH2526" s="16">
        <f>AA2526-VLOOKUP(A2526,[2]选股结果!$A$2:$G$4900,7,FALSE)</f>
        <v>49285921.5700006</v>
      </c>
    </row>
    <row r="2527" spans="1:34">
      <c r="A2527" s="5" t="s">
        <v>5084</v>
      </c>
      <c r="B2527" s="5" t="s">
        <v>5085</v>
      </c>
      <c r="C2527" s="6">
        <v>2867412700.24</v>
      </c>
      <c r="D2527" s="6">
        <v>0</v>
      </c>
      <c r="E2527" s="6">
        <v>0</v>
      </c>
      <c r="F2527" s="6">
        <v>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126650767.14</v>
      </c>
      <c r="O2527" s="6">
        <v>206207068.79</v>
      </c>
      <c r="P2527" s="6">
        <v>2025305254.68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440817819.88</v>
      </c>
      <c r="X2527" s="6">
        <v>714261774.68</v>
      </c>
      <c r="Y2527" s="9">
        <f t="shared" ref="Y2527:Y2590" si="173">C2527+D2527+E2527+F2527+G2527+H2527+I2527+J2527+K2527+L2527+M2527+O2527</f>
        <v>3073619769.03</v>
      </c>
      <c r="Z2527" s="9">
        <f t="shared" ref="Z2527:Z2590" si="174">P2527+Q2527+R2527+S2527+T2527+U2527+V2527+W2527+X2527</f>
        <v>3180384849.24</v>
      </c>
      <c r="AA2527" s="9">
        <f t="shared" si="172"/>
        <v>-106765080.21</v>
      </c>
      <c r="AB2527" s="10">
        <f>C2527/(1+0.13)/VLOOKUP(A2527,[1]选股结果!$A$2:$AX$3002,3,FALSE)</f>
        <v>0.888975835205604</v>
      </c>
      <c r="AC2527" s="10">
        <f>(P2527/(1+0.1)+W2527)/(VLOOKUP(A2527,[1]选股结果!$A$2:$AX$3002,7,FALSE)+VLOOKUP(A2527,[1]选股结果!$A$2:$AX$3002,15,FALSE)+VLOOKUP(A2527,[1]选股结果!$A$2:$AX$3002,16,FALSE)+VLOOKUP(A2527,[1]选股结果!$A$2:$AX$3002,17,FALSE)+VLOOKUP(A2527,[1]选股结果!$A$2:$AX$3002,18,FALSE))</f>
        <v>0.806672230425207</v>
      </c>
      <c r="AD2527" s="13"/>
      <c r="AE2527" s="10">
        <f>AA2527/VLOOKUP(A2527,[1]选股结果!$A$2:$AX$3002,35,FALSE)</f>
        <v>-2.67342483978204</v>
      </c>
      <c r="AF2527" s="9">
        <f>(VLOOKUP(A2527,[1]选股结果!$A$2:$AX$3002,7,FALSE)+VLOOKUP(A2527,[1]选股结果!$A$2:$AX$3002,15,FALSE)+VLOOKUP(A2527,[1]选股结果!$A$2:$AX$3002,16,FALSE)+VLOOKUP(A2527,[1]选股结果!$A$2:$AX$3002,17,FALSE)+VLOOKUP(A2527,[1]选股结果!$A$2:$AX$3002,18,FALSE))-(P2527/(1+0.13)+W2527)</f>
        <v>595788226.404955</v>
      </c>
      <c r="AG2527" s="9">
        <f t="shared" si="171"/>
        <v>-702553306.614955</v>
      </c>
      <c r="AH2527" s="16">
        <f>AA2527-VLOOKUP(A2527,[2]选股结果!$A$2:$G$4900,7,FALSE)</f>
        <v>-107185144.45</v>
      </c>
    </row>
    <row r="2528" spans="1:34">
      <c r="A2528" s="5" t="s">
        <v>5086</v>
      </c>
      <c r="B2528" s="5" t="s">
        <v>5087</v>
      </c>
      <c r="C2528" s="6">
        <v>2402414995.98</v>
      </c>
      <c r="D2528" s="6">
        <v>0</v>
      </c>
      <c r="E2528" s="6">
        <v>0</v>
      </c>
      <c r="F2528" s="6">
        <v>0</v>
      </c>
      <c r="G2528" s="6">
        <v>0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326039766.43</v>
      </c>
      <c r="O2528" s="6">
        <v>84891504.14</v>
      </c>
      <c r="P2528" s="6">
        <v>594354092.66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255515978.43</v>
      </c>
      <c r="X2528" s="6">
        <v>1279525720.44</v>
      </c>
      <c r="Y2528" s="9">
        <f t="shared" si="173"/>
        <v>2487306500.12</v>
      </c>
      <c r="Z2528" s="9">
        <f t="shared" si="174"/>
        <v>2129395791.53</v>
      </c>
      <c r="AA2528" s="9">
        <f t="shared" si="172"/>
        <v>357910708.59</v>
      </c>
      <c r="AB2528" s="10">
        <f>C2528/(1+0.13)/VLOOKUP(A2528,[1]选股结果!$A$2:$AX$3002,3,FALSE)</f>
        <v>0.771092898175574</v>
      </c>
      <c r="AC2528" s="10">
        <f>(P2528/(1+0.1)+W2528)/(VLOOKUP(A2528,[1]选股结果!$A$2:$AX$3002,7,FALSE)+VLOOKUP(A2528,[1]选股结果!$A$2:$AX$3002,15,FALSE)+VLOOKUP(A2528,[1]选股结果!$A$2:$AX$3002,16,FALSE)+VLOOKUP(A2528,[1]选股结果!$A$2:$AX$3002,17,FALSE)+VLOOKUP(A2528,[1]选股结果!$A$2:$AX$3002,18,FALSE))</f>
        <v>0.314245536607035</v>
      </c>
      <c r="AD2528" s="13"/>
      <c r="AE2528" s="10">
        <f>AA2528/VLOOKUP(A2528,[1]选股结果!$A$2:$AX$3002,35,FALSE)</f>
        <v>1.36696330609342</v>
      </c>
      <c r="AF2528" s="9">
        <f>(VLOOKUP(A2528,[1]选股结果!$A$2:$AX$3002,7,FALSE)+VLOOKUP(A2528,[1]选股结果!$A$2:$AX$3002,15,FALSE)+VLOOKUP(A2528,[1]选股结果!$A$2:$AX$3002,16,FALSE)+VLOOKUP(A2528,[1]选股结果!$A$2:$AX$3002,17,FALSE)+VLOOKUP(A2528,[1]选股结果!$A$2:$AX$3002,18,FALSE))-(P2528/(1+0.13)+W2528)</f>
        <v>1751042141.88956</v>
      </c>
      <c r="AG2528" s="9">
        <f t="shared" si="171"/>
        <v>-1393131433.29956</v>
      </c>
      <c r="AH2528" s="16">
        <f>AA2528-VLOOKUP(A2528,[2]选股结果!$A$2:$G$4900,7,FALSE)</f>
        <v>357765448.28</v>
      </c>
    </row>
    <row r="2529" spans="1:34">
      <c r="A2529" s="5" t="s">
        <v>5088</v>
      </c>
      <c r="B2529" s="5" t="s">
        <v>5089</v>
      </c>
      <c r="C2529" s="6">
        <v>11939194061.36</v>
      </c>
      <c r="D2529" s="6">
        <v>0</v>
      </c>
      <c r="E2529" s="6">
        <v>0</v>
      </c>
      <c r="F2529" s="6">
        <v>0</v>
      </c>
      <c r="G2529" s="6">
        <v>0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293649053.12</v>
      </c>
      <c r="O2529" s="6">
        <v>306437942.86</v>
      </c>
      <c r="P2529" s="6">
        <v>12054545914.7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315620332.86</v>
      </c>
      <c r="X2529" s="6">
        <v>612364701.23</v>
      </c>
      <c r="Y2529" s="9">
        <f t="shared" si="173"/>
        <v>12245632004.22</v>
      </c>
      <c r="Z2529" s="9">
        <f t="shared" si="174"/>
        <v>12982530948.79</v>
      </c>
      <c r="AA2529" s="9">
        <f t="shared" si="172"/>
        <v>-736898944.57</v>
      </c>
      <c r="AB2529" s="10">
        <f>C2529/(1+0.13)/VLOOKUP(A2529,[1]选股结果!$A$2:$AX$3002,3,FALSE)</f>
        <v>0.820374066103311</v>
      </c>
      <c r="AC2529" s="10">
        <f>(P2529/(1+0.1)+W2529)/(VLOOKUP(A2529,[1]选股结果!$A$2:$AX$3002,7,FALSE)+VLOOKUP(A2529,[1]选股结果!$A$2:$AX$3002,15,FALSE)+VLOOKUP(A2529,[1]选股结果!$A$2:$AX$3002,16,FALSE)+VLOOKUP(A2529,[1]选股结果!$A$2:$AX$3002,17,FALSE)+VLOOKUP(A2529,[1]选股结果!$A$2:$AX$3002,18,FALSE))</f>
        <v>0.9357391605542</v>
      </c>
      <c r="AD2529" s="13"/>
      <c r="AE2529" s="10">
        <f>AA2529/VLOOKUP(A2529,[1]选股结果!$A$2:$AX$3002,35,FALSE)</f>
        <v>-1.38834088679814</v>
      </c>
      <c r="AF2529" s="9">
        <f>(VLOOKUP(A2529,[1]选股结果!$A$2:$AX$3002,7,FALSE)+VLOOKUP(A2529,[1]选股结果!$A$2:$AX$3002,15,FALSE)+VLOOKUP(A2529,[1]选股结果!$A$2:$AX$3002,16,FALSE)+VLOOKUP(A2529,[1]选股结果!$A$2:$AX$3002,17,FALSE)+VLOOKUP(A2529,[1]选股结果!$A$2:$AX$3002,18,FALSE))-(P2529/(1+0.13)+W2529)</f>
        <v>1065188182.20787</v>
      </c>
      <c r="AG2529" s="9">
        <f t="shared" si="171"/>
        <v>-1802087126.77787</v>
      </c>
      <c r="AH2529" s="16">
        <f>AA2529-VLOOKUP(A2529,[2]选股结果!$A$2:$G$4900,7,FALSE)</f>
        <v>-736881095.64</v>
      </c>
    </row>
    <row r="2530" spans="1:34">
      <c r="A2530" s="5" t="s">
        <v>5090</v>
      </c>
      <c r="B2530" s="5" t="s">
        <v>5091</v>
      </c>
      <c r="C2530" s="6">
        <v>5979917089.62</v>
      </c>
      <c r="D2530" s="6">
        <v>0</v>
      </c>
      <c r="E2530" s="6">
        <v>0</v>
      </c>
      <c r="F2530" s="6">
        <v>0</v>
      </c>
      <c r="G2530" s="6">
        <v>0</v>
      </c>
      <c r="H2530" s="6">
        <v>0</v>
      </c>
      <c r="I2530" s="6">
        <v>0</v>
      </c>
      <c r="J2530" s="6">
        <v>1483257.66</v>
      </c>
      <c r="K2530" s="6">
        <v>0</v>
      </c>
      <c r="L2530" s="6">
        <v>0</v>
      </c>
      <c r="M2530" s="6">
        <v>0</v>
      </c>
      <c r="N2530" s="6">
        <v>1717921500.49</v>
      </c>
      <c r="O2530" s="6">
        <v>92437172.3</v>
      </c>
      <c r="P2530" s="6">
        <v>1521502102.33</v>
      </c>
      <c r="Q2530" s="6">
        <v>-2763613.01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339102417.11</v>
      </c>
      <c r="X2530" s="6">
        <v>627553285.66</v>
      </c>
      <c r="Y2530" s="9">
        <f t="shared" si="173"/>
        <v>6073837519.58</v>
      </c>
      <c r="Z2530" s="9">
        <f t="shared" si="174"/>
        <v>2485394192.09</v>
      </c>
      <c r="AA2530" s="9">
        <f t="shared" si="172"/>
        <v>3588443327.49</v>
      </c>
      <c r="AB2530" s="10">
        <f>C2530/(1+0.13)/VLOOKUP(A2530,[1]选股结果!$A$2:$AX$3002,3,FALSE)</f>
        <v>0.992320725398059</v>
      </c>
      <c r="AC2530" s="10">
        <f>(P2530/(1+0.1)+W2530)/(VLOOKUP(A2530,[1]选股结果!$A$2:$AX$3002,7,FALSE)+VLOOKUP(A2530,[1]选股结果!$A$2:$AX$3002,15,FALSE)+VLOOKUP(A2530,[1]选股结果!$A$2:$AX$3002,16,FALSE)+VLOOKUP(A2530,[1]选股结果!$A$2:$AX$3002,17,FALSE)+VLOOKUP(A2530,[1]选股结果!$A$2:$AX$3002,18,FALSE))</f>
        <v>0.537434692884445</v>
      </c>
      <c r="AD2530" s="13"/>
      <c r="AE2530" s="10">
        <f>AA2530/VLOOKUP(A2530,[1]选股结果!$A$2:$AX$3002,35,FALSE)</f>
        <v>2.12207543498998</v>
      </c>
      <c r="AF2530" s="9">
        <f>(VLOOKUP(A2530,[1]选股结果!$A$2:$AX$3002,7,FALSE)+VLOOKUP(A2530,[1]选股结果!$A$2:$AX$3002,15,FALSE)+VLOOKUP(A2530,[1]选股结果!$A$2:$AX$3002,16,FALSE)+VLOOKUP(A2530,[1]选股结果!$A$2:$AX$3002,17,FALSE)+VLOOKUP(A2530,[1]选股结果!$A$2:$AX$3002,18,FALSE))-(P2530/(1+0.13)+W2530)</f>
        <v>1519078210.48982</v>
      </c>
      <c r="AG2530" s="9">
        <f t="shared" si="171"/>
        <v>2069365117.00018</v>
      </c>
      <c r="AH2530" s="16">
        <f>AA2530-VLOOKUP(A2530,[2]选股结果!$A$2:$G$4900,7,FALSE)</f>
        <v>3588443327.49</v>
      </c>
    </row>
    <row r="2531" spans="1:34">
      <c r="A2531" s="5" t="s">
        <v>5092</v>
      </c>
      <c r="B2531" s="5" t="s">
        <v>5093</v>
      </c>
      <c r="C2531" s="6">
        <v>1006999731.93</v>
      </c>
      <c r="D2531" s="6">
        <v>0</v>
      </c>
      <c r="E2531" s="6">
        <v>0</v>
      </c>
      <c r="F2531" s="6">
        <v>0</v>
      </c>
      <c r="G2531" s="6">
        <v>0</v>
      </c>
      <c r="H2531" s="6">
        <v>0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88653166.74</v>
      </c>
      <c r="O2531" s="6">
        <v>260648849.15</v>
      </c>
      <c r="P2531" s="6">
        <v>168487258.5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315012553.61</v>
      </c>
      <c r="X2531" s="6">
        <v>189089390.28</v>
      </c>
      <c r="Y2531" s="9">
        <f t="shared" si="173"/>
        <v>1267648581.08</v>
      </c>
      <c r="Z2531" s="9">
        <f t="shared" si="174"/>
        <v>672589202.39</v>
      </c>
      <c r="AA2531" s="9">
        <f t="shared" si="172"/>
        <v>595059378.69</v>
      </c>
      <c r="AB2531" s="10">
        <f>C2531/(1+0.13)/VLOOKUP(A2531,[1]选股结果!$A$2:$AX$3002,3,FALSE)</f>
        <v>0.956020238494638</v>
      </c>
      <c r="AC2531" s="10">
        <f>(P2531/(1+0.1)+W2531)/(VLOOKUP(A2531,[1]选股结果!$A$2:$AX$3002,7,FALSE)+VLOOKUP(A2531,[1]选股结果!$A$2:$AX$3002,15,FALSE)+VLOOKUP(A2531,[1]选股结果!$A$2:$AX$3002,16,FALSE)+VLOOKUP(A2531,[1]选股结果!$A$2:$AX$3002,17,FALSE)+VLOOKUP(A2531,[1]选股结果!$A$2:$AX$3002,18,FALSE))</f>
        <v>0.662332517474999</v>
      </c>
      <c r="AD2531" s="13"/>
      <c r="AE2531" s="10">
        <f>AA2531/VLOOKUP(A2531,[1]选股结果!$A$2:$AX$3002,35,FALSE)</f>
        <v>3.98607744696633</v>
      </c>
      <c r="AF2531" s="9">
        <f>(VLOOKUP(A2531,[1]选股结果!$A$2:$AX$3002,7,FALSE)+VLOOKUP(A2531,[1]选股结果!$A$2:$AX$3002,15,FALSE)+VLOOKUP(A2531,[1]选股结果!$A$2:$AX$3002,16,FALSE)+VLOOKUP(A2531,[1]选股结果!$A$2:$AX$3002,17,FALSE)+VLOOKUP(A2531,[1]选股结果!$A$2:$AX$3002,18,FALSE))-(P2531/(1+0.13)+W2531)</f>
        <v>242753378.835929</v>
      </c>
      <c r="AG2531" s="9">
        <f t="shared" si="171"/>
        <v>352305999.854071</v>
      </c>
      <c r="AH2531" s="16">
        <f>AA2531-VLOOKUP(A2531,[2]选股结果!$A$2:$G$4900,7,FALSE)</f>
        <v>595249357.88</v>
      </c>
    </row>
    <row r="2532" spans="1:34">
      <c r="A2532" s="5" t="s">
        <v>5094</v>
      </c>
      <c r="B2532" s="5" t="s">
        <v>5095</v>
      </c>
      <c r="C2532" s="6">
        <v>2764425714.81</v>
      </c>
      <c r="D2532" s="6">
        <v>0</v>
      </c>
      <c r="E2532" s="6">
        <v>0</v>
      </c>
      <c r="F2532" s="6">
        <v>0</v>
      </c>
      <c r="G2532" s="6">
        <v>0</v>
      </c>
      <c r="H2532" s="6">
        <v>0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221626567.58</v>
      </c>
      <c r="O2532" s="6">
        <v>385248278.6</v>
      </c>
      <c r="P2532" s="6">
        <v>2264470968.83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563411940.89</v>
      </c>
      <c r="X2532" s="6">
        <v>1196336742.73</v>
      </c>
      <c r="Y2532" s="9">
        <f t="shared" si="173"/>
        <v>3149673993.41</v>
      </c>
      <c r="Z2532" s="9">
        <f t="shared" si="174"/>
        <v>4024219652.45</v>
      </c>
      <c r="AA2532" s="9">
        <f t="shared" si="172"/>
        <v>-874545659.04</v>
      </c>
      <c r="AB2532" s="10">
        <f>C2532/(1+0.13)/VLOOKUP(A2532,[1]选股结果!$A$2:$AX$3002,3,FALSE)</f>
        <v>0.665219723453357</v>
      </c>
      <c r="AC2532" s="10">
        <f>(P2532/(1+0.1)+W2532)/(VLOOKUP(A2532,[1]选股结果!$A$2:$AX$3002,7,FALSE)+VLOOKUP(A2532,[1]选股结果!$A$2:$AX$3002,15,FALSE)+VLOOKUP(A2532,[1]选股结果!$A$2:$AX$3002,16,FALSE)+VLOOKUP(A2532,[1]选股结果!$A$2:$AX$3002,17,FALSE)+VLOOKUP(A2532,[1]选股结果!$A$2:$AX$3002,18,FALSE))</f>
        <v>0.759716294201576</v>
      </c>
      <c r="AD2532" s="13"/>
      <c r="AE2532" s="10">
        <f>AA2532/VLOOKUP(A2532,[1]选股结果!$A$2:$AX$3002,35,FALSE)</f>
        <v>-11.5764778258764</v>
      </c>
      <c r="AF2532" s="9">
        <f>(VLOOKUP(A2532,[1]选股结果!$A$2:$AX$3002,7,FALSE)+VLOOKUP(A2532,[1]选股结果!$A$2:$AX$3002,15,FALSE)+VLOOKUP(A2532,[1]选股结果!$A$2:$AX$3002,16,FALSE)+VLOOKUP(A2532,[1]选股结果!$A$2:$AX$3002,17,FALSE)+VLOOKUP(A2532,[1]选股结果!$A$2:$AX$3002,18,FALSE))-(P2532/(1+0.13)+W2532)</f>
        <v>883948648.545929</v>
      </c>
      <c r="AG2532" s="9">
        <f t="shared" si="171"/>
        <v>-1758494307.58593</v>
      </c>
      <c r="AH2532" s="16">
        <f>AA2532-VLOOKUP(A2532,[2]选股结果!$A$2:$G$4900,7,FALSE)</f>
        <v>-874376367.28</v>
      </c>
    </row>
    <row r="2533" spans="1:34">
      <c r="A2533" s="5" t="s">
        <v>5096</v>
      </c>
      <c r="B2533" s="5" t="s">
        <v>5097</v>
      </c>
      <c r="C2533" s="6">
        <v>1887278295.71</v>
      </c>
      <c r="D2533" s="6">
        <v>0</v>
      </c>
      <c r="E2533" s="6">
        <v>0</v>
      </c>
      <c r="F2533" s="6">
        <v>0</v>
      </c>
      <c r="G2533" s="6">
        <v>0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83921603.78</v>
      </c>
      <c r="O2533" s="6">
        <v>52123530.85</v>
      </c>
      <c r="P2533" s="6">
        <v>1461511290.84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144910222.51</v>
      </c>
      <c r="X2533" s="6">
        <v>92881834.51</v>
      </c>
      <c r="Y2533" s="9">
        <f t="shared" si="173"/>
        <v>1939401826.56</v>
      </c>
      <c r="Z2533" s="9">
        <f t="shared" si="174"/>
        <v>1699303347.86</v>
      </c>
      <c r="AA2533" s="9">
        <f t="shared" si="172"/>
        <v>240098478.7</v>
      </c>
      <c r="AB2533" s="10">
        <f>C2533/(1+0.13)/VLOOKUP(A2533,[1]选股结果!$A$2:$AX$3002,3,FALSE)</f>
        <v>0.609808810388653</v>
      </c>
      <c r="AC2533" s="10">
        <f>(P2533/(1+0.1)+W2533)/(VLOOKUP(A2533,[1]选股结果!$A$2:$AX$3002,7,FALSE)+VLOOKUP(A2533,[1]选股结果!$A$2:$AX$3002,15,FALSE)+VLOOKUP(A2533,[1]选股结果!$A$2:$AX$3002,16,FALSE)+VLOOKUP(A2533,[1]选股结果!$A$2:$AX$3002,17,FALSE)+VLOOKUP(A2533,[1]选股结果!$A$2:$AX$3002,18,FALSE))</f>
        <v>0.612382541809825</v>
      </c>
      <c r="AD2533" s="13"/>
      <c r="AE2533" s="10">
        <f>AA2533/VLOOKUP(A2533,[1]选股结果!$A$2:$AX$3002,35,FALSE)</f>
        <v>1.01877143407798</v>
      </c>
      <c r="AF2533" s="9">
        <f>(VLOOKUP(A2533,[1]选股结果!$A$2:$AX$3002,7,FALSE)+VLOOKUP(A2533,[1]选股结果!$A$2:$AX$3002,15,FALSE)+VLOOKUP(A2533,[1]选股结果!$A$2:$AX$3002,16,FALSE)+VLOOKUP(A2533,[1]选股结果!$A$2:$AX$3002,17,FALSE)+VLOOKUP(A2533,[1]选股结果!$A$2:$AX$3002,18,FALSE))-(P2533/(1+0.13)+W2533)</f>
        <v>967985503.117787</v>
      </c>
      <c r="AG2533" s="9">
        <f t="shared" si="171"/>
        <v>-727887024.417787</v>
      </c>
      <c r="AH2533" s="16">
        <f>AA2533-VLOOKUP(A2533,[2]选股结果!$A$2:$G$4900,7,FALSE)</f>
        <v>240487630.7</v>
      </c>
    </row>
    <row r="2534" spans="1:34">
      <c r="A2534" s="5" t="s">
        <v>5098</v>
      </c>
      <c r="B2534" s="5" t="s">
        <v>5099</v>
      </c>
      <c r="C2534" s="6">
        <v>1264968681.14</v>
      </c>
      <c r="D2534" s="6">
        <v>0</v>
      </c>
      <c r="E2534" s="6">
        <v>0</v>
      </c>
      <c r="F2534" s="6">
        <v>0</v>
      </c>
      <c r="G2534" s="6">
        <v>0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27143595.47</v>
      </c>
      <c r="O2534" s="6">
        <v>7768597.18</v>
      </c>
      <c r="P2534" s="6">
        <v>995458107.23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169546688.35</v>
      </c>
      <c r="X2534" s="6">
        <v>50358148.45</v>
      </c>
      <c r="Y2534" s="9">
        <f t="shared" si="173"/>
        <v>1272737278.32</v>
      </c>
      <c r="Z2534" s="9">
        <f t="shared" si="174"/>
        <v>1215362944.03</v>
      </c>
      <c r="AA2534" s="9">
        <f t="shared" si="172"/>
        <v>57374334.2900002</v>
      </c>
      <c r="AB2534" s="10">
        <f>C2534/(1+0.13)/VLOOKUP(A2534,[1]选股结果!$A$2:$AX$3002,3,FALSE)</f>
        <v>0.923002057142337</v>
      </c>
      <c r="AC2534" s="10">
        <f>(P2534/(1+0.1)+W2534)/(VLOOKUP(A2534,[1]选股结果!$A$2:$AX$3002,7,FALSE)+VLOOKUP(A2534,[1]选股结果!$A$2:$AX$3002,15,FALSE)+VLOOKUP(A2534,[1]选股结果!$A$2:$AX$3002,16,FALSE)+VLOOKUP(A2534,[1]选股结果!$A$2:$AX$3002,17,FALSE)+VLOOKUP(A2534,[1]选股结果!$A$2:$AX$3002,18,FALSE))</f>
        <v>1.07903125638777</v>
      </c>
      <c r="AD2534" s="13"/>
      <c r="AE2534" s="10">
        <f>AA2534/VLOOKUP(A2534,[1]选股结果!$A$2:$AX$3002,35,FALSE)</f>
        <v>0.337537232766203</v>
      </c>
      <c r="AF2534" s="9">
        <f>(VLOOKUP(A2534,[1]选股结果!$A$2:$AX$3002,7,FALSE)+VLOOKUP(A2534,[1]选股结果!$A$2:$AX$3002,15,FALSE)+VLOOKUP(A2534,[1]选股结果!$A$2:$AX$3002,16,FALSE)+VLOOKUP(A2534,[1]选股结果!$A$2:$AX$3002,17,FALSE)+VLOOKUP(A2534,[1]选股结果!$A$2:$AX$3002,18,FALSE))-(P2534/(1+0.13)+W2534)</f>
        <v>-54674467.1396462</v>
      </c>
      <c r="AG2534" s="9">
        <f t="shared" si="171"/>
        <v>112048801.429646</v>
      </c>
      <c r="AH2534" s="16">
        <f>AA2534-VLOOKUP(A2534,[2]选股结果!$A$2:$G$4900,7,FALSE)</f>
        <v>57112884.0900002</v>
      </c>
    </row>
    <row r="2535" spans="1:34">
      <c r="A2535" s="5" t="s">
        <v>5100</v>
      </c>
      <c r="B2535" s="5" t="s">
        <v>5101</v>
      </c>
      <c r="C2535" s="6">
        <v>221356109.28</v>
      </c>
      <c r="D2535" s="6">
        <v>0</v>
      </c>
      <c r="E2535" s="6">
        <v>0</v>
      </c>
      <c r="F2535" s="6">
        <v>0</v>
      </c>
      <c r="G2535" s="6">
        <v>0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40526269.79</v>
      </c>
      <c r="O2535" s="6">
        <v>14151377.36</v>
      </c>
      <c r="P2535" s="6">
        <v>10947119.41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226684744.25</v>
      </c>
      <c r="X2535" s="6">
        <v>66317555.25</v>
      </c>
      <c r="Y2535" s="9">
        <f t="shared" si="173"/>
        <v>235507486.64</v>
      </c>
      <c r="Z2535" s="9">
        <f t="shared" si="174"/>
        <v>303949418.91</v>
      </c>
      <c r="AA2535" s="9">
        <f t="shared" si="172"/>
        <v>-68441932.27</v>
      </c>
      <c r="AB2535" s="10">
        <f>C2535/(1+0.13)/VLOOKUP(A2535,[1]选股结果!$A$2:$AX$3002,3,FALSE)</f>
        <v>0.617003924878464</v>
      </c>
      <c r="AC2535" s="10">
        <f>(P2535/(1+0.1)+W2535)/(VLOOKUP(A2535,[1]选股结果!$A$2:$AX$3002,7,FALSE)+VLOOKUP(A2535,[1]选股结果!$A$2:$AX$3002,15,FALSE)+VLOOKUP(A2535,[1]选股结果!$A$2:$AX$3002,16,FALSE)+VLOOKUP(A2535,[1]选股结果!$A$2:$AX$3002,17,FALSE)+VLOOKUP(A2535,[1]选股结果!$A$2:$AX$3002,18,FALSE))</f>
        <v>0.875394668752845</v>
      </c>
      <c r="AD2535" s="13"/>
      <c r="AE2535" s="10">
        <f>AA2535/VLOOKUP(A2535,[1]选股结果!$A$2:$AX$3002,35,FALSE)</f>
        <v>-1.13420449185991</v>
      </c>
      <c r="AF2535" s="9">
        <f>(VLOOKUP(A2535,[1]选股结果!$A$2:$AX$3002,7,FALSE)+VLOOKUP(A2535,[1]选股结果!$A$2:$AX$3002,15,FALSE)+VLOOKUP(A2535,[1]选股结果!$A$2:$AX$3002,16,FALSE)+VLOOKUP(A2535,[1]选股结果!$A$2:$AX$3002,17,FALSE)+VLOOKUP(A2535,[1]选股结果!$A$2:$AX$3002,18,FALSE))-(P2535/(1+0.13)+W2535)</f>
        <v>33947521.3279646</v>
      </c>
      <c r="AG2535" s="9">
        <f t="shared" si="171"/>
        <v>-102389453.597965</v>
      </c>
      <c r="AH2535" s="16">
        <f>AA2535-VLOOKUP(A2535,[2]选股结果!$A$2:$G$4900,7,FALSE)</f>
        <v>-68436692.78</v>
      </c>
    </row>
    <row r="2536" spans="1:34">
      <c r="A2536" s="5" t="s">
        <v>5102</v>
      </c>
      <c r="B2536" s="5" t="s">
        <v>5103</v>
      </c>
      <c r="C2536" s="6">
        <v>2690838002.8</v>
      </c>
      <c r="D2536" s="6">
        <v>0</v>
      </c>
      <c r="E2536" s="6">
        <v>0</v>
      </c>
      <c r="F2536" s="6">
        <v>0</v>
      </c>
      <c r="G2536" s="6">
        <v>0</v>
      </c>
      <c r="H2536" s="6">
        <v>0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120993933.04</v>
      </c>
      <c r="O2536" s="6">
        <v>186785595.88</v>
      </c>
      <c r="P2536" s="6">
        <v>1626029882.13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  <c r="W2536" s="6">
        <v>725950854.44</v>
      </c>
      <c r="X2536" s="6">
        <v>656005713.09</v>
      </c>
      <c r="Y2536" s="9">
        <f t="shared" si="173"/>
        <v>2877623598.68</v>
      </c>
      <c r="Z2536" s="9">
        <f t="shared" si="174"/>
        <v>3007986449.66</v>
      </c>
      <c r="AA2536" s="9">
        <f t="shared" si="172"/>
        <v>-130362850.98</v>
      </c>
      <c r="AB2536" s="10">
        <f>C2536/(1+0.13)/VLOOKUP(A2536,[1]选股结果!$A$2:$AX$3002,3,FALSE)</f>
        <v>0.838797432874198</v>
      </c>
      <c r="AC2536" s="10">
        <f>(P2536/(1+0.1)+W2536)/(VLOOKUP(A2536,[1]选股结果!$A$2:$AX$3002,7,FALSE)+VLOOKUP(A2536,[1]选股结果!$A$2:$AX$3002,15,FALSE)+VLOOKUP(A2536,[1]选股结果!$A$2:$AX$3002,16,FALSE)+VLOOKUP(A2536,[1]选股结果!$A$2:$AX$3002,17,FALSE)+VLOOKUP(A2536,[1]选股结果!$A$2:$AX$3002,18,FALSE))</f>
        <v>0.84661231117519</v>
      </c>
      <c r="AD2536" s="13"/>
      <c r="AE2536" s="10">
        <f>AA2536/VLOOKUP(A2536,[1]选股结果!$A$2:$AX$3002,35,FALSE)</f>
        <v>-0.584502700564509</v>
      </c>
      <c r="AF2536" s="9">
        <f>(VLOOKUP(A2536,[1]选股结果!$A$2:$AX$3002,7,FALSE)+VLOOKUP(A2536,[1]选股结果!$A$2:$AX$3002,15,FALSE)+VLOOKUP(A2536,[1]选股结果!$A$2:$AX$3002,16,FALSE)+VLOOKUP(A2536,[1]选股结果!$A$2:$AX$3002,17,FALSE)+VLOOKUP(A2536,[1]选股结果!$A$2:$AX$3002,18,FALSE))-(P2536/(1+0.13)+W2536)</f>
        <v>438590183.159823</v>
      </c>
      <c r="AG2536" s="9">
        <f t="shared" si="171"/>
        <v>-568953034.139823</v>
      </c>
      <c r="AH2536" s="16">
        <f>AA2536-VLOOKUP(A2536,[2]选股结果!$A$2:$G$4900,7,FALSE)</f>
        <v>-87353688.83</v>
      </c>
    </row>
    <row r="2537" spans="1:34">
      <c r="A2537" s="5" t="s">
        <v>5104</v>
      </c>
      <c r="B2537" s="5" t="s">
        <v>5105</v>
      </c>
      <c r="C2537" s="6">
        <v>1242300692.63</v>
      </c>
      <c r="D2537" s="6">
        <v>0</v>
      </c>
      <c r="E2537" s="6">
        <v>0</v>
      </c>
      <c r="F2537" s="6">
        <v>0</v>
      </c>
      <c r="G2537" s="6">
        <v>0</v>
      </c>
      <c r="H2537" s="6">
        <v>0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65169315.13</v>
      </c>
      <c r="O2537" s="6">
        <v>157877326.96</v>
      </c>
      <c r="P2537" s="6">
        <v>700901930.43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373679493.45</v>
      </c>
      <c r="X2537" s="6">
        <v>94685304.37</v>
      </c>
      <c r="Y2537" s="9">
        <f t="shared" si="173"/>
        <v>1400178019.59</v>
      </c>
      <c r="Z2537" s="9">
        <f t="shared" si="174"/>
        <v>1169266728.25</v>
      </c>
      <c r="AA2537" s="9">
        <f t="shared" si="172"/>
        <v>230911291.34</v>
      </c>
      <c r="AB2537" s="10">
        <f>C2537/(1+0.13)/VLOOKUP(A2537,[1]选股结果!$A$2:$AX$3002,3,FALSE)</f>
        <v>0.560801059887204</v>
      </c>
      <c r="AC2537" s="10">
        <f>(P2537/(1+0.1)+W2537)/(VLOOKUP(A2537,[1]选股结果!$A$2:$AX$3002,7,FALSE)+VLOOKUP(A2537,[1]选股结果!$A$2:$AX$3002,15,FALSE)+VLOOKUP(A2537,[1]选股结果!$A$2:$AX$3002,16,FALSE)+VLOOKUP(A2537,[1]选股结果!$A$2:$AX$3002,17,FALSE)+VLOOKUP(A2537,[1]选股结果!$A$2:$AX$3002,18,FALSE))</f>
        <v>0.570692967761338</v>
      </c>
      <c r="AD2537" s="13"/>
      <c r="AE2537" s="10">
        <f>AA2537/VLOOKUP(A2537,[1]选股结果!$A$2:$AX$3002,35,FALSE)</f>
        <v>1.53118498990121</v>
      </c>
      <c r="AF2537" s="9">
        <f>(VLOOKUP(A2537,[1]选股结果!$A$2:$AX$3002,7,FALSE)+VLOOKUP(A2537,[1]选股结果!$A$2:$AX$3002,15,FALSE)+VLOOKUP(A2537,[1]选股结果!$A$2:$AX$3002,16,FALSE)+VLOOKUP(A2537,[1]选股结果!$A$2:$AX$3002,17,FALSE)+VLOOKUP(A2537,[1]选股结果!$A$2:$AX$3002,18,FALSE))-(P2537/(1+0.13)+W2537)</f>
        <v>777343871.679204</v>
      </c>
      <c r="AG2537" s="9">
        <f t="shared" si="171"/>
        <v>-546432580.339203</v>
      </c>
      <c r="AH2537" s="16">
        <f>AA2537-VLOOKUP(A2537,[2]选股结果!$A$2:$G$4900,7,FALSE)</f>
        <v>234715257.99</v>
      </c>
    </row>
    <row r="2538" spans="1:34">
      <c r="A2538" s="5" t="s">
        <v>5106</v>
      </c>
      <c r="B2538" s="5" t="s">
        <v>5107</v>
      </c>
      <c r="C2538" s="6">
        <v>1031721045.5</v>
      </c>
      <c r="D2538" s="6">
        <v>0</v>
      </c>
      <c r="E2538" s="6">
        <v>0</v>
      </c>
      <c r="F2538" s="6">
        <v>0</v>
      </c>
      <c r="G2538" s="6">
        <v>0</v>
      </c>
      <c r="H2538" s="6">
        <v>0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128314066.13</v>
      </c>
      <c r="O2538" s="6">
        <v>53303650.41</v>
      </c>
      <c r="P2538" s="6">
        <v>476395634.62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W2538" s="6">
        <v>218359362.99</v>
      </c>
      <c r="X2538" s="6">
        <v>185772791.32</v>
      </c>
      <c r="Y2538" s="9">
        <f t="shared" si="173"/>
        <v>1085024695.91</v>
      </c>
      <c r="Z2538" s="9">
        <f t="shared" si="174"/>
        <v>880527788.93</v>
      </c>
      <c r="AA2538" s="9">
        <f t="shared" si="172"/>
        <v>204496906.98</v>
      </c>
      <c r="AB2538" s="10">
        <f>C2538/(1+0.13)/VLOOKUP(A2538,[1]选股结果!$A$2:$AX$3002,3,FALSE)</f>
        <v>0.990100590980851</v>
      </c>
      <c r="AC2538" s="10">
        <f>(P2538/(1+0.1)+W2538)/(VLOOKUP(A2538,[1]选股结果!$A$2:$AX$3002,7,FALSE)+VLOOKUP(A2538,[1]选股结果!$A$2:$AX$3002,15,FALSE)+VLOOKUP(A2538,[1]选股结果!$A$2:$AX$3002,16,FALSE)+VLOOKUP(A2538,[1]选股结果!$A$2:$AX$3002,17,FALSE)+VLOOKUP(A2538,[1]选股结果!$A$2:$AX$3002,18,FALSE))</f>
        <v>0.99367706365804</v>
      </c>
      <c r="AD2538" s="13"/>
      <c r="AE2538" s="10">
        <f>AA2538/VLOOKUP(A2538,[1]选股结果!$A$2:$AX$3002,35,FALSE)</f>
        <v>0.811685448849274</v>
      </c>
      <c r="AF2538" s="9">
        <f>(VLOOKUP(A2538,[1]选股结果!$A$2:$AX$3002,7,FALSE)+VLOOKUP(A2538,[1]选股结果!$A$2:$AX$3002,15,FALSE)+VLOOKUP(A2538,[1]选股结果!$A$2:$AX$3002,16,FALSE)+VLOOKUP(A2538,[1]选股结果!$A$2:$AX$3002,17,FALSE)+VLOOKUP(A2538,[1]选股结果!$A$2:$AX$3002,18,FALSE))-(P2538/(1+0.13)+W2538)</f>
        <v>15643147.1241593</v>
      </c>
      <c r="AG2538" s="9">
        <f t="shared" si="171"/>
        <v>188853759.855841</v>
      </c>
      <c r="AH2538" s="16">
        <f>AA2538-VLOOKUP(A2538,[2]选股结果!$A$2:$G$4900,7,FALSE)</f>
        <v>204779419.67</v>
      </c>
    </row>
    <row r="2539" spans="1:34">
      <c r="A2539" s="5" t="s">
        <v>5108</v>
      </c>
      <c r="B2539" s="5" t="s">
        <v>5109</v>
      </c>
      <c r="C2539" s="6">
        <v>665754636.94</v>
      </c>
      <c r="D2539" s="6">
        <v>0</v>
      </c>
      <c r="E2539" s="6">
        <v>0</v>
      </c>
      <c r="F2539" s="6">
        <v>0</v>
      </c>
      <c r="G2539" s="6">
        <v>0</v>
      </c>
      <c r="H2539" s="6">
        <v>0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19613498.6</v>
      </c>
      <c r="O2539" s="6">
        <v>26234557.03</v>
      </c>
      <c r="P2539" s="6">
        <v>390158614.7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43170332.32</v>
      </c>
      <c r="X2539" s="6">
        <v>44305741.75</v>
      </c>
      <c r="Y2539" s="9">
        <f t="shared" si="173"/>
        <v>691989193.97</v>
      </c>
      <c r="Z2539" s="9">
        <f t="shared" si="174"/>
        <v>477634688.77</v>
      </c>
      <c r="AA2539" s="9">
        <f t="shared" si="172"/>
        <v>214354505.2</v>
      </c>
      <c r="AB2539" s="10">
        <f>C2539/(1+0.13)/VLOOKUP(A2539,[1]选股结果!$A$2:$AX$3002,3,FALSE)</f>
        <v>1.35047445877481</v>
      </c>
      <c r="AC2539" s="10">
        <f>(P2539/(1+0.1)+W2539)/(VLOOKUP(A2539,[1]选股结果!$A$2:$AX$3002,7,FALSE)+VLOOKUP(A2539,[1]选股结果!$A$2:$AX$3002,15,FALSE)+VLOOKUP(A2539,[1]选股结果!$A$2:$AX$3002,16,FALSE)+VLOOKUP(A2539,[1]选股结果!$A$2:$AX$3002,17,FALSE)+VLOOKUP(A2539,[1]选股结果!$A$2:$AX$3002,18,FALSE))</f>
        <v>1.01049221497787</v>
      </c>
      <c r="AD2539" s="13"/>
      <c r="AE2539" s="10">
        <f>AA2539/VLOOKUP(A2539,[1]选股结果!$A$2:$AX$3002,35,FALSE)</f>
        <v>4.8100330274812</v>
      </c>
      <c r="AF2539" s="9">
        <f>(VLOOKUP(A2539,[1]选股结果!$A$2:$AX$3002,7,FALSE)+VLOOKUP(A2539,[1]选股结果!$A$2:$AX$3002,15,FALSE)+VLOOKUP(A2539,[1]选股结果!$A$2:$AX$3002,16,FALSE)+VLOOKUP(A2539,[1]选股结果!$A$2:$AX$3002,17,FALSE)+VLOOKUP(A2539,[1]选股结果!$A$2:$AX$3002,18,FALSE))-(P2539/(1+0.13)+W2539)</f>
        <v>5285451.17601764</v>
      </c>
      <c r="AG2539" s="9">
        <f t="shared" si="171"/>
        <v>209069054.023982</v>
      </c>
      <c r="AH2539" s="16">
        <f>AA2539-VLOOKUP(A2539,[2]选股结果!$A$2:$G$4900,7,FALSE)</f>
        <v>214356977.65</v>
      </c>
    </row>
    <row r="2540" spans="1:34">
      <c r="A2540" s="5" t="s">
        <v>5110</v>
      </c>
      <c r="B2540" s="5" t="s">
        <v>5111</v>
      </c>
      <c r="C2540" s="6">
        <v>222002006.99</v>
      </c>
      <c r="D2540" s="6">
        <v>0</v>
      </c>
      <c r="E2540" s="6">
        <v>0</v>
      </c>
      <c r="F2540" s="6">
        <v>0</v>
      </c>
      <c r="G2540" s="6">
        <v>0</v>
      </c>
      <c r="H2540" s="6">
        <v>0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10481703.86</v>
      </c>
      <c r="O2540" s="6">
        <v>3084458.51</v>
      </c>
      <c r="P2540" s="6">
        <v>121610781.91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98184649.37</v>
      </c>
      <c r="X2540" s="6">
        <v>72086339.17</v>
      </c>
      <c r="Y2540" s="9">
        <f t="shared" si="173"/>
        <v>225086465.5</v>
      </c>
      <c r="Z2540" s="9">
        <f t="shared" si="174"/>
        <v>291881770.45</v>
      </c>
      <c r="AA2540" s="9">
        <f t="shared" si="172"/>
        <v>-66795304.95</v>
      </c>
      <c r="AB2540" s="10">
        <f>C2540/(1+0.13)/VLOOKUP(A2540,[1]选股结果!$A$2:$AX$3002,3,FALSE)</f>
        <v>1.00580900515584</v>
      </c>
      <c r="AC2540" s="10">
        <f>(P2540/(1+0.1)+W2540)/(VLOOKUP(A2540,[1]选股结果!$A$2:$AX$3002,7,FALSE)+VLOOKUP(A2540,[1]选股结果!$A$2:$AX$3002,15,FALSE)+VLOOKUP(A2540,[1]选股结果!$A$2:$AX$3002,16,FALSE)+VLOOKUP(A2540,[1]选股结果!$A$2:$AX$3002,17,FALSE)+VLOOKUP(A2540,[1]选股结果!$A$2:$AX$3002,18,FALSE))</f>
        <v>0.913231150168305</v>
      </c>
      <c r="AD2540" s="13"/>
      <c r="AE2540" s="10">
        <f>AA2540/VLOOKUP(A2540,[1]选股结果!$A$2:$AX$3002,35,FALSE)</f>
        <v>1.81504244765326</v>
      </c>
      <c r="AF2540" s="9">
        <f>(VLOOKUP(A2540,[1]选股结果!$A$2:$AX$3002,7,FALSE)+VLOOKUP(A2540,[1]选股结果!$A$2:$AX$3002,15,FALSE)+VLOOKUP(A2540,[1]选股结果!$A$2:$AX$3002,16,FALSE)+VLOOKUP(A2540,[1]选股结果!$A$2:$AX$3002,17,FALSE)+VLOOKUP(A2540,[1]选股结果!$A$2:$AX$3002,18,FALSE))-(P2540/(1+0.13)+W2540)</f>
        <v>22768104.1976991</v>
      </c>
      <c r="AG2540" s="9">
        <f t="shared" si="171"/>
        <v>-89563409.1476991</v>
      </c>
      <c r="AH2540" s="16">
        <f>AA2540-VLOOKUP(A2540,[2]选股结果!$A$2:$G$4900,7,FALSE)</f>
        <v>-66772608.97</v>
      </c>
    </row>
    <row r="2541" spans="1:34">
      <c r="A2541" s="5" t="s">
        <v>5112</v>
      </c>
      <c r="B2541" s="5" t="s">
        <v>5113</v>
      </c>
      <c r="C2541" s="6">
        <v>354526756.14</v>
      </c>
      <c r="D2541" s="6">
        <v>0</v>
      </c>
      <c r="E2541" s="6">
        <v>0</v>
      </c>
      <c r="F2541" s="6">
        <v>0</v>
      </c>
      <c r="G2541" s="6">
        <v>0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12103756.42</v>
      </c>
      <c r="O2541" s="6">
        <v>21533433.88</v>
      </c>
      <c r="P2541" s="6">
        <v>209387603.7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 s="6">
        <v>116043664.41</v>
      </c>
      <c r="X2541" s="6">
        <v>42710598.79</v>
      </c>
      <c r="Y2541" s="9">
        <f t="shared" si="173"/>
        <v>376060190.02</v>
      </c>
      <c r="Z2541" s="9">
        <f t="shared" si="174"/>
        <v>368141866.9</v>
      </c>
      <c r="AA2541" s="9">
        <f t="shared" si="172"/>
        <v>7918323.11999995</v>
      </c>
      <c r="AB2541" s="10">
        <f>C2541/(1+0.13)/VLOOKUP(A2541,[1]选股结果!$A$2:$AX$3002,3,FALSE)</f>
        <v>0.941271924040772</v>
      </c>
      <c r="AC2541" s="10">
        <f>(P2541/(1+0.1)+W2541)/(VLOOKUP(A2541,[1]选股结果!$A$2:$AX$3002,7,FALSE)+VLOOKUP(A2541,[1]选股结果!$A$2:$AX$3002,15,FALSE)+VLOOKUP(A2541,[1]选股结果!$A$2:$AX$3002,16,FALSE)+VLOOKUP(A2541,[1]选股结果!$A$2:$AX$3002,17,FALSE)+VLOOKUP(A2541,[1]选股结果!$A$2:$AX$3002,18,FALSE))</f>
        <v>0.879094924357391</v>
      </c>
      <c r="AD2541" s="13"/>
      <c r="AE2541" s="10">
        <f>AA2541/VLOOKUP(A2541,[1]选股结果!$A$2:$AX$3002,35,FALSE)</f>
        <v>3.78313645773444</v>
      </c>
      <c r="AF2541" s="9">
        <f>(VLOOKUP(A2541,[1]选股结果!$A$2:$AX$3002,7,FALSE)+VLOOKUP(A2541,[1]选股结果!$A$2:$AX$3002,15,FALSE)+VLOOKUP(A2541,[1]选股结果!$A$2:$AX$3002,16,FALSE)+VLOOKUP(A2541,[1]选股结果!$A$2:$AX$3002,17,FALSE)+VLOOKUP(A2541,[1]选股结果!$A$2:$AX$3002,18,FALSE))-(P2541/(1+0.13)+W2541)</f>
        <v>47193346.9937168</v>
      </c>
      <c r="AG2541" s="9">
        <f t="shared" si="171"/>
        <v>-39275023.8737169</v>
      </c>
      <c r="AH2541" s="16">
        <f>AA2541-VLOOKUP(A2541,[2]选股结果!$A$2:$G$4900,7,FALSE)</f>
        <v>7724084.00999995</v>
      </c>
    </row>
    <row r="2542" spans="1:34">
      <c r="A2542" s="5" t="s">
        <v>5114</v>
      </c>
      <c r="B2542" s="5" t="s">
        <v>5115</v>
      </c>
      <c r="C2542" s="6">
        <v>2467056039.46</v>
      </c>
      <c r="D2542" s="6">
        <v>0</v>
      </c>
      <c r="E2542" s="6">
        <v>0</v>
      </c>
      <c r="F2542" s="6">
        <v>0</v>
      </c>
      <c r="G2542" s="6">
        <v>0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224671328.91</v>
      </c>
      <c r="O2542" s="6">
        <v>60867511.11</v>
      </c>
      <c r="P2542" s="6">
        <v>600206446.51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402062182.19</v>
      </c>
      <c r="X2542" s="6">
        <v>667648240.13</v>
      </c>
      <c r="Y2542" s="9">
        <f t="shared" si="173"/>
        <v>2527923550.57</v>
      </c>
      <c r="Z2542" s="9">
        <f t="shared" si="174"/>
        <v>1669916868.83</v>
      </c>
      <c r="AA2542" s="9">
        <f t="shared" si="172"/>
        <v>858006681.74</v>
      </c>
      <c r="AB2542" s="10">
        <f>C2542/(1+0.13)/VLOOKUP(A2542,[1]选股结果!$A$2:$AX$3002,3,FALSE)</f>
        <v>0.607130955956066</v>
      </c>
      <c r="AC2542" s="10">
        <f>(P2542/(1+0.1)+W2542)/(VLOOKUP(A2542,[1]选股结果!$A$2:$AX$3002,7,FALSE)+VLOOKUP(A2542,[1]选股结果!$A$2:$AX$3002,15,FALSE)+VLOOKUP(A2542,[1]选股结果!$A$2:$AX$3002,16,FALSE)+VLOOKUP(A2542,[1]选股结果!$A$2:$AX$3002,17,FALSE)+VLOOKUP(A2542,[1]选股结果!$A$2:$AX$3002,18,FALSE))</f>
        <v>0.435650927375052</v>
      </c>
      <c r="AD2542" s="13"/>
      <c r="AE2542" s="10">
        <f>AA2542/VLOOKUP(A2542,[1]选股结果!$A$2:$AX$3002,35,FALSE)</f>
        <v>0.727398109933941</v>
      </c>
      <c r="AF2542" s="9">
        <f>(VLOOKUP(A2542,[1]选股结果!$A$2:$AX$3002,7,FALSE)+VLOOKUP(A2542,[1]选股结果!$A$2:$AX$3002,15,FALSE)+VLOOKUP(A2542,[1]选股结果!$A$2:$AX$3002,16,FALSE)+VLOOKUP(A2542,[1]选股结果!$A$2:$AX$3002,17,FALSE)+VLOOKUP(A2542,[1]选股结果!$A$2:$AX$3002,18,FALSE))-(P2542/(1+0.13)+W2542)</f>
        <v>1242157290.56602</v>
      </c>
      <c r="AG2542" s="9">
        <f t="shared" si="171"/>
        <v>-384150608.826018</v>
      </c>
      <c r="AH2542" s="16">
        <f>AA2542-VLOOKUP(A2542,[2]选股结果!$A$2:$G$4900,7,FALSE)</f>
        <v>857180972.69</v>
      </c>
    </row>
    <row r="2543" spans="1:34">
      <c r="A2543" s="5" t="s">
        <v>5116</v>
      </c>
      <c r="B2543" s="5" t="s">
        <v>5117</v>
      </c>
      <c r="C2543" s="6">
        <v>1884729312.51</v>
      </c>
      <c r="D2543" s="6">
        <v>0</v>
      </c>
      <c r="E2543" s="6">
        <v>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241061642.12</v>
      </c>
      <c r="O2543" s="6">
        <v>144732879.74</v>
      </c>
      <c r="P2543" s="6">
        <v>666818441.82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135627847.92</v>
      </c>
      <c r="X2543" s="6">
        <v>287961444.97</v>
      </c>
      <c r="Y2543" s="9">
        <f t="shared" si="173"/>
        <v>2029462192.25</v>
      </c>
      <c r="Z2543" s="9">
        <f t="shared" si="174"/>
        <v>1090407734.71</v>
      </c>
      <c r="AA2543" s="9">
        <f t="shared" si="172"/>
        <v>939054457.54</v>
      </c>
      <c r="AB2543" s="10">
        <f>C2543/(1+0.13)/VLOOKUP(A2543,[1]选股结果!$A$2:$AX$3002,3,FALSE)</f>
        <v>0.981612876813776</v>
      </c>
      <c r="AC2543" s="10">
        <f>(P2543/(1+0.1)+W2543)/(VLOOKUP(A2543,[1]选股结果!$A$2:$AX$3002,7,FALSE)+VLOOKUP(A2543,[1]选股结果!$A$2:$AX$3002,15,FALSE)+VLOOKUP(A2543,[1]选股结果!$A$2:$AX$3002,16,FALSE)+VLOOKUP(A2543,[1]选股结果!$A$2:$AX$3002,17,FALSE)+VLOOKUP(A2543,[1]选股结果!$A$2:$AX$3002,18,FALSE))</f>
        <v>0.716784837444293</v>
      </c>
      <c r="AD2543" s="13"/>
      <c r="AE2543" s="10">
        <f>AA2543/VLOOKUP(A2543,[1]选股结果!$A$2:$AX$3002,35,FALSE)</f>
        <v>0.914156249114917</v>
      </c>
      <c r="AF2543" s="9">
        <f>(VLOOKUP(A2543,[1]选股结果!$A$2:$AX$3002,7,FALSE)+VLOOKUP(A2543,[1]选股结果!$A$2:$AX$3002,15,FALSE)+VLOOKUP(A2543,[1]选股结果!$A$2:$AX$3002,16,FALSE)+VLOOKUP(A2543,[1]选股结果!$A$2:$AX$3002,17,FALSE)+VLOOKUP(A2543,[1]选股结果!$A$2:$AX$3002,18,FALSE))-(P2543/(1+0.13)+W2543)</f>
        <v>309203334.730088</v>
      </c>
      <c r="AG2543" s="9">
        <f t="shared" si="171"/>
        <v>629851122.809911</v>
      </c>
      <c r="AH2543" s="16">
        <f>AA2543-VLOOKUP(A2543,[2]选股结果!$A$2:$G$4900,7,FALSE)</f>
        <v>939223019.85</v>
      </c>
    </row>
    <row r="2544" spans="1:34">
      <c r="A2544" s="5" t="s">
        <v>5118</v>
      </c>
      <c r="B2544" s="5" t="s">
        <v>5119</v>
      </c>
      <c r="C2544" s="6">
        <v>752758327.08</v>
      </c>
      <c r="D2544" s="6">
        <v>0</v>
      </c>
      <c r="E2544" s="6">
        <v>0</v>
      </c>
      <c r="F2544" s="6">
        <v>0</v>
      </c>
      <c r="G2544" s="6">
        <v>0</v>
      </c>
      <c r="H2544" s="6">
        <v>0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68223438.43</v>
      </c>
      <c r="O2544" s="6">
        <v>37412288.87</v>
      </c>
      <c r="P2544" s="6">
        <v>465674674.7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129690378.71</v>
      </c>
      <c r="X2544" s="6">
        <v>133901018.38</v>
      </c>
      <c r="Y2544" s="9">
        <f t="shared" si="173"/>
        <v>790170615.95</v>
      </c>
      <c r="Z2544" s="9">
        <f t="shared" si="174"/>
        <v>729266071.79</v>
      </c>
      <c r="AA2544" s="9">
        <f t="shared" si="172"/>
        <v>60904544.1600001</v>
      </c>
      <c r="AB2544" s="10">
        <f>C2544/(1+0.13)/VLOOKUP(A2544,[1]选股结果!$A$2:$AX$3002,3,FALSE)</f>
        <v>0.632235028434388</v>
      </c>
      <c r="AC2544" s="10">
        <f>(P2544/(1+0.1)+W2544)/(VLOOKUP(A2544,[1]选股结果!$A$2:$AX$3002,7,FALSE)+VLOOKUP(A2544,[1]选股结果!$A$2:$AX$3002,15,FALSE)+VLOOKUP(A2544,[1]选股结果!$A$2:$AX$3002,16,FALSE)+VLOOKUP(A2544,[1]选股结果!$A$2:$AX$3002,17,FALSE)+VLOOKUP(A2544,[1]选股结果!$A$2:$AX$3002,18,FALSE))</f>
        <v>0.604511620631285</v>
      </c>
      <c r="AD2544" s="13"/>
      <c r="AE2544" s="10">
        <f>AA2544/VLOOKUP(A2544,[1]选股结果!$A$2:$AX$3002,35,FALSE)</f>
        <v>0.789857386257855</v>
      </c>
      <c r="AF2544" s="9">
        <f>(VLOOKUP(A2544,[1]选股结果!$A$2:$AX$3002,7,FALSE)+VLOOKUP(A2544,[1]选股结果!$A$2:$AX$3002,15,FALSE)+VLOOKUP(A2544,[1]选股结果!$A$2:$AX$3002,16,FALSE)+VLOOKUP(A2544,[1]选股结果!$A$2:$AX$3002,17,FALSE)+VLOOKUP(A2544,[1]选股结果!$A$2:$AX$3002,18,FALSE))-(P2544/(1+0.13)+W2544)</f>
        <v>373047446.224602</v>
      </c>
      <c r="AG2544" s="9">
        <f t="shared" si="171"/>
        <v>-312142902.064602</v>
      </c>
      <c r="AH2544" s="16">
        <f>AA2544-VLOOKUP(A2544,[2]选股结果!$A$2:$G$4900,7,FALSE)</f>
        <v>60966911.5200001</v>
      </c>
    </row>
    <row r="2545" spans="1:34">
      <c r="A2545" s="5" t="s">
        <v>5120</v>
      </c>
      <c r="B2545" s="5" t="s">
        <v>5121</v>
      </c>
      <c r="C2545" s="6">
        <v>230025209.76</v>
      </c>
      <c r="D2545" s="6">
        <v>0</v>
      </c>
      <c r="E2545" s="6">
        <v>0</v>
      </c>
      <c r="F2545" s="6">
        <v>0</v>
      </c>
      <c r="G2545" s="6">
        <v>0</v>
      </c>
      <c r="H2545" s="6">
        <v>0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32961477.26</v>
      </c>
      <c r="O2545" s="6">
        <v>24935325.82</v>
      </c>
      <c r="P2545" s="6">
        <v>199052137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39734035.69</v>
      </c>
      <c r="X2545" s="6">
        <v>18275024.97</v>
      </c>
      <c r="Y2545" s="9">
        <f t="shared" si="173"/>
        <v>254960535.58</v>
      </c>
      <c r="Z2545" s="9">
        <f t="shared" si="174"/>
        <v>257061197.66</v>
      </c>
      <c r="AA2545" s="9">
        <f t="shared" si="172"/>
        <v>-2100662.08000001</v>
      </c>
      <c r="AB2545" s="10">
        <f>C2545/(1+0.13)/VLOOKUP(A2545,[1]选股结果!$A$2:$AX$3002,3,FALSE)</f>
        <v>0.698538280010183</v>
      </c>
      <c r="AC2545" s="10">
        <f>(P2545/(1+0.1)+W2545)/(VLOOKUP(A2545,[1]选股结果!$A$2:$AX$3002,7,FALSE)+VLOOKUP(A2545,[1]选股结果!$A$2:$AX$3002,15,FALSE)+VLOOKUP(A2545,[1]选股结果!$A$2:$AX$3002,16,FALSE)+VLOOKUP(A2545,[1]选股结果!$A$2:$AX$3002,17,FALSE)+VLOOKUP(A2545,[1]选股结果!$A$2:$AX$3002,18,FALSE))</f>
        <v>0.802391361738071</v>
      </c>
      <c r="AD2545" s="13"/>
      <c r="AE2545" s="10">
        <f>AA2545/VLOOKUP(A2545,[1]选股结果!$A$2:$AX$3002,35,FALSE)</f>
        <v>-0.0839509658138906</v>
      </c>
      <c r="AF2545" s="9">
        <f>(VLOOKUP(A2545,[1]选股结果!$A$2:$AX$3002,7,FALSE)+VLOOKUP(A2545,[1]选股结果!$A$2:$AX$3002,15,FALSE)+VLOOKUP(A2545,[1]选股结果!$A$2:$AX$3002,16,FALSE)+VLOOKUP(A2545,[1]选股结果!$A$2:$AX$3002,17,FALSE)+VLOOKUP(A2545,[1]选股结果!$A$2:$AX$3002,18,FALSE))-(P2545/(1+0.13)+W2545)</f>
        <v>59154632.3616814</v>
      </c>
      <c r="AG2545" s="9">
        <f t="shared" si="171"/>
        <v>-61255294.4416814</v>
      </c>
      <c r="AH2545" s="16">
        <f>AA2545-VLOOKUP(A2545,[2]选股结果!$A$2:$G$4900,7,FALSE)</f>
        <v>-1961804.46000001</v>
      </c>
    </row>
    <row r="2546" spans="1:34">
      <c r="A2546" s="5" t="s">
        <v>5122</v>
      </c>
      <c r="B2546" s="5" t="s">
        <v>5123</v>
      </c>
      <c r="C2546" s="6">
        <v>2990528773.08</v>
      </c>
      <c r="D2546" s="6">
        <v>0</v>
      </c>
      <c r="E2546" s="6">
        <v>0</v>
      </c>
      <c r="F2546" s="6">
        <v>0</v>
      </c>
      <c r="G2546" s="6">
        <v>0</v>
      </c>
      <c r="H2546" s="6">
        <v>0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23434399.15</v>
      </c>
      <c r="O2546" s="6">
        <v>9366200.75</v>
      </c>
      <c r="P2546" s="6">
        <v>2458923655.02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29100880.23</v>
      </c>
      <c r="X2546" s="6">
        <v>39937317.2</v>
      </c>
      <c r="Y2546" s="9">
        <f t="shared" si="173"/>
        <v>2999894973.83</v>
      </c>
      <c r="Z2546" s="9">
        <f t="shared" si="174"/>
        <v>2527961852.45</v>
      </c>
      <c r="AA2546" s="9">
        <f t="shared" si="172"/>
        <v>471933121.38</v>
      </c>
      <c r="AB2546" s="10">
        <f>C2546/(1+0.13)/VLOOKUP(A2546,[1]选股结果!$A$2:$AX$3002,3,FALSE)</f>
        <v>0.89407169241315</v>
      </c>
      <c r="AC2546" s="10">
        <f>(P2546/(1+0.1)+W2546)/(VLOOKUP(A2546,[1]选股结果!$A$2:$AX$3002,7,FALSE)+VLOOKUP(A2546,[1]选股结果!$A$2:$AX$3002,15,FALSE)+VLOOKUP(A2546,[1]选股结果!$A$2:$AX$3002,16,FALSE)+VLOOKUP(A2546,[1]选股结果!$A$2:$AX$3002,17,FALSE)+VLOOKUP(A2546,[1]选股结果!$A$2:$AX$3002,18,FALSE))</f>
        <v>0.796527797374206</v>
      </c>
      <c r="AD2546" s="13"/>
      <c r="AE2546" s="10">
        <f>AA2546/VLOOKUP(A2546,[1]选股结果!$A$2:$AX$3002,35,FALSE)</f>
        <v>11.0907925356274</v>
      </c>
      <c r="AF2546" s="9">
        <f>(VLOOKUP(A2546,[1]选股结果!$A$2:$AX$3002,7,FALSE)+VLOOKUP(A2546,[1]选股结果!$A$2:$AX$3002,15,FALSE)+VLOOKUP(A2546,[1]选股结果!$A$2:$AX$3002,16,FALSE)+VLOOKUP(A2546,[1]选股结果!$A$2:$AX$3002,17,FALSE)+VLOOKUP(A2546,[1]选股结果!$A$2:$AX$3002,18,FALSE))-(P2546/(1+0.13)+W2546)</f>
        <v>637807121.918938</v>
      </c>
      <c r="AG2546" s="9">
        <f t="shared" si="171"/>
        <v>-165874000.538938</v>
      </c>
      <c r="AH2546" s="16">
        <f>AA2546-VLOOKUP(A2546,[2]选股结果!$A$2:$G$4900,7,FALSE)</f>
        <v>472038270.79</v>
      </c>
    </row>
    <row r="2547" spans="1:34">
      <c r="A2547" s="5" t="s">
        <v>5124</v>
      </c>
      <c r="B2547" s="5" t="s">
        <v>5125</v>
      </c>
      <c r="C2547" s="6">
        <v>3539300620.49</v>
      </c>
      <c r="D2547" s="6">
        <v>0</v>
      </c>
      <c r="E2547" s="6">
        <v>0</v>
      </c>
      <c r="F2547" s="6">
        <v>0</v>
      </c>
      <c r="G2547" s="6">
        <v>0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104961062.03</v>
      </c>
      <c r="O2547" s="6">
        <v>33205618.37</v>
      </c>
      <c r="P2547" s="6">
        <v>2598044586.03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685845681.26</v>
      </c>
      <c r="X2547" s="6">
        <v>179720263.35</v>
      </c>
      <c r="Y2547" s="9">
        <f t="shared" si="173"/>
        <v>3572506238.86</v>
      </c>
      <c r="Z2547" s="9">
        <f t="shared" si="174"/>
        <v>3463610530.64</v>
      </c>
      <c r="AA2547" s="9">
        <f t="shared" si="172"/>
        <v>108895708.22</v>
      </c>
      <c r="AB2547" s="10">
        <f>C2547/(1+0.13)/VLOOKUP(A2547,[1]选股结果!$A$2:$AX$3002,3,FALSE)</f>
        <v>0.894756777632824</v>
      </c>
      <c r="AC2547" s="10">
        <f>(P2547/(1+0.1)+W2547)/(VLOOKUP(A2547,[1]选股结果!$A$2:$AX$3002,7,FALSE)+VLOOKUP(A2547,[1]选股结果!$A$2:$AX$3002,15,FALSE)+VLOOKUP(A2547,[1]选股结果!$A$2:$AX$3002,16,FALSE)+VLOOKUP(A2547,[1]选股结果!$A$2:$AX$3002,17,FALSE)+VLOOKUP(A2547,[1]选股结果!$A$2:$AX$3002,18,FALSE))</f>
        <v>0.961661837813832</v>
      </c>
      <c r="AD2547" s="13"/>
      <c r="AE2547" s="10">
        <f>AA2547/VLOOKUP(A2547,[1]选股结果!$A$2:$AX$3002,35,FALSE)</f>
        <v>0.388017168586673</v>
      </c>
      <c r="AF2547" s="9">
        <f>(VLOOKUP(A2547,[1]选股结果!$A$2:$AX$3002,7,FALSE)+VLOOKUP(A2547,[1]选股结果!$A$2:$AX$3002,15,FALSE)+VLOOKUP(A2547,[1]选股结果!$A$2:$AX$3002,16,FALSE)+VLOOKUP(A2547,[1]选股结果!$A$2:$AX$3002,17,FALSE)+VLOOKUP(A2547,[1]选股结果!$A$2:$AX$3002,18,FALSE))-(P2547/(1+0.13)+W2547)</f>
        <v>184205744.478495</v>
      </c>
      <c r="AG2547" s="9">
        <f t="shared" si="171"/>
        <v>-75310036.2584951</v>
      </c>
      <c r="AH2547" s="16">
        <f>AA2547-VLOOKUP(A2547,[2]选股结果!$A$2:$G$4900,7,FALSE)</f>
        <v>108832048.16</v>
      </c>
    </row>
    <row r="2548" spans="1:34">
      <c r="A2548" s="5" t="s">
        <v>5126</v>
      </c>
      <c r="B2548" s="5" t="s">
        <v>5127</v>
      </c>
      <c r="C2548" s="6">
        <v>693650729.05</v>
      </c>
      <c r="D2548" s="6">
        <v>0</v>
      </c>
      <c r="E2548" s="6">
        <v>0</v>
      </c>
      <c r="F2548" s="6">
        <v>0</v>
      </c>
      <c r="G2548" s="6">
        <v>0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101043293.98</v>
      </c>
      <c r="O2548" s="6">
        <v>8066791.91</v>
      </c>
      <c r="P2548" s="6">
        <v>352558034.88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154445356.11</v>
      </c>
      <c r="X2548" s="6">
        <v>52490820.87</v>
      </c>
      <c r="Y2548" s="9">
        <f t="shared" si="173"/>
        <v>701717520.96</v>
      </c>
      <c r="Z2548" s="9">
        <f t="shared" si="174"/>
        <v>559494211.86</v>
      </c>
      <c r="AA2548" s="9">
        <f t="shared" si="172"/>
        <v>142223309.1</v>
      </c>
      <c r="AB2548" s="10">
        <f>C2548/(1+0.13)/VLOOKUP(A2548,[1]选股结果!$A$2:$AX$3002,3,FALSE)</f>
        <v>0.632733307687888</v>
      </c>
      <c r="AC2548" s="10">
        <f>(P2548/(1+0.1)+W2548)/(VLOOKUP(A2548,[1]选股结果!$A$2:$AX$3002,7,FALSE)+VLOOKUP(A2548,[1]选股结果!$A$2:$AX$3002,15,FALSE)+VLOOKUP(A2548,[1]选股结果!$A$2:$AX$3002,16,FALSE)+VLOOKUP(A2548,[1]选股结果!$A$2:$AX$3002,17,FALSE)+VLOOKUP(A2548,[1]选股结果!$A$2:$AX$3002,18,FALSE))</f>
        <v>0.633697826240651</v>
      </c>
      <c r="AD2548" s="13"/>
      <c r="AE2548" s="10">
        <f>AA2548/VLOOKUP(A2548,[1]选股结果!$A$2:$AX$3002,35,FALSE)</f>
        <v>0.726864208938515</v>
      </c>
      <c r="AF2548" s="9">
        <f>(VLOOKUP(A2548,[1]选股结果!$A$2:$AX$3002,7,FALSE)+VLOOKUP(A2548,[1]选股结果!$A$2:$AX$3002,15,FALSE)+VLOOKUP(A2548,[1]选股结果!$A$2:$AX$3002,16,FALSE)+VLOOKUP(A2548,[1]选股结果!$A$2:$AX$3002,17,FALSE)+VLOOKUP(A2548,[1]选股结果!$A$2:$AX$3002,18,FALSE))-(P2548/(1+0.13)+W2548)</f>
        <v>283050291.354248</v>
      </c>
      <c r="AG2548" s="9">
        <f t="shared" si="171"/>
        <v>-140826982.254248</v>
      </c>
      <c r="AH2548" s="16">
        <f>AA2548-VLOOKUP(A2548,[2]选股结果!$A$2:$G$4900,7,FALSE)</f>
        <v>142223089.16</v>
      </c>
    </row>
    <row r="2549" spans="1:34">
      <c r="A2549" s="5" t="s">
        <v>5128</v>
      </c>
      <c r="B2549" s="5" t="s">
        <v>5129</v>
      </c>
      <c r="C2549" s="6">
        <v>1697932221.24</v>
      </c>
      <c r="D2549" s="6">
        <v>0</v>
      </c>
      <c r="E2549" s="6">
        <v>0</v>
      </c>
      <c r="F2549" s="6">
        <v>0</v>
      </c>
      <c r="G2549" s="6">
        <v>0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76380138.02</v>
      </c>
      <c r="O2549" s="6">
        <v>67086846.57</v>
      </c>
      <c r="P2549" s="6">
        <v>894229376.04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575071151.8</v>
      </c>
      <c r="X2549" s="6">
        <v>275040392.56</v>
      </c>
      <c r="Y2549" s="9">
        <f t="shared" si="173"/>
        <v>1765019067.81</v>
      </c>
      <c r="Z2549" s="9">
        <f t="shared" si="174"/>
        <v>1744340920.4</v>
      </c>
      <c r="AA2549" s="9">
        <f t="shared" si="172"/>
        <v>20678147.4100001</v>
      </c>
      <c r="AB2549" s="10">
        <f>C2549/(1+0.13)/VLOOKUP(A2549,[1]选股结果!$A$2:$AX$3002,3,FALSE)</f>
        <v>1.14262767293154</v>
      </c>
      <c r="AC2549" s="10">
        <f>(P2549/(1+0.1)+W2549)/(VLOOKUP(A2549,[1]选股结果!$A$2:$AX$3002,7,FALSE)+VLOOKUP(A2549,[1]选股结果!$A$2:$AX$3002,15,FALSE)+VLOOKUP(A2549,[1]选股结果!$A$2:$AX$3002,16,FALSE)+VLOOKUP(A2549,[1]选股结果!$A$2:$AX$3002,17,FALSE)+VLOOKUP(A2549,[1]选股结果!$A$2:$AX$3002,18,FALSE))</f>
        <v>0.982769934453024</v>
      </c>
      <c r="AD2549" s="13"/>
      <c r="AE2549" s="10">
        <f>AA2549/VLOOKUP(A2549,[1]选股结果!$A$2:$AX$3002,35,FALSE)</f>
        <v>-0.224565745810437</v>
      </c>
      <c r="AF2549" s="9">
        <f>(VLOOKUP(A2549,[1]选股结果!$A$2:$AX$3002,7,FALSE)+VLOOKUP(A2549,[1]选股结果!$A$2:$AX$3002,15,FALSE)+VLOOKUP(A2549,[1]选股结果!$A$2:$AX$3002,16,FALSE)+VLOOKUP(A2549,[1]选股结果!$A$2:$AX$3002,17,FALSE)+VLOOKUP(A2549,[1]选股结果!$A$2:$AX$3002,18,FALSE))-(P2549/(1+0.13)+W2549)</f>
        <v>45917106.136106</v>
      </c>
      <c r="AG2549" s="9">
        <f t="shared" si="171"/>
        <v>-25238958.7261059</v>
      </c>
      <c r="AH2549" s="16">
        <f>AA2549-VLOOKUP(A2549,[2]选股结果!$A$2:$G$4900,7,FALSE)</f>
        <v>21164227.8600001</v>
      </c>
    </row>
    <row r="2550" spans="1:34">
      <c r="A2550" s="5" t="s">
        <v>5130</v>
      </c>
      <c r="B2550" s="5" t="s">
        <v>5131</v>
      </c>
      <c r="C2550" s="6">
        <v>492747850.86</v>
      </c>
      <c r="D2550" s="6">
        <v>0</v>
      </c>
      <c r="E2550" s="6">
        <v>0</v>
      </c>
      <c r="F2550" s="6">
        <v>0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37935030.39</v>
      </c>
      <c r="O2550" s="6">
        <v>22222819.82</v>
      </c>
      <c r="P2550" s="6">
        <v>238477180.89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74824097.39</v>
      </c>
      <c r="X2550" s="6">
        <v>19315782.8</v>
      </c>
      <c r="Y2550" s="9">
        <f t="shared" si="173"/>
        <v>514970670.68</v>
      </c>
      <c r="Z2550" s="9">
        <f t="shared" si="174"/>
        <v>332617061.08</v>
      </c>
      <c r="AA2550" s="9">
        <f t="shared" si="172"/>
        <v>182353609.6</v>
      </c>
      <c r="AB2550" s="10">
        <f>C2550/(1+0.13)/VLOOKUP(A2550,[1]选股结果!$A$2:$AX$3002,3,FALSE)</f>
        <v>0.943223555014296</v>
      </c>
      <c r="AC2550" s="10">
        <f>(P2550/(1+0.1)+W2550)/(VLOOKUP(A2550,[1]选股结果!$A$2:$AX$3002,7,FALSE)+VLOOKUP(A2550,[1]选股结果!$A$2:$AX$3002,15,FALSE)+VLOOKUP(A2550,[1]选股结果!$A$2:$AX$3002,16,FALSE)+VLOOKUP(A2550,[1]选股结果!$A$2:$AX$3002,17,FALSE)+VLOOKUP(A2550,[1]选股结果!$A$2:$AX$3002,18,FALSE))</f>
        <v>0.776395327029216</v>
      </c>
      <c r="AD2550" s="13"/>
      <c r="AE2550" s="10">
        <f>AA2550/VLOOKUP(A2550,[1]选股结果!$A$2:$AX$3002,35,FALSE)</f>
        <v>2.17783309104507</v>
      </c>
      <c r="AF2550" s="9">
        <f>(VLOOKUP(A2550,[1]选股结果!$A$2:$AX$3002,7,FALSE)+VLOOKUP(A2550,[1]选股结果!$A$2:$AX$3002,15,FALSE)+VLOOKUP(A2550,[1]选股结果!$A$2:$AX$3002,16,FALSE)+VLOOKUP(A2550,[1]选股结果!$A$2:$AX$3002,17,FALSE)+VLOOKUP(A2550,[1]选股结果!$A$2:$AX$3002,18,FALSE))-(P2550/(1+0.13)+W2550)</f>
        <v>89743744.89</v>
      </c>
      <c r="AG2550" s="9">
        <f t="shared" si="171"/>
        <v>92609864.7099999</v>
      </c>
      <c r="AH2550" s="16">
        <f>AA2550-VLOOKUP(A2550,[2]选股结果!$A$2:$G$4900,7,FALSE)</f>
        <v>182709434.41</v>
      </c>
    </row>
    <row r="2551" spans="1:34">
      <c r="A2551" s="5" t="s">
        <v>5132</v>
      </c>
      <c r="B2551" s="5" t="s">
        <v>5133</v>
      </c>
      <c r="C2551" s="6">
        <v>678078227.82</v>
      </c>
      <c r="D2551" s="6">
        <v>0</v>
      </c>
      <c r="E2551" s="6">
        <v>0</v>
      </c>
      <c r="F2551" s="6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74058230.5</v>
      </c>
      <c r="O2551" s="6">
        <v>22228843.7</v>
      </c>
      <c r="P2551" s="6">
        <v>123157797.33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54989161.64</v>
      </c>
      <c r="X2551" s="6">
        <v>298910053.53</v>
      </c>
      <c r="Y2551" s="9">
        <f t="shared" si="173"/>
        <v>700307071.52</v>
      </c>
      <c r="Z2551" s="9">
        <f t="shared" si="174"/>
        <v>477057012.5</v>
      </c>
      <c r="AA2551" s="9">
        <f t="shared" si="172"/>
        <v>223250059.02</v>
      </c>
      <c r="AB2551" s="10">
        <f>C2551/(1+0.13)/VLOOKUP(A2551,[1]选股结果!$A$2:$AX$3002,3,FALSE)</f>
        <v>0.976713122394523</v>
      </c>
      <c r="AC2551" s="10">
        <f>(P2551/(1+0.1)+W2551)/(VLOOKUP(A2551,[1]选股结果!$A$2:$AX$3002,7,FALSE)+VLOOKUP(A2551,[1]选股结果!$A$2:$AX$3002,15,FALSE)+VLOOKUP(A2551,[1]选股结果!$A$2:$AX$3002,16,FALSE)+VLOOKUP(A2551,[1]选股结果!$A$2:$AX$3002,17,FALSE)+VLOOKUP(A2551,[1]选股结果!$A$2:$AX$3002,18,FALSE))</f>
        <v>0.326476706882792</v>
      </c>
      <c r="AD2551" s="13"/>
      <c r="AE2551" s="10">
        <f>AA2551/VLOOKUP(A2551,[1]选股结果!$A$2:$AX$3002,35,FALSE)</f>
        <v>2.22095673647447</v>
      </c>
      <c r="AF2551" s="9">
        <f>(VLOOKUP(A2551,[1]选股结果!$A$2:$AX$3002,7,FALSE)+VLOOKUP(A2551,[1]选股结果!$A$2:$AX$3002,15,FALSE)+VLOOKUP(A2551,[1]选股结果!$A$2:$AX$3002,16,FALSE)+VLOOKUP(A2551,[1]选股结果!$A$2:$AX$3002,17,FALSE)+VLOOKUP(A2551,[1]选股结果!$A$2:$AX$3002,18,FALSE))-(P2551/(1+0.13)+W2551)</f>
        <v>347392868.443009</v>
      </c>
      <c r="AG2551" s="9">
        <f t="shared" si="171"/>
        <v>-124142809.423009</v>
      </c>
      <c r="AH2551" s="16">
        <f>AA2551-VLOOKUP(A2551,[2]选股结果!$A$2:$G$4900,7,FALSE)</f>
        <v>223094630.47</v>
      </c>
    </row>
    <row r="2552" spans="1:34">
      <c r="A2552" s="5" t="s">
        <v>5134</v>
      </c>
      <c r="B2552" s="5" t="s">
        <v>5135</v>
      </c>
      <c r="C2552" s="6">
        <v>3769770576.65</v>
      </c>
      <c r="D2552" s="6">
        <v>0</v>
      </c>
      <c r="E2552" s="6">
        <v>0</v>
      </c>
      <c r="F2552" s="6">
        <v>0</v>
      </c>
      <c r="G2552" s="6">
        <v>0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339309458.13</v>
      </c>
      <c r="O2552" s="6">
        <v>64817680.16</v>
      </c>
      <c r="P2552" s="6">
        <v>422698128.6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577045495.52</v>
      </c>
      <c r="X2552" s="6">
        <v>764146586.08</v>
      </c>
      <c r="Y2552" s="9">
        <f t="shared" si="173"/>
        <v>3834588256.81</v>
      </c>
      <c r="Z2552" s="9">
        <f t="shared" si="174"/>
        <v>1763890210.2</v>
      </c>
      <c r="AA2552" s="9">
        <f t="shared" si="172"/>
        <v>2070698046.61</v>
      </c>
      <c r="AB2552" s="10">
        <f>C2552/(1+0.13)/VLOOKUP(A2552,[1]选股结果!$A$2:$AX$3002,3,FALSE)</f>
        <v>0.957198021490592</v>
      </c>
      <c r="AC2552" s="10">
        <f>(P2552/(1+0.1)+W2552)/(VLOOKUP(A2552,[1]选股结果!$A$2:$AX$3002,7,FALSE)+VLOOKUP(A2552,[1]选股结果!$A$2:$AX$3002,15,FALSE)+VLOOKUP(A2552,[1]选股结果!$A$2:$AX$3002,16,FALSE)+VLOOKUP(A2552,[1]选股结果!$A$2:$AX$3002,17,FALSE)+VLOOKUP(A2552,[1]选股结果!$A$2:$AX$3002,18,FALSE))</f>
        <v>0.448826245164096</v>
      </c>
      <c r="AD2552" s="13"/>
      <c r="AE2552" s="10">
        <f>AA2552/VLOOKUP(A2552,[1]选股结果!$A$2:$AX$3002,35,FALSE)</f>
        <v>1.4685328033549</v>
      </c>
      <c r="AF2552" s="9">
        <f>(VLOOKUP(A2552,[1]选股结果!$A$2:$AX$3002,7,FALSE)+VLOOKUP(A2552,[1]选股结果!$A$2:$AX$3002,15,FALSE)+VLOOKUP(A2552,[1]选股结果!$A$2:$AX$3002,16,FALSE)+VLOOKUP(A2552,[1]选股结果!$A$2:$AX$3002,17,FALSE)+VLOOKUP(A2552,[1]选股结果!$A$2:$AX$3002,18,FALSE))-(P2552/(1+0.13)+W2552)</f>
        <v>1190730971.14602</v>
      </c>
      <c r="AG2552" s="9">
        <f t="shared" si="171"/>
        <v>879967075.463982</v>
      </c>
      <c r="AH2552" s="16">
        <f>AA2552-VLOOKUP(A2552,[2]选股结果!$A$2:$G$4900,7,FALSE)</f>
        <v>2070718880.83</v>
      </c>
    </row>
    <row r="2553" spans="1:34">
      <c r="A2553" s="5" t="s">
        <v>5136</v>
      </c>
      <c r="B2553" s="5" t="s">
        <v>5137</v>
      </c>
      <c r="C2553" s="6">
        <v>2499002688.94</v>
      </c>
      <c r="D2553" s="6">
        <v>0</v>
      </c>
      <c r="E2553" s="6">
        <v>0</v>
      </c>
      <c r="F2553" s="6">
        <v>0</v>
      </c>
      <c r="G2553" s="6">
        <v>0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139438245.11</v>
      </c>
      <c r="O2553" s="6">
        <v>96700339.22</v>
      </c>
      <c r="P2553" s="6">
        <v>1563666667.91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408670124.68</v>
      </c>
      <c r="X2553" s="6">
        <v>261032521.7</v>
      </c>
      <c r="Y2553" s="9">
        <f t="shared" si="173"/>
        <v>2595703028.16</v>
      </c>
      <c r="Z2553" s="9">
        <f t="shared" si="174"/>
        <v>2233369314.29</v>
      </c>
      <c r="AA2553" s="9">
        <f t="shared" si="172"/>
        <v>362333713.87</v>
      </c>
      <c r="AB2553" s="10">
        <f>C2553/(1+0.13)/VLOOKUP(A2553,[1]选股结果!$A$2:$AX$3002,3,FALSE)</f>
        <v>0.736131118794896</v>
      </c>
      <c r="AC2553" s="10">
        <f>(P2553/(1+0.1)+W2553)/(VLOOKUP(A2553,[1]选股结果!$A$2:$AX$3002,7,FALSE)+VLOOKUP(A2553,[1]选股结果!$A$2:$AX$3002,15,FALSE)+VLOOKUP(A2553,[1]选股结果!$A$2:$AX$3002,16,FALSE)+VLOOKUP(A2553,[1]选股结果!$A$2:$AX$3002,17,FALSE)+VLOOKUP(A2553,[1]选股结果!$A$2:$AX$3002,18,FALSE))</f>
        <v>0.745264972581121</v>
      </c>
      <c r="AD2553" s="13"/>
      <c r="AE2553" s="10">
        <f>AA2553/VLOOKUP(A2553,[1]选股结果!$A$2:$AX$3002,35,FALSE)</f>
        <v>0.793497492867002</v>
      </c>
      <c r="AF2553" s="9">
        <f>(VLOOKUP(A2553,[1]选股结果!$A$2:$AX$3002,7,FALSE)+VLOOKUP(A2553,[1]选股结果!$A$2:$AX$3002,15,FALSE)+VLOOKUP(A2553,[1]选股结果!$A$2:$AX$3002,16,FALSE)+VLOOKUP(A2553,[1]选股结果!$A$2:$AX$3002,17,FALSE)+VLOOKUP(A2553,[1]选股结果!$A$2:$AX$3002,18,FALSE))-(P2553/(1+0.13)+W2553)</f>
        <v>663305164.510265</v>
      </c>
      <c r="AG2553" s="9">
        <f t="shared" si="171"/>
        <v>-300971450.640265</v>
      </c>
      <c r="AH2553" s="16">
        <f>AA2553-VLOOKUP(A2553,[2]选股结果!$A$2:$G$4900,7,FALSE)</f>
        <v>357363334.41</v>
      </c>
    </row>
    <row r="2554" spans="1:34">
      <c r="A2554" s="5" t="s">
        <v>5138</v>
      </c>
      <c r="B2554" s="5" t="s">
        <v>5139</v>
      </c>
      <c r="C2554" s="6">
        <v>1483538516.61</v>
      </c>
      <c r="D2554" s="6">
        <v>0</v>
      </c>
      <c r="E2554" s="6">
        <v>0</v>
      </c>
      <c r="F2554" s="6">
        <v>0</v>
      </c>
      <c r="G2554" s="6">
        <v>0</v>
      </c>
      <c r="H2554" s="6">
        <v>0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175202751.24</v>
      </c>
      <c r="O2554" s="6">
        <v>201120542.75</v>
      </c>
      <c r="P2554" s="6">
        <v>1003995999.47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516327800.63</v>
      </c>
      <c r="X2554" s="6">
        <v>224671551.47</v>
      </c>
      <c r="Y2554" s="9">
        <f t="shared" si="173"/>
        <v>1684659059.36</v>
      </c>
      <c r="Z2554" s="9">
        <f t="shared" si="174"/>
        <v>1744995351.57</v>
      </c>
      <c r="AA2554" s="9">
        <f t="shared" si="172"/>
        <v>-60336292.21</v>
      </c>
      <c r="AB2554" s="10">
        <f>C2554/(1+0.13)/VLOOKUP(A2554,[1]选股结果!$A$2:$AX$3002,3,FALSE)</f>
        <v>0.596856849391847</v>
      </c>
      <c r="AC2554" s="10">
        <f>(P2554/(1+0.1)+W2554)/(VLOOKUP(A2554,[1]选股结果!$A$2:$AX$3002,7,FALSE)+VLOOKUP(A2554,[1]选股结果!$A$2:$AX$3002,15,FALSE)+VLOOKUP(A2554,[1]选股结果!$A$2:$AX$3002,16,FALSE)+VLOOKUP(A2554,[1]选股结果!$A$2:$AX$3002,17,FALSE)+VLOOKUP(A2554,[1]选股结果!$A$2:$AX$3002,18,FALSE))</f>
        <v>0.840494757448421</v>
      </c>
      <c r="AD2554" s="13"/>
      <c r="AE2554" s="10">
        <f>AA2554/VLOOKUP(A2554,[1]选股结果!$A$2:$AX$3002,35,FALSE)</f>
        <v>-0.212653056919408</v>
      </c>
      <c r="AF2554" s="9">
        <f>(VLOOKUP(A2554,[1]选股结果!$A$2:$AX$3002,7,FALSE)+VLOOKUP(A2554,[1]选股结果!$A$2:$AX$3002,15,FALSE)+VLOOKUP(A2554,[1]选股结果!$A$2:$AX$3002,16,FALSE)+VLOOKUP(A2554,[1]选股结果!$A$2:$AX$3002,17,FALSE)+VLOOKUP(A2554,[1]选股结果!$A$2:$AX$3002,18,FALSE))-(P2554/(1+0.13)+W2554)</f>
        <v>295430432.330796</v>
      </c>
      <c r="AG2554" s="9">
        <f t="shared" si="171"/>
        <v>-355766724.540796</v>
      </c>
      <c r="AH2554" s="16">
        <f>AA2554-VLOOKUP(A2554,[2]选股结果!$A$2:$G$4900,7,FALSE)</f>
        <v>-60441505.25</v>
      </c>
    </row>
    <row r="2555" spans="1:34">
      <c r="A2555" s="5" t="s">
        <v>5140</v>
      </c>
      <c r="B2555" s="5" t="s">
        <v>5141</v>
      </c>
      <c r="C2555" s="6">
        <v>1582377675.07</v>
      </c>
      <c r="D2555" s="6">
        <v>0</v>
      </c>
      <c r="E2555" s="6">
        <v>0</v>
      </c>
      <c r="F2555" s="6">
        <v>0</v>
      </c>
      <c r="G2555" s="6">
        <v>0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124935497.22</v>
      </c>
      <c r="O2555" s="6">
        <v>29910557.3</v>
      </c>
      <c r="P2555" s="6">
        <v>1174560453.5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311061612.92</v>
      </c>
      <c r="X2555" s="6">
        <v>97972620.16</v>
      </c>
      <c r="Y2555" s="9">
        <f t="shared" si="173"/>
        <v>1612288232.37</v>
      </c>
      <c r="Z2555" s="9">
        <f t="shared" si="174"/>
        <v>1583594686.58</v>
      </c>
      <c r="AA2555" s="9">
        <f t="shared" si="172"/>
        <v>28693545.7899997</v>
      </c>
      <c r="AB2555" s="10">
        <f>C2555/(1+0.13)/VLOOKUP(A2555,[1]选股结果!$A$2:$AX$3002,3,FALSE)</f>
        <v>0.62314945487203</v>
      </c>
      <c r="AC2555" s="10">
        <f>(P2555/(1+0.1)+W2555)/(VLOOKUP(A2555,[1]选股结果!$A$2:$AX$3002,7,FALSE)+VLOOKUP(A2555,[1]选股结果!$A$2:$AX$3002,15,FALSE)+VLOOKUP(A2555,[1]选股结果!$A$2:$AX$3002,16,FALSE)+VLOOKUP(A2555,[1]选股结果!$A$2:$AX$3002,17,FALSE)+VLOOKUP(A2555,[1]选股结果!$A$2:$AX$3002,18,FALSE))</f>
        <v>0.805505534060922</v>
      </c>
      <c r="AD2555" s="13"/>
      <c r="AE2555" s="10">
        <f>AA2555/VLOOKUP(A2555,[1]选股结果!$A$2:$AX$3002,35,FALSE)</f>
        <v>0.0758291363159497</v>
      </c>
      <c r="AF2555" s="9">
        <f>(VLOOKUP(A2555,[1]选股结果!$A$2:$AX$3002,7,FALSE)+VLOOKUP(A2555,[1]选股结果!$A$2:$AX$3002,15,FALSE)+VLOOKUP(A2555,[1]选股结果!$A$2:$AX$3002,16,FALSE)+VLOOKUP(A2555,[1]选股结果!$A$2:$AX$3002,17,FALSE)+VLOOKUP(A2555,[1]选股结果!$A$2:$AX$3002,18,FALSE))-(P2555/(1+0.13)+W2555)</f>
        <v>361278870.543982</v>
      </c>
      <c r="AG2555" s="9">
        <f t="shared" si="171"/>
        <v>-332585324.753982</v>
      </c>
      <c r="AH2555" s="16">
        <f>AA2555-VLOOKUP(A2555,[2]选股结果!$A$2:$G$4900,7,FALSE)</f>
        <v>28740160.2599997</v>
      </c>
    </row>
    <row r="2556" spans="1:34">
      <c r="A2556" s="5" t="s">
        <v>5142</v>
      </c>
      <c r="B2556" s="5" t="s">
        <v>5143</v>
      </c>
      <c r="C2556" s="6">
        <v>2061915589.26</v>
      </c>
      <c r="D2556" s="6">
        <v>0</v>
      </c>
      <c r="E2556" s="6">
        <v>0</v>
      </c>
      <c r="F2556" s="6">
        <v>0</v>
      </c>
      <c r="G2556" s="6">
        <v>0</v>
      </c>
      <c r="H2556" s="6">
        <v>0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42765368.94</v>
      </c>
      <c r="O2556" s="6">
        <v>77206963.57</v>
      </c>
      <c r="P2556" s="6">
        <v>1637981707.65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283347246.75</v>
      </c>
      <c r="X2556" s="6">
        <v>77117196.57</v>
      </c>
      <c r="Y2556" s="9">
        <f t="shared" si="173"/>
        <v>2139122552.83</v>
      </c>
      <c r="Z2556" s="9">
        <f t="shared" si="174"/>
        <v>1998446150.97</v>
      </c>
      <c r="AA2556" s="9">
        <f t="shared" si="172"/>
        <v>140676401.86</v>
      </c>
      <c r="AB2556" s="10">
        <f>C2556/(1+0.13)/VLOOKUP(A2556,[1]选股结果!$A$2:$AX$3002,3,FALSE)</f>
        <v>0.875514221145938</v>
      </c>
      <c r="AC2556" s="10">
        <f>(P2556/(1+0.1)+W2556)/(VLOOKUP(A2556,[1]选股结果!$A$2:$AX$3002,7,FALSE)+VLOOKUP(A2556,[1]选股结果!$A$2:$AX$3002,15,FALSE)+VLOOKUP(A2556,[1]选股结果!$A$2:$AX$3002,16,FALSE)+VLOOKUP(A2556,[1]选股结果!$A$2:$AX$3002,17,FALSE)+VLOOKUP(A2556,[1]选股结果!$A$2:$AX$3002,18,FALSE))</f>
        <v>0.981691145352562</v>
      </c>
      <c r="AD2556" s="13"/>
      <c r="AE2556" s="10">
        <f>AA2556/VLOOKUP(A2556,[1]选股结果!$A$2:$AX$3002,35,FALSE)</f>
        <v>0.693370467476612</v>
      </c>
      <c r="AF2556" s="9">
        <f>(VLOOKUP(A2556,[1]选股结果!$A$2:$AX$3002,7,FALSE)+VLOOKUP(A2556,[1]选股结果!$A$2:$AX$3002,15,FALSE)+VLOOKUP(A2556,[1]选股结果!$A$2:$AX$3002,16,FALSE)+VLOOKUP(A2556,[1]选股结果!$A$2:$AX$3002,17,FALSE)+VLOOKUP(A2556,[1]选股结果!$A$2:$AX$3002,18,FALSE))-(P2556/(1+0.13)+W2556)</f>
        <v>72589175.2864597</v>
      </c>
      <c r="AG2556" s="9">
        <f t="shared" si="171"/>
        <v>68087226.5735403</v>
      </c>
      <c r="AH2556" s="16">
        <f>AA2556-VLOOKUP(A2556,[2]选股结果!$A$2:$G$4900,7,FALSE)</f>
        <v>124757599.8</v>
      </c>
    </row>
    <row r="2557" spans="1:34">
      <c r="A2557" s="5" t="s">
        <v>5144</v>
      </c>
      <c r="B2557" s="5" t="s">
        <v>5145</v>
      </c>
      <c r="C2557" s="6">
        <v>9622178722.24</v>
      </c>
      <c r="D2557" s="6">
        <v>0</v>
      </c>
      <c r="E2557" s="6">
        <v>0</v>
      </c>
      <c r="F2557" s="6">
        <v>0</v>
      </c>
      <c r="G2557" s="6">
        <v>0</v>
      </c>
      <c r="H2557" s="6">
        <v>0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460636208.88</v>
      </c>
      <c r="O2557" s="6">
        <v>56942808.05</v>
      </c>
      <c r="P2557" s="6">
        <v>6244145055.29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1122193581.42</v>
      </c>
      <c r="X2557" s="6">
        <v>1639168401.8</v>
      </c>
      <c r="Y2557" s="9">
        <f t="shared" si="173"/>
        <v>9679121530.29</v>
      </c>
      <c r="Z2557" s="9">
        <f t="shared" si="174"/>
        <v>9005507038.51</v>
      </c>
      <c r="AA2557" s="9">
        <f t="shared" si="172"/>
        <v>673614491.779999</v>
      </c>
      <c r="AB2557" s="10">
        <f>C2557/(1+0.13)/VLOOKUP(A2557,[1]选股结果!$A$2:$AX$3002,3,FALSE)</f>
        <v>1.03286177844284</v>
      </c>
      <c r="AC2557" s="10">
        <f>(P2557/(1+0.1)+W2557)/(VLOOKUP(A2557,[1]选股结果!$A$2:$AX$3002,7,FALSE)+VLOOKUP(A2557,[1]选股结果!$A$2:$AX$3002,15,FALSE)+VLOOKUP(A2557,[1]选股结果!$A$2:$AX$3002,16,FALSE)+VLOOKUP(A2557,[1]选股结果!$A$2:$AX$3002,17,FALSE)+VLOOKUP(A2557,[1]选股结果!$A$2:$AX$3002,18,FALSE))</f>
        <v>1.00345144775843</v>
      </c>
      <c r="AD2557" s="13"/>
      <c r="AE2557" s="10">
        <f>AA2557/VLOOKUP(A2557,[1]选股结果!$A$2:$AX$3002,35,FALSE)</f>
        <v>0.520802460877154</v>
      </c>
      <c r="AF2557" s="9">
        <f>(VLOOKUP(A2557,[1]选股结果!$A$2:$AX$3002,7,FALSE)+VLOOKUP(A2557,[1]选股结果!$A$2:$AX$3002,15,FALSE)+VLOOKUP(A2557,[1]选股结果!$A$2:$AX$3002,16,FALSE)+VLOOKUP(A2557,[1]选股结果!$A$2:$AX$3002,17,FALSE)+VLOOKUP(A2557,[1]选股结果!$A$2:$AX$3002,18,FALSE))-(P2557/(1+0.13)+W2557)</f>
        <v>127318811.032566</v>
      </c>
      <c r="AG2557" s="9">
        <f t="shared" si="171"/>
        <v>546295680.747433</v>
      </c>
      <c r="AH2557" s="16">
        <f>AA2557-VLOOKUP(A2557,[2]选股结果!$A$2:$G$4900,7,FALSE)</f>
        <v>673660105.829999</v>
      </c>
    </row>
    <row r="2558" spans="1:34">
      <c r="A2558" s="5" t="s">
        <v>5146</v>
      </c>
      <c r="B2558" s="5" t="s">
        <v>5147</v>
      </c>
      <c r="C2558" s="6">
        <v>356283307.96</v>
      </c>
      <c r="D2558" s="6">
        <v>0</v>
      </c>
      <c r="E2558" s="6">
        <v>0</v>
      </c>
      <c r="F2558" s="6">
        <v>0</v>
      </c>
      <c r="G2558" s="6">
        <v>0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25957610.72</v>
      </c>
      <c r="O2558" s="6">
        <v>6131752.29</v>
      </c>
      <c r="P2558" s="6">
        <v>221473273.88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43564490.82</v>
      </c>
      <c r="X2558" s="6">
        <v>23997469.12</v>
      </c>
      <c r="Y2558" s="9">
        <f t="shared" si="173"/>
        <v>362415060.25</v>
      </c>
      <c r="Z2558" s="9">
        <f t="shared" si="174"/>
        <v>289035233.82</v>
      </c>
      <c r="AA2558" s="9">
        <f t="shared" si="172"/>
        <v>73379826.43</v>
      </c>
      <c r="AB2558" s="10">
        <f>C2558/(1+0.13)/VLOOKUP(A2558,[1]选股结果!$A$2:$AX$3002,3,FALSE)</f>
        <v>0.916197981432974</v>
      </c>
      <c r="AC2558" s="10">
        <f>(P2558/(1+0.1)+W2558)/(VLOOKUP(A2558,[1]选股结果!$A$2:$AX$3002,7,FALSE)+VLOOKUP(A2558,[1]选股结果!$A$2:$AX$3002,15,FALSE)+VLOOKUP(A2558,[1]选股结果!$A$2:$AX$3002,16,FALSE)+VLOOKUP(A2558,[1]选股结果!$A$2:$AX$3002,17,FALSE)+VLOOKUP(A2558,[1]选股结果!$A$2:$AX$3002,18,FALSE))</f>
        <v>0.827364889780462</v>
      </c>
      <c r="AD2558" s="13"/>
      <c r="AE2558" s="10">
        <f>AA2558/VLOOKUP(A2558,[1]选股结果!$A$2:$AX$3002,35,FALSE)</f>
        <v>1.49751050401769</v>
      </c>
      <c r="AF2558" s="9">
        <f>(VLOOKUP(A2558,[1]选股结果!$A$2:$AX$3002,7,FALSE)+VLOOKUP(A2558,[1]选股结果!$A$2:$AX$3002,15,FALSE)+VLOOKUP(A2558,[1]选股结果!$A$2:$AX$3002,16,FALSE)+VLOOKUP(A2558,[1]选股结果!$A$2:$AX$3002,17,FALSE)+VLOOKUP(A2558,[1]选股结果!$A$2:$AX$3002,18,FALSE))-(P2558/(1+0.13)+W2558)</f>
        <v>56446082.5985841</v>
      </c>
      <c r="AG2558" s="9">
        <f t="shared" si="171"/>
        <v>16933743.8314159</v>
      </c>
      <c r="AH2558" s="16">
        <f>AA2558-VLOOKUP(A2558,[2]选股结果!$A$2:$G$4900,7,FALSE)</f>
        <v>73384194.64</v>
      </c>
    </row>
    <row r="2559" spans="1:34">
      <c r="A2559" s="5" t="s">
        <v>5148</v>
      </c>
      <c r="B2559" s="5" t="s">
        <v>5149</v>
      </c>
      <c r="C2559" s="6">
        <v>1421692041.33</v>
      </c>
      <c r="D2559" s="6">
        <v>0</v>
      </c>
      <c r="E2559" s="6">
        <v>0</v>
      </c>
      <c r="F2559" s="6">
        <v>0</v>
      </c>
      <c r="G2559" s="6">
        <v>0</v>
      </c>
      <c r="H2559" s="6">
        <v>0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97119952.81</v>
      </c>
      <c r="O2559" s="6">
        <v>7516226.46</v>
      </c>
      <c r="P2559" s="6">
        <v>1100366204.26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106037791.12</v>
      </c>
      <c r="X2559" s="6">
        <v>74662791.55</v>
      </c>
      <c r="Y2559" s="9">
        <f t="shared" si="173"/>
        <v>1429208267.79</v>
      </c>
      <c r="Z2559" s="9">
        <f t="shared" si="174"/>
        <v>1281066786.93</v>
      </c>
      <c r="AA2559" s="9">
        <f t="shared" si="172"/>
        <v>148141480.86</v>
      </c>
      <c r="AB2559" s="10">
        <f>C2559/(1+0.13)/VLOOKUP(A2559,[1]选股结果!$A$2:$AX$3002,3,FALSE)</f>
        <v>0.662768174279082</v>
      </c>
      <c r="AC2559" s="10">
        <f>(P2559/(1+0.1)+W2559)/(VLOOKUP(A2559,[1]选股结果!$A$2:$AX$3002,7,FALSE)+VLOOKUP(A2559,[1]选股结果!$A$2:$AX$3002,15,FALSE)+VLOOKUP(A2559,[1]选股结果!$A$2:$AX$3002,16,FALSE)+VLOOKUP(A2559,[1]选股结果!$A$2:$AX$3002,17,FALSE)+VLOOKUP(A2559,[1]选股结果!$A$2:$AX$3002,18,FALSE))</f>
        <v>0.791536253737182</v>
      </c>
      <c r="AD2559" s="13"/>
      <c r="AE2559" s="10">
        <f>AA2559/VLOOKUP(A2559,[1]选股结果!$A$2:$AX$3002,35,FALSE)</f>
        <v>0.342806040752008</v>
      </c>
      <c r="AF2559" s="9">
        <f>(VLOOKUP(A2559,[1]选股结果!$A$2:$AX$3002,7,FALSE)+VLOOKUP(A2559,[1]选股结果!$A$2:$AX$3002,15,FALSE)+VLOOKUP(A2559,[1]选股结果!$A$2:$AX$3002,16,FALSE)+VLOOKUP(A2559,[1]选股结果!$A$2:$AX$3002,17,FALSE)+VLOOKUP(A2559,[1]选股结果!$A$2:$AX$3002,18,FALSE))-(P2559/(1+0.13)+W2559)</f>
        <v>317937950.76</v>
      </c>
      <c r="AG2559" s="9">
        <f t="shared" si="171"/>
        <v>-169796469.9</v>
      </c>
      <c r="AH2559" s="16">
        <f>AA2559-VLOOKUP(A2559,[2]选股结果!$A$2:$G$4900,7,FALSE)</f>
        <v>148139801.59</v>
      </c>
    </row>
    <row r="2560" spans="1:34">
      <c r="A2560" s="5" t="s">
        <v>5150</v>
      </c>
      <c r="B2560" s="5" t="s">
        <v>5151</v>
      </c>
      <c r="C2560" s="6">
        <v>563787060.84</v>
      </c>
      <c r="D2560" s="6">
        <v>0</v>
      </c>
      <c r="E2560" s="6">
        <v>0</v>
      </c>
      <c r="F2560" s="6">
        <v>0</v>
      </c>
      <c r="G2560" s="6">
        <v>0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18954301.12</v>
      </c>
      <c r="O2560" s="6">
        <v>5461340.07</v>
      </c>
      <c r="P2560" s="6">
        <v>416814689.05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132308449.87</v>
      </c>
      <c r="X2560" s="6">
        <v>32350093.29</v>
      </c>
      <c r="Y2560" s="9">
        <f t="shared" si="173"/>
        <v>569248400.91</v>
      </c>
      <c r="Z2560" s="9">
        <f t="shared" si="174"/>
        <v>581473232.21</v>
      </c>
      <c r="AA2560" s="9">
        <f t="shared" si="172"/>
        <v>-12224831.3</v>
      </c>
      <c r="AB2560" s="10">
        <f>C2560/(1+0.13)/VLOOKUP(A2560,[1]选股结果!$A$2:$AX$3002,3,FALSE)</f>
        <v>0.995526327890685</v>
      </c>
      <c r="AC2560" s="10">
        <f>(P2560/(1+0.1)+W2560)/(VLOOKUP(A2560,[1]选股结果!$A$2:$AX$3002,7,FALSE)+VLOOKUP(A2560,[1]选股结果!$A$2:$AX$3002,15,FALSE)+VLOOKUP(A2560,[1]选股结果!$A$2:$AX$3002,16,FALSE)+VLOOKUP(A2560,[1]选股结果!$A$2:$AX$3002,17,FALSE)+VLOOKUP(A2560,[1]选股结果!$A$2:$AX$3002,18,FALSE))</f>
        <v>1.08333093582459</v>
      </c>
      <c r="AD2560" s="13"/>
      <c r="AE2560" s="10">
        <f>AA2560/VLOOKUP(A2560,[1]选股结果!$A$2:$AX$3002,35,FALSE)</f>
        <v>-0.381166011500182</v>
      </c>
      <c r="AF2560" s="9">
        <f>(VLOOKUP(A2560,[1]选股结果!$A$2:$AX$3002,7,FALSE)+VLOOKUP(A2560,[1]选股结果!$A$2:$AX$3002,15,FALSE)+VLOOKUP(A2560,[1]选股结果!$A$2:$AX$3002,16,FALSE)+VLOOKUP(A2560,[1]选股结果!$A$2:$AX$3002,17,FALSE)+VLOOKUP(A2560,[1]选股结果!$A$2:$AX$3002,18,FALSE))-(P2560/(1+0.13)+W2560)</f>
        <v>-29264521.141416</v>
      </c>
      <c r="AG2560" s="9">
        <f t="shared" si="171"/>
        <v>17039689.841416</v>
      </c>
      <c r="AH2560" s="16">
        <f>AA2560-VLOOKUP(A2560,[2]选股结果!$A$2:$G$4900,7,FALSE)</f>
        <v>-12189186.04</v>
      </c>
    </row>
    <row r="2561" spans="1:34">
      <c r="A2561" s="5" t="s">
        <v>5152</v>
      </c>
      <c r="B2561" s="5" t="s">
        <v>5153</v>
      </c>
      <c r="C2561" s="6">
        <v>430388007.61</v>
      </c>
      <c r="D2561" s="6">
        <v>0</v>
      </c>
      <c r="E2561" s="6">
        <v>0</v>
      </c>
      <c r="F2561" s="6">
        <v>0</v>
      </c>
      <c r="G2561" s="6">
        <v>0</v>
      </c>
      <c r="H2561" s="6">
        <v>0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14056040.27</v>
      </c>
      <c r="O2561" s="6">
        <v>23147021.98</v>
      </c>
      <c r="P2561" s="6">
        <v>290847533.55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111358492.51</v>
      </c>
      <c r="X2561" s="6">
        <v>36157111.18</v>
      </c>
      <c r="Y2561" s="9">
        <f t="shared" si="173"/>
        <v>453535029.59</v>
      </c>
      <c r="Z2561" s="9">
        <f t="shared" si="174"/>
        <v>438363137.24</v>
      </c>
      <c r="AA2561" s="9">
        <f t="shared" si="172"/>
        <v>15171892.35</v>
      </c>
      <c r="AB2561" s="10">
        <f>C2561/(1+0.13)/VLOOKUP(A2561,[1]选股结果!$A$2:$AX$3002,3,FALSE)</f>
        <v>0.835751262640915</v>
      </c>
      <c r="AC2561" s="10">
        <f>(P2561/(1+0.1)+W2561)/(VLOOKUP(A2561,[1]选股结果!$A$2:$AX$3002,7,FALSE)+VLOOKUP(A2561,[1]选股结果!$A$2:$AX$3002,15,FALSE)+VLOOKUP(A2561,[1]选股结果!$A$2:$AX$3002,16,FALSE)+VLOOKUP(A2561,[1]选股结果!$A$2:$AX$3002,17,FALSE)+VLOOKUP(A2561,[1]选股结果!$A$2:$AX$3002,18,FALSE))</f>
        <v>0.804473373109251</v>
      </c>
      <c r="AD2561" s="13"/>
      <c r="AE2561" s="10">
        <f>AA2561/VLOOKUP(A2561,[1]选股结果!$A$2:$AX$3002,35,FALSE)</f>
        <v>-0.749436789588543</v>
      </c>
      <c r="AF2561" s="9">
        <f>(VLOOKUP(A2561,[1]选股结果!$A$2:$AX$3002,7,FALSE)+VLOOKUP(A2561,[1]选股结果!$A$2:$AX$3002,15,FALSE)+VLOOKUP(A2561,[1]选股结果!$A$2:$AX$3002,16,FALSE)+VLOOKUP(A2561,[1]选股结果!$A$2:$AX$3002,17,FALSE)+VLOOKUP(A2561,[1]选股结果!$A$2:$AX$3002,18,FALSE))-(P2561/(1+0.13)+W2561)</f>
        <v>98349124.4181416</v>
      </c>
      <c r="AG2561" s="9">
        <f t="shared" si="171"/>
        <v>-83177232.0681416</v>
      </c>
      <c r="AH2561" s="16">
        <f>AA2561-VLOOKUP(A2561,[2]选股结果!$A$2:$G$4900,7,FALSE)</f>
        <v>15156321.31</v>
      </c>
    </row>
    <row r="2562" spans="1:34">
      <c r="A2562" s="5" t="s">
        <v>5154</v>
      </c>
      <c r="B2562" s="5" t="s">
        <v>5155</v>
      </c>
      <c r="C2562" s="6">
        <v>268900440.13</v>
      </c>
      <c r="D2562" s="6">
        <v>0</v>
      </c>
      <c r="E2562" s="6">
        <v>0</v>
      </c>
      <c r="F2562" s="6">
        <v>0</v>
      </c>
      <c r="G2562" s="6">
        <v>0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25028940.93</v>
      </c>
      <c r="O2562" s="6">
        <v>35141032.21</v>
      </c>
      <c r="P2562" s="6">
        <v>187088744.62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36217476.6</v>
      </c>
      <c r="X2562" s="6">
        <v>38992955.86</v>
      </c>
      <c r="Y2562" s="9">
        <f t="shared" si="173"/>
        <v>304041472.34</v>
      </c>
      <c r="Z2562" s="9">
        <f t="shared" si="174"/>
        <v>262299177.08</v>
      </c>
      <c r="AA2562" s="9">
        <f t="shared" si="172"/>
        <v>41742295.26</v>
      </c>
      <c r="AB2562" s="10">
        <f>C2562/(1+0.13)/VLOOKUP(A2562,[1]选股结果!$A$2:$AX$3002,3,FALSE)</f>
        <v>0.686461105052926</v>
      </c>
      <c r="AC2562" s="10">
        <f>(P2562/(1+0.1)+W2562)/(VLOOKUP(A2562,[1]选股结果!$A$2:$AX$3002,7,FALSE)+VLOOKUP(A2562,[1]选股结果!$A$2:$AX$3002,15,FALSE)+VLOOKUP(A2562,[1]选股结果!$A$2:$AX$3002,16,FALSE)+VLOOKUP(A2562,[1]选股结果!$A$2:$AX$3002,17,FALSE)+VLOOKUP(A2562,[1]选股结果!$A$2:$AX$3002,18,FALSE))</f>
        <v>0.699264080374534</v>
      </c>
      <c r="AD2562" s="13"/>
      <c r="AE2562" s="10">
        <f>AA2562/VLOOKUP(A2562,[1]选股结果!$A$2:$AX$3002,35,FALSE)</f>
        <v>0.911208015993066</v>
      </c>
      <c r="AF2562" s="9">
        <f>(VLOOKUP(A2562,[1]选股结果!$A$2:$AX$3002,7,FALSE)+VLOOKUP(A2562,[1]选股结果!$A$2:$AX$3002,15,FALSE)+VLOOKUP(A2562,[1]选股结果!$A$2:$AX$3002,16,FALSE)+VLOOKUP(A2562,[1]选股结果!$A$2:$AX$3002,17,FALSE)+VLOOKUP(A2562,[1]选股结果!$A$2:$AX$3002,18,FALSE))-(P2562/(1+0.13)+W2562)</f>
        <v>93239071.0543362</v>
      </c>
      <c r="AG2562" s="9">
        <f t="shared" si="171"/>
        <v>-51496775.7943363</v>
      </c>
      <c r="AH2562" s="16">
        <f>AA2562-VLOOKUP(A2562,[2]选股结果!$A$2:$G$4900,7,FALSE)</f>
        <v>41690387.7</v>
      </c>
    </row>
    <row r="2563" spans="1:34">
      <c r="A2563" s="5" t="s">
        <v>5156</v>
      </c>
      <c r="B2563" s="5" t="s">
        <v>5157</v>
      </c>
      <c r="C2563" s="6">
        <v>17599657303.12</v>
      </c>
      <c r="D2563" s="6">
        <v>0</v>
      </c>
      <c r="E2563" s="6">
        <v>0</v>
      </c>
      <c r="F2563" s="6">
        <v>0</v>
      </c>
      <c r="G2563" s="6">
        <v>0</v>
      </c>
      <c r="H2563" s="6">
        <v>0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401301682.27</v>
      </c>
      <c r="O2563" s="6">
        <v>230893815.73</v>
      </c>
      <c r="P2563" s="6">
        <v>12622772268.37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1363941337.73</v>
      </c>
      <c r="X2563" s="6">
        <v>1067317783.25</v>
      </c>
      <c r="Y2563" s="9">
        <f t="shared" si="173"/>
        <v>17830551118.85</v>
      </c>
      <c r="Z2563" s="9">
        <f t="shared" si="174"/>
        <v>15054031389.35</v>
      </c>
      <c r="AA2563" s="9">
        <f t="shared" si="172"/>
        <v>2776519729.5</v>
      </c>
      <c r="AB2563" s="10">
        <f>C2563/(1+0.13)/VLOOKUP(A2563,[1]选股结果!$A$2:$AX$3002,3,FALSE)</f>
        <v>0.850415982128448</v>
      </c>
      <c r="AC2563" s="10">
        <f>(P2563/(1+0.1)+W2563)/(VLOOKUP(A2563,[1]选股结果!$A$2:$AX$3002,7,FALSE)+VLOOKUP(A2563,[1]选股结果!$A$2:$AX$3002,15,FALSE)+VLOOKUP(A2563,[1]选股结果!$A$2:$AX$3002,16,FALSE)+VLOOKUP(A2563,[1]选股结果!$A$2:$AX$3002,17,FALSE)+VLOOKUP(A2563,[1]选股结果!$A$2:$AX$3002,18,FALSE))</f>
        <v>0.882672048439426</v>
      </c>
      <c r="AD2563" s="13"/>
      <c r="AE2563" s="10">
        <f>AA2563/VLOOKUP(A2563,[1]选股结果!$A$2:$AX$3002,35,FALSE)</f>
        <v>0.780861072819399</v>
      </c>
      <c r="AF2563" s="9">
        <f>(VLOOKUP(A2563,[1]选股结果!$A$2:$AX$3002,7,FALSE)+VLOOKUP(A2563,[1]选股结果!$A$2:$AX$3002,15,FALSE)+VLOOKUP(A2563,[1]选股结果!$A$2:$AX$3002,16,FALSE)+VLOOKUP(A2563,[1]选股结果!$A$2:$AX$3002,17,FALSE)+VLOOKUP(A2563,[1]选股结果!$A$2:$AX$3002,18,FALSE))-(P2563/(1+0.13)+W2563)</f>
        <v>2011283869.09894</v>
      </c>
      <c r="AG2563" s="9">
        <f t="shared" ref="AG2563:AG2626" si="175">AA2563-AF2563</f>
        <v>765235860.401064</v>
      </c>
      <c r="AH2563" s="16">
        <f>AA2563-VLOOKUP(A2563,[2]选股结果!$A$2:$G$4900,7,FALSE)</f>
        <v>2776413499.34</v>
      </c>
    </row>
    <row r="2564" spans="1:34">
      <c r="A2564" s="5" t="s">
        <v>5158</v>
      </c>
      <c r="B2564" s="5" t="s">
        <v>5159</v>
      </c>
      <c r="C2564" s="6">
        <v>698060373.66</v>
      </c>
      <c r="D2564" s="6">
        <v>0</v>
      </c>
      <c r="E2564" s="6">
        <v>0</v>
      </c>
      <c r="F2564" s="6">
        <v>0</v>
      </c>
      <c r="G2564" s="6">
        <v>0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134603090.93</v>
      </c>
      <c r="O2564" s="6">
        <v>7206867.44</v>
      </c>
      <c r="P2564" s="6">
        <v>242944275.27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72709580.81</v>
      </c>
      <c r="X2564" s="6">
        <v>42688524.85</v>
      </c>
      <c r="Y2564" s="9">
        <f t="shared" si="173"/>
        <v>705267241.1</v>
      </c>
      <c r="Z2564" s="9">
        <f t="shared" si="174"/>
        <v>358342380.93</v>
      </c>
      <c r="AA2564" s="9">
        <f t="shared" si="172"/>
        <v>346924860.17</v>
      </c>
      <c r="AB2564" s="10">
        <f>C2564/(1+0.13)/VLOOKUP(A2564,[1]选股结果!$A$2:$AX$3002,3,FALSE)</f>
        <v>0.959348175374862</v>
      </c>
      <c r="AC2564" s="10">
        <f>(P2564/(1+0.1)+W2564)/(VLOOKUP(A2564,[1]选股结果!$A$2:$AX$3002,7,FALSE)+VLOOKUP(A2564,[1]选股结果!$A$2:$AX$3002,15,FALSE)+VLOOKUP(A2564,[1]选股结果!$A$2:$AX$3002,16,FALSE)+VLOOKUP(A2564,[1]选股结果!$A$2:$AX$3002,17,FALSE)+VLOOKUP(A2564,[1]选股结果!$A$2:$AX$3002,18,FALSE))</f>
        <v>0.702469812880913</v>
      </c>
      <c r="AD2564" s="13"/>
      <c r="AE2564" s="10">
        <f>AA2564/VLOOKUP(A2564,[1]选股结果!$A$2:$AX$3002,35,FALSE)</f>
        <v>2.04631773577912</v>
      </c>
      <c r="AF2564" s="9">
        <f>(VLOOKUP(A2564,[1]选股结果!$A$2:$AX$3002,7,FALSE)+VLOOKUP(A2564,[1]选股结果!$A$2:$AX$3002,15,FALSE)+VLOOKUP(A2564,[1]选股结果!$A$2:$AX$3002,16,FALSE)+VLOOKUP(A2564,[1]选股结果!$A$2:$AX$3002,17,FALSE)+VLOOKUP(A2564,[1]选股结果!$A$2:$AX$3002,18,FALSE))-(P2564/(1+0.13)+W2564)</f>
        <v>130203853.042743</v>
      </c>
      <c r="AG2564" s="9">
        <f t="shared" si="175"/>
        <v>216721007.127257</v>
      </c>
      <c r="AH2564" s="16">
        <f>AA2564-VLOOKUP(A2564,[2]选股结果!$A$2:$G$4900,7,FALSE)</f>
        <v>346924860.17</v>
      </c>
    </row>
    <row r="2565" spans="1:34">
      <c r="A2565" s="5" t="s">
        <v>5160</v>
      </c>
      <c r="B2565" s="5" t="s">
        <v>5161</v>
      </c>
      <c r="C2565" s="6">
        <v>1056672911.2</v>
      </c>
      <c r="D2565" s="6">
        <v>0</v>
      </c>
      <c r="E2565" s="6">
        <v>0</v>
      </c>
      <c r="F2565" s="6">
        <v>0</v>
      </c>
      <c r="G2565" s="6">
        <v>0</v>
      </c>
      <c r="H2565" s="6">
        <v>0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78173585.55</v>
      </c>
      <c r="O2565" s="6">
        <v>117413905.68</v>
      </c>
      <c r="P2565" s="6">
        <v>532627963.36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389990102.68</v>
      </c>
      <c r="X2565" s="6">
        <v>152443926.05</v>
      </c>
      <c r="Y2565" s="9">
        <f t="shared" si="173"/>
        <v>1174086816.88</v>
      </c>
      <c r="Z2565" s="9">
        <f t="shared" si="174"/>
        <v>1075061992.09</v>
      </c>
      <c r="AA2565" s="9">
        <f t="shared" si="172"/>
        <v>99024824.7900002</v>
      </c>
      <c r="AB2565" s="10">
        <f>C2565/(1+0.13)/VLOOKUP(A2565,[1]选股结果!$A$2:$AX$3002,3,FALSE)</f>
        <v>0.79906483289921</v>
      </c>
      <c r="AC2565" s="10">
        <f>(P2565/(1+0.1)+W2565)/(VLOOKUP(A2565,[1]选股结果!$A$2:$AX$3002,7,FALSE)+VLOOKUP(A2565,[1]选股结果!$A$2:$AX$3002,15,FALSE)+VLOOKUP(A2565,[1]选股结果!$A$2:$AX$3002,16,FALSE)+VLOOKUP(A2565,[1]选股结果!$A$2:$AX$3002,17,FALSE)+VLOOKUP(A2565,[1]选股结果!$A$2:$AX$3002,18,FALSE))</f>
        <v>0.876969803960314</v>
      </c>
      <c r="AD2565" s="13"/>
      <c r="AE2565" s="10">
        <f>AA2565/VLOOKUP(A2565,[1]选股结果!$A$2:$AX$3002,35,FALSE)</f>
        <v>0.763940803491051</v>
      </c>
      <c r="AF2565" s="9">
        <f>(VLOOKUP(A2565,[1]选股结果!$A$2:$AX$3002,7,FALSE)+VLOOKUP(A2565,[1]选股结果!$A$2:$AX$3002,15,FALSE)+VLOOKUP(A2565,[1]选股结果!$A$2:$AX$3002,16,FALSE)+VLOOKUP(A2565,[1]选股结果!$A$2:$AX$3002,17,FALSE)+VLOOKUP(A2565,[1]选股结果!$A$2:$AX$3002,18,FALSE))-(P2565/(1+0.13)+W2565)</f>
        <v>135496306.495398</v>
      </c>
      <c r="AG2565" s="9">
        <f t="shared" si="175"/>
        <v>-36471481.705398</v>
      </c>
      <c r="AH2565" s="16">
        <f>AA2565-VLOOKUP(A2565,[2]选股结果!$A$2:$G$4900,7,FALSE)</f>
        <v>99026057.7900002</v>
      </c>
    </row>
    <row r="2566" spans="1:34">
      <c r="A2566" s="5" t="s">
        <v>5162</v>
      </c>
      <c r="B2566" s="5" t="s">
        <v>5163</v>
      </c>
      <c r="C2566" s="6">
        <v>1574045211.4</v>
      </c>
      <c r="D2566" s="6">
        <v>0</v>
      </c>
      <c r="E2566" s="6">
        <v>0</v>
      </c>
      <c r="F2566" s="6">
        <v>0</v>
      </c>
      <c r="G2566" s="6">
        <v>0</v>
      </c>
      <c r="H2566" s="6">
        <v>0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73633019.07</v>
      </c>
      <c r="O2566" s="6">
        <v>23481733.6</v>
      </c>
      <c r="P2566" s="6">
        <v>897665152.94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289492850.83</v>
      </c>
      <c r="X2566" s="6">
        <v>275383707.6</v>
      </c>
      <c r="Y2566" s="9">
        <f t="shared" si="173"/>
        <v>1597526945</v>
      </c>
      <c r="Z2566" s="9">
        <f t="shared" si="174"/>
        <v>1462541711.37</v>
      </c>
      <c r="AA2566" s="9">
        <f t="shared" si="172"/>
        <v>134985233.63</v>
      </c>
      <c r="AB2566" s="10">
        <f>C2566/(1+0.13)/VLOOKUP(A2566,[1]选股结果!$A$2:$AX$3002,3,FALSE)</f>
        <v>0.751226313638349</v>
      </c>
      <c r="AC2566" s="10">
        <f>(P2566/(1+0.1)+W2566)/(VLOOKUP(A2566,[1]选股结果!$A$2:$AX$3002,7,FALSE)+VLOOKUP(A2566,[1]选股结果!$A$2:$AX$3002,15,FALSE)+VLOOKUP(A2566,[1]选股结果!$A$2:$AX$3002,16,FALSE)+VLOOKUP(A2566,[1]选股结果!$A$2:$AX$3002,17,FALSE)+VLOOKUP(A2566,[1]选股结果!$A$2:$AX$3002,18,FALSE))</f>
        <v>0.707993329754107</v>
      </c>
      <c r="AD2566" s="13"/>
      <c r="AE2566" s="10">
        <f>AA2566/VLOOKUP(A2566,[1]选股结果!$A$2:$AX$3002,35,FALSE)</f>
        <v>1.03991024808225</v>
      </c>
      <c r="AF2566" s="9">
        <f>(VLOOKUP(A2566,[1]选股结果!$A$2:$AX$3002,7,FALSE)+VLOOKUP(A2566,[1]选股结果!$A$2:$AX$3002,15,FALSE)+VLOOKUP(A2566,[1]选股结果!$A$2:$AX$3002,16,FALSE)+VLOOKUP(A2566,[1]选股结果!$A$2:$AX$3002,17,FALSE)+VLOOKUP(A2566,[1]选股结果!$A$2:$AX$3002,18,FALSE))-(P2566/(1+0.13)+W2566)</f>
        <v>477642158.455132</v>
      </c>
      <c r="AG2566" s="9">
        <f t="shared" si="175"/>
        <v>-342656924.825132</v>
      </c>
      <c r="AH2566" s="16">
        <f>AA2566-VLOOKUP(A2566,[2]选股结果!$A$2:$G$4900,7,FALSE)</f>
        <v>134818907.26</v>
      </c>
    </row>
    <row r="2567" spans="1:34">
      <c r="A2567" s="5" t="s">
        <v>5164</v>
      </c>
      <c r="B2567" s="5" t="s">
        <v>5165</v>
      </c>
      <c r="C2567" s="6">
        <v>474619410.91</v>
      </c>
      <c r="D2567" s="6">
        <v>0</v>
      </c>
      <c r="E2567" s="6">
        <v>0</v>
      </c>
      <c r="F2567" s="6">
        <v>0</v>
      </c>
      <c r="G2567" s="6">
        <v>0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102391933.24</v>
      </c>
      <c r="O2567" s="6">
        <v>30899207.43</v>
      </c>
      <c r="P2567" s="6">
        <v>238604749.3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125587883.53</v>
      </c>
      <c r="X2567" s="6">
        <v>59221677.52</v>
      </c>
      <c r="Y2567" s="9">
        <f t="shared" si="173"/>
        <v>505518618.34</v>
      </c>
      <c r="Z2567" s="9">
        <f t="shared" si="174"/>
        <v>423414310.35</v>
      </c>
      <c r="AA2567" s="9">
        <f t="shared" si="172"/>
        <v>82104307.99</v>
      </c>
      <c r="AB2567" s="10">
        <f>C2567/(1+0.13)/VLOOKUP(A2567,[1]选股结果!$A$2:$AX$3002,3,FALSE)</f>
        <v>0.601165013058854</v>
      </c>
      <c r="AC2567" s="10">
        <f>(P2567/(1+0.1)+W2567)/(VLOOKUP(A2567,[1]选股结果!$A$2:$AX$3002,7,FALSE)+VLOOKUP(A2567,[1]选股结果!$A$2:$AX$3002,15,FALSE)+VLOOKUP(A2567,[1]选股结果!$A$2:$AX$3002,16,FALSE)+VLOOKUP(A2567,[1]选股结果!$A$2:$AX$3002,17,FALSE)+VLOOKUP(A2567,[1]选股结果!$A$2:$AX$3002,18,FALSE))</f>
        <v>0.746904009145654</v>
      </c>
      <c r="AD2567" s="13"/>
      <c r="AE2567" s="10">
        <f>AA2567/VLOOKUP(A2567,[1]选股结果!$A$2:$AX$3002,35,FALSE)</f>
        <v>0.356818185481391</v>
      </c>
      <c r="AF2567" s="9">
        <f>(VLOOKUP(A2567,[1]选股结果!$A$2:$AX$3002,7,FALSE)+VLOOKUP(A2567,[1]选股结果!$A$2:$AX$3002,15,FALSE)+VLOOKUP(A2567,[1]选股结果!$A$2:$AX$3002,16,FALSE)+VLOOKUP(A2567,[1]选股结果!$A$2:$AX$3002,17,FALSE)+VLOOKUP(A2567,[1]选股结果!$A$2:$AX$3002,18,FALSE))-(P2567/(1+0.13)+W2567)</f>
        <v>121818795.94177</v>
      </c>
      <c r="AG2567" s="9">
        <f t="shared" si="175"/>
        <v>-39714487.9517698</v>
      </c>
      <c r="AH2567" s="16">
        <f>AA2567-VLOOKUP(A2567,[2]选股结果!$A$2:$G$4900,7,FALSE)</f>
        <v>82138352.37</v>
      </c>
    </row>
    <row r="2568" spans="1:34">
      <c r="A2568" s="5" t="s">
        <v>5166</v>
      </c>
      <c r="B2568" s="5" t="s">
        <v>5167</v>
      </c>
      <c r="C2568" s="6">
        <v>2872069403.81</v>
      </c>
      <c r="D2568" s="6">
        <v>0</v>
      </c>
      <c r="E2568" s="6">
        <v>0</v>
      </c>
      <c r="F2568" s="6">
        <v>0</v>
      </c>
      <c r="G2568" s="6">
        <v>0</v>
      </c>
      <c r="H2568" s="6">
        <v>0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255320830.04</v>
      </c>
      <c r="O2568" s="6">
        <v>42158534.08</v>
      </c>
      <c r="P2568" s="6">
        <v>1010123333.87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780429672.2</v>
      </c>
      <c r="X2568" s="6">
        <v>476984776.52</v>
      </c>
      <c r="Y2568" s="9">
        <f t="shared" si="173"/>
        <v>2914227937.89</v>
      </c>
      <c r="Z2568" s="9">
        <f t="shared" si="174"/>
        <v>2267537782.59</v>
      </c>
      <c r="AA2568" s="9">
        <f t="shared" si="172"/>
        <v>646690155.3</v>
      </c>
      <c r="AB2568" s="10">
        <f>C2568/(1+0.13)/VLOOKUP(A2568,[1]选股结果!$A$2:$AX$3002,3,FALSE)</f>
        <v>1.03031788506792</v>
      </c>
      <c r="AC2568" s="10">
        <f>(P2568/(1+0.1)+W2568)/(VLOOKUP(A2568,[1]选股结果!$A$2:$AX$3002,7,FALSE)+VLOOKUP(A2568,[1]选股结果!$A$2:$AX$3002,15,FALSE)+VLOOKUP(A2568,[1]选股结果!$A$2:$AX$3002,16,FALSE)+VLOOKUP(A2568,[1]选股结果!$A$2:$AX$3002,17,FALSE)+VLOOKUP(A2568,[1]选股结果!$A$2:$AX$3002,18,FALSE))</f>
        <v>0.770689521138684</v>
      </c>
      <c r="AD2568" s="13"/>
      <c r="AE2568" s="10">
        <f>AA2568/VLOOKUP(A2568,[1]选股结果!$A$2:$AX$3002,35,FALSE)</f>
        <v>2.59754369681027</v>
      </c>
      <c r="AF2568" s="9">
        <f>(VLOOKUP(A2568,[1]选股结果!$A$2:$AX$3002,7,FALSE)+VLOOKUP(A2568,[1]选股结果!$A$2:$AX$3002,15,FALSE)+VLOOKUP(A2568,[1]选股结果!$A$2:$AX$3002,16,FALSE)+VLOOKUP(A2568,[1]选股结果!$A$2:$AX$3002,17,FALSE)+VLOOKUP(A2568,[1]选股结果!$A$2:$AX$3002,18,FALSE))-(P2568/(1+0.13)+W2568)</f>
        <v>529816647.897788</v>
      </c>
      <c r="AG2568" s="9">
        <f t="shared" si="175"/>
        <v>116873507.402212</v>
      </c>
      <c r="AH2568" s="16">
        <f>AA2568-VLOOKUP(A2568,[2]选股结果!$A$2:$G$4900,7,FALSE)</f>
        <v>646746813.94</v>
      </c>
    </row>
    <row r="2569" spans="1:34">
      <c r="A2569" s="5" t="s">
        <v>5168</v>
      </c>
      <c r="B2569" s="5" t="s">
        <v>5169</v>
      </c>
      <c r="C2569" s="6">
        <v>6778397236.62</v>
      </c>
      <c r="D2569" s="6">
        <v>0</v>
      </c>
      <c r="E2569" s="6">
        <v>0</v>
      </c>
      <c r="F2569" s="6">
        <v>0</v>
      </c>
      <c r="G2569" s="6">
        <v>0</v>
      </c>
      <c r="H2569" s="6">
        <v>0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358172231.03</v>
      </c>
      <c r="O2569" s="6">
        <v>168606264.2</v>
      </c>
      <c r="P2569" s="6">
        <v>4824892001.51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898873237.76</v>
      </c>
      <c r="X2569" s="6">
        <v>961287739.1</v>
      </c>
      <c r="Y2569" s="9">
        <f t="shared" si="173"/>
        <v>6947003500.82</v>
      </c>
      <c r="Z2569" s="9">
        <f t="shared" si="174"/>
        <v>6685052978.37</v>
      </c>
      <c r="AA2569" s="9">
        <f t="shared" si="172"/>
        <v>261950522.449999</v>
      </c>
      <c r="AB2569" s="10">
        <f>C2569/(1+0.13)/VLOOKUP(A2569,[1]选股结果!$A$2:$AX$3002,3,FALSE)</f>
        <v>0.974091241691344</v>
      </c>
      <c r="AC2569" s="10">
        <f>(P2569/(1+0.1)+W2569)/(VLOOKUP(A2569,[1]选股结果!$A$2:$AX$3002,7,FALSE)+VLOOKUP(A2569,[1]选股结果!$A$2:$AX$3002,15,FALSE)+VLOOKUP(A2569,[1]选股结果!$A$2:$AX$3002,16,FALSE)+VLOOKUP(A2569,[1]选股结果!$A$2:$AX$3002,17,FALSE)+VLOOKUP(A2569,[1]选股结果!$A$2:$AX$3002,18,FALSE))</f>
        <v>0.945297821995404</v>
      </c>
      <c r="AD2569" s="13"/>
      <c r="AE2569" s="10">
        <f>AA2569/VLOOKUP(A2569,[1]选股结果!$A$2:$AX$3002,35,FALSE)</f>
        <v>0.486806892546759</v>
      </c>
      <c r="AF2569" s="9">
        <f>(VLOOKUP(A2569,[1]选股结果!$A$2:$AX$3002,7,FALSE)+VLOOKUP(A2569,[1]选股结果!$A$2:$AX$3002,15,FALSE)+VLOOKUP(A2569,[1]选股结果!$A$2:$AX$3002,16,FALSE)+VLOOKUP(A2569,[1]选股结果!$A$2:$AX$3002,17,FALSE)+VLOOKUP(A2569,[1]选股结果!$A$2:$AX$3002,18,FALSE))-(P2569/(1+0.13)+W2569)</f>
        <v>422288162.550176</v>
      </c>
      <c r="AG2569" s="9">
        <f t="shared" si="175"/>
        <v>-160337640.100177</v>
      </c>
      <c r="AH2569" s="16">
        <f>AA2569-VLOOKUP(A2569,[2]选股结果!$A$2:$G$4900,7,FALSE)</f>
        <v>261976610.919999</v>
      </c>
    </row>
    <row r="2570" spans="1:34">
      <c r="A2570" s="5" t="s">
        <v>5170</v>
      </c>
      <c r="B2570" s="5" t="s">
        <v>5171</v>
      </c>
      <c r="C2570" s="6">
        <v>341373187.68</v>
      </c>
      <c r="D2570" s="6">
        <v>0</v>
      </c>
      <c r="E2570" s="6">
        <v>0</v>
      </c>
      <c r="F2570" s="6">
        <v>0</v>
      </c>
      <c r="G2570" s="6">
        <v>0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35439790.21</v>
      </c>
      <c r="O2570" s="6">
        <v>8589061.24</v>
      </c>
      <c r="P2570" s="6">
        <v>145676439.24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109459515.91</v>
      </c>
      <c r="X2570" s="6">
        <v>36514360.26</v>
      </c>
      <c r="Y2570" s="9">
        <f t="shared" si="173"/>
        <v>349962248.92</v>
      </c>
      <c r="Z2570" s="9">
        <f t="shared" si="174"/>
        <v>291650315.41</v>
      </c>
      <c r="AA2570" s="9">
        <f t="shared" si="172"/>
        <v>58311933.51</v>
      </c>
      <c r="AB2570" s="10">
        <f>C2570/(1+0.13)/VLOOKUP(A2570,[1]选股结果!$A$2:$AX$3002,3,FALSE)</f>
        <v>0.91501799853027</v>
      </c>
      <c r="AC2570" s="10">
        <f>(P2570/(1+0.1)+W2570)/(VLOOKUP(A2570,[1]选股结果!$A$2:$AX$3002,7,FALSE)+VLOOKUP(A2570,[1]选股结果!$A$2:$AX$3002,15,FALSE)+VLOOKUP(A2570,[1]选股结果!$A$2:$AX$3002,16,FALSE)+VLOOKUP(A2570,[1]选股结果!$A$2:$AX$3002,17,FALSE)+VLOOKUP(A2570,[1]选股结果!$A$2:$AX$3002,18,FALSE))</f>
        <v>0.900224364226545</v>
      </c>
      <c r="AD2570" s="13"/>
      <c r="AE2570" s="10">
        <f>AA2570/VLOOKUP(A2570,[1]选股结果!$A$2:$AX$3002,35,FALSE)</f>
        <v>1.44194849041159</v>
      </c>
      <c r="AF2570" s="9">
        <f>(VLOOKUP(A2570,[1]选股结果!$A$2:$AX$3002,7,FALSE)+VLOOKUP(A2570,[1]选股结果!$A$2:$AX$3002,15,FALSE)+VLOOKUP(A2570,[1]选股结果!$A$2:$AX$3002,16,FALSE)+VLOOKUP(A2570,[1]选股结果!$A$2:$AX$3002,17,FALSE)+VLOOKUP(A2570,[1]选股结果!$A$2:$AX$3002,18,FALSE))-(P2570/(1+0.13)+W2570)</f>
        <v>30325898.1527433</v>
      </c>
      <c r="AG2570" s="9">
        <f t="shared" si="175"/>
        <v>27986035.3572567</v>
      </c>
      <c r="AH2570" s="16">
        <f>AA2570-VLOOKUP(A2570,[2]选股结果!$A$2:$G$4900,7,FALSE)</f>
        <v>58312201.05</v>
      </c>
    </row>
    <row r="2571" spans="1:34">
      <c r="A2571" s="5" t="s">
        <v>5172</v>
      </c>
      <c r="B2571" s="5" t="s">
        <v>5173</v>
      </c>
      <c r="C2571" s="6">
        <v>5418106199.83</v>
      </c>
      <c r="D2571" s="6">
        <v>0</v>
      </c>
      <c r="E2571" s="6">
        <v>0</v>
      </c>
      <c r="F2571" s="6">
        <v>0</v>
      </c>
      <c r="G2571" s="6">
        <v>0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560044618.3</v>
      </c>
      <c r="O2571" s="6">
        <v>86049639.13</v>
      </c>
      <c r="P2571" s="6">
        <v>3164876540.82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431917786.16</v>
      </c>
      <c r="X2571" s="6">
        <v>347415811.34</v>
      </c>
      <c r="Y2571" s="9">
        <f t="shared" si="173"/>
        <v>5504155838.96</v>
      </c>
      <c r="Z2571" s="9">
        <f t="shared" si="174"/>
        <v>3944210138.32</v>
      </c>
      <c r="AA2571" s="9">
        <f t="shared" si="172"/>
        <v>1559945700.64</v>
      </c>
      <c r="AB2571" s="10">
        <f>C2571/(1+0.13)/VLOOKUP(A2571,[1]选股结果!$A$2:$AX$3002,3,FALSE)</f>
        <v>0.989303421551999</v>
      </c>
      <c r="AC2571" s="10">
        <f>(P2571/(1+0.1)+W2571)/(VLOOKUP(A2571,[1]选股结果!$A$2:$AX$3002,7,FALSE)+VLOOKUP(A2571,[1]选股结果!$A$2:$AX$3002,15,FALSE)+VLOOKUP(A2571,[1]选股结果!$A$2:$AX$3002,16,FALSE)+VLOOKUP(A2571,[1]选股结果!$A$2:$AX$3002,17,FALSE)+VLOOKUP(A2571,[1]选股结果!$A$2:$AX$3002,18,FALSE))</f>
        <v>0.849202813937914</v>
      </c>
      <c r="AD2571" s="13"/>
      <c r="AE2571" s="10">
        <f>AA2571/VLOOKUP(A2571,[1]选股结果!$A$2:$AX$3002,35,FALSE)</f>
        <v>1.70057642965336</v>
      </c>
      <c r="AF2571" s="9">
        <f>(VLOOKUP(A2571,[1]选股结果!$A$2:$AX$3002,7,FALSE)+VLOOKUP(A2571,[1]选股结果!$A$2:$AX$3002,15,FALSE)+VLOOKUP(A2571,[1]选股结果!$A$2:$AX$3002,16,FALSE)+VLOOKUP(A2571,[1]选股结果!$A$2:$AX$3002,17,FALSE)+VLOOKUP(A2571,[1]选股结果!$A$2:$AX$3002,18,FALSE))-(P2571/(1+0.13)+W2571)</f>
        <v>663994352.879292</v>
      </c>
      <c r="AG2571" s="9">
        <f t="shared" si="175"/>
        <v>895951347.760708</v>
      </c>
      <c r="AH2571" s="16">
        <f>AA2571-VLOOKUP(A2571,[2]选股结果!$A$2:$G$4900,7,FALSE)</f>
        <v>1560220675.15</v>
      </c>
    </row>
    <row r="2572" spans="1:34">
      <c r="A2572" s="5" t="s">
        <v>5174</v>
      </c>
      <c r="B2572" s="5" t="s">
        <v>5175</v>
      </c>
      <c r="C2572" s="6">
        <v>2764022760.31</v>
      </c>
      <c r="D2572" s="6">
        <v>0</v>
      </c>
      <c r="E2572" s="6">
        <v>0</v>
      </c>
      <c r="F2572" s="6">
        <v>0</v>
      </c>
      <c r="G2572" s="6">
        <v>0</v>
      </c>
      <c r="H2572" s="6">
        <v>0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328796320.43</v>
      </c>
      <c r="O2572" s="6">
        <v>42302068.15</v>
      </c>
      <c r="P2572" s="6">
        <v>1042777798.83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549480680.99</v>
      </c>
      <c r="X2572" s="6">
        <v>577886099.71</v>
      </c>
      <c r="Y2572" s="9">
        <f t="shared" si="173"/>
        <v>2806324828.46</v>
      </c>
      <c r="Z2572" s="9">
        <f t="shared" si="174"/>
        <v>2170144579.53</v>
      </c>
      <c r="AA2572" s="9">
        <f t="shared" si="172"/>
        <v>636180248.93</v>
      </c>
      <c r="AB2572" s="10">
        <f>C2572/(1+0.13)/VLOOKUP(A2572,[1]选股结果!$A$2:$AX$3002,3,FALSE)</f>
        <v>0.867850785254138</v>
      </c>
      <c r="AC2572" s="10">
        <f>(P2572/(1+0.1)+W2572)/(VLOOKUP(A2572,[1]选股结果!$A$2:$AX$3002,7,FALSE)+VLOOKUP(A2572,[1]选股结果!$A$2:$AX$3002,15,FALSE)+VLOOKUP(A2572,[1]选股结果!$A$2:$AX$3002,16,FALSE)+VLOOKUP(A2572,[1]选股结果!$A$2:$AX$3002,17,FALSE)+VLOOKUP(A2572,[1]选股结果!$A$2:$AX$3002,18,FALSE))</f>
        <v>0.607263614921991</v>
      </c>
      <c r="AD2572" s="13"/>
      <c r="AE2572" s="10">
        <f>AA2572/VLOOKUP(A2572,[1]选股结果!$A$2:$AX$3002,35,FALSE)</f>
        <v>4.70373858047481</v>
      </c>
      <c r="AF2572" s="9">
        <f>(VLOOKUP(A2572,[1]选股结果!$A$2:$AX$3002,7,FALSE)+VLOOKUP(A2572,[1]选股结果!$A$2:$AX$3002,15,FALSE)+VLOOKUP(A2572,[1]选股结果!$A$2:$AX$3002,16,FALSE)+VLOOKUP(A2572,[1]选股结果!$A$2:$AX$3002,17,FALSE)+VLOOKUP(A2572,[1]选股结果!$A$2:$AX$3002,18,FALSE))-(P2572/(1+0.13)+W2572)</f>
        <v>993622175.366018</v>
      </c>
      <c r="AG2572" s="9">
        <f t="shared" si="175"/>
        <v>-357441926.436018</v>
      </c>
      <c r="AH2572" s="16">
        <f>AA2572-VLOOKUP(A2572,[2]选股结果!$A$2:$G$4900,7,FALSE)</f>
        <v>635993562.1</v>
      </c>
    </row>
    <row r="2573" spans="1:34">
      <c r="A2573" s="5" t="s">
        <v>5176</v>
      </c>
      <c r="B2573" s="5" t="s">
        <v>5177</v>
      </c>
      <c r="C2573" s="6">
        <v>785182270.32</v>
      </c>
      <c r="D2573" s="6">
        <v>0</v>
      </c>
      <c r="E2573" s="6">
        <v>0</v>
      </c>
      <c r="F2573" s="6">
        <v>0</v>
      </c>
      <c r="G2573" s="6">
        <v>0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17153298.8</v>
      </c>
      <c r="O2573" s="6">
        <v>383265616.8</v>
      </c>
      <c r="P2573" s="6">
        <v>783985868.32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26169534.09</v>
      </c>
      <c r="X2573" s="6">
        <v>362046239.79</v>
      </c>
      <c r="Y2573" s="9">
        <f t="shared" si="173"/>
        <v>1168447887.12</v>
      </c>
      <c r="Z2573" s="9">
        <f t="shared" si="174"/>
        <v>1172201642.2</v>
      </c>
      <c r="AA2573" s="9">
        <f t="shared" si="172"/>
        <v>-3753755.07999992</v>
      </c>
      <c r="AB2573" s="10">
        <f>C2573/(1+0.13)/VLOOKUP(A2573,[1]选股结果!$A$2:$AX$3002,3,FALSE)</f>
        <v>0.602718761869528</v>
      </c>
      <c r="AC2573" s="10">
        <f>(P2573/(1+0.1)+W2573)/(VLOOKUP(A2573,[1]选股结果!$A$2:$AX$3002,7,FALSE)+VLOOKUP(A2573,[1]选股结果!$A$2:$AX$3002,15,FALSE)+VLOOKUP(A2573,[1]选股结果!$A$2:$AX$3002,16,FALSE)+VLOOKUP(A2573,[1]选股结果!$A$2:$AX$3002,17,FALSE)+VLOOKUP(A2573,[1]选股结果!$A$2:$AX$3002,18,FALSE))</f>
        <v>0.693863625414511</v>
      </c>
      <c r="AD2573" s="13"/>
      <c r="AE2573" s="10">
        <f>AA2573/VLOOKUP(A2573,[1]选股结果!$A$2:$AX$3002,35,FALSE)</f>
        <v>-0.0507015988883803</v>
      </c>
      <c r="AF2573" s="9">
        <f>(VLOOKUP(A2573,[1]选股结果!$A$2:$AX$3002,7,FALSE)+VLOOKUP(A2573,[1]选股结果!$A$2:$AX$3002,15,FALSE)+VLOOKUP(A2573,[1]选股结果!$A$2:$AX$3002,16,FALSE)+VLOOKUP(A2573,[1]选股结果!$A$2:$AX$3002,17,FALSE)+VLOOKUP(A2573,[1]选股结果!$A$2:$AX$3002,18,FALSE))-(P2573/(1+0.13)+W2573)</f>
        <v>344921210.916991</v>
      </c>
      <c r="AG2573" s="9">
        <f t="shared" si="175"/>
        <v>-348674965.996991</v>
      </c>
      <c r="AH2573" s="16">
        <f>AA2573-VLOOKUP(A2573,[2]选股结果!$A$2:$G$4900,7,FALSE)</f>
        <v>-3795942.00999992</v>
      </c>
    </row>
    <row r="2574" spans="1:34">
      <c r="A2574" s="5" t="s">
        <v>5178</v>
      </c>
      <c r="B2574" s="5" t="s">
        <v>5179</v>
      </c>
      <c r="C2574" s="6">
        <v>1170010655.74</v>
      </c>
      <c r="D2574" s="6">
        <v>0</v>
      </c>
      <c r="E2574" s="6">
        <v>0</v>
      </c>
      <c r="F2574" s="6">
        <v>0</v>
      </c>
      <c r="G2574" s="6">
        <v>0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137801399.68</v>
      </c>
      <c r="O2574" s="6">
        <v>314203788.01</v>
      </c>
      <c r="P2574" s="6">
        <v>674196027.11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153227442.22</v>
      </c>
      <c r="X2574" s="6">
        <v>324029016.08</v>
      </c>
      <c r="Y2574" s="9">
        <f t="shared" si="173"/>
        <v>1484214443.75</v>
      </c>
      <c r="Z2574" s="9">
        <f t="shared" si="174"/>
        <v>1151452485.41</v>
      </c>
      <c r="AA2574" s="9">
        <f t="shared" si="172"/>
        <v>332761958.34</v>
      </c>
      <c r="AB2574" s="10">
        <f>C2574/(1+0.13)/VLOOKUP(A2574,[1]选股结果!$A$2:$AX$3002,3,FALSE)</f>
        <v>0.789995237632262</v>
      </c>
      <c r="AC2574" s="10">
        <f>(P2574/(1+0.1)+W2574)/(VLOOKUP(A2574,[1]选股结果!$A$2:$AX$3002,7,FALSE)+VLOOKUP(A2574,[1]选股结果!$A$2:$AX$3002,15,FALSE)+VLOOKUP(A2574,[1]选股结果!$A$2:$AX$3002,16,FALSE)+VLOOKUP(A2574,[1]选股结果!$A$2:$AX$3002,17,FALSE)+VLOOKUP(A2574,[1]选股结果!$A$2:$AX$3002,18,FALSE))</f>
        <v>0.77799645334982</v>
      </c>
      <c r="AD2574" s="13"/>
      <c r="AE2574" s="10">
        <f>AA2574/VLOOKUP(A2574,[1]选股结果!$A$2:$AX$3002,35,FALSE)</f>
        <v>1.64306395545203</v>
      </c>
      <c r="AF2574" s="9">
        <f>(VLOOKUP(A2574,[1]选股结果!$A$2:$AX$3002,7,FALSE)+VLOOKUP(A2574,[1]选股结果!$A$2:$AX$3002,15,FALSE)+VLOOKUP(A2574,[1]选股结果!$A$2:$AX$3002,16,FALSE)+VLOOKUP(A2574,[1]选股结果!$A$2:$AX$3002,17,FALSE)+VLOOKUP(A2574,[1]选股结果!$A$2:$AX$3002,18,FALSE))-(P2574/(1+0.13)+W2574)</f>
        <v>234890080.250265</v>
      </c>
      <c r="AG2574" s="9">
        <f t="shared" si="175"/>
        <v>97871878.0897347</v>
      </c>
      <c r="AH2574" s="16">
        <f>AA2574-VLOOKUP(A2574,[2]选股结果!$A$2:$G$4900,7,FALSE)</f>
        <v>329941436.34</v>
      </c>
    </row>
    <row r="2575" spans="1:34">
      <c r="A2575" s="5" t="s">
        <v>5180</v>
      </c>
      <c r="B2575" s="5" t="s">
        <v>5181</v>
      </c>
      <c r="C2575" s="6">
        <v>5301096940.01</v>
      </c>
      <c r="D2575" s="6">
        <v>0</v>
      </c>
      <c r="E2575" s="6">
        <v>0</v>
      </c>
      <c r="F2575" s="6">
        <v>0</v>
      </c>
      <c r="G2575" s="6">
        <v>0</v>
      </c>
      <c r="H2575" s="6">
        <v>0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32388921.31</v>
      </c>
      <c r="O2575" s="6">
        <v>20363421.4</v>
      </c>
      <c r="P2575" s="6">
        <v>5279390011.5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65372479.57</v>
      </c>
      <c r="X2575" s="6">
        <v>69058097.27</v>
      </c>
      <c r="Y2575" s="9">
        <f t="shared" si="173"/>
        <v>5321460361.41</v>
      </c>
      <c r="Z2575" s="9">
        <f t="shared" si="174"/>
        <v>5413820588.34</v>
      </c>
      <c r="AA2575" s="9">
        <f t="shared" si="172"/>
        <v>-92360226.9300003</v>
      </c>
      <c r="AB2575" s="10">
        <f>C2575/(1+0.13)/VLOOKUP(A2575,[1]选股结果!$A$2:$AX$3002,3,FALSE)</f>
        <v>0.964334741083167</v>
      </c>
      <c r="AC2575" s="10">
        <f>(P2575/(1+0.1)+W2575)/(VLOOKUP(A2575,[1]选股结果!$A$2:$AX$3002,7,FALSE)+VLOOKUP(A2575,[1]选股结果!$A$2:$AX$3002,15,FALSE)+VLOOKUP(A2575,[1]选股结果!$A$2:$AX$3002,16,FALSE)+VLOOKUP(A2575,[1]选股结果!$A$2:$AX$3002,17,FALSE)+VLOOKUP(A2575,[1]选股结果!$A$2:$AX$3002,18,FALSE))</f>
        <v>1.03129186082148</v>
      </c>
      <c r="AD2575" s="13"/>
      <c r="AE2575" s="10">
        <f>AA2575/VLOOKUP(A2575,[1]选股结果!$A$2:$AX$3002,35,FALSE)</f>
        <v>-0.920642150229461</v>
      </c>
      <c r="AF2575" s="9">
        <f>(VLOOKUP(A2575,[1]选股结果!$A$2:$AX$3002,7,FALSE)+VLOOKUP(A2575,[1]选股结果!$A$2:$AX$3002,15,FALSE)+VLOOKUP(A2575,[1]选股结果!$A$2:$AX$3002,16,FALSE)+VLOOKUP(A2575,[1]选股结果!$A$2:$AX$3002,17,FALSE)+VLOOKUP(A2575,[1]选股结果!$A$2:$AX$3002,18,FALSE))-(P2575/(1+0.13)+W2575)</f>
        <v>-20191301.8095579</v>
      </c>
      <c r="AG2575" s="9">
        <f t="shared" si="175"/>
        <v>-72168925.1204424</v>
      </c>
      <c r="AH2575" s="16">
        <f>AA2575-VLOOKUP(A2575,[2]选股结果!$A$2:$G$4900,7,FALSE)</f>
        <v>-92407082.0500003</v>
      </c>
    </row>
    <row r="2576" spans="1:34">
      <c r="A2576" s="5" t="s">
        <v>5182</v>
      </c>
      <c r="B2576" s="5" t="s">
        <v>5183</v>
      </c>
      <c r="C2576" s="6">
        <v>542606415.07</v>
      </c>
      <c r="D2576" s="6">
        <v>0</v>
      </c>
      <c r="E2576" s="6">
        <v>0</v>
      </c>
      <c r="F2576" s="6">
        <v>0</v>
      </c>
      <c r="G2576" s="6">
        <v>0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49490732.36</v>
      </c>
      <c r="O2576" s="6">
        <v>49051801.35</v>
      </c>
      <c r="P2576" s="6">
        <v>238860176.14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157544440.1</v>
      </c>
      <c r="X2576" s="6">
        <v>119528457.51</v>
      </c>
      <c r="Y2576" s="9">
        <f t="shared" si="173"/>
        <v>591658216.42</v>
      </c>
      <c r="Z2576" s="9">
        <f t="shared" si="174"/>
        <v>515933073.75</v>
      </c>
      <c r="AA2576" s="9">
        <f t="shared" si="172"/>
        <v>75725142.6700001</v>
      </c>
      <c r="AB2576" s="10">
        <f>C2576/(1+0.13)/VLOOKUP(A2576,[1]选股结果!$A$2:$AX$3002,3,FALSE)</f>
        <v>0.830620169369809</v>
      </c>
      <c r="AC2576" s="10">
        <f>(P2576/(1+0.1)+W2576)/(VLOOKUP(A2576,[1]选股结果!$A$2:$AX$3002,7,FALSE)+VLOOKUP(A2576,[1]选股结果!$A$2:$AX$3002,15,FALSE)+VLOOKUP(A2576,[1]选股结果!$A$2:$AX$3002,16,FALSE)+VLOOKUP(A2576,[1]选股结果!$A$2:$AX$3002,17,FALSE)+VLOOKUP(A2576,[1]选股结果!$A$2:$AX$3002,18,FALSE))</f>
        <v>0.684661117188032</v>
      </c>
      <c r="AD2576" s="13"/>
      <c r="AE2576" s="10">
        <f>AA2576/VLOOKUP(A2576,[1]选股结果!$A$2:$AX$3002,35,FALSE)</f>
        <v>63.0830066088192</v>
      </c>
      <c r="AF2576" s="9">
        <f>(VLOOKUP(A2576,[1]选股结果!$A$2:$AX$3002,7,FALSE)+VLOOKUP(A2576,[1]选股结果!$A$2:$AX$3002,15,FALSE)+VLOOKUP(A2576,[1]选股结果!$A$2:$AX$3002,16,FALSE)+VLOOKUP(A2576,[1]选股结果!$A$2:$AX$3002,17,FALSE)+VLOOKUP(A2576,[1]选股结果!$A$2:$AX$3002,18,FALSE))-(P2576/(1+0.13)+W2576)</f>
        <v>178338395.640442</v>
      </c>
      <c r="AG2576" s="9">
        <f t="shared" si="175"/>
        <v>-102613252.970442</v>
      </c>
      <c r="AH2576" s="16">
        <f>AA2576-VLOOKUP(A2576,[2]选股结果!$A$2:$G$4900,7,FALSE)</f>
        <v>75585876.4300001</v>
      </c>
    </row>
    <row r="2577" spans="1:34">
      <c r="A2577" s="5" t="s">
        <v>5184</v>
      </c>
      <c r="B2577" s="5" t="s">
        <v>5185</v>
      </c>
      <c r="C2577" s="6">
        <v>14005492366.8</v>
      </c>
      <c r="D2577" s="6">
        <v>0</v>
      </c>
      <c r="E2577" s="6">
        <v>0</v>
      </c>
      <c r="F2577" s="6">
        <v>0</v>
      </c>
      <c r="G2577" s="6">
        <v>0</v>
      </c>
      <c r="H2577" s="6">
        <v>0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286429752.37</v>
      </c>
      <c r="O2577" s="6">
        <v>122175217.85</v>
      </c>
      <c r="P2577" s="6">
        <v>10195432234.29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764023070.93</v>
      </c>
      <c r="X2577" s="6">
        <v>412855884</v>
      </c>
      <c r="Y2577" s="9">
        <f t="shared" si="173"/>
        <v>14127667584.65</v>
      </c>
      <c r="Z2577" s="9">
        <f t="shared" si="174"/>
        <v>11372311189.22</v>
      </c>
      <c r="AA2577" s="9">
        <f t="shared" si="172"/>
        <v>2755356395.43</v>
      </c>
      <c r="AB2577" s="10">
        <f>C2577/(1+0.13)/VLOOKUP(A2577,[1]选股结果!$A$2:$AX$3002,3,FALSE)</f>
        <v>0.990533351976585</v>
      </c>
      <c r="AC2577" s="10">
        <f>(P2577/(1+0.1)+W2577)/(VLOOKUP(A2577,[1]选股结果!$A$2:$AX$3002,7,FALSE)+VLOOKUP(A2577,[1]选股结果!$A$2:$AX$3002,15,FALSE)+VLOOKUP(A2577,[1]选股结果!$A$2:$AX$3002,16,FALSE)+VLOOKUP(A2577,[1]选股结果!$A$2:$AX$3002,17,FALSE)+VLOOKUP(A2577,[1]选股结果!$A$2:$AX$3002,18,FALSE))</f>
        <v>0.833658550315377</v>
      </c>
      <c r="AD2577" s="13"/>
      <c r="AE2577" s="10">
        <f>AA2577/VLOOKUP(A2577,[1]选股结果!$A$2:$AX$3002,35,FALSE)</f>
        <v>4.83008687853608</v>
      </c>
      <c r="AF2577" s="9">
        <f>(VLOOKUP(A2577,[1]选股结果!$A$2:$AX$3002,7,FALSE)+VLOOKUP(A2577,[1]选股结果!$A$2:$AX$3002,15,FALSE)+VLOOKUP(A2577,[1]选股结果!$A$2:$AX$3002,16,FALSE)+VLOOKUP(A2577,[1]选股结果!$A$2:$AX$3002,17,FALSE)+VLOOKUP(A2577,[1]选股结果!$A$2:$AX$3002,18,FALSE))-(P2577/(1+0.13)+W2577)</f>
        <v>2247891364.66345</v>
      </c>
      <c r="AG2577" s="9">
        <f t="shared" si="175"/>
        <v>507465030.76655</v>
      </c>
      <c r="AH2577" s="16">
        <f>AA2577-VLOOKUP(A2577,[2]选股结果!$A$2:$G$4900,7,FALSE)</f>
        <v>2744262214.67</v>
      </c>
    </row>
    <row r="2578" spans="1:34">
      <c r="A2578" s="5" t="s">
        <v>5186</v>
      </c>
      <c r="B2578" s="5" t="s">
        <v>5187</v>
      </c>
      <c r="C2578" s="6">
        <v>353281363.92</v>
      </c>
      <c r="D2578" s="6">
        <v>0</v>
      </c>
      <c r="E2578" s="6">
        <v>0</v>
      </c>
      <c r="F2578" s="6">
        <v>0</v>
      </c>
      <c r="G2578" s="6">
        <v>0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83241288.08</v>
      </c>
      <c r="O2578" s="6">
        <v>28276526.67</v>
      </c>
      <c r="P2578" s="6">
        <v>84378374.34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142835785.45</v>
      </c>
      <c r="X2578" s="6">
        <v>54156765.16</v>
      </c>
      <c r="Y2578" s="9">
        <f t="shared" si="173"/>
        <v>381557890.59</v>
      </c>
      <c r="Z2578" s="9">
        <f t="shared" si="174"/>
        <v>281370924.95</v>
      </c>
      <c r="AA2578" s="9">
        <f t="shared" si="172"/>
        <v>100186965.64</v>
      </c>
      <c r="AB2578" s="10">
        <f>C2578/(1+0.13)/VLOOKUP(A2578,[1]选股结果!$A$2:$AX$3002,3,FALSE)</f>
        <v>0.636530199224469</v>
      </c>
      <c r="AC2578" s="10">
        <f>(P2578/(1+0.1)+W2578)/(VLOOKUP(A2578,[1]选股结果!$A$2:$AX$3002,7,FALSE)+VLOOKUP(A2578,[1]选股结果!$A$2:$AX$3002,15,FALSE)+VLOOKUP(A2578,[1]选股结果!$A$2:$AX$3002,16,FALSE)+VLOOKUP(A2578,[1]选股结果!$A$2:$AX$3002,17,FALSE)+VLOOKUP(A2578,[1]选股结果!$A$2:$AX$3002,18,FALSE))</f>
        <v>0.520311379871146</v>
      </c>
      <c r="AD2578" s="13"/>
      <c r="AE2578" s="10">
        <f>AA2578/VLOOKUP(A2578,[1]选股结果!$A$2:$AX$3002,35,FALSE)</f>
        <v>2.1351658989276</v>
      </c>
      <c r="AF2578" s="9">
        <f>(VLOOKUP(A2578,[1]选股结果!$A$2:$AX$3002,7,FALSE)+VLOOKUP(A2578,[1]选股结果!$A$2:$AX$3002,15,FALSE)+VLOOKUP(A2578,[1]选股结果!$A$2:$AX$3002,16,FALSE)+VLOOKUP(A2578,[1]选股结果!$A$2:$AX$3002,17,FALSE)+VLOOKUP(A2578,[1]选股结果!$A$2:$AX$3002,18,FALSE))-(P2578/(1+0.13)+W2578)</f>
        <v>204439265.545487</v>
      </c>
      <c r="AG2578" s="9">
        <f t="shared" si="175"/>
        <v>-104252299.905487</v>
      </c>
      <c r="AH2578" s="16">
        <f>AA2578-VLOOKUP(A2578,[2]选股结果!$A$2:$G$4900,7,FALSE)</f>
        <v>100174632.08</v>
      </c>
    </row>
    <row r="2579" spans="1:34">
      <c r="A2579" s="5" t="s">
        <v>5188</v>
      </c>
      <c r="B2579" s="5" t="s">
        <v>5189</v>
      </c>
      <c r="C2579" s="6">
        <v>1745434821.77</v>
      </c>
      <c r="D2579" s="6">
        <v>0</v>
      </c>
      <c r="E2579" s="6">
        <v>0</v>
      </c>
      <c r="F2579" s="6">
        <v>0</v>
      </c>
      <c r="G2579" s="6">
        <v>0</v>
      </c>
      <c r="H2579" s="6">
        <v>0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71049792.13</v>
      </c>
      <c r="O2579" s="6">
        <v>20959139.51</v>
      </c>
      <c r="P2579" s="6">
        <v>853172670.76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271044285.67</v>
      </c>
      <c r="X2579" s="6">
        <v>442750518.58</v>
      </c>
      <c r="Y2579" s="9">
        <f t="shared" si="173"/>
        <v>1766393961.28</v>
      </c>
      <c r="Z2579" s="9">
        <f t="shared" si="174"/>
        <v>1566967475.01</v>
      </c>
      <c r="AA2579" s="9">
        <f t="shared" si="172"/>
        <v>199426486.27</v>
      </c>
      <c r="AB2579" s="10">
        <f>C2579/(1+0.13)/VLOOKUP(A2579,[1]选股结果!$A$2:$AX$3002,3,FALSE)</f>
        <v>0.967337597878927</v>
      </c>
      <c r="AC2579" s="10">
        <f>(P2579/(1+0.1)+W2579)/(VLOOKUP(A2579,[1]选股结果!$A$2:$AX$3002,7,FALSE)+VLOOKUP(A2579,[1]选股结果!$A$2:$AX$3002,15,FALSE)+VLOOKUP(A2579,[1]选股结果!$A$2:$AX$3002,16,FALSE)+VLOOKUP(A2579,[1]选股结果!$A$2:$AX$3002,17,FALSE)+VLOOKUP(A2579,[1]选股结果!$A$2:$AX$3002,18,FALSE))</f>
        <v>0.713829721534876</v>
      </c>
      <c r="AD2579" s="13"/>
      <c r="AE2579" s="10">
        <f>AA2579/VLOOKUP(A2579,[1]选股结果!$A$2:$AX$3002,35,FALSE)</f>
        <v>1.41282357358365</v>
      </c>
      <c r="AF2579" s="9">
        <f>(VLOOKUP(A2579,[1]选股结果!$A$2:$AX$3002,7,FALSE)+VLOOKUP(A2579,[1]选股结果!$A$2:$AX$3002,15,FALSE)+VLOOKUP(A2579,[1]选股结果!$A$2:$AX$3002,16,FALSE)+VLOOKUP(A2579,[1]选股结果!$A$2:$AX$3002,17,FALSE)+VLOOKUP(A2579,[1]选股结果!$A$2:$AX$3002,18,FALSE))-(P2579/(1+0.13)+W2579)</f>
        <v>440189819.850531</v>
      </c>
      <c r="AG2579" s="9">
        <f t="shared" si="175"/>
        <v>-240763333.580531</v>
      </c>
      <c r="AH2579" s="16">
        <f>AA2579-VLOOKUP(A2579,[2]选股结果!$A$2:$G$4900,7,FALSE)</f>
        <v>199426486.27</v>
      </c>
    </row>
    <row r="2580" spans="1:34">
      <c r="A2580" s="5" t="s">
        <v>5190</v>
      </c>
      <c r="B2580" s="5" t="s">
        <v>5191</v>
      </c>
      <c r="C2580" s="6">
        <v>1015958363.96</v>
      </c>
      <c r="D2580" s="6">
        <v>0</v>
      </c>
      <c r="E2580" s="6">
        <v>0</v>
      </c>
      <c r="F2580" s="6">
        <v>0</v>
      </c>
      <c r="G2580" s="6">
        <v>0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25222826.89</v>
      </c>
      <c r="O2580" s="6">
        <v>42728765.5</v>
      </c>
      <c r="P2580" s="6">
        <v>813658345.98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77705514.05</v>
      </c>
      <c r="X2580" s="6">
        <v>53656663.81</v>
      </c>
      <c r="Y2580" s="9">
        <f t="shared" si="173"/>
        <v>1058687129.46</v>
      </c>
      <c r="Z2580" s="9">
        <f t="shared" si="174"/>
        <v>945020523.84</v>
      </c>
      <c r="AA2580" s="9">
        <f t="shared" si="172"/>
        <v>113666605.62</v>
      </c>
      <c r="AB2580" s="10">
        <f>C2580/(1+0.13)/VLOOKUP(A2580,[1]选股结果!$A$2:$AX$3002,3,FALSE)</f>
        <v>0.970596931303394</v>
      </c>
      <c r="AC2580" s="10">
        <f>(P2580/(1+0.1)+W2580)/(VLOOKUP(A2580,[1]选股结果!$A$2:$AX$3002,7,FALSE)+VLOOKUP(A2580,[1]选股结果!$A$2:$AX$3002,15,FALSE)+VLOOKUP(A2580,[1]选股结果!$A$2:$AX$3002,16,FALSE)+VLOOKUP(A2580,[1]选股结果!$A$2:$AX$3002,17,FALSE)+VLOOKUP(A2580,[1]选股结果!$A$2:$AX$3002,18,FALSE))</f>
        <v>1.09947161591841</v>
      </c>
      <c r="AD2580" s="13"/>
      <c r="AE2580" s="10">
        <f>AA2580/VLOOKUP(A2580,[1]选股结果!$A$2:$AX$3002,35,FALSE)</f>
        <v>0.720762565567091</v>
      </c>
      <c r="AF2580" s="9">
        <f>(VLOOKUP(A2580,[1]选股结果!$A$2:$AX$3002,7,FALSE)+VLOOKUP(A2580,[1]选股结果!$A$2:$AX$3002,15,FALSE)+VLOOKUP(A2580,[1]选股结果!$A$2:$AX$3002,16,FALSE)+VLOOKUP(A2580,[1]选股结果!$A$2:$AX$3002,17,FALSE)+VLOOKUP(A2580,[1]选股结果!$A$2:$AX$3002,18,FALSE))-(P2580/(1+0.13)+W2580)</f>
        <v>-54313744.8006196</v>
      </c>
      <c r="AG2580" s="9">
        <f t="shared" si="175"/>
        <v>167980350.42062</v>
      </c>
      <c r="AH2580" s="16">
        <f>AA2580-VLOOKUP(A2580,[2]选股结果!$A$2:$G$4900,7,FALSE)</f>
        <v>113666605.62</v>
      </c>
    </row>
    <row r="2581" spans="1:34">
      <c r="A2581" s="5" t="s">
        <v>5192</v>
      </c>
      <c r="B2581" s="5" t="s">
        <v>5193</v>
      </c>
      <c r="C2581" s="6">
        <v>1291388955.12</v>
      </c>
      <c r="D2581" s="6">
        <v>0</v>
      </c>
      <c r="E2581" s="6">
        <v>0</v>
      </c>
      <c r="F2581" s="6">
        <v>0</v>
      </c>
      <c r="G2581" s="6">
        <v>0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45122544.25</v>
      </c>
      <c r="O2581" s="6">
        <v>8332786.3</v>
      </c>
      <c r="P2581" s="6">
        <v>979792489.06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167028504.98</v>
      </c>
      <c r="X2581" s="6">
        <v>81214270.34</v>
      </c>
      <c r="Y2581" s="9">
        <f t="shared" si="173"/>
        <v>1299721741.42</v>
      </c>
      <c r="Z2581" s="9">
        <f t="shared" si="174"/>
        <v>1228035264.38</v>
      </c>
      <c r="AA2581" s="9">
        <f t="shared" si="172"/>
        <v>71686477.04</v>
      </c>
      <c r="AB2581" s="10">
        <f>C2581/(1+0.13)/VLOOKUP(A2581,[1]选股结果!$A$2:$AX$3002,3,FALSE)</f>
        <v>0.998266329986351</v>
      </c>
      <c r="AC2581" s="10">
        <f>(P2581/(1+0.1)+W2581)/(VLOOKUP(A2581,[1]选股结果!$A$2:$AX$3002,7,FALSE)+VLOOKUP(A2581,[1]选股结果!$A$2:$AX$3002,15,FALSE)+VLOOKUP(A2581,[1]选股结果!$A$2:$AX$3002,16,FALSE)+VLOOKUP(A2581,[1]选股结果!$A$2:$AX$3002,17,FALSE)+VLOOKUP(A2581,[1]选股结果!$A$2:$AX$3002,18,FALSE))</f>
        <v>0.859114756455745</v>
      </c>
      <c r="AD2581" s="13"/>
      <c r="AE2581" s="10">
        <f>AA2581/VLOOKUP(A2581,[1]选股结果!$A$2:$AX$3002,35,FALSE)</f>
        <v>-0.763546598960833</v>
      </c>
      <c r="AF2581" s="9">
        <f>(VLOOKUP(A2581,[1]选股结果!$A$2:$AX$3002,7,FALSE)+VLOOKUP(A2581,[1]选股结果!$A$2:$AX$3002,15,FALSE)+VLOOKUP(A2581,[1]选股结果!$A$2:$AX$3002,16,FALSE)+VLOOKUP(A2581,[1]选股结果!$A$2:$AX$3002,17,FALSE)+VLOOKUP(A2581,[1]选股结果!$A$2:$AX$3002,18,FALSE))-(P2581/(1+0.13)+W2581)</f>
        <v>197106482.481858</v>
      </c>
      <c r="AG2581" s="9">
        <f t="shared" si="175"/>
        <v>-125420005.441858</v>
      </c>
      <c r="AH2581" s="16">
        <f>AA2581-VLOOKUP(A2581,[2]选股结果!$A$2:$G$4900,7,FALSE)</f>
        <v>71819201.64</v>
      </c>
    </row>
    <row r="2582" spans="1:34">
      <c r="A2582" s="5" t="s">
        <v>5194</v>
      </c>
      <c r="B2582" s="5" t="s">
        <v>5195</v>
      </c>
      <c r="C2582" s="6">
        <v>838036257.86</v>
      </c>
      <c r="D2582" s="6">
        <v>0</v>
      </c>
      <c r="E2582" s="6">
        <v>0</v>
      </c>
      <c r="F2582" s="6">
        <v>0</v>
      </c>
      <c r="G2582" s="6">
        <v>0</v>
      </c>
      <c r="H2582" s="6">
        <v>0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39139296.91</v>
      </c>
      <c r="O2582" s="6">
        <v>54784095.69</v>
      </c>
      <c r="P2582" s="6">
        <v>509098398.23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205675891.84</v>
      </c>
      <c r="X2582" s="6">
        <v>31457902.75</v>
      </c>
      <c r="Y2582" s="9">
        <f t="shared" si="173"/>
        <v>892820353.55</v>
      </c>
      <c r="Z2582" s="9">
        <f t="shared" si="174"/>
        <v>746232192.82</v>
      </c>
      <c r="AA2582" s="9">
        <f t="shared" si="172"/>
        <v>146588160.73</v>
      </c>
      <c r="AB2582" s="10">
        <f>C2582/(1+0.13)/VLOOKUP(A2582,[1]选股结果!$A$2:$AX$3002,3,FALSE)</f>
        <v>0.8072518901987</v>
      </c>
      <c r="AC2582" s="10">
        <f>(P2582/(1+0.1)+W2582)/(VLOOKUP(A2582,[1]选股结果!$A$2:$AX$3002,7,FALSE)+VLOOKUP(A2582,[1]选股结果!$A$2:$AX$3002,15,FALSE)+VLOOKUP(A2582,[1]选股结果!$A$2:$AX$3002,16,FALSE)+VLOOKUP(A2582,[1]选股结果!$A$2:$AX$3002,17,FALSE)+VLOOKUP(A2582,[1]选股结果!$A$2:$AX$3002,18,FALSE))</f>
        <v>0.869820832606603</v>
      </c>
      <c r="AD2582" s="13"/>
      <c r="AE2582" s="10">
        <f>AA2582/VLOOKUP(A2582,[1]选股结果!$A$2:$AX$3002,35,FALSE)</f>
        <v>1.09874565142145</v>
      </c>
      <c r="AF2582" s="9">
        <f>(VLOOKUP(A2582,[1]选股结果!$A$2:$AX$3002,7,FALSE)+VLOOKUP(A2582,[1]选股结果!$A$2:$AX$3002,15,FALSE)+VLOOKUP(A2582,[1]选股结果!$A$2:$AX$3002,16,FALSE)+VLOOKUP(A2582,[1]选股结果!$A$2:$AX$3002,17,FALSE)+VLOOKUP(A2582,[1]选股结果!$A$2:$AX$3002,18,FALSE))-(P2582/(1+0.13)+W2582)</f>
        <v>112335144.064248</v>
      </c>
      <c r="AG2582" s="9">
        <f t="shared" si="175"/>
        <v>34253016.6657523</v>
      </c>
      <c r="AH2582" s="16">
        <f>AA2582-VLOOKUP(A2582,[2]选股结果!$A$2:$G$4900,7,FALSE)</f>
        <v>146496265.17</v>
      </c>
    </row>
    <row r="2583" spans="1:34">
      <c r="A2583" s="5" t="s">
        <v>5196</v>
      </c>
      <c r="B2583" s="5" t="s">
        <v>5197</v>
      </c>
      <c r="C2583" s="6">
        <v>1508620180.71</v>
      </c>
      <c r="D2583" s="6">
        <v>0</v>
      </c>
      <c r="E2583" s="6">
        <v>0</v>
      </c>
      <c r="F2583" s="6">
        <v>0</v>
      </c>
      <c r="G2583" s="6">
        <v>0</v>
      </c>
      <c r="H2583" s="6">
        <v>0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78746787.12</v>
      </c>
      <c r="O2583" s="6">
        <v>94370178.17</v>
      </c>
      <c r="P2583" s="6">
        <v>1010196034.8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169763285.89</v>
      </c>
      <c r="X2583" s="6">
        <v>370852183.11</v>
      </c>
      <c r="Y2583" s="9">
        <f t="shared" si="173"/>
        <v>1602990358.88</v>
      </c>
      <c r="Z2583" s="9">
        <f t="shared" si="174"/>
        <v>1550811503.8</v>
      </c>
      <c r="AA2583" s="9">
        <f t="shared" si="172"/>
        <v>52178855.0799999</v>
      </c>
      <c r="AB2583" s="10">
        <f>C2583/(1+0.13)/VLOOKUP(A2583,[1]选股结果!$A$2:$AX$3002,3,FALSE)</f>
        <v>0.942891816739992</v>
      </c>
      <c r="AC2583" s="10">
        <f>(P2583/(1+0.1)+W2583)/(VLOOKUP(A2583,[1]选股结果!$A$2:$AX$3002,7,FALSE)+VLOOKUP(A2583,[1]选股结果!$A$2:$AX$3002,15,FALSE)+VLOOKUP(A2583,[1]选股结果!$A$2:$AX$3002,16,FALSE)+VLOOKUP(A2583,[1]选股结果!$A$2:$AX$3002,17,FALSE)+VLOOKUP(A2583,[1]选股结果!$A$2:$AX$3002,18,FALSE))</f>
        <v>0.855824264549309</v>
      </c>
      <c r="AD2583" s="13"/>
      <c r="AE2583" s="10">
        <f>AA2583/VLOOKUP(A2583,[1]选股结果!$A$2:$AX$3002,35,FALSE)</f>
        <v>0.367188011212593</v>
      </c>
      <c r="AF2583" s="9">
        <f>(VLOOKUP(A2583,[1]选股结果!$A$2:$AX$3002,7,FALSE)+VLOOKUP(A2583,[1]选股结果!$A$2:$AX$3002,15,FALSE)+VLOOKUP(A2583,[1]选股结果!$A$2:$AX$3002,16,FALSE)+VLOOKUP(A2583,[1]选股结果!$A$2:$AX$3002,17,FALSE)+VLOOKUP(A2583,[1]选股结果!$A$2:$AX$3002,18,FALSE))-(P2583/(1+0.13)+W2583)</f>
        <v>207691045.381593</v>
      </c>
      <c r="AG2583" s="9">
        <f t="shared" si="175"/>
        <v>-155512190.301593</v>
      </c>
      <c r="AH2583" s="16">
        <f>AA2583-VLOOKUP(A2583,[2]选股结果!$A$2:$G$4900,7,FALSE)</f>
        <v>52178855.0799999</v>
      </c>
    </row>
    <row r="2584" spans="1:34">
      <c r="A2584" s="5" t="s">
        <v>5198</v>
      </c>
      <c r="B2584" s="5" t="s">
        <v>5199</v>
      </c>
      <c r="C2584" s="6">
        <v>2008079993.67</v>
      </c>
      <c r="D2584" s="6">
        <v>0</v>
      </c>
      <c r="E2584" s="6">
        <v>0</v>
      </c>
      <c r="F2584" s="6">
        <v>0</v>
      </c>
      <c r="G2584" s="6">
        <v>0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132728884.55</v>
      </c>
      <c r="O2584" s="6">
        <v>122360662.2</v>
      </c>
      <c r="P2584" s="6">
        <v>1522744228.61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401817415.28</v>
      </c>
      <c r="X2584" s="6">
        <v>290364232.41</v>
      </c>
      <c r="Y2584" s="9">
        <f t="shared" si="173"/>
        <v>2130440655.87</v>
      </c>
      <c r="Z2584" s="9">
        <f t="shared" si="174"/>
        <v>2214925876.3</v>
      </c>
      <c r="AA2584" s="9">
        <f t="shared" si="172"/>
        <v>-84485220.4299996</v>
      </c>
      <c r="AB2584" s="10">
        <f>C2584/(1+0.13)/VLOOKUP(A2584,[1]选股结果!$A$2:$AX$3002,3,FALSE)</f>
        <v>0.996462553495466</v>
      </c>
      <c r="AC2584" s="10">
        <f>(P2584/(1+0.1)+W2584)/(VLOOKUP(A2584,[1]选股结果!$A$2:$AX$3002,7,FALSE)+VLOOKUP(A2584,[1]选股结果!$A$2:$AX$3002,15,FALSE)+VLOOKUP(A2584,[1]选股结果!$A$2:$AX$3002,16,FALSE)+VLOOKUP(A2584,[1]选股结果!$A$2:$AX$3002,17,FALSE)+VLOOKUP(A2584,[1]选股结果!$A$2:$AX$3002,18,FALSE))</f>
        <v>1.05203393496744</v>
      </c>
      <c r="AD2584" s="13"/>
      <c r="AE2584" s="10">
        <f>AA2584/VLOOKUP(A2584,[1]选股结果!$A$2:$AX$3002,35,FALSE)</f>
        <v>-0.618472030330622</v>
      </c>
      <c r="AF2584" s="9">
        <f>(VLOOKUP(A2584,[1]选股结果!$A$2:$AX$3002,7,FALSE)+VLOOKUP(A2584,[1]选股结果!$A$2:$AX$3002,15,FALSE)+VLOOKUP(A2584,[1]选股结果!$A$2:$AX$3002,16,FALSE)+VLOOKUP(A2584,[1]选股结果!$A$2:$AX$3002,17,FALSE)+VLOOKUP(A2584,[1]选股结果!$A$2:$AX$3002,18,FALSE))-(P2584/(1+0.13)+W2584)</f>
        <v>-51590907.6666374</v>
      </c>
      <c r="AG2584" s="9">
        <f t="shared" si="175"/>
        <v>-32894312.7633622</v>
      </c>
      <c r="AH2584" s="16">
        <f>AA2584-VLOOKUP(A2584,[2]选股结果!$A$2:$G$4900,7,FALSE)</f>
        <v>-83916465.3999996</v>
      </c>
    </row>
    <row r="2585" spans="1:34">
      <c r="A2585" s="5" t="s">
        <v>5200</v>
      </c>
      <c r="B2585" s="5" t="s">
        <v>5201</v>
      </c>
      <c r="C2585" s="6">
        <v>1356841766.81</v>
      </c>
      <c r="D2585" s="6">
        <v>0</v>
      </c>
      <c r="E2585" s="6">
        <v>0</v>
      </c>
      <c r="F2585" s="6">
        <v>0</v>
      </c>
      <c r="G2585" s="6">
        <v>0</v>
      </c>
      <c r="H2585" s="6">
        <v>0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58676364.01</v>
      </c>
      <c r="O2585" s="6">
        <v>36040112.62</v>
      </c>
      <c r="P2585" s="6">
        <v>899681991.1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404263034.44</v>
      </c>
      <c r="X2585" s="6">
        <v>90037860.06</v>
      </c>
      <c r="Y2585" s="9">
        <f t="shared" si="173"/>
        <v>1392881879.43</v>
      </c>
      <c r="Z2585" s="9">
        <f t="shared" si="174"/>
        <v>1393982885.6</v>
      </c>
      <c r="AA2585" s="9">
        <f t="shared" si="172"/>
        <v>-1101006.17000008</v>
      </c>
      <c r="AB2585" s="10">
        <f>C2585/(1+0.13)/VLOOKUP(A2585,[1]选股结果!$A$2:$AX$3002,3,FALSE)</f>
        <v>0.789322014409335</v>
      </c>
      <c r="AC2585" s="10">
        <f>(P2585/(1+0.1)+W2585)/(VLOOKUP(A2585,[1]选股结果!$A$2:$AX$3002,7,FALSE)+VLOOKUP(A2585,[1]选股结果!$A$2:$AX$3002,15,FALSE)+VLOOKUP(A2585,[1]选股结果!$A$2:$AX$3002,16,FALSE)+VLOOKUP(A2585,[1]选股结果!$A$2:$AX$3002,17,FALSE)+VLOOKUP(A2585,[1]选股结果!$A$2:$AX$3002,18,FALSE))</f>
        <v>0.936932348028618</v>
      </c>
      <c r="AD2585" s="13"/>
      <c r="AE2585" s="10">
        <f>AA2585/VLOOKUP(A2585,[1]选股结果!$A$2:$AX$3002,35,FALSE)</f>
        <v>-0.00608526140454865</v>
      </c>
      <c r="AF2585" s="9">
        <f>(VLOOKUP(A2585,[1]选股结果!$A$2:$AX$3002,7,FALSE)+VLOOKUP(A2585,[1]选股结果!$A$2:$AX$3002,15,FALSE)+VLOOKUP(A2585,[1]选股结果!$A$2:$AX$3002,16,FALSE)+VLOOKUP(A2585,[1]选股结果!$A$2:$AX$3002,17,FALSE)+VLOOKUP(A2585,[1]选股结果!$A$2:$AX$3002,18,FALSE))-(P2585/(1+0.13)+W2585)</f>
        <v>103980838.184159</v>
      </c>
      <c r="AG2585" s="9">
        <f t="shared" si="175"/>
        <v>-105081844.354159</v>
      </c>
      <c r="AH2585" s="16">
        <f>AA2585-VLOOKUP(A2585,[2]选股结果!$A$2:$G$4900,7,FALSE)</f>
        <v>-1099449.43000008</v>
      </c>
    </row>
    <row r="2586" spans="1:34">
      <c r="A2586" s="5" t="s">
        <v>5202</v>
      </c>
      <c r="B2586" s="5" t="s">
        <v>5203</v>
      </c>
      <c r="C2586" s="6">
        <v>455674562.67</v>
      </c>
      <c r="D2586" s="6">
        <v>0</v>
      </c>
      <c r="E2586" s="6">
        <v>0</v>
      </c>
      <c r="F2586" s="6">
        <v>0</v>
      </c>
      <c r="G2586" s="6">
        <v>0</v>
      </c>
      <c r="H2586" s="6">
        <v>0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17298147.64</v>
      </c>
      <c r="O2586" s="6">
        <v>36548161</v>
      </c>
      <c r="P2586" s="6">
        <v>400465023.96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99808567.68</v>
      </c>
      <c r="X2586" s="6">
        <v>49211148.71</v>
      </c>
      <c r="Y2586" s="9">
        <f t="shared" si="173"/>
        <v>492222723.67</v>
      </c>
      <c r="Z2586" s="9">
        <f t="shared" si="174"/>
        <v>549484740.35</v>
      </c>
      <c r="AA2586" s="9">
        <f t="shared" si="172"/>
        <v>-57262016.68</v>
      </c>
      <c r="AB2586" s="10">
        <f>C2586/(1+0.13)/VLOOKUP(A2586,[1]选股结果!$A$2:$AX$3002,3,FALSE)</f>
        <v>1.28427134621046</v>
      </c>
      <c r="AC2586" s="10">
        <f>(P2586/(1+0.1)+W2586)/(VLOOKUP(A2586,[1]选股结果!$A$2:$AX$3002,7,FALSE)+VLOOKUP(A2586,[1]选股结果!$A$2:$AX$3002,15,FALSE)+VLOOKUP(A2586,[1]选股结果!$A$2:$AX$3002,16,FALSE)+VLOOKUP(A2586,[1]选股结果!$A$2:$AX$3002,17,FALSE)+VLOOKUP(A2586,[1]选股结果!$A$2:$AX$3002,18,FALSE))</f>
        <v>1.38825661781337</v>
      </c>
      <c r="AD2586" s="13"/>
      <c r="AE2586" s="10">
        <f>AA2586/VLOOKUP(A2586,[1]选股结果!$A$2:$AX$3002,35,FALSE)</f>
        <v>1.20719829495735</v>
      </c>
      <c r="AF2586" s="9">
        <f>(VLOOKUP(A2586,[1]选股结果!$A$2:$AX$3002,7,FALSE)+VLOOKUP(A2586,[1]选股结果!$A$2:$AX$3002,15,FALSE)+VLOOKUP(A2586,[1]选股结果!$A$2:$AX$3002,16,FALSE)+VLOOKUP(A2586,[1]选股结果!$A$2:$AX$3002,17,FALSE)+VLOOKUP(A2586,[1]选股结果!$A$2:$AX$3002,18,FALSE))-(P2586/(1+0.13)+W2586)</f>
        <v>-120065553.483274</v>
      </c>
      <c r="AG2586" s="9">
        <f t="shared" si="175"/>
        <v>62803536.8032745</v>
      </c>
      <c r="AH2586" s="16">
        <f>AA2586-VLOOKUP(A2586,[2]选股结果!$A$2:$G$4900,7,FALSE)</f>
        <v>-57262016.68</v>
      </c>
    </row>
    <row r="2587" spans="1:34">
      <c r="A2587" s="5" t="s">
        <v>5204</v>
      </c>
      <c r="B2587" s="5" t="s">
        <v>5205</v>
      </c>
      <c r="C2587" s="6">
        <v>8380911066.8</v>
      </c>
      <c r="D2587" s="6">
        <v>0</v>
      </c>
      <c r="E2587" s="6">
        <v>0</v>
      </c>
      <c r="F2587" s="6">
        <v>0</v>
      </c>
      <c r="G2587" s="6">
        <v>0</v>
      </c>
      <c r="H2587" s="6">
        <v>0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543582806.1</v>
      </c>
      <c r="O2587" s="6">
        <v>243965640.14</v>
      </c>
      <c r="P2587" s="6">
        <v>6134542629.31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250209705.37</v>
      </c>
      <c r="X2587" s="6">
        <v>69452479.29</v>
      </c>
      <c r="Y2587" s="9">
        <f t="shared" si="173"/>
        <v>8624876706.94</v>
      </c>
      <c r="Z2587" s="9">
        <f t="shared" si="174"/>
        <v>6454204813.97</v>
      </c>
      <c r="AA2587" s="9">
        <f t="shared" ref="AA2587:AA2650" si="176">Y2587-Z2587</f>
        <v>2170671892.97</v>
      </c>
      <c r="AB2587" s="10">
        <f>C2587/(1+0.13)/VLOOKUP(A2587,[1]选股结果!$A$2:$AX$3002,3,FALSE)</f>
        <v>0.852087977275597</v>
      </c>
      <c r="AC2587" s="10">
        <f>(P2587/(1+0.1)+W2587)/(VLOOKUP(A2587,[1]选股结果!$A$2:$AX$3002,7,FALSE)+VLOOKUP(A2587,[1]选股结果!$A$2:$AX$3002,15,FALSE)+VLOOKUP(A2587,[1]选股结果!$A$2:$AX$3002,16,FALSE)+VLOOKUP(A2587,[1]选股结果!$A$2:$AX$3002,17,FALSE)+VLOOKUP(A2587,[1]选股结果!$A$2:$AX$3002,18,FALSE))</f>
        <v>0.799272734604407</v>
      </c>
      <c r="AD2587" s="13"/>
      <c r="AE2587" s="10">
        <f>AA2587/VLOOKUP(A2587,[1]选股结果!$A$2:$AX$3002,35,FALSE)</f>
        <v>1.50736003775964</v>
      </c>
      <c r="AF2587" s="9">
        <f>(VLOOKUP(A2587,[1]选股结果!$A$2:$AX$3002,7,FALSE)+VLOOKUP(A2587,[1]选股结果!$A$2:$AX$3002,15,FALSE)+VLOOKUP(A2587,[1]选股结果!$A$2:$AX$3002,16,FALSE)+VLOOKUP(A2587,[1]选股结果!$A$2:$AX$3002,17,FALSE)+VLOOKUP(A2587,[1]选股结果!$A$2:$AX$3002,18,FALSE))-(P2587/(1+0.13)+W2587)</f>
        <v>1611452433.95</v>
      </c>
      <c r="AG2587" s="9">
        <f t="shared" si="175"/>
        <v>559219459.020001</v>
      </c>
      <c r="AH2587" s="16">
        <f>AA2587-VLOOKUP(A2587,[2]选股结果!$A$2:$G$4900,7,FALSE)</f>
        <v>2797900973.3</v>
      </c>
    </row>
    <row r="2588" spans="1:34">
      <c r="A2588" s="5" t="s">
        <v>5206</v>
      </c>
      <c r="B2588" s="5" t="s">
        <v>5207</v>
      </c>
      <c r="C2588" s="6">
        <v>744646943.87</v>
      </c>
      <c r="D2588" s="6">
        <v>0</v>
      </c>
      <c r="E2588" s="6">
        <v>0</v>
      </c>
      <c r="F2588" s="6">
        <v>0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72330016.9</v>
      </c>
      <c r="O2588" s="6">
        <v>59673019.79</v>
      </c>
      <c r="P2588" s="6">
        <v>272718708.75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6">
        <v>0</v>
      </c>
      <c r="W2588" s="6">
        <v>164317171.11</v>
      </c>
      <c r="X2588" s="6">
        <v>163229558.17</v>
      </c>
      <c r="Y2588" s="9">
        <f t="shared" si="173"/>
        <v>804319963.66</v>
      </c>
      <c r="Z2588" s="9">
        <f t="shared" si="174"/>
        <v>600265438.03</v>
      </c>
      <c r="AA2588" s="9">
        <f t="shared" si="176"/>
        <v>204054525.63</v>
      </c>
      <c r="AB2588" s="10">
        <f>C2588/(1+0.13)/VLOOKUP(A2588,[1]选股结果!$A$2:$AX$3002,3,FALSE)</f>
        <v>0.802636424151005</v>
      </c>
      <c r="AC2588" s="10">
        <f>(P2588/(1+0.1)+W2588)/(VLOOKUP(A2588,[1]选股结果!$A$2:$AX$3002,7,FALSE)+VLOOKUP(A2588,[1]选股结果!$A$2:$AX$3002,15,FALSE)+VLOOKUP(A2588,[1]选股结果!$A$2:$AX$3002,16,FALSE)+VLOOKUP(A2588,[1]选股结果!$A$2:$AX$3002,17,FALSE)+VLOOKUP(A2588,[1]选股结果!$A$2:$AX$3002,18,FALSE))</f>
        <v>0.693098792445962</v>
      </c>
      <c r="AD2588" s="13"/>
      <c r="AE2588" s="10">
        <f>AA2588/VLOOKUP(A2588,[1]选股结果!$A$2:$AX$3002,35,FALSE)</f>
        <v>0.912507574192695</v>
      </c>
      <c r="AF2588" s="9">
        <f>(VLOOKUP(A2588,[1]选股结果!$A$2:$AX$3002,7,FALSE)+VLOOKUP(A2588,[1]选股结果!$A$2:$AX$3002,15,FALSE)+VLOOKUP(A2588,[1]选股结果!$A$2:$AX$3002,16,FALSE)+VLOOKUP(A2588,[1]选股结果!$A$2:$AX$3002,17,FALSE)+VLOOKUP(A2588,[1]选股结果!$A$2:$AX$3002,18,FALSE))-(P2588/(1+0.13)+W2588)</f>
        <v>189121681.445752</v>
      </c>
      <c r="AG2588" s="9">
        <f t="shared" si="175"/>
        <v>14932844.1842478</v>
      </c>
      <c r="AH2588" s="16">
        <f>AA2588-VLOOKUP(A2588,[2]选股结果!$A$2:$G$4900,7,FALSE)</f>
        <v>203368029.3</v>
      </c>
    </row>
    <row r="2589" spans="1:34">
      <c r="A2589" s="5" t="s">
        <v>5208</v>
      </c>
      <c r="B2589" s="5" t="s">
        <v>5209</v>
      </c>
      <c r="C2589" s="6">
        <v>2263569943.41</v>
      </c>
      <c r="D2589" s="6">
        <v>0</v>
      </c>
      <c r="E2589" s="6">
        <v>0</v>
      </c>
      <c r="F2589" s="6">
        <v>0</v>
      </c>
      <c r="G2589" s="6">
        <v>0</v>
      </c>
      <c r="H2589" s="6">
        <v>0</v>
      </c>
      <c r="I2589" s="6">
        <v>0</v>
      </c>
      <c r="J2589" s="6">
        <v>2123910</v>
      </c>
      <c r="K2589" s="6">
        <v>0</v>
      </c>
      <c r="L2589" s="6">
        <v>0</v>
      </c>
      <c r="M2589" s="6">
        <v>0</v>
      </c>
      <c r="N2589" s="6">
        <v>307634741.3</v>
      </c>
      <c r="O2589" s="6">
        <v>128315992.84</v>
      </c>
      <c r="P2589" s="6">
        <v>1556754746.46</v>
      </c>
      <c r="Q2589" s="6">
        <v>56105000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289587766.94</v>
      </c>
      <c r="X2589" s="6">
        <v>684251987.5</v>
      </c>
      <c r="Y2589" s="9">
        <f t="shared" si="173"/>
        <v>2394009846.25</v>
      </c>
      <c r="Z2589" s="9">
        <f t="shared" si="174"/>
        <v>2586699500.9</v>
      </c>
      <c r="AA2589" s="9">
        <f t="shared" si="176"/>
        <v>-192689654.65</v>
      </c>
      <c r="AB2589" s="10">
        <f>C2589/(1+0.13)/VLOOKUP(A2589,[1]选股结果!$A$2:$AX$3002,3,FALSE)</f>
        <v>0.741085938648832</v>
      </c>
      <c r="AC2589" s="10">
        <f>(P2589/(1+0.1)+W2589)/(VLOOKUP(A2589,[1]选股结果!$A$2:$AX$3002,7,FALSE)+VLOOKUP(A2589,[1]选股结果!$A$2:$AX$3002,15,FALSE)+VLOOKUP(A2589,[1]选股结果!$A$2:$AX$3002,16,FALSE)+VLOOKUP(A2589,[1]选股结果!$A$2:$AX$3002,17,FALSE)+VLOOKUP(A2589,[1]选股结果!$A$2:$AX$3002,18,FALSE))</f>
        <v>0.69853684051806</v>
      </c>
      <c r="AD2589" s="13"/>
      <c r="AE2589" s="10">
        <f>AA2589/VLOOKUP(A2589,[1]选股结果!$A$2:$AX$3002,35,FALSE)</f>
        <v>-1.04273657866763</v>
      </c>
      <c r="AF2589" s="9">
        <f>(VLOOKUP(A2589,[1]选股结果!$A$2:$AX$3002,7,FALSE)+VLOOKUP(A2589,[1]选股结果!$A$2:$AX$3002,15,FALSE)+VLOOKUP(A2589,[1]选股结果!$A$2:$AX$3002,16,FALSE)+VLOOKUP(A2589,[1]选股结果!$A$2:$AX$3002,17,FALSE)+VLOOKUP(A2589,[1]选股结果!$A$2:$AX$3002,18,FALSE))-(P2589/(1+0.13)+W2589)</f>
        <v>773310707.596283</v>
      </c>
      <c r="AG2589" s="9">
        <f t="shared" si="175"/>
        <v>-966000362.246283</v>
      </c>
      <c r="AH2589" s="16">
        <f>AA2589-VLOOKUP(A2589,[2]选股结果!$A$2:$G$4900,7,FALSE)</f>
        <v>-192621640.14</v>
      </c>
    </row>
    <row r="2590" spans="1:34">
      <c r="A2590" s="5" t="s">
        <v>5210</v>
      </c>
      <c r="B2590" s="5" t="s">
        <v>5211</v>
      </c>
      <c r="C2590" s="6">
        <v>2359658038.15</v>
      </c>
      <c r="D2590" s="6">
        <v>0</v>
      </c>
      <c r="E2590" s="6">
        <v>0</v>
      </c>
      <c r="F2590" s="6">
        <v>0</v>
      </c>
      <c r="G2590" s="6">
        <v>0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359239632.5</v>
      </c>
      <c r="O2590" s="6">
        <v>136777885.04</v>
      </c>
      <c r="P2590" s="6">
        <v>930222445.59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227971700.53</v>
      </c>
      <c r="X2590" s="6">
        <v>164237560</v>
      </c>
      <c r="Y2590" s="9">
        <f t="shared" si="173"/>
        <v>2496435923.19</v>
      </c>
      <c r="Z2590" s="9">
        <f t="shared" si="174"/>
        <v>1322431706.12</v>
      </c>
      <c r="AA2590" s="9">
        <f t="shared" si="176"/>
        <v>1174004217.07</v>
      </c>
      <c r="AB2590" s="10">
        <f>C2590/(1+0.13)/VLOOKUP(A2590,[1]选股结果!$A$2:$AX$3002,3,FALSE)</f>
        <v>0.627875615194936</v>
      </c>
      <c r="AC2590" s="10">
        <f>(P2590/(1+0.1)+W2590)/(VLOOKUP(A2590,[1]选股结果!$A$2:$AX$3002,7,FALSE)+VLOOKUP(A2590,[1]选股结果!$A$2:$AX$3002,15,FALSE)+VLOOKUP(A2590,[1]选股结果!$A$2:$AX$3002,16,FALSE)+VLOOKUP(A2590,[1]选股结果!$A$2:$AX$3002,17,FALSE)+VLOOKUP(A2590,[1]选股结果!$A$2:$AX$3002,18,FALSE))</f>
        <v>0.552521833590821</v>
      </c>
      <c r="AD2590" s="13"/>
      <c r="AE2590" s="10">
        <f>AA2590/VLOOKUP(A2590,[1]选股结果!$A$2:$AX$3002,35,FALSE)</f>
        <v>1.05212758966816</v>
      </c>
      <c r="AF2590" s="9">
        <f>(VLOOKUP(A2590,[1]选股结果!$A$2:$AX$3002,7,FALSE)+VLOOKUP(A2590,[1]选股结果!$A$2:$AX$3002,15,FALSE)+VLOOKUP(A2590,[1]选股结果!$A$2:$AX$3002,16,FALSE)+VLOOKUP(A2590,[1]选股结果!$A$2:$AX$3002,17,FALSE)+VLOOKUP(A2590,[1]选股结果!$A$2:$AX$3002,18,FALSE))-(P2590/(1+0.13)+W2590)</f>
        <v>891964755.548053</v>
      </c>
      <c r="AG2590" s="9">
        <f t="shared" si="175"/>
        <v>282039461.521947</v>
      </c>
      <c r="AH2590" s="16">
        <f>AA2590-VLOOKUP(A2590,[2]选股结果!$A$2:$G$4900,7,FALSE)</f>
        <v>1174004217.07</v>
      </c>
    </row>
    <row r="2591" spans="1:34">
      <c r="A2591" s="5" t="s">
        <v>5212</v>
      </c>
      <c r="B2591" s="5" t="s">
        <v>5213</v>
      </c>
      <c r="C2591" s="6">
        <v>3542750199.29</v>
      </c>
      <c r="D2591" s="6">
        <v>0</v>
      </c>
      <c r="E2591" s="6">
        <v>0</v>
      </c>
      <c r="F2591" s="6">
        <v>0</v>
      </c>
      <c r="G2591" s="6">
        <v>0</v>
      </c>
      <c r="H2591" s="6">
        <v>0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117362754.23</v>
      </c>
      <c r="O2591" s="6">
        <v>236878993.91</v>
      </c>
      <c r="P2591" s="6">
        <v>3250498674.23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173427094.21</v>
      </c>
      <c r="X2591" s="6">
        <v>158495953.93</v>
      </c>
      <c r="Y2591" s="9">
        <f t="shared" ref="Y2591:Y2654" si="177">C2591+D2591+E2591+F2591+G2591+H2591+I2591+J2591+K2591+L2591+M2591+O2591</f>
        <v>3779629193.2</v>
      </c>
      <c r="Z2591" s="9">
        <f t="shared" ref="Z2591:Z2654" si="178">P2591+Q2591+R2591+S2591+T2591+U2591+V2591+W2591+X2591</f>
        <v>3582421722.37</v>
      </c>
      <c r="AA2591" s="9">
        <f t="shared" si="176"/>
        <v>197207470.83</v>
      </c>
      <c r="AB2591" s="10">
        <f>C2591/(1+0.13)/VLOOKUP(A2591,[1]选股结果!$A$2:$AX$3002,3,FALSE)</f>
        <v>0.970235456821761</v>
      </c>
      <c r="AC2591" s="10">
        <f>(P2591/(1+0.1)+W2591)/(VLOOKUP(A2591,[1]选股结果!$A$2:$AX$3002,7,FALSE)+VLOOKUP(A2591,[1]选股结果!$A$2:$AX$3002,15,FALSE)+VLOOKUP(A2591,[1]选股结果!$A$2:$AX$3002,16,FALSE)+VLOOKUP(A2591,[1]选股结果!$A$2:$AX$3002,17,FALSE)+VLOOKUP(A2591,[1]选股结果!$A$2:$AX$3002,18,FALSE))</f>
        <v>0.956018714048826</v>
      </c>
      <c r="AD2591" s="13"/>
      <c r="AE2591" s="10">
        <f>AA2591/VLOOKUP(A2591,[1]选股结果!$A$2:$AX$3002,35,FALSE)</f>
        <v>-2.46675213558128</v>
      </c>
      <c r="AF2591" s="9">
        <f>(VLOOKUP(A2591,[1]选股结果!$A$2:$AX$3002,7,FALSE)+VLOOKUP(A2591,[1]选股结果!$A$2:$AX$3002,15,FALSE)+VLOOKUP(A2591,[1]选股结果!$A$2:$AX$3002,16,FALSE)+VLOOKUP(A2591,[1]选股结果!$A$2:$AX$3002,17,FALSE)+VLOOKUP(A2591,[1]选股结果!$A$2:$AX$3002,18,FALSE))-(P2591/(1+0.13)+W2591)</f>
        <v>222373366.811416</v>
      </c>
      <c r="AG2591" s="9">
        <f t="shared" si="175"/>
        <v>-25165895.9814161</v>
      </c>
      <c r="AH2591" s="16">
        <f>AA2591-VLOOKUP(A2591,[2]选股结果!$A$2:$G$4900,7,FALSE)</f>
        <v>197517970.19</v>
      </c>
    </row>
    <row r="2592" spans="1:34">
      <c r="A2592" s="5" t="s">
        <v>5214</v>
      </c>
      <c r="B2592" s="5" t="s">
        <v>5215</v>
      </c>
      <c r="C2592" s="6">
        <v>1244090805.3</v>
      </c>
      <c r="D2592" s="6">
        <v>0</v>
      </c>
      <c r="E2592" s="6">
        <v>0</v>
      </c>
      <c r="F2592" s="6">
        <v>0</v>
      </c>
      <c r="G2592" s="6">
        <v>0</v>
      </c>
      <c r="H2592" s="6">
        <v>0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37654739.47</v>
      </c>
      <c r="O2592" s="6">
        <v>12935221.93</v>
      </c>
      <c r="P2592" s="6">
        <v>1330495433.27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135636488.72</v>
      </c>
      <c r="X2592" s="6">
        <v>27724045.59</v>
      </c>
      <c r="Y2592" s="9">
        <f t="shared" si="177"/>
        <v>1257026027.23</v>
      </c>
      <c r="Z2592" s="9">
        <f t="shared" si="178"/>
        <v>1493855967.58</v>
      </c>
      <c r="AA2592" s="9">
        <f t="shared" si="176"/>
        <v>-236829940.35</v>
      </c>
      <c r="AB2592" s="10">
        <f>C2592/(1+0.13)/VLOOKUP(A2592,[1]选股结果!$A$2:$AX$3002,3,FALSE)</f>
        <v>0.624314599453616</v>
      </c>
      <c r="AC2592" s="10">
        <f>(P2592/(1+0.1)+W2592)/(VLOOKUP(A2592,[1]选股结果!$A$2:$AX$3002,7,FALSE)+VLOOKUP(A2592,[1]选股结果!$A$2:$AX$3002,15,FALSE)+VLOOKUP(A2592,[1]选股结果!$A$2:$AX$3002,16,FALSE)+VLOOKUP(A2592,[1]选股结果!$A$2:$AX$3002,17,FALSE)+VLOOKUP(A2592,[1]选股结果!$A$2:$AX$3002,18,FALSE))</f>
        <v>0.826633894303244</v>
      </c>
      <c r="AD2592" s="13"/>
      <c r="AE2592" s="10">
        <f>AA2592/VLOOKUP(A2592,[1]选股结果!$A$2:$AX$3002,35,FALSE)</f>
        <v>-3.82432915755731</v>
      </c>
      <c r="AF2592" s="9">
        <f>(VLOOKUP(A2592,[1]选股结果!$A$2:$AX$3002,7,FALSE)+VLOOKUP(A2592,[1]选股结果!$A$2:$AX$3002,15,FALSE)+VLOOKUP(A2592,[1]选股结果!$A$2:$AX$3002,16,FALSE)+VLOOKUP(A2592,[1]选股结果!$A$2:$AX$3002,17,FALSE)+VLOOKUP(A2592,[1]选股结果!$A$2:$AX$3002,18,FALSE))-(P2592/(1+0.13)+W2592)</f>
        <v>314229636.435398</v>
      </c>
      <c r="AG2592" s="9">
        <f t="shared" si="175"/>
        <v>-551059576.785398</v>
      </c>
      <c r="AH2592" s="16">
        <f>AA2592-VLOOKUP(A2592,[2]选股结果!$A$2:$G$4900,7,FALSE)</f>
        <v>-236829940.35</v>
      </c>
    </row>
    <row r="2593" spans="1:34">
      <c r="A2593" s="5" t="s">
        <v>5216</v>
      </c>
      <c r="B2593" s="5" t="s">
        <v>5217</v>
      </c>
      <c r="C2593" s="6">
        <v>457320828.33</v>
      </c>
      <c r="D2593" s="6">
        <v>0</v>
      </c>
      <c r="E2593" s="6">
        <v>0</v>
      </c>
      <c r="F2593" s="6">
        <v>0</v>
      </c>
      <c r="G2593" s="6">
        <v>0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34803294.96</v>
      </c>
      <c r="O2593" s="6">
        <v>14109167.89</v>
      </c>
      <c r="P2593" s="6">
        <v>355714316.47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104275042.77</v>
      </c>
      <c r="X2593" s="6">
        <v>35034796.58</v>
      </c>
      <c r="Y2593" s="9">
        <f t="shared" si="177"/>
        <v>471429996.22</v>
      </c>
      <c r="Z2593" s="9">
        <f t="shared" si="178"/>
        <v>495024155.82</v>
      </c>
      <c r="AA2593" s="9">
        <f t="shared" si="176"/>
        <v>-23594159.6</v>
      </c>
      <c r="AB2593" s="10">
        <f>C2593/(1+0.13)/VLOOKUP(A2593,[1]选股结果!$A$2:$AX$3002,3,FALSE)</f>
        <v>0.666079421081332</v>
      </c>
      <c r="AC2593" s="10">
        <f>(P2593/(1+0.1)+W2593)/(VLOOKUP(A2593,[1]选股结果!$A$2:$AX$3002,7,FALSE)+VLOOKUP(A2593,[1]选股结果!$A$2:$AX$3002,15,FALSE)+VLOOKUP(A2593,[1]选股结果!$A$2:$AX$3002,16,FALSE)+VLOOKUP(A2593,[1]选股结果!$A$2:$AX$3002,17,FALSE)+VLOOKUP(A2593,[1]选股结果!$A$2:$AX$3002,18,FALSE))</f>
        <v>0.811900368334634</v>
      </c>
      <c r="AD2593" s="13"/>
      <c r="AE2593" s="10">
        <f>AA2593/VLOOKUP(A2593,[1]选股结果!$A$2:$AX$3002,35,FALSE)</f>
        <v>-0.328442154277492</v>
      </c>
      <c r="AF2593" s="9">
        <f>(VLOOKUP(A2593,[1]选股结果!$A$2:$AX$3002,7,FALSE)+VLOOKUP(A2593,[1]选股结果!$A$2:$AX$3002,15,FALSE)+VLOOKUP(A2593,[1]选股结果!$A$2:$AX$3002,16,FALSE)+VLOOKUP(A2593,[1]选股结果!$A$2:$AX$3002,17,FALSE)+VLOOKUP(A2593,[1]选股结果!$A$2:$AX$3002,18,FALSE))-(P2593/(1+0.13)+W2593)</f>
        <v>107662803.845575</v>
      </c>
      <c r="AG2593" s="9">
        <f t="shared" si="175"/>
        <v>-131256963.445575</v>
      </c>
      <c r="AH2593" s="16">
        <f>AA2593-VLOOKUP(A2593,[2]选股结果!$A$2:$G$4900,7,FALSE)</f>
        <v>-23805445.08</v>
      </c>
    </row>
    <row r="2594" spans="1:34">
      <c r="A2594" s="5" t="s">
        <v>5218</v>
      </c>
      <c r="B2594" s="5" t="s">
        <v>5219</v>
      </c>
      <c r="C2594" s="6">
        <v>1858742048.48</v>
      </c>
      <c r="D2594" s="6">
        <v>0</v>
      </c>
      <c r="E2594" s="6">
        <v>0</v>
      </c>
      <c r="F2594" s="6">
        <v>0</v>
      </c>
      <c r="G2594" s="6">
        <v>0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45670967.36</v>
      </c>
      <c r="O2594" s="6">
        <v>45203895.74</v>
      </c>
      <c r="P2594" s="6">
        <v>1490794216.93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179157879.18</v>
      </c>
      <c r="X2594" s="6">
        <v>237010403.99</v>
      </c>
      <c r="Y2594" s="9">
        <f t="shared" si="177"/>
        <v>1903945944.22</v>
      </c>
      <c r="Z2594" s="9">
        <f t="shared" si="178"/>
        <v>1906962500.1</v>
      </c>
      <c r="AA2594" s="9">
        <f t="shared" si="176"/>
        <v>-3016555.88000011</v>
      </c>
      <c r="AB2594" s="10">
        <f>C2594/(1+0.13)/VLOOKUP(A2594,[1]选股结果!$A$2:$AX$3002,3,FALSE)</f>
        <v>0.881974316756571</v>
      </c>
      <c r="AC2594" s="10">
        <f>(P2594/(1+0.1)+W2594)/(VLOOKUP(A2594,[1]选股结果!$A$2:$AX$3002,7,FALSE)+VLOOKUP(A2594,[1]选股结果!$A$2:$AX$3002,15,FALSE)+VLOOKUP(A2594,[1]选股结果!$A$2:$AX$3002,16,FALSE)+VLOOKUP(A2594,[1]选股结果!$A$2:$AX$3002,17,FALSE)+VLOOKUP(A2594,[1]选股结果!$A$2:$AX$3002,18,FALSE))</f>
        <v>0.923930368242621</v>
      </c>
      <c r="AD2594" s="13"/>
      <c r="AE2594" s="10">
        <f>AA2594/VLOOKUP(A2594,[1]选股结果!$A$2:$AX$3002,35,FALSE)</f>
        <v>-0.0179212287431355</v>
      </c>
      <c r="AF2594" s="9">
        <f>(VLOOKUP(A2594,[1]选股结果!$A$2:$AX$3002,7,FALSE)+VLOOKUP(A2594,[1]选股结果!$A$2:$AX$3002,15,FALSE)+VLOOKUP(A2594,[1]选股结果!$A$2:$AX$3002,16,FALSE)+VLOOKUP(A2594,[1]选股结果!$A$2:$AX$3002,17,FALSE)+VLOOKUP(A2594,[1]选股结果!$A$2:$AX$3002,18,FALSE))-(P2594/(1+0.13)+W2594)</f>
        <v>162313851.082831</v>
      </c>
      <c r="AG2594" s="9">
        <f t="shared" si="175"/>
        <v>-165330406.962831</v>
      </c>
      <c r="AH2594" s="16">
        <f>AA2594-VLOOKUP(A2594,[2]选股结果!$A$2:$G$4900,7,FALSE)</f>
        <v>-3464948.60000011</v>
      </c>
    </row>
    <row r="2595" spans="1:34">
      <c r="A2595" s="5" t="s">
        <v>5220</v>
      </c>
      <c r="B2595" s="5" t="s">
        <v>5221</v>
      </c>
      <c r="C2595" s="6">
        <v>190187571.3</v>
      </c>
      <c r="D2595" s="6">
        <v>0</v>
      </c>
      <c r="E2595" s="6">
        <v>0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11729347.67</v>
      </c>
      <c r="O2595" s="6">
        <v>2881298.15</v>
      </c>
      <c r="P2595" s="6">
        <v>123446392.5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34451804.83</v>
      </c>
      <c r="X2595" s="6">
        <v>17008277.03</v>
      </c>
      <c r="Y2595" s="9">
        <f t="shared" si="177"/>
        <v>193068869.45</v>
      </c>
      <c r="Z2595" s="9">
        <f t="shared" si="178"/>
        <v>174906474.36</v>
      </c>
      <c r="AA2595" s="9">
        <f t="shared" si="176"/>
        <v>18162395.09</v>
      </c>
      <c r="AB2595" s="10">
        <f>C2595/(1+0.13)/VLOOKUP(A2595,[1]选股结果!$A$2:$AX$3002,3,FALSE)</f>
        <v>0.813287027129746</v>
      </c>
      <c r="AC2595" s="10">
        <f>(P2595/(1+0.1)+W2595)/(VLOOKUP(A2595,[1]选股结果!$A$2:$AX$3002,7,FALSE)+VLOOKUP(A2595,[1]选股结果!$A$2:$AX$3002,15,FALSE)+VLOOKUP(A2595,[1]选股结果!$A$2:$AX$3002,16,FALSE)+VLOOKUP(A2595,[1]选股结果!$A$2:$AX$3002,17,FALSE)+VLOOKUP(A2595,[1]选股结果!$A$2:$AX$3002,18,FALSE))</f>
        <v>0.864061124118124</v>
      </c>
      <c r="AD2595" s="13"/>
      <c r="AE2595" s="10">
        <f>AA2595/VLOOKUP(A2595,[1]选股结果!$A$2:$AX$3002,35,FALSE)</f>
        <v>0.624254431054521</v>
      </c>
      <c r="AF2595" s="9">
        <f>(VLOOKUP(A2595,[1]选股结果!$A$2:$AX$3002,7,FALSE)+VLOOKUP(A2595,[1]选股结果!$A$2:$AX$3002,15,FALSE)+VLOOKUP(A2595,[1]选股结果!$A$2:$AX$3002,16,FALSE)+VLOOKUP(A2595,[1]选股结果!$A$2:$AX$3002,17,FALSE)+VLOOKUP(A2595,[1]选股结果!$A$2:$AX$3002,18,FALSE))-(P2595/(1+0.13)+W2595)</f>
        <v>26055245.9772567</v>
      </c>
      <c r="AG2595" s="9">
        <f t="shared" si="175"/>
        <v>-7892850.88725666</v>
      </c>
      <c r="AH2595" s="16">
        <f>AA2595-VLOOKUP(A2595,[2]选股结果!$A$2:$G$4900,7,FALSE)</f>
        <v>18162395.09</v>
      </c>
    </row>
    <row r="2596" spans="1:34">
      <c r="A2596" s="5" t="s">
        <v>5222</v>
      </c>
      <c r="B2596" s="5" t="s">
        <v>5223</v>
      </c>
      <c r="C2596" s="6">
        <v>1658570539.91</v>
      </c>
      <c r="D2596" s="6">
        <v>0</v>
      </c>
      <c r="E2596" s="6">
        <v>0</v>
      </c>
      <c r="F2596" s="6">
        <v>0</v>
      </c>
      <c r="G2596" s="6">
        <v>0</v>
      </c>
      <c r="H2596" s="6">
        <v>0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154982529.33</v>
      </c>
      <c r="O2596" s="6">
        <v>72157269.87</v>
      </c>
      <c r="P2596" s="6">
        <v>1304376137.09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297355796.1</v>
      </c>
      <c r="X2596" s="6">
        <v>193238562.14</v>
      </c>
      <c r="Y2596" s="9">
        <f t="shared" si="177"/>
        <v>1730727809.78</v>
      </c>
      <c r="Z2596" s="9">
        <f t="shared" si="178"/>
        <v>1794970495.33</v>
      </c>
      <c r="AA2596" s="9">
        <f t="shared" si="176"/>
        <v>-64242685.5499997</v>
      </c>
      <c r="AB2596" s="10">
        <f>C2596/(1+0.13)/VLOOKUP(A2596,[1]选股结果!$A$2:$AX$3002,3,FALSE)</f>
        <v>0.831609183303252</v>
      </c>
      <c r="AC2596" s="10">
        <f>(P2596/(1+0.1)+W2596)/(VLOOKUP(A2596,[1]选股结果!$A$2:$AX$3002,7,FALSE)+VLOOKUP(A2596,[1]选股结果!$A$2:$AX$3002,15,FALSE)+VLOOKUP(A2596,[1]选股结果!$A$2:$AX$3002,16,FALSE)+VLOOKUP(A2596,[1]选股结果!$A$2:$AX$3002,17,FALSE)+VLOOKUP(A2596,[1]选股结果!$A$2:$AX$3002,18,FALSE))</f>
        <v>0.926459206789235</v>
      </c>
      <c r="AD2596" s="13"/>
      <c r="AE2596" s="10">
        <f>AA2596/VLOOKUP(A2596,[1]选股结果!$A$2:$AX$3002,35,FALSE)</f>
        <v>-0.368312820810213</v>
      </c>
      <c r="AF2596" s="9">
        <f>(VLOOKUP(A2596,[1]选股结果!$A$2:$AX$3002,7,FALSE)+VLOOKUP(A2596,[1]选股结果!$A$2:$AX$3002,15,FALSE)+VLOOKUP(A2596,[1]选股结果!$A$2:$AX$3002,16,FALSE)+VLOOKUP(A2596,[1]选股结果!$A$2:$AX$3002,17,FALSE)+VLOOKUP(A2596,[1]选股结果!$A$2:$AX$3002,18,FALSE))-(P2596/(1+0.13)+W2596)</f>
        <v>149211487.873628</v>
      </c>
      <c r="AG2596" s="9">
        <f t="shared" si="175"/>
        <v>-213454173.423628</v>
      </c>
      <c r="AH2596" s="16">
        <f>AA2596-VLOOKUP(A2596,[2]选股结果!$A$2:$G$4900,7,FALSE)</f>
        <v>-64441780.3699997</v>
      </c>
    </row>
    <row r="2597" spans="1:34">
      <c r="A2597" s="5" t="s">
        <v>5224</v>
      </c>
      <c r="B2597" s="5" t="s">
        <v>5225</v>
      </c>
      <c r="C2597" s="6">
        <v>1159311893.62</v>
      </c>
      <c r="D2597" s="6">
        <v>0</v>
      </c>
      <c r="E2597" s="6">
        <v>0</v>
      </c>
      <c r="F2597" s="6">
        <v>0</v>
      </c>
      <c r="G2597" s="6">
        <v>0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47992799.59</v>
      </c>
      <c r="O2597" s="6">
        <v>27919183.87</v>
      </c>
      <c r="P2597" s="6">
        <v>839698718.49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124576847.02</v>
      </c>
      <c r="X2597" s="6">
        <v>39469687.36</v>
      </c>
      <c r="Y2597" s="9">
        <f t="shared" si="177"/>
        <v>1187231077.49</v>
      </c>
      <c r="Z2597" s="9">
        <f t="shared" si="178"/>
        <v>1003745252.87</v>
      </c>
      <c r="AA2597" s="9">
        <f t="shared" si="176"/>
        <v>183485824.62</v>
      </c>
      <c r="AB2597" s="10">
        <f>C2597/(1+0.13)/VLOOKUP(A2597,[1]选股结果!$A$2:$AX$3002,3,FALSE)</f>
        <v>0.651008013656723</v>
      </c>
      <c r="AC2597" s="10">
        <f>(P2597/(1+0.1)+W2597)/(VLOOKUP(A2597,[1]选股结果!$A$2:$AX$3002,7,FALSE)+VLOOKUP(A2597,[1]选股结果!$A$2:$AX$3002,15,FALSE)+VLOOKUP(A2597,[1]选股结果!$A$2:$AX$3002,16,FALSE)+VLOOKUP(A2597,[1]选股结果!$A$2:$AX$3002,17,FALSE)+VLOOKUP(A2597,[1]选股结果!$A$2:$AX$3002,18,FALSE))</f>
        <v>0.638105929078682</v>
      </c>
      <c r="AD2597" s="13"/>
      <c r="AE2597" s="10">
        <f>AA2597/VLOOKUP(A2597,[1]选股结果!$A$2:$AX$3002,35,FALSE)</f>
        <v>1.13224524693533</v>
      </c>
      <c r="AF2597" s="9">
        <f>(VLOOKUP(A2597,[1]选股结果!$A$2:$AX$3002,7,FALSE)+VLOOKUP(A2597,[1]选股结果!$A$2:$AX$3002,15,FALSE)+VLOOKUP(A2597,[1]选股结果!$A$2:$AX$3002,16,FALSE)+VLOOKUP(A2597,[1]选股结果!$A$2:$AX$3002,17,FALSE)+VLOOKUP(A2597,[1]选股结果!$A$2:$AX$3002,18,FALSE))-(P2597/(1+0.13)+W2597)</f>
        <v>523850320.586902</v>
      </c>
      <c r="AG2597" s="9">
        <f t="shared" si="175"/>
        <v>-340364495.966902</v>
      </c>
      <c r="AH2597" s="16">
        <f>AA2597-VLOOKUP(A2597,[2]选股结果!$A$2:$G$4900,7,FALSE)</f>
        <v>187789651.33</v>
      </c>
    </row>
    <row r="2598" spans="1:34">
      <c r="A2598" s="5" t="s">
        <v>5226</v>
      </c>
      <c r="B2598" s="5" t="s">
        <v>5227</v>
      </c>
      <c r="C2598" s="6">
        <v>1016084580.06</v>
      </c>
      <c r="D2598" s="6">
        <v>0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25017115.88</v>
      </c>
      <c r="O2598" s="6">
        <v>10777878.93</v>
      </c>
      <c r="P2598" s="6">
        <v>711786102.93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246812143.82</v>
      </c>
      <c r="X2598" s="6">
        <v>123514961.68</v>
      </c>
      <c r="Y2598" s="9">
        <f t="shared" si="177"/>
        <v>1026862458.99</v>
      </c>
      <c r="Z2598" s="9">
        <f t="shared" si="178"/>
        <v>1082113208.43</v>
      </c>
      <c r="AA2598" s="9">
        <f t="shared" si="176"/>
        <v>-55250749.4400002</v>
      </c>
      <c r="AB2598" s="10">
        <f>C2598/(1+0.13)/VLOOKUP(A2598,[1]选股结果!$A$2:$AX$3002,3,FALSE)</f>
        <v>0.892331564528028</v>
      </c>
      <c r="AC2598" s="10">
        <f>(P2598/(1+0.1)+W2598)/(VLOOKUP(A2598,[1]选股结果!$A$2:$AX$3002,7,FALSE)+VLOOKUP(A2598,[1]选股结果!$A$2:$AX$3002,15,FALSE)+VLOOKUP(A2598,[1]选股结果!$A$2:$AX$3002,16,FALSE)+VLOOKUP(A2598,[1]选股结果!$A$2:$AX$3002,17,FALSE)+VLOOKUP(A2598,[1]选股结果!$A$2:$AX$3002,18,FALSE))</f>
        <v>0.908831476263942</v>
      </c>
      <c r="AD2598" s="13"/>
      <c r="AE2598" s="10">
        <f>AA2598/VLOOKUP(A2598,[1]选股结果!$A$2:$AX$3002,35,FALSE)</f>
        <v>1.14874314913148</v>
      </c>
      <c r="AF2598" s="9">
        <f>(VLOOKUP(A2598,[1]选股结果!$A$2:$AX$3002,7,FALSE)+VLOOKUP(A2598,[1]选股结果!$A$2:$AX$3002,15,FALSE)+VLOOKUP(A2598,[1]选股结果!$A$2:$AX$3002,16,FALSE)+VLOOKUP(A2598,[1]选股结果!$A$2:$AX$3002,17,FALSE)+VLOOKUP(A2598,[1]选股结果!$A$2:$AX$3002,18,FALSE))-(P2598/(1+0.13)+W2598)</f>
        <v>106848795.747257</v>
      </c>
      <c r="AG2598" s="9">
        <f t="shared" si="175"/>
        <v>-162099545.187257</v>
      </c>
      <c r="AH2598" s="16">
        <f>AA2598-VLOOKUP(A2598,[2]选股结果!$A$2:$G$4900,7,FALSE)</f>
        <v>-55072599.9700002</v>
      </c>
    </row>
    <row r="2599" spans="1:34">
      <c r="A2599" s="5" t="s">
        <v>5228</v>
      </c>
      <c r="B2599" s="5" t="s">
        <v>5229</v>
      </c>
      <c r="C2599" s="6">
        <v>2234813569.4</v>
      </c>
      <c r="D2599" s="6">
        <v>0</v>
      </c>
      <c r="E2599" s="6">
        <v>0</v>
      </c>
      <c r="F2599" s="6">
        <v>0</v>
      </c>
      <c r="G2599" s="6">
        <v>0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355421490.9</v>
      </c>
      <c r="O2599" s="6">
        <v>96186785.56</v>
      </c>
      <c r="P2599" s="6">
        <v>679512854.49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268934595.52</v>
      </c>
      <c r="X2599" s="6">
        <v>435443463.55</v>
      </c>
      <c r="Y2599" s="9">
        <f t="shared" si="177"/>
        <v>2331000354.96</v>
      </c>
      <c r="Z2599" s="9">
        <f t="shared" si="178"/>
        <v>1383890913.56</v>
      </c>
      <c r="AA2599" s="9">
        <f t="shared" si="176"/>
        <v>947109441.4</v>
      </c>
      <c r="AB2599" s="10">
        <f>C2599/(1+0.13)/VLOOKUP(A2599,[1]选股结果!$A$2:$AX$3002,3,FALSE)</f>
        <v>0.977381495484815</v>
      </c>
      <c r="AC2599" s="10">
        <f>(P2599/(1+0.1)+W2599)/(VLOOKUP(A2599,[1]选股结果!$A$2:$AX$3002,7,FALSE)+VLOOKUP(A2599,[1]选股结果!$A$2:$AX$3002,15,FALSE)+VLOOKUP(A2599,[1]选股结果!$A$2:$AX$3002,16,FALSE)+VLOOKUP(A2599,[1]选股结果!$A$2:$AX$3002,17,FALSE)+VLOOKUP(A2599,[1]选股结果!$A$2:$AX$3002,18,FALSE))</f>
        <v>0.664856855647602</v>
      </c>
      <c r="AD2599" s="13"/>
      <c r="AE2599" s="10">
        <f>AA2599/VLOOKUP(A2599,[1]选股结果!$A$2:$AX$3002,35,FALSE)</f>
        <v>1.70989377375407</v>
      </c>
      <c r="AF2599" s="9">
        <f>(VLOOKUP(A2599,[1]选股结果!$A$2:$AX$3002,7,FALSE)+VLOOKUP(A2599,[1]选股结果!$A$2:$AX$3002,15,FALSE)+VLOOKUP(A2599,[1]选股结果!$A$2:$AX$3002,16,FALSE)+VLOOKUP(A2599,[1]选股结果!$A$2:$AX$3002,17,FALSE)+VLOOKUP(A2599,[1]选股结果!$A$2:$AX$3002,18,FALSE))-(P2599/(1+0.13)+W2599)</f>
        <v>463357355.886814</v>
      </c>
      <c r="AG2599" s="9">
        <f t="shared" si="175"/>
        <v>483752085.513186</v>
      </c>
      <c r="AH2599" s="16">
        <f>AA2599-VLOOKUP(A2599,[2]选股结果!$A$2:$G$4900,7,FALSE)</f>
        <v>947168499.28</v>
      </c>
    </row>
    <row r="2600" spans="1:34">
      <c r="A2600" s="5" t="s">
        <v>5230</v>
      </c>
      <c r="B2600" s="5" t="s">
        <v>5231</v>
      </c>
      <c r="C2600" s="6">
        <v>5768344748.7</v>
      </c>
      <c r="D2600" s="6">
        <v>0</v>
      </c>
      <c r="E2600" s="6">
        <v>0</v>
      </c>
      <c r="F2600" s="6">
        <v>0</v>
      </c>
      <c r="G2600" s="6">
        <v>0</v>
      </c>
      <c r="H2600" s="6">
        <v>0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281926105.6</v>
      </c>
      <c r="O2600" s="6">
        <v>289884646.72</v>
      </c>
      <c r="P2600" s="6">
        <v>4611938488.18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432044703.06</v>
      </c>
      <c r="X2600" s="6">
        <v>377618578.69</v>
      </c>
      <c r="Y2600" s="9">
        <f t="shared" si="177"/>
        <v>6058229395.42</v>
      </c>
      <c r="Z2600" s="9">
        <f t="shared" si="178"/>
        <v>5421601769.93</v>
      </c>
      <c r="AA2600" s="9">
        <f t="shared" si="176"/>
        <v>636627625.49</v>
      </c>
      <c r="AB2600" s="10">
        <f>C2600/(1+0.13)/VLOOKUP(A2600,[1]选股结果!$A$2:$AX$3002,3,FALSE)</f>
        <v>0.930616962887354</v>
      </c>
      <c r="AC2600" s="10">
        <f>(P2600/(1+0.1)+W2600)/(VLOOKUP(A2600,[1]选股结果!$A$2:$AX$3002,7,FALSE)+VLOOKUP(A2600,[1]选股结果!$A$2:$AX$3002,15,FALSE)+VLOOKUP(A2600,[1]选股结果!$A$2:$AX$3002,16,FALSE)+VLOOKUP(A2600,[1]选股结果!$A$2:$AX$3002,17,FALSE)+VLOOKUP(A2600,[1]选股结果!$A$2:$AX$3002,18,FALSE))</f>
        <v>0.990916796771409</v>
      </c>
      <c r="AD2600" s="13"/>
      <c r="AE2600" s="10">
        <f>AA2600/VLOOKUP(A2600,[1]选股结果!$A$2:$AX$3002,35,FALSE)</f>
        <v>1.05341834012896</v>
      </c>
      <c r="AF2600" s="9">
        <f>(VLOOKUP(A2600,[1]选股结果!$A$2:$AX$3002,7,FALSE)+VLOOKUP(A2600,[1]选股结果!$A$2:$AX$3002,15,FALSE)+VLOOKUP(A2600,[1]选股结果!$A$2:$AX$3002,16,FALSE)+VLOOKUP(A2600,[1]选股结果!$A$2:$AX$3002,17,FALSE)+VLOOKUP(A2600,[1]选股结果!$A$2:$AX$3002,18,FALSE))-(P2600/(1+0.13)+W2600)</f>
        <v>153702152.555397</v>
      </c>
      <c r="AG2600" s="9">
        <f t="shared" si="175"/>
        <v>482925472.934603</v>
      </c>
      <c r="AH2600" s="16">
        <f>AA2600-VLOOKUP(A2600,[2]选股结果!$A$2:$G$4900,7,FALSE)</f>
        <v>636598391.49</v>
      </c>
    </row>
    <row r="2601" spans="1:34">
      <c r="A2601" s="5" t="s">
        <v>5232</v>
      </c>
      <c r="B2601" s="5" t="s">
        <v>5233</v>
      </c>
      <c r="C2601" s="6">
        <v>3400732821.39</v>
      </c>
      <c r="D2601" s="6">
        <v>0</v>
      </c>
      <c r="E2601" s="6">
        <v>0</v>
      </c>
      <c r="F2601" s="6">
        <v>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1400330759.48</v>
      </c>
      <c r="O2601" s="6">
        <v>18198669.24</v>
      </c>
      <c r="P2601" s="6">
        <v>1108747019.41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284208558.75</v>
      </c>
      <c r="X2601" s="6">
        <v>355249030.63</v>
      </c>
      <c r="Y2601" s="9">
        <f t="shared" si="177"/>
        <v>3418931490.63</v>
      </c>
      <c r="Z2601" s="9">
        <f t="shared" si="178"/>
        <v>1748204608.79</v>
      </c>
      <c r="AA2601" s="9">
        <f t="shared" si="176"/>
        <v>1670726881.84</v>
      </c>
      <c r="AB2601" s="10">
        <f>C2601/(1+0.13)/VLOOKUP(A2601,[1]选股结果!$A$2:$AX$3002,3,FALSE)</f>
        <v>0.829365407863113</v>
      </c>
      <c r="AC2601" s="10">
        <f>(P2601/(1+0.1)+W2601)/(VLOOKUP(A2601,[1]选股结果!$A$2:$AX$3002,7,FALSE)+VLOOKUP(A2601,[1]选股结果!$A$2:$AX$3002,15,FALSE)+VLOOKUP(A2601,[1]选股结果!$A$2:$AX$3002,16,FALSE)+VLOOKUP(A2601,[1]选股结果!$A$2:$AX$3002,17,FALSE)+VLOOKUP(A2601,[1]选股结果!$A$2:$AX$3002,18,FALSE))</f>
        <v>0.597401010407683</v>
      </c>
      <c r="AD2601" s="13"/>
      <c r="AE2601" s="10">
        <f>AA2601/VLOOKUP(A2601,[1]选股结果!$A$2:$AX$3002,35,FALSE)</f>
        <v>1.45284701299998</v>
      </c>
      <c r="AF2601" s="9">
        <f>(VLOOKUP(A2601,[1]选股结果!$A$2:$AX$3002,7,FALSE)+VLOOKUP(A2601,[1]选股结果!$A$2:$AX$3002,15,FALSE)+VLOOKUP(A2601,[1]选股结果!$A$2:$AX$3002,16,FALSE)+VLOOKUP(A2601,[1]选股结果!$A$2:$AX$3002,17,FALSE)+VLOOKUP(A2601,[1]选股结果!$A$2:$AX$3002,18,FALSE))-(P2601/(1+0.13)+W2601)</f>
        <v>897569273.334778</v>
      </c>
      <c r="AG2601" s="9">
        <f t="shared" si="175"/>
        <v>773157608.505222</v>
      </c>
      <c r="AH2601" s="16">
        <f>AA2601-VLOOKUP(A2601,[2]选股结果!$A$2:$G$4900,7,FALSE)</f>
        <v>1682143991.79</v>
      </c>
    </row>
    <row r="2602" spans="1:34">
      <c r="A2602" s="5" t="s">
        <v>5234</v>
      </c>
      <c r="B2602" s="5" t="s">
        <v>5235</v>
      </c>
      <c r="C2602" s="6">
        <v>546405533.47</v>
      </c>
      <c r="D2602" s="6">
        <v>0</v>
      </c>
      <c r="E2602" s="6">
        <v>0</v>
      </c>
      <c r="F2602" s="6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59580788.41</v>
      </c>
      <c r="O2602" s="6">
        <v>85230160</v>
      </c>
      <c r="P2602" s="6">
        <v>45991279.21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116818997.38</v>
      </c>
      <c r="X2602" s="6">
        <v>422351724.99</v>
      </c>
      <c r="Y2602" s="9">
        <f t="shared" si="177"/>
        <v>631635693.47</v>
      </c>
      <c r="Z2602" s="9">
        <f t="shared" si="178"/>
        <v>585162001.58</v>
      </c>
      <c r="AA2602" s="9">
        <f t="shared" si="176"/>
        <v>46473691.89</v>
      </c>
      <c r="AB2602" s="10">
        <f>C2602/(1+0.13)/VLOOKUP(A2602,[1]选股结果!$A$2:$AX$3002,3,FALSE)</f>
        <v>0.810499115484445</v>
      </c>
      <c r="AC2602" s="10">
        <f>(P2602/(1+0.1)+W2602)/(VLOOKUP(A2602,[1]选股结果!$A$2:$AX$3002,7,FALSE)+VLOOKUP(A2602,[1]选股结果!$A$2:$AX$3002,15,FALSE)+VLOOKUP(A2602,[1]选股结果!$A$2:$AX$3002,16,FALSE)+VLOOKUP(A2602,[1]选股结果!$A$2:$AX$3002,17,FALSE)+VLOOKUP(A2602,[1]选股结果!$A$2:$AX$3002,18,FALSE))</f>
        <v>0.330999545943148</v>
      </c>
      <c r="AD2602" s="13"/>
      <c r="AE2602" s="10">
        <f>AA2602/VLOOKUP(A2602,[1]选股结果!$A$2:$AX$3002,35,FALSE)</f>
        <v>0.374176374301911</v>
      </c>
      <c r="AF2602" s="9">
        <f>(VLOOKUP(A2602,[1]选股结果!$A$2:$AX$3002,7,FALSE)+VLOOKUP(A2602,[1]选股结果!$A$2:$AX$3002,15,FALSE)+VLOOKUP(A2602,[1]选股结果!$A$2:$AX$3002,16,FALSE)+VLOOKUP(A2602,[1]选股结果!$A$2:$AX$3002,17,FALSE)+VLOOKUP(A2602,[1]选股结果!$A$2:$AX$3002,18,FALSE))-(P2602/(1+0.13)+W2602)</f>
        <v>321723863.721504</v>
      </c>
      <c r="AG2602" s="9">
        <f t="shared" si="175"/>
        <v>-275250171.831504</v>
      </c>
      <c r="AH2602" s="16">
        <f>AA2602-VLOOKUP(A2602,[2]选股结果!$A$2:$G$4900,7,FALSE)</f>
        <v>46472270.73</v>
      </c>
    </row>
    <row r="2603" spans="1:34">
      <c r="A2603" s="5" t="s">
        <v>5236</v>
      </c>
      <c r="B2603" s="5" t="s">
        <v>5237</v>
      </c>
      <c r="C2603" s="6">
        <v>955868350.2</v>
      </c>
      <c r="D2603" s="6">
        <v>0</v>
      </c>
      <c r="E2603" s="6">
        <v>0</v>
      </c>
      <c r="F2603" s="6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3486704.56</v>
      </c>
      <c r="O2603" s="6">
        <v>16053588.84</v>
      </c>
      <c r="P2603" s="6">
        <v>786348125.19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126510531.55</v>
      </c>
      <c r="X2603" s="6">
        <v>59897437.22</v>
      </c>
      <c r="Y2603" s="9">
        <f t="shared" si="177"/>
        <v>971921939.04</v>
      </c>
      <c r="Z2603" s="9">
        <f t="shared" si="178"/>
        <v>972756093.96</v>
      </c>
      <c r="AA2603" s="9">
        <f t="shared" si="176"/>
        <v>-834154.919999957</v>
      </c>
      <c r="AB2603" s="10">
        <f>C2603/(1+0.13)/VLOOKUP(A2603,[1]选股结果!$A$2:$AX$3002,3,FALSE)</f>
        <v>0.921205569915123</v>
      </c>
      <c r="AC2603" s="10">
        <f>(P2603/(1+0.1)+W2603)/(VLOOKUP(A2603,[1]选股结果!$A$2:$AX$3002,7,FALSE)+VLOOKUP(A2603,[1]选股结果!$A$2:$AX$3002,15,FALSE)+VLOOKUP(A2603,[1]选股结果!$A$2:$AX$3002,16,FALSE)+VLOOKUP(A2603,[1]选股结果!$A$2:$AX$3002,17,FALSE)+VLOOKUP(A2603,[1]选股结果!$A$2:$AX$3002,18,FALSE))</f>
        <v>0.963137540473962</v>
      </c>
      <c r="AD2603" s="13"/>
      <c r="AE2603" s="10">
        <f>AA2603/VLOOKUP(A2603,[1]选股结果!$A$2:$AX$3002,35,FALSE)</f>
        <v>-0.0683060277022664</v>
      </c>
      <c r="AF2603" s="9">
        <f>(VLOOKUP(A2603,[1]选股结果!$A$2:$AX$3002,7,FALSE)+VLOOKUP(A2603,[1]选股结果!$A$2:$AX$3002,15,FALSE)+VLOOKUP(A2603,[1]选股结果!$A$2:$AX$3002,16,FALSE)+VLOOKUP(A2603,[1]选股结果!$A$2:$AX$3002,17,FALSE)+VLOOKUP(A2603,[1]选股结果!$A$2:$AX$3002,18,FALSE))-(P2603/(1+0.13)+W2603)</f>
        <v>51180742.6216813</v>
      </c>
      <c r="AG2603" s="9">
        <f t="shared" si="175"/>
        <v>-52014897.5416813</v>
      </c>
      <c r="AH2603" s="16">
        <f>AA2603-VLOOKUP(A2603,[2]选股结果!$A$2:$G$4900,7,FALSE)</f>
        <v>-473461.329999957</v>
      </c>
    </row>
    <row r="2604" spans="1:34">
      <c r="A2604" s="5" t="s">
        <v>5238</v>
      </c>
      <c r="B2604" s="5" t="s">
        <v>5239</v>
      </c>
      <c r="C2604" s="6">
        <v>2523203704.17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140440997.72</v>
      </c>
      <c r="O2604" s="6">
        <v>43929794.74</v>
      </c>
      <c r="P2604" s="6">
        <v>1896268434.8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247265520.97</v>
      </c>
      <c r="X2604" s="6">
        <v>66294901.99</v>
      </c>
      <c r="Y2604" s="9">
        <f t="shared" si="177"/>
        <v>2567133498.91</v>
      </c>
      <c r="Z2604" s="9">
        <f t="shared" si="178"/>
        <v>2209828857.76</v>
      </c>
      <c r="AA2604" s="9">
        <f t="shared" si="176"/>
        <v>357304641.15</v>
      </c>
      <c r="AB2604" s="10">
        <f>C2604/(1+0.13)/VLOOKUP(A2604,[1]选股结果!$A$2:$AX$3002,3,FALSE)</f>
        <v>0.959010008673586</v>
      </c>
      <c r="AC2604" s="10">
        <f>(P2604/(1+0.1)+W2604)/(VLOOKUP(A2604,[1]选股结果!$A$2:$AX$3002,7,FALSE)+VLOOKUP(A2604,[1]选股结果!$A$2:$AX$3002,15,FALSE)+VLOOKUP(A2604,[1]选股结果!$A$2:$AX$3002,16,FALSE)+VLOOKUP(A2604,[1]选股结果!$A$2:$AX$3002,17,FALSE)+VLOOKUP(A2604,[1]选股结果!$A$2:$AX$3002,18,FALSE))</f>
        <v>0.997766732948456</v>
      </c>
      <c r="AD2604" s="13"/>
      <c r="AE2604" s="10">
        <f>AA2604/VLOOKUP(A2604,[1]选股结果!$A$2:$AX$3002,35,FALSE)</f>
        <v>1.10053094837126</v>
      </c>
      <c r="AF2604" s="9">
        <f>(VLOOKUP(A2604,[1]选股结果!$A$2:$AX$3002,7,FALSE)+VLOOKUP(A2604,[1]选股结果!$A$2:$AX$3002,15,FALSE)+VLOOKUP(A2604,[1]选股结果!$A$2:$AX$3002,16,FALSE)+VLOOKUP(A2604,[1]选股结果!$A$2:$AX$3002,17,FALSE)+VLOOKUP(A2604,[1]选股结果!$A$2:$AX$3002,18,FALSE))-(P2604/(1+0.13)+W2604)</f>
        <v>50178684.4449556</v>
      </c>
      <c r="AG2604" s="9">
        <f t="shared" si="175"/>
        <v>307125956.705044</v>
      </c>
      <c r="AH2604" s="16">
        <f>AA2604-VLOOKUP(A2604,[2]选股结果!$A$2:$G$4900,7,FALSE)</f>
        <v>357107924.53</v>
      </c>
    </row>
    <row r="2605" spans="1:34">
      <c r="A2605" s="5" t="s">
        <v>5240</v>
      </c>
      <c r="B2605" s="5" t="s">
        <v>5241</v>
      </c>
      <c r="C2605" s="6">
        <v>4708457435.89</v>
      </c>
      <c r="D2605" s="6">
        <v>0</v>
      </c>
      <c r="E2605" s="6">
        <v>0</v>
      </c>
      <c r="F2605" s="6">
        <v>0</v>
      </c>
      <c r="G2605" s="6">
        <v>0</v>
      </c>
      <c r="H2605" s="6">
        <v>0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52200482.57</v>
      </c>
      <c r="O2605" s="6">
        <v>55187216.59</v>
      </c>
      <c r="P2605" s="6">
        <v>4339975494.32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153754122.83</v>
      </c>
      <c r="X2605" s="6">
        <v>123318892.97</v>
      </c>
      <c r="Y2605" s="9">
        <f t="shared" si="177"/>
        <v>4763644652.48</v>
      </c>
      <c r="Z2605" s="9">
        <f t="shared" si="178"/>
        <v>4617048510.12</v>
      </c>
      <c r="AA2605" s="9">
        <f t="shared" si="176"/>
        <v>146596142.360001</v>
      </c>
      <c r="AB2605" s="10">
        <f>C2605/(1+0.13)/VLOOKUP(A2605,[1]选股结果!$A$2:$AX$3002,3,FALSE)</f>
        <v>1.05850314425675</v>
      </c>
      <c r="AC2605" s="10">
        <f>(P2605/(1+0.1)+W2605)/(VLOOKUP(A2605,[1]选股结果!$A$2:$AX$3002,7,FALSE)+VLOOKUP(A2605,[1]选股结果!$A$2:$AX$3002,15,FALSE)+VLOOKUP(A2605,[1]选股结果!$A$2:$AX$3002,16,FALSE)+VLOOKUP(A2605,[1]选股结果!$A$2:$AX$3002,17,FALSE)+VLOOKUP(A2605,[1]选股结果!$A$2:$AX$3002,18,FALSE))</f>
        <v>1.03645310346399</v>
      </c>
      <c r="AD2605" s="13"/>
      <c r="AE2605" s="10">
        <f>AA2605/VLOOKUP(A2605,[1]选股结果!$A$2:$AX$3002,35,FALSE)</f>
        <v>167.47962573886</v>
      </c>
      <c r="AF2605" s="9">
        <f>(VLOOKUP(A2605,[1]选股结果!$A$2:$AX$3002,7,FALSE)+VLOOKUP(A2605,[1]选股结果!$A$2:$AX$3002,15,FALSE)+VLOOKUP(A2605,[1]选股结果!$A$2:$AX$3002,16,FALSE)+VLOOKUP(A2605,[1]选股结果!$A$2:$AX$3002,17,FALSE)+VLOOKUP(A2605,[1]选股结果!$A$2:$AX$3002,18,FALSE))-(P2605/(1+0.13)+W2605)</f>
        <v>-39426540.0692916</v>
      </c>
      <c r="AG2605" s="9">
        <f t="shared" si="175"/>
        <v>186022682.429293</v>
      </c>
      <c r="AH2605" s="16">
        <f>AA2605-VLOOKUP(A2605,[2]选股结果!$A$2:$G$4900,7,FALSE)</f>
        <v>146525524.500001</v>
      </c>
    </row>
    <row r="2606" spans="1:34">
      <c r="A2606" s="5" t="s">
        <v>5242</v>
      </c>
      <c r="B2606" s="5" t="s">
        <v>5243</v>
      </c>
      <c r="C2606" s="6">
        <v>4001261124.05</v>
      </c>
      <c r="D2606" s="6">
        <v>0</v>
      </c>
      <c r="E2606" s="6">
        <v>0</v>
      </c>
      <c r="F2606" s="6">
        <v>0</v>
      </c>
      <c r="G2606" s="6">
        <v>0</v>
      </c>
      <c r="H2606" s="6">
        <v>0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67358684.37</v>
      </c>
      <c r="O2606" s="6">
        <v>139561702.33</v>
      </c>
      <c r="P2606" s="6">
        <v>1843777791.08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121104125.68</v>
      </c>
      <c r="X2606" s="6">
        <v>543512012.43</v>
      </c>
      <c r="Y2606" s="9">
        <f t="shared" si="177"/>
        <v>4140822826.38</v>
      </c>
      <c r="Z2606" s="9">
        <f t="shared" si="178"/>
        <v>2508393929.19</v>
      </c>
      <c r="AA2606" s="9">
        <f t="shared" si="176"/>
        <v>1632428897.19</v>
      </c>
      <c r="AB2606" s="10">
        <f>C2606/(1+0.13)/VLOOKUP(A2606,[1]选股结果!$A$2:$AX$3002,3,FALSE)</f>
        <v>0.85783751687261</v>
      </c>
      <c r="AC2606" s="10">
        <f>(P2606/(1+0.1)+W2606)/(VLOOKUP(A2606,[1]选股结果!$A$2:$AX$3002,7,FALSE)+VLOOKUP(A2606,[1]选股结果!$A$2:$AX$3002,15,FALSE)+VLOOKUP(A2606,[1]选股结果!$A$2:$AX$3002,16,FALSE)+VLOOKUP(A2606,[1]选股结果!$A$2:$AX$3002,17,FALSE)+VLOOKUP(A2606,[1]选股结果!$A$2:$AX$3002,18,FALSE))</f>
        <v>0.587247111037608</v>
      </c>
      <c r="AD2606" s="13"/>
      <c r="AE2606" s="10">
        <f>AA2606/VLOOKUP(A2606,[1]选股结果!$A$2:$AX$3002,35,FALSE)</f>
        <v>1.60821930032873</v>
      </c>
      <c r="AF2606" s="9">
        <f>(VLOOKUP(A2606,[1]选股结果!$A$2:$AX$3002,7,FALSE)+VLOOKUP(A2606,[1]选股结果!$A$2:$AX$3002,15,FALSE)+VLOOKUP(A2606,[1]选股结果!$A$2:$AX$3002,16,FALSE)+VLOOKUP(A2606,[1]选股结果!$A$2:$AX$3002,17,FALSE)+VLOOKUP(A2606,[1]选股结果!$A$2:$AX$3002,18,FALSE))-(P2606/(1+0.13)+W2606)</f>
        <v>1307727250.8023</v>
      </c>
      <c r="AG2606" s="9">
        <f t="shared" si="175"/>
        <v>324701646.387699</v>
      </c>
      <c r="AH2606" s="16">
        <f>AA2606-VLOOKUP(A2606,[2]选股结果!$A$2:$G$4900,7,FALSE)</f>
        <v>1632428897.19</v>
      </c>
    </row>
    <row r="2607" spans="1:34">
      <c r="A2607" s="5" t="s">
        <v>5244</v>
      </c>
      <c r="B2607" s="5" t="s">
        <v>5245</v>
      </c>
      <c r="C2607" s="6">
        <v>3745601402.63</v>
      </c>
      <c r="D2607" s="6">
        <v>0</v>
      </c>
      <c r="E2607" s="6">
        <v>0</v>
      </c>
      <c r="F2607" s="6">
        <v>0</v>
      </c>
      <c r="G2607" s="6">
        <v>0</v>
      </c>
      <c r="H2607" s="6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82611382.25</v>
      </c>
      <c r="O2607" s="6">
        <v>112992902.9</v>
      </c>
      <c r="P2607" s="6">
        <v>3197686367.8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549966898.88</v>
      </c>
      <c r="X2607" s="6">
        <v>160390500.38</v>
      </c>
      <c r="Y2607" s="9">
        <f t="shared" si="177"/>
        <v>3858594305.53</v>
      </c>
      <c r="Z2607" s="9">
        <f t="shared" si="178"/>
        <v>3908043767.06</v>
      </c>
      <c r="AA2607" s="9">
        <f t="shared" si="176"/>
        <v>-49449461.5300002</v>
      </c>
      <c r="AB2607" s="10">
        <f>C2607/(1+0.13)/VLOOKUP(A2607,[1]选股结果!$A$2:$AX$3002,3,FALSE)</f>
        <v>0.959237198070066</v>
      </c>
      <c r="AC2607" s="10">
        <f>(P2607/(1+0.1)+W2607)/(VLOOKUP(A2607,[1]选股结果!$A$2:$AX$3002,7,FALSE)+VLOOKUP(A2607,[1]选股结果!$A$2:$AX$3002,15,FALSE)+VLOOKUP(A2607,[1]选股结果!$A$2:$AX$3002,16,FALSE)+VLOOKUP(A2607,[1]选股结果!$A$2:$AX$3002,17,FALSE)+VLOOKUP(A2607,[1]选股结果!$A$2:$AX$3002,18,FALSE))</f>
        <v>1.04941386900637</v>
      </c>
      <c r="AD2607" s="13"/>
      <c r="AE2607" s="10">
        <f>AA2607/VLOOKUP(A2607,[1]选股结果!$A$2:$AX$3002,35,FALSE)</f>
        <v>-0.338699715958799</v>
      </c>
      <c r="AF2607" s="9">
        <f>(VLOOKUP(A2607,[1]选股结果!$A$2:$AX$3002,7,FALSE)+VLOOKUP(A2607,[1]选股结果!$A$2:$AX$3002,15,FALSE)+VLOOKUP(A2607,[1]选股结果!$A$2:$AX$3002,16,FALSE)+VLOOKUP(A2607,[1]选股结果!$A$2:$AX$3002,17,FALSE)+VLOOKUP(A2607,[1]选股结果!$A$2:$AX$3002,18,FALSE))-(P2607/(1+0.13)+W2607)</f>
        <v>-85601343.9157529</v>
      </c>
      <c r="AG2607" s="9">
        <f t="shared" si="175"/>
        <v>36151882.3857527</v>
      </c>
      <c r="AH2607" s="16">
        <f>AA2607-VLOOKUP(A2607,[2]选股结果!$A$2:$G$4900,7,FALSE)</f>
        <v>-49466451.7300002</v>
      </c>
    </row>
    <row r="2608" spans="1:34">
      <c r="A2608" s="5" t="s">
        <v>5246</v>
      </c>
      <c r="B2608" s="5" t="s">
        <v>5247</v>
      </c>
      <c r="C2608" s="6">
        <v>819125115.73</v>
      </c>
      <c r="D2608" s="6">
        <v>0</v>
      </c>
      <c r="E2608" s="6">
        <v>0</v>
      </c>
      <c r="F2608" s="6">
        <v>0</v>
      </c>
      <c r="G2608" s="6">
        <v>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80606137.78</v>
      </c>
      <c r="O2608" s="6">
        <v>202344212.91</v>
      </c>
      <c r="P2608" s="6">
        <v>691446759.96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143367676.25</v>
      </c>
      <c r="X2608" s="6">
        <v>89624520.56</v>
      </c>
      <c r="Y2608" s="9">
        <f t="shared" si="177"/>
        <v>1021469328.64</v>
      </c>
      <c r="Z2608" s="9">
        <f t="shared" si="178"/>
        <v>924438956.77</v>
      </c>
      <c r="AA2608" s="9">
        <f t="shared" si="176"/>
        <v>97030371.87</v>
      </c>
      <c r="AB2608" s="10">
        <f>C2608/(1+0.13)/VLOOKUP(A2608,[1]选股结果!$A$2:$AX$3002,3,FALSE)</f>
        <v>0.626975008946199</v>
      </c>
      <c r="AC2608" s="10">
        <f>(P2608/(1+0.1)+W2608)/(VLOOKUP(A2608,[1]选股结果!$A$2:$AX$3002,7,FALSE)+VLOOKUP(A2608,[1]选股结果!$A$2:$AX$3002,15,FALSE)+VLOOKUP(A2608,[1]选股结果!$A$2:$AX$3002,16,FALSE)+VLOOKUP(A2608,[1]选股结果!$A$2:$AX$3002,17,FALSE)+VLOOKUP(A2608,[1]选股结果!$A$2:$AX$3002,18,FALSE))</f>
        <v>0.792293946438358</v>
      </c>
      <c r="AD2608" s="13"/>
      <c r="AE2608" s="10">
        <f>AA2608/VLOOKUP(A2608,[1]选股结果!$A$2:$AX$3002,35,FALSE)</f>
        <v>0.580210608245543</v>
      </c>
      <c r="AF2608" s="9">
        <f>(VLOOKUP(A2608,[1]选股结果!$A$2:$AX$3002,7,FALSE)+VLOOKUP(A2608,[1]选股结果!$A$2:$AX$3002,15,FALSE)+VLOOKUP(A2608,[1]选股结果!$A$2:$AX$3002,16,FALSE)+VLOOKUP(A2608,[1]选股结果!$A$2:$AX$3002,17,FALSE)+VLOOKUP(A2608,[1]选股结果!$A$2:$AX$3002,18,FALSE))-(P2608/(1+0.13)+W2608)</f>
        <v>219062383.474779</v>
      </c>
      <c r="AG2608" s="9">
        <f t="shared" si="175"/>
        <v>-122032011.604779</v>
      </c>
      <c r="AH2608" s="16">
        <f>AA2608-VLOOKUP(A2608,[2]选股结果!$A$2:$G$4900,7,FALSE)</f>
        <v>97078646.19</v>
      </c>
    </row>
    <row r="2609" spans="1:34">
      <c r="A2609" s="5" t="s">
        <v>5248</v>
      </c>
      <c r="B2609" s="5" t="s">
        <v>5249</v>
      </c>
      <c r="C2609" s="6">
        <v>760643752.55</v>
      </c>
      <c r="D2609" s="6">
        <v>0</v>
      </c>
      <c r="E2609" s="6">
        <v>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14747117.86</v>
      </c>
      <c r="O2609" s="6">
        <v>27856718.53</v>
      </c>
      <c r="P2609" s="6">
        <v>675059976.39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82483315.07</v>
      </c>
      <c r="X2609" s="6">
        <v>97483355.58</v>
      </c>
      <c r="Y2609" s="9">
        <f t="shared" si="177"/>
        <v>788500471.08</v>
      </c>
      <c r="Z2609" s="9">
        <f t="shared" si="178"/>
        <v>855026647.04</v>
      </c>
      <c r="AA2609" s="9">
        <f t="shared" si="176"/>
        <v>-66526175.9600002</v>
      </c>
      <c r="AB2609" s="10">
        <f>C2609/(1+0.13)/VLOOKUP(A2609,[1]选股结果!$A$2:$AX$3002,3,FALSE)</f>
        <v>1.14821577144645</v>
      </c>
      <c r="AC2609" s="10">
        <f>(P2609/(1+0.1)+W2609)/(VLOOKUP(A2609,[1]选股结果!$A$2:$AX$3002,7,FALSE)+VLOOKUP(A2609,[1]选股结果!$A$2:$AX$3002,15,FALSE)+VLOOKUP(A2609,[1]选股结果!$A$2:$AX$3002,16,FALSE)+VLOOKUP(A2609,[1]选股结果!$A$2:$AX$3002,17,FALSE)+VLOOKUP(A2609,[1]选股结果!$A$2:$AX$3002,18,FALSE))</f>
        <v>1.17578690613377</v>
      </c>
      <c r="AD2609" s="13"/>
      <c r="AE2609" s="10">
        <f>AA2609/VLOOKUP(A2609,[1]选股结果!$A$2:$AX$3002,35,FALSE)</f>
        <v>-86.5654894705432</v>
      </c>
      <c r="AF2609" s="9">
        <f>(VLOOKUP(A2609,[1]选股结果!$A$2:$AX$3002,7,FALSE)+VLOOKUP(A2609,[1]选股结果!$A$2:$AX$3002,15,FALSE)+VLOOKUP(A2609,[1]选股结果!$A$2:$AX$3002,16,FALSE)+VLOOKUP(A2609,[1]选股结果!$A$2:$AX$3002,17,FALSE)+VLOOKUP(A2609,[1]选股结果!$A$2:$AX$3002,18,FALSE))-(P2609/(1+0.13)+W2609)</f>
        <v>-87789369.5846905</v>
      </c>
      <c r="AG2609" s="9">
        <f t="shared" si="175"/>
        <v>21263193.6246902</v>
      </c>
      <c r="AH2609" s="16">
        <f>AA2609-VLOOKUP(A2609,[2]选股结果!$A$2:$G$4900,7,FALSE)</f>
        <v>-67006974.6400002</v>
      </c>
    </row>
    <row r="2610" spans="1:34">
      <c r="A2610" s="5" t="s">
        <v>5250</v>
      </c>
      <c r="B2610" s="5" t="s">
        <v>5251</v>
      </c>
      <c r="C2610" s="6">
        <v>562317012.5</v>
      </c>
      <c r="D2610" s="6">
        <v>0</v>
      </c>
      <c r="E2610" s="6">
        <v>0</v>
      </c>
      <c r="F2610" s="6">
        <v>0</v>
      </c>
      <c r="G2610" s="6">
        <v>0</v>
      </c>
      <c r="H2610" s="6">
        <v>0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13222610.34</v>
      </c>
      <c r="O2610" s="6">
        <v>148884256.24</v>
      </c>
      <c r="P2610" s="6">
        <v>265827235.28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126743213.97</v>
      </c>
      <c r="X2610" s="6">
        <v>76187358.22</v>
      </c>
      <c r="Y2610" s="9">
        <f t="shared" si="177"/>
        <v>711201268.74</v>
      </c>
      <c r="Z2610" s="9">
        <f t="shared" si="178"/>
        <v>468757807.47</v>
      </c>
      <c r="AA2610" s="9">
        <f t="shared" si="176"/>
        <v>242443461.27</v>
      </c>
      <c r="AB2610" s="10">
        <f>C2610/(1+0.13)/VLOOKUP(A2610,[1]选股结果!$A$2:$AX$3002,3,FALSE)</f>
        <v>0.390726901412446</v>
      </c>
      <c r="AC2610" s="10">
        <f>(P2610/(1+0.1)+W2610)/(VLOOKUP(A2610,[1]选股结果!$A$2:$AX$3002,7,FALSE)+VLOOKUP(A2610,[1]选股结果!$A$2:$AX$3002,15,FALSE)+VLOOKUP(A2610,[1]选股结果!$A$2:$AX$3002,16,FALSE)+VLOOKUP(A2610,[1]选股结果!$A$2:$AX$3002,17,FALSE)+VLOOKUP(A2610,[1]选股结果!$A$2:$AX$3002,18,FALSE))</f>
        <v>0.306068442817242</v>
      </c>
      <c r="AD2610" s="13"/>
      <c r="AE2610" s="10">
        <f>AA2610/VLOOKUP(A2610,[1]选股结果!$A$2:$AX$3002,35,FALSE)</f>
        <v>-1.13784679017276</v>
      </c>
      <c r="AF2610" s="9">
        <f>(VLOOKUP(A2610,[1]选股结果!$A$2:$AX$3002,7,FALSE)+VLOOKUP(A2610,[1]选股结果!$A$2:$AX$3002,15,FALSE)+VLOOKUP(A2610,[1]选股结果!$A$2:$AX$3002,16,FALSE)+VLOOKUP(A2610,[1]选股结果!$A$2:$AX$3002,17,FALSE)+VLOOKUP(A2610,[1]选股结果!$A$2:$AX$3002,18,FALSE))-(P2610/(1+0.13)+W2610)</f>
        <v>841677963.454248</v>
      </c>
      <c r="AG2610" s="9">
        <f t="shared" si="175"/>
        <v>-599234502.184248</v>
      </c>
      <c r="AH2610" s="16">
        <f>AA2610-VLOOKUP(A2610,[2]选股结果!$A$2:$G$4900,7,FALSE)</f>
        <v>242195002.14</v>
      </c>
    </row>
    <row r="2611" spans="1:34">
      <c r="A2611" s="5" t="s">
        <v>5252</v>
      </c>
      <c r="B2611" s="5" t="s">
        <v>5253</v>
      </c>
      <c r="C2611" s="6">
        <v>3372200521</v>
      </c>
      <c r="D2611" s="6">
        <v>0</v>
      </c>
      <c r="E2611" s="6">
        <v>0</v>
      </c>
      <c r="F2611" s="6">
        <v>0</v>
      </c>
      <c r="G2611" s="6">
        <v>0</v>
      </c>
      <c r="H2611" s="6">
        <v>0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336370801.47</v>
      </c>
      <c r="O2611" s="6">
        <v>59335619.38</v>
      </c>
      <c r="P2611" s="6">
        <v>1046478917.19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329997403.51</v>
      </c>
      <c r="X2611" s="6">
        <v>1246701763.29</v>
      </c>
      <c r="Y2611" s="9">
        <f t="shared" si="177"/>
        <v>3431536140.38</v>
      </c>
      <c r="Z2611" s="9">
        <f t="shared" si="178"/>
        <v>2623178083.99</v>
      </c>
      <c r="AA2611" s="9">
        <f t="shared" si="176"/>
        <v>808358056.39</v>
      </c>
      <c r="AB2611" s="10">
        <f>C2611/(1+0.13)/VLOOKUP(A2611,[1]选股结果!$A$2:$AX$3002,3,FALSE)</f>
        <v>0.990703430919844</v>
      </c>
      <c r="AC2611" s="10">
        <f>(P2611/(1+0.1)+W2611)/(VLOOKUP(A2611,[1]选股结果!$A$2:$AX$3002,7,FALSE)+VLOOKUP(A2611,[1]选股结果!$A$2:$AX$3002,15,FALSE)+VLOOKUP(A2611,[1]选股结果!$A$2:$AX$3002,16,FALSE)+VLOOKUP(A2611,[1]选股结果!$A$2:$AX$3002,17,FALSE)+VLOOKUP(A2611,[1]选股结果!$A$2:$AX$3002,18,FALSE))</f>
        <v>0.497916145818907</v>
      </c>
      <c r="AD2611" s="13"/>
      <c r="AE2611" s="10">
        <f>AA2611/VLOOKUP(A2611,[1]选股结果!$A$2:$AX$3002,35,FALSE)</f>
        <v>2.41737255606272</v>
      </c>
      <c r="AF2611" s="9">
        <f>(VLOOKUP(A2611,[1]选股结果!$A$2:$AX$3002,7,FALSE)+VLOOKUP(A2611,[1]选股结果!$A$2:$AX$3002,15,FALSE)+VLOOKUP(A2611,[1]选股结果!$A$2:$AX$3002,16,FALSE)+VLOOKUP(A2611,[1]选股结果!$A$2:$AX$3002,17,FALSE)+VLOOKUP(A2611,[1]选股结果!$A$2:$AX$3002,18,FALSE))-(P2611/(1+0.13)+W2611)</f>
        <v>1317324024.58372</v>
      </c>
      <c r="AG2611" s="9">
        <f t="shared" si="175"/>
        <v>-508965968.193716</v>
      </c>
      <c r="AH2611" s="16">
        <f>AA2611-VLOOKUP(A2611,[2]选股结果!$A$2:$G$4900,7,FALSE)</f>
        <v>808356640.11</v>
      </c>
    </row>
    <row r="2612" spans="1:34">
      <c r="A2612" s="5" t="s">
        <v>5254</v>
      </c>
      <c r="B2612" s="5" t="s">
        <v>5255</v>
      </c>
      <c r="C2612" s="6">
        <v>4979450332.65</v>
      </c>
      <c r="D2612" s="6">
        <v>0</v>
      </c>
      <c r="E2612" s="6">
        <v>0</v>
      </c>
      <c r="F2612" s="6">
        <v>0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303289138.72</v>
      </c>
      <c r="O2612" s="6">
        <v>212646377.61</v>
      </c>
      <c r="P2612" s="6">
        <v>4476165900.2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139532485.29</v>
      </c>
      <c r="X2612" s="6">
        <v>444176893.37</v>
      </c>
      <c r="Y2612" s="9">
        <f t="shared" si="177"/>
        <v>5192096710.26</v>
      </c>
      <c r="Z2612" s="9">
        <f t="shared" si="178"/>
        <v>5059875278.86</v>
      </c>
      <c r="AA2612" s="9">
        <f t="shared" si="176"/>
        <v>132221431.4</v>
      </c>
      <c r="AB2612" s="10">
        <f>C2612/(1+0.13)/VLOOKUP(A2612,[1]选股结果!$A$2:$AX$3002,3,FALSE)</f>
        <v>0.763275672347117</v>
      </c>
      <c r="AC2612" s="10">
        <f>(P2612/(1+0.1)+W2612)/(VLOOKUP(A2612,[1]选股结果!$A$2:$AX$3002,7,FALSE)+VLOOKUP(A2612,[1]选股结果!$A$2:$AX$3002,15,FALSE)+VLOOKUP(A2612,[1]选股结果!$A$2:$AX$3002,16,FALSE)+VLOOKUP(A2612,[1]选股结果!$A$2:$AX$3002,17,FALSE)+VLOOKUP(A2612,[1]选股结果!$A$2:$AX$3002,18,FALSE))</f>
        <v>0.917714509301192</v>
      </c>
      <c r="AD2612" s="13"/>
      <c r="AE2612" s="10">
        <f>AA2612/VLOOKUP(A2612,[1]选股结果!$A$2:$AX$3002,35,FALSE)</f>
        <v>0.138739489254586</v>
      </c>
      <c r="AF2612" s="9">
        <f>(VLOOKUP(A2612,[1]选股结果!$A$2:$AX$3002,7,FALSE)+VLOOKUP(A2612,[1]选股结果!$A$2:$AX$3002,15,FALSE)+VLOOKUP(A2612,[1]选股结果!$A$2:$AX$3002,16,FALSE)+VLOOKUP(A2612,[1]选股结果!$A$2:$AX$3002,17,FALSE)+VLOOKUP(A2612,[1]选股结果!$A$2:$AX$3002,18,FALSE))-(P2612/(1+0.13)+W2612)</f>
        <v>485406373.551062</v>
      </c>
      <c r="AG2612" s="9">
        <f t="shared" si="175"/>
        <v>-353184942.151062</v>
      </c>
      <c r="AH2612" s="16">
        <f>AA2612-VLOOKUP(A2612,[2]选股结果!$A$2:$G$4900,7,FALSE)</f>
        <v>132192441.44</v>
      </c>
    </row>
    <row r="2613" spans="1:34">
      <c r="A2613" s="5" t="s">
        <v>5256</v>
      </c>
      <c r="B2613" s="5" t="s">
        <v>5257</v>
      </c>
      <c r="C2613" s="6">
        <v>434099009.36</v>
      </c>
      <c r="D2613" s="6">
        <v>0</v>
      </c>
      <c r="E2613" s="6">
        <v>0</v>
      </c>
      <c r="F2613" s="6">
        <v>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38911284.95</v>
      </c>
      <c r="O2613" s="6">
        <v>9942134.57</v>
      </c>
      <c r="P2613" s="6">
        <v>219778205.61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60003865.5</v>
      </c>
      <c r="X2613" s="6">
        <v>25834197.4</v>
      </c>
      <c r="Y2613" s="9">
        <f t="shared" si="177"/>
        <v>444041143.93</v>
      </c>
      <c r="Z2613" s="9">
        <f t="shared" si="178"/>
        <v>305616268.51</v>
      </c>
      <c r="AA2613" s="9">
        <f t="shared" si="176"/>
        <v>138424875.42</v>
      </c>
      <c r="AB2613" s="10">
        <f>C2613/(1+0.13)/VLOOKUP(A2613,[1]选股结果!$A$2:$AX$3002,3,FALSE)</f>
        <v>0.646083944326572</v>
      </c>
      <c r="AC2613" s="10">
        <f>(P2613/(1+0.1)+W2613)/(VLOOKUP(A2613,[1]选股结果!$A$2:$AX$3002,7,FALSE)+VLOOKUP(A2613,[1]选股结果!$A$2:$AX$3002,15,FALSE)+VLOOKUP(A2613,[1]选股结果!$A$2:$AX$3002,16,FALSE)+VLOOKUP(A2613,[1]选股结果!$A$2:$AX$3002,17,FALSE)+VLOOKUP(A2613,[1]选股结果!$A$2:$AX$3002,18,FALSE))</f>
        <v>0.505181818145262</v>
      </c>
      <c r="AD2613" s="13"/>
      <c r="AE2613" s="10">
        <f>AA2613/VLOOKUP(A2613,[1]选股结果!$A$2:$AX$3002,35,FALSE)</f>
        <v>1.67575667477652</v>
      </c>
      <c r="AF2613" s="9">
        <f>(VLOOKUP(A2613,[1]选股结果!$A$2:$AX$3002,7,FALSE)+VLOOKUP(A2613,[1]选股结果!$A$2:$AX$3002,15,FALSE)+VLOOKUP(A2613,[1]选股结果!$A$2:$AX$3002,16,FALSE)+VLOOKUP(A2613,[1]选股结果!$A$2:$AX$3002,17,FALSE)+VLOOKUP(A2613,[1]选股结果!$A$2:$AX$3002,18,FALSE))-(P2613/(1+0.13)+W2613)</f>
        <v>259776859.634513</v>
      </c>
      <c r="AG2613" s="9">
        <f t="shared" si="175"/>
        <v>-121351984.214513</v>
      </c>
      <c r="AH2613" s="16">
        <f>AA2613-VLOOKUP(A2613,[2]选股结果!$A$2:$G$4900,7,FALSE)</f>
        <v>138383539.94</v>
      </c>
    </row>
    <row r="2614" spans="1:34">
      <c r="A2614" s="5" t="s">
        <v>5258</v>
      </c>
      <c r="B2614" s="5" t="s">
        <v>5259</v>
      </c>
      <c r="C2614" s="6">
        <v>1345524505</v>
      </c>
      <c r="D2614" s="6">
        <v>0</v>
      </c>
      <c r="E2614" s="6">
        <v>0</v>
      </c>
      <c r="F2614" s="6">
        <v>0</v>
      </c>
      <c r="G2614" s="6">
        <v>0</v>
      </c>
      <c r="H2614" s="6">
        <v>0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143497679</v>
      </c>
      <c r="O2614" s="6">
        <v>35013388</v>
      </c>
      <c r="P2614" s="6">
        <v>593069662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392661179</v>
      </c>
      <c r="X2614" s="6">
        <v>218863366</v>
      </c>
      <c r="Y2614" s="9">
        <f t="shared" si="177"/>
        <v>1380537893</v>
      </c>
      <c r="Z2614" s="9">
        <f t="shared" si="178"/>
        <v>1204594207</v>
      </c>
      <c r="AA2614" s="9">
        <f t="shared" si="176"/>
        <v>175943686</v>
      </c>
      <c r="AB2614" s="10">
        <f>C2614/(1+0.13)/VLOOKUP(A2614,[1]选股结果!$A$2:$AX$3002,3,FALSE)</f>
        <v>0.830612462531154</v>
      </c>
      <c r="AC2614" s="10">
        <f>(P2614/(1+0.1)+W2614)/(VLOOKUP(A2614,[1]选股结果!$A$2:$AX$3002,7,FALSE)+VLOOKUP(A2614,[1]选股结果!$A$2:$AX$3002,15,FALSE)+VLOOKUP(A2614,[1]选股结果!$A$2:$AX$3002,16,FALSE)+VLOOKUP(A2614,[1]选股结果!$A$2:$AX$3002,17,FALSE)+VLOOKUP(A2614,[1]选股结果!$A$2:$AX$3002,18,FALSE))</f>
        <v>0.66906961639177</v>
      </c>
      <c r="AD2614" s="13"/>
      <c r="AE2614" s="10">
        <f>AA2614/VLOOKUP(A2614,[1]选股结果!$A$2:$AX$3002,35,FALSE)</f>
        <v>16.4933330608563</v>
      </c>
      <c r="AF2614" s="9">
        <f>(VLOOKUP(A2614,[1]选股结果!$A$2:$AX$3002,7,FALSE)+VLOOKUP(A2614,[1]选股结果!$A$2:$AX$3002,15,FALSE)+VLOOKUP(A2614,[1]选股结果!$A$2:$AX$3002,16,FALSE)+VLOOKUP(A2614,[1]选股结果!$A$2:$AX$3002,17,FALSE)+VLOOKUP(A2614,[1]选股结果!$A$2:$AX$3002,18,FALSE))-(P2614/(1+0.13)+W2614)</f>
        <v>475201644.150442</v>
      </c>
      <c r="AG2614" s="9">
        <f t="shared" si="175"/>
        <v>-299257958.150442</v>
      </c>
      <c r="AH2614" s="16">
        <f>AA2614-VLOOKUP(A2614,[2]选股结果!$A$2:$G$4900,7,FALSE)</f>
        <v>175793610</v>
      </c>
    </row>
    <row r="2615" spans="1:34">
      <c r="A2615" s="5" t="s">
        <v>5260</v>
      </c>
      <c r="B2615" s="5" t="s">
        <v>5261</v>
      </c>
      <c r="C2615" s="6">
        <v>21811716401.85</v>
      </c>
      <c r="D2615" s="6">
        <v>0</v>
      </c>
      <c r="E2615" s="6">
        <v>0</v>
      </c>
      <c r="F2615" s="6">
        <v>0</v>
      </c>
      <c r="G2615" s="6">
        <v>0</v>
      </c>
      <c r="H2615" s="6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178881149.63</v>
      </c>
      <c r="O2615" s="6">
        <v>69109882.23</v>
      </c>
      <c r="P2615" s="6">
        <v>20587592838.43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737006518.35</v>
      </c>
      <c r="X2615" s="6">
        <v>623104028.26</v>
      </c>
      <c r="Y2615" s="9">
        <f t="shared" si="177"/>
        <v>21880826284.08</v>
      </c>
      <c r="Z2615" s="9">
        <f t="shared" si="178"/>
        <v>21947703385.04</v>
      </c>
      <c r="AA2615" s="9">
        <f t="shared" si="176"/>
        <v>-66877100.9599991</v>
      </c>
      <c r="AB2615" s="10">
        <f>C2615/(1+0.13)/VLOOKUP(A2615,[1]选股结果!$A$2:$AX$3002,3,FALSE)</f>
        <v>0.886924262660196</v>
      </c>
      <c r="AC2615" s="10">
        <f>(P2615/(1+0.1)+W2615)/(VLOOKUP(A2615,[1]选股结果!$A$2:$AX$3002,7,FALSE)+VLOOKUP(A2615,[1]选股结果!$A$2:$AX$3002,15,FALSE)+VLOOKUP(A2615,[1]选股结果!$A$2:$AX$3002,16,FALSE)+VLOOKUP(A2615,[1]选股结果!$A$2:$AX$3002,17,FALSE)+VLOOKUP(A2615,[1]选股结果!$A$2:$AX$3002,18,FALSE))</f>
        <v>0.910714953275584</v>
      </c>
      <c r="AD2615" s="13"/>
      <c r="AE2615" s="10">
        <f>AA2615/VLOOKUP(A2615,[1]选股结果!$A$2:$AX$3002,35,FALSE)</f>
        <v>1.62248990177336</v>
      </c>
      <c r="AF2615" s="9">
        <f>(VLOOKUP(A2615,[1]选股结果!$A$2:$AX$3002,7,FALSE)+VLOOKUP(A2615,[1]选股结果!$A$2:$AX$3002,15,FALSE)+VLOOKUP(A2615,[1]选股结果!$A$2:$AX$3002,16,FALSE)+VLOOKUP(A2615,[1]选股结果!$A$2:$AX$3002,17,FALSE)+VLOOKUP(A2615,[1]选股结果!$A$2:$AX$3002,18,FALSE))-(P2615/(1+0.13)+W2615)</f>
        <v>2404025989.25478</v>
      </c>
      <c r="AG2615" s="9">
        <f t="shared" si="175"/>
        <v>-2470903090.21478</v>
      </c>
      <c r="AH2615" s="16">
        <f>AA2615-VLOOKUP(A2615,[2]选股结果!$A$2:$G$4900,7,FALSE)</f>
        <v>-69643529.1999991</v>
      </c>
    </row>
    <row r="2616" spans="1:34">
      <c r="A2616" s="5" t="s">
        <v>5262</v>
      </c>
      <c r="B2616" s="5" t="s">
        <v>5263</v>
      </c>
      <c r="C2616" s="6">
        <v>2125741130.82</v>
      </c>
      <c r="D2616" s="6">
        <v>0</v>
      </c>
      <c r="E2616" s="6">
        <v>0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28639605.09</v>
      </c>
      <c r="O2616" s="6">
        <v>27097507.09</v>
      </c>
      <c r="P2616" s="6">
        <v>1726768626.69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292099321.27</v>
      </c>
      <c r="X2616" s="6">
        <v>311805854.94</v>
      </c>
      <c r="Y2616" s="9">
        <f t="shared" si="177"/>
        <v>2152838637.91</v>
      </c>
      <c r="Z2616" s="9">
        <f t="shared" si="178"/>
        <v>2330673802.9</v>
      </c>
      <c r="AA2616" s="9">
        <f t="shared" si="176"/>
        <v>-177835164.99</v>
      </c>
      <c r="AB2616" s="10">
        <f>C2616/(1+0.13)/VLOOKUP(A2616,[1]选股结果!$A$2:$AX$3002,3,FALSE)</f>
        <v>0.863832856896935</v>
      </c>
      <c r="AC2616" s="10">
        <f>(P2616/(1+0.1)+W2616)/(VLOOKUP(A2616,[1]选股结果!$A$2:$AX$3002,7,FALSE)+VLOOKUP(A2616,[1]选股结果!$A$2:$AX$3002,15,FALSE)+VLOOKUP(A2616,[1]选股结果!$A$2:$AX$3002,16,FALSE)+VLOOKUP(A2616,[1]选股结果!$A$2:$AX$3002,17,FALSE)+VLOOKUP(A2616,[1]选股结果!$A$2:$AX$3002,18,FALSE))</f>
        <v>0.982835007583207</v>
      </c>
      <c r="AD2616" s="13"/>
      <c r="AE2616" s="10">
        <f>AA2616/VLOOKUP(A2616,[1]选股结果!$A$2:$AX$3002,35,FALSE)</f>
        <v>-0.733001780043967</v>
      </c>
      <c r="AF2616" s="9">
        <f>(VLOOKUP(A2616,[1]选股结果!$A$2:$AX$3002,7,FALSE)+VLOOKUP(A2616,[1]选股结果!$A$2:$AX$3002,15,FALSE)+VLOOKUP(A2616,[1]选股结果!$A$2:$AX$3002,16,FALSE)+VLOOKUP(A2616,[1]选股结果!$A$2:$AX$3002,17,FALSE)+VLOOKUP(A2616,[1]选股结果!$A$2:$AX$3002,18,FALSE))-(P2616/(1+0.13)+W2616)</f>
        <v>74193304.1207962</v>
      </c>
      <c r="AG2616" s="9">
        <f t="shared" si="175"/>
        <v>-252028469.110796</v>
      </c>
      <c r="AH2616" s="16">
        <f>AA2616-VLOOKUP(A2616,[2]选股结果!$A$2:$G$4900,7,FALSE)</f>
        <v>-178519744.17</v>
      </c>
    </row>
    <row r="2617" spans="1:34">
      <c r="A2617" s="5" t="s">
        <v>5264</v>
      </c>
      <c r="B2617" s="5" t="s">
        <v>5265</v>
      </c>
      <c r="C2617" s="6">
        <v>3613113219.71</v>
      </c>
      <c r="D2617" s="6">
        <v>0</v>
      </c>
      <c r="E2617" s="6">
        <v>0</v>
      </c>
      <c r="F2617" s="6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123456335.61</v>
      </c>
      <c r="O2617" s="6">
        <v>37266422.25</v>
      </c>
      <c r="P2617" s="6">
        <v>2855954216.66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675649418.52</v>
      </c>
      <c r="X2617" s="6">
        <v>259523853.95</v>
      </c>
      <c r="Y2617" s="9">
        <f t="shared" si="177"/>
        <v>3650379641.96</v>
      </c>
      <c r="Z2617" s="9">
        <f t="shared" si="178"/>
        <v>3791127489.13</v>
      </c>
      <c r="AA2617" s="9">
        <f t="shared" si="176"/>
        <v>-140747847.17</v>
      </c>
      <c r="AB2617" s="10">
        <f>C2617/(1+0.13)/VLOOKUP(A2617,[1]选股结果!$A$2:$AX$3002,3,FALSE)</f>
        <v>0.749643630896122</v>
      </c>
      <c r="AC2617" s="10">
        <f>(P2617/(1+0.1)+W2617)/(VLOOKUP(A2617,[1]选股结果!$A$2:$AX$3002,7,FALSE)+VLOOKUP(A2617,[1]选股结果!$A$2:$AX$3002,15,FALSE)+VLOOKUP(A2617,[1]选股结果!$A$2:$AX$3002,16,FALSE)+VLOOKUP(A2617,[1]选股结果!$A$2:$AX$3002,17,FALSE)+VLOOKUP(A2617,[1]选股结果!$A$2:$AX$3002,18,FALSE))</f>
        <v>0.82965649138475</v>
      </c>
      <c r="AD2617" s="13"/>
      <c r="AE2617" s="10">
        <f>AA2617/VLOOKUP(A2617,[1]选股结果!$A$2:$AX$3002,35,FALSE)</f>
        <v>-0.690213260181013</v>
      </c>
      <c r="AF2617" s="9">
        <f>(VLOOKUP(A2617,[1]选股结果!$A$2:$AX$3002,7,FALSE)+VLOOKUP(A2617,[1]选股结果!$A$2:$AX$3002,15,FALSE)+VLOOKUP(A2617,[1]选股结果!$A$2:$AX$3002,16,FALSE)+VLOOKUP(A2617,[1]选股结果!$A$2:$AX$3002,17,FALSE)+VLOOKUP(A2617,[1]选股结果!$A$2:$AX$3002,18,FALSE))-(P2617/(1+0.13)+W2617)</f>
        <v>740723916.881505</v>
      </c>
      <c r="AG2617" s="9">
        <f t="shared" si="175"/>
        <v>-881471764.051504</v>
      </c>
      <c r="AH2617" s="16">
        <f>AA2617-VLOOKUP(A2617,[2]选股结果!$A$2:$G$4900,7,FALSE)</f>
        <v>-140480099.69</v>
      </c>
    </row>
    <row r="2618" spans="1:34">
      <c r="A2618" s="5" t="s">
        <v>5266</v>
      </c>
      <c r="B2618" s="5" t="s">
        <v>5267</v>
      </c>
      <c r="C2618" s="6">
        <v>7216467164.07</v>
      </c>
      <c r="D2618" s="6">
        <v>0</v>
      </c>
      <c r="E2618" s="6">
        <v>0</v>
      </c>
      <c r="F2618" s="6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257094638.27</v>
      </c>
      <c r="O2618" s="6">
        <v>40640470.21</v>
      </c>
      <c r="P2618" s="6">
        <v>7011078429.12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244190679.26</v>
      </c>
      <c r="X2618" s="6">
        <v>83243302.46</v>
      </c>
      <c r="Y2618" s="9">
        <f t="shared" si="177"/>
        <v>7257107634.28</v>
      </c>
      <c r="Z2618" s="9">
        <f t="shared" si="178"/>
        <v>7338512410.84</v>
      </c>
      <c r="AA2618" s="9">
        <f t="shared" si="176"/>
        <v>-81404776.5600004</v>
      </c>
      <c r="AB2618" s="10">
        <f>C2618/(1+0.13)/VLOOKUP(A2618,[1]选股结果!$A$2:$AX$3002,3,FALSE)</f>
        <v>0.966394437406104</v>
      </c>
      <c r="AC2618" s="10">
        <f>(P2618/(1+0.1)+W2618)/(VLOOKUP(A2618,[1]选股结果!$A$2:$AX$3002,7,FALSE)+VLOOKUP(A2618,[1]选股结果!$A$2:$AX$3002,15,FALSE)+VLOOKUP(A2618,[1]选股结果!$A$2:$AX$3002,16,FALSE)+VLOOKUP(A2618,[1]选股结果!$A$2:$AX$3002,17,FALSE)+VLOOKUP(A2618,[1]选股结果!$A$2:$AX$3002,18,FALSE))</f>
        <v>1.15633049243285</v>
      </c>
      <c r="AD2618" s="13"/>
      <c r="AE2618" s="10">
        <f>AA2618/VLOOKUP(A2618,[1]选股结果!$A$2:$AX$3002,35,FALSE)</f>
        <v>-0.144133252219585</v>
      </c>
      <c r="AF2618" s="9">
        <f>(VLOOKUP(A2618,[1]选股结果!$A$2:$AX$3002,7,FALSE)+VLOOKUP(A2618,[1]选股结果!$A$2:$AX$3002,15,FALSE)+VLOOKUP(A2618,[1]选股结果!$A$2:$AX$3002,16,FALSE)+VLOOKUP(A2618,[1]选股结果!$A$2:$AX$3002,17,FALSE)+VLOOKUP(A2618,[1]选股结果!$A$2:$AX$3002,18,FALSE))-(P2618/(1+0.13)+W2618)</f>
        <v>-725495529.261948</v>
      </c>
      <c r="AG2618" s="9">
        <f t="shared" si="175"/>
        <v>644090752.701947</v>
      </c>
      <c r="AH2618" s="16">
        <f>AA2618-VLOOKUP(A2618,[2]选股结果!$A$2:$G$4900,7,FALSE)</f>
        <v>-81372039.1200004</v>
      </c>
    </row>
    <row r="2619" spans="1:34">
      <c r="A2619" s="5" t="s">
        <v>5268</v>
      </c>
      <c r="B2619" s="5" t="s">
        <v>5269</v>
      </c>
      <c r="C2619" s="6">
        <v>24867127573.31</v>
      </c>
      <c r="D2619" s="6">
        <v>0</v>
      </c>
      <c r="E2619" s="6">
        <v>0</v>
      </c>
      <c r="F2619" s="6">
        <v>0</v>
      </c>
      <c r="G2619" s="6">
        <v>0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223918597.86</v>
      </c>
      <c r="O2619" s="6">
        <v>131626063.42</v>
      </c>
      <c r="P2619" s="6">
        <v>23011712477.94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127202615.74</v>
      </c>
      <c r="X2619" s="6">
        <v>979228981.45</v>
      </c>
      <c r="Y2619" s="9">
        <f t="shared" si="177"/>
        <v>24998753636.73</v>
      </c>
      <c r="Z2619" s="9">
        <f t="shared" si="178"/>
        <v>24118144075.13</v>
      </c>
      <c r="AA2619" s="9">
        <f t="shared" si="176"/>
        <v>880609561.599998</v>
      </c>
      <c r="AB2619" s="10">
        <f>C2619/(1+0.13)/VLOOKUP(A2619,[1]选股结果!$A$2:$AX$3002,3,FALSE)</f>
        <v>0.937437763386072</v>
      </c>
      <c r="AC2619" s="10">
        <f>(P2619/(1+0.1)+W2619)/(VLOOKUP(A2619,[1]选股结果!$A$2:$AX$3002,7,FALSE)+VLOOKUP(A2619,[1]选股结果!$A$2:$AX$3002,15,FALSE)+VLOOKUP(A2619,[1]选股结果!$A$2:$AX$3002,16,FALSE)+VLOOKUP(A2619,[1]选股结果!$A$2:$AX$3002,17,FALSE)+VLOOKUP(A2619,[1]选股结果!$A$2:$AX$3002,18,FALSE))</f>
        <v>0.917052161685067</v>
      </c>
      <c r="AD2619" s="13"/>
      <c r="AE2619" s="10">
        <f>AA2619/VLOOKUP(A2619,[1]选股结果!$A$2:$AX$3002,35,FALSE)</f>
        <v>2.21730748052447</v>
      </c>
      <c r="AF2619" s="9">
        <f>(VLOOKUP(A2619,[1]选股结果!$A$2:$AX$3002,7,FALSE)+VLOOKUP(A2619,[1]选股结果!$A$2:$AX$3002,15,FALSE)+VLOOKUP(A2619,[1]选股结果!$A$2:$AX$3002,16,FALSE)+VLOOKUP(A2619,[1]选股结果!$A$2:$AX$3002,17,FALSE)+VLOOKUP(A2619,[1]选股结果!$A$2:$AX$3002,18,FALSE))-(P2619/(1+0.13)+W2619)</f>
        <v>2459097918.60939</v>
      </c>
      <c r="AG2619" s="9">
        <f t="shared" si="175"/>
        <v>-1578488357.00939</v>
      </c>
      <c r="AH2619" s="16">
        <f>AA2619-VLOOKUP(A2619,[2]选股结果!$A$2:$G$4900,7,FALSE)</f>
        <v>880589283.119998</v>
      </c>
    </row>
    <row r="2620" spans="1:34">
      <c r="A2620" s="5" t="s">
        <v>5270</v>
      </c>
      <c r="B2620" s="5" t="s">
        <v>5271</v>
      </c>
      <c r="C2620" s="6">
        <v>641079466.85</v>
      </c>
      <c r="D2620" s="6">
        <v>0</v>
      </c>
      <c r="E2620" s="6">
        <v>0</v>
      </c>
      <c r="F2620" s="6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42653418.03</v>
      </c>
      <c r="O2620" s="6">
        <v>27913563.26</v>
      </c>
      <c r="P2620" s="6">
        <v>368095624.96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148923024.99</v>
      </c>
      <c r="X2620" s="6">
        <v>138099164.27</v>
      </c>
      <c r="Y2620" s="9">
        <f t="shared" si="177"/>
        <v>668993030.11</v>
      </c>
      <c r="Z2620" s="9">
        <f t="shared" si="178"/>
        <v>655117814.22</v>
      </c>
      <c r="AA2620" s="9">
        <f t="shared" si="176"/>
        <v>13875215.89</v>
      </c>
      <c r="AB2620" s="10">
        <f>C2620/(1+0.13)/VLOOKUP(A2620,[1]选股结果!$A$2:$AX$3002,3,FALSE)</f>
        <v>0.946667583243228</v>
      </c>
      <c r="AC2620" s="10">
        <f>(P2620/(1+0.1)+W2620)/(VLOOKUP(A2620,[1]选股结果!$A$2:$AX$3002,7,FALSE)+VLOOKUP(A2620,[1]选股结果!$A$2:$AX$3002,15,FALSE)+VLOOKUP(A2620,[1]选股结果!$A$2:$AX$3002,16,FALSE)+VLOOKUP(A2620,[1]选股结果!$A$2:$AX$3002,17,FALSE)+VLOOKUP(A2620,[1]选股结果!$A$2:$AX$3002,18,FALSE))</f>
        <v>0.798699684432438</v>
      </c>
      <c r="AD2620" s="13"/>
      <c r="AE2620" s="10">
        <f>AA2620/VLOOKUP(A2620,[1]选股结果!$A$2:$AX$3002,35,FALSE)</f>
        <v>-1.79313432589158</v>
      </c>
      <c r="AF2620" s="9">
        <f>(VLOOKUP(A2620,[1]选股结果!$A$2:$AX$3002,7,FALSE)+VLOOKUP(A2620,[1]选股结果!$A$2:$AX$3002,15,FALSE)+VLOOKUP(A2620,[1]选股结果!$A$2:$AX$3002,16,FALSE)+VLOOKUP(A2620,[1]选股结果!$A$2:$AX$3002,17,FALSE)+VLOOKUP(A2620,[1]选股结果!$A$2:$AX$3002,18,FALSE))-(P2620/(1+0.13)+W2620)</f>
        <v>130756958.327434</v>
      </c>
      <c r="AG2620" s="9">
        <f t="shared" si="175"/>
        <v>-116881742.437434</v>
      </c>
      <c r="AH2620" s="16">
        <f>AA2620-VLOOKUP(A2620,[2]选股结果!$A$2:$G$4900,7,FALSE)</f>
        <v>13979526.04</v>
      </c>
    </row>
    <row r="2621" spans="1:34">
      <c r="A2621" s="5" t="s">
        <v>5272</v>
      </c>
      <c r="B2621" s="5" t="s">
        <v>5273</v>
      </c>
      <c r="C2621" s="6">
        <v>850039156.75</v>
      </c>
      <c r="D2621" s="6">
        <v>0</v>
      </c>
      <c r="E2621" s="6">
        <v>0</v>
      </c>
      <c r="F2621" s="6">
        <v>0</v>
      </c>
      <c r="G2621" s="6">
        <v>0</v>
      </c>
      <c r="H2621" s="6">
        <v>0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62066951.03</v>
      </c>
      <c r="O2621" s="6">
        <v>235811511.85</v>
      </c>
      <c r="P2621" s="6">
        <v>829414971.09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80790303.57</v>
      </c>
      <c r="X2621" s="6">
        <v>191681847.6</v>
      </c>
      <c r="Y2621" s="9">
        <f t="shared" si="177"/>
        <v>1085850668.6</v>
      </c>
      <c r="Z2621" s="9">
        <f t="shared" si="178"/>
        <v>1101887122.26</v>
      </c>
      <c r="AA2621" s="9">
        <f t="shared" si="176"/>
        <v>-16036453.6600001</v>
      </c>
      <c r="AB2621" s="10">
        <f>C2621/(1+0.13)/VLOOKUP(A2621,[1]选股结果!$A$2:$AX$3002,3,FALSE)</f>
        <v>0.930926656647161</v>
      </c>
      <c r="AC2621" s="10">
        <f>(P2621/(1+0.1)+W2621)/(VLOOKUP(A2621,[1]选股结果!$A$2:$AX$3002,7,FALSE)+VLOOKUP(A2621,[1]选股结果!$A$2:$AX$3002,15,FALSE)+VLOOKUP(A2621,[1]选股结果!$A$2:$AX$3002,16,FALSE)+VLOOKUP(A2621,[1]选股结果!$A$2:$AX$3002,17,FALSE)+VLOOKUP(A2621,[1]选股结果!$A$2:$AX$3002,18,FALSE))</f>
        <v>1.07694898357073</v>
      </c>
      <c r="AD2621" s="13"/>
      <c r="AE2621" s="10">
        <f>AA2621/VLOOKUP(A2621,[1]选股结果!$A$2:$AX$3002,35,FALSE)</f>
        <v>-0.388125206581852</v>
      </c>
      <c r="AF2621" s="9">
        <f>(VLOOKUP(A2621,[1]选股结果!$A$2:$AX$3002,7,FALSE)+VLOOKUP(A2621,[1]选股结果!$A$2:$AX$3002,15,FALSE)+VLOOKUP(A2621,[1]选股结果!$A$2:$AX$3002,16,FALSE)+VLOOKUP(A2621,[1]选股结果!$A$2:$AX$3002,17,FALSE)+VLOOKUP(A2621,[1]选股结果!$A$2:$AX$3002,18,FALSE))-(P2621/(1+0.13)+W2621)</f>
        <v>-39629437.8271685</v>
      </c>
      <c r="AG2621" s="9">
        <f t="shared" si="175"/>
        <v>23592984.1671684</v>
      </c>
      <c r="AH2621" s="16">
        <f>AA2621-VLOOKUP(A2621,[2]选股结果!$A$2:$G$4900,7,FALSE)</f>
        <v>-18507959.5900001</v>
      </c>
    </row>
    <row r="2622" spans="1:34">
      <c r="A2622" s="5" t="s">
        <v>5274</v>
      </c>
      <c r="B2622" s="5" t="s">
        <v>5275</v>
      </c>
      <c r="C2622" s="6">
        <v>703423212.36</v>
      </c>
      <c r="D2622" s="6">
        <v>0</v>
      </c>
      <c r="E2622" s="6">
        <v>0</v>
      </c>
      <c r="F2622" s="6">
        <v>0</v>
      </c>
      <c r="G2622" s="6">
        <v>0</v>
      </c>
      <c r="H2622" s="6">
        <v>0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26357955.21</v>
      </c>
      <c r="O2622" s="6">
        <v>28290788.27</v>
      </c>
      <c r="P2622" s="6">
        <v>522757449.1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95220899.21</v>
      </c>
      <c r="X2622" s="6">
        <v>62752268.7</v>
      </c>
      <c r="Y2622" s="9">
        <f t="shared" si="177"/>
        <v>731714000.63</v>
      </c>
      <c r="Z2622" s="9">
        <f t="shared" si="178"/>
        <v>680730617.01</v>
      </c>
      <c r="AA2622" s="9">
        <f t="shared" si="176"/>
        <v>50983383.6199999</v>
      </c>
      <c r="AB2622" s="10">
        <f>C2622/(1+0.13)/VLOOKUP(A2622,[1]选股结果!$A$2:$AX$3002,3,FALSE)</f>
        <v>0.949041811096721</v>
      </c>
      <c r="AC2622" s="10">
        <f>(P2622/(1+0.1)+W2622)/(VLOOKUP(A2622,[1]选股结果!$A$2:$AX$3002,7,FALSE)+VLOOKUP(A2622,[1]选股结果!$A$2:$AX$3002,15,FALSE)+VLOOKUP(A2622,[1]选股结果!$A$2:$AX$3002,16,FALSE)+VLOOKUP(A2622,[1]选股结果!$A$2:$AX$3002,17,FALSE)+VLOOKUP(A2622,[1]选股结果!$A$2:$AX$3002,18,FALSE))</f>
        <v>0.986711977722157</v>
      </c>
      <c r="AD2622" s="13"/>
      <c r="AE2622" s="10">
        <f>AA2622/VLOOKUP(A2622,[1]选股结果!$A$2:$AX$3002,35,FALSE)</f>
        <v>0.706657526226213</v>
      </c>
      <c r="AF2622" s="9">
        <f>(VLOOKUP(A2622,[1]选股结果!$A$2:$AX$3002,7,FALSE)+VLOOKUP(A2622,[1]选股结果!$A$2:$AX$3002,15,FALSE)+VLOOKUP(A2622,[1]选股结果!$A$2:$AX$3002,16,FALSE)+VLOOKUP(A2622,[1]选股结果!$A$2:$AX$3002,17,FALSE)+VLOOKUP(A2622,[1]选股结果!$A$2:$AX$3002,18,FALSE))-(P2622/(1+0.13)+W2622)</f>
        <v>20299133.6270796</v>
      </c>
      <c r="AG2622" s="9">
        <f t="shared" si="175"/>
        <v>30684249.9929203</v>
      </c>
      <c r="AH2622" s="16">
        <f>AA2622-VLOOKUP(A2622,[2]选股结果!$A$2:$G$4900,7,FALSE)</f>
        <v>58539337.5599999</v>
      </c>
    </row>
    <row r="2623" spans="1:34">
      <c r="A2623" s="5" t="s">
        <v>5276</v>
      </c>
      <c r="B2623" s="5" t="s">
        <v>5277</v>
      </c>
      <c r="C2623" s="6">
        <v>5380411637.17</v>
      </c>
      <c r="D2623" s="6">
        <v>0</v>
      </c>
      <c r="E2623" s="6">
        <v>0</v>
      </c>
      <c r="F2623" s="6">
        <v>0</v>
      </c>
      <c r="G2623" s="6">
        <v>0</v>
      </c>
      <c r="H2623" s="6">
        <v>0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85991070.44</v>
      </c>
      <c r="O2623" s="6">
        <v>803253669.29</v>
      </c>
      <c r="P2623" s="6">
        <v>5814886347.33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142275766.87</v>
      </c>
      <c r="X2623" s="6">
        <v>1007404604.16</v>
      </c>
      <c r="Y2623" s="9">
        <f t="shared" si="177"/>
        <v>6183665306.46</v>
      </c>
      <c r="Z2623" s="9">
        <f t="shared" si="178"/>
        <v>6964566718.36</v>
      </c>
      <c r="AA2623" s="9">
        <f t="shared" si="176"/>
        <v>-780901411.9</v>
      </c>
      <c r="AB2623" s="10">
        <f>C2623/(1+0.13)/VLOOKUP(A2623,[1]选股结果!$A$2:$AX$3002,3,FALSE)</f>
        <v>0.886555592351552</v>
      </c>
      <c r="AC2623" s="10">
        <f>(P2623/(1+0.1)+W2623)/(VLOOKUP(A2623,[1]选股结果!$A$2:$AX$3002,7,FALSE)+VLOOKUP(A2623,[1]选股结果!$A$2:$AX$3002,15,FALSE)+VLOOKUP(A2623,[1]选股结果!$A$2:$AX$3002,16,FALSE)+VLOOKUP(A2623,[1]选股结果!$A$2:$AX$3002,17,FALSE)+VLOOKUP(A2623,[1]选股结果!$A$2:$AX$3002,18,FALSE))</f>
        <v>1.0653788578311</v>
      </c>
      <c r="AD2623" s="13"/>
      <c r="AE2623" s="10">
        <f>AA2623/VLOOKUP(A2623,[1]选股结果!$A$2:$AX$3002,35,FALSE)</f>
        <v>-9.28660026456305</v>
      </c>
      <c r="AF2623" s="9">
        <f>(VLOOKUP(A2623,[1]选股结果!$A$2:$AX$3002,7,FALSE)+VLOOKUP(A2623,[1]选股结果!$A$2:$AX$3002,15,FALSE)+VLOOKUP(A2623,[1]选股结果!$A$2:$AX$3002,16,FALSE)+VLOOKUP(A2623,[1]选股结果!$A$2:$AX$3002,17,FALSE)+VLOOKUP(A2623,[1]选股结果!$A$2:$AX$3002,18,FALSE))-(P2623/(1+0.13)+W2623)</f>
        <v>-192788523.350974</v>
      </c>
      <c r="AG2623" s="9">
        <f t="shared" si="175"/>
        <v>-588112888.549026</v>
      </c>
      <c r="AH2623" s="16">
        <f>AA2623-VLOOKUP(A2623,[2]选股结果!$A$2:$G$4900,7,FALSE)</f>
        <v>-780842689.78</v>
      </c>
    </row>
    <row r="2624" spans="1:34">
      <c r="A2624" s="5" t="s">
        <v>5278</v>
      </c>
      <c r="B2624" s="5" t="s">
        <v>5279</v>
      </c>
      <c r="C2624" s="6">
        <v>1187414498.15</v>
      </c>
      <c r="D2624" s="6">
        <v>0</v>
      </c>
      <c r="E2624" s="6">
        <v>0</v>
      </c>
      <c r="F2624" s="6">
        <v>0</v>
      </c>
      <c r="G2624" s="6">
        <v>0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82453903.18</v>
      </c>
      <c r="O2624" s="6">
        <v>63516927.93</v>
      </c>
      <c r="P2624" s="6">
        <v>485329286.48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W2624" s="6">
        <v>310303853.91</v>
      </c>
      <c r="X2624" s="6">
        <v>154978961.7</v>
      </c>
      <c r="Y2624" s="9">
        <f t="shared" si="177"/>
        <v>1250931426.08</v>
      </c>
      <c r="Z2624" s="9">
        <f t="shared" si="178"/>
        <v>950612102.09</v>
      </c>
      <c r="AA2624" s="9">
        <f t="shared" si="176"/>
        <v>300319323.99</v>
      </c>
      <c r="AB2624" s="10">
        <f>C2624/(1+0.13)/VLOOKUP(A2624,[1]选股结果!$A$2:$AX$3002,3,FALSE)</f>
        <v>0.915492265253488</v>
      </c>
      <c r="AC2624" s="10">
        <f>(P2624/(1+0.1)+W2624)/(VLOOKUP(A2624,[1]选股结果!$A$2:$AX$3002,7,FALSE)+VLOOKUP(A2624,[1]选股结果!$A$2:$AX$3002,15,FALSE)+VLOOKUP(A2624,[1]选股结果!$A$2:$AX$3002,16,FALSE)+VLOOKUP(A2624,[1]选股结果!$A$2:$AX$3002,17,FALSE)+VLOOKUP(A2624,[1]选股结果!$A$2:$AX$3002,18,FALSE))</f>
        <v>0.743979199822841</v>
      </c>
      <c r="AD2624" s="13"/>
      <c r="AE2624" s="10">
        <f>AA2624/VLOOKUP(A2624,[1]选股结果!$A$2:$AX$3002,35,FALSE)</f>
        <v>8.23465727839993</v>
      </c>
      <c r="AF2624" s="9">
        <f>(VLOOKUP(A2624,[1]选股结果!$A$2:$AX$3002,7,FALSE)+VLOOKUP(A2624,[1]选股结果!$A$2:$AX$3002,15,FALSE)+VLOOKUP(A2624,[1]选股结果!$A$2:$AX$3002,16,FALSE)+VLOOKUP(A2624,[1]选股结果!$A$2:$AX$3002,17,FALSE)+VLOOKUP(A2624,[1]选股结果!$A$2:$AX$3002,18,FALSE))-(P2624/(1+0.13)+W2624)</f>
        <v>270326614.872389</v>
      </c>
      <c r="AG2624" s="9">
        <f t="shared" si="175"/>
        <v>29992709.1176107</v>
      </c>
      <c r="AH2624" s="16">
        <f>AA2624-VLOOKUP(A2624,[2]选股结果!$A$2:$G$4900,7,FALSE)</f>
        <v>300319323.99</v>
      </c>
    </row>
    <row r="2625" spans="1:34">
      <c r="A2625" s="5" t="s">
        <v>5280</v>
      </c>
      <c r="B2625" s="5" t="s">
        <v>5281</v>
      </c>
      <c r="C2625" s="6">
        <v>2925464921.9</v>
      </c>
      <c r="D2625" s="6">
        <v>0</v>
      </c>
      <c r="E2625" s="6">
        <v>0</v>
      </c>
      <c r="F2625" s="6">
        <v>0</v>
      </c>
      <c r="G2625" s="6">
        <v>0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71007227.99</v>
      </c>
      <c r="O2625" s="6">
        <v>74898970.03</v>
      </c>
      <c r="P2625" s="6">
        <v>2184791144.94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614007128.92</v>
      </c>
      <c r="X2625" s="6">
        <v>76162633.67</v>
      </c>
      <c r="Y2625" s="9">
        <f t="shared" si="177"/>
        <v>3000363891.93</v>
      </c>
      <c r="Z2625" s="9">
        <f t="shared" si="178"/>
        <v>2874960907.53</v>
      </c>
      <c r="AA2625" s="9">
        <f t="shared" si="176"/>
        <v>125402984.4</v>
      </c>
      <c r="AB2625" s="10">
        <f>C2625/(1+0.13)/VLOOKUP(A2625,[1]选股结果!$A$2:$AX$3002,3,FALSE)</f>
        <v>0.960129698602409</v>
      </c>
      <c r="AC2625" s="10">
        <f>(P2625/(1+0.1)+W2625)/(VLOOKUP(A2625,[1]选股结果!$A$2:$AX$3002,7,FALSE)+VLOOKUP(A2625,[1]选股结果!$A$2:$AX$3002,15,FALSE)+VLOOKUP(A2625,[1]选股结果!$A$2:$AX$3002,16,FALSE)+VLOOKUP(A2625,[1]选股结果!$A$2:$AX$3002,17,FALSE)+VLOOKUP(A2625,[1]选股结果!$A$2:$AX$3002,18,FALSE))</f>
        <v>1.02415751361073</v>
      </c>
      <c r="AD2625" s="13"/>
      <c r="AE2625" s="10">
        <f>AA2625/VLOOKUP(A2625,[1]选股结果!$A$2:$AX$3002,35,FALSE)</f>
        <v>0.346303327572704</v>
      </c>
      <c r="AF2625" s="9">
        <f>(VLOOKUP(A2625,[1]选股结果!$A$2:$AX$3002,7,FALSE)+VLOOKUP(A2625,[1]选股结果!$A$2:$AX$3002,15,FALSE)+VLOOKUP(A2625,[1]选股结果!$A$2:$AX$3002,16,FALSE)+VLOOKUP(A2625,[1]选股结果!$A$2:$AX$3002,17,FALSE)+VLOOKUP(A2625,[1]选股结果!$A$2:$AX$3002,18,FALSE))-(P2625/(1+0.13)+W2625)</f>
        <v>-8601993.22734547</v>
      </c>
      <c r="AG2625" s="9">
        <f t="shared" si="175"/>
        <v>134004977.627345</v>
      </c>
      <c r="AH2625" s="16">
        <f>AA2625-VLOOKUP(A2625,[2]选股结果!$A$2:$G$4900,7,FALSE)</f>
        <v>125402984.4</v>
      </c>
    </row>
    <row r="2626" spans="1:34">
      <c r="A2626" s="5" t="s">
        <v>5282</v>
      </c>
      <c r="B2626" s="5" t="s">
        <v>5283</v>
      </c>
      <c r="C2626" s="6">
        <v>691651782.01</v>
      </c>
      <c r="D2626" s="6">
        <v>0</v>
      </c>
      <c r="E2626" s="6">
        <v>0</v>
      </c>
      <c r="F2626" s="6">
        <v>0</v>
      </c>
      <c r="G2626" s="6">
        <v>0</v>
      </c>
      <c r="H2626" s="6">
        <v>0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57291758.32</v>
      </c>
      <c r="O2626" s="6">
        <v>23130049.8</v>
      </c>
      <c r="P2626" s="6">
        <v>481902022.3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68110443.54</v>
      </c>
      <c r="X2626" s="6">
        <v>96968455.42</v>
      </c>
      <c r="Y2626" s="9">
        <f t="shared" si="177"/>
        <v>714781831.81</v>
      </c>
      <c r="Z2626" s="9">
        <f t="shared" si="178"/>
        <v>646980921.26</v>
      </c>
      <c r="AA2626" s="9">
        <f t="shared" si="176"/>
        <v>67800910.55</v>
      </c>
      <c r="AB2626" s="10">
        <f>C2626/(1+0.13)/VLOOKUP(A2626,[1]选股结果!$A$2:$AX$3002,3,FALSE)</f>
        <v>0.830454375951203</v>
      </c>
      <c r="AC2626" s="10">
        <f>(P2626/(1+0.1)+W2626)/(VLOOKUP(A2626,[1]选股结果!$A$2:$AX$3002,7,FALSE)+VLOOKUP(A2626,[1]选股结果!$A$2:$AX$3002,15,FALSE)+VLOOKUP(A2626,[1]选股结果!$A$2:$AX$3002,16,FALSE)+VLOOKUP(A2626,[1]选股结果!$A$2:$AX$3002,17,FALSE)+VLOOKUP(A2626,[1]选股结果!$A$2:$AX$3002,18,FALSE))</f>
        <v>0.78946344850391</v>
      </c>
      <c r="AD2626" s="13"/>
      <c r="AE2626" s="10">
        <f>AA2626/VLOOKUP(A2626,[1]选股结果!$A$2:$AX$3002,35,FALSE)</f>
        <v>1.41965465778332</v>
      </c>
      <c r="AF2626" s="9">
        <f>(VLOOKUP(A2626,[1]选股结果!$A$2:$AX$3002,7,FALSE)+VLOOKUP(A2626,[1]选股结果!$A$2:$AX$3002,15,FALSE)+VLOOKUP(A2626,[1]选股结果!$A$2:$AX$3002,16,FALSE)+VLOOKUP(A2626,[1]选股结果!$A$2:$AX$3002,17,FALSE)+VLOOKUP(A2626,[1]选股结果!$A$2:$AX$3002,18,FALSE))-(P2626/(1+0.13)+W2626)</f>
        <v>146626611.822832</v>
      </c>
      <c r="AG2626" s="9">
        <f t="shared" si="175"/>
        <v>-78825701.2728317</v>
      </c>
      <c r="AH2626" s="16">
        <f>AA2626-VLOOKUP(A2626,[2]选股结果!$A$2:$G$4900,7,FALSE)</f>
        <v>67810026.8</v>
      </c>
    </row>
    <row r="2627" spans="1:34">
      <c r="A2627" s="5" t="s">
        <v>5284</v>
      </c>
      <c r="B2627" s="5" t="s">
        <v>5285</v>
      </c>
      <c r="C2627" s="6">
        <v>1195411010.01</v>
      </c>
      <c r="D2627" s="6">
        <v>0</v>
      </c>
      <c r="E2627" s="6">
        <v>0</v>
      </c>
      <c r="F2627" s="6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42288033.54</v>
      </c>
      <c r="O2627" s="6">
        <v>72085261.21</v>
      </c>
      <c r="P2627" s="6">
        <v>933413705.96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129422307.34</v>
      </c>
      <c r="X2627" s="6">
        <v>161087683.63</v>
      </c>
      <c r="Y2627" s="9">
        <f t="shared" si="177"/>
        <v>1267496271.22</v>
      </c>
      <c r="Z2627" s="9">
        <f t="shared" si="178"/>
        <v>1223923696.93</v>
      </c>
      <c r="AA2627" s="9">
        <f t="shared" si="176"/>
        <v>43572574.29</v>
      </c>
      <c r="AB2627" s="10">
        <f>C2627/(1+0.13)/VLOOKUP(A2627,[1]选股结果!$A$2:$AX$3002,3,FALSE)</f>
        <v>0.827450339616145</v>
      </c>
      <c r="AC2627" s="10">
        <f>(P2627/(1+0.1)+W2627)/(VLOOKUP(A2627,[1]选股结果!$A$2:$AX$3002,7,FALSE)+VLOOKUP(A2627,[1]选股结果!$A$2:$AX$3002,15,FALSE)+VLOOKUP(A2627,[1]选股结果!$A$2:$AX$3002,16,FALSE)+VLOOKUP(A2627,[1]选股结果!$A$2:$AX$3002,17,FALSE)+VLOOKUP(A2627,[1]选股结果!$A$2:$AX$3002,18,FALSE))</f>
        <v>0.789294851194624</v>
      </c>
      <c r="AD2627" s="13"/>
      <c r="AE2627" s="10">
        <f>AA2627/VLOOKUP(A2627,[1]选股结果!$A$2:$AX$3002,35,FALSE)</f>
        <v>2.2556241026445</v>
      </c>
      <c r="AF2627" s="9">
        <f>(VLOOKUP(A2627,[1]选股结果!$A$2:$AX$3002,7,FALSE)+VLOOKUP(A2627,[1]选股结果!$A$2:$AX$3002,15,FALSE)+VLOOKUP(A2627,[1]选股结果!$A$2:$AX$3002,16,FALSE)+VLOOKUP(A2627,[1]选股结果!$A$2:$AX$3002,17,FALSE)+VLOOKUP(A2627,[1]选股结果!$A$2:$AX$3002,18,FALSE))-(P2627/(1+0.13)+W2627)</f>
        <v>283603485.186814</v>
      </c>
      <c r="AG2627" s="9">
        <f t="shared" ref="AG2627:AG2690" si="179">AA2627-AF2627</f>
        <v>-240030910.896814</v>
      </c>
      <c r="AH2627" s="16">
        <f>AA2627-VLOOKUP(A2627,[2]选股结果!$A$2:$G$4900,7,FALSE)</f>
        <v>48277264.7</v>
      </c>
    </row>
    <row r="2628" spans="1:34">
      <c r="A2628" s="5" t="s">
        <v>5286</v>
      </c>
      <c r="B2628" s="5" t="s">
        <v>5287</v>
      </c>
      <c r="C2628" s="6">
        <v>846676545.94</v>
      </c>
      <c r="D2628" s="6">
        <v>0</v>
      </c>
      <c r="E2628" s="6">
        <v>0</v>
      </c>
      <c r="F2628" s="6">
        <v>0</v>
      </c>
      <c r="G2628" s="6">
        <v>0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59951085.44</v>
      </c>
      <c r="O2628" s="6">
        <v>20984072.14</v>
      </c>
      <c r="P2628" s="6">
        <v>513055590.45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148675434.86</v>
      </c>
      <c r="X2628" s="6">
        <v>179257292.04</v>
      </c>
      <c r="Y2628" s="9">
        <f t="shared" si="177"/>
        <v>867660618.08</v>
      </c>
      <c r="Z2628" s="9">
        <f t="shared" si="178"/>
        <v>840988317.35</v>
      </c>
      <c r="AA2628" s="9">
        <f t="shared" si="176"/>
        <v>26672300.7300001</v>
      </c>
      <c r="AB2628" s="10">
        <f>C2628/(1+0.13)/VLOOKUP(A2628,[1]选股结果!$A$2:$AX$3002,3,FALSE)</f>
        <v>0.977988759145725</v>
      </c>
      <c r="AC2628" s="10">
        <f>(P2628/(1+0.1)+W2628)/(VLOOKUP(A2628,[1]选股结果!$A$2:$AX$3002,7,FALSE)+VLOOKUP(A2628,[1]选股结果!$A$2:$AX$3002,15,FALSE)+VLOOKUP(A2628,[1]选股结果!$A$2:$AX$3002,16,FALSE)+VLOOKUP(A2628,[1]选股结果!$A$2:$AX$3002,17,FALSE)+VLOOKUP(A2628,[1]选股结果!$A$2:$AX$3002,18,FALSE))</f>
        <v>0.784780854417276</v>
      </c>
      <c r="AD2628" s="13"/>
      <c r="AE2628" s="10">
        <f>AA2628/VLOOKUP(A2628,[1]选股结果!$A$2:$AX$3002,35,FALSE)</f>
        <v>0.478135294987706</v>
      </c>
      <c r="AF2628" s="9">
        <f>(VLOOKUP(A2628,[1]选股结果!$A$2:$AX$3002,7,FALSE)+VLOOKUP(A2628,[1]选股结果!$A$2:$AX$3002,15,FALSE)+VLOOKUP(A2628,[1]选股结果!$A$2:$AX$3002,16,FALSE)+VLOOKUP(A2628,[1]选股结果!$A$2:$AX$3002,17,FALSE)+VLOOKUP(A2628,[1]选股结果!$A$2:$AX$3002,18,FALSE))-(P2628/(1+0.13)+W2628)</f>
        <v>181065512.816549</v>
      </c>
      <c r="AG2628" s="9">
        <f t="shared" si="179"/>
        <v>-154393212.086548</v>
      </c>
      <c r="AH2628" s="16">
        <f>AA2628-VLOOKUP(A2628,[2]选股结果!$A$2:$G$4900,7,FALSE)</f>
        <v>26672300.7300001</v>
      </c>
    </row>
    <row r="2629" spans="1:34">
      <c r="A2629" s="5" t="s">
        <v>5288</v>
      </c>
      <c r="B2629" s="5" t="s">
        <v>5289</v>
      </c>
      <c r="C2629" s="6">
        <v>468743381.94</v>
      </c>
      <c r="D2629" s="6">
        <v>0</v>
      </c>
      <c r="E2629" s="6">
        <v>0</v>
      </c>
      <c r="F2629" s="6">
        <v>0</v>
      </c>
      <c r="G2629" s="6">
        <v>0</v>
      </c>
      <c r="H2629" s="6">
        <v>0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15432835.72</v>
      </c>
      <c r="O2629" s="6">
        <v>18747321.42</v>
      </c>
      <c r="P2629" s="6">
        <v>277705002.59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78406314.29</v>
      </c>
      <c r="X2629" s="6">
        <v>24852127.92</v>
      </c>
      <c r="Y2629" s="9">
        <f t="shared" si="177"/>
        <v>487490703.36</v>
      </c>
      <c r="Z2629" s="9">
        <f t="shared" si="178"/>
        <v>380963444.8</v>
      </c>
      <c r="AA2629" s="9">
        <f t="shared" si="176"/>
        <v>106527258.56</v>
      </c>
      <c r="AB2629" s="10">
        <f>C2629/(1+0.13)/VLOOKUP(A2629,[1]选股结果!$A$2:$AX$3002,3,FALSE)</f>
        <v>0.845267664474903</v>
      </c>
      <c r="AC2629" s="10">
        <f>(P2629/(1+0.1)+W2629)/(VLOOKUP(A2629,[1]选股结果!$A$2:$AX$3002,7,FALSE)+VLOOKUP(A2629,[1]选股结果!$A$2:$AX$3002,15,FALSE)+VLOOKUP(A2629,[1]选股结果!$A$2:$AX$3002,16,FALSE)+VLOOKUP(A2629,[1]选股结果!$A$2:$AX$3002,17,FALSE)+VLOOKUP(A2629,[1]选股结果!$A$2:$AX$3002,18,FALSE))</f>
        <v>0.763964221506677</v>
      </c>
      <c r="AD2629" s="13"/>
      <c r="AE2629" s="10">
        <f>AA2629/VLOOKUP(A2629,[1]选股结果!$A$2:$AX$3002,35,FALSE)</f>
        <v>3.02599499507887</v>
      </c>
      <c r="AF2629" s="9">
        <f>(VLOOKUP(A2629,[1]选股结果!$A$2:$AX$3002,7,FALSE)+VLOOKUP(A2629,[1]选股结果!$A$2:$AX$3002,15,FALSE)+VLOOKUP(A2629,[1]选股结果!$A$2:$AX$3002,16,FALSE)+VLOOKUP(A2629,[1]选股结果!$A$2:$AX$3002,17,FALSE)+VLOOKUP(A2629,[1]选股结果!$A$2:$AX$3002,18,FALSE))-(P2629/(1+0.13)+W2629)</f>
        <v>108927233.249823</v>
      </c>
      <c r="AG2629" s="9">
        <f t="shared" si="179"/>
        <v>-2399974.68982303</v>
      </c>
      <c r="AH2629" s="16">
        <f>AA2629-VLOOKUP(A2629,[2]选股结果!$A$2:$G$4900,7,FALSE)</f>
        <v>106888450.05</v>
      </c>
    </row>
    <row r="2630" spans="1:34">
      <c r="A2630" s="5" t="s">
        <v>5290</v>
      </c>
      <c r="B2630" s="5" t="s">
        <v>5291</v>
      </c>
      <c r="C2630" s="6">
        <v>681554525.19</v>
      </c>
      <c r="D2630" s="6">
        <v>0</v>
      </c>
      <c r="E2630" s="6">
        <v>0</v>
      </c>
      <c r="F2630" s="6">
        <v>0</v>
      </c>
      <c r="G2630" s="6">
        <v>0</v>
      </c>
      <c r="H2630" s="6">
        <v>0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44001217.15</v>
      </c>
      <c r="O2630" s="6">
        <v>51920763.45</v>
      </c>
      <c r="P2630" s="6">
        <v>781828622.51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234486395.21</v>
      </c>
      <c r="X2630" s="6">
        <v>164187145.98</v>
      </c>
      <c r="Y2630" s="9">
        <f t="shared" si="177"/>
        <v>733475288.64</v>
      </c>
      <c r="Z2630" s="9">
        <f t="shared" si="178"/>
        <v>1180502163.7</v>
      </c>
      <c r="AA2630" s="9">
        <f t="shared" si="176"/>
        <v>-447026875.06</v>
      </c>
      <c r="AB2630" s="10">
        <f>C2630/(1+0.13)/VLOOKUP(A2630,[1]选股结果!$A$2:$AX$3002,3,FALSE)</f>
        <v>0.924851776231813</v>
      </c>
      <c r="AC2630" s="10">
        <f>(P2630/(1+0.1)+W2630)/(VLOOKUP(A2630,[1]选股结果!$A$2:$AX$3002,7,FALSE)+VLOOKUP(A2630,[1]选股结果!$A$2:$AX$3002,15,FALSE)+VLOOKUP(A2630,[1]选股结果!$A$2:$AX$3002,16,FALSE)+VLOOKUP(A2630,[1]选股结果!$A$2:$AX$3002,17,FALSE)+VLOOKUP(A2630,[1]选股结果!$A$2:$AX$3002,18,FALSE))</f>
        <v>1.37358135765894</v>
      </c>
      <c r="AD2630" s="13"/>
      <c r="AE2630" s="10">
        <f>AA2630/VLOOKUP(A2630,[1]选股结果!$A$2:$AX$3002,35,FALSE)</f>
        <v>13.6098609753776</v>
      </c>
      <c r="AF2630" s="9">
        <f>(VLOOKUP(A2630,[1]选股结果!$A$2:$AX$3002,7,FALSE)+VLOOKUP(A2630,[1]选股结果!$A$2:$AX$3002,15,FALSE)+VLOOKUP(A2630,[1]选股结果!$A$2:$AX$3002,16,FALSE)+VLOOKUP(A2630,[1]选股结果!$A$2:$AX$3002,17,FALSE)+VLOOKUP(A2630,[1]选股结果!$A$2:$AX$3002,18,FALSE))-(P2630/(1+0.13)+W2630)</f>
        <v>-238213086.764513</v>
      </c>
      <c r="AG2630" s="9">
        <f t="shared" si="179"/>
        <v>-208813788.295487</v>
      </c>
      <c r="AH2630" s="16">
        <f>AA2630-VLOOKUP(A2630,[2]选股结果!$A$2:$G$4900,7,FALSE)</f>
        <v>-446910143.1</v>
      </c>
    </row>
    <row r="2631" spans="1:34">
      <c r="A2631" s="5" t="s">
        <v>5292</v>
      </c>
      <c r="B2631" s="5" t="s">
        <v>5293</v>
      </c>
      <c r="C2631" s="6">
        <v>891967941.17</v>
      </c>
      <c r="D2631" s="6">
        <v>0</v>
      </c>
      <c r="E2631" s="6">
        <v>0</v>
      </c>
      <c r="F2631" s="6">
        <v>0</v>
      </c>
      <c r="G2631" s="6">
        <v>0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21170581.55</v>
      </c>
      <c r="O2631" s="6">
        <v>30887672.32</v>
      </c>
      <c r="P2631" s="6">
        <v>627794857.07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0</v>
      </c>
      <c r="W2631" s="6">
        <v>65462682.82</v>
      </c>
      <c r="X2631" s="6">
        <v>16671030.33</v>
      </c>
      <c r="Y2631" s="9">
        <f t="shared" si="177"/>
        <v>922855613.49</v>
      </c>
      <c r="Z2631" s="9">
        <f t="shared" si="178"/>
        <v>709928570.22</v>
      </c>
      <c r="AA2631" s="9">
        <f t="shared" si="176"/>
        <v>212927043.27</v>
      </c>
      <c r="AB2631" s="10">
        <f>C2631/(1+0.13)/VLOOKUP(A2631,[1]选股结果!$A$2:$AX$3002,3,FALSE)</f>
        <v>1.18709693241759</v>
      </c>
      <c r="AC2631" s="10">
        <f>(P2631/(1+0.1)+W2631)/(VLOOKUP(A2631,[1]选股结果!$A$2:$AX$3002,7,FALSE)+VLOOKUP(A2631,[1]选股结果!$A$2:$AX$3002,15,FALSE)+VLOOKUP(A2631,[1]选股结果!$A$2:$AX$3002,16,FALSE)+VLOOKUP(A2631,[1]选股结果!$A$2:$AX$3002,17,FALSE)+VLOOKUP(A2631,[1]选股结果!$A$2:$AX$3002,18,FALSE))</f>
        <v>0.994188808669135</v>
      </c>
      <c r="AD2631" s="13"/>
      <c r="AE2631" s="10">
        <f>AA2631/VLOOKUP(A2631,[1]选股结果!$A$2:$AX$3002,35,FALSE)</f>
        <v>4.68981305459929</v>
      </c>
      <c r="AF2631" s="9">
        <f>(VLOOKUP(A2631,[1]选股结果!$A$2:$AX$3002,7,FALSE)+VLOOKUP(A2631,[1]选股结果!$A$2:$AX$3002,15,FALSE)+VLOOKUP(A2631,[1]选股结果!$A$2:$AX$3002,16,FALSE)+VLOOKUP(A2631,[1]选股结果!$A$2:$AX$3002,17,FALSE)+VLOOKUP(A2631,[1]选股结果!$A$2:$AX$3002,18,FALSE))-(P2631/(1+0.13)+W2631)</f>
        <v>18870531.2665484</v>
      </c>
      <c r="AG2631" s="9">
        <f t="shared" si="179"/>
        <v>194056512.003452</v>
      </c>
      <c r="AH2631" s="16">
        <f>AA2631-VLOOKUP(A2631,[2]选股结果!$A$2:$G$4900,7,FALSE)</f>
        <v>212922441.52</v>
      </c>
    </row>
    <row r="2632" spans="1:34">
      <c r="A2632" s="5" t="s">
        <v>5294</v>
      </c>
      <c r="B2632" s="5" t="s">
        <v>5295</v>
      </c>
      <c r="C2632" s="6">
        <v>1460784792.64</v>
      </c>
      <c r="D2632" s="6">
        <v>0</v>
      </c>
      <c r="E2632" s="6">
        <v>0</v>
      </c>
      <c r="F2632" s="6">
        <v>0</v>
      </c>
      <c r="G2632" s="6">
        <v>0</v>
      </c>
      <c r="H2632" s="6">
        <v>0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126291564.52</v>
      </c>
      <c r="O2632" s="6">
        <v>34093090.8</v>
      </c>
      <c r="P2632" s="6">
        <v>878858377.62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232953532.57</v>
      </c>
      <c r="X2632" s="6">
        <v>67030577.3</v>
      </c>
      <c r="Y2632" s="9">
        <f t="shared" si="177"/>
        <v>1494877883.44</v>
      </c>
      <c r="Z2632" s="9">
        <f t="shared" si="178"/>
        <v>1178842487.49</v>
      </c>
      <c r="AA2632" s="9">
        <f t="shared" si="176"/>
        <v>316035395.95</v>
      </c>
      <c r="AB2632" s="10">
        <f>C2632/(1+0.13)/VLOOKUP(A2632,[1]选股结果!$A$2:$AX$3002,3,FALSE)</f>
        <v>0.608490718835715</v>
      </c>
      <c r="AC2632" s="10">
        <f>(P2632/(1+0.1)+W2632)/(VLOOKUP(A2632,[1]选股结果!$A$2:$AX$3002,7,FALSE)+VLOOKUP(A2632,[1]选股结果!$A$2:$AX$3002,15,FALSE)+VLOOKUP(A2632,[1]选股结果!$A$2:$AX$3002,16,FALSE)+VLOOKUP(A2632,[1]选股结果!$A$2:$AX$3002,17,FALSE)+VLOOKUP(A2632,[1]选股结果!$A$2:$AX$3002,18,FALSE))</f>
        <v>0.617546601281667</v>
      </c>
      <c r="AD2632" s="13"/>
      <c r="AE2632" s="10">
        <f>AA2632/VLOOKUP(A2632,[1]选股结果!$A$2:$AX$3002,35,FALSE)</f>
        <v>0.832364234116784</v>
      </c>
      <c r="AF2632" s="9">
        <f>(VLOOKUP(A2632,[1]选股结果!$A$2:$AX$3002,7,FALSE)+VLOOKUP(A2632,[1]选股结果!$A$2:$AX$3002,15,FALSE)+VLOOKUP(A2632,[1]选股结果!$A$2:$AX$3002,16,FALSE)+VLOOKUP(A2632,[1]选股结果!$A$2:$AX$3002,17,FALSE)+VLOOKUP(A2632,[1]选股结果!$A$2:$AX$3002,18,FALSE))-(P2632/(1+0.13)+W2632)</f>
        <v>660288117.745133</v>
      </c>
      <c r="AG2632" s="9">
        <f t="shared" si="179"/>
        <v>-344252721.795133</v>
      </c>
      <c r="AH2632" s="16">
        <f>AA2632-VLOOKUP(A2632,[2]选股结果!$A$2:$G$4900,7,FALSE)</f>
        <v>315961592.57</v>
      </c>
    </row>
    <row r="2633" spans="1:34">
      <c r="A2633" s="5" t="s">
        <v>5296</v>
      </c>
      <c r="B2633" s="5" t="s">
        <v>5297</v>
      </c>
      <c r="C2633" s="6">
        <v>1745141124.69</v>
      </c>
      <c r="D2633" s="6">
        <v>0</v>
      </c>
      <c r="E2633" s="6">
        <v>0</v>
      </c>
      <c r="F2633" s="6">
        <v>0</v>
      </c>
      <c r="G2633" s="6">
        <v>0</v>
      </c>
      <c r="H2633" s="6">
        <v>0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58607773.53</v>
      </c>
      <c r="O2633" s="6">
        <v>15885002.08</v>
      </c>
      <c r="P2633" s="6">
        <v>1311733202.16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228585137.23</v>
      </c>
      <c r="X2633" s="6">
        <v>112377923.09</v>
      </c>
      <c r="Y2633" s="9">
        <f t="shared" si="177"/>
        <v>1761026126.77</v>
      </c>
      <c r="Z2633" s="9">
        <f t="shared" si="178"/>
        <v>1652696262.48</v>
      </c>
      <c r="AA2633" s="9">
        <f t="shared" si="176"/>
        <v>108329864.29</v>
      </c>
      <c r="AB2633" s="10">
        <f>C2633/(1+0.13)/VLOOKUP(A2633,[1]选股结果!$A$2:$AX$3002,3,FALSE)</f>
        <v>0.597841247897798</v>
      </c>
      <c r="AC2633" s="10">
        <f>(P2633/(1+0.1)+W2633)/(VLOOKUP(A2633,[1]选股结果!$A$2:$AX$3002,7,FALSE)+VLOOKUP(A2633,[1]选股结果!$A$2:$AX$3002,15,FALSE)+VLOOKUP(A2633,[1]选股结果!$A$2:$AX$3002,16,FALSE)+VLOOKUP(A2633,[1]选股结果!$A$2:$AX$3002,17,FALSE)+VLOOKUP(A2633,[1]选股结果!$A$2:$AX$3002,18,FALSE))</f>
        <v>0.64546198457766</v>
      </c>
      <c r="AD2633" s="13"/>
      <c r="AE2633" s="10">
        <f>AA2633/VLOOKUP(A2633,[1]选股结果!$A$2:$AX$3002,35,FALSE)</f>
        <v>0.356795755209844</v>
      </c>
      <c r="AF2633" s="9">
        <f>(VLOOKUP(A2633,[1]选股结果!$A$2:$AX$3002,7,FALSE)+VLOOKUP(A2633,[1]选股结果!$A$2:$AX$3002,15,FALSE)+VLOOKUP(A2633,[1]选股结果!$A$2:$AX$3002,16,FALSE)+VLOOKUP(A2633,[1]选股结果!$A$2:$AX$3002,17,FALSE)+VLOOKUP(A2633,[1]选股结果!$A$2:$AX$3002,18,FALSE))-(P2633/(1+0.13)+W2633)</f>
        <v>812221185.050531</v>
      </c>
      <c r="AG2633" s="9">
        <f t="shared" si="179"/>
        <v>-703891320.760531</v>
      </c>
      <c r="AH2633" s="16">
        <f>AA2633-VLOOKUP(A2633,[2]选股结果!$A$2:$G$4900,7,FALSE)</f>
        <v>108517345.09</v>
      </c>
    </row>
    <row r="2634" spans="1:34">
      <c r="A2634" s="5" t="s">
        <v>5298</v>
      </c>
      <c r="B2634" s="5" t="s">
        <v>5299</v>
      </c>
      <c r="C2634" s="6">
        <v>1233696497.13</v>
      </c>
      <c r="D2634" s="6">
        <v>0</v>
      </c>
      <c r="E2634" s="6">
        <v>0</v>
      </c>
      <c r="F2634" s="6">
        <v>0</v>
      </c>
      <c r="G2634" s="6">
        <v>0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54945345.47</v>
      </c>
      <c r="O2634" s="6">
        <v>57625671.36</v>
      </c>
      <c r="P2634" s="6">
        <v>738087745.46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262920706.62</v>
      </c>
      <c r="X2634" s="6">
        <v>57475673.98</v>
      </c>
      <c r="Y2634" s="9">
        <f t="shared" si="177"/>
        <v>1291322168.49</v>
      </c>
      <c r="Z2634" s="9">
        <f t="shared" si="178"/>
        <v>1058484126.06</v>
      </c>
      <c r="AA2634" s="9">
        <f t="shared" si="176"/>
        <v>232838042.43</v>
      </c>
      <c r="AB2634" s="10">
        <f>C2634/(1+0.13)/VLOOKUP(A2634,[1]选股结果!$A$2:$AX$3002,3,FALSE)</f>
        <v>0.916059353986169</v>
      </c>
      <c r="AC2634" s="10">
        <f>(P2634/(1+0.1)+W2634)/(VLOOKUP(A2634,[1]选股结果!$A$2:$AX$3002,7,FALSE)+VLOOKUP(A2634,[1]选股结果!$A$2:$AX$3002,15,FALSE)+VLOOKUP(A2634,[1]选股结果!$A$2:$AX$3002,16,FALSE)+VLOOKUP(A2634,[1]选股结果!$A$2:$AX$3002,17,FALSE)+VLOOKUP(A2634,[1]选股结果!$A$2:$AX$3002,18,FALSE))</f>
        <v>0.872288269751853</v>
      </c>
      <c r="AD2634" s="13"/>
      <c r="AE2634" s="10">
        <f>AA2634/VLOOKUP(A2634,[1]选股结果!$A$2:$AX$3002,35,FALSE)</f>
        <v>2.12526077888483</v>
      </c>
      <c r="AF2634" s="9">
        <f>(VLOOKUP(A2634,[1]选股结果!$A$2:$AX$3002,7,FALSE)+VLOOKUP(A2634,[1]选股结果!$A$2:$AX$3002,15,FALSE)+VLOOKUP(A2634,[1]选股结果!$A$2:$AX$3002,16,FALSE)+VLOOKUP(A2634,[1]选股结果!$A$2:$AX$3002,17,FALSE)+VLOOKUP(A2634,[1]选股结果!$A$2:$AX$3002,18,FALSE))-(P2634/(1+0.13)+W2634)</f>
        <v>154547568.107699</v>
      </c>
      <c r="AG2634" s="9">
        <f t="shared" si="179"/>
        <v>78290474.322301</v>
      </c>
      <c r="AH2634" s="16">
        <f>AA2634-VLOOKUP(A2634,[2]选股结果!$A$2:$G$4900,7,FALSE)</f>
        <v>233541137.1</v>
      </c>
    </row>
    <row r="2635" spans="1:34">
      <c r="A2635" s="5" t="s">
        <v>5300</v>
      </c>
      <c r="B2635" s="5" t="s">
        <v>5301</v>
      </c>
      <c r="C2635" s="6">
        <v>1343378241.87</v>
      </c>
      <c r="D2635" s="6">
        <v>0</v>
      </c>
      <c r="E2635" s="6">
        <v>0</v>
      </c>
      <c r="F2635" s="6">
        <v>0</v>
      </c>
      <c r="G2635" s="6">
        <v>0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104183824.12</v>
      </c>
      <c r="O2635" s="6">
        <v>34778276.61</v>
      </c>
      <c r="P2635" s="6">
        <v>809068834.58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151197555.11</v>
      </c>
      <c r="X2635" s="6">
        <v>101943099.21</v>
      </c>
      <c r="Y2635" s="9">
        <f t="shared" si="177"/>
        <v>1378156518.48</v>
      </c>
      <c r="Z2635" s="9">
        <f t="shared" si="178"/>
        <v>1062209488.9</v>
      </c>
      <c r="AA2635" s="9">
        <f t="shared" si="176"/>
        <v>315947029.58</v>
      </c>
      <c r="AB2635" s="10">
        <f>C2635/(1+0.13)/VLOOKUP(A2635,[1]选股结果!$A$2:$AX$3002,3,FALSE)</f>
        <v>0.69352333710527</v>
      </c>
      <c r="AC2635" s="10">
        <f>(P2635/(1+0.1)+W2635)/(VLOOKUP(A2635,[1]选股结果!$A$2:$AX$3002,7,FALSE)+VLOOKUP(A2635,[1]选股结果!$A$2:$AX$3002,15,FALSE)+VLOOKUP(A2635,[1]选股结果!$A$2:$AX$3002,16,FALSE)+VLOOKUP(A2635,[1]选股结果!$A$2:$AX$3002,17,FALSE)+VLOOKUP(A2635,[1]选股结果!$A$2:$AX$3002,18,FALSE))</f>
        <v>0.576857879543655</v>
      </c>
      <c r="AD2635" s="13"/>
      <c r="AE2635" s="10">
        <f>AA2635/VLOOKUP(A2635,[1]选股结果!$A$2:$AX$3002,35,FALSE)</f>
        <v>1.26171501915211</v>
      </c>
      <c r="AF2635" s="9">
        <f>(VLOOKUP(A2635,[1]选股结果!$A$2:$AX$3002,7,FALSE)+VLOOKUP(A2635,[1]选股结果!$A$2:$AX$3002,15,FALSE)+VLOOKUP(A2635,[1]选股结果!$A$2:$AX$3002,16,FALSE)+VLOOKUP(A2635,[1]选股结果!$A$2:$AX$3002,17,FALSE)+VLOOKUP(A2635,[1]选股结果!$A$2:$AX$3002,18,FALSE))-(P2635/(1+0.13)+W2635)</f>
        <v>669958144.372655</v>
      </c>
      <c r="AG2635" s="9">
        <f t="shared" si="179"/>
        <v>-354011114.792655</v>
      </c>
      <c r="AH2635" s="16">
        <f>AA2635-VLOOKUP(A2635,[2]选股结果!$A$2:$G$4900,7,FALSE)</f>
        <v>333770030.55</v>
      </c>
    </row>
    <row r="2636" spans="1:34">
      <c r="A2636" s="5" t="s">
        <v>5302</v>
      </c>
      <c r="B2636" s="5" t="s">
        <v>5303</v>
      </c>
      <c r="C2636" s="6">
        <v>134186369.72</v>
      </c>
      <c r="D2636" s="6">
        <v>0</v>
      </c>
      <c r="E2636" s="6">
        <v>0</v>
      </c>
      <c r="F2636" s="6">
        <v>0</v>
      </c>
      <c r="G2636" s="6">
        <v>0</v>
      </c>
      <c r="H2636" s="6">
        <v>0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15920478.26</v>
      </c>
      <c r="O2636" s="6">
        <v>1659084.92</v>
      </c>
      <c r="P2636" s="6">
        <v>36068886.63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37488848.17</v>
      </c>
      <c r="X2636" s="6">
        <v>16343047.32</v>
      </c>
      <c r="Y2636" s="9">
        <f t="shared" si="177"/>
        <v>135845454.64</v>
      </c>
      <c r="Z2636" s="9">
        <f t="shared" si="178"/>
        <v>89900782.12</v>
      </c>
      <c r="AA2636" s="9">
        <f t="shared" si="176"/>
        <v>45944672.52</v>
      </c>
      <c r="AB2636" s="10">
        <f>C2636/(1+0.13)/VLOOKUP(A2636,[1]选股结果!$A$2:$AX$3002,3,FALSE)</f>
        <v>0.831361590283736</v>
      </c>
      <c r="AC2636" s="10">
        <f>(P2636/(1+0.1)+W2636)/(VLOOKUP(A2636,[1]选股结果!$A$2:$AX$3002,7,FALSE)+VLOOKUP(A2636,[1]选股结果!$A$2:$AX$3002,15,FALSE)+VLOOKUP(A2636,[1]选股结果!$A$2:$AX$3002,16,FALSE)+VLOOKUP(A2636,[1]选股结果!$A$2:$AX$3002,17,FALSE)+VLOOKUP(A2636,[1]选股结果!$A$2:$AX$3002,18,FALSE))</f>
        <v>0.578303422640798</v>
      </c>
      <c r="AD2636" s="13"/>
      <c r="AE2636" s="10">
        <f>AA2636/VLOOKUP(A2636,[1]选股结果!$A$2:$AX$3002,35,FALSE)</f>
        <v>2.22954682400305</v>
      </c>
      <c r="AF2636" s="9">
        <f>(VLOOKUP(A2636,[1]选股结果!$A$2:$AX$3002,7,FALSE)+VLOOKUP(A2636,[1]选股结果!$A$2:$AX$3002,15,FALSE)+VLOOKUP(A2636,[1]选股结果!$A$2:$AX$3002,16,FALSE)+VLOOKUP(A2636,[1]选股结果!$A$2:$AX$3002,17,FALSE)+VLOOKUP(A2636,[1]选股结果!$A$2:$AX$3002,18,FALSE))-(P2636/(1+0.13)+W2636)</f>
        <v>52117512.2808849</v>
      </c>
      <c r="AG2636" s="9">
        <f t="shared" si="179"/>
        <v>-6172839.76088493</v>
      </c>
      <c r="AH2636" s="16">
        <f>AA2636-VLOOKUP(A2636,[2]选股结果!$A$2:$G$4900,7,FALSE)</f>
        <v>45969689.54</v>
      </c>
    </row>
    <row r="2637" spans="1:34">
      <c r="A2637" s="5" t="s">
        <v>5304</v>
      </c>
      <c r="B2637" s="5" t="s">
        <v>5305</v>
      </c>
      <c r="C2637" s="6">
        <v>326565153.63</v>
      </c>
      <c r="D2637" s="6">
        <v>0</v>
      </c>
      <c r="E2637" s="6">
        <v>0</v>
      </c>
      <c r="F2637" s="6">
        <v>0</v>
      </c>
      <c r="G2637" s="6">
        <v>0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14419741.53</v>
      </c>
      <c r="O2637" s="6">
        <v>33459159.91</v>
      </c>
      <c r="P2637" s="6">
        <v>223256694.03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0</v>
      </c>
      <c r="W2637" s="6">
        <v>111422163.63</v>
      </c>
      <c r="X2637" s="6">
        <v>52910999.37</v>
      </c>
      <c r="Y2637" s="9">
        <f t="shared" si="177"/>
        <v>360024313.54</v>
      </c>
      <c r="Z2637" s="9">
        <f t="shared" si="178"/>
        <v>387589857.03</v>
      </c>
      <c r="AA2637" s="9">
        <f t="shared" si="176"/>
        <v>-27565543.4899999</v>
      </c>
      <c r="AB2637" s="10">
        <f>C2637/(1+0.13)/VLOOKUP(A2637,[1]选股结果!$A$2:$AX$3002,3,FALSE)</f>
        <v>0.818314458279107</v>
      </c>
      <c r="AC2637" s="10">
        <f>(P2637/(1+0.1)+W2637)/(VLOOKUP(A2637,[1]选股结果!$A$2:$AX$3002,7,FALSE)+VLOOKUP(A2637,[1]选股结果!$A$2:$AX$3002,15,FALSE)+VLOOKUP(A2637,[1]选股结果!$A$2:$AX$3002,16,FALSE)+VLOOKUP(A2637,[1]选股结果!$A$2:$AX$3002,17,FALSE)+VLOOKUP(A2637,[1]选股结果!$A$2:$AX$3002,18,FALSE))</f>
        <v>0.881804901631798</v>
      </c>
      <c r="AD2637" s="13"/>
      <c r="AE2637" s="10">
        <f>AA2637/VLOOKUP(A2637,[1]选股结果!$A$2:$AX$3002,35,FALSE)</f>
        <v>-3.94974930261215</v>
      </c>
      <c r="AF2637" s="9">
        <f>(VLOOKUP(A2637,[1]选股结果!$A$2:$AX$3002,7,FALSE)+VLOOKUP(A2637,[1]选股结果!$A$2:$AX$3002,15,FALSE)+VLOOKUP(A2637,[1]选股结果!$A$2:$AX$3002,16,FALSE)+VLOOKUP(A2637,[1]选股结果!$A$2:$AX$3002,17,FALSE)+VLOOKUP(A2637,[1]选股结果!$A$2:$AX$3002,18,FALSE))-(P2637/(1+0.13)+W2637)</f>
        <v>47527481.1482301</v>
      </c>
      <c r="AG2637" s="9">
        <f t="shared" si="179"/>
        <v>-75093024.63823</v>
      </c>
      <c r="AH2637" s="16">
        <f>AA2637-VLOOKUP(A2637,[2]选股结果!$A$2:$G$4900,7,FALSE)</f>
        <v>-27473645.2899999</v>
      </c>
    </row>
    <row r="2638" spans="1:34">
      <c r="A2638" s="5" t="s">
        <v>5306</v>
      </c>
      <c r="B2638" s="5" t="s">
        <v>5307</v>
      </c>
      <c r="C2638" s="6">
        <v>814129870.25</v>
      </c>
      <c r="D2638" s="6">
        <v>0</v>
      </c>
      <c r="E2638" s="6">
        <v>0</v>
      </c>
      <c r="F2638" s="6">
        <v>0</v>
      </c>
      <c r="G2638" s="6">
        <v>0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33156993.38</v>
      </c>
      <c r="O2638" s="6">
        <v>22816723.74</v>
      </c>
      <c r="P2638" s="6">
        <v>584265946.48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100682175.06</v>
      </c>
      <c r="X2638" s="6">
        <v>77768779.7</v>
      </c>
      <c r="Y2638" s="9">
        <f t="shared" si="177"/>
        <v>836946593.99</v>
      </c>
      <c r="Z2638" s="9">
        <f t="shared" si="178"/>
        <v>762716901.24</v>
      </c>
      <c r="AA2638" s="9">
        <f t="shared" si="176"/>
        <v>74229692.75</v>
      </c>
      <c r="AB2638" s="10">
        <f>C2638/(1+0.13)/VLOOKUP(A2638,[1]选股结果!$A$2:$AX$3002,3,FALSE)</f>
        <v>0.835969418605196</v>
      </c>
      <c r="AC2638" s="10">
        <f>(P2638/(1+0.1)+W2638)/(VLOOKUP(A2638,[1]选股结果!$A$2:$AX$3002,7,FALSE)+VLOOKUP(A2638,[1]选股结果!$A$2:$AX$3002,15,FALSE)+VLOOKUP(A2638,[1]选股结果!$A$2:$AX$3002,16,FALSE)+VLOOKUP(A2638,[1]选股结果!$A$2:$AX$3002,17,FALSE)+VLOOKUP(A2638,[1]选股结果!$A$2:$AX$3002,18,FALSE))</f>
        <v>0.824414991354987</v>
      </c>
      <c r="AD2638" s="13"/>
      <c r="AE2638" s="10">
        <f>AA2638/VLOOKUP(A2638,[1]选股结果!$A$2:$AX$3002,35,FALSE)</f>
        <v>0.87899922577018</v>
      </c>
      <c r="AF2638" s="9">
        <f>(VLOOKUP(A2638,[1]选股结果!$A$2:$AX$3002,7,FALSE)+VLOOKUP(A2638,[1]选股结果!$A$2:$AX$3002,15,FALSE)+VLOOKUP(A2638,[1]选股结果!$A$2:$AX$3002,16,FALSE)+VLOOKUP(A2638,[1]选股结果!$A$2:$AX$3002,17,FALSE)+VLOOKUP(A2638,[1]选股结果!$A$2:$AX$3002,18,FALSE))-(P2638/(1+0.13)+W2638)</f>
        <v>148669996.120708</v>
      </c>
      <c r="AG2638" s="9">
        <f t="shared" si="179"/>
        <v>-74440303.3707079</v>
      </c>
      <c r="AH2638" s="16">
        <f>AA2638-VLOOKUP(A2638,[2]选股结果!$A$2:$G$4900,7,FALSE)</f>
        <v>74482905.55</v>
      </c>
    </row>
    <row r="2639" spans="1:34">
      <c r="A2639" s="5" t="s">
        <v>5308</v>
      </c>
      <c r="B2639" s="5" t="s">
        <v>5309</v>
      </c>
      <c r="C2639" s="6">
        <v>2977288864.34</v>
      </c>
      <c r="D2639" s="6">
        <v>0</v>
      </c>
      <c r="E2639" s="6">
        <v>0</v>
      </c>
      <c r="F2639" s="6">
        <v>0</v>
      </c>
      <c r="G2639" s="6">
        <v>0</v>
      </c>
      <c r="H2639" s="6">
        <v>0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224387738.04</v>
      </c>
      <c r="O2639" s="6">
        <v>120324789.92</v>
      </c>
      <c r="P2639" s="6">
        <v>1052019729.95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591944430.72</v>
      </c>
      <c r="X2639" s="6">
        <v>309706707.27</v>
      </c>
      <c r="Y2639" s="9">
        <f t="shared" si="177"/>
        <v>3097613654.26</v>
      </c>
      <c r="Z2639" s="9">
        <f t="shared" si="178"/>
        <v>1953670867.94</v>
      </c>
      <c r="AA2639" s="9">
        <f t="shared" si="176"/>
        <v>1143942786.32</v>
      </c>
      <c r="AB2639" s="10">
        <f>C2639/(1+0.13)/VLOOKUP(A2639,[1]选股结果!$A$2:$AX$3002,3,FALSE)</f>
        <v>0.977570332738824</v>
      </c>
      <c r="AC2639" s="10">
        <f>(P2639/(1+0.1)+W2639)/(VLOOKUP(A2639,[1]选股结果!$A$2:$AX$3002,7,FALSE)+VLOOKUP(A2639,[1]选股结果!$A$2:$AX$3002,15,FALSE)+VLOOKUP(A2639,[1]选股结果!$A$2:$AX$3002,16,FALSE)+VLOOKUP(A2639,[1]选股结果!$A$2:$AX$3002,17,FALSE)+VLOOKUP(A2639,[1]选股结果!$A$2:$AX$3002,18,FALSE))</f>
        <v>0.783253341024529</v>
      </c>
      <c r="AD2639" s="13"/>
      <c r="AE2639" s="10">
        <f>AA2639/VLOOKUP(A2639,[1]选股结果!$A$2:$AX$3002,35,FALSE)</f>
        <v>1.65216224645649</v>
      </c>
      <c r="AF2639" s="9">
        <f>(VLOOKUP(A2639,[1]选股结果!$A$2:$AX$3002,7,FALSE)+VLOOKUP(A2639,[1]选股结果!$A$2:$AX$3002,15,FALSE)+VLOOKUP(A2639,[1]选股结果!$A$2:$AX$3002,16,FALSE)+VLOOKUP(A2639,[1]选股结果!$A$2:$AX$3002,17,FALSE)+VLOOKUP(A2639,[1]选股结果!$A$2:$AX$3002,18,FALSE))-(P2639/(1+0.13)+W2639)</f>
        <v>453852910.489823</v>
      </c>
      <c r="AG2639" s="9">
        <f t="shared" si="179"/>
        <v>690089875.830177</v>
      </c>
      <c r="AH2639" s="16">
        <f>AA2639-VLOOKUP(A2639,[2]选股结果!$A$2:$G$4900,7,FALSE)</f>
        <v>1143918595.62</v>
      </c>
    </row>
    <row r="2640" spans="1:34">
      <c r="A2640" s="5" t="s">
        <v>5310</v>
      </c>
      <c r="B2640" s="5" t="s">
        <v>5311</v>
      </c>
      <c r="C2640" s="6">
        <v>5233996812.38</v>
      </c>
      <c r="D2640" s="6">
        <v>0</v>
      </c>
      <c r="E2640" s="6">
        <v>0</v>
      </c>
      <c r="F2640" s="6">
        <v>0</v>
      </c>
      <c r="G2640" s="6">
        <v>0</v>
      </c>
      <c r="H2640" s="6">
        <v>0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395005098.99</v>
      </c>
      <c r="O2640" s="6">
        <v>375626237.78</v>
      </c>
      <c r="P2640" s="6">
        <v>3036232958.69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658768326.91</v>
      </c>
      <c r="X2640" s="6">
        <v>207128555.2</v>
      </c>
      <c r="Y2640" s="9">
        <f t="shared" si="177"/>
        <v>5609623050.16</v>
      </c>
      <c r="Z2640" s="9">
        <f t="shared" si="178"/>
        <v>3902129840.8</v>
      </c>
      <c r="AA2640" s="9">
        <f t="shared" si="176"/>
        <v>1707493209.36</v>
      </c>
      <c r="AB2640" s="10">
        <f>C2640/(1+0.13)/VLOOKUP(A2640,[1]选股结果!$A$2:$AX$3002,3,FALSE)</f>
        <v>0.735786148580217</v>
      </c>
      <c r="AC2640" s="10">
        <f>(P2640/(1+0.1)+W2640)/(VLOOKUP(A2640,[1]选股结果!$A$2:$AX$3002,7,FALSE)+VLOOKUP(A2640,[1]选股结果!$A$2:$AX$3002,15,FALSE)+VLOOKUP(A2640,[1]选股结果!$A$2:$AX$3002,16,FALSE)+VLOOKUP(A2640,[1]选股结果!$A$2:$AX$3002,17,FALSE)+VLOOKUP(A2640,[1]选股结果!$A$2:$AX$3002,18,FALSE))</f>
        <v>0.711916644994224</v>
      </c>
      <c r="AD2640" s="13"/>
      <c r="AE2640" s="10">
        <f>AA2640/VLOOKUP(A2640,[1]选股结果!$A$2:$AX$3002,35,FALSE)</f>
        <v>1.47748303871231</v>
      </c>
      <c r="AF2640" s="9">
        <f>(VLOOKUP(A2640,[1]选股结果!$A$2:$AX$3002,7,FALSE)+VLOOKUP(A2640,[1]选股结果!$A$2:$AX$3002,15,FALSE)+VLOOKUP(A2640,[1]选股结果!$A$2:$AX$3002,16,FALSE)+VLOOKUP(A2640,[1]选股结果!$A$2:$AX$3002,17,FALSE)+VLOOKUP(A2640,[1]选股结果!$A$2:$AX$3002,18,FALSE))-(P2640/(1+0.13)+W2640)</f>
        <v>1456800441.13044</v>
      </c>
      <c r="AG2640" s="9">
        <f t="shared" si="179"/>
        <v>250692768.229557</v>
      </c>
      <c r="AH2640" s="16">
        <f>AA2640-VLOOKUP(A2640,[2]选股结果!$A$2:$G$4900,7,FALSE)</f>
        <v>1707995664.43</v>
      </c>
    </row>
    <row r="2641" spans="1:34">
      <c r="A2641" s="5" t="s">
        <v>5312</v>
      </c>
      <c r="B2641" s="5" t="s">
        <v>5313</v>
      </c>
      <c r="C2641" s="6">
        <v>1753848162.58</v>
      </c>
      <c r="D2641" s="6">
        <v>0</v>
      </c>
      <c r="E2641" s="6">
        <v>0</v>
      </c>
      <c r="F2641" s="6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136742241.51</v>
      </c>
      <c r="O2641" s="6">
        <v>30045109.08</v>
      </c>
      <c r="P2641" s="6">
        <v>918185147.25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967980124.96</v>
      </c>
      <c r="X2641" s="6">
        <v>228447006.55</v>
      </c>
      <c r="Y2641" s="9">
        <f t="shared" si="177"/>
        <v>1783893271.66</v>
      </c>
      <c r="Z2641" s="9">
        <f t="shared" si="178"/>
        <v>2114612278.76</v>
      </c>
      <c r="AA2641" s="9">
        <f t="shared" si="176"/>
        <v>-330719007.1</v>
      </c>
      <c r="AB2641" s="10">
        <f>C2641/(1+0.13)/VLOOKUP(A2641,[1]选股结果!$A$2:$AX$3002,3,FALSE)</f>
        <v>0.976422012013276</v>
      </c>
      <c r="AC2641" s="10">
        <f>(P2641/(1+0.1)+W2641)/(VLOOKUP(A2641,[1]选股结果!$A$2:$AX$3002,7,FALSE)+VLOOKUP(A2641,[1]选股结果!$A$2:$AX$3002,15,FALSE)+VLOOKUP(A2641,[1]选股结果!$A$2:$AX$3002,16,FALSE)+VLOOKUP(A2641,[1]选股结果!$A$2:$AX$3002,17,FALSE)+VLOOKUP(A2641,[1]选股结果!$A$2:$AX$3002,18,FALSE))</f>
        <v>1.03303952681614</v>
      </c>
      <c r="AD2641" s="13"/>
      <c r="AE2641" s="10">
        <f>AA2641/VLOOKUP(A2641,[1]选股结果!$A$2:$AX$3002,35,FALSE)</f>
        <v>1.75018929359267</v>
      </c>
      <c r="AF2641" s="9">
        <f>(VLOOKUP(A2641,[1]选股结果!$A$2:$AX$3002,7,FALSE)+VLOOKUP(A2641,[1]选股结果!$A$2:$AX$3002,15,FALSE)+VLOOKUP(A2641,[1]选股结果!$A$2:$AX$3002,16,FALSE)+VLOOKUP(A2641,[1]选股结果!$A$2:$AX$3002,17,FALSE)+VLOOKUP(A2641,[1]选股结果!$A$2:$AX$3002,18,FALSE))-(P2641/(1+0.13)+W2641)</f>
        <v>-35494708.5048671</v>
      </c>
      <c r="AG2641" s="9">
        <f t="shared" si="179"/>
        <v>-295224298.595133</v>
      </c>
      <c r="AH2641" s="16">
        <f>AA2641-VLOOKUP(A2641,[2]选股结果!$A$2:$G$4900,7,FALSE)</f>
        <v>-331221614.96</v>
      </c>
    </row>
    <row r="2642" spans="1:34">
      <c r="A2642" s="5" t="s">
        <v>5314</v>
      </c>
      <c r="B2642" s="5" t="s">
        <v>5315</v>
      </c>
      <c r="C2642" s="6">
        <v>3997323409.07</v>
      </c>
      <c r="D2642" s="6">
        <v>0</v>
      </c>
      <c r="E2642" s="6">
        <v>0</v>
      </c>
      <c r="F2642" s="6">
        <v>0</v>
      </c>
      <c r="G2642" s="6">
        <v>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129470117.41</v>
      </c>
      <c r="O2642" s="6">
        <v>26481717.51</v>
      </c>
      <c r="P2642" s="6">
        <v>3217506771.29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697564631.15</v>
      </c>
      <c r="X2642" s="6">
        <v>289634031.42</v>
      </c>
      <c r="Y2642" s="9">
        <f t="shared" si="177"/>
        <v>4023805126.58</v>
      </c>
      <c r="Z2642" s="9">
        <f t="shared" si="178"/>
        <v>4204705433.86</v>
      </c>
      <c r="AA2642" s="9">
        <f t="shared" si="176"/>
        <v>-180900307.28</v>
      </c>
      <c r="AB2642" s="10">
        <f>C2642/(1+0.13)/VLOOKUP(A2642,[1]选股结果!$A$2:$AX$3002,3,FALSE)</f>
        <v>0.890847564486662</v>
      </c>
      <c r="AC2642" s="10">
        <f>(P2642/(1+0.1)+W2642)/(VLOOKUP(A2642,[1]选股结果!$A$2:$AX$3002,7,FALSE)+VLOOKUP(A2642,[1]选股结果!$A$2:$AX$3002,15,FALSE)+VLOOKUP(A2642,[1]选股结果!$A$2:$AX$3002,16,FALSE)+VLOOKUP(A2642,[1]选股结果!$A$2:$AX$3002,17,FALSE)+VLOOKUP(A2642,[1]选股结果!$A$2:$AX$3002,18,FALSE))</f>
        <v>0.983996161981603</v>
      </c>
      <c r="AD2642" s="13"/>
      <c r="AE2642" s="10">
        <f>AA2642/VLOOKUP(A2642,[1]选股结果!$A$2:$AX$3002,35,FALSE)</f>
        <v>-0.702606755402364</v>
      </c>
      <c r="AF2642" s="9">
        <f>(VLOOKUP(A2642,[1]选股结果!$A$2:$AX$3002,7,FALSE)+VLOOKUP(A2642,[1]选股结果!$A$2:$AX$3002,15,FALSE)+VLOOKUP(A2642,[1]选股结果!$A$2:$AX$3002,16,FALSE)+VLOOKUP(A2642,[1]选股结果!$A$2:$AX$3002,17,FALSE)+VLOOKUP(A2642,[1]选股结果!$A$2:$AX$3002,18,FALSE))-(P2642/(1+0.13)+W2642)</f>
        <v>136572980.084601</v>
      </c>
      <c r="AG2642" s="9">
        <f t="shared" si="179"/>
        <v>-317473287.364601</v>
      </c>
      <c r="AH2642" s="16">
        <f>AA2642-VLOOKUP(A2642,[2]选股结果!$A$2:$G$4900,7,FALSE)</f>
        <v>-181770432.88</v>
      </c>
    </row>
    <row r="2643" spans="1:34">
      <c r="A2643" s="5" t="s">
        <v>5316</v>
      </c>
      <c r="B2643" s="5" t="s">
        <v>5317</v>
      </c>
      <c r="C2643" s="6">
        <v>937245237.03</v>
      </c>
      <c r="D2643" s="6">
        <v>0</v>
      </c>
      <c r="E2643" s="6">
        <v>0</v>
      </c>
      <c r="F2643" s="6">
        <v>0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66727621.29</v>
      </c>
      <c r="O2643" s="6">
        <v>55577517.92</v>
      </c>
      <c r="P2643" s="6">
        <v>583075211.01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156346106.76</v>
      </c>
      <c r="X2643" s="6">
        <v>77757938.79</v>
      </c>
      <c r="Y2643" s="9">
        <f t="shared" si="177"/>
        <v>992822754.95</v>
      </c>
      <c r="Z2643" s="9">
        <f t="shared" si="178"/>
        <v>817179256.56</v>
      </c>
      <c r="AA2643" s="9">
        <f t="shared" si="176"/>
        <v>175643498.39</v>
      </c>
      <c r="AB2643" s="10">
        <f>C2643/(1+0.13)/VLOOKUP(A2643,[1]选股结果!$A$2:$AX$3002,3,FALSE)</f>
        <v>1.09101148255413</v>
      </c>
      <c r="AC2643" s="10">
        <f>(P2643/(1+0.1)+W2643)/(VLOOKUP(A2643,[1]选股结果!$A$2:$AX$3002,7,FALSE)+VLOOKUP(A2643,[1]选股结果!$A$2:$AX$3002,15,FALSE)+VLOOKUP(A2643,[1]选股结果!$A$2:$AX$3002,16,FALSE)+VLOOKUP(A2643,[1]选股结果!$A$2:$AX$3002,17,FALSE)+VLOOKUP(A2643,[1]选股结果!$A$2:$AX$3002,18,FALSE))</f>
        <v>1.1421363114051</v>
      </c>
      <c r="AD2643" s="13"/>
      <c r="AE2643" s="10">
        <f>AA2643/VLOOKUP(A2643,[1]选股结果!$A$2:$AX$3002,35,FALSE)</f>
        <v>0.994167785907314</v>
      </c>
      <c r="AF2643" s="9">
        <f>(VLOOKUP(A2643,[1]选股结果!$A$2:$AX$3002,7,FALSE)+VLOOKUP(A2643,[1]选股结果!$A$2:$AX$3002,15,FALSE)+VLOOKUP(A2643,[1]选股结果!$A$2:$AX$3002,16,FALSE)+VLOOKUP(A2643,[1]选股结果!$A$2:$AX$3002,17,FALSE)+VLOOKUP(A2643,[1]选股结果!$A$2:$AX$3002,18,FALSE))-(P2643/(1+0.13)+W2643)</f>
        <v>-71350136.3357524</v>
      </c>
      <c r="AG2643" s="9">
        <f t="shared" si="179"/>
        <v>246993634.725752</v>
      </c>
      <c r="AH2643" s="16">
        <f>AA2643-VLOOKUP(A2643,[2]选股结果!$A$2:$G$4900,7,FALSE)</f>
        <v>175679135.94</v>
      </c>
    </row>
    <row r="2644" spans="1:34">
      <c r="A2644" s="5" t="s">
        <v>5318</v>
      </c>
      <c r="B2644" s="5" t="s">
        <v>5319</v>
      </c>
      <c r="C2644" s="6">
        <v>563067352.52</v>
      </c>
      <c r="D2644" s="6">
        <v>0</v>
      </c>
      <c r="E2644" s="6">
        <v>0</v>
      </c>
      <c r="F2644" s="6">
        <v>0</v>
      </c>
      <c r="G2644" s="6">
        <v>0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45879123.81</v>
      </c>
      <c r="O2644" s="6">
        <v>10299230.63</v>
      </c>
      <c r="P2644" s="6">
        <v>306577342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52895532.04</v>
      </c>
      <c r="X2644" s="6">
        <v>30927526.05</v>
      </c>
      <c r="Y2644" s="9">
        <f t="shared" si="177"/>
        <v>573366583.15</v>
      </c>
      <c r="Z2644" s="9">
        <f t="shared" si="178"/>
        <v>390400400.09</v>
      </c>
      <c r="AA2644" s="9">
        <f t="shared" si="176"/>
        <v>182966183.06</v>
      </c>
      <c r="AB2644" s="10">
        <f>C2644/(1+0.13)/VLOOKUP(A2644,[1]选股结果!$A$2:$AX$3002,3,FALSE)</f>
        <v>0.804864465305471</v>
      </c>
      <c r="AC2644" s="10">
        <f>(P2644/(1+0.1)+W2644)/(VLOOKUP(A2644,[1]选股结果!$A$2:$AX$3002,7,FALSE)+VLOOKUP(A2644,[1]选股结果!$A$2:$AX$3002,15,FALSE)+VLOOKUP(A2644,[1]选股结果!$A$2:$AX$3002,16,FALSE)+VLOOKUP(A2644,[1]选股结果!$A$2:$AX$3002,17,FALSE)+VLOOKUP(A2644,[1]选股结果!$A$2:$AX$3002,18,FALSE))</f>
        <v>0.631898309280887</v>
      </c>
      <c r="AD2644" s="13"/>
      <c r="AE2644" s="10">
        <f>AA2644/VLOOKUP(A2644,[1]选股结果!$A$2:$AX$3002,35,FALSE)</f>
        <v>2.51790499384288</v>
      </c>
      <c r="AF2644" s="9">
        <f>(VLOOKUP(A2644,[1]选股结果!$A$2:$AX$3002,7,FALSE)+VLOOKUP(A2644,[1]选股结果!$A$2:$AX$3002,15,FALSE)+VLOOKUP(A2644,[1]选股结果!$A$2:$AX$3002,16,FALSE)+VLOOKUP(A2644,[1]选股结果!$A$2:$AX$3002,17,FALSE)+VLOOKUP(A2644,[1]选股结果!$A$2:$AX$3002,18,FALSE))-(P2644/(1+0.13)+W2644)</f>
        <v>200568558.719115</v>
      </c>
      <c r="AG2644" s="9">
        <f t="shared" si="179"/>
        <v>-17602375.6591151</v>
      </c>
      <c r="AH2644" s="16">
        <f>AA2644-VLOOKUP(A2644,[2]选股结果!$A$2:$G$4900,7,FALSE)</f>
        <v>182966183.06</v>
      </c>
    </row>
    <row r="2645" spans="1:34">
      <c r="A2645" s="5" t="s">
        <v>5320</v>
      </c>
      <c r="B2645" s="5" t="s">
        <v>5321</v>
      </c>
      <c r="C2645" s="6">
        <v>820357776.04</v>
      </c>
      <c r="D2645" s="6">
        <v>0</v>
      </c>
      <c r="E2645" s="6">
        <v>0</v>
      </c>
      <c r="F2645" s="6">
        <v>0</v>
      </c>
      <c r="G2645" s="6">
        <v>0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35813564.38</v>
      </c>
      <c r="O2645" s="6">
        <v>7587921.4</v>
      </c>
      <c r="P2645" s="6">
        <v>615683285.86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150750445.03</v>
      </c>
      <c r="X2645" s="6">
        <v>64923354.72</v>
      </c>
      <c r="Y2645" s="9">
        <f t="shared" si="177"/>
        <v>827945697.44</v>
      </c>
      <c r="Z2645" s="9">
        <f t="shared" si="178"/>
        <v>831357085.61</v>
      </c>
      <c r="AA2645" s="9">
        <f t="shared" si="176"/>
        <v>-3411388.17000008</v>
      </c>
      <c r="AB2645" s="10">
        <f>C2645/(1+0.13)/VLOOKUP(A2645,[1]选股结果!$A$2:$AX$3002,3,FALSE)</f>
        <v>0.940713638705271</v>
      </c>
      <c r="AC2645" s="10">
        <f>(P2645/(1+0.1)+W2645)/(VLOOKUP(A2645,[1]选股结果!$A$2:$AX$3002,7,FALSE)+VLOOKUP(A2645,[1]选股结果!$A$2:$AX$3002,15,FALSE)+VLOOKUP(A2645,[1]选股结果!$A$2:$AX$3002,16,FALSE)+VLOOKUP(A2645,[1]选股结果!$A$2:$AX$3002,17,FALSE)+VLOOKUP(A2645,[1]选股结果!$A$2:$AX$3002,18,FALSE))</f>
        <v>0.970360207019163</v>
      </c>
      <c r="AD2645" s="13"/>
      <c r="AE2645" s="10">
        <f>AA2645/VLOOKUP(A2645,[1]选股结果!$A$2:$AX$3002,35,FALSE)</f>
        <v>-0.130804281788147</v>
      </c>
      <c r="AF2645" s="9">
        <f>(VLOOKUP(A2645,[1]选股结果!$A$2:$AX$3002,7,FALSE)+VLOOKUP(A2645,[1]选股结果!$A$2:$AX$3002,15,FALSE)+VLOOKUP(A2645,[1]选股结果!$A$2:$AX$3002,16,FALSE)+VLOOKUP(A2645,[1]选股结果!$A$2:$AX$3002,17,FALSE)+VLOOKUP(A2645,[1]选股结果!$A$2:$AX$3002,18,FALSE))-(P2645/(1+0.13)+W2645)</f>
        <v>36560793.297168</v>
      </c>
      <c r="AG2645" s="9">
        <f t="shared" si="179"/>
        <v>-39972181.4671681</v>
      </c>
      <c r="AH2645" s="16">
        <f>AA2645-VLOOKUP(A2645,[2]选股结果!$A$2:$G$4900,7,FALSE)</f>
        <v>38141625.7199999</v>
      </c>
    </row>
    <row r="2646" spans="1:34">
      <c r="A2646" s="5" t="s">
        <v>5322</v>
      </c>
      <c r="B2646" s="5" t="s">
        <v>5323</v>
      </c>
      <c r="C2646" s="6">
        <v>643354528.74</v>
      </c>
      <c r="D2646" s="6">
        <v>0</v>
      </c>
      <c r="E2646" s="6">
        <v>0</v>
      </c>
      <c r="F2646" s="6">
        <v>0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95895420.95</v>
      </c>
      <c r="O2646" s="6">
        <v>70432496.55</v>
      </c>
      <c r="P2646" s="6">
        <v>406375614.8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180256791.54</v>
      </c>
      <c r="X2646" s="6">
        <v>69956827.6</v>
      </c>
      <c r="Y2646" s="9">
        <f t="shared" si="177"/>
        <v>713787025.29</v>
      </c>
      <c r="Z2646" s="9">
        <f t="shared" si="178"/>
        <v>656589233.94</v>
      </c>
      <c r="AA2646" s="9">
        <f t="shared" si="176"/>
        <v>57197791.3499999</v>
      </c>
      <c r="AB2646" s="10">
        <f>C2646/(1+0.13)/VLOOKUP(A2646,[1]选股结果!$A$2:$AX$3002,3,FALSE)</f>
        <v>0.821862119560719</v>
      </c>
      <c r="AC2646" s="10">
        <f>(P2646/(1+0.1)+W2646)/(VLOOKUP(A2646,[1]选股结果!$A$2:$AX$3002,7,FALSE)+VLOOKUP(A2646,[1]选股结果!$A$2:$AX$3002,15,FALSE)+VLOOKUP(A2646,[1]选股结果!$A$2:$AX$3002,16,FALSE)+VLOOKUP(A2646,[1]选股结果!$A$2:$AX$3002,17,FALSE)+VLOOKUP(A2646,[1]选股结果!$A$2:$AX$3002,18,FALSE))</f>
        <v>1.09135982930634</v>
      </c>
      <c r="AD2646" s="13"/>
      <c r="AE2646" s="10">
        <f>AA2646/VLOOKUP(A2646,[1]选股结果!$A$2:$AX$3002,35,FALSE)</f>
        <v>0.284086605977199</v>
      </c>
      <c r="AF2646" s="9">
        <f>(VLOOKUP(A2646,[1]选股结果!$A$2:$AX$3002,7,FALSE)+VLOOKUP(A2646,[1]选股结果!$A$2:$AX$3002,15,FALSE)+VLOOKUP(A2646,[1]选股结果!$A$2:$AX$3002,16,FALSE)+VLOOKUP(A2646,[1]选股结果!$A$2:$AX$3002,17,FALSE)+VLOOKUP(A2646,[1]选股结果!$A$2:$AX$3002,18,FALSE))-(P2646/(1+0.13)+W2646)</f>
        <v>-36207597.7961062</v>
      </c>
      <c r="AG2646" s="9">
        <f t="shared" si="179"/>
        <v>93405389.1461061</v>
      </c>
      <c r="AH2646" s="16">
        <f>AA2646-VLOOKUP(A2646,[2]选股结果!$A$2:$G$4900,7,FALSE)</f>
        <v>57350237.6399999</v>
      </c>
    </row>
    <row r="2647" spans="1:34">
      <c r="A2647" s="5" t="s">
        <v>5324</v>
      </c>
      <c r="B2647" s="5" t="s">
        <v>5325</v>
      </c>
      <c r="C2647" s="6">
        <v>1790407694.45</v>
      </c>
      <c r="D2647" s="6">
        <v>0</v>
      </c>
      <c r="E2647" s="6">
        <v>0</v>
      </c>
      <c r="F2647" s="6">
        <v>0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49664878.35</v>
      </c>
      <c r="O2647" s="6">
        <v>78907746.34</v>
      </c>
      <c r="P2647" s="6">
        <v>1366429021.38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293397452.27</v>
      </c>
      <c r="X2647" s="6">
        <v>129937509.81</v>
      </c>
      <c r="Y2647" s="9">
        <f t="shared" si="177"/>
        <v>1869315440.79</v>
      </c>
      <c r="Z2647" s="9">
        <f t="shared" si="178"/>
        <v>1789763983.46</v>
      </c>
      <c r="AA2647" s="9">
        <f t="shared" si="176"/>
        <v>79551457.3299999</v>
      </c>
      <c r="AB2647" s="10">
        <f>C2647/(1+0.13)/VLOOKUP(A2647,[1]选股结果!$A$2:$AX$3002,3,FALSE)</f>
        <v>0.897415351681189</v>
      </c>
      <c r="AC2647" s="10">
        <f>(P2647/(1+0.1)+W2647)/(VLOOKUP(A2647,[1]选股结果!$A$2:$AX$3002,7,FALSE)+VLOOKUP(A2647,[1]选股结果!$A$2:$AX$3002,15,FALSE)+VLOOKUP(A2647,[1]选股结果!$A$2:$AX$3002,16,FALSE)+VLOOKUP(A2647,[1]选股结果!$A$2:$AX$3002,17,FALSE)+VLOOKUP(A2647,[1]选股结果!$A$2:$AX$3002,18,FALSE))</f>
        <v>0.96178283947877</v>
      </c>
      <c r="AD2647" s="13"/>
      <c r="AE2647" s="10">
        <f>AA2647/VLOOKUP(A2647,[1]选股结果!$A$2:$AX$3002,35,FALSE)</f>
        <v>0.711820890973259</v>
      </c>
      <c r="AF2647" s="9">
        <f>(VLOOKUP(A2647,[1]选股结果!$A$2:$AX$3002,7,FALSE)+VLOOKUP(A2647,[1]选股结果!$A$2:$AX$3002,15,FALSE)+VLOOKUP(A2647,[1]选股结果!$A$2:$AX$3002,16,FALSE)+VLOOKUP(A2647,[1]选股结果!$A$2:$AX$3002,17,FALSE)+VLOOKUP(A2647,[1]选股结果!$A$2:$AX$3002,18,FALSE))-(P2647/(1+0.13)+W2647)</f>
        <v>93997418.0398228</v>
      </c>
      <c r="AG2647" s="9">
        <f t="shared" si="179"/>
        <v>-14445960.7098229</v>
      </c>
      <c r="AH2647" s="16">
        <f>AA2647-VLOOKUP(A2647,[2]选股结果!$A$2:$G$4900,7,FALSE)</f>
        <v>79494149.0799999</v>
      </c>
    </row>
    <row r="2648" spans="1:34">
      <c r="A2648" s="5" t="s">
        <v>5326</v>
      </c>
      <c r="B2648" s="5" t="s">
        <v>5327</v>
      </c>
      <c r="C2648" s="6">
        <v>3629318369.44</v>
      </c>
      <c r="D2648" s="6">
        <v>0</v>
      </c>
      <c r="E2648" s="6">
        <v>0</v>
      </c>
      <c r="F2648" s="6">
        <v>0</v>
      </c>
      <c r="G2648" s="6">
        <v>0</v>
      </c>
      <c r="H2648" s="6">
        <v>0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40881226.49</v>
      </c>
      <c r="O2648" s="6">
        <v>14859572.86</v>
      </c>
      <c r="P2648" s="6">
        <v>3432515540.13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151247653.81</v>
      </c>
      <c r="X2648" s="6">
        <v>131598777.25</v>
      </c>
      <c r="Y2648" s="9">
        <f t="shared" si="177"/>
        <v>3644177942.3</v>
      </c>
      <c r="Z2648" s="9">
        <f t="shared" si="178"/>
        <v>3715361971.19</v>
      </c>
      <c r="AA2648" s="9">
        <f t="shared" si="176"/>
        <v>-71184028.8899999</v>
      </c>
      <c r="AB2648" s="10">
        <f>C2648/(1+0.13)/VLOOKUP(A2648,[1]选股结果!$A$2:$AX$3002,3,FALSE)</f>
        <v>0.802949106430582</v>
      </c>
      <c r="AC2648" s="10">
        <f>(P2648/(1+0.1)+W2648)/(VLOOKUP(A2648,[1]选股结果!$A$2:$AX$3002,7,FALSE)+VLOOKUP(A2648,[1]选股结果!$A$2:$AX$3002,15,FALSE)+VLOOKUP(A2648,[1]选股结果!$A$2:$AX$3002,16,FALSE)+VLOOKUP(A2648,[1]选股结果!$A$2:$AX$3002,17,FALSE)+VLOOKUP(A2648,[1]选股结果!$A$2:$AX$3002,18,FALSE))</f>
        <v>0.861476068673747</v>
      </c>
      <c r="AD2648" s="13"/>
      <c r="AE2648" s="10">
        <f>AA2648/VLOOKUP(A2648,[1]选股结果!$A$2:$AX$3002,35,FALSE)</f>
        <v>-0.634381323942532</v>
      </c>
      <c r="AF2648" s="9">
        <f>(VLOOKUP(A2648,[1]选股结果!$A$2:$AX$3002,7,FALSE)+VLOOKUP(A2648,[1]选股结果!$A$2:$AX$3002,15,FALSE)+VLOOKUP(A2648,[1]选股结果!$A$2:$AX$3002,16,FALSE)+VLOOKUP(A2648,[1]选股结果!$A$2:$AX$3002,17,FALSE)+VLOOKUP(A2648,[1]选股结果!$A$2:$AX$3002,18,FALSE))-(P2648/(1+0.13)+W2648)</f>
        <v>608930891.533539</v>
      </c>
      <c r="AG2648" s="9">
        <f t="shared" si="179"/>
        <v>-680114920.423539</v>
      </c>
      <c r="AH2648" s="16">
        <f>AA2648-VLOOKUP(A2648,[2]选股结果!$A$2:$G$4900,7,FALSE)</f>
        <v>-71230581.4599999</v>
      </c>
    </row>
    <row r="2649" spans="1:34">
      <c r="A2649" s="5" t="s">
        <v>5328</v>
      </c>
      <c r="B2649" s="5" t="s">
        <v>5329</v>
      </c>
      <c r="C2649" s="6">
        <v>759776294.04</v>
      </c>
      <c r="D2649" s="6">
        <v>0</v>
      </c>
      <c r="E2649" s="6">
        <v>0</v>
      </c>
      <c r="F2649" s="6">
        <v>0</v>
      </c>
      <c r="G2649" s="6">
        <v>0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68916457.7</v>
      </c>
      <c r="O2649" s="6">
        <v>28343133.27</v>
      </c>
      <c r="P2649" s="6">
        <v>96818104.39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50763588.65</v>
      </c>
      <c r="X2649" s="6">
        <v>578044333.59</v>
      </c>
      <c r="Y2649" s="9">
        <f t="shared" si="177"/>
        <v>788119427.31</v>
      </c>
      <c r="Z2649" s="9">
        <f t="shared" si="178"/>
        <v>725626026.63</v>
      </c>
      <c r="AA2649" s="9">
        <f t="shared" si="176"/>
        <v>62493400.6799999</v>
      </c>
      <c r="AB2649" s="10">
        <f>C2649/(1+0.13)/VLOOKUP(A2649,[1]选股结果!$A$2:$AX$3002,3,FALSE)</f>
        <v>1.02812975196371</v>
      </c>
      <c r="AC2649" s="10">
        <f>(P2649/(1+0.1)+W2649)/(VLOOKUP(A2649,[1]选股结果!$A$2:$AX$3002,7,FALSE)+VLOOKUP(A2649,[1]选股结果!$A$2:$AX$3002,15,FALSE)+VLOOKUP(A2649,[1]选股结果!$A$2:$AX$3002,16,FALSE)+VLOOKUP(A2649,[1]选股结果!$A$2:$AX$3002,17,FALSE)+VLOOKUP(A2649,[1]选股结果!$A$2:$AX$3002,18,FALSE))</f>
        <v>0.23392518221601</v>
      </c>
      <c r="AD2649" s="13"/>
      <c r="AE2649" s="10">
        <f>AA2649/VLOOKUP(A2649,[1]选股结果!$A$2:$AX$3002,35,FALSE)</f>
        <v>1.14388952109115</v>
      </c>
      <c r="AF2649" s="9">
        <f>(VLOOKUP(A2649,[1]选股结果!$A$2:$AX$3002,7,FALSE)+VLOOKUP(A2649,[1]选股结果!$A$2:$AX$3002,15,FALSE)+VLOOKUP(A2649,[1]选股结果!$A$2:$AX$3002,16,FALSE)+VLOOKUP(A2649,[1]选股结果!$A$2:$AX$3002,17,FALSE)+VLOOKUP(A2649,[1]选股结果!$A$2:$AX$3002,18,FALSE))-(P2649/(1+0.13)+W2649)</f>
        <v>456823485.32177</v>
      </c>
      <c r="AG2649" s="9">
        <f t="shared" si="179"/>
        <v>-394330084.64177</v>
      </c>
      <c r="AH2649" s="16">
        <f>AA2649-VLOOKUP(A2649,[2]选股结果!$A$2:$G$4900,7,FALSE)</f>
        <v>62483367.5699999</v>
      </c>
    </row>
    <row r="2650" spans="1:34">
      <c r="A2650" s="5" t="s">
        <v>5330</v>
      </c>
      <c r="B2650" s="5" t="s">
        <v>5331</v>
      </c>
      <c r="C2650" s="6">
        <v>810832631.57</v>
      </c>
      <c r="D2650" s="6">
        <v>0</v>
      </c>
      <c r="E2650" s="6">
        <v>0</v>
      </c>
      <c r="F2650" s="6">
        <v>0</v>
      </c>
      <c r="G2650" s="6">
        <v>0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76648130.47</v>
      </c>
      <c r="O2650" s="6">
        <v>57638148.45</v>
      </c>
      <c r="P2650" s="6">
        <v>409165226.84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67280691.4</v>
      </c>
      <c r="X2650" s="6">
        <v>213681634.43</v>
      </c>
      <c r="Y2650" s="9">
        <f t="shared" si="177"/>
        <v>868470780.02</v>
      </c>
      <c r="Z2650" s="9">
        <f t="shared" si="178"/>
        <v>690127552.67</v>
      </c>
      <c r="AA2650" s="9">
        <f t="shared" si="176"/>
        <v>178343227.35</v>
      </c>
      <c r="AB2650" s="10">
        <f>C2650/(1+0.13)/VLOOKUP(A2650,[1]选股结果!$A$2:$AX$3002,3,FALSE)</f>
        <v>0.954499184772517</v>
      </c>
      <c r="AC2650" s="10">
        <f>(P2650/(1+0.1)+W2650)/(VLOOKUP(A2650,[1]选股结果!$A$2:$AX$3002,7,FALSE)+VLOOKUP(A2650,[1]选股结果!$A$2:$AX$3002,15,FALSE)+VLOOKUP(A2650,[1]选股结果!$A$2:$AX$3002,16,FALSE)+VLOOKUP(A2650,[1]选股结果!$A$2:$AX$3002,17,FALSE)+VLOOKUP(A2650,[1]选股结果!$A$2:$AX$3002,18,FALSE))</f>
        <v>0.654893966812187</v>
      </c>
      <c r="AD2650" s="13"/>
      <c r="AE2650" s="10">
        <f>AA2650/VLOOKUP(A2650,[1]选股结果!$A$2:$AX$3002,35,FALSE)</f>
        <v>2.22555153242019</v>
      </c>
      <c r="AF2650" s="9">
        <f>(VLOOKUP(A2650,[1]选股结果!$A$2:$AX$3002,7,FALSE)+VLOOKUP(A2650,[1]选股结果!$A$2:$AX$3002,15,FALSE)+VLOOKUP(A2650,[1]选股结果!$A$2:$AX$3002,16,FALSE)+VLOOKUP(A2650,[1]选股结果!$A$2:$AX$3002,17,FALSE)+VLOOKUP(A2650,[1]选股结果!$A$2:$AX$3002,18,FALSE))-(P2650/(1+0.13)+W2650)</f>
        <v>241344046.722655</v>
      </c>
      <c r="AG2650" s="9">
        <f t="shared" si="179"/>
        <v>-63000819.3726548</v>
      </c>
      <c r="AH2650" s="16">
        <f>AA2650-VLOOKUP(A2650,[2]选股结果!$A$2:$G$4900,7,FALSE)</f>
        <v>178378612.66</v>
      </c>
    </row>
    <row r="2651" spans="1:34">
      <c r="A2651" s="5" t="s">
        <v>5332</v>
      </c>
      <c r="B2651" s="5" t="s">
        <v>5333</v>
      </c>
      <c r="C2651" s="6">
        <v>1255876135.42</v>
      </c>
      <c r="D2651" s="6">
        <v>0</v>
      </c>
      <c r="E2651" s="6">
        <v>0</v>
      </c>
      <c r="F2651" s="6">
        <v>0</v>
      </c>
      <c r="G2651" s="6">
        <v>0</v>
      </c>
      <c r="H2651" s="6">
        <v>0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20290616.22</v>
      </c>
      <c r="O2651" s="6">
        <v>25895171.22</v>
      </c>
      <c r="P2651" s="6">
        <v>1016790431.69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197988899.84</v>
      </c>
      <c r="X2651" s="6">
        <v>53458372.32</v>
      </c>
      <c r="Y2651" s="9">
        <f t="shared" si="177"/>
        <v>1281771306.64</v>
      </c>
      <c r="Z2651" s="9">
        <f t="shared" si="178"/>
        <v>1268237703.85</v>
      </c>
      <c r="AA2651" s="9">
        <f t="shared" ref="AA2651:AA2714" si="180">Y2651-Z2651</f>
        <v>13533602.7900002</v>
      </c>
      <c r="AB2651" s="10">
        <f>C2651/(1+0.13)/VLOOKUP(A2651,[1]选股结果!$A$2:$AX$3002,3,FALSE)</f>
        <v>0.764795543810462</v>
      </c>
      <c r="AC2651" s="10">
        <f>(P2651/(1+0.1)+W2651)/(VLOOKUP(A2651,[1]选股结果!$A$2:$AX$3002,7,FALSE)+VLOOKUP(A2651,[1]选股结果!$A$2:$AX$3002,15,FALSE)+VLOOKUP(A2651,[1]选股结果!$A$2:$AX$3002,16,FALSE)+VLOOKUP(A2651,[1]选股结果!$A$2:$AX$3002,17,FALSE)+VLOOKUP(A2651,[1]选股结果!$A$2:$AX$3002,18,FALSE))</f>
        <v>0.826655833764442</v>
      </c>
      <c r="AD2651" s="13"/>
      <c r="AE2651" s="10">
        <f>AA2651/VLOOKUP(A2651,[1]选股结果!$A$2:$AX$3002,35,FALSE)</f>
        <v>0.190679311983758</v>
      </c>
      <c r="AF2651" s="9">
        <f>(VLOOKUP(A2651,[1]选股结果!$A$2:$AX$3002,7,FALSE)+VLOOKUP(A2651,[1]选股结果!$A$2:$AX$3002,15,FALSE)+VLOOKUP(A2651,[1]选股结果!$A$2:$AX$3002,16,FALSE)+VLOOKUP(A2651,[1]选股结果!$A$2:$AX$3002,17,FALSE)+VLOOKUP(A2651,[1]选股结果!$A$2:$AX$3002,18,FALSE))-(P2651/(1+0.13)+W2651)</f>
        <v>259888347.731416</v>
      </c>
      <c r="AG2651" s="9">
        <f t="shared" si="179"/>
        <v>-246354744.941416</v>
      </c>
      <c r="AH2651" s="16">
        <f>AA2651-VLOOKUP(A2651,[2]选股结果!$A$2:$G$4900,7,FALSE)</f>
        <v>12934224.3800002</v>
      </c>
    </row>
    <row r="2652" spans="1:34">
      <c r="A2652" s="5" t="s">
        <v>5334</v>
      </c>
      <c r="B2652" s="5" t="s">
        <v>5335</v>
      </c>
      <c r="C2652" s="6">
        <v>3637237329.87</v>
      </c>
      <c r="D2652" s="6">
        <v>0</v>
      </c>
      <c r="E2652" s="6">
        <v>0</v>
      </c>
      <c r="F2652" s="6">
        <v>0</v>
      </c>
      <c r="G2652" s="6">
        <v>0</v>
      </c>
      <c r="H2652" s="6">
        <v>0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294125988.69</v>
      </c>
      <c r="O2652" s="6">
        <v>40388469.24</v>
      </c>
      <c r="P2652" s="6">
        <v>2783582504.79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225263964.85</v>
      </c>
      <c r="X2652" s="6">
        <v>145434696.41</v>
      </c>
      <c r="Y2652" s="9">
        <f t="shared" si="177"/>
        <v>3677625799.11</v>
      </c>
      <c r="Z2652" s="9">
        <f t="shared" si="178"/>
        <v>3154281166.05</v>
      </c>
      <c r="AA2652" s="9">
        <f t="shared" si="180"/>
        <v>523344633.06</v>
      </c>
      <c r="AB2652" s="10">
        <f>C2652/(1+0.13)/VLOOKUP(A2652,[1]选股结果!$A$2:$AX$3002,3,FALSE)</f>
        <v>0.894914123884367</v>
      </c>
      <c r="AC2652" s="10">
        <f>(P2652/(1+0.1)+W2652)/(VLOOKUP(A2652,[1]选股结果!$A$2:$AX$3002,7,FALSE)+VLOOKUP(A2652,[1]选股结果!$A$2:$AX$3002,15,FALSE)+VLOOKUP(A2652,[1]选股结果!$A$2:$AX$3002,16,FALSE)+VLOOKUP(A2652,[1]选股结果!$A$2:$AX$3002,17,FALSE)+VLOOKUP(A2652,[1]选股结果!$A$2:$AX$3002,18,FALSE))</f>
        <v>1.06004068212082</v>
      </c>
      <c r="AD2652" s="13"/>
      <c r="AE2652" s="10">
        <f>AA2652/VLOOKUP(A2652,[1]选股结果!$A$2:$AX$3002,35,FALSE)</f>
        <v>0.672839885870061</v>
      </c>
      <c r="AF2652" s="9">
        <f>(VLOOKUP(A2652,[1]选股结果!$A$2:$AX$3002,7,FALSE)+VLOOKUP(A2652,[1]选股结果!$A$2:$AX$3002,15,FALSE)+VLOOKUP(A2652,[1]选股结果!$A$2:$AX$3002,16,FALSE)+VLOOKUP(A2652,[1]选股结果!$A$2:$AX$3002,17,FALSE)+VLOOKUP(A2652,[1]选股结果!$A$2:$AX$3002,18,FALSE))-(P2652/(1+0.13)+W2652)</f>
        <v>-88905886.7416816</v>
      </c>
      <c r="AG2652" s="9">
        <f t="shared" si="179"/>
        <v>612250519.801682</v>
      </c>
      <c r="AH2652" s="16">
        <f>AA2652-VLOOKUP(A2652,[2]选股结果!$A$2:$G$4900,7,FALSE)</f>
        <v>522378161.55</v>
      </c>
    </row>
    <row r="2653" spans="1:34">
      <c r="A2653" s="5" t="s">
        <v>5336</v>
      </c>
      <c r="B2653" s="5" t="s">
        <v>5337</v>
      </c>
      <c r="C2653" s="6">
        <v>424136758.07</v>
      </c>
      <c r="D2653" s="6">
        <v>0</v>
      </c>
      <c r="E2653" s="6">
        <v>0</v>
      </c>
      <c r="F2653" s="6">
        <v>0</v>
      </c>
      <c r="G2653" s="6">
        <v>0</v>
      </c>
      <c r="H2653" s="6">
        <v>0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27470040.5</v>
      </c>
      <c r="O2653" s="6">
        <v>13361196.55</v>
      </c>
      <c r="P2653" s="6">
        <v>305978632.44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87063509.3</v>
      </c>
      <c r="X2653" s="6">
        <v>47011999.03</v>
      </c>
      <c r="Y2653" s="9">
        <f t="shared" si="177"/>
        <v>437497954.62</v>
      </c>
      <c r="Z2653" s="9">
        <f t="shared" si="178"/>
        <v>440054140.77</v>
      </c>
      <c r="AA2653" s="9">
        <f t="shared" si="180"/>
        <v>-2556186.14999998</v>
      </c>
      <c r="AB2653" s="10">
        <f>C2653/(1+0.13)/VLOOKUP(A2653,[1]选股结果!$A$2:$AX$3002,3,FALSE)</f>
        <v>0.843969686136339</v>
      </c>
      <c r="AC2653" s="10">
        <f>(P2653/(1+0.1)+W2653)/(VLOOKUP(A2653,[1]选股结果!$A$2:$AX$3002,7,FALSE)+VLOOKUP(A2653,[1]选股结果!$A$2:$AX$3002,15,FALSE)+VLOOKUP(A2653,[1]选股结果!$A$2:$AX$3002,16,FALSE)+VLOOKUP(A2653,[1]选股结果!$A$2:$AX$3002,17,FALSE)+VLOOKUP(A2653,[1]选股结果!$A$2:$AX$3002,18,FALSE))</f>
        <v>0.907846456091124</v>
      </c>
      <c r="AD2653" s="13"/>
      <c r="AE2653" s="10">
        <f>AA2653/VLOOKUP(A2653,[1]选股结果!$A$2:$AX$3002,35,FALSE)</f>
        <v>-0.378282761906091</v>
      </c>
      <c r="AF2653" s="9">
        <f>(VLOOKUP(A2653,[1]选股结果!$A$2:$AX$3002,7,FALSE)+VLOOKUP(A2653,[1]选股结果!$A$2:$AX$3002,15,FALSE)+VLOOKUP(A2653,[1]选股结果!$A$2:$AX$3002,16,FALSE)+VLOOKUP(A2653,[1]选股结果!$A$2:$AX$3002,17,FALSE)+VLOOKUP(A2653,[1]选股结果!$A$2:$AX$3002,18,FALSE))-(P2653/(1+0.13)+W2653)</f>
        <v>44458139.2281415</v>
      </c>
      <c r="AG2653" s="9">
        <f t="shared" si="179"/>
        <v>-47014325.3781415</v>
      </c>
      <c r="AH2653" s="16">
        <f>AA2653-VLOOKUP(A2653,[2]选股结果!$A$2:$G$4900,7,FALSE)</f>
        <v>-2548225.87999998</v>
      </c>
    </row>
    <row r="2654" spans="1:34">
      <c r="A2654" s="5" t="s">
        <v>5338</v>
      </c>
      <c r="B2654" s="5" t="s">
        <v>5339</v>
      </c>
      <c r="C2654" s="6">
        <v>2188801696.64</v>
      </c>
      <c r="D2654" s="6">
        <v>0</v>
      </c>
      <c r="E2654" s="6">
        <v>0</v>
      </c>
      <c r="F2654" s="6">
        <v>0</v>
      </c>
      <c r="G2654" s="6">
        <v>0</v>
      </c>
      <c r="H2654" s="6">
        <v>0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196989917.88</v>
      </c>
      <c r="O2654" s="6">
        <v>160364776.83</v>
      </c>
      <c r="P2654" s="6">
        <v>1383268470.06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670855774.04</v>
      </c>
      <c r="X2654" s="6">
        <v>285719957.36</v>
      </c>
      <c r="Y2654" s="9">
        <f t="shared" si="177"/>
        <v>2349166473.47</v>
      </c>
      <c r="Z2654" s="9">
        <f t="shared" si="178"/>
        <v>2339844201.46</v>
      </c>
      <c r="AA2654" s="9">
        <f t="shared" si="180"/>
        <v>9322272.00999975</v>
      </c>
      <c r="AB2654" s="10">
        <f>C2654/(1+0.13)/VLOOKUP(A2654,[1]选股结果!$A$2:$AX$3002,3,FALSE)</f>
        <v>0.701653803973813</v>
      </c>
      <c r="AC2654" s="10">
        <f>(P2654/(1+0.1)+W2654)/(VLOOKUP(A2654,[1]选股结果!$A$2:$AX$3002,7,FALSE)+VLOOKUP(A2654,[1]选股结果!$A$2:$AX$3002,15,FALSE)+VLOOKUP(A2654,[1]选股结果!$A$2:$AX$3002,16,FALSE)+VLOOKUP(A2654,[1]选股结果!$A$2:$AX$3002,17,FALSE)+VLOOKUP(A2654,[1]选股结果!$A$2:$AX$3002,18,FALSE))</f>
        <v>0.771319516649587</v>
      </c>
      <c r="AD2654" s="13"/>
      <c r="AE2654" s="10">
        <f>AA2654/VLOOKUP(A2654,[1]选股结果!$A$2:$AX$3002,35,FALSE)</f>
        <v>0.0439685191564427</v>
      </c>
      <c r="AF2654" s="9">
        <f>(VLOOKUP(A2654,[1]选股结果!$A$2:$AX$3002,7,FALSE)+VLOOKUP(A2654,[1]选股结果!$A$2:$AX$3002,15,FALSE)+VLOOKUP(A2654,[1]选股结果!$A$2:$AX$3002,16,FALSE)+VLOOKUP(A2654,[1]选股结果!$A$2:$AX$3002,17,FALSE)+VLOOKUP(A2654,[1]选股结果!$A$2:$AX$3002,18,FALSE))-(P2654/(1+0.13)+W2654)</f>
        <v>605108482.206372</v>
      </c>
      <c r="AG2654" s="9">
        <f t="shared" si="179"/>
        <v>-595786210.196372</v>
      </c>
      <c r="AH2654" s="16">
        <f>AA2654-VLOOKUP(A2654,[2]选股结果!$A$2:$G$4900,7,FALSE)</f>
        <v>9060715.25999975</v>
      </c>
    </row>
    <row r="2655" spans="1:34">
      <c r="A2655" s="5" t="s">
        <v>5340</v>
      </c>
      <c r="B2655" s="5" t="s">
        <v>5341</v>
      </c>
      <c r="C2655" s="6">
        <v>2609252189.95</v>
      </c>
      <c r="D2655" s="6">
        <v>0</v>
      </c>
      <c r="E2655" s="6">
        <v>0</v>
      </c>
      <c r="F2655" s="6">
        <v>0</v>
      </c>
      <c r="G2655" s="6">
        <v>0</v>
      </c>
      <c r="H2655" s="6">
        <v>0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69073625.5</v>
      </c>
      <c r="O2655" s="6">
        <v>81223836.57</v>
      </c>
      <c r="P2655" s="6">
        <v>2626957499.16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159301697.39</v>
      </c>
      <c r="X2655" s="6">
        <v>35033649.2</v>
      </c>
      <c r="Y2655" s="9">
        <f t="shared" ref="Y2655:Y2718" si="181">C2655+D2655+E2655+F2655+G2655+H2655+I2655+J2655+K2655+L2655+M2655+O2655</f>
        <v>2690476026.52</v>
      </c>
      <c r="Z2655" s="9">
        <f t="shared" ref="Z2655:Z2718" si="182">P2655+Q2655+R2655+S2655+T2655+U2655+V2655+W2655+X2655</f>
        <v>2821292845.75</v>
      </c>
      <c r="AA2655" s="9">
        <f t="shared" si="180"/>
        <v>-130816819.23</v>
      </c>
      <c r="AB2655" s="10">
        <f>C2655/(1+0.13)/VLOOKUP(A2655,[1]选股结果!$A$2:$AX$3002,3,FALSE)</f>
        <v>0.871360973789781</v>
      </c>
      <c r="AC2655" s="10">
        <f>(P2655/(1+0.1)+W2655)/(VLOOKUP(A2655,[1]选股结果!$A$2:$AX$3002,7,FALSE)+VLOOKUP(A2655,[1]选股结果!$A$2:$AX$3002,15,FALSE)+VLOOKUP(A2655,[1]选股结果!$A$2:$AX$3002,16,FALSE)+VLOOKUP(A2655,[1]选股结果!$A$2:$AX$3002,17,FALSE)+VLOOKUP(A2655,[1]选股结果!$A$2:$AX$3002,18,FALSE))</f>
        <v>1.04081449876638</v>
      </c>
      <c r="AD2655" s="13"/>
      <c r="AE2655" s="10">
        <f>AA2655/VLOOKUP(A2655,[1]选股结果!$A$2:$AX$3002,35,FALSE)</f>
        <v>-0.820374266297215</v>
      </c>
      <c r="AF2655" s="9">
        <f>(VLOOKUP(A2655,[1]选股结果!$A$2:$AX$3002,7,FALSE)+VLOOKUP(A2655,[1]选股结果!$A$2:$AX$3002,15,FALSE)+VLOOKUP(A2655,[1]选股结果!$A$2:$AX$3002,16,FALSE)+VLOOKUP(A2655,[1]选股结果!$A$2:$AX$3002,17,FALSE)+VLOOKUP(A2655,[1]选股结果!$A$2:$AX$3002,18,FALSE))-(P2655/(1+0.13)+W2655)</f>
        <v>-36493469.6891155</v>
      </c>
      <c r="AG2655" s="9">
        <f t="shared" si="179"/>
        <v>-94323349.5408845</v>
      </c>
      <c r="AH2655" s="16">
        <f>AA2655-VLOOKUP(A2655,[2]选股结果!$A$2:$G$4900,7,FALSE)</f>
        <v>-130823129.84</v>
      </c>
    </row>
    <row r="2656" spans="1:34">
      <c r="A2656" s="5" t="s">
        <v>5342</v>
      </c>
      <c r="B2656" s="5" t="s">
        <v>5343</v>
      </c>
      <c r="C2656" s="6">
        <v>687545872.53</v>
      </c>
      <c r="D2656" s="6">
        <v>0</v>
      </c>
      <c r="E2656" s="6">
        <v>0</v>
      </c>
      <c r="F2656" s="6">
        <v>0</v>
      </c>
      <c r="G2656" s="6">
        <v>0</v>
      </c>
      <c r="H2656" s="6">
        <v>0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82444709.09</v>
      </c>
      <c r="O2656" s="6">
        <v>157282167.73</v>
      </c>
      <c r="P2656" s="6">
        <v>142612926.87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75724550.73</v>
      </c>
      <c r="X2656" s="6">
        <v>302532262.77</v>
      </c>
      <c r="Y2656" s="9">
        <f t="shared" si="181"/>
        <v>844828040.26</v>
      </c>
      <c r="Z2656" s="9">
        <f t="shared" si="182"/>
        <v>520869740.37</v>
      </c>
      <c r="AA2656" s="9">
        <f t="shared" si="180"/>
        <v>323958299.89</v>
      </c>
      <c r="AB2656" s="10">
        <f>C2656/(1+0.13)/VLOOKUP(A2656,[1]选股结果!$A$2:$AX$3002,3,FALSE)</f>
        <v>0.911807140766882</v>
      </c>
      <c r="AC2656" s="10">
        <f>(P2656/(1+0.1)+W2656)/(VLOOKUP(A2656,[1]选股结果!$A$2:$AX$3002,7,FALSE)+VLOOKUP(A2656,[1]选股结果!$A$2:$AX$3002,15,FALSE)+VLOOKUP(A2656,[1]选股结果!$A$2:$AX$3002,16,FALSE)+VLOOKUP(A2656,[1]选股结果!$A$2:$AX$3002,17,FALSE)+VLOOKUP(A2656,[1]选股结果!$A$2:$AX$3002,18,FALSE))</f>
        <v>0.426781458763001</v>
      </c>
      <c r="AD2656" s="13"/>
      <c r="AE2656" s="10">
        <f>AA2656/VLOOKUP(A2656,[1]选股结果!$A$2:$AX$3002,35,FALSE)</f>
        <v>3.73170095570725</v>
      </c>
      <c r="AF2656" s="9">
        <f>(VLOOKUP(A2656,[1]选股结果!$A$2:$AX$3002,7,FALSE)+VLOOKUP(A2656,[1]选股结果!$A$2:$AX$3002,15,FALSE)+VLOOKUP(A2656,[1]选股结果!$A$2:$AX$3002,16,FALSE)+VLOOKUP(A2656,[1]选股结果!$A$2:$AX$3002,17,FALSE)+VLOOKUP(A2656,[1]选股结果!$A$2:$AX$3002,18,FALSE))-(P2656/(1+0.13)+W2656)</f>
        <v>279282038.006549</v>
      </c>
      <c r="AG2656" s="9">
        <f t="shared" si="179"/>
        <v>44676261.8834513</v>
      </c>
      <c r="AH2656" s="16">
        <f>AA2656-VLOOKUP(A2656,[2]选股结果!$A$2:$G$4900,7,FALSE)</f>
        <v>323958299.89</v>
      </c>
    </row>
    <row r="2657" spans="1:34">
      <c r="A2657" s="5" t="s">
        <v>5344</v>
      </c>
      <c r="B2657" s="5" t="s">
        <v>5345</v>
      </c>
      <c r="C2657" s="6">
        <v>973108673.4</v>
      </c>
      <c r="D2657" s="6">
        <v>0</v>
      </c>
      <c r="E2657" s="6">
        <v>0</v>
      </c>
      <c r="F2657" s="6">
        <v>0</v>
      </c>
      <c r="G2657" s="6">
        <v>0</v>
      </c>
      <c r="H2657" s="6">
        <v>0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47123800.97</v>
      </c>
      <c r="O2657" s="6">
        <v>10955953.83</v>
      </c>
      <c r="P2657" s="6">
        <v>776679633.04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113963075.33</v>
      </c>
      <c r="X2657" s="6">
        <v>24881047.45</v>
      </c>
      <c r="Y2657" s="9">
        <f t="shared" si="181"/>
        <v>984064627.23</v>
      </c>
      <c r="Z2657" s="9">
        <f t="shared" si="182"/>
        <v>915523755.82</v>
      </c>
      <c r="AA2657" s="9">
        <f t="shared" si="180"/>
        <v>68540871.41</v>
      </c>
      <c r="AB2657" s="10">
        <f>C2657/(1+0.13)/VLOOKUP(A2657,[1]选股结果!$A$2:$AX$3002,3,FALSE)</f>
        <v>0.845664988936328</v>
      </c>
      <c r="AC2657" s="10">
        <f>(P2657/(1+0.1)+W2657)/(VLOOKUP(A2657,[1]选股结果!$A$2:$AX$3002,7,FALSE)+VLOOKUP(A2657,[1]选股结果!$A$2:$AX$3002,15,FALSE)+VLOOKUP(A2657,[1]选股结果!$A$2:$AX$3002,16,FALSE)+VLOOKUP(A2657,[1]选股结果!$A$2:$AX$3002,17,FALSE)+VLOOKUP(A2657,[1]选股结果!$A$2:$AX$3002,18,FALSE))</f>
        <v>0.849825193833645</v>
      </c>
      <c r="AD2657" s="13"/>
      <c r="AE2657" s="10">
        <f>AA2657/VLOOKUP(A2657,[1]选股结果!$A$2:$AX$3002,35,FALSE)</f>
        <v>2.45963310583791</v>
      </c>
      <c r="AF2657" s="9">
        <f>(VLOOKUP(A2657,[1]选股结果!$A$2:$AX$3002,7,FALSE)+VLOOKUP(A2657,[1]选股结果!$A$2:$AX$3002,15,FALSE)+VLOOKUP(A2657,[1]选股结果!$A$2:$AX$3002,16,FALSE)+VLOOKUP(A2657,[1]选股结果!$A$2:$AX$3002,17,FALSE)+VLOOKUP(A2657,[1]选股结果!$A$2:$AX$3002,18,FALSE))-(P2657/(1+0.13)+W2657)</f>
        <v>163655871.695044</v>
      </c>
      <c r="AG2657" s="9">
        <f t="shared" si="179"/>
        <v>-95115000.2850442</v>
      </c>
      <c r="AH2657" s="16">
        <f>AA2657-VLOOKUP(A2657,[2]选股结果!$A$2:$G$4900,7,FALSE)</f>
        <v>68608256.5</v>
      </c>
    </row>
    <row r="2658" spans="1:34">
      <c r="A2658" s="5" t="s">
        <v>5346</v>
      </c>
      <c r="B2658" s="5" t="s">
        <v>5347</v>
      </c>
      <c r="C2658" s="6">
        <v>763008644.47</v>
      </c>
      <c r="D2658" s="6">
        <v>0</v>
      </c>
      <c r="E2658" s="6">
        <v>0</v>
      </c>
      <c r="F2658" s="6">
        <v>0</v>
      </c>
      <c r="G2658" s="6">
        <v>0</v>
      </c>
      <c r="H2658" s="6">
        <v>0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31111230.49</v>
      </c>
      <c r="O2658" s="6">
        <v>11935156.67</v>
      </c>
      <c r="P2658" s="6">
        <v>572638022.42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141025357.37</v>
      </c>
      <c r="X2658" s="6">
        <v>89593194.01</v>
      </c>
      <c r="Y2658" s="9">
        <f t="shared" si="181"/>
        <v>774943801.14</v>
      </c>
      <c r="Z2658" s="9">
        <f t="shared" si="182"/>
        <v>803256573.8</v>
      </c>
      <c r="AA2658" s="9">
        <f t="shared" si="180"/>
        <v>-28312772.66</v>
      </c>
      <c r="AB2658" s="10">
        <f>C2658/(1+0.13)/VLOOKUP(A2658,[1]选股结果!$A$2:$AX$3002,3,FALSE)</f>
        <v>0.594968593024357</v>
      </c>
      <c r="AC2658" s="10">
        <f>(P2658/(1+0.1)+W2658)/(VLOOKUP(A2658,[1]选股结果!$A$2:$AX$3002,7,FALSE)+VLOOKUP(A2658,[1]选股结果!$A$2:$AX$3002,15,FALSE)+VLOOKUP(A2658,[1]选股结果!$A$2:$AX$3002,16,FALSE)+VLOOKUP(A2658,[1]选股结果!$A$2:$AX$3002,17,FALSE)+VLOOKUP(A2658,[1]选股结果!$A$2:$AX$3002,18,FALSE))</f>
        <v>0.649605547206239</v>
      </c>
      <c r="AD2658" s="13"/>
      <c r="AE2658" s="10">
        <f>AA2658/VLOOKUP(A2658,[1]选股结果!$A$2:$AX$3002,35,FALSE)</f>
        <v>-0.299844402941933</v>
      </c>
      <c r="AF2658" s="9">
        <f>(VLOOKUP(A2658,[1]选股结果!$A$2:$AX$3002,7,FALSE)+VLOOKUP(A2658,[1]选股结果!$A$2:$AX$3002,15,FALSE)+VLOOKUP(A2658,[1]选股结果!$A$2:$AX$3002,16,FALSE)+VLOOKUP(A2658,[1]选股结果!$A$2:$AX$3002,17,FALSE)+VLOOKUP(A2658,[1]选股结果!$A$2:$AX$3002,18,FALSE))-(P2658/(1+0.13)+W2658)</f>
        <v>370687818.553894</v>
      </c>
      <c r="AG2658" s="9">
        <f t="shared" si="179"/>
        <v>-399000591.213894</v>
      </c>
      <c r="AH2658" s="16">
        <f>AA2658-VLOOKUP(A2658,[2]选股结果!$A$2:$G$4900,7,FALSE)</f>
        <v>-29460506.2</v>
      </c>
    </row>
    <row r="2659" spans="1:34">
      <c r="A2659" s="5" t="s">
        <v>5348</v>
      </c>
      <c r="B2659" s="5" t="s">
        <v>5349</v>
      </c>
      <c r="C2659" s="6">
        <v>3704958963.78</v>
      </c>
      <c r="D2659" s="6">
        <v>0</v>
      </c>
      <c r="E2659" s="6">
        <v>0</v>
      </c>
      <c r="F2659" s="6">
        <v>0</v>
      </c>
      <c r="G2659" s="6">
        <v>0</v>
      </c>
      <c r="H2659" s="6">
        <v>0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193017548.57</v>
      </c>
      <c r="O2659" s="6">
        <v>196029316.35</v>
      </c>
      <c r="P2659" s="6">
        <v>2059923737.54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1524346414.69</v>
      </c>
      <c r="X2659" s="6">
        <v>305416121.69</v>
      </c>
      <c r="Y2659" s="9">
        <f t="shared" si="181"/>
        <v>3900988280.13</v>
      </c>
      <c r="Z2659" s="9">
        <f t="shared" si="182"/>
        <v>3889686273.92</v>
      </c>
      <c r="AA2659" s="9">
        <f t="shared" si="180"/>
        <v>11302006.21</v>
      </c>
      <c r="AB2659" s="10">
        <f>C2659/(1+0.13)/VLOOKUP(A2659,[1]选股结果!$A$2:$AX$3002,3,FALSE)</f>
        <v>0.775651981708924</v>
      </c>
      <c r="AC2659" s="10">
        <f>(P2659/(1+0.1)+W2659)/(VLOOKUP(A2659,[1]选股结果!$A$2:$AX$3002,7,FALSE)+VLOOKUP(A2659,[1]选股结果!$A$2:$AX$3002,15,FALSE)+VLOOKUP(A2659,[1]选股结果!$A$2:$AX$3002,16,FALSE)+VLOOKUP(A2659,[1]选股结果!$A$2:$AX$3002,17,FALSE)+VLOOKUP(A2659,[1]选股结果!$A$2:$AX$3002,18,FALSE))</f>
        <v>0.90300409210584</v>
      </c>
      <c r="AD2659" s="13"/>
      <c r="AE2659" s="10">
        <f>AA2659/VLOOKUP(A2659,[1]选股结果!$A$2:$AX$3002,35,FALSE)</f>
        <v>0.030773340936793</v>
      </c>
      <c r="AF2659" s="9">
        <f>(VLOOKUP(A2659,[1]选股结果!$A$2:$AX$3002,7,FALSE)+VLOOKUP(A2659,[1]选股结果!$A$2:$AX$3002,15,FALSE)+VLOOKUP(A2659,[1]选股结果!$A$2:$AX$3002,16,FALSE)+VLOOKUP(A2659,[1]选股结果!$A$2:$AX$3002,17,FALSE)+VLOOKUP(A2659,[1]选股结果!$A$2:$AX$3002,18,FALSE))-(P2659/(1+0.13)+W2659)</f>
        <v>414604764.905132</v>
      </c>
      <c r="AG2659" s="9">
        <f t="shared" si="179"/>
        <v>-403302758.695132</v>
      </c>
      <c r="AH2659" s="16">
        <f>AA2659-VLOOKUP(A2659,[2]选股结果!$A$2:$G$4900,7,FALSE)</f>
        <v>9979071.68</v>
      </c>
    </row>
    <row r="2660" spans="1:34">
      <c r="A2660" s="5" t="s">
        <v>5350</v>
      </c>
      <c r="B2660" s="5" t="s">
        <v>5351</v>
      </c>
      <c r="C2660" s="6">
        <v>890075471.22</v>
      </c>
      <c r="D2660" s="6">
        <v>0</v>
      </c>
      <c r="E2660" s="6">
        <v>0</v>
      </c>
      <c r="F2660" s="6">
        <v>0</v>
      </c>
      <c r="G2660" s="6">
        <v>0</v>
      </c>
      <c r="H2660" s="6">
        <v>0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34949366.37</v>
      </c>
      <c r="O2660" s="6">
        <v>32425842.88</v>
      </c>
      <c r="P2660" s="6">
        <v>665736772.43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134187374.12</v>
      </c>
      <c r="X2660" s="6">
        <v>59911484.52</v>
      </c>
      <c r="Y2660" s="9">
        <f t="shared" si="181"/>
        <v>922501314.1</v>
      </c>
      <c r="Z2660" s="9">
        <f t="shared" si="182"/>
        <v>859835631.07</v>
      </c>
      <c r="AA2660" s="9">
        <f t="shared" si="180"/>
        <v>62665683.0300001</v>
      </c>
      <c r="AB2660" s="10">
        <f>C2660/(1+0.13)/VLOOKUP(A2660,[1]选股结果!$A$2:$AX$3002,3,FALSE)</f>
        <v>0.675743255919193</v>
      </c>
      <c r="AC2660" s="10">
        <f>(P2660/(1+0.1)+W2660)/(VLOOKUP(A2660,[1]选股结果!$A$2:$AX$3002,7,FALSE)+VLOOKUP(A2660,[1]选股结果!$A$2:$AX$3002,15,FALSE)+VLOOKUP(A2660,[1]选股结果!$A$2:$AX$3002,16,FALSE)+VLOOKUP(A2660,[1]选股结果!$A$2:$AX$3002,17,FALSE)+VLOOKUP(A2660,[1]选股结果!$A$2:$AX$3002,18,FALSE))</f>
        <v>0.650128988375016</v>
      </c>
      <c r="AD2660" s="13"/>
      <c r="AE2660" s="10">
        <f>AA2660/VLOOKUP(A2660,[1]选股结果!$A$2:$AX$3002,35,FALSE)</f>
        <v>2.05323916687774</v>
      </c>
      <c r="AF2660" s="9">
        <f>(VLOOKUP(A2660,[1]选股结果!$A$2:$AX$3002,7,FALSE)+VLOOKUP(A2660,[1]选股结果!$A$2:$AX$3002,15,FALSE)+VLOOKUP(A2660,[1]选股结果!$A$2:$AX$3002,16,FALSE)+VLOOKUP(A2660,[1]选股结果!$A$2:$AX$3002,17,FALSE)+VLOOKUP(A2660,[1]选股结果!$A$2:$AX$3002,18,FALSE))-(P2660/(1+0.13)+W2660)</f>
        <v>413981841.408761</v>
      </c>
      <c r="AG2660" s="9">
        <f t="shared" si="179"/>
        <v>-351316158.378761</v>
      </c>
      <c r="AH2660" s="16">
        <f>AA2660-VLOOKUP(A2660,[2]选股结果!$A$2:$G$4900,7,FALSE)</f>
        <v>62653372.1600001</v>
      </c>
    </row>
    <row r="2661" spans="1:34">
      <c r="A2661" s="5" t="s">
        <v>5352</v>
      </c>
      <c r="B2661" s="5" t="s">
        <v>5353</v>
      </c>
      <c r="C2661" s="6">
        <v>510733161.47</v>
      </c>
      <c r="D2661" s="6">
        <v>0</v>
      </c>
      <c r="E2661" s="6">
        <v>0</v>
      </c>
      <c r="F2661" s="6">
        <v>0</v>
      </c>
      <c r="G2661" s="6">
        <v>0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42121495.85</v>
      </c>
      <c r="O2661" s="6">
        <v>2880043.92</v>
      </c>
      <c r="P2661" s="6">
        <v>263820029.46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97443902.6</v>
      </c>
      <c r="X2661" s="6">
        <v>44510255.8</v>
      </c>
      <c r="Y2661" s="9">
        <f t="shared" si="181"/>
        <v>513613205.39</v>
      </c>
      <c r="Z2661" s="9">
        <f t="shared" si="182"/>
        <v>405774187.86</v>
      </c>
      <c r="AA2661" s="9">
        <f t="shared" si="180"/>
        <v>107839017.53</v>
      </c>
      <c r="AB2661" s="10">
        <f>C2661/(1+0.13)/VLOOKUP(A2661,[1]选股结果!$A$2:$AX$3002,3,FALSE)</f>
        <v>0.665132913539678</v>
      </c>
      <c r="AC2661" s="10">
        <f>(P2661/(1+0.1)+W2661)/(VLOOKUP(A2661,[1]选股结果!$A$2:$AX$3002,7,FALSE)+VLOOKUP(A2661,[1]选股结果!$A$2:$AX$3002,15,FALSE)+VLOOKUP(A2661,[1]选股结果!$A$2:$AX$3002,16,FALSE)+VLOOKUP(A2661,[1]选股结果!$A$2:$AX$3002,17,FALSE)+VLOOKUP(A2661,[1]选股结果!$A$2:$AX$3002,18,FALSE))</f>
        <v>0.69277406213791</v>
      </c>
      <c r="AD2661" s="13"/>
      <c r="AE2661" s="10">
        <f>AA2661/VLOOKUP(A2661,[1]选股结果!$A$2:$AX$3002,35,FALSE)</f>
        <v>0.624318866007689</v>
      </c>
      <c r="AF2661" s="9">
        <f>(VLOOKUP(A2661,[1]选股结果!$A$2:$AX$3002,7,FALSE)+VLOOKUP(A2661,[1]选股结果!$A$2:$AX$3002,15,FALSE)+VLOOKUP(A2661,[1]选股结果!$A$2:$AX$3002,16,FALSE)+VLOOKUP(A2661,[1]选股结果!$A$2:$AX$3002,17,FALSE)+VLOOKUP(A2661,[1]选股结果!$A$2:$AX$3002,18,FALSE))-(P2661/(1+0.13)+W2661)</f>
        <v>155941722.880531</v>
      </c>
      <c r="AG2661" s="9">
        <f t="shared" si="179"/>
        <v>-48102705.350531</v>
      </c>
      <c r="AH2661" s="16">
        <f>AA2661-VLOOKUP(A2661,[2]选股结果!$A$2:$G$4900,7,FALSE)</f>
        <v>107353598.21</v>
      </c>
    </row>
    <row r="2662" spans="1:34">
      <c r="A2662" s="5" t="s">
        <v>5354</v>
      </c>
      <c r="B2662" s="5" t="s">
        <v>5355</v>
      </c>
      <c r="C2662" s="6">
        <v>3932726245.84</v>
      </c>
      <c r="D2662" s="6">
        <v>0</v>
      </c>
      <c r="E2662" s="6">
        <v>0</v>
      </c>
      <c r="F2662" s="6">
        <v>0</v>
      </c>
      <c r="G2662" s="6">
        <v>0</v>
      </c>
      <c r="H2662" s="6">
        <v>0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126441325.4</v>
      </c>
      <c r="O2662" s="6">
        <v>19163646.74</v>
      </c>
      <c r="P2662" s="6">
        <v>3244956381.51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106266325.65</v>
      </c>
      <c r="X2662" s="6">
        <v>33653113.85</v>
      </c>
      <c r="Y2662" s="9">
        <f t="shared" si="181"/>
        <v>3951889892.58</v>
      </c>
      <c r="Z2662" s="9">
        <f t="shared" si="182"/>
        <v>3384875821.01</v>
      </c>
      <c r="AA2662" s="9">
        <f t="shared" si="180"/>
        <v>567014071.57</v>
      </c>
      <c r="AB2662" s="10">
        <f>C2662/(1+0.13)/VLOOKUP(A2662,[1]选股结果!$A$2:$AX$3002,3,FALSE)</f>
        <v>0.988589569638691</v>
      </c>
      <c r="AC2662" s="10">
        <f>(P2662/(1+0.1)+W2662)/(VLOOKUP(A2662,[1]选股结果!$A$2:$AX$3002,7,FALSE)+VLOOKUP(A2662,[1]选股结果!$A$2:$AX$3002,15,FALSE)+VLOOKUP(A2662,[1]选股结果!$A$2:$AX$3002,16,FALSE)+VLOOKUP(A2662,[1]选股结果!$A$2:$AX$3002,17,FALSE)+VLOOKUP(A2662,[1]选股结果!$A$2:$AX$3002,18,FALSE))</f>
        <v>0.927047095434643</v>
      </c>
      <c r="AD2662" s="13"/>
      <c r="AE2662" s="10">
        <f>AA2662/VLOOKUP(A2662,[1]选股结果!$A$2:$AX$3002,35,FALSE)</f>
        <v>3.68738730021847</v>
      </c>
      <c r="AF2662" s="9">
        <f>(VLOOKUP(A2662,[1]选股结果!$A$2:$AX$3002,7,FALSE)+VLOOKUP(A2662,[1]选股结果!$A$2:$AX$3002,15,FALSE)+VLOOKUP(A2662,[1]选股结果!$A$2:$AX$3002,16,FALSE)+VLOOKUP(A2662,[1]选股结果!$A$2:$AX$3002,17,FALSE)+VLOOKUP(A2662,[1]选股结果!$A$2:$AX$3002,18,FALSE))-(P2662/(1+0.13)+W2662)</f>
        <v>318823772.994424</v>
      </c>
      <c r="AG2662" s="9">
        <f t="shared" si="179"/>
        <v>248190298.575576</v>
      </c>
      <c r="AH2662" s="16">
        <f>AA2662-VLOOKUP(A2662,[2]选股结果!$A$2:$G$4900,7,FALSE)</f>
        <v>567016364.09</v>
      </c>
    </row>
    <row r="2663" spans="1:34">
      <c r="A2663" s="5" t="s">
        <v>5356</v>
      </c>
      <c r="B2663" s="5" t="s">
        <v>5357</v>
      </c>
      <c r="C2663" s="6">
        <v>1149630838.25</v>
      </c>
      <c r="D2663" s="6">
        <v>0</v>
      </c>
      <c r="E2663" s="6">
        <v>0</v>
      </c>
      <c r="F2663" s="6">
        <v>0</v>
      </c>
      <c r="G2663" s="6">
        <v>0</v>
      </c>
      <c r="H2663" s="6">
        <v>0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76323494.62</v>
      </c>
      <c r="O2663" s="6">
        <v>247039755</v>
      </c>
      <c r="P2663" s="6">
        <v>1166510933.9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175318462.75</v>
      </c>
      <c r="X2663" s="6">
        <v>202228904.84</v>
      </c>
      <c r="Y2663" s="9">
        <f t="shared" si="181"/>
        <v>1396670593.25</v>
      </c>
      <c r="Z2663" s="9">
        <f t="shared" si="182"/>
        <v>1544058301.49</v>
      </c>
      <c r="AA2663" s="9">
        <f t="shared" si="180"/>
        <v>-147387708.24</v>
      </c>
      <c r="AB2663" s="10">
        <f>C2663/(1+0.13)/VLOOKUP(A2663,[1]选股结果!$A$2:$AX$3002,3,FALSE)</f>
        <v>0.793264146224251</v>
      </c>
      <c r="AC2663" s="10">
        <f>(P2663/(1+0.1)+W2663)/(VLOOKUP(A2663,[1]选股结果!$A$2:$AX$3002,7,FALSE)+VLOOKUP(A2663,[1]选股结果!$A$2:$AX$3002,15,FALSE)+VLOOKUP(A2663,[1]选股结果!$A$2:$AX$3002,16,FALSE)+VLOOKUP(A2663,[1]选股结果!$A$2:$AX$3002,17,FALSE)+VLOOKUP(A2663,[1]选股结果!$A$2:$AX$3002,18,FALSE))</f>
        <v>1.12298281616717</v>
      </c>
      <c r="AD2663" s="13"/>
      <c r="AE2663" s="10">
        <f>AA2663/VLOOKUP(A2663,[1]选股结果!$A$2:$AX$3002,35,FALSE)</f>
        <v>-1.39417058503366</v>
      </c>
      <c r="AF2663" s="9">
        <f>(VLOOKUP(A2663,[1]选股结果!$A$2:$AX$3002,7,FALSE)+VLOOKUP(A2663,[1]选股结果!$A$2:$AX$3002,15,FALSE)+VLOOKUP(A2663,[1]选股结果!$A$2:$AX$3002,16,FALSE)+VLOOKUP(A2663,[1]选股结果!$A$2:$AX$3002,17,FALSE)+VLOOKUP(A2663,[1]选股结果!$A$2:$AX$3002,18,FALSE))-(P2663/(1+0.13)+W2663)</f>
        <v>-107182133.243452</v>
      </c>
      <c r="AG2663" s="9">
        <f t="shared" si="179"/>
        <v>-40205574.9965484</v>
      </c>
      <c r="AH2663" s="16">
        <f>AA2663-VLOOKUP(A2663,[2]选股结果!$A$2:$G$4900,7,FALSE)</f>
        <v>-147405713.98</v>
      </c>
    </row>
    <row r="2664" spans="1:34">
      <c r="A2664" s="5" t="s">
        <v>5358</v>
      </c>
      <c r="B2664" s="5" t="s">
        <v>5359</v>
      </c>
      <c r="C2664" s="6">
        <v>1052699236.99</v>
      </c>
      <c r="D2664" s="6">
        <v>0</v>
      </c>
      <c r="E2664" s="6">
        <v>0</v>
      </c>
      <c r="F2664" s="6">
        <v>0</v>
      </c>
      <c r="G2664" s="6">
        <v>0</v>
      </c>
      <c r="H2664" s="6">
        <v>0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156554709.78</v>
      </c>
      <c r="O2664" s="6">
        <v>18833055.55</v>
      </c>
      <c r="P2664" s="6">
        <v>334459986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92115704.2</v>
      </c>
      <c r="X2664" s="6">
        <v>23042847.6</v>
      </c>
      <c r="Y2664" s="9">
        <f t="shared" si="181"/>
        <v>1071532292.54</v>
      </c>
      <c r="Z2664" s="9">
        <f t="shared" si="182"/>
        <v>449618537.8</v>
      </c>
      <c r="AA2664" s="9">
        <f t="shared" si="180"/>
        <v>621913754.74</v>
      </c>
      <c r="AB2664" s="10">
        <f>C2664/(1+0.13)/VLOOKUP(A2664,[1]选股结果!$A$2:$AX$3002,3,FALSE)</f>
        <v>0.684701252510566</v>
      </c>
      <c r="AC2664" s="10">
        <f>(P2664/(1+0.1)+W2664)/(VLOOKUP(A2664,[1]选股结果!$A$2:$AX$3002,7,FALSE)+VLOOKUP(A2664,[1]选股结果!$A$2:$AX$3002,15,FALSE)+VLOOKUP(A2664,[1]选股结果!$A$2:$AX$3002,16,FALSE)+VLOOKUP(A2664,[1]选股结果!$A$2:$AX$3002,17,FALSE)+VLOOKUP(A2664,[1]选股结果!$A$2:$AX$3002,18,FALSE))</f>
        <v>0.540333553485002</v>
      </c>
      <c r="AD2664" s="13"/>
      <c r="AE2664" s="10">
        <f>AA2664/VLOOKUP(A2664,[1]选股结果!$A$2:$AX$3002,35,FALSE)</f>
        <v>1.50898726410054</v>
      </c>
      <c r="AF2664" s="9">
        <f>(VLOOKUP(A2664,[1]选股结果!$A$2:$AX$3002,7,FALSE)+VLOOKUP(A2664,[1]选股结果!$A$2:$AX$3002,15,FALSE)+VLOOKUP(A2664,[1]选股结果!$A$2:$AX$3002,16,FALSE)+VLOOKUP(A2664,[1]选股结果!$A$2:$AX$3002,17,FALSE)+VLOOKUP(A2664,[1]选股结果!$A$2:$AX$3002,18,FALSE))-(P2664/(1+0.13)+W2664)</f>
        <v>345097705.354425</v>
      </c>
      <c r="AG2664" s="9">
        <f t="shared" si="179"/>
        <v>276816049.385575</v>
      </c>
      <c r="AH2664" s="16">
        <f>AA2664-VLOOKUP(A2664,[2]选股结果!$A$2:$G$4900,7,FALSE)</f>
        <v>621913754.74</v>
      </c>
    </row>
    <row r="2665" spans="1:34">
      <c r="A2665" s="5" t="s">
        <v>5360</v>
      </c>
      <c r="B2665" s="5" t="s">
        <v>5361</v>
      </c>
      <c r="C2665" s="6">
        <v>435351034.21</v>
      </c>
      <c r="D2665" s="6">
        <v>0</v>
      </c>
      <c r="E2665" s="6">
        <v>0</v>
      </c>
      <c r="F2665" s="6">
        <v>0</v>
      </c>
      <c r="G2665" s="6">
        <v>0</v>
      </c>
      <c r="H2665" s="6">
        <v>0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19594498.85</v>
      </c>
      <c r="O2665" s="6">
        <v>13987014.05</v>
      </c>
      <c r="P2665" s="6">
        <v>306757864.29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29512464.1</v>
      </c>
      <c r="X2665" s="6">
        <v>30943633.31</v>
      </c>
      <c r="Y2665" s="9">
        <f t="shared" si="181"/>
        <v>449338048.26</v>
      </c>
      <c r="Z2665" s="9">
        <f t="shared" si="182"/>
        <v>367213961.7</v>
      </c>
      <c r="AA2665" s="9">
        <f t="shared" si="180"/>
        <v>82124086.5599999</v>
      </c>
      <c r="AB2665" s="10">
        <f>C2665/(1+0.13)/VLOOKUP(A2665,[1]选股结果!$A$2:$AX$3002,3,FALSE)</f>
        <v>0.962278954834335</v>
      </c>
      <c r="AC2665" s="10">
        <f>(P2665/(1+0.1)+W2665)/(VLOOKUP(A2665,[1]选股结果!$A$2:$AX$3002,7,FALSE)+VLOOKUP(A2665,[1]选股结果!$A$2:$AX$3002,15,FALSE)+VLOOKUP(A2665,[1]选股结果!$A$2:$AX$3002,16,FALSE)+VLOOKUP(A2665,[1]选股结果!$A$2:$AX$3002,17,FALSE)+VLOOKUP(A2665,[1]选股结果!$A$2:$AX$3002,18,FALSE))</f>
        <v>0.841318934258885</v>
      </c>
      <c r="AD2665" s="13"/>
      <c r="AE2665" s="10">
        <f>AA2665/VLOOKUP(A2665,[1]选股结果!$A$2:$AX$3002,35,FALSE)</f>
        <v>2.30098748733547</v>
      </c>
      <c r="AF2665" s="9">
        <f>(VLOOKUP(A2665,[1]选股结果!$A$2:$AX$3002,7,FALSE)+VLOOKUP(A2665,[1]选股结果!$A$2:$AX$3002,15,FALSE)+VLOOKUP(A2665,[1]选股结果!$A$2:$AX$3002,16,FALSE)+VLOOKUP(A2665,[1]选股结果!$A$2:$AX$3002,17,FALSE)+VLOOKUP(A2665,[1]选股结果!$A$2:$AX$3002,18,FALSE))-(P2665/(1+0.13)+W2665)</f>
        <v>65567777.840177</v>
      </c>
      <c r="AG2665" s="9">
        <f t="shared" si="179"/>
        <v>16556308.7198229</v>
      </c>
      <c r="AH2665" s="16">
        <f>AA2665-VLOOKUP(A2665,[2]选股结果!$A$2:$G$4900,7,FALSE)</f>
        <v>82124086.5599999</v>
      </c>
    </row>
    <row r="2666" spans="1:34">
      <c r="A2666" s="5" t="s">
        <v>5362</v>
      </c>
      <c r="B2666" s="5" t="s">
        <v>5363</v>
      </c>
      <c r="C2666" s="6">
        <v>1005670361.5</v>
      </c>
      <c r="D2666" s="6">
        <v>0</v>
      </c>
      <c r="E2666" s="6">
        <v>0</v>
      </c>
      <c r="F2666" s="6">
        <v>0</v>
      </c>
      <c r="G2666" s="6">
        <v>0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84890530.77</v>
      </c>
      <c r="O2666" s="6">
        <v>11477094.15</v>
      </c>
      <c r="P2666" s="6">
        <v>540317047.96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101914998.03</v>
      </c>
      <c r="X2666" s="6">
        <v>40570996.34</v>
      </c>
      <c r="Y2666" s="9">
        <f t="shared" si="181"/>
        <v>1017147455.65</v>
      </c>
      <c r="Z2666" s="9">
        <f t="shared" si="182"/>
        <v>682803042.33</v>
      </c>
      <c r="AA2666" s="9">
        <f t="shared" si="180"/>
        <v>334344413.32</v>
      </c>
      <c r="AB2666" s="10">
        <f>C2666/(1+0.13)/VLOOKUP(A2666,[1]选股结果!$A$2:$AX$3002,3,FALSE)</f>
        <v>0.958815053576256</v>
      </c>
      <c r="AC2666" s="10">
        <f>(P2666/(1+0.1)+W2666)/(VLOOKUP(A2666,[1]选股结果!$A$2:$AX$3002,7,FALSE)+VLOOKUP(A2666,[1]选股结果!$A$2:$AX$3002,15,FALSE)+VLOOKUP(A2666,[1]选股结果!$A$2:$AX$3002,16,FALSE)+VLOOKUP(A2666,[1]选股结果!$A$2:$AX$3002,17,FALSE)+VLOOKUP(A2666,[1]选股结果!$A$2:$AX$3002,18,FALSE))</f>
        <v>0.799017694915883</v>
      </c>
      <c r="AD2666" s="13"/>
      <c r="AE2666" s="10">
        <f>AA2666/VLOOKUP(A2666,[1]选股结果!$A$2:$AX$3002,35,FALSE)</f>
        <v>1.84645820323537</v>
      </c>
      <c r="AF2666" s="9">
        <f>(VLOOKUP(A2666,[1]选股结果!$A$2:$AX$3002,7,FALSE)+VLOOKUP(A2666,[1]选股结果!$A$2:$AX$3002,15,FALSE)+VLOOKUP(A2666,[1]选股结果!$A$2:$AX$3002,16,FALSE)+VLOOKUP(A2666,[1]选股结果!$A$2:$AX$3002,17,FALSE)+VLOOKUP(A2666,[1]选股结果!$A$2:$AX$3002,18,FALSE))-(P2666/(1+0.13)+W2666)</f>
        <v>162230173.90938</v>
      </c>
      <c r="AG2666" s="9">
        <f t="shared" si="179"/>
        <v>172114239.41062</v>
      </c>
      <c r="AH2666" s="16">
        <f>AA2666-VLOOKUP(A2666,[2]选股结果!$A$2:$G$4900,7,FALSE)</f>
        <v>334321483.38</v>
      </c>
    </row>
    <row r="2667" spans="1:34">
      <c r="A2667" s="5" t="s">
        <v>5364</v>
      </c>
      <c r="B2667" s="5" t="s">
        <v>5365</v>
      </c>
      <c r="C2667" s="6">
        <v>1730879551.78</v>
      </c>
      <c r="D2667" s="6">
        <v>0</v>
      </c>
      <c r="E2667" s="6">
        <v>0</v>
      </c>
      <c r="F2667" s="6">
        <v>0</v>
      </c>
      <c r="G2667" s="6">
        <v>0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77025159.83</v>
      </c>
      <c r="O2667" s="6">
        <v>174956543.56</v>
      </c>
      <c r="P2667" s="6">
        <v>832110764.25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197757135</v>
      </c>
      <c r="X2667" s="6">
        <v>303814263.73</v>
      </c>
      <c r="Y2667" s="9">
        <f t="shared" si="181"/>
        <v>1905836095.34</v>
      </c>
      <c r="Z2667" s="9">
        <f t="shared" si="182"/>
        <v>1333682162.98</v>
      </c>
      <c r="AA2667" s="9">
        <f t="shared" si="180"/>
        <v>572153932.36</v>
      </c>
      <c r="AB2667" s="10">
        <f>C2667/(1+0.13)/VLOOKUP(A2667,[1]选股结果!$A$2:$AX$3002,3,FALSE)</f>
        <v>1.47003652121622</v>
      </c>
      <c r="AC2667" s="10">
        <f>(P2667/(1+0.1)+W2667)/(VLOOKUP(A2667,[1]选股结果!$A$2:$AX$3002,7,FALSE)+VLOOKUP(A2667,[1]选股结果!$A$2:$AX$3002,15,FALSE)+VLOOKUP(A2667,[1]选股结果!$A$2:$AX$3002,16,FALSE)+VLOOKUP(A2667,[1]选股结果!$A$2:$AX$3002,17,FALSE)+VLOOKUP(A2667,[1]选股结果!$A$2:$AX$3002,18,FALSE))</f>
        <v>0.945612143496421</v>
      </c>
      <c r="AD2667" s="13"/>
      <c r="AE2667" s="10">
        <f>AA2667/VLOOKUP(A2667,[1]选股结果!$A$2:$AX$3002,35,FALSE)</f>
        <v>6.58839212581085</v>
      </c>
      <c r="AF2667" s="9">
        <f>(VLOOKUP(A2667,[1]选股结果!$A$2:$AX$3002,7,FALSE)+VLOOKUP(A2667,[1]选股结果!$A$2:$AX$3002,15,FALSE)+VLOOKUP(A2667,[1]选股结果!$A$2:$AX$3002,16,FALSE)+VLOOKUP(A2667,[1]选股结果!$A$2:$AX$3002,17,FALSE)+VLOOKUP(A2667,[1]选股结果!$A$2:$AX$3002,18,FALSE))-(P2667/(1+0.13)+W2667)</f>
        <v>74966154.399115</v>
      </c>
      <c r="AG2667" s="9">
        <f t="shared" si="179"/>
        <v>497187777.960885</v>
      </c>
      <c r="AH2667" s="16">
        <f>AA2667-VLOOKUP(A2667,[2]选股结果!$A$2:$G$4900,7,FALSE)</f>
        <v>572153932.36</v>
      </c>
    </row>
    <row r="2668" spans="1:34">
      <c r="A2668" s="5" t="s">
        <v>5366</v>
      </c>
      <c r="B2668" s="5" t="s">
        <v>5367</v>
      </c>
      <c r="C2668" s="6">
        <v>2529260681.7</v>
      </c>
      <c r="D2668" s="6">
        <v>0</v>
      </c>
      <c r="E2668" s="6">
        <v>0</v>
      </c>
      <c r="F2668" s="6">
        <v>0</v>
      </c>
      <c r="G2668" s="6">
        <v>0</v>
      </c>
      <c r="H2668" s="6">
        <v>0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137000533.66</v>
      </c>
      <c r="O2668" s="6">
        <v>120810274.33</v>
      </c>
      <c r="P2668" s="6">
        <v>1480240659.01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456389445.99</v>
      </c>
      <c r="X2668" s="6">
        <v>366052223.74</v>
      </c>
      <c r="Y2668" s="9">
        <f t="shared" si="181"/>
        <v>2650070956.03</v>
      </c>
      <c r="Z2668" s="9">
        <f t="shared" si="182"/>
        <v>2302682328.74</v>
      </c>
      <c r="AA2668" s="9">
        <f t="shared" si="180"/>
        <v>347388627.29</v>
      </c>
      <c r="AB2668" s="10">
        <f>C2668/(1+0.13)/VLOOKUP(A2668,[1]选股结果!$A$2:$AX$3002,3,FALSE)</f>
        <v>0.771210731974354</v>
      </c>
      <c r="AC2668" s="10">
        <f>(P2668/(1+0.1)+W2668)/(VLOOKUP(A2668,[1]选股结果!$A$2:$AX$3002,7,FALSE)+VLOOKUP(A2668,[1]选股结果!$A$2:$AX$3002,15,FALSE)+VLOOKUP(A2668,[1]选股结果!$A$2:$AX$3002,16,FALSE)+VLOOKUP(A2668,[1]选股结果!$A$2:$AX$3002,17,FALSE)+VLOOKUP(A2668,[1]选股结果!$A$2:$AX$3002,18,FALSE))</f>
        <v>0.70783319271272</v>
      </c>
      <c r="AD2668" s="13"/>
      <c r="AE2668" s="10">
        <f>AA2668/VLOOKUP(A2668,[1]选股结果!$A$2:$AX$3002,35,FALSE)</f>
        <v>1.23304110508315</v>
      </c>
      <c r="AF2668" s="9">
        <f>(VLOOKUP(A2668,[1]选股结果!$A$2:$AX$3002,7,FALSE)+VLOOKUP(A2668,[1]选股结果!$A$2:$AX$3002,15,FALSE)+VLOOKUP(A2668,[1]选股结果!$A$2:$AX$3002,16,FALSE)+VLOOKUP(A2668,[1]选股结果!$A$2:$AX$3002,17,FALSE)+VLOOKUP(A2668,[1]选股结果!$A$2:$AX$3002,18,FALSE))-(P2668/(1+0.13)+W2668)</f>
        <v>779549289.540442</v>
      </c>
      <c r="AG2668" s="9">
        <f t="shared" si="179"/>
        <v>-432160662.250442</v>
      </c>
      <c r="AH2668" s="16">
        <f>AA2668-VLOOKUP(A2668,[2]选股结果!$A$2:$G$4900,7,FALSE)</f>
        <v>347014699.33</v>
      </c>
    </row>
    <row r="2669" spans="1:34">
      <c r="A2669" s="5" t="s">
        <v>5368</v>
      </c>
      <c r="B2669" s="5" t="s">
        <v>5369</v>
      </c>
      <c r="C2669" s="6">
        <v>1080164696.39</v>
      </c>
      <c r="D2669" s="6">
        <v>0</v>
      </c>
      <c r="E2669" s="6">
        <v>0</v>
      </c>
      <c r="F2669" s="6">
        <v>0</v>
      </c>
      <c r="G2669" s="6">
        <v>0</v>
      </c>
      <c r="H2669" s="6">
        <v>0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121187955</v>
      </c>
      <c r="O2669" s="6">
        <v>36498285.47</v>
      </c>
      <c r="P2669" s="6">
        <v>852880700.65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171580649.58</v>
      </c>
      <c r="X2669" s="6">
        <v>129948580</v>
      </c>
      <c r="Y2669" s="9">
        <f t="shared" si="181"/>
        <v>1116662981.86</v>
      </c>
      <c r="Z2669" s="9">
        <f t="shared" si="182"/>
        <v>1154409930.23</v>
      </c>
      <c r="AA2669" s="9">
        <f t="shared" si="180"/>
        <v>-37746948.3699999</v>
      </c>
      <c r="AB2669" s="10">
        <f>C2669/(1+0.13)/VLOOKUP(A2669,[1]选股结果!$A$2:$AX$3002,3,FALSE)</f>
        <v>0.812840785182768</v>
      </c>
      <c r="AC2669" s="10">
        <f>(P2669/(1+0.1)+W2669)/(VLOOKUP(A2669,[1]选股结果!$A$2:$AX$3002,7,FALSE)+VLOOKUP(A2669,[1]选股结果!$A$2:$AX$3002,15,FALSE)+VLOOKUP(A2669,[1]选股结果!$A$2:$AX$3002,16,FALSE)+VLOOKUP(A2669,[1]选股结果!$A$2:$AX$3002,17,FALSE)+VLOOKUP(A2669,[1]选股结果!$A$2:$AX$3002,18,FALSE))</f>
        <v>0.938654689135126</v>
      </c>
      <c r="AD2669" s="13"/>
      <c r="AE2669" s="10">
        <f>AA2669/VLOOKUP(A2669,[1]选股结果!$A$2:$AX$3002,35,FALSE)</f>
        <v>-0.27534447607299</v>
      </c>
      <c r="AF2669" s="9">
        <f>(VLOOKUP(A2669,[1]选股结果!$A$2:$AX$3002,7,FALSE)+VLOOKUP(A2669,[1]选股结果!$A$2:$AX$3002,15,FALSE)+VLOOKUP(A2669,[1]选股结果!$A$2:$AX$3002,16,FALSE)+VLOOKUP(A2669,[1]选股结果!$A$2:$AX$3002,17,FALSE)+VLOOKUP(A2669,[1]选股结果!$A$2:$AX$3002,18,FALSE))-(P2669/(1+0.13)+W2669)</f>
        <v>82470336.2188494</v>
      </c>
      <c r="AG2669" s="9">
        <f t="shared" si="179"/>
        <v>-120217284.588849</v>
      </c>
      <c r="AH2669" s="16">
        <f>AA2669-VLOOKUP(A2669,[2]选股结果!$A$2:$G$4900,7,FALSE)</f>
        <v>-37744027.4199999</v>
      </c>
    </row>
    <row r="2670" spans="1:34">
      <c r="A2670" s="5" t="s">
        <v>5370</v>
      </c>
      <c r="B2670" s="5" t="s">
        <v>5371</v>
      </c>
      <c r="C2670" s="6">
        <v>290943408.7</v>
      </c>
      <c r="D2670" s="6">
        <v>0</v>
      </c>
      <c r="E2670" s="6">
        <v>0</v>
      </c>
      <c r="F2670" s="6">
        <v>0</v>
      </c>
      <c r="G2670" s="6">
        <v>0</v>
      </c>
      <c r="H2670" s="6">
        <v>0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15099227.48</v>
      </c>
      <c r="O2670" s="6">
        <v>8166857.28</v>
      </c>
      <c r="P2670" s="6">
        <v>178398272.74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44585260.76</v>
      </c>
      <c r="X2670" s="6">
        <v>28410768.16</v>
      </c>
      <c r="Y2670" s="9">
        <f t="shared" si="181"/>
        <v>299110265.98</v>
      </c>
      <c r="Z2670" s="9">
        <f t="shared" si="182"/>
        <v>251394301.66</v>
      </c>
      <c r="AA2670" s="9">
        <f t="shared" si="180"/>
        <v>47715964.32</v>
      </c>
      <c r="AB2670" s="10">
        <f>C2670/(1+0.13)/VLOOKUP(A2670,[1]选股结果!$A$2:$AX$3002,3,FALSE)</f>
        <v>0.572343293079282</v>
      </c>
      <c r="AC2670" s="10">
        <f>(P2670/(1+0.1)+W2670)/(VLOOKUP(A2670,[1]选股结果!$A$2:$AX$3002,7,FALSE)+VLOOKUP(A2670,[1]选股结果!$A$2:$AX$3002,15,FALSE)+VLOOKUP(A2670,[1]选股结果!$A$2:$AX$3002,16,FALSE)+VLOOKUP(A2670,[1]选股结果!$A$2:$AX$3002,17,FALSE)+VLOOKUP(A2670,[1]选股结果!$A$2:$AX$3002,18,FALSE))</f>
        <v>0.488269446803111</v>
      </c>
      <c r="AD2670" s="13"/>
      <c r="AE2670" s="10">
        <f>AA2670/VLOOKUP(A2670,[1]选股结果!$A$2:$AX$3002,35,FALSE)</f>
        <v>1.70576789059658</v>
      </c>
      <c r="AF2670" s="9">
        <f>(VLOOKUP(A2670,[1]选股结果!$A$2:$AX$3002,7,FALSE)+VLOOKUP(A2670,[1]选股结果!$A$2:$AX$3002,15,FALSE)+VLOOKUP(A2670,[1]选股结果!$A$2:$AX$3002,16,FALSE)+VLOOKUP(A2670,[1]选股结果!$A$2:$AX$3002,17,FALSE)+VLOOKUP(A2670,[1]选股结果!$A$2:$AX$3002,18,FALSE))-(P2670/(1+0.13)+W2670)</f>
        <v>221006159.843982</v>
      </c>
      <c r="AG2670" s="9">
        <f t="shared" si="179"/>
        <v>-173290195.523982</v>
      </c>
      <c r="AH2670" s="16">
        <f>AA2670-VLOOKUP(A2670,[2]选股结果!$A$2:$G$4900,7,FALSE)</f>
        <v>47658013.63</v>
      </c>
    </row>
    <row r="2671" spans="1:34">
      <c r="A2671" s="5" t="s">
        <v>5372</v>
      </c>
      <c r="B2671" s="5" t="s">
        <v>5373</v>
      </c>
      <c r="C2671" s="6">
        <v>645419850.47</v>
      </c>
      <c r="D2671" s="6">
        <v>0</v>
      </c>
      <c r="E2671" s="6">
        <v>0</v>
      </c>
      <c r="F2671" s="6">
        <v>0</v>
      </c>
      <c r="G2671" s="6">
        <v>0</v>
      </c>
      <c r="H2671" s="6">
        <v>0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10314617.84</v>
      </c>
      <c r="O2671" s="6">
        <v>8703919.88</v>
      </c>
      <c r="P2671" s="6">
        <v>428846230.82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125332035.9</v>
      </c>
      <c r="X2671" s="6">
        <v>46055083.85</v>
      </c>
      <c r="Y2671" s="9">
        <f t="shared" si="181"/>
        <v>654123770.35</v>
      </c>
      <c r="Z2671" s="9">
        <f t="shared" si="182"/>
        <v>600233350.57</v>
      </c>
      <c r="AA2671" s="9">
        <f t="shared" si="180"/>
        <v>53890419.78</v>
      </c>
      <c r="AB2671" s="10">
        <f>C2671/(1+0.13)/VLOOKUP(A2671,[1]选股结果!$A$2:$AX$3002,3,FALSE)</f>
        <v>0.774148466733868</v>
      </c>
      <c r="AC2671" s="10">
        <f>(P2671/(1+0.1)+W2671)/(VLOOKUP(A2671,[1]选股结果!$A$2:$AX$3002,7,FALSE)+VLOOKUP(A2671,[1]选股结果!$A$2:$AX$3002,15,FALSE)+VLOOKUP(A2671,[1]选股结果!$A$2:$AX$3002,16,FALSE)+VLOOKUP(A2671,[1]选股结果!$A$2:$AX$3002,17,FALSE)+VLOOKUP(A2671,[1]选股结果!$A$2:$AX$3002,18,FALSE))</f>
        <v>0.730972219330122</v>
      </c>
      <c r="AD2671" s="13"/>
      <c r="AE2671" s="10">
        <f>AA2671/VLOOKUP(A2671,[1]选股结果!$A$2:$AX$3002,35,FALSE)</f>
        <v>2.28994603307652</v>
      </c>
      <c r="AF2671" s="9">
        <f>(VLOOKUP(A2671,[1]选股结果!$A$2:$AX$3002,7,FALSE)+VLOOKUP(A2671,[1]选股结果!$A$2:$AX$3002,15,FALSE)+VLOOKUP(A2671,[1]选股结果!$A$2:$AX$3002,16,FALSE)+VLOOKUP(A2671,[1]选股结果!$A$2:$AX$3002,17,FALSE)+VLOOKUP(A2671,[1]选股结果!$A$2:$AX$3002,18,FALSE))-(P2671/(1+0.13)+W2671)</f>
        <v>199962164.401239</v>
      </c>
      <c r="AG2671" s="9">
        <f t="shared" si="179"/>
        <v>-146071744.621239</v>
      </c>
      <c r="AH2671" s="16">
        <f>AA2671-VLOOKUP(A2671,[2]选股结果!$A$2:$G$4900,7,FALSE)</f>
        <v>54047265.44</v>
      </c>
    </row>
    <row r="2672" spans="1:34">
      <c r="A2672" s="5" t="s">
        <v>5374</v>
      </c>
      <c r="B2672" s="5" t="s">
        <v>5375</v>
      </c>
      <c r="C2672" s="6">
        <v>610840647.38</v>
      </c>
      <c r="D2672" s="6">
        <v>3198563.96</v>
      </c>
      <c r="E2672" s="6">
        <v>0</v>
      </c>
      <c r="F2672" s="6">
        <v>0</v>
      </c>
      <c r="G2672" s="6">
        <v>0</v>
      </c>
      <c r="H2672" s="6">
        <v>0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46848428.53</v>
      </c>
      <c r="O2672" s="6">
        <v>33935334.62</v>
      </c>
      <c r="P2672" s="6">
        <v>364205942.26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75457848.12</v>
      </c>
      <c r="X2672" s="6">
        <v>32367901.4</v>
      </c>
      <c r="Y2672" s="9">
        <f t="shared" si="181"/>
        <v>647974545.96</v>
      </c>
      <c r="Z2672" s="9">
        <f t="shared" si="182"/>
        <v>472031691.78</v>
      </c>
      <c r="AA2672" s="9">
        <f t="shared" si="180"/>
        <v>175942854.18</v>
      </c>
      <c r="AB2672" s="10">
        <f>C2672/(1+0.13)/VLOOKUP(A2672,[1]选股结果!$A$2:$AX$3002,3,FALSE)</f>
        <v>0.855946397708985</v>
      </c>
      <c r="AC2672" s="10">
        <f>(P2672/(1+0.1)+W2672)/(VLOOKUP(A2672,[1]选股结果!$A$2:$AX$3002,7,FALSE)+VLOOKUP(A2672,[1]选股结果!$A$2:$AX$3002,15,FALSE)+VLOOKUP(A2672,[1]选股结果!$A$2:$AX$3002,16,FALSE)+VLOOKUP(A2672,[1]选股结果!$A$2:$AX$3002,17,FALSE)+VLOOKUP(A2672,[1]选股结果!$A$2:$AX$3002,18,FALSE))</f>
        <v>0.755956165396625</v>
      </c>
      <c r="AD2672" s="13"/>
      <c r="AE2672" s="10">
        <f>AA2672/VLOOKUP(A2672,[1]选股结果!$A$2:$AX$3002,35,FALSE)</f>
        <v>1.99665738466226</v>
      </c>
      <c r="AF2672" s="9">
        <f>(VLOOKUP(A2672,[1]选股结果!$A$2:$AX$3002,7,FALSE)+VLOOKUP(A2672,[1]选股结果!$A$2:$AX$3002,15,FALSE)+VLOOKUP(A2672,[1]选股结果!$A$2:$AX$3002,16,FALSE)+VLOOKUP(A2672,[1]选股结果!$A$2:$AX$3002,17,FALSE)+VLOOKUP(A2672,[1]选股结果!$A$2:$AX$3002,18,FALSE))-(P2672/(1+0.13)+W2672)</f>
        <v>140037243.16708</v>
      </c>
      <c r="AG2672" s="9">
        <f t="shared" si="179"/>
        <v>35905611.0129204</v>
      </c>
      <c r="AH2672" s="16">
        <f>AA2672-VLOOKUP(A2672,[2]选股结果!$A$2:$G$4900,7,FALSE)</f>
        <v>175894445.88</v>
      </c>
    </row>
    <row r="2673" spans="1:34">
      <c r="A2673" s="5" t="s">
        <v>5376</v>
      </c>
      <c r="B2673" s="5" t="s">
        <v>5377</v>
      </c>
      <c r="C2673" s="6">
        <v>2470372441.72</v>
      </c>
      <c r="D2673" s="6">
        <v>0</v>
      </c>
      <c r="E2673" s="6">
        <v>0</v>
      </c>
      <c r="F2673" s="6">
        <v>0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162258331.57</v>
      </c>
      <c r="O2673" s="6">
        <v>133475772.72</v>
      </c>
      <c r="P2673" s="6">
        <v>1738359694.91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153226802.21</v>
      </c>
      <c r="X2673" s="6">
        <v>442517660.44</v>
      </c>
      <c r="Y2673" s="9">
        <f t="shared" si="181"/>
        <v>2603848214.44</v>
      </c>
      <c r="Z2673" s="9">
        <f t="shared" si="182"/>
        <v>2334104157.56</v>
      </c>
      <c r="AA2673" s="9">
        <f t="shared" si="180"/>
        <v>269744056.88</v>
      </c>
      <c r="AB2673" s="10">
        <f>C2673/(1+0.13)/VLOOKUP(A2673,[1]选股结果!$A$2:$AX$3002,3,FALSE)</f>
        <v>0.786364729226262</v>
      </c>
      <c r="AC2673" s="10">
        <f>(P2673/(1+0.1)+W2673)/(VLOOKUP(A2673,[1]选股结果!$A$2:$AX$3002,7,FALSE)+VLOOKUP(A2673,[1]选股结果!$A$2:$AX$3002,15,FALSE)+VLOOKUP(A2673,[1]选股结果!$A$2:$AX$3002,16,FALSE)+VLOOKUP(A2673,[1]选股结果!$A$2:$AX$3002,17,FALSE)+VLOOKUP(A2673,[1]选股结果!$A$2:$AX$3002,18,FALSE))</f>
        <v>0.965911179116736</v>
      </c>
      <c r="AD2673" s="13"/>
      <c r="AE2673" s="10">
        <f>AA2673/VLOOKUP(A2673,[1]选股结果!$A$2:$AX$3002,35,FALSE)</f>
        <v>0.319125075331236</v>
      </c>
      <c r="AF2673" s="9">
        <f>(VLOOKUP(A2673,[1]选股结果!$A$2:$AX$3002,7,FALSE)+VLOOKUP(A2673,[1]选股结果!$A$2:$AX$3002,15,FALSE)+VLOOKUP(A2673,[1]选股结果!$A$2:$AX$3002,16,FALSE)+VLOOKUP(A2673,[1]选股结果!$A$2:$AX$3002,17,FALSE)+VLOOKUP(A2673,[1]选股结果!$A$2:$AX$3002,18,FALSE))-(P2673/(1+0.13)+W2673)</f>
        <v>103135955.575221</v>
      </c>
      <c r="AG2673" s="9">
        <f t="shared" si="179"/>
        <v>166608101.304779</v>
      </c>
      <c r="AH2673" s="16">
        <f>AA2673-VLOOKUP(A2673,[2]选股结果!$A$2:$G$4900,7,FALSE)</f>
        <v>269683247.12</v>
      </c>
    </row>
    <row r="2674" spans="1:34">
      <c r="A2674" s="5" t="s">
        <v>5378</v>
      </c>
      <c r="B2674" s="5" t="s">
        <v>5379</v>
      </c>
      <c r="C2674" s="6">
        <v>16955591962.97</v>
      </c>
      <c r="D2674" s="6">
        <v>0</v>
      </c>
      <c r="E2674" s="6">
        <v>0</v>
      </c>
      <c r="F2674" s="6">
        <v>0</v>
      </c>
      <c r="G2674" s="6">
        <v>0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355615714.91</v>
      </c>
      <c r="O2674" s="6">
        <v>87630080.47</v>
      </c>
      <c r="P2674" s="6">
        <v>13101756523.97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1421164578.01</v>
      </c>
      <c r="X2674" s="6">
        <v>740086488.81</v>
      </c>
      <c r="Y2674" s="9">
        <f t="shared" si="181"/>
        <v>17043222043.44</v>
      </c>
      <c r="Z2674" s="9">
        <f t="shared" si="182"/>
        <v>15263007590.79</v>
      </c>
      <c r="AA2674" s="9">
        <f t="shared" si="180"/>
        <v>1780214452.65</v>
      </c>
      <c r="AB2674" s="10">
        <f>C2674/(1+0.13)/VLOOKUP(A2674,[1]选股结果!$A$2:$AX$3002,3,FALSE)</f>
        <v>1.13652854873547</v>
      </c>
      <c r="AC2674" s="10">
        <f>(P2674/(1+0.1)+W2674)/(VLOOKUP(A2674,[1]选股结果!$A$2:$AX$3002,7,FALSE)+VLOOKUP(A2674,[1]选股结果!$A$2:$AX$3002,15,FALSE)+VLOOKUP(A2674,[1]选股结果!$A$2:$AX$3002,16,FALSE)+VLOOKUP(A2674,[1]选股结果!$A$2:$AX$3002,17,FALSE)+VLOOKUP(A2674,[1]选股结果!$A$2:$AX$3002,18,FALSE))</f>
        <v>1.04070845755821</v>
      </c>
      <c r="AD2674" s="13"/>
      <c r="AE2674" s="10">
        <f>AA2674/VLOOKUP(A2674,[1]选股结果!$A$2:$AX$3002,35,FALSE)</f>
        <v>16.8310519561175</v>
      </c>
      <c r="AF2674" s="9">
        <f>(VLOOKUP(A2674,[1]选股结果!$A$2:$AX$3002,7,FALSE)+VLOOKUP(A2674,[1]选股结果!$A$2:$AX$3002,15,FALSE)+VLOOKUP(A2674,[1]选股结果!$A$2:$AX$3002,16,FALSE)+VLOOKUP(A2674,[1]选股结果!$A$2:$AX$3002,17,FALSE)+VLOOKUP(A2674,[1]选股结果!$A$2:$AX$3002,18,FALSE))-(P2674/(1+0.13)+W2674)</f>
        <v>-205277138.443453</v>
      </c>
      <c r="AG2674" s="9">
        <f t="shared" si="179"/>
        <v>1985491591.09345</v>
      </c>
      <c r="AH2674" s="16">
        <f>AA2674-VLOOKUP(A2674,[2]选股结果!$A$2:$G$4900,7,FALSE)</f>
        <v>1778028123.04</v>
      </c>
    </row>
    <row r="2675" spans="1:34">
      <c r="A2675" s="5" t="s">
        <v>5380</v>
      </c>
      <c r="B2675" s="5" t="s">
        <v>5381</v>
      </c>
      <c r="C2675" s="6">
        <v>781570431.41</v>
      </c>
      <c r="D2675" s="6">
        <v>0</v>
      </c>
      <c r="E2675" s="6">
        <v>0</v>
      </c>
      <c r="F2675" s="6">
        <v>0</v>
      </c>
      <c r="G2675" s="6">
        <v>0</v>
      </c>
      <c r="H2675" s="6">
        <v>0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12542602.25</v>
      </c>
      <c r="O2675" s="6">
        <v>45533084.61</v>
      </c>
      <c r="P2675" s="6">
        <v>643431647.72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150271661.58</v>
      </c>
      <c r="X2675" s="6">
        <v>126587780.8</v>
      </c>
      <c r="Y2675" s="9">
        <f t="shared" si="181"/>
        <v>827103516.02</v>
      </c>
      <c r="Z2675" s="9">
        <f t="shared" si="182"/>
        <v>920291090.1</v>
      </c>
      <c r="AA2675" s="9">
        <f t="shared" si="180"/>
        <v>-93187574.08</v>
      </c>
      <c r="AB2675" s="10">
        <f>C2675/(1+0.13)/VLOOKUP(A2675,[1]选股结果!$A$2:$AX$3002,3,FALSE)</f>
        <v>0.928193064034821</v>
      </c>
      <c r="AC2675" s="10">
        <f>(P2675/(1+0.1)+W2675)/(VLOOKUP(A2675,[1]选股结果!$A$2:$AX$3002,7,FALSE)+VLOOKUP(A2675,[1]选股结果!$A$2:$AX$3002,15,FALSE)+VLOOKUP(A2675,[1]选股结果!$A$2:$AX$3002,16,FALSE)+VLOOKUP(A2675,[1]选股结果!$A$2:$AX$3002,17,FALSE)+VLOOKUP(A2675,[1]选股结果!$A$2:$AX$3002,18,FALSE))</f>
        <v>0.999144437128039</v>
      </c>
      <c r="AD2675" s="13"/>
      <c r="AE2675" s="10">
        <f>AA2675/VLOOKUP(A2675,[1]选股结果!$A$2:$AX$3002,35,FALSE)</f>
        <v>-14.1611600137123</v>
      </c>
      <c r="AF2675" s="9">
        <f>(VLOOKUP(A2675,[1]选股结果!$A$2:$AX$3002,7,FALSE)+VLOOKUP(A2675,[1]选股结果!$A$2:$AX$3002,15,FALSE)+VLOOKUP(A2675,[1]选股结果!$A$2:$AX$3002,16,FALSE)+VLOOKUP(A2675,[1]选股结果!$A$2:$AX$3002,17,FALSE)+VLOOKUP(A2675,[1]选股结果!$A$2:$AX$3002,18,FALSE))-(P2675/(1+0.13)+W2675)</f>
        <v>16158880.3546902</v>
      </c>
      <c r="AG2675" s="9">
        <f t="shared" si="179"/>
        <v>-109346454.43469</v>
      </c>
      <c r="AH2675" s="16">
        <f>AA2675-VLOOKUP(A2675,[2]选股结果!$A$2:$G$4900,7,FALSE)</f>
        <v>-93550557.5</v>
      </c>
    </row>
    <row r="2676" spans="1:34">
      <c r="A2676" s="5" t="s">
        <v>5382</v>
      </c>
      <c r="B2676" s="5" t="s">
        <v>5383</v>
      </c>
      <c r="C2676" s="6">
        <v>2548952533.25</v>
      </c>
      <c r="D2676" s="6">
        <v>0</v>
      </c>
      <c r="E2676" s="6">
        <v>0</v>
      </c>
      <c r="F2676" s="6">
        <v>0</v>
      </c>
      <c r="G2676" s="6">
        <v>0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253622417.28</v>
      </c>
      <c r="O2676" s="6">
        <v>81638104.36</v>
      </c>
      <c r="P2676" s="6">
        <v>1633507337.38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430387471.49</v>
      </c>
      <c r="X2676" s="6">
        <v>413475763.73</v>
      </c>
      <c r="Y2676" s="9">
        <f t="shared" si="181"/>
        <v>2630590637.61</v>
      </c>
      <c r="Z2676" s="9">
        <f t="shared" si="182"/>
        <v>2477370572.6</v>
      </c>
      <c r="AA2676" s="9">
        <f t="shared" si="180"/>
        <v>153220065.01</v>
      </c>
      <c r="AB2676" s="10">
        <f>C2676/(1+0.13)/VLOOKUP(A2676,[1]选股结果!$A$2:$AX$3002,3,FALSE)</f>
        <v>1.14271170825452</v>
      </c>
      <c r="AC2676" s="10">
        <f>(P2676/(1+0.1)+W2676)/(VLOOKUP(A2676,[1]选股结果!$A$2:$AX$3002,7,FALSE)+VLOOKUP(A2676,[1]选股结果!$A$2:$AX$3002,15,FALSE)+VLOOKUP(A2676,[1]选股结果!$A$2:$AX$3002,16,FALSE)+VLOOKUP(A2676,[1]选股结果!$A$2:$AX$3002,17,FALSE)+VLOOKUP(A2676,[1]选股结果!$A$2:$AX$3002,18,FALSE))</f>
        <v>0.947117548276392</v>
      </c>
      <c r="AD2676" s="13"/>
      <c r="AE2676" s="10">
        <f>AA2676/VLOOKUP(A2676,[1]选股结果!$A$2:$AX$3002,35,FALSE)</f>
        <v>-43.958985592415</v>
      </c>
      <c r="AF2676" s="9">
        <f>(VLOOKUP(A2676,[1]选股结果!$A$2:$AX$3002,7,FALSE)+VLOOKUP(A2676,[1]选股结果!$A$2:$AX$3002,15,FALSE)+VLOOKUP(A2676,[1]选股结果!$A$2:$AX$3002,16,FALSE)+VLOOKUP(A2676,[1]选股结果!$A$2:$AX$3002,17,FALSE)+VLOOKUP(A2676,[1]选股结果!$A$2:$AX$3002,18,FALSE))-(P2676/(1+0.13)+W2676)</f>
        <v>146371277.794424</v>
      </c>
      <c r="AG2676" s="9">
        <f t="shared" si="179"/>
        <v>6848787.2155757</v>
      </c>
      <c r="AH2676" s="16">
        <f>AA2676-VLOOKUP(A2676,[2]选股结果!$A$2:$G$4900,7,FALSE)</f>
        <v>176951023.98</v>
      </c>
    </row>
    <row r="2677" spans="1:34">
      <c r="A2677" s="5" t="s">
        <v>5384</v>
      </c>
      <c r="B2677" s="5" t="s">
        <v>5385</v>
      </c>
      <c r="C2677" s="6">
        <v>2152136985.67</v>
      </c>
      <c r="D2677" s="6">
        <v>0</v>
      </c>
      <c r="E2677" s="6">
        <v>0</v>
      </c>
      <c r="F2677" s="6">
        <v>0</v>
      </c>
      <c r="G2677" s="6">
        <v>0</v>
      </c>
      <c r="H2677" s="6">
        <v>0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134449475.58</v>
      </c>
      <c r="O2677" s="6">
        <v>159631718.24</v>
      </c>
      <c r="P2677" s="6">
        <v>1190578656.94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449355728.52</v>
      </c>
      <c r="X2677" s="6">
        <v>189935250.68</v>
      </c>
      <c r="Y2677" s="9">
        <f t="shared" si="181"/>
        <v>2311768703.91</v>
      </c>
      <c r="Z2677" s="9">
        <f t="shared" si="182"/>
        <v>1829869636.14</v>
      </c>
      <c r="AA2677" s="9">
        <f t="shared" si="180"/>
        <v>481899067.77</v>
      </c>
      <c r="AB2677" s="10">
        <f>C2677/(1+0.13)/VLOOKUP(A2677,[1]选股结果!$A$2:$AX$3002,3,FALSE)</f>
        <v>1.08318054023165</v>
      </c>
      <c r="AC2677" s="10">
        <f>(P2677/(1+0.1)+W2677)/(VLOOKUP(A2677,[1]选股结果!$A$2:$AX$3002,7,FALSE)+VLOOKUP(A2677,[1]选股结果!$A$2:$AX$3002,15,FALSE)+VLOOKUP(A2677,[1]选股结果!$A$2:$AX$3002,16,FALSE)+VLOOKUP(A2677,[1]选股结果!$A$2:$AX$3002,17,FALSE)+VLOOKUP(A2677,[1]选股结果!$A$2:$AX$3002,18,FALSE))</f>
        <v>0.974306255401412</v>
      </c>
      <c r="AD2677" s="13"/>
      <c r="AE2677" s="10">
        <f>AA2677/VLOOKUP(A2677,[1]选股结果!$A$2:$AX$3002,35,FALSE)</f>
        <v>2.1487451546252</v>
      </c>
      <c r="AF2677" s="9">
        <f>(VLOOKUP(A2677,[1]选股结果!$A$2:$AX$3002,7,FALSE)+VLOOKUP(A2677,[1]选股结果!$A$2:$AX$3002,15,FALSE)+VLOOKUP(A2677,[1]选股结果!$A$2:$AX$3002,16,FALSE)+VLOOKUP(A2677,[1]选股结果!$A$2:$AX$3002,17,FALSE)+VLOOKUP(A2677,[1]选股结果!$A$2:$AX$3002,18,FALSE))-(P2677/(1+0.13)+W2677)</f>
        <v>69127756.5296459</v>
      </c>
      <c r="AG2677" s="9">
        <f t="shared" si="179"/>
        <v>412771311.240354</v>
      </c>
      <c r="AH2677" s="16">
        <f>AA2677-VLOOKUP(A2677,[2]选股结果!$A$2:$G$4900,7,FALSE)</f>
        <v>488449552.38</v>
      </c>
    </row>
    <row r="2678" spans="1:34">
      <c r="A2678" s="5" t="s">
        <v>5386</v>
      </c>
      <c r="B2678" s="5" t="s">
        <v>5387</v>
      </c>
      <c r="C2678" s="6">
        <v>5370998586.26</v>
      </c>
      <c r="D2678" s="6">
        <v>0</v>
      </c>
      <c r="E2678" s="6">
        <v>0</v>
      </c>
      <c r="F2678" s="6">
        <v>0</v>
      </c>
      <c r="G2678" s="6">
        <v>0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101984998.76</v>
      </c>
      <c r="O2678" s="6">
        <v>225726501.13</v>
      </c>
      <c r="P2678" s="6">
        <v>4722406952.59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314513287.8</v>
      </c>
      <c r="X2678" s="6">
        <v>364914804.72</v>
      </c>
      <c r="Y2678" s="9">
        <f t="shared" si="181"/>
        <v>5596725087.39</v>
      </c>
      <c r="Z2678" s="9">
        <f t="shared" si="182"/>
        <v>5401835045.11</v>
      </c>
      <c r="AA2678" s="9">
        <f t="shared" si="180"/>
        <v>194890042.28</v>
      </c>
      <c r="AB2678" s="10">
        <f>C2678/(1+0.13)/VLOOKUP(A2678,[1]选股结果!$A$2:$AX$3002,3,FALSE)</f>
        <v>0.798897473387308</v>
      </c>
      <c r="AC2678" s="10">
        <f>(P2678/(1+0.1)+W2678)/(VLOOKUP(A2678,[1]选股结果!$A$2:$AX$3002,7,FALSE)+VLOOKUP(A2678,[1]选股结果!$A$2:$AX$3002,15,FALSE)+VLOOKUP(A2678,[1]选股结果!$A$2:$AX$3002,16,FALSE)+VLOOKUP(A2678,[1]选股结果!$A$2:$AX$3002,17,FALSE)+VLOOKUP(A2678,[1]选股结果!$A$2:$AX$3002,18,FALSE))</f>
        <v>0.825759031854863</v>
      </c>
      <c r="AD2678" s="13"/>
      <c r="AE2678" s="10">
        <f>AA2678/VLOOKUP(A2678,[1]选股结果!$A$2:$AX$3002,35,FALSE)</f>
        <v>0.68204462865084</v>
      </c>
      <c r="AF2678" s="9">
        <f>(VLOOKUP(A2678,[1]选股结果!$A$2:$AX$3002,7,FALSE)+VLOOKUP(A2678,[1]选股结果!$A$2:$AX$3002,15,FALSE)+VLOOKUP(A2678,[1]选股结果!$A$2:$AX$3002,16,FALSE)+VLOOKUP(A2678,[1]选股结果!$A$2:$AX$3002,17,FALSE)+VLOOKUP(A2678,[1]选股结果!$A$2:$AX$3002,18,FALSE))-(P2678/(1+0.13)+W2678)</f>
        <v>1086214284.2677</v>
      </c>
      <c r="AG2678" s="9">
        <f t="shared" si="179"/>
        <v>-891324241.987697</v>
      </c>
      <c r="AH2678" s="16">
        <f>AA2678-VLOOKUP(A2678,[2]选股结果!$A$2:$G$4900,7,FALSE)</f>
        <v>212707394.62</v>
      </c>
    </row>
    <row r="2679" spans="1:34">
      <c r="A2679" s="5" t="s">
        <v>5388</v>
      </c>
      <c r="B2679" s="5" t="s">
        <v>5389</v>
      </c>
      <c r="C2679" s="6">
        <v>1820383288.69</v>
      </c>
      <c r="D2679" s="6">
        <v>0</v>
      </c>
      <c r="E2679" s="6">
        <v>0</v>
      </c>
      <c r="F2679" s="6">
        <v>0</v>
      </c>
      <c r="G2679" s="6">
        <v>0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108858376.98</v>
      </c>
      <c r="O2679" s="6">
        <v>8674400.84</v>
      </c>
      <c r="P2679" s="6">
        <v>1632024427.8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147537701.37</v>
      </c>
      <c r="X2679" s="6">
        <v>140213043.38</v>
      </c>
      <c r="Y2679" s="9">
        <f t="shared" si="181"/>
        <v>1829057689.53</v>
      </c>
      <c r="Z2679" s="9">
        <f t="shared" si="182"/>
        <v>1919775172.55</v>
      </c>
      <c r="AA2679" s="9">
        <f t="shared" si="180"/>
        <v>-90717483.0200002</v>
      </c>
      <c r="AB2679" s="10">
        <f>C2679/(1+0.13)/VLOOKUP(A2679,[1]选股结果!$A$2:$AX$3002,3,FALSE)</f>
        <v>0.882246214835735</v>
      </c>
      <c r="AC2679" s="10">
        <f>(P2679/(1+0.1)+W2679)/(VLOOKUP(A2679,[1]选股结果!$A$2:$AX$3002,7,FALSE)+VLOOKUP(A2679,[1]选股结果!$A$2:$AX$3002,15,FALSE)+VLOOKUP(A2679,[1]选股结果!$A$2:$AX$3002,16,FALSE)+VLOOKUP(A2679,[1]选股结果!$A$2:$AX$3002,17,FALSE)+VLOOKUP(A2679,[1]选股结果!$A$2:$AX$3002,18,FALSE))</f>
        <v>0.94474388597035</v>
      </c>
      <c r="AD2679" s="13"/>
      <c r="AE2679" s="10">
        <f>AA2679/VLOOKUP(A2679,[1]选股结果!$A$2:$AX$3002,35,FALSE)</f>
        <v>-6.45220594029572</v>
      </c>
      <c r="AF2679" s="9">
        <f>(VLOOKUP(A2679,[1]选股结果!$A$2:$AX$3002,7,FALSE)+VLOOKUP(A2679,[1]选股结果!$A$2:$AX$3002,15,FALSE)+VLOOKUP(A2679,[1]选股结果!$A$2:$AX$3002,16,FALSE)+VLOOKUP(A2679,[1]选股结果!$A$2:$AX$3002,17,FALSE)+VLOOKUP(A2679,[1]选股结果!$A$2:$AX$3002,18,FALSE))-(P2679/(1+0.13)+W2679)</f>
        <v>134794458.557257</v>
      </c>
      <c r="AG2679" s="9">
        <f t="shared" si="179"/>
        <v>-225511941.577257</v>
      </c>
      <c r="AH2679" s="16">
        <f>AA2679-VLOOKUP(A2679,[2]选股结果!$A$2:$G$4900,7,FALSE)</f>
        <v>-90642742.9400002</v>
      </c>
    </row>
    <row r="2680" spans="1:34">
      <c r="A2680" s="5" t="s">
        <v>5390</v>
      </c>
      <c r="B2680" s="5" t="s">
        <v>5391</v>
      </c>
      <c r="C2680" s="6">
        <v>551977732.07</v>
      </c>
      <c r="D2680" s="6">
        <v>0</v>
      </c>
      <c r="E2680" s="6">
        <v>0</v>
      </c>
      <c r="F2680" s="6">
        <v>0</v>
      </c>
      <c r="G2680" s="6">
        <v>0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25998784.01</v>
      </c>
      <c r="O2680" s="6">
        <v>97125963.38</v>
      </c>
      <c r="P2680" s="6">
        <v>542560195.89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74483953.39</v>
      </c>
      <c r="X2680" s="6">
        <v>126478121.67</v>
      </c>
      <c r="Y2680" s="9">
        <f t="shared" si="181"/>
        <v>649103695.45</v>
      </c>
      <c r="Z2680" s="9">
        <f t="shared" si="182"/>
        <v>743522270.95</v>
      </c>
      <c r="AA2680" s="9">
        <f t="shared" si="180"/>
        <v>-94418575.4999999</v>
      </c>
      <c r="AB2680" s="10">
        <f>C2680/(1+0.13)/VLOOKUP(A2680,[1]选股结果!$A$2:$AX$3002,3,FALSE)</f>
        <v>1.1003627503948</v>
      </c>
      <c r="AC2680" s="10">
        <f>(P2680/(1+0.1)+W2680)/(VLOOKUP(A2680,[1]选股结果!$A$2:$AX$3002,7,FALSE)+VLOOKUP(A2680,[1]选股结果!$A$2:$AX$3002,15,FALSE)+VLOOKUP(A2680,[1]选股结果!$A$2:$AX$3002,16,FALSE)+VLOOKUP(A2680,[1]选股结果!$A$2:$AX$3002,17,FALSE)+VLOOKUP(A2680,[1]选股结果!$A$2:$AX$3002,18,FALSE))</f>
        <v>1.24383015515722</v>
      </c>
      <c r="AD2680" s="13"/>
      <c r="AE2680" s="10">
        <f>AA2680/VLOOKUP(A2680,[1]选股结果!$A$2:$AX$3002,35,FALSE)</f>
        <v>1.42108160959527</v>
      </c>
      <c r="AF2680" s="9">
        <f>(VLOOKUP(A2680,[1]选股结果!$A$2:$AX$3002,7,FALSE)+VLOOKUP(A2680,[1]选股结果!$A$2:$AX$3002,15,FALSE)+VLOOKUP(A2680,[1]选股结果!$A$2:$AX$3002,16,FALSE)+VLOOKUP(A2680,[1]选股结果!$A$2:$AX$3002,17,FALSE)+VLOOKUP(A2680,[1]选股结果!$A$2:$AX$3002,18,FALSE))-(P2680/(1+0.13)+W2680)</f>
        <v>-98196445.3343363</v>
      </c>
      <c r="AG2680" s="9">
        <f t="shared" si="179"/>
        <v>3777869.83433644</v>
      </c>
      <c r="AH2680" s="16">
        <f>AA2680-VLOOKUP(A2680,[2]选股结果!$A$2:$G$4900,7,FALSE)</f>
        <v>-85633515.8499999</v>
      </c>
    </row>
    <row r="2681" spans="1:34">
      <c r="A2681" s="5" t="s">
        <v>5392</v>
      </c>
      <c r="B2681" s="5" t="s">
        <v>5393</v>
      </c>
      <c r="C2681" s="6">
        <v>220837902.5</v>
      </c>
      <c r="D2681" s="6">
        <v>0</v>
      </c>
      <c r="E2681" s="6">
        <v>0</v>
      </c>
      <c r="F2681" s="6">
        <v>0</v>
      </c>
      <c r="G2681" s="6">
        <v>0</v>
      </c>
      <c r="H2681" s="6">
        <v>0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21360396.38</v>
      </c>
      <c r="O2681" s="6">
        <v>73027515.8</v>
      </c>
      <c r="P2681" s="6">
        <v>94020510.95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54572331.2</v>
      </c>
      <c r="X2681" s="6">
        <v>74269958.49</v>
      </c>
      <c r="Y2681" s="9">
        <f t="shared" si="181"/>
        <v>293865418.3</v>
      </c>
      <c r="Z2681" s="9">
        <f t="shared" si="182"/>
        <v>222862800.64</v>
      </c>
      <c r="AA2681" s="9">
        <f t="shared" si="180"/>
        <v>71002617.66</v>
      </c>
      <c r="AB2681" s="10">
        <f>C2681/(1+0.13)/VLOOKUP(A2681,[1]选股结果!$A$2:$AX$3002,3,FALSE)</f>
        <v>0.731062623651774</v>
      </c>
      <c r="AC2681" s="10">
        <f>(P2681/(1+0.1)+W2681)/(VLOOKUP(A2681,[1]选股结果!$A$2:$AX$3002,7,FALSE)+VLOOKUP(A2681,[1]选股结果!$A$2:$AX$3002,15,FALSE)+VLOOKUP(A2681,[1]选股结果!$A$2:$AX$3002,16,FALSE)+VLOOKUP(A2681,[1]选股结果!$A$2:$AX$3002,17,FALSE)+VLOOKUP(A2681,[1]选股结果!$A$2:$AX$3002,18,FALSE))</f>
        <v>0.569791062036071</v>
      </c>
      <c r="AD2681" s="13"/>
      <c r="AE2681" s="10">
        <f>AA2681/VLOOKUP(A2681,[1]选股结果!$A$2:$AX$3002,35,FALSE)</f>
        <v>2.45984019925495</v>
      </c>
      <c r="AF2681" s="9">
        <f>(VLOOKUP(A2681,[1]选股结果!$A$2:$AX$3002,7,FALSE)+VLOOKUP(A2681,[1]选股结果!$A$2:$AX$3002,15,FALSE)+VLOOKUP(A2681,[1]选股结果!$A$2:$AX$3002,16,FALSE)+VLOOKUP(A2681,[1]选股结果!$A$2:$AX$3002,17,FALSE)+VLOOKUP(A2681,[1]选股结果!$A$2:$AX$3002,18,FALSE))-(P2681/(1+0.13)+W2681)</f>
        <v>108007670.80885</v>
      </c>
      <c r="AG2681" s="9">
        <f t="shared" si="179"/>
        <v>-37005053.1488495</v>
      </c>
      <c r="AH2681" s="16">
        <f>AA2681-VLOOKUP(A2681,[2]选股结果!$A$2:$G$4900,7,FALSE)</f>
        <v>78427688.56</v>
      </c>
    </row>
    <row r="2682" spans="1:34">
      <c r="A2682" s="5" t="s">
        <v>5394</v>
      </c>
      <c r="B2682" s="5" t="s">
        <v>5395</v>
      </c>
      <c r="C2682" s="6">
        <v>7088368292.07</v>
      </c>
      <c r="D2682" s="6">
        <v>0</v>
      </c>
      <c r="E2682" s="6">
        <v>0</v>
      </c>
      <c r="F2682" s="6">
        <v>0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312535034.21</v>
      </c>
      <c r="O2682" s="6">
        <v>121726557.54</v>
      </c>
      <c r="P2682" s="6">
        <v>4631908711.36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669991464.91</v>
      </c>
      <c r="X2682" s="6">
        <v>1202192543.65</v>
      </c>
      <c r="Y2682" s="9">
        <f t="shared" si="181"/>
        <v>7210094849.61</v>
      </c>
      <c r="Z2682" s="9">
        <f t="shared" si="182"/>
        <v>6504092719.92</v>
      </c>
      <c r="AA2682" s="9">
        <f t="shared" si="180"/>
        <v>706002129.69</v>
      </c>
      <c r="AB2682" s="10">
        <f>C2682/(1+0.13)/VLOOKUP(A2682,[1]选股结果!$A$2:$AX$3002,3,FALSE)</f>
        <v>0.954985602127009</v>
      </c>
      <c r="AC2682" s="10">
        <f>(P2682/(1+0.1)+W2682)/(VLOOKUP(A2682,[1]选股结果!$A$2:$AX$3002,7,FALSE)+VLOOKUP(A2682,[1]选股结果!$A$2:$AX$3002,15,FALSE)+VLOOKUP(A2682,[1]选股结果!$A$2:$AX$3002,16,FALSE)+VLOOKUP(A2682,[1]选股结果!$A$2:$AX$3002,17,FALSE)+VLOOKUP(A2682,[1]选股结果!$A$2:$AX$3002,18,FALSE))</f>
        <v>0.779115953850526</v>
      </c>
      <c r="AD2682" s="13"/>
      <c r="AE2682" s="10">
        <f>AA2682/VLOOKUP(A2682,[1]选股结果!$A$2:$AX$3002,35,FALSE)</f>
        <v>3.11714927324938</v>
      </c>
      <c r="AF2682" s="9">
        <f>(VLOOKUP(A2682,[1]选股结果!$A$2:$AX$3002,7,FALSE)+VLOOKUP(A2682,[1]选股结果!$A$2:$AX$3002,15,FALSE)+VLOOKUP(A2682,[1]选股结果!$A$2:$AX$3002,16,FALSE)+VLOOKUP(A2682,[1]选股结果!$A$2:$AX$3002,17,FALSE)+VLOOKUP(A2682,[1]选股结果!$A$2:$AX$3002,18,FALSE))-(P2682/(1+0.13)+W2682)</f>
        <v>1495532899.13929</v>
      </c>
      <c r="AG2682" s="9">
        <f t="shared" si="179"/>
        <v>-789530769.449293</v>
      </c>
      <c r="AH2682" s="16">
        <f>AA2682-VLOOKUP(A2682,[2]选股结果!$A$2:$G$4900,7,FALSE)</f>
        <v>707658047.36</v>
      </c>
    </row>
    <row r="2683" spans="1:34">
      <c r="A2683" s="5" t="s">
        <v>5396</v>
      </c>
      <c r="B2683" s="5" t="s">
        <v>5397</v>
      </c>
      <c r="C2683" s="6">
        <v>209058510.02</v>
      </c>
      <c r="D2683" s="6">
        <v>0</v>
      </c>
      <c r="E2683" s="6">
        <v>0</v>
      </c>
      <c r="F2683" s="6">
        <v>0</v>
      </c>
      <c r="G2683" s="6">
        <v>0</v>
      </c>
      <c r="H2683" s="6">
        <v>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2097804.85</v>
      </c>
      <c r="O2683" s="6">
        <v>45380564.43</v>
      </c>
      <c r="P2683" s="6">
        <v>116350914.7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70490814.05</v>
      </c>
      <c r="X2683" s="6">
        <v>63749902.19</v>
      </c>
      <c r="Y2683" s="9">
        <f t="shared" si="181"/>
        <v>254439074.45</v>
      </c>
      <c r="Z2683" s="9">
        <f t="shared" si="182"/>
        <v>250591630.94</v>
      </c>
      <c r="AA2683" s="9">
        <f t="shared" si="180"/>
        <v>3847443.51000002</v>
      </c>
      <c r="AB2683" s="10">
        <f>C2683/(1+0.13)/VLOOKUP(A2683,[1]选股结果!$A$2:$AX$3002,3,FALSE)</f>
        <v>0.997997772364643</v>
      </c>
      <c r="AC2683" s="10">
        <f>(P2683/(1+0.1)+W2683)/(VLOOKUP(A2683,[1]选股结果!$A$2:$AX$3002,7,FALSE)+VLOOKUP(A2683,[1]选股结果!$A$2:$AX$3002,15,FALSE)+VLOOKUP(A2683,[1]选股结果!$A$2:$AX$3002,16,FALSE)+VLOOKUP(A2683,[1]选股结果!$A$2:$AX$3002,17,FALSE)+VLOOKUP(A2683,[1]选股结果!$A$2:$AX$3002,18,FALSE))</f>
        <v>1.00520585626078</v>
      </c>
      <c r="AD2683" s="13"/>
      <c r="AE2683" s="10">
        <f>AA2683/VLOOKUP(A2683,[1]选股结果!$A$2:$AX$3002,35,FALSE)</f>
        <v>0.534932751194867</v>
      </c>
      <c r="AF2683" s="9">
        <f>(VLOOKUP(A2683,[1]选股结果!$A$2:$AX$3002,7,FALSE)+VLOOKUP(A2683,[1]选股结果!$A$2:$AX$3002,15,FALSE)+VLOOKUP(A2683,[1]选股结果!$A$2:$AX$3002,16,FALSE)+VLOOKUP(A2683,[1]选股结果!$A$2:$AX$3002,17,FALSE)+VLOOKUP(A2683,[1]选股结果!$A$2:$AX$3002,18,FALSE))-(P2683/(1+0.13)+W2683)</f>
        <v>1895292.78106198</v>
      </c>
      <c r="AG2683" s="9">
        <f t="shared" si="179"/>
        <v>1952150.72893804</v>
      </c>
      <c r="AH2683" s="16">
        <f>AA2683-VLOOKUP(A2683,[2]选股结果!$A$2:$G$4900,7,FALSE)</f>
        <v>3847443.51000002</v>
      </c>
    </row>
    <row r="2684" spans="1:34">
      <c r="A2684" s="5" t="s">
        <v>5398</v>
      </c>
      <c r="B2684" s="5" t="s">
        <v>5399</v>
      </c>
      <c r="C2684" s="6">
        <v>498979152.9</v>
      </c>
      <c r="D2684" s="6">
        <v>0</v>
      </c>
      <c r="E2684" s="6">
        <v>0</v>
      </c>
      <c r="F2684" s="6">
        <v>0</v>
      </c>
      <c r="G2684" s="6">
        <v>0</v>
      </c>
      <c r="H2684" s="6">
        <v>0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17430042.81</v>
      </c>
      <c r="O2684" s="6">
        <v>11996181.45</v>
      </c>
      <c r="P2684" s="6">
        <v>296504089.72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25696250.15</v>
      </c>
      <c r="X2684" s="6">
        <v>65639592.85</v>
      </c>
      <c r="Y2684" s="9">
        <f t="shared" si="181"/>
        <v>510975334.35</v>
      </c>
      <c r="Z2684" s="9">
        <f t="shared" si="182"/>
        <v>387839932.72</v>
      </c>
      <c r="AA2684" s="9">
        <f t="shared" si="180"/>
        <v>123135401.63</v>
      </c>
      <c r="AB2684" s="10">
        <f>C2684/(1+0.13)/VLOOKUP(A2684,[1]选股结果!$A$2:$AX$3002,3,FALSE)</f>
        <v>0.690248375677036</v>
      </c>
      <c r="AC2684" s="10">
        <f>(P2684/(1+0.1)+W2684)/(VLOOKUP(A2684,[1]选股结果!$A$2:$AX$3002,7,FALSE)+VLOOKUP(A2684,[1]选股结果!$A$2:$AX$3002,15,FALSE)+VLOOKUP(A2684,[1]选股结果!$A$2:$AX$3002,16,FALSE)+VLOOKUP(A2684,[1]选股结果!$A$2:$AX$3002,17,FALSE)+VLOOKUP(A2684,[1]选股结果!$A$2:$AX$3002,18,FALSE))</f>
        <v>0.522914605455433</v>
      </c>
      <c r="AD2684" s="13"/>
      <c r="AE2684" s="10">
        <f>AA2684/VLOOKUP(A2684,[1]选股结果!$A$2:$AX$3002,35,FALSE)</f>
        <v>1.84713740007694</v>
      </c>
      <c r="AF2684" s="9">
        <f>(VLOOKUP(A2684,[1]选股结果!$A$2:$AX$3002,7,FALSE)+VLOOKUP(A2684,[1]选股结果!$A$2:$AX$3002,15,FALSE)+VLOOKUP(A2684,[1]选股结果!$A$2:$AX$3002,16,FALSE)+VLOOKUP(A2684,[1]选股结果!$A$2:$AX$3002,17,FALSE)+VLOOKUP(A2684,[1]选股结果!$A$2:$AX$3002,18,FALSE))-(P2684/(1+0.13)+W2684)</f>
        <v>276525736.067787</v>
      </c>
      <c r="AG2684" s="9">
        <f t="shared" si="179"/>
        <v>-153390334.437787</v>
      </c>
      <c r="AH2684" s="16">
        <f>AA2684-VLOOKUP(A2684,[2]选股结果!$A$2:$G$4900,7,FALSE)</f>
        <v>123113795.11</v>
      </c>
    </row>
    <row r="2685" spans="1:34">
      <c r="A2685" s="5" t="s">
        <v>5400</v>
      </c>
      <c r="B2685" s="5" t="s">
        <v>5401</v>
      </c>
      <c r="C2685" s="6">
        <v>1115297483.46</v>
      </c>
      <c r="D2685" s="6">
        <v>0</v>
      </c>
      <c r="E2685" s="6">
        <v>0</v>
      </c>
      <c r="F2685" s="6">
        <v>0</v>
      </c>
      <c r="G2685" s="6">
        <v>0</v>
      </c>
      <c r="H2685" s="6">
        <v>0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49119106.17</v>
      </c>
      <c r="O2685" s="6">
        <v>234336348.5</v>
      </c>
      <c r="P2685" s="6">
        <v>786318643.58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137263496.53</v>
      </c>
      <c r="X2685" s="6">
        <v>266690599.25</v>
      </c>
      <c r="Y2685" s="9">
        <f t="shared" si="181"/>
        <v>1349633831.96</v>
      </c>
      <c r="Z2685" s="9">
        <f t="shared" si="182"/>
        <v>1190272739.36</v>
      </c>
      <c r="AA2685" s="9">
        <f t="shared" si="180"/>
        <v>159361092.6</v>
      </c>
      <c r="AB2685" s="10">
        <f>C2685/(1+0.13)/VLOOKUP(A2685,[1]选股结果!$A$2:$AX$3002,3,FALSE)</f>
        <v>0.78975738539177</v>
      </c>
      <c r="AC2685" s="10">
        <f>(P2685/(1+0.1)+W2685)/(VLOOKUP(A2685,[1]选股结果!$A$2:$AX$3002,7,FALSE)+VLOOKUP(A2685,[1]选股结果!$A$2:$AX$3002,15,FALSE)+VLOOKUP(A2685,[1]选股结果!$A$2:$AX$3002,16,FALSE)+VLOOKUP(A2685,[1]选股结果!$A$2:$AX$3002,17,FALSE)+VLOOKUP(A2685,[1]选股结果!$A$2:$AX$3002,18,FALSE))</f>
        <v>0.719711905116618</v>
      </c>
      <c r="AD2685" s="13"/>
      <c r="AE2685" s="10">
        <f>AA2685/VLOOKUP(A2685,[1]选股结果!$A$2:$AX$3002,35,FALSE)</f>
        <v>4.14719463507094</v>
      </c>
      <c r="AF2685" s="9">
        <f>(VLOOKUP(A2685,[1]选股结果!$A$2:$AX$3002,7,FALSE)+VLOOKUP(A2685,[1]选股结果!$A$2:$AX$3002,15,FALSE)+VLOOKUP(A2685,[1]选股结果!$A$2:$AX$3002,16,FALSE)+VLOOKUP(A2685,[1]选股结果!$A$2:$AX$3002,17,FALSE)+VLOOKUP(A2685,[1]选股结果!$A$2:$AX$3002,18,FALSE))-(P2685/(1+0.13)+W2685)</f>
        <v>350823345.762036</v>
      </c>
      <c r="AG2685" s="9">
        <f t="shared" si="179"/>
        <v>-191462253.162036</v>
      </c>
      <c r="AH2685" s="16">
        <f>AA2685-VLOOKUP(A2685,[2]选股结果!$A$2:$G$4900,7,FALSE)</f>
        <v>159149577.59</v>
      </c>
    </row>
    <row r="2686" spans="1:34">
      <c r="A2686" s="5" t="s">
        <v>5402</v>
      </c>
      <c r="B2686" s="5" t="s">
        <v>5403</v>
      </c>
      <c r="C2686" s="6">
        <v>1055265123.06</v>
      </c>
      <c r="D2686" s="6">
        <v>0</v>
      </c>
      <c r="E2686" s="6">
        <v>0</v>
      </c>
      <c r="F2686" s="6">
        <v>0</v>
      </c>
      <c r="G2686" s="6">
        <v>0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81988286.02</v>
      </c>
      <c r="O2686" s="6">
        <v>11557623.53</v>
      </c>
      <c r="P2686" s="6">
        <v>669722818.38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193809967.03</v>
      </c>
      <c r="X2686" s="6">
        <v>34605563.93</v>
      </c>
      <c r="Y2686" s="9">
        <f t="shared" si="181"/>
        <v>1066822746.59</v>
      </c>
      <c r="Z2686" s="9">
        <f t="shared" si="182"/>
        <v>898138349.34</v>
      </c>
      <c r="AA2686" s="9">
        <f t="shared" si="180"/>
        <v>168684397.25</v>
      </c>
      <c r="AB2686" s="10">
        <f>C2686/(1+0.13)/VLOOKUP(A2686,[1]选股结果!$A$2:$AX$3002,3,FALSE)</f>
        <v>0.657576981426344</v>
      </c>
      <c r="AC2686" s="10">
        <f>(P2686/(1+0.1)+W2686)/(VLOOKUP(A2686,[1]选股结果!$A$2:$AX$3002,7,FALSE)+VLOOKUP(A2686,[1]选股结果!$A$2:$AX$3002,15,FALSE)+VLOOKUP(A2686,[1]选股结果!$A$2:$AX$3002,16,FALSE)+VLOOKUP(A2686,[1]选股结果!$A$2:$AX$3002,17,FALSE)+VLOOKUP(A2686,[1]选股结果!$A$2:$AX$3002,18,FALSE))</f>
        <v>0.624348923678561</v>
      </c>
      <c r="AD2686" s="13"/>
      <c r="AE2686" s="10">
        <f>AA2686/VLOOKUP(A2686,[1]选股结果!$A$2:$AX$3002,35,FALSE)</f>
        <v>1.48449797660443</v>
      </c>
      <c r="AF2686" s="9">
        <f>(VLOOKUP(A2686,[1]选股结果!$A$2:$AX$3002,7,FALSE)+VLOOKUP(A2686,[1]选股结果!$A$2:$AX$3002,15,FALSE)+VLOOKUP(A2686,[1]选股结果!$A$2:$AX$3002,16,FALSE)+VLOOKUP(A2686,[1]选股结果!$A$2:$AX$3002,17,FALSE)+VLOOKUP(A2686,[1]选股结果!$A$2:$AX$3002,18,FALSE))-(P2686/(1+0.13)+W2686)</f>
        <v>499092415.436726</v>
      </c>
      <c r="AG2686" s="9">
        <f t="shared" si="179"/>
        <v>-330408018.186726</v>
      </c>
      <c r="AH2686" s="16">
        <f>AA2686-VLOOKUP(A2686,[2]选股结果!$A$2:$G$4900,7,FALSE)</f>
        <v>169409949.43</v>
      </c>
    </row>
    <row r="2687" spans="1:34">
      <c r="A2687" s="5" t="s">
        <v>5404</v>
      </c>
      <c r="B2687" s="5" t="s">
        <v>5405</v>
      </c>
      <c r="C2687" s="6">
        <v>2611852098.17</v>
      </c>
      <c r="D2687" s="6">
        <v>0</v>
      </c>
      <c r="E2687" s="6">
        <v>0</v>
      </c>
      <c r="F2687" s="6">
        <v>0</v>
      </c>
      <c r="G2687" s="6">
        <v>0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7094031.77</v>
      </c>
      <c r="O2687" s="6">
        <v>14227946.19</v>
      </c>
      <c r="P2687" s="6">
        <v>2458161966.83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236731711.16</v>
      </c>
      <c r="X2687" s="6">
        <v>99706894.44</v>
      </c>
      <c r="Y2687" s="9">
        <f t="shared" si="181"/>
        <v>2626080044.36</v>
      </c>
      <c r="Z2687" s="9">
        <f t="shared" si="182"/>
        <v>2794600572.43</v>
      </c>
      <c r="AA2687" s="9">
        <f t="shared" si="180"/>
        <v>-168520528.07</v>
      </c>
      <c r="AB2687" s="10">
        <f>C2687/(1+0.13)/VLOOKUP(A2687,[1]选股结果!$A$2:$AX$3002,3,FALSE)</f>
        <v>0.791283670062535</v>
      </c>
      <c r="AC2687" s="10">
        <f>(P2687/(1+0.1)+W2687)/(VLOOKUP(A2687,[1]选股结果!$A$2:$AX$3002,7,FALSE)+VLOOKUP(A2687,[1]选股结果!$A$2:$AX$3002,15,FALSE)+VLOOKUP(A2687,[1]选股结果!$A$2:$AX$3002,16,FALSE)+VLOOKUP(A2687,[1]选股结果!$A$2:$AX$3002,17,FALSE)+VLOOKUP(A2687,[1]选股结果!$A$2:$AX$3002,18,FALSE))</f>
        <v>0.9035996952591</v>
      </c>
      <c r="AD2687" s="13"/>
      <c r="AE2687" s="10">
        <f>AA2687/VLOOKUP(A2687,[1]选股结果!$A$2:$AX$3002,35,FALSE)</f>
        <v>-0.943937383531147</v>
      </c>
      <c r="AF2687" s="9">
        <f>(VLOOKUP(A2687,[1]选股结果!$A$2:$AX$3002,7,FALSE)+VLOOKUP(A2687,[1]选股结果!$A$2:$AX$3002,15,FALSE)+VLOOKUP(A2687,[1]选股结果!$A$2:$AX$3002,16,FALSE)+VLOOKUP(A2687,[1]选股结果!$A$2:$AX$3002,17,FALSE)+VLOOKUP(A2687,[1]选股结果!$A$2:$AX$3002,18,FALSE))-(P2687/(1+0.13)+W2687)</f>
        <v>322991412.054071</v>
      </c>
      <c r="AG2687" s="9">
        <f t="shared" si="179"/>
        <v>-491511940.124071</v>
      </c>
      <c r="AH2687" s="16">
        <f>AA2687-VLOOKUP(A2687,[2]选股结果!$A$2:$G$4900,7,FALSE)</f>
        <v>-168502959.08</v>
      </c>
    </row>
    <row r="2688" spans="1:34">
      <c r="A2688" s="5" t="s">
        <v>5406</v>
      </c>
      <c r="B2688" s="5" t="s">
        <v>5407</v>
      </c>
      <c r="C2688" s="6">
        <v>2085816336.4</v>
      </c>
      <c r="D2688" s="6">
        <v>0</v>
      </c>
      <c r="E2688" s="6">
        <v>0</v>
      </c>
      <c r="F2688" s="6">
        <v>0</v>
      </c>
      <c r="G2688" s="6">
        <v>0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100041790.57</v>
      </c>
      <c r="O2688" s="6">
        <v>40558835.22</v>
      </c>
      <c r="P2688" s="6">
        <v>1244483791.08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522375316.03</v>
      </c>
      <c r="X2688" s="6">
        <v>196523705.7</v>
      </c>
      <c r="Y2688" s="9">
        <f t="shared" si="181"/>
        <v>2126375171.62</v>
      </c>
      <c r="Z2688" s="9">
        <f t="shared" si="182"/>
        <v>1963382812.81</v>
      </c>
      <c r="AA2688" s="9">
        <f t="shared" si="180"/>
        <v>162992358.81</v>
      </c>
      <c r="AB2688" s="10">
        <f>C2688/(1+0.13)/VLOOKUP(A2688,[1]选股结果!$A$2:$AX$3002,3,FALSE)</f>
        <v>0.920811210227117</v>
      </c>
      <c r="AC2688" s="10">
        <f>(P2688/(1+0.1)+W2688)/(VLOOKUP(A2688,[1]选股结果!$A$2:$AX$3002,7,FALSE)+VLOOKUP(A2688,[1]选股结果!$A$2:$AX$3002,15,FALSE)+VLOOKUP(A2688,[1]选股结果!$A$2:$AX$3002,16,FALSE)+VLOOKUP(A2688,[1]选股结果!$A$2:$AX$3002,17,FALSE)+VLOOKUP(A2688,[1]选股结果!$A$2:$AX$3002,18,FALSE))</f>
        <v>0.930685254744488</v>
      </c>
      <c r="AD2688" s="13"/>
      <c r="AE2688" s="10">
        <f>AA2688/VLOOKUP(A2688,[1]选股结果!$A$2:$AX$3002,35,FALSE)</f>
        <v>0.870311311598432</v>
      </c>
      <c r="AF2688" s="9">
        <f>(VLOOKUP(A2688,[1]选股结果!$A$2:$AX$3002,7,FALSE)+VLOOKUP(A2688,[1]选股结果!$A$2:$AX$3002,15,FALSE)+VLOOKUP(A2688,[1]选股结果!$A$2:$AX$3002,16,FALSE)+VLOOKUP(A2688,[1]选股结果!$A$2:$AX$3002,17,FALSE)+VLOOKUP(A2688,[1]选股结果!$A$2:$AX$3002,18,FALSE))-(P2688/(1+0.13)+W2688)</f>
        <v>153200406.908673</v>
      </c>
      <c r="AG2688" s="9">
        <f t="shared" si="179"/>
        <v>9791951.90132719</v>
      </c>
      <c r="AH2688" s="16">
        <f>AA2688-VLOOKUP(A2688,[2]选股结果!$A$2:$G$4900,7,FALSE)</f>
        <v>162992358.81</v>
      </c>
    </row>
    <row r="2689" spans="1:34">
      <c r="A2689" s="5" t="s">
        <v>5408</v>
      </c>
      <c r="B2689" s="5" t="s">
        <v>5409</v>
      </c>
      <c r="C2689" s="6">
        <v>3359903026.25</v>
      </c>
      <c r="D2689" s="6">
        <v>0</v>
      </c>
      <c r="E2689" s="6">
        <v>0</v>
      </c>
      <c r="F2689" s="6">
        <v>0</v>
      </c>
      <c r="G2689" s="6">
        <v>0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122906443.32</v>
      </c>
      <c r="O2689" s="6">
        <v>46139747.84</v>
      </c>
      <c r="P2689" s="6">
        <v>2254873335.7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764405523.15</v>
      </c>
      <c r="X2689" s="6">
        <v>170041518.16</v>
      </c>
      <c r="Y2689" s="9">
        <f t="shared" si="181"/>
        <v>3406042774.09</v>
      </c>
      <c r="Z2689" s="9">
        <f t="shared" si="182"/>
        <v>3189320377.01</v>
      </c>
      <c r="AA2689" s="9">
        <f t="shared" si="180"/>
        <v>216722397.08</v>
      </c>
      <c r="AB2689" s="10">
        <f>C2689/(1+0.13)/VLOOKUP(A2689,[1]选股结果!$A$2:$AX$3002,3,FALSE)</f>
        <v>0.928239621197834</v>
      </c>
      <c r="AC2689" s="10">
        <f>(P2689/(1+0.1)+W2689)/(VLOOKUP(A2689,[1]选股结果!$A$2:$AX$3002,7,FALSE)+VLOOKUP(A2689,[1]选股结果!$A$2:$AX$3002,15,FALSE)+VLOOKUP(A2689,[1]选股结果!$A$2:$AX$3002,16,FALSE)+VLOOKUP(A2689,[1]选股结果!$A$2:$AX$3002,17,FALSE)+VLOOKUP(A2689,[1]选股结果!$A$2:$AX$3002,18,FALSE))</f>
        <v>1.04234068917429</v>
      </c>
      <c r="AD2689" s="13"/>
      <c r="AE2689" s="10">
        <f>AA2689/VLOOKUP(A2689,[1]选股结果!$A$2:$AX$3002,35,FALSE)</f>
        <v>0.512721863453584</v>
      </c>
      <c r="AF2689" s="9">
        <f>(VLOOKUP(A2689,[1]选股结果!$A$2:$AX$3002,7,FALSE)+VLOOKUP(A2689,[1]选股结果!$A$2:$AX$3002,15,FALSE)+VLOOKUP(A2689,[1]选股结果!$A$2:$AX$3002,16,FALSE)+VLOOKUP(A2689,[1]选股结果!$A$2:$AX$3002,17,FALSE)+VLOOKUP(A2689,[1]选股结果!$A$2:$AX$3002,18,FALSE))-(P2689/(1+0.13)+W2689)</f>
        <v>-59896941.288053</v>
      </c>
      <c r="AG2689" s="9">
        <f t="shared" si="179"/>
        <v>276619338.368053</v>
      </c>
      <c r="AH2689" s="16">
        <f>AA2689-VLOOKUP(A2689,[2]选股结果!$A$2:$G$4900,7,FALSE)</f>
        <v>216735218.84</v>
      </c>
    </row>
    <row r="2690" spans="1:34">
      <c r="A2690" s="5" t="s">
        <v>5410</v>
      </c>
      <c r="B2690" s="5" t="s">
        <v>5411</v>
      </c>
      <c r="C2690" s="6">
        <v>3913135412.61</v>
      </c>
      <c r="D2690" s="6">
        <v>0</v>
      </c>
      <c r="E2690" s="6">
        <v>0</v>
      </c>
      <c r="F2690" s="6">
        <v>0</v>
      </c>
      <c r="G2690" s="6">
        <v>0</v>
      </c>
      <c r="H2690" s="6">
        <v>0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271323731.46</v>
      </c>
      <c r="O2690" s="6">
        <v>94426884.78</v>
      </c>
      <c r="P2690" s="6">
        <v>3001009440.3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299083744.06</v>
      </c>
      <c r="X2690" s="6">
        <v>33998581.23</v>
      </c>
      <c r="Y2690" s="9">
        <f t="shared" si="181"/>
        <v>4007562297.39</v>
      </c>
      <c r="Z2690" s="9">
        <f t="shared" si="182"/>
        <v>3334091765.59</v>
      </c>
      <c r="AA2690" s="9">
        <f t="shared" si="180"/>
        <v>673470531.8</v>
      </c>
      <c r="AB2690" s="10">
        <f>C2690/(1+0.13)/VLOOKUP(A2690,[1]选股结果!$A$2:$AX$3002,3,FALSE)</f>
        <v>0.793887204670156</v>
      </c>
      <c r="AC2690" s="10">
        <f>(P2690/(1+0.1)+W2690)/(VLOOKUP(A2690,[1]选股结果!$A$2:$AX$3002,7,FALSE)+VLOOKUP(A2690,[1]选股结果!$A$2:$AX$3002,15,FALSE)+VLOOKUP(A2690,[1]选股结果!$A$2:$AX$3002,16,FALSE)+VLOOKUP(A2690,[1]选股结果!$A$2:$AX$3002,17,FALSE)+VLOOKUP(A2690,[1]选股结果!$A$2:$AX$3002,18,FALSE))</f>
        <v>0.841890692624948</v>
      </c>
      <c r="AD2690" s="13"/>
      <c r="AE2690" s="10">
        <f>AA2690/VLOOKUP(A2690,[1]选股结果!$A$2:$AX$3002,35,FALSE)</f>
        <v>0.781924474847619</v>
      </c>
      <c r="AF2690" s="9">
        <f>(VLOOKUP(A2690,[1]选股结果!$A$2:$AX$3002,7,FALSE)+VLOOKUP(A2690,[1]选股结果!$A$2:$AX$3002,15,FALSE)+VLOOKUP(A2690,[1]选股结果!$A$2:$AX$3002,16,FALSE)+VLOOKUP(A2690,[1]选股结果!$A$2:$AX$3002,17,FALSE)+VLOOKUP(A2690,[1]选股结果!$A$2:$AX$3002,18,FALSE))-(P2690/(1+0.13)+W2690)</f>
        <v>640959955.642831</v>
      </c>
      <c r="AG2690" s="9">
        <f t="shared" si="179"/>
        <v>32510576.1571686</v>
      </c>
      <c r="AH2690" s="16">
        <f>AA2690-VLOOKUP(A2690,[2]选股结果!$A$2:$G$4900,7,FALSE)</f>
        <v>673403834.06</v>
      </c>
    </row>
    <row r="2691" spans="1:34">
      <c r="A2691" s="5" t="s">
        <v>5412</v>
      </c>
      <c r="B2691" s="5" t="s">
        <v>5413</v>
      </c>
      <c r="C2691" s="6">
        <v>7879359048.3</v>
      </c>
      <c r="D2691" s="6">
        <v>0</v>
      </c>
      <c r="E2691" s="6">
        <v>0</v>
      </c>
      <c r="F2691" s="6">
        <v>0</v>
      </c>
      <c r="G2691" s="6">
        <v>0</v>
      </c>
      <c r="H2691" s="6">
        <v>0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277984352.2</v>
      </c>
      <c r="O2691" s="6">
        <v>470561759.65</v>
      </c>
      <c r="P2691" s="6">
        <v>5383069384.96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1305549821.37</v>
      </c>
      <c r="X2691" s="6">
        <v>1429473516.8</v>
      </c>
      <c r="Y2691" s="9">
        <f t="shared" si="181"/>
        <v>8349920807.95</v>
      </c>
      <c r="Z2691" s="9">
        <f t="shared" si="182"/>
        <v>8118092723.13</v>
      </c>
      <c r="AA2691" s="9">
        <f t="shared" si="180"/>
        <v>231828084.82</v>
      </c>
      <c r="AB2691" s="10">
        <f>C2691/(1+0.13)/VLOOKUP(A2691,[1]选股结果!$A$2:$AX$3002,3,FALSE)</f>
        <v>0.882000756825796</v>
      </c>
      <c r="AC2691" s="10">
        <f>(P2691/(1+0.1)+W2691)/(VLOOKUP(A2691,[1]选股结果!$A$2:$AX$3002,7,FALSE)+VLOOKUP(A2691,[1]选股结果!$A$2:$AX$3002,15,FALSE)+VLOOKUP(A2691,[1]选股结果!$A$2:$AX$3002,16,FALSE)+VLOOKUP(A2691,[1]选股结果!$A$2:$AX$3002,17,FALSE)+VLOOKUP(A2691,[1]选股结果!$A$2:$AX$3002,18,FALSE))</f>
        <v>0.819873418405864</v>
      </c>
      <c r="AD2691" s="13"/>
      <c r="AE2691" s="10">
        <f>AA2691/VLOOKUP(A2691,[1]选股结果!$A$2:$AX$3002,35,FALSE)</f>
        <v>-12.3396971747405</v>
      </c>
      <c r="AF2691" s="9">
        <f>(VLOOKUP(A2691,[1]选股结果!$A$2:$AX$3002,7,FALSE)+VLOOKUP(A2691,[1]选股结果!$A$2:$AX$3002,15,FALSE)+VLOOKUP(A2691,[1]选股结果!$A$2:$AX$3002,16,FALSE)+VLOOKUP(A2691,[1]选股结果!$A$2:$AX$3002,17,FALSE)+VLOOKUP(A2691,[1]选股结果!$A$2:$AX$3002,18,FALSE))-(P2691/(1+0.13)+W2691)</f>
        <v>1491899247.76124</v>
      </c>
      <c r="AG2691" s="9">
        <f t="shared" ref="AG2691:AG2754" si="183">AA2691-AF2691</f>
        <v>-1260071162.94124</v>
      </c>
      <c r="AH2691" s="16">
        <f>AA2691-VLOOKUP(A2691,[2]选股结果!$A$2:$G$4900,7,FALSE)</f>
        <v>231632354.57</v>
      </c>
    </row>
    <row r="2692" spans="1:34">
      <c r="A2692" s="5" t="s">
        <v>5414</v>
      </c>
      <c r="B2692" s="5" t="s">
        <v>5415</v>
      </c>
      <c r="C2692" s="6">
        <v>672164617.65</v>
      </c>
      <c r="D2692" s="6">
        <v>0</v>
      </c>
      <c r="E2692" s="6">
        <v>0</v>
      </c>
      <c r="F2692" s="6">
        <v>0</v>
      </c>
      <c r="G2692" s="6">
        <v>0</v>
      </c>
      <c r="H2692" s="6">
        <v>0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46164091.35</v>
      </c>
      <c r="O2692" s="6">
        <v>7234920.5</v>
      </c>
      <c r="P2692" s="6">
        <v>280696367.1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133992268.57</v>
      </c>
      <c r="X2692" s="6">
        <v>40028149.02</v>
      </c>
      <c r="Y2692" s="9">
        <f t="shared" si="181"/>
        <v>679399538.15</v>
      </c>
      <c r="Z2692" s="9">
        <f t="shared" si="182"/>
        <v>454716784.69</v>
      </c>
      <c r="AA2692" s="9">
        <f t="shared" si="180"/>
        <v>224682753.46</v>
      </c>
      <c r="AB2692" s="10">
        <f>C2692/(1+0.13)/VLOOKUP(A2692,[1]选股结果!$A$2:$AX$3002,3,FALSE)</f>
        <v>0.662462344622684</v>
      </c>
      <c r="AC2692" s="10">
        <f>(P2692/(1+0.1)+W2692)/(VLOOKUP(A2692,[1]选股结果!$A$2:$AX$3002,7,FALSE)+VLOOKUP(A2692,[1]选股结果!$A$2:$AX$3002,15,FALSE)+VLOOKUP(A2692,[1]选股结果!$A$2:$AX$3002,16,FALSE)+VLOOKUP(A2692,[1]选股结果!$A$2:$AX$3002,17,FALSE)+VLOOKUP(A2692,[1]选股结果!$A$2:$AX$3002,18,FALSE))</f>
        <v>0.579099453852585</v>
      </c>
      <c r="AD2692" s="13"/>
      <c r="AE2692" s="10">
        <f>AA2692/VLOOKUP(A2692,[1]选股结果!$A$2:$AX$3002,35,FALSE)</f>
        <v>1.36249394010685</v>
      </c>
      <c r="AF2692" s="9">
        <f>(VLOOKUP(A2692,[1]选股结果!$A$2:$AX$3002,7,FALSE)+VLOOKUP(A2692,[1]选股结果!$A$2:$AX$3002,15,FALSE)+VLOOKUP(A2692,[1]选股结果!$A$2:$AX$3002,16,FALSE)+VLOOKUP(A2692,[1]选股结果!$A$2:$AX$3002,17,FALSE)+VLOOKUP(A2692,[1]选股结果!$A$2:$AX$3002,18,FALSE))-(P2692/(1+0.13)+W2692)</f>
        <v>289631411.449735</v>
      </c>
      <c r="AG2692" s="9">
        <f t="shared" si="183"/>
        <v>-64948657.9897345</v>
      </c>
      <c r="AH2692" s="16">
        <f>AA2692-VLOOKUP(A2692,[2]选股结果!$A$2:$G$4900,7,FALSE)</f>
        <v>224494770.72</v>
      </c>
    </row>
    <row r="2693" spans="1:34">
      <c r="A2693" s="5" t="s">
        <v>5416</v>
      </c>
      <c r="B2693" s="5" t="s">
        <v>5417</v>
      </c>
      <c r="C2693" s="6">
        <v>843877680.15</v>
      </c>
      <c r="D2693" s="6">
        <v>0</v>
      </c>
      <c r="E2693" s="6">
        <v>0</v>
      </c>
      <c r="F2693" s="6">
        <v>0</v>
      </c>
      <c r="G2693" s="6">
        <v>0</v>
      </c>
      <c r="H2693" s="6">
        <v>0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48679090.67</v>
      </c>
      <c r="O2693" s="6">
        <v>82334374.17</v>
      </c>
      <c r="P2693" s="6">
        <v>480990082.04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168639324.84</v>
      </c>
      <c r="X2693" s="6">
        <v>157213779.96</v>
      </c>
      <c r="Y2693" s="9">
        <f t="shared" si="181"/>
        <v>926212054.32</v>
      </c>
      <c r="Z2693" s="9">
        <f t="shared" si="182"/>
        <v>806843186.84</v>
      </c>
      <c r="AA2693" s="9">
        <f t="shared" si="180"/>
        <v>119368867.48</v>
      </c>
      <c r="AB2693" s="10">
        <f>C2693/(1+0.13)/VLOOKUP(A2693,[1]选股结果!$A$2:$AX$3002,3,FALSE)</f>
        <v>0.896895821081526</v>
      </c>
      <c r="AC2693" s="10">
        <f>(P2693/(1+0.1)+W2693)/(VLOOKUP(A2693,[1]选股结果!$A$2:$AX$3002,7,FALSE)+VLOOKUP(A2693,[1]选股结果!$A$2:$AX$3002,15,FALSE)+VLOOKUP(A2693,[1]选股结果!$A$2:$AX$3002,16,FALSE)+VLOOKUP(A2693,[1]选股结果!$A$2:$AX$3002,17,FALSE)+VLOOKUP(A2693,[1]选股结果!$A$2:$AX$3002,18,FALSE))</f>
        <v>0.822281552632028</v>
      </c>
      <c r="AD2693" s="13"/>
      <c r="AE2693" s="10">
        <f>AA2693/VLOOKUP(A2693,[1]选股结果!$A$2:$AX$3002,35,FALSE)</f>
        <v>1.4693125086808</v>
      </c>
      <c r="AF2693" s="9">
        <f>(VLOOKUP(A2693,[1]选股结果!$A$2:$AX$3002,7,FALSE)+VLOOKUP(A2693,[1]选股结果!$A$2:$AX$3002,15,FALSE)+VLOOKUP(A2693,[1]选股结果!$A$2:$AX$3002,16,FALSE)+VLOOKUP(A2693,[1]选股结果!$A$2:$AX$3002,17,FALSE)+VLOOKUP(A2693,[1]选股结果!$A$2:$AX$3002,18,FALSE))-(P2693/(1+0.13)+W2693)</f>
        <v>142561662.381593</v>
      </c>
      <c r="AG2693" s="9">
        <f t="shared" si="183"/>
        <v>-23192794.9015927</v>
      </c>
      <c r="AH2693" s="16">
        <f>AA2693-VLOOKUP(A2693,[2]选股结果!$A$2:$G$4900,7,FALSE)</f>
        <v>119382677.95</v>
      </c>
    </row>
    <row r="2694" spans="1:34">
      <c r="A2694" s="5" t="s">
        <v>5418</v>
      </c>
      <c r="B2694" s="5" t="s">
        <v>5419</v>
      </c>
      <c r="C2694" s="6">
        <v>231668821.64</v>
      </c>
      <c r="D2694" s="6">
        <v>0</v>
      </c>
      <c r="E2694" s="6">
        <v>0</v>
      </c>
      <c r="F2694" s="6">
        <v>0</v>
      </c>
      <c r="G2694" s="6">
        <v>0</v>
      </c>
      <c r="H2694" s="6">
        <v>0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28503388.46</v>
      </c>
      <c r="O2694" s="6">
        <v>9443191.47</v>
      </c>
      <c r="P2694" s="6">
        <v>127190383.99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38477864.74</v>
      </c>
      <c r="X2694" s="6">
        <v>22828519.39</v>
      </c>
      <c r="Y2694" s="9">
        <f t="shared" si="181"/>
        <v>241112013.11</v>
      </c>
      <c r="Z2694" s="9">
        <f t="shared" si="182"/>
        <v>188496768.12</v>
      </c>
      <c r="AA2694" s="9">
        <f t="shared" si="180"/>
        <v>52615244.99</v>
      </c>
      <c r="AB2694" s="10">
        <f>C2694/(1+0.13)/VLOOKUP(A2694,[1]选股结果!$A$2:$AX$3002,3,FALSE)</f>
        <v>0.853338791961082</v>
      </c>
      <c r="AC2694" s="10">
        <f>(P2694/(1+0.1)+W2694)/(VLOOKUP(A2694,[1]选股结果!$A$2:$AX$3002,7,FALSE)+VLOOKUP(A2694,[1]选股结果!$A$2:$AX$3002,15,FALSE)+VLOOKUP(A2694,[1]选股结果!$A$2:$AX$3002,16,FALSE)+VLOOKUP(A2694,[1]选股结果!$A$2:$AX$3002,17,FALSE)+VLOOKUP(A2694,[1]选股结果!$A$2:$AX$3002,18,FALSE))</f>
        <v>0.838664676771444</v>
      </c>
      <c r="AD2694" s="13"/>
      <c r="AE2694" s="10">
        <f>AA2694/VLOOKUP(A2694,[1]选股结果!$A$2:$AX$3002,35,FALSE)</f>
        <v>0.969840033326111</v>
      </c>
      <c r="AF2694" s="9">
        <f>(VLOOKUP(A2694,[1]选股结果!$A$2:$AX$3002,7,FALSE)+VLOOKUP(A2694,[1]选股结果!$A$2:$AX$3002,15,FALSE)+VLOOKUP(A2694,[1]选股结果!$A$2:$AX$3002,16,FALSE)+VLOOKUP(A2694,[1]选股结果!$A$2:$AX$3002,17,FALSE)+VLOOKUP(A2694,[1]选股结果!$A$2:$AX$3002,18,FALSE))-(P2694/(1+0.13)+W2694)</f>
        <v>32715289.4519469</v>
      </c>
      <c r="AG2694" s="9">
        <f t="shared" si="183"/>
        <v>19899955.5380531</v>
      </c>
      <c r="AH2694" s="16">
        <f>AA2694-VLOOKUP(A2694,[2]选股结果!$A$2:$G$4900,7,FALSE)</f>
        <v>52615244.99</v>
      </c>
    </row>
    <row r="2695" spans="1:34">
      <c r="A2695" s="5" t="s">
        <v>5420</v>
      </c>
      <c r="B2695" s="5" t="s">
        <v>5421</v>
      </c>
      <c r="C2695" s="6">
        <v>1053165722.41</v>
      </c>
      <c r="D2695" s="6">
        <v>0</v>
      </c>
      <c r="E2695" s="6">
        <v>0</v>
      </c>
      <c r="F2695" s="6">
        <v>0</v>
      </c>
      <c r="G2695" s="6">
        <v>0</v>
      </c>
      <c r="H2695" s="6">
        <v>0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23917061.95</v>
      </c>
      <c r="O2695" s="6">
        <v>11957578.58</v>
      </c>
      <c r="P2695" s="6">
        <v>754414907.51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160490937.67</v>
      </c>
      <c r="X2695" s="6">
        <v>61920848.63</v>
      </c>
      <c r="Y2695" s="9">
        <f t="shared" si="181"/>
        <v>1065123300.99</v>
      </c>
      <c r="Z2695" s="9">
        <f t="shared" si="182"/>
        <v>976826693.81</v>
      </c>
      <c r="AA2695" s="9">
        <f t="shared" si="180"/>
        <v>88296607.1800001</v>
      </c>
      <c r="AB2695" s="10">
        <f>C2695/(1+0.13)/VLOOKUP(A2695,[1]选股结果!$A$2:$AX$3002,3,FALSE)</f>
        <v>0.866351883861796</v>
      </c>
      <c r="AC2695" s="10">
        <f>(P2695/(1+0.1)+W2695)/(VLOOKUP(A2695,[1]选股结果!$A$2:$AX$3002,7,FALSE)+VLOOKUP(A2695,[1]选股结果!$A$2:$AX$3002,15,FALSE)+VLOOKUP(A2695,[1]选股结果!$A$2:$AX$3002,16,FALSE)+VLOOKUP(A2695,[1]选股结果!$A$2:$AX$3002,17,FALSE)+VLOOKUP(A2695,[1]选股结果!$A$2:$AX$3002,18,FALSE))</f>
        <v>0.88503345360809</v>
      </c>
      <c r="AD2695" s="13"/>
      <c r="AE2695" s="10">
        <f>AA2695/VLOOKUP(A2695,[1]选股结果!$A$2:$AX$3002,35,FALSE)</f>
        <v>0.806916599054343</v>
      </c>
      <c r="AF2695" s="9">
        <f>(VLOOKUP(A2695,[1]选股结果!$A$2:$AX$3002,7,FALSE)+VLOOKUP(A2695,[1]选股结果!$A$2:$AX$3002,15,FALSE)+VLOOKUP(A2695,[1]选股结果!$A$2:$AX$3002,16,FALSE)+VLOOKUP(A2695,[1]选股结果!$A$2:$AX$3002,17,FALSE)+VLOOKUP(A2695,[1]选股结果!$A$2:$AX$3002,18,FALSE))-(P2695/(1+0.13)+W2695)</f>
        <v>128145907.324248</v>
      </c>
      <c r="AG2695" s="9">
        <f t="shared" si="183"/>
        <v>-39849300.1442476</v>
      </c>
      <c r="AH2695" s="16">
        <f>AA2695-VLOOKUP(A2695,[2]选股结果!$A$2:$G$4900,7,FALSE)</f>
        <v>88289215.1000001</v>
      </c>
    </row>
    <row r="2696" spans="1:34">
      <c r="A2696" s="5" t="s">
        <v>5422</v>
      </c>
      <c r="B2696" s="5" t="s">
        <v>5423</v>
      </c>
      <c r="C2696" s="6">
        <v>1116921085.28</v>
      </c>
      <c r="D2696" s="6">
        <v>0</v>
      </c>
      <c r="E2696" s="6">
        <v>0</v>
      </c>
      <c r="F2696" s="6">
        <v>0</v>
      </c>
      <c r="G2696" s="6">
        <v>0</v>
      </c>
      <c r="H2696" s="6">
        <v>0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94418677.79</v>
      </c>
      <c r="O2696" s="6">
        <v>19123909.24</v>
      </c>
      <c r="P2696" s="6">
        <v>591421964.25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158433552.69</v>
      </c>
      <c r="X2696" s="6">
        <v>33741501.26</v>
      </c>
      <c r="Y2696" s="9">
        <f t="shared" si="181"/>
        <v>1136044994.52</v>
      </c>
      <c r="Z2696" s="9">
        <f t="shared" si="182"/>
        <v>783597018.2</v>
      </c>
      <c r="AA2696" s="9">
        <f t="shared" si="180"/>
        <v>352447976.32</v>
      </c>
      <c r="AB2696" s="10">
        <f>C2696/(1+0.13)/VLOOKUP(A2696,[1]选股结果!$A$2:$AX$3002,3,FALSE)</f>
        <v>0.970377538967852</v>
      </c>
      <c r="AC2696" s="10">
        <f>(P2696/(1+0.1)+W2696)/(VLOOKUP(A2696,[1]选股结果!$A$2:$AX$3002,7,FALSE)+VLOOKUP(A2696,[1]选股结果!$A$2:$AX$3002,15,FALSE)+VLOOKUP(A2696,[1]选股结果!$A$2:$AX$3002,16,FALSE)+VLOOKUP(A2696,[1]选股结果!$A$2:$AX$3002,17,FALSE)+VLOOKUP(A2696,[1]选股结果!$A$2:$AX$3002,18,FALSE))</f>
        <v>0.774350623844998</v>
      </c>
      <c r="AD2696" s="13"/>
      <c r="AE2696" s="10">
        <f>AA2696/VLOOKUP(A2696,[1]选股结果!$A$2:$AX$3002,35,FALSE)</f>
        <v>4.54933436394447</v>
      </c>
      <c r="AF2696" s="9">
        <f>(VLOOKUP(A2696,[1]选股结果!$A$2:$AX$3002,7,FALSE)+VLOOKUP(A2696,[1]选股结果!$A$2:$AX$3002,15,FALSE)+VLOOKUP(A2696,[1]选股结果!$A$2:$AX$3002,16,FALSE)+VLOOKUP(A2696,[1]选股结果!$A$2:$AX$3002,17,FALSE)+VLOOKUP(A2696,[1]选股结果!$A$2:$AX$3002,18,FALSE))-(P2696/(1+0.13)+W2696)</f>
        <v>217117894.122212</v>
      </c>
      <c r="AG2696" s="9">
        <f t="shared" si="183"/>
        <v>135330082.197788</v>
      </c>
      <c r="AH2696" s="16">
        <f>AA2696-VLOOKUP(A2696,[2]选股结果!$A$2:$G$4900,7,FALSE)</f>
        <v>352749060.3</v>
      </c>
    </row>
    <row r="2697" spans="1:34">
      <c r="A2697" s="5" t="s">
        <v>5424</v>
      </c>
      <c r="B2697" s="5" t="s">
        <v>5425</v>
      </c>
      <c r="C2697" s="6">
        <v>647724662.88</v>
      </c>
      <c r="D2697" s="6">
        <v>0</v>
      </c>
      <c r="E2697" s="6">
        <v>0</v>
      </c>
      <c r="F2697" s="6">
        <v>0</v>
      </c>
      <c r="G2697" s="6">
        <v>0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74443585.48</v>
      </c>
      <c r="O2697" s="6">
        <v>82258899.05</v>
      </c>
      <c r="P2697" s="6">
        <v>263746927.7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  <c r="W2697" s="6">
        <v>94541485.12</v>
      </c>
      <c r="X2697" s="6">
        <v>121550149.47</v>
      </c>
      <c r="Y2697" s="9">
        <f t="shared" si="181"/>
        <v>729983561.93</v>
      </c>
      <c r="Z2697" s="9">
        <f t="shared" si="182"/>
        <v>479838562.29</v>
      </c>
      <c r="AA2697" s="9">
        <f t="shared" si="180"/>
        <v>250144999.64</v>
      </c>
      <c r="AB2697" s="10">
        <f>C2697/(1+0.13)/VLOOKUP(A2697,[1]选股结果!$A$2:$AX$3002,3,FALSE)</f>
        <v>0.791792378749151</v>
      </c>
      <c r="AC2697" s="10">
        <f>(P2697/(1+0.1)+W2697)/(VLOOKUP(A2697,[1]选股结果!$A$2:$AX$3002,7,FALSE)+VLOOKUP(A2697,[1]选股结果!$A$2:$AX$3002,15,FALSE)+VLOOKUP(A2697,[1]选股结果!$A$2:$AX$3002,16,FALSE)+VLOOKUP(A2697,[1]选股结果!$A$2:$AX$3002,17,FALSE)+VLOOKUP(A2697,[1]选股结果!$A$2:$AX$3002,18,FALSE))</f>
        <v>0.667491683055951</v>
      </c>
      <c r="AD2697" s="13"/>
      <c r="AE2697" s="10">
        <f>AA2697/VLOOKUP(A2697,[1]选股结果!$A$2:$AX$3002,35,FALSE)</f>
        <v>2.013095492129</v>
      </c>
      <c r="AF2697" s="9">
        <f>(VLOOKUP(A2697,[1]选股结果!$A$2:$AX$3002,7,FALSE)+VLOOKUP(A2697,[1]选股结果!$A$2:$AX$3002,15,FALSE)+VLOOKUP(A2697,[1]选股结果!$A$2:$AX$3002,16,FALSE)+VLOOKUP(A2697,[1]选股结果!$A$2:$AX$3002,17,FALSE)+VLOOKUP(A2697,[1]选股结果!$A$2:$AX$3002,18,FALSE))-(P2697/(1+0.13)+W2697)</f>
        <v>172901472.30354</v>
      </c>
      <c r="AG2697" s="9">
        <f t="shared" si="183"/>
        <v>77243527.3364601</v>
      </c>
      <c r="AH2697" s="16">
        <f>AA2697-VLOOKUP(A2697,[2]选股结果!$A$2:$G$4900,7,FALSE)</f>
        <v>253520973.05</v>
      </c>
    </row>
    <row r="2698" spans="1:34">
      <c r="A2698" s="5" t="s">
        <v>5426</v>
      </c>
      <c r="B2698" s="5" t="s">
        <v>5427</v>
      </c>
      <c r="C2698" s="6">
        <v>8557468912.77</v>
      </c>
      <c r="D2698" s="6">
        <v>0</v>
      </c>
      <c r="E2698" s="6">
        <v>0</v>
      </c>
      <c r="F2698" s="6">
        <v>0</v>
      </c>
      <c r="G2698" s="6">
        <v>0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291136513.87</v>
      </c>
      <c r="O2698" s="6">
        <v>106187167.5</v>
      </c>
      <c r="P2698" s="6">
        <v>7130895537.47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630495296.5</v>
      </c>
      <c r="X2698" s="6">
        <v>272795750.4</v>
      </c>
      <c r="Y2698" s="9">
        <f t="shared" si="181"/>
        <v>8663656080.27</v>
      </c>
      <c r="Z2698" s="9">
        <f t="shared" si="182"/>
        <v>8034186584.37</v>
      </c>
      <c r="AA2698" s="9">
        <f t="shared" si="180"/>
        <v>629469495.900001</v>
      </c>
      <c r="AB2698" s="10">
        <f>C2698/(1+0.13)/VLOOKUP(A2698,[1]选股结果!$A$2:$AX$3002,3,FALSE)</f>
        <v>0.811261632764395</v>
      </c>
      <c r="AC2698" s="10">
        <f>(P2698/(1+0.1)+W2698)/(VLOOKUP(A2698,[1]选股结果!$A$2:$AX$3002,7,FALSE)+VLOOKUP(A2698,[1]选股结果!$A$2:$AX$3002,15,FALSE)+VLOOKUP(A2698,[1]选股结果!$A$2:$AX$3002,16,FALSE)+VLOOKUP(A2698,[1]选股结果!$A$2:$AX$3002,17,FALSE)+VLOOKUP(A2698,[1]选股结果!$A$2:$AX$3002,18,FALSE))</f>
        <v>0.802711434158566</v>
      </c>
      <c r="AD2698" s="13"/>
      <c r="AE2698" s="10">
        <f>AA2698/VLOOKUP(A2698,[1]选股结果!$A$2:$AX$3002,35,FALSE)</f>
        <v>0.949217945754161</v>
      </c>
      <c r="AF2698" s="9">
        <f>(VLOOKUP(A2698,[1]选股结果!$A$2:$AX$3002,7,FALSE)+VLOOKUP(A2698,[1]选股结果!$A$2:$AX$3002,15,FALSE)+VLOOKUP(A2698,[1]选股结果!$A$2:$AX$3002,16,FALSE)+VLOOKUP(A2698,[1]选股结果!$A$2:$AX$3002,17,FALSE)+VLOOKUP(A2698,[1]选股结果!$A$2:$AX$3002,18,FALSE))-(P2698/(1+0.13)+W2698)</f>
        <v>1920353387.32026</v>
      </c>
      <c r="AG2698" s="9">
        <f t="shared" si="183"/>
        <v>-1290883891.42026</v>
      </c>
      <c r="AH2698" s="16">
        <f>AA2698-VLOOKUP(A2698,[2]选股结果!$A$2:$G$4900,7,FALSE)</f>
        <v>629722112.210001</v>
      </c>
    </row>
    <row r="2699" spans="1:34">
      <c r="A2699" s="5" t="s">
        <v>5428</v>
      </c>
      <c r="B2699" s="5" t="s">
        <v>5429</v>
      </c>
      <c r="C2699" s="6">
        <v>646965478.31</v>
      </c>
      <c r="D2699" s="6">
        <v>0</v>
      </c>
      <c r="E2699" s="6">
        <v>0</v>
      </c>
      <c r="F2699" s="6">
        <v>0</v>
      </c>
      <c r="G2699" s="6">
        <v>0</v>
      </c>
      <c r="H2699" s="6">
        <v>0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24999414.93</v>
      </c>
      <c r="O2699" s="6">
        <v>282559629.2</v>
      </c>
      <c r="P2699" s="6">
        <v>414784920.36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79848823.75</v>
      </c>
      <c r="X2699" s="6">
        <v>217294907.68</v>
      </c>
      <c r="Y2699" s="9">
        <f t="shared" si="181"/>
        <v>929525107.51</v>
      </c>
      <c r="Z2699" s="9">
        <f t="shared" si="182"/>
        <v>711928651.79</v>
      </c>
      <c r="AA2699" s="9">
        <f t="shared" si="180"/>
        <v>217596455.72</v>
      </c>
      <c r="AB2699" s="10">
        <f>C2699/(1+0.13)/VLOOKUP(A2699,[1]选股结果!$A$2:$AX$3002,3,FALSE)</f>
        <v>0.726037292644664</v>
      </c>
      <c r="AC2699" s="10">
        <f>(P2699/(1+0.1)+W2699)/(VLOOKUP(A2699,[1]选股结果!$A$2:$AX$3002,7,FALSE)+VLOOKUP(A2699,[1]选股结果!$A$2:$AX$3002,15,FALSE)+VLOOKUP(A2699,[1]选股结果!$A$2:$AX$3002,16,FALSE)+VLOOKUP(A2699,[1]选股结果!$A$2:$AX$3002,17,FALSE)+VLOOKUP(A2699,[1]选股结果!$A$2:$AX$3002,18,FALSE))</f>
        <v>0.611981234664291</v>
      </c>
      <c r="AD2699" s="13"/>
      <c r="AE2699" s="10">
        <f>AA2699/VLOOKUP(A2699,[1]选股结果!$A$2:$AX$3002,35,FALSE)</f>
        <v>4.76701210573439</v>
      </c>
      <c r="AF2699" s="9">
        <f>(VLOOKUP(A2699,[1]选股结果!$A$2:$AX$3002,7,FALSE)+VLOOKUP(A2699,[1]选股结果!$A$2:$AX$3002,15,FALSE)+VLOOKUP(A2699,[1]选股结果!$A$2:$AX$3002,16,FALSE)+VLOOKUP(A2699,[1]选股结果!$A$2:$AX$3002,17,FALSE)+VLOOKUP(A2699,[1]选股结果!$A$2:$AX$3002,18,FALSE))-(P2699/(1+0.13)+W2699)</f>
        <v>299718919.02646</v>
      </c>
      <c r="AG2699" s="9">
        <f t="shared" si="183"/>
        <v>-82122463.3064603</v>
      </c>
      <c r="AH2699" s="16">
        <f>AA2699-VLOOKUP(A2699,[2]选股结果!$A$2:$G$4900,7,FALSE)</f>
        <v>219299180.56</v>
      </c>
    </row>
    <row r="2700" spans="1:34">
      <c r="A2700" s="5" t="s">
        <v>5430</v>
      </c>
      <c r="B2700" s="5" t="s">
        <v>5431</v>
      </c>
      <c r="C2700" s="6">
        <v>942709261.4</v>
      </c>
      <c r="D2700" s="6">
        <v>0</v>
      </c>
      <c r="E2700" s="6">
        <v>0</v>
      </c>
      <c r="F2700" s="6">
        <v>0</v>
      </c>
      <c r="G2700" s="6">
        <v>0</v>
      </c>
      <c r="H2700" s="6">
        <v>0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84199728.51</v>
      </c>
      <c r="O2700" s="6">
        <v>7375562.07</v>
      </c>
      <c r="P2700" s="6">
        <v>761806215.33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255157980.52</v>
      </c>
      <c r="X2700" s="6">
        <v>24341983.41</v>
      </c>
      <c r="Y2700" s="9">
        <f t="shared" si="181"/>
        <v>950084823.47</v>
      </c>
      <c r="Z2700" s="9">
        <f t="shared" si="182"/>
        <v>1041306179.26</v>
      </c>
      <c r="AA2700" s="9">
        <f t="shared" si="180"/>
        <v>-91221355.79</v>
      </c>
      <c r="AB2700" s="10">
        <f>C2700/(1+0.13)/VLOOKUP(A2700,[1]选股结果!$A$2:$AX$3002,3,FALSE)</f>
        <v>0.367156787460929</v>
      </c>
      <c r="AC2700" s="10">
        <f>(P2700/(1+0.1)+W2700)/(VLOOKUP(A2700,[1]选股结果!$A$2:$AX$3002,7,FALSE)+VLOOKUP(A2700,[1]选股结果!$A$2:$AX$3002,15,FALSE)+VLOOKUP(A2700,[1]选股结果!$A$2:$AX$3002,16,FALSE)+VLOOKUP(A2700,[1]选股结果!$A$2:$AX$3002,17,FALSE)+VLOOKUP(A2700,[1]选股结果!$A$2:$AX$3002,18,FALSE))</f>
        <v>0.446940672539801</v>
      </c>
      <c r="AD2700" s="13"/>
      <c r="AE2700" s="10">
        <f>AA2700/VLOOKUP(A2700,[1]选股结果!$A$2:$AX$3002,35,FALSE)</f>
        <v>-1.39316790260181</v>
      </c>
      <c r="AF2700" s="9">
        <f>(VLOOKUP(A2700,[1]选股结果!$A$2:$AX$3002,7,FALSE)+VLOOKUP(A2700,[1]选股结果!$A$2:$AX$3002,15,FALSE)+VLOOKUP(A2700,[1]选股结果!$A$2:$AX$3002,16,FALSE)+VLOOKUP(A2700,[1]选股结果!$A$2:$AX$3002,17,FALSE)+VLOOKUP(A2700,[1]选股结果!$A$2:$AX$3002,18,FALSE))-(P2700/(1+0.13)+W2700)</f>
        <v>1191113212.49257</v>
      </c>
      <c r="AG2700" s="9">
        <f t="shared" si="183"/>
        <v>-1282334568.28257</v>
      </c>
      <c r="AH2700" s="16">
        <f>AA2700-VLOOKUP(A2700,[2]选股结果!$A$2:$G$4900,7,FALSE)</f>
        <v>-91587792.4</v>
      </c>
    </row>
    <row r="2701" spans="1:34">
      <c r="A2701" s="5" t="s">
        <v>5432</v>
      </c>
      <c r="B2701" s="5" t="s">
        <v>5433</v>
      </c>
      <c r="C2701" s="6">
        <v>1053580360.26</v>
      </c>
      <c r="D2701" s="6">
        <v>0</v>
      </c>
      <c r="E2701" s="6">
        <v>0</v>
      </c>
      <c r="F2701" s="6">
        <v>0</v>
      </c>
      <c r="G2701" s="6">
        <v>0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26316855.1</v>
      </c>
      <c r="O2701" s="6">
        <v>29097337.78</v>
      </c>
      <c r="P2701" s="6">
        <v>761937053.59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247666090.88</v>
      </c>
      <c r="X2701" s="6">
        <v>69553165.88</v>
      </c>
      <c r="Y2701" s="9">
        <f t="shared" si="181"/>
        <v>1082677698.04</v>
      </c>
      <c r="Z2701" s="9">
        <f t="shared" si="182"/>
        <v>1079156310.35</v>
      </c>
      <c r="AA2701" s="9">
        <f t="shared" si="180"/>
        <v>3521387.69000006</v>
      </c>
      <c r="AB2701" s="10">
        <f>C2701/(1+0.13)/VLOOKUP(A2701,[1]选股结果!$A$2:$AX$3002,3,FALSE)</f>
        <v>1.37489210745655</v>
      </c>
      <c r="AC2701" s="10">
        <f>(P2701/(1+0.1)+W2701)/(VLOOKUP(A2701,[1]选股结果!$A$2:$AX$3002,7,FALSE)+VLOOKUP(A2701,[1]选股结果!$A$2:$AX$3002,15,FALSE)+VLOOKUP(A2701,[1]选股结果!$A$2:$AX$3002,16,FALSE)+VLOOKUP(A2701,[1]选股结果!$A$2:$AX$3002,17,FALSE)+VLOOKUP(A2701,[1]选股结果!$A$2:$AX$3002,18,FALSE))</f>
        <v>1.39221796666231</v>
      </c>
      <c r="AD2701" s="13"/>
      <c r="AE2701" s="10">
        <f>AA2701/VLOOKUP(A2701,[1]选股结果!$A$2:$AX$3002,35,FALSE)</f>
        <v>-0.334983559464264</v>
      </c>
      <c r="AF2701" s="9">
        <f>(VLOOKUP(A2701,[1]选股结果!$A$2:$AX$3002,7,FALSE)+VLOOKUP(A2701,[1]选股结果!$A$2:$AX$3002,15,FALSE)+VLOOKUP(A2701,[1]选股结果!$A$2:$AX$3002,16,FALSE)+VLOOKUP(A2701,[1]选股结果!$A$2:$AX$3002,17,FALSE)+VLOOKUP(A2701,[1]选股结果!$A$2:$AX$3002,18,FALSE))-(P2701/(1+0.13)+W2701)</f>
        <v>-246523594.64823</v>
      </c>
      <c r="AG2701" s="9">
        <f t="shared" si="183"/>
        <v>250044982.33823</v>
      </c>
      <c r="AH2701" s="16">
        <f>AA2701-VLOOKUP(A2701,[2]选股结果!$A$2:$G$4900,7,FALSE)</f>
        <v>3716777.92000006</v>
      </c>
    </row>
    <row r="2702" spans="1:34">
      <c r="A2702" s="5" t="s">
        <v>5434</v>
      </c>
      <c r="B2702" s="5" t="s">
        <v>5435</v>
      </c>
      <c r="C2702" s="6">
        <v>491577072.4</v>
      </c>
      <c r="D2702" s="6">
        <v>0</v>
      </c>
      <c r="E2702" s="6">
        <v>0</v>
      </c>
      <c r="F2702" s="6">
        <v>0</v>
      </c>
      <c r="G2702" s="6">
        <v>0</v>
      </c>
      <c r="H2702" s="6">
        <v>0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20726879.11</v>
      </c>
      <c r="O2702" s="6">
        <v>208235481.89</v>
      </c>
      <c r="P2702" s="6">
        <v>38739565.54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211141882.8</v>
      </c>
      <c r="X2702" s="6">
        <v>257561999.34</v>
      </c>
      <c r="Y2702" s="9">
        <f t="shared" si="181"/>
        <v>699812554.29</v>
      </c>
      <c r="Z2702" s="9">
        <f t="shared" si="182"/>
        <v>507443447.68</v>
      </c>
      <c r="AA2702" s="9">
        <f t="shared" si="180"/>
        <v>192369106.61</v>
      </c>
      <c r="AB2702" s="10">
        <f>C2702/(1+0.13)/VLOOKUP(A2702,[1]选股结果!$A$2:$AX$3002,3,FALSE)</f>
        <v>0.647402594656118</v>
      </c>
      <c r="AC2702" s="10">
        <f>(P2702/(1+0.1)+W2702)/(VLOOKUP(A2702,[1]选股结果!$A$2:$AX$3002,7,FALSE)+VLOOKUP(A2702,[1]选股结果!$A$2:$AX$3002,15,FALSE)+VLOOKUP(A2702,[1]选股结果!$A$2:$AX$3002,16,FALSE)+VLOOKUP(A2702,[1]选股结果!$A$2:$AX$3002,17,FALSE)+VLOOKUP(A2702,[1]选股结果!$A$2:$AX$3002,18,FALSE))</f>
        <v>0.431075663012074</v>
      </c>
      <c r="AD2702" s="13"/>
      <c r="AE2702" s="10">
        <f>AA2702/VLOOKUP(A2702,[1]选股结果!$A$2:$AX$3002,35,FALSE)</f>
        <v>1.92179619791823</v>
      </c>
      <c r="AF2702" s="9">
        <f>(VLOOKUP(A2702,[1]选股结果!$A$2:$AX$3002,7,FALSE)+VLOOKUP(A2702,[1]选股结果!$A$2:$AX$3002,15,FALSE)+VLOOKUP(A2702,[1]选股结果!$A$2:$AX$3002,16,FALSE)+VLOOKUP(A2702,[1]选股结果!$A$2:$AX$3002,17,FALSE)+VLOOKUP(A2702,[1]选股结果!$A$2:$AX$3002,18,FALSE))-(P2702/(1+0.13)+W2702)</f>
        <v>326075149.377168</v>
      </c>
      <c r="AG2702" s="9">
        <f t="shared" si="183"/>
        <v>-133706042.767168</v>
      </c>
      <c r="AH2702" s="16">
        <f>AA2702-VLOOKUP(A2702,[2]选股结果!$A$2:$G$4900,7,FALSE)</f>
        <v>191436183.6</v>
      </c>
    </row>
    <row r="2703" spans="1:34">
      <c r="A2703" s="5" t="s">
        <v>5436</v>
      </c>
      <c r="B2703" s="5" t="s">
        <v>5437</v>
      </c>
      <c r="C2703" s="6">
        <v>3451515577.37</v>
      </c>
      <c r="D2703" s="6">
        <v>0</v>
      </c>
      <c r="E2703" s="6">
        <v>0</v>
      </c>
      <c r="F2703" s="6">
        <v>0</v>
      </c>
      <c r="G2703" s="6">
        <v>0</v>
      </c>
      <c r="H2703" s="6">
        <v>0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179291759.76</v>
      </c>
      <c r="O2703" s="6">
        <v>97058834.92</v>
      </c>
      <c r="P2703" s="6">
        <v>1879478332.41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562927519.52</v>
      </c>
      <c r="X2703" s="6">
        <v>475736554.1</v>
      </c>
      <c r="Y2703" s="9">
        <f t="shared" si="181"/>
        <v>3548574412.29</v>
      </c>
      <c r="Z2703" s="9">
        <f t="shared" si="182"/>
        <v>2918142406.03</v>
      </c>
      <c r="AA2703" s="9">
        <f t="shared" si="180"/>
        <v>630432006.26</v>
      </c>
      <c r="AB2703" s="10">
        <f>C2703/(1+0.13)/VLOOKUP(A2703,[1]选股结果!$A$2:$AX$3002,3,FALSE)</f>
        <v>1.00133188856262</v>
      </c>
      <c r="AC2703" s="10">
        <f>(P2703/(1+0.1)+W2703)/(VLOOKUP(A2703,[1]选股结果!$A$2:$AX$3002,7,FALSE)+VLOOKUP(A2703,[1]选股结果!$A$2:$AX$3002,15,FALSE)+VLOOKUP(A2703,[1]选股结果!$A$2:$AX$3002,16,FALSE)+VLOOKUP(A2703,[1]选股结果!$A$2:$AX$3002,17,FALSE)+VLOOKUP(A2703,[1]选股结果!$A$2:$AX$3002,18,FALSE))</f>
        <v>0.733158322557323</v>
      </c>
      <c r="AD2703" s="13"/>
      <c r="AE2703" s="10">
        <f>AA2703/VLOOKUP(A2703,[1]选股结果!$A$2:$AX$3002,35,FALSE)</f>
        <v>1475.47141893262</v>
      </c>
      <c r="AF2703" s="9">
        <f>(VLOOKUP(A2703,[1]选股结果!$A$2:$AX$3002,7,FALSE)+VLOOKUP(A2703,[1]选股结果!$A$2:$AX$3002,15,FALSE)+VLOOKUP(A2703,[1]选股结果!$A$2:$AX$3002,16,FALSE)+VLOOKUP(A2703,[1]选股结果!$A$2:$AX$3002,17,FALSE)+VLOOKUP(A2703,[1]选股结果!$A$2:$AX$3002,18,FALSE))-(P2703/(1+0.13)+W2703)</f>
        <v>872116984.295221</v>
      </c>
      <c r="AG2703" s="9">
        <f t="shared" si="183"/>
        <v>-241684978.035221</v>
      </c>
      <c r="AH2703" s="16">
        <f>AA2703-VLOOKUP(A2703,[2]选股结果!$A$2:$G$4900,7,FALSE)</f>
        <v>630264842.63</v>
      </c>
    </row>
    <row r="2704" spans="1:34">
      <c r="A2704" s="5" t="s">
        <v>5438</v>
      </c>
      <c r="B2704" s="5" t="s">
        <v>5439</v>
      </c>
      <c r="C2704" s="6">
        <v>117821770.84</v>
      </c>
      <c r="D2704" s="6">
        <v>0</v>
      </c>
      <c r="E2704" s="6">
        <v>0</v>
      </c>
      <c r="F2704" s="6">
        <v>0</v>
      </c>
      <c r="G2704" s="6">
        <v>0</v>
      </c>
      <c r="H2704" s="6">
        <v>0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5312585.22</v>
      </c>
      <c r="O2704" s="6">
        <v>12476389.97</v>
      </c>
      <c r="P2704" s="6">
        <v>190409618.16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23827892.73</v>
      </c>
      <c r="X2704" s="6">
        <v>56994165.12</v>
      </c>
      <c r="Y2704" s="9">
        <f t="shared" si="181"/>
        <v>130298160.81</v>
      </c>
      <c r="Z2704" s="9">
        <f t="shared" si="182"/>
        <v>271231676.01</v>
      </c>
      <c r="AA2704" s="9">
        <f t="shared" si="180"/>
        <v>-140933515.2</v>
      </c>
      <c r="AB2704" s="10">
        <f>C2704/(1+0.13)/VLOOKUP(A2704,[1]选股结果!$A$2:$AX$3002,3,FALSE)</f>
        <v>0.737310506884748</v>
      </c>
      <c r="AC2704" s="10">
        <f>(P2704/(1+0.1)+W2704)/(VLOOKUP(A2704,[1]选股结果!$A$2:$AX$3002,7,FALSE)+VLOOKUP(A2704,[1]选股结果!$A$2:$AX$3002,15,FALSE)+VLOOKUP(A2704,[1]选股结果!$A$2:$AX$3002,16,FALSE)+VLOOKUP(A2704,[1]选股结果!$A$2:$AX$3002,17,FALSE)+VLOOKUP(A2704,[1]选股结果!$A$2:$AX$3002,18,FALSE))</f>
        <v>1.35894980740061</v>
      </c>
      <c r="AD2704" s="13"/>
      <c r="AE2704" s="10">
        <f>AA2704/VLOOKUP(A2704,[1]选股结果!$A$2:$AX$3002,35,FALSE)</f>
        <v>2.64082720814443</v>
      </c>
      <c r="AF2704" s="9">
        <f>(VLOOKUP(A2704,[1]选股结果!$A$2:$AX$3002,7,FALSE)+VLOOKUP(A2704,[1]选股结果!$A$2:$AX$3002,15,FALSE)+VLOOKUP(A2704,[1]选股结果!$A$2:$AX$3002,16,FALSE)+VLOOKUP(A2704,[1]选股结果!$A$2:$AX$3002,17,FALSE)+VLOOKUP(A2704,[1]选股结果!$A$2:$AX$3002,18,FALSE))-(P2704/(1+0.13)+W2704)</f>
        <v>-47420412.9372566</v>
      </c>
      <c r="AG2704" s="9">
        <f t="shared" si="183"/>
        <v>-93513102.2627434</v>
      </c>
      <c r="AH2704" s="16">
        <f>AA2704-VLOOKUP(A2704,[2]选股结果!$A$2:$G$4900,7,FALSE)</f>
        <v>-140932830.3</v>
      </c>
    </row>
    <row r="2705" spans="1:34">
      <c r="A2705" s="5" t="s">
        <v>5440</v>
      </c>
      <c r="B2705" s="5" t="s">
        <v>5441</v>
      </c>
      <c r="C2705" s="6">
        <v>284292939.43</v>
      </c>
      <c r="D2705" s="6">
        <v>0</v>
      </c>
      <c r="E2705" s="6">
        <v>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58950814.34</v>
      </c>
      <c r="O2705" s="6">
        <v>4577793.78</v>
      </c>
      <c r="P2705" s="6">
        <v>108297230.13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68361802.6</v>
      </c>
      <c r="X2705" s="6">
        <v>40501416.44</v>
      </c>
      <c r="Y2705" s="9">
        <f t="shared" si="181"/>
        <v>288870733.21</v>
      </c>
      <c r="Z2705" s="9">
        <f t="shared" si="182"/>
        <v>217160449.17</v>
      </c>
      <c r="AA2705" s="9">
        <f t="shared" si="180"/>
        <v>71710284.04</v>
      </c>
      <c r="AB2705" s="10">
        <f>C2705/(1+0.13)/VLOOKUP(A2705,[1]选股结果!$A$2:$AX$3002,3,FALSE)</f>
        <v>0.755607290942461</v>
      </c>
      <c r="AC2705" s="10">
        <f>(P2705/(1+0.1)+W2705)/(VLOOKUP(A2705,[1]选股结果!$A$2:$AX$3002,7,FALSE)+VLOOKUP(A2705,[1]选股结果!$A$2:$AX$3002,15,FALSE)+VLOOKUP(A2705,[1]选股结果!$A$2:$AX$3002,16,FALSE)+VLOOKUP(A2705,[1]选股结果!$A$2:$AX$3002,17,FALSE)+VLOOKUP(A2705,[1]选股结果!$A$2:$AX$3002,18,FALSE))</f>
        <v>0.533850924757504</v>
      </c>
      <c r="AD2705" s="13"/>
      <c r="AE2705" s="10">
        <f>AA2705/VLOOKUP(A2705,[1]选股结果!$A$2:$AX$3002,35,FALSE)</f>
        <v>-74.1258153122594</v>
      </c>
      <c r="AF2705" s="9">
        <f>(VLOOKUP(A2705,[1]选股结果!$A$2:$AX$3002,7,FALSE)+VLOOKUP(A2705,[1]选股结果!$A$2:$AX$3002,15,FALSE)+VLOOKUP(A2705,[1]选股结果!$A$2:$AX$3002,16,FALSE)+VLOOKUP(A2705,[1]选股结果!$A$2:$AX$3002,17,FALSE)+VLOOKUP(A2705,[1]选股结果!$A$2:$AX$3002,18,FALSE))-(P2705/(1+0.13)+W2705)</f>
        <v>148272622.167788</v>
      </c>
      <c r="AG2705" s="9">
        <f t="shared" si="183"/>
        <v>-76562338.1277876</v>
      </c>
      <c r="AH2705" s="16">
        <f>AA2705-VLOOKUP(A2705,[2]选股结果!$A$2:$G$4900,7,FALSE)</f>
        <v>71762734.91</v>
      </c>
    </row>
    <row r="2706" spans="1:34">
      <c r="A2706" s="5" t="s">
        <v>5442</v>
      </c>
      <c r="B2706" s="5" t="s">
        <v>5443</v>
      </c>
      <c r="C2706" s="6">
        <v>2076845838.26</v>
      </c>
      <c r="D2706" s="6">
        <v>0</v>
      </c>
      <c r="E2706" s="6">
        <v>0</v>
      </c>
      <c r="F2706" s="6">
        <v>0</v>
      </c>
      <c r="G2706" s="6">
        <v>0</v>
      </c>
      <c r="H2706" s="6">
        <v>0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123212652.11</v>
      </c>
      <c r="O2706" s="6">
        <v>18713209.34</v>
      </c>
      <c r="P2706" s="6">
        <v>1327611043.23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346948173.69</v>
      </c>
      <c r="X2706" s="6">
        <v>89774812.71</v>
      </c>
      <c r="Y2706" s="9">
        <f t="shared" si="181"/>
        <v>2095559047.6</v>
      </c>
      <c r="Z2706" s="9">
        <f t="shared" si="182"/>
        <v>1764334029.63</v>
      </c>
      <c r="AA2706" s="9">
        <f t="shared" si="180"/>
        <v>331225017.97</v>
      </c>
      <c r="AB2706" s="10">
        <f>C2706/(1+0.13)/VLOOKUP(A2706,[1]选股结果!$A$2:$AX$3002,3,FALSE)</f>
        <v>0.898943832459007</v>
      </c>
      <c r="AC2706" s="10">
        <f>(P2706/(1+0.1)+W2706)/(VLOOKUP(A2706,[1]选股结果!$A$2:$AX$3002,7,FALSE)+VLOOKUP(A2706,[1]选股结果!$A$2:$AX$3002,15,FALSE)+VLOOKUP(A2706,[1]选股结果!$A$2:$AX$3002,16,FALSE)+VLOOKUP(A2706,[1]选股结果!$A$2:$AX$3002,17,FALSE)+VLOOKUP(A2706,[1]选股结果!$A$2:$AX$3002,18,FALSE))</f>
        <v>0.905600609316708</v>
      </c>
      <c r="AD2706" s="13"/>
      <c r="AE2706" s="10">
        <f>AA2706/VLOOKUP(A2706,[1]选股结果!$A$2:$AX$3002,35,FALSE)</f>
        <v>1.15096558845567</v>
      </c>
      <c r="AF2706" s="9">
        <f>(VLOOKUP(A2706,[1]选股结果!$A$2:$AX$3002,7,FALSE)+VLOOKUP(A2706,[1]选股结果!$A$2:$AX$3002,15,FALSE)+VLOOKUP(A2706,[1]选股结果!$A$2:$AX$3002,16,FALSE)+VLOOKUP(A2706,[1]选股结果!$A$2:$AX$3002,17,FALSE)+VLOOKUP(A2706,[1]选股结果!$A$2:$AX$3002,18,FALSE))-(P2706/(1+0.13)+W2706)</f>
        <v>194016513.34292</v>
      </c>
      <c r="AG2706" s="9">
        <f t="shared" si="183"/>
        <v>137208504.62708</v>
      </c>
      <c r="AH2706" s="16">
        <f>AA2706-VLOOKUP(A2706,[2]选股结果!$A$2:$G$4900,7,FALSE)</f>
        <v>331020106.87</v>
      </c>
    </row>
    <row r="2707" spans="1:34">
      <c r="A2707" s="5" t="s">
        <v>5444</v>
      </c>
      <c r="B2707" s="5" t="s">
        <v>5445</v>
      </c>
      <c r="C2707" s="6">
        <v>3547356438.62</v>
      </c>
      <c r="D2707" s="6">
        <v>0</v>
      </c>
      <c r="E2707" s="6">
        <v>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82873975.81</v>
      </c>
      <c r="O2707" s="6">
        <v>101002502.18</v>
      </c>
      <c r="P2707" s="6">
        <v>2453958530.49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260204530.17</v>
      </c>
      <c r="X2707" s="6">
        <v>198024310.97</v>
      </c>
      <c r="Y2707" s="9">
        <f t="shared" si="181"/>
        <v>3648358940.8</v>
      </c>
      <c r="Z2707" s="9">
        <f t="shared" si="182"/>
        <v>2912187371.63</v>
      </c>
      <c r="AA2707" s="9">
        <f t="shared" si="180"/>
        <v>736171569.17</v>
      </c>
      <c r="AB2707" s="10">
        <f>C2707/(1+0.13)/VLOOKUP(A2707,[1]选股结果!$A$2:$AX$3002,3,FALSE)</f>
        <v>0.923869948347381</v>
      </c>
      <c r="AC2707" s="10">
        <f>(P2707/(1+0.1)+W2707)/(VLOOKUP(A2707,[1]选股结果!$A$2:$AX$3002,7,FALSE)+VLOOKUP(A2707,[1]选股结果!$A$2:$AX$3002,15,FALSE)+VLOOKUP(A2707,[1]选股结果!$A$2:$AX$3002,16,FALSE)+VLOOKUP(A2707,[1]选股结果!$A$2:$AX$3002,17,FALSE)+VLOOKUP(A2707,[1]选股结果!$A$2:$AX$3002,18,FALSE))</f>
        <v>0.733151636181506</v>
      </c>
      <c r="AD2707" s="13"/>
      <c r="AE2707" s="10">
        <f>AA2707/VLOOKUP(A2707,[1]选股结果!$A$2:$AX$3002,35,FALSE)</f>
        <v>32.2019077810904</v>
      </c>
      <c r="AF2707" s="9">
        <f>(VLOOKUP(A2707,[1]选股结果!$A$2:$AX$3002,7,FALSE)+VLOOKUP(A2707,[1]选股结果!$A$2:$AX$3002,15,FALSE)+VLOOKUP(A2707,[1]选股结果!$A$2:$AX$3002,16,FALSE)+VLOOKUP(A2707,[1]选股结果!$A$2:$AX$3002,17,FALSE)+VLOOKUP(A2707,[1]选股结果!$A$2:$AX$3002,18,FALSE))-(P2707/(1+0.13)+W2707)</f>
        <v>965914323.702212</v>
      </c>
      <c r="AG2707" s="9">
        <f t="shared" si="183"/>
        <v>-229742754.532212</v>
      </c>
      <c r="AH2707" s="16">
        <f>AA2707-VLOOKUP(A2707,[2]选股结果!$A$2:$G$4900,7,FALSE)</f>
        <v>736653335.43</v>
      </c>
    </row>
    <row r="2708" spans="1:34">
      <c r="A2708" s="5" t="s">
        <v>5446</v>
      </c>
      <c r="B2708" s="5" t="s">
        <v>5447</v>
      </c>
      <c r="C2708" s="6">
        <v>802695596.81</v>
      </c>
      <c r="D2708" s="6">
        <v>0</v>
      </c>
      <c r="E2708" s="6">
        <v>0</v>
      </c>
      <c r="F2708" s="6">
        <v>0</v>
      </c>
      <c r="G2708" s="6">
        <v>0</v>
      </c>
      <c r="H2708" s="6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70695860.31</v>
      </c>
      <c r="O2708" s="6">
        <v>30859317.75</v>
      </c>
      <c r="P2708" s="6">
        <v>543419783.5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120711283.76</v>
      </c>
      <c r="X2708" s="6">
        <v>28782014.99</v>
      </c>
      <c r="Y2708" s="9">
        <f t="shared" si="181"/>
        <v>833554914.56</v>
      </c>
      <c r="Z2708" s="9">
        <f t="shared" si="182"/>
        <v>692913082.25</v>
      </c>
      <c r="AA2708" s="9">
        <f t="shared" si="180"/>
        <v>140641832.31</v>
      </c>
      <c r="AB2708" s="10">
        <f>C2708/(1+0.13)/VLOOKUP(A2708,[1]选股结果!$A$2:$AX$3002,3,FALSE)</f>
        <v>1.01527548463507</v>
      </c>
      <c r="AC2708" s="10">
        <f>(P2708/(1+0.1)+W2708)/(VLOOKUP(A2708,[1]选股结果!$A$2:$AX$3002,7,FALSE)+VLOOKUP(A2708,[1]选股结果!$A$2:$AX$3002,15,FALSE)+VLOOKUP(A2708,[1]选股结果!$A$2:$AX$3002,16,FALSE)+VLOOKUP(A2708,[1]选股结果!$A$2:$AX$3002,17,FALSE)+VLOOKUP(A2708,[1]选股结果!$A$2:$AX$3002,18,FALSE))</f>
        <v>1.06120331285126</v>
      </c>
      <c r="AD2708" s="13"/>
      <c r="AE2708" s="10">
        <f>AA2708/VLOOKUP(A2708,[1]选股结果!$A$2:$AX$3002,35,FALSE)</f>
        <v>1.12505761264459</v>
      </c>
      <c r="AF2708" s="9">
        <f>(VLOOKUP(A2708,[1]选股结果!$A$2:$AX$3002,7,FALSE)+VLOOKUP(A2708,[1]选股结果!$A$2:$AX$3002,15,FALSE)+VLOOKUP(A2708,[1]选股结果!$A$2:$AX$3002,16,FALSE)+VLOOKUP(A2708,[1]选股结果!$A$2:$AX$3002,17,FALSE)+VLOOKUP(A2708,[1]选股结果!$A$2:$AX$3002,18,FALSE))-(P2708/(1+0.13)+W2708)</f>
        <v>-22338068.8343363</v>
      </c>
      <c r="AG2708" s="9">
        <f t="shared" si="183"/>
        <v>162979901.144336</v>
      </c>
      <c r="AH2708" s="16">
        <f>AA2708-VLOOKUP(A2708,[2]选股结果!$A$2:$G$4900,7,FALSE)</f>
        <v>140636800.37</v>
      </c>
    </row>
    <row r="2709" spans="1:34">
      <c r="A2709" s="5" t="s">
        <v>5448</v>
      </c>
      <c r="B2709" s="5" t="s">
        <v>5449</v>
      </c>
      <c r="C2709" s="6">
        <v>363391357.54</v>
      </c>
      <c r="D2709" s="6">
        <v>0</v>
      </c>
      <c r="E2709" s="6">
        <v>0</v>
      </c>
      <c r="F2709" s="6">
        <v>0</v>
      </c>
      <c r="G2709" s="6">
        <v>0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9271593.69</v>
      </c>
      <c r="O2709" s="6">
        <v>17809785.41</v>
      </c>
      <c r="P2709" s="6">
        <v>271818435.08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47022105.83</v>
      </c>
      <c r="X2709" s="6">
        <v>32032486.25</v>
      </c>
      <c r="Y2709" s="9">
        <f t="shared" si="181"/>
        <v>381201142.95</v>
      </c>
      <c r="Z2709" s="9">
        <f t="shared" si="182"/>
        <v>350873027.16</v>
      </c>
      <c r="AA2709" s="9">
        <f t="shared" si="180"/>
        <v>30328115.7900001</v>
      </c>
      <c r="AB2709" s="10">
        <f>C2709/(1+0.13)/VLOOKUP(A2709,[1]选股结果!$A$2:$AX$3002,3,FALSE)</f>
        <v>0.807748380179444</v>
      </c>
      <c r="AC2709" s="10">
        <f>(P2709/(1+0.1)+W2709)/(VLOOKUP(A2709,[1]选股结果!$A$2:$AX$3002,7,FALSE)+VLOOKUP(A2709,[1]选股结果!$A$2:$AX$3002,15,FALSE)+VLOOKUP(A2709,[1]选股结果!$A$2:$AX$3002,16,FALSE)+VLOOKUP(A2709,[1]选股结果!$A$2:$AX$3002,17,FALSE)+VLOOKUP(A2709,[1]选股结果!$A$2:$AX$3002,18,FALSE))</f>
        <v>0.682759069495552</v>
      </c>
      <c r="AD2709" s="13"/>
      <c r="AE2709" s="10">
        <f>AA2709/VLOOKUP(A2709,[1]选股结果!$A$2:$AX$3002,35,FALSE)</f>
        <v>-0.398631748880294</v>
      </c>
      <c r="AF2709" s="9">
        <f>(VLOOKUP(A2709,[1]选股结果!$A$2:$AX$3002,7,FALSE)+VLOOKUP(A2709,[1]选股结果!$A$2:$AX$3002,15,FALSE)+VLOOKUP(A2709,[1]选股结果!$A$2:$AX$3002,16,FALSE)+VLOOKUP(A2709,[1]选股结果!$A$2:$AX$3002,17,FALSE)+VLOOKUP(A2709,[1]选股结果!$A$2:$AX$3002,18,FALSE))-(P2709/(1+0.13)+W2709)</f>
        <v>143226457.068584</v>
      </c>
      <c r="AG2709" s="9">
        <f t="shared" si="183"/>
        <v>-112898341.278584</v>
      </c>
      <c r="AH2709" s="16">
        <f>AA2709-VLOOKUP(A2709,[2]选股结果!$A$2:$G$4900,7,FALSE)</f>
        <v>30360059.1200001</v>
      </c>
    </row>
    <row r="2710" spans="1:34">
      <c r="A2710" s="5" t="s">
        <v>5450</v>
      </c>
      <c r="B2710" s="5" t="s">
        <v>5451</v>
      </c>
      <c r="C2710" s="6">
        <v>377116784.09</v>
      </c>
      <c r="D2710" s="6">
        <v>0</v>
      </c>
      <c r="E2710" s="6">
        <v>0</v>
      </c>
      <c r="F2710" s="6">
        <v>0</v>
      </c>
      <c r="G2710" s="6">
        <v>0</v>
      </c>
      <c r="H2710" s="6">
        <v>0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42623917.01</v>
      </c>
      <c r="O2710" s="6">
        <v>7181886.89</v>
      </c>
      <c r="P2710" s="6">
        <v>205670539.52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76616663.46</v>
      </c>
      <c r="X2710" s="6">
        <v>49161113.21</v>
      </c>
      <c r="Y2710" s="9">
        <f t="shared" si="181"/>
        <v>384298670.98</v>
      </c>
      <c r="Z2710" s="9">
        <f t="shared" si="182"/>
        <v>331448316.19</v>
      </c>
      <c r="AA2710" s="9">
        <f t="shared" si="180"/>
        <v>52850354.79</v>
      </c>
      <c r="AB2710" s="10">
        <f>C2710/(1+0.13)/VLOOKUP(A2710,[1]选股结果!$A$2:$AX$3002,3,FALSE)</f>
        <v>0.479370410281986</v>
      </c>
      <c r="AC2710" s="10">
        <f>(P2710/(1+0.1)+W2710)/(VLOOKUP(A2710,[1]选股结果!$A$2:$AX$3002,7,FALSE)+VLOOKUP(A2710,[1]选股结果!$A$2:$AX$3002,15,FALSE)+VLOOKUP(A2710,[1]选股结果!$A$2:$AX$3002,16,FALSE)+VLOOKUP(A2710,[1]选股结果!$A$2:$AX$3002,17,FALSE)+VLOOKUP(A2710,[1]选股结果!$A$2:$AX$3002,18,FALSE))</f>
        <v>0.433488002422996</v>
      </c>
      <c r="AD2710" s="13"/>
      <c r="AE2710" s="10">
        <f>AA2710/VLOOKUP(A2710,[1]选股结果!$A$2:$AX$3002,35,FALSE)</f>
        <v>0.958814563977898</v>
      </c>
      <c r="AF2710" s="9">
        <f>(VLOOKUP(A2710,[1]选股结果!$A$2:$AX$3002,7,FALSE)+VLOOKUP(A2710,[1]选股结果!$A$2:$AX$3002,15,FALSE)+VLOOKUP(A2710,[1]选股结果!$A$2:$AX$3002,16,FALSE)+VLOOKUP(A2710,[1]选股结果!$A$2:$AX$3002,17,FALSE)+VLOOKUP(A2710,[1]选股结果!$A$2:$AX$3002,18,FALSE))-(P2710/(1+0.13)+W2710)</f>
        <v>349441314.12115</v>
      </c>
      <c r="AG2710" s="9">
        <f t="shared" si="183"/>
        <v>-296590959.33115</v>
      </c>
      <c r="AH2710" s="16">
        <f>AA2710-VLOOKUP(A2710,[2]选股结果!$A$2:$G$4900,7,FALSE)</f>
        <v>50088022.27</v>
      </c>
    </row>
    <row r="2711" spans="1:34">
      <c r="A2711" s="5" t="s">
        <v>5452</v>
      </c>
      <c r="B2711" s="5" t="s">
        <v>5453</v>
      </c>
      <c r="C2711" s="6">
        <v>479053795.83</v>
      </c>
      <c r="D2711" s="6">
        <v>0</v>
      </c>
      <c r="E2711" s="6">
        <v>0</v>
      </c>
      <c r="F2711" s="6">
        <v>0</v>
      </c>
      <c r="G2711" s="6">
        <v>0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38390372.87</v>
      </c>
      <c r="O2711" s="6">
        <v>49206903.3</v>
      </c>
      <c r="P2711" s="6">
        <v>638654784.5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39709383.98</v>
      </c>
      <c r="X2711" s="6">
        <v>17334551.37</v>
      </c>
      <c r="Y2711" s="9">
        <f t="shared" si="181"/>
        <v>528260699.13</v>
      </c>
      <c r="Z2711" s="9">
        <f t="shared" si="182"/>
        <v>695698719.85</v>
      </c>
      <c r="AA2711" s="9">
        <f t="shared" si="180"/>
        <v>-167438020.72</v>
      </c>
      <c r="AB2711" s="10">
        <f>C2711/(1+0.13)/VLOOKUP(A2711,[1]选股结果!$A$2:$AX$3002,3,FALSE)</f>
        <v>0.748046765910462</v>
      </c>
      <c r="AC2711" s="10">
        <f>(P2711/(1+0.1)+W2711)/(VLOOKUP(A2711,[1]选股结果!$A$2:$AX$3002,7,FALSE)+VLOOKUP(A2711,[1]选股结果!$A$2:$AX$3002,15,FALSE)+VLOOKUP(A2711,[1]选股结果!$A$2:$AX$3002,16,FALSE)+VLOOKUP(A2711,[1]选股结果!$A$2:$AX$3002,17,FALSE)+VLOOKUP(A2711,[1]选股结果!$A$2:$AX$3002,18,FALSE))</f>
        <v>3.09962197470403</v>
      </c>
      <c r="AD2711" s="13"/>
      <c r="AE2711" s="10">
        <f>AA2711/VLOOKUP(A2711,[1]选股结果!$A$2:$AX$3002,35,FALSE)</f>
        <v>-0.936468803372718</v>
      </c>
      <c r="AF2711" s="9">
        <f>(VLOOKUP(A2711,[1]选股结果!$A$2:$AX$3002,7,FALSE)+VLOOKUP(A2711,[1]选股结果!$A$2:$AX$3002,15,FALSE)+VLOOKUP(A2711,[1]选股结果!$A$2:$AX$3002,16,FALSE)+VLOOKUP(A2711,[1]选股结果!$A$2:$AX$3002,17,FALSE)+VLOOKUP(A2711,[1]选股结果!$A$2:$AX$3002,18,FALSE))-(P2711/(1+0.13)+W2711)</f>
        <v>-404767933.701239</v>
      </c>
      <c r="AG2711" s="9">
        <f t="shared" si="183"/>
        <v>237329912.981239</v>
      </c>
      <c r="AH2711" s="16">
        <f>AA2711-VLOOKUP(A2711,[2]选股结果!$A$2:$G$4900,7,FALSE)</f>
        <v>-167438020.72</v>
      </c>
    </row>
    <row r="2712" spans="1:34">
      <c r="A2712" s="5" t="s">
        <v>5454</v>
      </c>
      <c r="B2712" s="5" t="s">
        <v>5455</v>
      </c>
      <c r="C2712" s="6">
        <v>825395966.39</v>
      </c>
      <c r="D2712" s="6">
        <v>0</v>
      </c>
      <c r="E2712" s="6">
        <v>0</v>
      </c>
      <c r="F2712" s="6">
        <v>0</v>
      </c>
      <c r="G2712" s="6">
        <v>0</v>
      </c>
      <c r="H2712" s="6">
        <v>0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85937318.75</v>
      </c>
      <c r="O2712" s="6">
        <v>13933651.29</v>
      </c>
      <c r="P2712" s="6">
        <v>486364427.9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50999787.68</v>
      </c>
      <c r="X2712" s="6">
        <v>105479114.68</v>
      </c>
      <c r="Y2712" s="9">
        <f t="shared" si="181"/>
        <v>839329617.68</v>
      </c>
      <c r="Z2712" s="9">
        <f t="shared" si="182"/>
        <v>642843330.26</v>
      </c>
      <c r="AA2712" s="9">
        <f t="shared" si="180"/>
        <v>196486287.42</v>
      </c>
      <c r="AB2712" s="10">
        <f>C2712/(1+0.13)/VLOOKUP(A2712,[1]选股结果!$A$2:$AX$3002,3,FALSE)</f>
        <v>0.849361924704898</v>
      </c>
      <c r="AC2712" s="10">
        <f>(P2712/(1+0.1)+W2712)/(VLOOKUP(A2712,[1]选股结果!$A$2:$AX$3002,7,FALSE)+VLOOKUP(A2712,[1]选股结果!$A$2:$AX$3002,15,FALSE)+VLOOKUP(A2712,[1]选股结果!$A$2:$AX$3002,16,FALSE)+VLOOKUP(A2712,[1]选股结果!$A$2:$AX$3002,17,FALSE)+VLOOKUP(A2712,[1]选股结果!$A$2:$AX$3002,18,FALSE))</f>
        <v>0.655275343464532</v>
      </c>
      <c r="AD2712" s="13"/>
      <c r="AE2712" s="10">
        <f>AA2712/VLOOKUP(A2712,[1]选股结果!$A$2:$AX$3002,35,FALSE)</f>
        <v>2.12535021949055</v>
      </c>
      <c r="AF2712" s="9">
        <f>(VLOOKUP(A2712,[1]选股结果!$A$2:$AX$3002,7,FALSE)+VLOOKUP(A2712,[1]选股结果!$A$2:$AX$3002,15,FALSE)+VLOOKUP(A2712,[1]选股结果!$A$2:$AX$3002,16,FALSE)+VLOOKUP(A2712,[1]选股结果!$A$2:$AX$3002,17,FALSE)+VLOOKUP(A2712,[1]选股结果!$A$2:$AX$3002,18,FALSE))-(P2712/(1+0.13)+W2712)</f>
        <v>271172494.638407</v>
      </c>
      <c r="AG2712" s="9">
        <f t="shared" si="183"/>
        <v>-74686207.2184071</v>
      </c>
      <c r="AH2712" s="16">
        <f>AA2712-VLOOKUP(A2712,[2]选股结果!$A$2:$G$4900,7,FALSE)</f>
        <v>196486287.42</v>
      </c>
    </row>
    <row r="2713" spans="1:34">
      <c r="A2713" s="5" t="s">
        <v>5456</v>
      </c>
      <c r="B2713" s="5" t="s">
        <v>5457</v>
      </c>
      <c r="C2713" s="6">
        <v>24198271938.59</v>
      </c>
      <c r="D2713" s="6">
        <v>0</v>
      </c>
      <c r="E2713" s="6">
        <v>0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641779436.66</v>
      </c>
      <c r="O2713" s="6">
        <v>518873677.44</v>
      </c>
      <c r="P2713" s="6">
        <v>20306876017.73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1102360530.66</v>
      </c>
      <c r="X2713" s="6">
        <v>902582028.56</v>
      </c>
      <c r="Y2713" s="9">
        <f t="shared" si="181"/>
        <v>24717145616.03</v>
      </c>
      <c r="Z2713" s="9">
        <f t="shared" si="182"/>
        <v>22311818576.95</v>
      </c>
      <c r="AA2713" s="9">
        <f t="shared" si="180"/>
        <v>2405327039.08</v>
      </c>
      <c r="AB2713" s="10">
        <f>C2713/(1+0.13)/VLOOKUP(A2713,[1]选股结果!$A$2:$AX$3002,3,FALSE)</f>
        <v>0.939388775079214</v>
      </c>
      <c r="AC2713" s="10">
        <f>(P2713/(1+0.1)+W2713)/(VLOOKUP(A2713,[1]选股结果!$A$2:$AX$3002,7,FALSE)+VLOOKUP(A2713,[1]选股结果!$A$2:$AX$3002,15,FALSE)+VLOOKUP(A2713,[1]选股结果!$A$2:$AX$3002,16,FALSE)+VLOOKUP(A2713,[1]选股结果!$A$2:$AX$3002,17,FALSE)+VLOOKUP(A2713,[1]选股结果!$A$2:$AX$3002,18,FALSE))</f>
        <v>0.989664862975548</v>
      </c>
      <c r="AD2713" s="13"/>
      <c r="AE2713" s="10">
        <f>AA2713/VLOOKUP(A2713,[1]选股结果!$A$2:$AX$3002,35,FALSE)</f>
        <v>0.983098282055528</v>
      </c>
      <c r="AF2713" s="9">
        <f>(VLOOKUP(A2713,[1]选股结果!$A$2:$AX$3002,7,FALSE)+VLOOKUP(A2713,[1]选股结果!$A$2:$AX$3002,15,FALSE)+VLOOKUP(A2713,[1]选股结果!$A$2:$AX$3002,16,FALSE)+VLOOKUP(A2713,[1]选股结果!$A$2:$AX$3002,17,FALSE)+VLOOKUP(A2713,[1]选股结果!$A$2:$AX$3002,18,FALSE))-(P2713/(1+0.13)+W2713)</f>
        <v>694409007.676018</v>
      </c>
      <c r="AG2713" s="9">
        <f t="shared" si="183"/>
        <v>1710918031.40398</v>
      </c>
      <c r="AH2713" s="16">
        <f>AA2713-VLOOKUP(A2713,[2]选股结果!$A$2:$G$4900,7,FALSE)</f>
        <v>2404078312.51</v>
      </c>
    </row>
    <row r="2714" spans="1:34">
      <c r="A2714" s="5" t="s">
        <v>5458</v>
      </c>
      <c r="B2714" s="5" t="s">
        <v>5459</v>
      </c>
      <c r="C2714" s="6">
        <v>604454089.69</v>
      </c>
      <c r="D2714" s="6">
        <v>0</v>
      </c>
      <c r="E2714" s="6">
        <v>0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16450939.67</v>
      </c>
      <c r="O2714" s="6">
        <v>11914301.52</v>
      </c>
      <c r="P2714" s="6">
        <v>551141314.54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109192679.05</v>
      </c>
      <c r="X2714" s="6">
        <v>83674629.56</v>
      </c>
      <c r="Y2714" s="9">
        <f t="shared" si="181"/>
        <v>616368391.21</v>
      </c>
      <c r="Z2714" s="9">
        <f t="shared" si="182"/>
        <v>744008623.15</v>
      </c>
      <c r="AA2714" s="9">
        <f t="shared" si="180"/>
        <v>-127640231.94</v>
      </c>
      <c r="AB2714" s="10">
        <f>C2714/(1+0.13)/VLOOKUP(A2714,[1]选股结果!$A$2:$AX$3002,3,FALSE)</f>
        <v>0.711264199155881</v>
      </c>
      <c r="AC2714" s="10">
        <f>(P2714/(1+0.1)+W2714)/(VLOOKUP(A2714,[1]选股结果!$A$2:$AX$3002,7,FALSE)+VLOOKUP(A2714,[1]选股结果!$A$2:$AX$3002,15,FALSE)+VLOOKUP(A2714,[1]选股结果!$A$2:$AX$3002,16,FALSE)+VLOOKUP(A2714,[1]选股结果!$A$2:$AX$3002,17,FALSE)+VLOOKUP(A2714,[1]选股结果!$A$2:$AX$3002,18,FALSE))</f>
        <v>0.785792350544774</v>
      </c>
      <c r="AD2714" s="13"/>
      <c r="AE2714" s="10">
        <f>AA2714/VLOOKUP(A2714,[1]选股结果!$A$2:$AX$3002,35,FALSE)</f>
        <v>2.3251057107691</v>
      </c>
      <c r="AF2714" s="9">
        <f>(VLOOKUP(A2714,[1]选股结果!$A$2:$AX$3002,7,FALSE)+VLOOKUP(A2714,[1]选股结果!$A$2:$AX$3002,15,FALSE)+VLOOKUP(A2714,[1]选股结果!$A$2:$AX$3002,16,FALSE)+VLOOKUP(A2714,[1]选股结果!$A$2:$AX$3002,17,FALSE)+VLOOKUP(A2714,[1]选股结果!$A$2:$AX$3002,18,FALSE))-(P2714/(1+0.13)+W2714)</f>
        <v>179651153.315929</v>
      </c>
      <c r="AG2714" s="9">
        <f t="shared" si="183"/>
        <v>-307291385.255929</v>
      </c>
      <c r="AH2714" s="16">
        <f>AA2714-VLOOKUP(A2714,[2]选股结果!$A$2:$G$4900,7,FALSE)</f>
        <v>-126714521.54</v>
      </c>
    </row>
    <row r="2715" spans="1:34">
      <c r="A2715" s="5" t="s">
        <v>5460</v>
      </c>
      <c r="B2715" s="5" t="s">
        <v>5461</v>
      </c>
      <c r="C2715" s="6">
        <v>3562313695.23</v>
      </c>
      <c r="D2715" s="6">
        <v>0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182036355.19</v>
      </c>
      <c r="O2715" s="6">
        <v>262272594.47</v>
      </c>
      <c r="P2715" s="6">
        <v>2276292790.97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482594581.8</v>
      </c>
      <c r="X2715" s="6">
        <v>550157236.17</v>
      </c>
      <c r="Y2715" s="9">
        <f t="shared" si="181"/>
        <v>3824586289.7</v>
      </c>
      <c r="Z2715" s="9">
        <f t="shared" si="182"/>
        <v>3309044608.94</v>
      </c>
      <c r="AA2715" s="9">
        <f t="shared" ref="AA2715:AA2762" si="184">Y2715-Z2715</f>
        <v>515541680.76</v>
      </c>
      <c r="AB2715" s="10">
        <f>C2715/(1+0.13)/VLOOKUP(A2715,[1]选股结果!$A$2:$AX$3002,3,FALSE)</f>
        <v>0.94892397764223</v>
      </c>
      <c r="AC2715" s="10">
        <f>(P2715/(1+0.1)+W2715)/(VLOOKUP(A2715,[1]选股结果!$A$2:$AX$3002,7,FALSE)+VLOOKUP(A2715,[1]选股结果!$A$2:$AX$3002,15,FALSE)+VLOOKUP(A2715,[1]选股结果!$A$2:$AX$3002,16,FALSE)+VLOOKUP(A2715,[1]选股结果!$A$2:$AX$3002,17,FALSE)+VLOOKUP(A2715,[1]选股结果!$A$2:$AX$3002,18,FALSE))</f>
        <v>0.852268606694979</v>
      </c>
      <c r="AD2715" s="13"/>
      <c r="AE2715" s="10">
        <f>AA2715/VLOOKUP(A2715,[1]选股结果!$A$2:$AX$3002,35,FALSE)</f>
        <v>1.77251532930658</v>
      </c>
      <c r="AF2715" s="9">
        <f>(VLOOKUP(A2715,[1]选股结果!$A$2:$AX$3002,7,FALSE)+VLOOKUP(A2715,[1]选股结果!$A$2:$AX$3002,15,FALSE)+VLOOKUP(A2715,[1]选股结果!$A$2:$AX$3002,16,FALSE)+VLOOKUP(A2715,[1]选股结果!$A$2:$AX$3002,17,FALSE)+VLOOKUP(A2715,[1]选股结果!$A$2:$AX$3002,18,FALSE))-(P2715/(1+0.13)+W2715)</f>
        <v>497291449.021504</v>
      </c>
      <c r="AG2715" s="9">
        <f t="shared" si="183"/>
        <v>18250231.7384956</v>
      </c>
      <c r="AH2715" s="16">
        <f>AA2715-VLOOKUP(A2715,[2]选股结果!$A$2:$G$4900,7,FALSE)</f>
        <v>515541680.76</v>
      </c>
    </row>
    <row r="2716" spans="1:34">
      <c r="A2716" s="5" t="s">
        <v>5462</v>
      </c>
      <c r="B2716" s="5" t="s">
        <v>5463</v>
      </c>
      <c r="C2716" s="6">
        <v>1389464774.41</v>
      </c>
      <c r="D2716" s="6">
        <v>0</v>
      </c>
      <c r="E2716" s="6">
        <v>0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51314441.84</v>
      </c>
      <c r="O2716" s="6">
        <v>45904186.66</v>
      </c>
      <c r="P2716" s="6">
        <v>1088886382.37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380429105.24</v>
      </c>
      <c r="X2716" s="6">
        <v>175503478.71</v>
      </c>
      <c r="Y2716" s="9">
        <f t="shared" si="181"/>
        <v>1435368961.07</v>
      </c>
      <c r="Z2716" s="9">
        <f t="shared" si="182"/>
        <v>1644818966.32</v>
      </c>
      <c r="AA2716" s="9">
        <f t="shared" si="184"/>
        <v>-209450005.25</v>
      </c>
      <c r="AB2716" s="10">
        <f>C2716/(1+0.13)/VLOOKUP(A2716,[1]选股结果!$A$2:$AX$3002,3,FALSE)</f>
        <v>0.927843947234637</v>
      </c>
      <c r="AC2716" s="10">
        <f>(P2716/(1+0.1)+W2716)/(VLOOKUP(A2716,[1]选股结果!$A$2:$AX$3002,7,FALSE)+VLOOKUP(A2716,[1]选股结果!$A$2:$AX$3002,15,FALSE)+VLOOKUP(A2716,[1]选股结果!$A$2:$AX$3002,16,FALSE)+VLOOKUP(A2716,[1]选股结果!$A$2:$AX$3002,17,FALSE)+VLOOKUP(A2716,[1]选股结果!$A$2:$AX$3002,18,FALSE))</f>
        <v>1.06893606809061</v>
      </c>
      <c r="AD2716" s="13"/>
      <c r="AE2716" s="10">
        <f>AA2716/VLOOKUP(A2716,[1]选股结果!$A$2:$AX$3002,35,FALSE)</f>
        <v>0.280831726272099</v>
      </c>
      <c r="AF2716" s="9">
        <f>(VLOOKUP(A2716,[1]选股结果!$A$2:$AX$3002,7,FALSE)+VLOOKUP(A2716,[1]选股结果!$A$2:$AX$3002,15,FALSE)+VLOOKUP(A2716,[1]选股结果!$A$2:$AX$3002,16,FALSE)+VLOOKUP(A2716,[1]选股结果!$A$2:$AX$3002,17,FALSE)+VLOOKUP(A2716,[1]选股结果!$A$2:$AX$3002,18,FALSE))-(P2716/(1+0.13)+W2716)</f>
        <v>-62092356.744071</v>
      </c>
      <c r="AG2716" s="9">
        <f t="shared" si="183"/>
        <v>-147357648.505929</v>
      </c>
      <c r="AH2716" s="16">
        <f>AA2716-VLOOKUP(A2716,[2]选股结果!$A$2:$G$4900,7,FALSE)</f>
        <v>-209557470.22</v>
      </c>
    </row>
    <row r="2717" spans="1:34">
      <c r="A2717" s="5" t="s">
        <v>5464</v>
      </c>
      <c r="B2717" s="5" t="s">
        <v>5465</v>
      </c>
      <c r="C2717" s="6">
        <v>6112236876.45</v>
      </c>
      <c r="D2717" s="6">
        <v>0</v>
      </c>
      <c r="E2717" s="6">
        <v>0</v>
      </c>
      <c r="F2717" s="6">
        <v>0</v>
      </c>
      <c r="G2717" s="6">
        <v>0</v>
      </c>
      <c r="H2717" s="6">
        <v>0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369284382.03</v>
      </c>
      <c r="O2717" s="6">
        <v>67806316.22</v>
      </c>
      <c r="P2717" s="6">
        <v>6146837029.48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322626555.64</v>
      </c>
      <c r="X2717" s="6">
        <v>129948391.96</v>
      </c>
      <c r="Y2717" s="9">
        <f t="shared" si="181"/>
        <v>6180043192.67</v>
      </c>
      <c r="Z2717" s="9">
        <f t="shared" si="182"/>
        <v>6599411977.08</v>
      </c>
      <c r="AA2717" s="9">
        <f t="shared" si="184"/>
        <v>-419368784.41</v>
      </c>
      <c r="AB2717" s="10">
        <f>C2717/(1+0.13)/VLOOKUP(A2717,[1]选股结果!$A$2:$AX$3002,3,FALSE)</f>
        <v>0.605741080267334</v>
      </c>
      <c r="AC2717" s="10">
        <f>(P2717/(1+0.1)+W2717)/(VLOOKUP(A2717,[1]选股结果!$A$2:$AX$3002,7,FALSE)+VLOOKUP(A2717,[1]选股结果!$A$2:$AX$3002,15,FALSE)+VLOOKUP(A2717,[1]选股结果!$A$2:$AX$3002,16,FALSE)+VLOOKUP(A2717,[1]选股结果!$A$2:$AX$3002,17,FALSE)+VLOOKUP(A2717,[1]选股结果!$A$2:$AX$3002,18,FALSE))</f>
        <v>0.794423876281594</v>
      </c>
      <c r="AD2717" s="13"/>
      <c r="AE2717" s="10">
        <f>AA2717/VLOOKUP(A2717,[1]选股结果!$A$2:$AX$3002,35,FALSE)</f>
        <v>-0.317070670332162</v>
      </c>
      <c r="AF2717" s="9">
        <f>(VLOOKUP(A2717,[1]选股结果!$A$2:$AX$3002,7,FALSE)+VLOOKUP(A2717,[1]选股结果!$A$2:$AX$3002,15,FALSE)+VLOOKUP(A2717,[1]选股结果!$A$2:$AX$3002,16,FALSE)+VLOOKUP(A2717,[1]选股结果!$A$2:$AX$3002,17,FALSE)+VLOOKUP(A2717,[1]选股结果!$A$2:$AX$3002,18,FALSE))-(P2717/(1+0.13)+W2717)</f>
        <v>1677879167.35956</v>
      </c>
      <c r="AG2717" s="9">
        <f t="shared" si="183"/>
        <v>-2097247951.76956</v>
      </c>
      <c r="AH2717" s="16">
        <f>AA2717-VLOOKUP(A2717,[2]选股结果!$A$2:$G$4900,7,FALSE)</f>
        <v>-419383537.12</v>
      </c>
    </row>
    <row r="2718" spans="1:34">
      <c r="A2718" s="5" t="s">
        <v>5466</v>
      </c>
      <c r="B2718" s="5" t="s">
        <v>5467</v>
      </c>
      <c r="C2718" s="6">
        <v>1731339253.56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181698752.11</v>
      </c>
      <c r="O2718" s="6">
        <v>61980653.86</v>
      </c>
      <c r="P2718" s="6">
        <v>735500540.98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391122859.06</v>
      </c>
      <c r="X2718" s="6">
        <v>359509860.23</v>
      </c>
      <c r="Y2718" s="9">
        <f t="shared" si="181"/>
        <v>1793319907.42</v>
      </c>
      <c r="Z2718" s="9">
        <f t="shared" si="182"/>
        <v>1486133260.27</v>
      </c>
      <c r="AA2718" s="9">
        <f t="shared" si="184"/>
        <v>307186647.15</v>
      </c>
      <c r="AB2718" s="10">
        <f>C2718/(1+0.13)/VLOOKUP(A2718,[1]选股结果!$A$2:$AX$3002,3,FALSE)</f>
        <v>0.91594452871582</v>
      </c>
      <c r="AC2718" s="10">
        <f>(P2718/(1+0.1)+W2718)/(VLOOKUP(A2718,[1]选股结果!$A$2:$AX$3002,7,FALSE)+VLOOKUP(A2718,[1]选股结果!$A$2:$AX$3002,15,FALSE)+VLOOKUP(A2718,[1]选股结果!$A$2:$AX$3002,16,FALSE)+VLOOKUP(A2718,[1]选股结果!$A$2:$AX$3002,17,FALSE)+VLOOKUP(A2718,[1]选股结果!$A$2:$AX$3002,18,FALSE))</f>
        <v>0.75787690736304</v>
      </c>
      <c r="AD2718" s="13"/>
      <c r="AE2718" s="10">
        <f>AA2718/VLOOKUP(A2718,[1]选股结果!$A$2:$AX$3002,35,FALSE)</f>
        <v>1.19724228294883</v>
      </c>
      <c r="AF2718" s="9">
        <f>(VLOOKUP(A2718,[1]选股结果!$A$2:$AX$3002,7,FALSE)+VLOOKUP(A2718,[1]选股结果!$A$2:$AX$3002,15,FALSE)+VLOOKUP(A2718,[1]选股结果!$A$2:$AX$3002,16,FALSE)+VLOOKUP(A2718,[1]选股结果!$A$2:$AX$3002,17,FALSE)+VLOOKUP(A2718,[1]选股结果!$A$2:$AX$3002,18,FALSE))-(P2718/(1+0.13)+W2718)</f>
        <v>356318669.834424</v>
      </c>
      <c r="AG2718" s="9">
        <f t="shared" si="183"/>
        <v>-49132022.6844245</v>
      </c>
      <c r="AH2718" s="16">
        <f>AA2718-VLOOKUP(A2718,[2]选股结果!$A$2:$G$4900,7,FALSE)</f>
        <v>307583126.15</v>
      </c>
    </row>
    <row r="2719" spans="1:34">
      <c r="A2719" s="5" t="s">
        <v>5468</v>
      </c>
      <c r="B2719" s="5" t="s">
        <v>5469</v>
      </c>
      <c r="C2719" s="6">
        <v>1007134495.07</v>
      </c>
      <c r="D2719" s="6">
        <v>0</v>
      </c>
      <c r="E2719" s="6">
        <v>0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75339510.74</v>
      </c>
      <c r="O2719" s="6">
        <v>92096354.7</v>
      </c>
      <c r="P2719" s="6">
        <v>496426873.7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173908003.37</v>
      </c>
      <c r="X2719" s="6">
        <v>46600603.3</v>
      </c>
      <c r="Y2719" s="9">
        <f t="shared" ref="Y2719:Y2782" si="185">C2719+D2719+E2719+F2719+G2719+H2719+I2719+J2719+K2719+L2719+M2719+O2719</f>
        <v>1099230849.77</v>
      </c>
      <c r="Z2719" s="9">
        <f t="shared" ref="Z2719:Z2782" si="186">P2719+Q2719+R2719+S2719+T2719+U2719+V2719+W2719+X2719</f>
        <v>716935480.37</v>
      </c>
      <c r="AA2719" s="9">
        <f t="shared" si="184"/>
        <v>382295369.4</v>
      </c>
      <c r="AB2719" s="10">
        <f>C2719/(1+0.13)/VLOOKUP(A2719,[1]选股结果!$A$2:$AX$3002,3,FALSE)</f>
        <v>0.837055331040897</v>
      </c>
      <c r="AC2719" s="10">
        <f>(P2719/(1+0.1)+W2719)/(VLOOKUP(A2719,[1]选股结果!$A$2:$AX$3002,7,FALSE)+VLOOKUP(A2719,[1]选股结果!$A$2:$AX$3002,15,FALSE)+VLOOKUP(A2719,[1]选股结果!$A$2:$AX$3002,16,FALSE)+VLOOKUP(A2719,[1]选股结果!$A$2:$AX$3002,17,FALSE)+VLOOKUP(A2719,[1]选股结果!$A$2:$AX$3002,18,FALSE))</f>
        <v>0.756716393252083</v>
      </c>
      <c r="AD2719" s="13"/>
      <c r="AE2719" s="10">
        <f>AA2719/VLOOKUP(A2719,[1]选股结果!$A$2:$AX$3002,35,FALSE)</f>
        <v>2.08970462114807</v>
      </c>
      <c r="AF2719" s="9">
        <f>(VLOOKUP(A2719,[1]选股结果!$A$2:$AX$3002,7,FALSE)+VLOOKUP(A2719,[1]选股结果!$A$2:$AX$3002,15,FALSE)+VLOOKUP(A2719,[1]选股结果!$A$2:$AX$3002,16,FALSE)+VLOOKUP(A2719,[1]选股结果!$A$2:$AX$3002,17,FALSE)+VLOOKUP(A2719,[1]选股结果!$A$2:$AX$3002,18,FALSE))-(P2719/(1+0.13)+W2719)</f>
        <v>212984210.176372</v>
      </c>
      <c r="AG2719" s="9">
        <f t="shared" si="183"/>
        <v>169311159.223628</v>
      </c>
      <c r="AH2719" s="16">
        <f>AA2719-VLOOKUP(A2719,[2]选股结果!$A$2:$G$4900,7,FALSE)</f>
        <v>381550081.16</v>
      </c>
    </row>
    <row r="2720" spans="1:34">
      <c r="A2720" s="5" t="s">
        <v>5470</v>
      </c>
      <c r="B2720" s="5" t="s">
        <v>5471</v>
      </c>
      <c r="C2720" s="6">
        <v>773393642</v>
      </c>
      <c r="D2720" s="6">
        <v>0</v>
      </c>
      <c r="E2720" s="6">
        <v>0</v>
      </c>
      <c r="F2720" s="6">
        <v>0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27648925.53</v>
      </c>
      <c r="O2720" s="6">
        <v>8218897.84</v>
      </c>
      <c r="P2720" s="6">
        <v>666857572.06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139808847.34</v>
      </c>
      <c r="X2720" s="6">
        <v>58785839.36</v>
      </c>
      <c r="Y2720" s="9">
        <f t="shared" si="185"/>
        <v>781612539.84</v>
      </c>
      <c r="Z2720" s="9">
        <f t="shared" si="186"/>
        <v>865452258.76</v>
      </c>
      <c r="AA2720" s="9">
        <f t="shared" si="184"/>
        <v>-83839718.92</v>
      </c>
      <c r="AB2720" s="10">
        <f>C2720/(1+0.13)/VLOOKUP(A2720,[1]选股结果!$A$2:$AX$3002,3,FALSE)</f>
        <v>0.591332186077911</v>
      </c>
      <c r="AC2720" s="10">
        <f>(P2720/(1+0.1)+W2720)/(VLOOKUP(A2720,[1]选股结果!$A$2:$AX$3002,7,FALSE)+VLOOKUP(A2720,[1]选股结果!$A$2:$AX$3002,15,FALSE)+VLOOKUP(A2720,[1]选股结果!$A$2:$AX$3002,16,FALSE)+VLOOKUP(A2720,[1]选股结果!$A$2:$AX$3002,17,FALSE)+VLOOKUP(A2720,[1]选股结果!$A$2:$AX$3002,18,FALSE))</f>
        <v>0.707047625309249</v>
      </c>
      <c r="AD2720" s="13"/>
      <c r="AE2720" s="10">
        <f>AA2720/VLOOKUP(A2720,[1]选股结果!$A$2:$AX$3002,35,FALSE)</f>
        <v>-0.977991830878939</v>
      </c>
      <c r="AF2720" s="9">
        <f>(VLOOKUP(A2720,[1]选股结果!$A$2:$AX$3002,7,FALSE)+VLOOKUP(A2720,[1]选股结果!$A$2:$AX$3002,15,FALSE)+VLOOKUP(A2720,[1]选股结果!$A$2:$AX$3002,16,FALSE)+VLOOKUP(A2720,[1]选股结果!$A$2:$AX$3002,17,FALSE)+VLOOKUP(A2720,[1]选股结果!$A$2:$AX$3002,18,FALSE))-(P2720/(1+0.13)+W2720)</f>
        <v>325204115.429115</v>
      </c>
      <c r="AG2720" s="9">
        <f t="shared" si="183"/>
        <v>-409043834.349115</v>
      </c>
      <c r="AH2720" s="16">
        <f>AA2720-VLOOKUP(A2720,[2]选股结果!$A$2:$G$4900,7,FALSE)</f>
        <v>-84148819.08</v>
      </c>
    </row>
    <row r="2721" spans="1:34">
      <c r="A2721" s="5" t="s">
        <v>5472</v>
      </c>
      <c r="B2721" s="5" t="s">
        <v>5473</v>
      </c>
      <c r="C2721" s="6">
        <v>506564787.63</v>
      </c>
      <c r="D2721" s="6">
        <v>0</v>
      </c>
      <c r="E2721" s="6">
        <v>0</v>
      </c>
      <c r="F2721" s="6">
        <v>0</v>
      </c>
      <c r="G2721" s="6">
        <v>0</v>
      </c>
      <c r="H2721" s="6">
        <v>0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75960973.41</v>
      </c>
      <c r="O2721" s="6">
        <v>8907018.34</v>
      </c>
      <c r="P2721" s="6">
        <v>80318393.27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74051681.55</v>
      </c>
      <c r="X2721" s="6">
        <v>193531675.7</v>
      </c>
      <c r="Y2721" s="9">
        <f t="shared" si="185"/>
        <v>515471805.97</v>
      </c>
      <c r="Z2721" s="9">
        <f t="shared" si="186"/>
        <v>347901750.52</v>
      </c>
      <c r="AA2721" s="9">
        <f t="shared" si="184"/>
        <v>167570055.45</v>
      </c>
      <c r="AB2721" s="10">
        <f>C2721/(1+0.13)/VLOOKUP(A2721,[1]选股结果!$A$2:$AX$3002,3,FALSE)</f>
        <v>0.855947829967827</v>
      </c>
      <c r="AC2721" s="10">
        <f>(P2721/(1+0.1)+W2721)/(VLOOKUP(A2721,[1]选股结果!$A$2:$AX$3002,7,FALSE)+VLOOKUP(A2721,[1]选股结果!$A$2:$AX$3002,15,FALSE)+VLOOKUP(A2721,[1]选股结果!$A$2:$AX$3002,16,FALSE)+VLOOKUP(A2721,[1]选股结果!$A$2:$AX$3002,17,FALSE)+VLOOKUP(A2721,[1]选股结果!$A$2:$AX$3002,18,FALSE))</f>
        <v>0.364368457201988</v>
      </c>
      <c r="AD2721" s="13"/>
      <c r="AE2721" s="10">
        <f>AA2721/VLOOKUP(A2721,[1]选股结果!$A$2:$AX$3002,35,FALSE)</f>
        <v>1.44279006075159</v>
      </c>
      <c r="AF2721" s="9">
        <f>(VLOOKUP(A2721,[1]选股结果!$A$2:$AX$3002,7,FALSE)+VLOOKUP(A2721,[1]选股结果!$A$2:$AX$3002,15,FALSE)+VLOOKUP(A2721,[1]选股结果!$A$2:$AX$3002,16,FALSE)+VLOOKUP(A2721,[1]选股结果!$A$2:$AX$3002,17,FALSE)+VLOOKUP(A2721,[1]选股结果!$A$2:$AX$3002,18,FALSE))-(P2721/(1+0.13)+W2721)</f>
        <v>258495599.757257</v>
      </c>
      <c r="AG2721" s="9">
        <f t="shared" si="183"/>
        <v>-90925544.3072566</v>
      </c>
      <c r="AH2721" s="16">
        <f>AA2721-VLOOKUP(A2721,[2]选股结果!$A$2:$G$4900,7,FALSE)</f>
        <v>167570055.45</v>
      </c>
    </row>
    <row r="2722" spans="1:34">
      <c r="A2722" s="5" t="s">
        <v>5474</v>
      </c>
      <c r="B2722" s="5" t="s">
        <v>5475</v>
      </c>
      <c r="C2722" s="6">
        <v>393897699.62</v>
      </c>
      <c r="D2722" s="6">
        <v>0</v>
      </c>
      <c r="E2722" s="6">
        <v>0</v>
      </c>
      <c r="F2722" s="6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11662895.78</v>
      </c>
      <c r="O2722" s="6">
        <v>12242438.68</v>
      </c>
      <c r="P2722" s="6">
        <v>205453539.33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87640409.42</v>
      </c>
      <c r="X2722" s="6">
        <v>13095671.13</v>
      </c>
      <c r="Y2722" s="9">
        <f t="shared" si="185"/>
        <v>406140138.3</v>
      </c>
      <c r="Z2722" s="9">
        <f t="shared" si="186"/>
        <v>306189619.88</v>
      </c>
      <c r="AA2722" s="9">
        <f t="shared" si="184"/>
        <v>99950518.42</v>
      </c>
      <c r="AB2722" s="10">
        <f>C2722/(1+0.13)/VLOOKUP(A2722,[1]选股结果!$A$2:$AX$3002,3,FALSE)</f>
        <v>1.05119037719719</v>
      </c>
      <c r="AC2722" s="10">
        <f>(P2722/(1+0.1)+W2722)/(VLOOKUP(A2722,[1]选股结果!$A$2:$AX$3002,7,FALSE)+VLOOKUP(A2722,[1]选股结果!$A$2:$AX$3002,15,FALSE)+VLOOKUP(A2722,[1]选股结果!$A$2:$AX$3002,16,FALSE)+VLOOKUP(A2722,[1]选股结果!$A$2:$AX$3002,17,FALSE)+VLOOKUP(A2722,[1]选股结果!$A$2:$AX$3002,18,FALSE))</f>
        <v>0.920446875563607</v>
      </c>
      <c r="AD2722" s="13"/>
      <c r="AE2722" s="10">
        <f>AA2722/VLOOKUP(A2722,[1]选股结果!$A$2:$AX$3002,35,FALSE)</f>
        <v>7.67563222756577</v>
      </c>
      <c r="AF2722" s="9">
        <f>(VLOOKUP(A2722,[1]选股结果!$A$2:$AX$3002,7,FALSE)+VLOOKUP(A2722,[1]选股结果!$A$2:$AX$3002,15,FALSE)+VLOOKUP(A2722,[1]选股结果!$A$2:$AX$3002,16,FALSE)+VLOOKUP(A2722,[1]选股结果!$A$2:$AX$3002,17,FALSE)+VLOOKUP(A2722,[1]选股结果!$A$2:$AX$3002,18,FALSE))-(P2722/(1+0.13)+W2722)</f>
        <v>28676131.2475221</v>
      </c>
      <c r="AG2722" s="9">
        <f t="shared" si="183"/>
        <v>71274387.1724779</v>
      </c>
      <c r="AH2722" s="16">
        <f>AA2722-VLOOKUP(A2722,[2]选股结果!$A$2:$G$4900,7,FALSE)</f>
        <v>99300447.75</v>
      </c>
    </row>
    <row r="2723" spans="1:34">
      <c r="A2723" s="5" t="s">
        <v>5476</v>
      </c>
      <c r="B2723" s="5" t="s">
        <v>5477</v>
      </c>
      <c r="C2723" s="6">
        <v>3001543531.56</v>
      </c>
      <c r="D2723" s="6">
        <v>0</v>
      </c>
      <c r="E2723" s="6">
        <v>0</v>
      </c>
      <c r="F2723" s="6">
        <v>0</v>
      </c>
      <c r="G2723" s="6">
        <v>0</v>
      </c>
      <c r="H2723" s="6">
        <v>0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67393475.23</v>
      </c>
      <c r="O2723" s="6">
        <v>176684872.49</v>
      </c>
      <c r="P2723" s="6">
        <v>3128463391.2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0</v>
      </c>
      <c r="W2723" s="6">
        <v>143862739.25</v>
      </c>
      <c r="X2723" s="6">
        <v>345317426.42</v>
      </c>
      <c r="Y2723" s="9">
        <f t="shared" si="185"/>
        <v>3178228404.05</v>
      </c>
      <c r="Z2723" s="9">
        <f t="shared" si="186"/>
        <v>3617643556.87</v>
      </c>
      <c r="AA2723" s="9">
        <f t="shared" si="184"/>
        <v>-439415152.82</v>
      </c>
      <c r="AB2723" s="10">
        <f>C2723/(1+0.13)/VLOOKUP(A2723,[1]选股结果!$A$2:$AX$3002,3,FALSE)</f>
        <v>0.847149407222224</v>
      </c>
      <c r="AC2723" s="10">
        <f>(P2723/(1+0.1)+W2723)/(VLOOKUP(A2723,[1]选股结果!$A$2:$AX$3002,7,FALSE)+VLOOKUP(A2723,[1]选股结果!$A$2:$AX$3002,15,FALSE)+VLOOKUP(A2723,[1]选股结果!$A$2:$AX$3002,16,FALSE)+VLOOKUP(A2723,[1]选股结果!$A$2:$AX$3002,17,FALSE)+VLOOKUP(A2723,[1]选股结果!$A$2:$AX$3002,18,FALSE))</f>
        <v>1.01033108027765</v>
      </c>
      <c r="AD2723" s="13"/>
      <c r="AE2723" s="10">
        <f>AA2723/VLOOKUP(A2723,[1]选股结果!$A$2:$AX$3002,35,FALSE)</f>
        <v>-5.13895560457113</v>
      </c>
      <c r="AF2723" s="9">
        <f>(VLOOKUP(A2723,[1]选股结果!$A$2:$AX$3002,7,FALSE)+VLOOKUP(A2723,[1]选股结果!$A$2:$AX$3002,15,FALSE)+VLOOKUP(A2723,[1]选股结果!$A$2:$AX$3002,16,FALSE)+VLOOKUP(A2723,[1]选股结果!$A$2:$AX$3002,17,FALSE)+VLOOKUP(A2723,[1]选股结果!$A$2:$AX$3002,18,FALSE))-(P2723/(1+0.13)+W2723)</f>
        <v>44953153.0016809</v>
      </c>
      <c r="AG2723" s="9">
        <f t="shared" si="183"/>
        <v>-484368305.821681</v>
      </c>
      <c r="AH2723" s="16">
        <f>AA2723-VLOOKUP(A2723,[2]选股结果!$A$2:$G$4900,7,FALSE)</f>
        <v>-439446802.97</v>
      </c>
    </row>
    <row r="2724" spans="1:34">
      <c r="A2724" s="5" t="s">
        <v>5478</v>
      </c>
      <c r="B2724" s="5" t="s">
        <v>5479</v>
      </c>
      <c r="C2724" s="6">
        <v>14014618703.46</v>
      </c>
      <c r="D2724" s="6">
        <v>0</v>
      </c>
      <c r="E2724" s="6">
        <v>0</v>
      </c>
      <c r="F2724" s="6">
        <v>0</v>
      </c>
      <c r="G2724" s="6">
        <v>0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646923790.42</v>
      </c>
      <c r="O2724" s="6">
        <v>278009781.8</v>
      </c>
      <c r="P2724" s="6">
        <v>8591523254.74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6">
        <v>0</v>
      </c>
      <c r="W2724" s="6">
        <v>2032331547.65</v>
      </c>
      <c r="X2724" s="6">
        <v>2305175970</v>
      </c>
      <c r="Y2724" s="9">
        <f t="shared" si="185"/>
        <v>14292628485.26</v>
      </c>
      <c r="Z2724" s="9">
        <f t="shared" si="186"/>
        <v>12929030772.39</v>
      </c>
      <c r="AA2724" s="9">
        <f t="shared" si="184"/>
        <v>1363597712.87</v>
      </c>
      <c r="AB2724" s="10">
        <f>C2724/(1+0.13)/VLOOKUP(A2724,[1]选股结果!$A$2:$AX$3002,3,FALSE)</f>
        <v>0.937784130610236</v>
      </c>
      <c r="AC2724" s="10">
        <f>(P2724/(1+0.1)+W2724)/(VLOOKUP(A2724,[1]选股结果!$A$2:$AX$3002,7,FALSE)+VLOOKUP(A2724,[1]选股结果!$A$2:$AX$3002,15,FALSE)+VLOOKUP(A2724,[1]选股结果!$A$2:$AX$3002,16,FALSE)+VLOOKUP(A2724,[1]选股结果!$A$2:$AX$3002,17,FALSE)+VLOOKUP(A2724,[1]选股结果!$A$2:$AX$3002,18,FALSE))</f>
        <v>0.834244596254216</v>
      </c>
      <c r="AD2724" s="13"/>
      <c r="AE2724" s="10">
        <f>AA2724/VLOOKUP(A2724,[1]选股结果!$A$2:$AX$3002,35,FALSE)</f>
        <v>1.09639442245169</v>
      </c>
      <c r="AF2724" s="9">
        <f>(VLOOKUP(A2724,[1]选股结果!$A$2:$AX$3002,7,FALSE)+VLOOKUP(A2724,[1]选股结果!$A$2:$AX$3002,15,FALSE)+VLOOKUP(A2724,[1]选股结果!$A$2:$AX$3002,16,FALSE)+VLOOKUP(A2724,[1]选股结果!$A$2:$AX$3002,17,FALSE)+VLOOKUP(A2724,[1]选股结果!$A$2:$AX$3002,18,FALSE))-(P2724/(1+0.13)+W2724)</f>
        <v>2163017401.87133</v>
      </c>
      <c r="AG2724" s="9">
        <f t="shared" si="183"/>
        <v>-799419689.001327</v>
      </c>
      <c r="AH2724" s="16">
        <f>AA2724-VLOOKUP(A2724,[2]选股结果!$A$2:$G$4900,7,FALSE)</f>
        <v>1363597712.87</v>
      </c>
    </row>
    <row r="2725" spans="1:34">
      <c r="A2725" s="5" t="s">
        <v>5480</v>
      </c>
      <c r="B2725" s="5" t="s">
        <v>5481</v>
      </c>
      <c r="C2725" s="6">
        <v>491756389.88</v>
      </c>
      <c r="D2725" s="6">
        <v>0</v>
      </c>
      <c r="E2725" s="6">
        <v>0</v>
      </c>
      <c r="F2725" s="6">
        <v>0</v>
      </c>
      <c r="G2725" s="6">
        <v>0</v>
      </c>
      <c r="H2725" s="6">
        <v>0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46934849.82</v>
      </c>
      <c r="O2725" s="6">
        <v>43258882.03</v>
      </c>
      <c r="P2725" s="6">
        <v>196565325.5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75976853.69</v>
      </c>
      <c r="X2725" s="6">
        <v>41340853.47</v>
      </c>
      <c r="Y2725" s="9">
        <f t="shared" si="185"/>
        <v>535015271.91</v>
      </c>
      <c r="Z2725" s="9">
        <f t="shared" si="186"/>
        <v>313883032.66</v>
      </c>
      <c r="AA2725" s="9">
        <f t="shared" si="184"/>
        <v>221132239.25</v>
      </c>
      <c r="AB2725" s="10">
        <f>C2725/(1+0.13)/VLOOKUP(A2725,[1]选股结果!$A$2:$AX$3002,3,FALSE)</f>
        <v>0.709798740781246</v>
      </c>
      <c r="AC2725" s="10">
        <f>(P2725/(1+0.1)+W2725)/(VLOOKUP(A2725,[1]选股结果!$A$2:$AX$3002,7,FALSE)+VLOOKUP(A2725,[1]选股结果!$A$2:$AX$3002,15,FALSE)+VLOOKUP(A2725,[1]选股结果!$A$2:$AX$3002,16,FALSE)+VLOOKUP(A2725,[1]选股结果!$A$2:$AX$3002,17,FALSE)+VLOOKUP(A2725,[1]选股结果!$A$2:$AX$3002,18,FALSE))</f>
        <v>0.571500293487288</v>
      </c>
      <c r="AD2725" s="13"/>
      <c r="AE2725" s="10">
        <f>AA2725/VLOOKUP(A2725,[1]选股结果!$A$2:$AX$3002,35,FALSE)</f>
        <v>2.71787376989711</v>
      </c>
      <c r="AF2725" s="9">
        <f>(VLOOKUP(A2725,[1]选股结果!$A$2:$AX$3002,7,FALSE)+VLOOKUP(A2725,[1]选股结果!$A$2:$AX$3002,15,FALSE)+VLOOKUP(A2725,[1]选股结果!$A$2:$AX$3002,16,FALSE)+VLOOKUP(A2725,[1]选股结果!$A$2:$AX$3002,17,FALSE)+VLOOKUP(A2725,[1]选股结果!$A$2:$AX$3002,18,FALSE))-(P2725/(1+0.13)+W2725)</f>
        <v>195692656.563274</v>
      </c>
      <c r="AG2725" s="9">
        <f t="shared" si="183"/>
        <v>25439582.6867257</v>
      </c>
      <c r="AH2725" s="16">
        <f>AA2725-VLOOKUP(A2725,[2]选股结果!$A$2:$G$4900,7,FALSE)</f>
        <v>221132239.25</v>
      </c>
    </row>
    <row r="2726" spans="1:34">
      <c r="A2726" s="5" t="s">
        <v>5482</v>
      </c>
      <c r="B2726" s="5" t="s">
        <v>5483</v>
      </c>
      <c r="C2726" s="6">
        <v>3963913672.42</v>
      </c>
      <c r="D2726" s="6">
        <v>0</v>
      </c>
      <c r="E2726" s="6">
        <v>0</v>
      </c>
      <c r="F2726" s="6">
        <v>0</v>
      </c>
      <c r="G2726" s="6">
        <v>0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185036184.97</v>
      </c>
      <c r="O2726" s="6">
        <v>33238380.66</v>
      </c>
      <c r="P2726" s="6">
        <v>2025618343.33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1028613627.43</v>
      </c>
      <c r="X2726" s="6">
        <v>558155765.76</v>
      </c>
      <c r="Y2726" s="9">
        <f t="shared" si="185"/>
        <v>3997152053.08</v>
      </c>
      <c r="Z2726" s="9">
        <f t="shared" si="186"/>
        <v>3612387736.52</v>
      </c>
      <c r="AA2726" s="9">
        <f t="shared" si="184"/>
        <v>384764316.56</v>
      </c>
      <c r="AB2726" s="10">
        <f>C2726/(1+0.13)/VLOOKUP(A2726,[1]选股结果!$A$2:$AX$3002,3,FALSE)</f>
        <v>0.937252434218892</v>
      </c>
      <c r="AC2726" s="10">
        <f>(P2726/(1+0.1)+W2726)/(VLOOKUP(A2726,[1]选股结果!$A$2:$AX$3002,7,FALSE)+VLOOKUP(A2726,[1]选股结果!$A$2:$AX$3002,15,FALSE)+VLOOKUP(A2726,[1]选股结果!$A$2:$AX$3002,16,FALSE)+VLOOKUP(A2726,[1]选股结果!$A$2:$AX$3002,17,FALSE)+VLOOKUP(A2726,[1]选股结果!$A$2:$AX$3002,18,FALSE))</f>
        <v>0.854904795409716</v>
      </c>
      <c r="AD2726" s="13"/>
      <c r="AE2726" s="10">
        <f>AA2726/VLOOKUP(A2726,[1]选股结果!$A$2:$AX$3002,35,FALSE)</f>
        <v>2.12614859911509</v>
      </c>
      <c r="AF2726" s="9">
        <f>(VLOOKUP(A2726,[1]选股结果!$A$2:$AX$3002,7,FALSE)+VLOOKUP(A2726,[1]选股结果!$A$2:$AX$3002,15,FALSE)+VLOOKUP(A2726,[1]选股结果!$A$2:$AX$3002,16,FALSE)+VLOOKUP(A2726,[1]选股结果!$A$2:$AX$3002,17,FALSE)+VLOOKUP(A2726,[1]选股结果!$A$2:$AX$3002,18,FALSE))-(P2726/(1+0.13)+W2726)</f>
        <v>536001977.583186</v>
      </c>
      <c r="AG2726" s="9">
        <f t="shared" si="183"/>
        <v>-151237661.023186</v>
      </c>
      <c r="AH2726" s="16">
        <f>AA2726-VLOOKUP(A2726,[2]选股结果!$A$2:$G$4900,7,FALSE)</f>
        <v>384901504.14</v>
      </c>
    </row>
    <row r="2727" spans="1:34">
      <c r="A2727" s="5" t="s">
        <v>5484</v>
      </c>
      <c r="B2727" s="5" t="s">
        <v>5485</v>
      </c>
      <c r="C2727" s="6">
        <v>714230599.54</v>
      </c>
      <c r="D2727" s="6">
        <v>0</v>
      </c>
      <c r="E2727" s="6">
        <v>0</v>
      </c>
      <c r="F2727" s="6">
        <v>0</v>
      </c>
      <c r="G2727" s="6">
        <v>0</v>
      </c>
      <c r="H2727" s="6">
        <v>0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20586002.12</v>
      </c>
      <c r="O2727" s="6">
        <v>13471229.18</v>
      </c>
      <c r="P2727" s="6">
        <v>684779465.75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</v>
      </c>
      <c r="W2727" s="6">
        <v>73129095.4</v>
      </c>
      <c r="X2727" s="6">
        <v>37349295.67</v>
      </c>
      <c r="Y2727" s="9">
        <f t="shared" si="185"/>
        <v>727701828.72</v>
      </c>
      <c r="Z2727" s="9">
        <f t="shared" si="186"/>
        <v>795257856.82</v>
      </c>
      <c r="AA2727" s="9">
        <f t="shared" si="184"/>
        <v>-67556028.1</v>
      </c>
      <c r="AB2727" s="10">
        <f>C2727/(1+0.13)/VLOOKUP(A2727,[1]选股结果!$A$2:$AX$3002,3,FALSE)</f>
        <v>0.620199019277395</v>
      </c>
      <c r="AC2727" s="10">
        <f>(P2727/(1+0.1)+W2727)/(VLOOKUP(A2727,[1]选股结果!$A$2:$AX$3002,7,FALSE)+VLOOKUP(A2727,[1]选股结果!$A$2:$AX$3002,15,FALSE)+VLOOKUP(A2727,[1]选股结果!$A$2:$AX$3002,16,FALSE)+VLOOKUP(A2727,[1]选股结果!$A$2:$AX$3002,17,FALSE)+VLOOKUP(A2727,[1]选股结果!$A$2:$AX$3002,18,FALSE))</f>
        <v>0.71020300080102</v>
      </c>
      <c r="AD2727" s="13"/>
      <c r="AE2727" s="10">
        <f>AA2727/VLOOKUP(A2727,[1]选股结果!$A$2:$AX$3002,35,FALSE)</f>
        <v>-5.12224494130061</v>
      </c>
      <c r="AF2727" s="9">
        <f>(VLOOKUP(A2727,[1]选股结果!$A$2:$AX$3002,7,FALSE)+VLOOKUP(A2727,[1]选股结果!$A$2:$AX$3002,15,FALSE)+VLOOKUP(A2727,[1]选股结果!$A$2:$AX$3002,16,FALSE)+VLOOKUP(A2727,[1]选股结果!$A$2:$AX$3002,17,FALSE)+VLOOKUP(A2727,[1]选股结果!$A$2:$AX$3002,18,FALSE))-(P2727/(1+0.13)+W2727)</f>
        <v>300388334.737611</v>
      </c>
      <c r="AG2727" s="9">
        <f t="shared" si="183"/>
        <v>-367944362.837611</v>
      </c>
      <c r="AH2727" s="16">
        <f>AA2727-VLOOKUP(A2727,[2]选股结果!$A$2:$G$4900,7,FALSE)</f>
        <v>-67917980.81</v>
      </c>
    </row>
    <row r="2728" spans="1:34">
      <c r="A2728" s="5" t="s">
        <v>5486</v>
      </c>
      <c r="B2728" s="5" t="s">
        <v>5487</v>
      </c>
      <c r="C2728" s="6">
        <v>1213917279.78</v>
      </c>
      <c r="D2728" s="6">
        <v>0</v>
      </c>
      <c r="E2728" s="6">
        <v>0</v>
      </c>
      <c r="F2728" s="6">
        <v>0</v>
      </c>
      <c r="G2728" s="6">
        <v>0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61642110.18</v>
      </c>
      <c r="O2728" s="6">
        <v>327957996.09</v>
      </c>
      <c r="P2728" s="6">
        <v>1351848181.67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48124065.44</v>
      </c>
      <c r="X2728" s="6">
        <v>119847630.91</v>
      </c>
      <c r="Y2728" s="9">
        <f t="shared" si="185"/>
        <v>1541875275.87</v>
      </c>
      <c r="Z2728" s="9">
        <f t="shared" si="186"/>
        <v>1519819878.02</v>
      </c>
      <c r="AA2728" s="9">
        <f t="shared" si="184"/>
        <v>22055397.8499997</v>
      </c>
      <c r="AB2728" s="10">
        <f>C2728/(1+0.13)/VLOOKUP(A2728,[1]选股结果!$A$2:$AX$3002,3,FALSE)</f>
        <v>0.859957106289367</v>
      </c>
      <c r="AC2728" s="10">
        <f>(P2728/(1+0.1)+W2728)/(VLOOKUP(A2728,[1]选股结果!$A$2:$AX$3002,7,FALSE)+VLOOKUP(A2728,[1]选股结果!$A$2:$AX$3002,15,FALSE)+VLOOKUP(A2728,[1]选股结果!$A$2:$AX$3002,16,FALSE)+VLOOKUP(A2728,[1]选股结果!$A$2:$AX$3002,17,FALSE)+VLOOKUP(A2728,[1]选股结果!$A$2:$AX$3002,18,FALSE))</f>
        <v>1.10292655114667</v>
      </c>
      <c r="AD2728" s="13"/>
      <c r="AE2728" s="10">
        <f>AA2728/VLOOKUP(A2728,[1]选股结果!$A$2:$AX$3002,35,FALSE)</f>
        <v>0.409928879332387</v>
      </c>
      <c r="AF2728" s="9">
        <f>(VLOOKUP(A2728,[1]选股结果!$A$2:$AX$3002,7,FALSE)+VLOOKUP(A2728,[1]选股结果!$A$2:$AX$3002,15,FALSE)+VLOOKUP(A2728,[1]选股结果!$A$2:$AX$3002,16,FALSE)+VLOOKUP(A2728,[1]选股结果!$A$2:$AX$3002,17,FALSE)+VLOOKUP(A2728,[1]选股结果!$A$2:$AX$3002,18,FALSE))-(P2728/(1+0.13)+W2728)</f>
        <v>-86551427.3867259</v>
      </c>
      <c r="AG2728" s="9">
        <f t="shared" si="183"/>
        <v>108606825.236726</v>
      </c>
      <c r="AH2728" s="16">
        <f>AA2728-VLOOKUP(A2728,[2]选股结果!$A$2:$G$4900,7,FALSE)</f>
        <v>21804912.4099997</v>
      </c>
    </row>
    <row r="2729" spans="1:34">
      <c r="A2729" s="5" t="s">
        <v>5488</v>
      </c>
      <c r="B2729" s="5" t="s">
        <v>5489</v>
      </c>
      <c r="C2729" s="6">
        <v>1065261031.47</v>
      </c>
      <c r="D2729" s="6">
        <v>0</v>
      </c>
      <c r="E2729" s="6">
        <v>0</v>
      </c>
      <c r="F2729" s="6">
        <v>0</v>
      </c>
      <c r="G2729" s="6">
        <v>0</v>
      </c>
      <c r="H2729" s="6">
        <v>0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88879633.65</v>
      </c>
      <c r="O2729" s="6">
        <v>28874056.52</v>
      </c>
      <c r="P2729" s="6">
        <v>667153375.49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162356624.61</v>
      </c>
      <c r="X2729" s="6">
        <v>44409771.89</v>
      </c>
      <c r="Y2729" s="9">
        <f t="shared" si="185"/>
        <v>1094135087.99</v>
      </c>
      <c r="Z2729" s="9">
        <f t="shared" si="186"/>
        <v>873919771.99</v>
      </c>
      <c r="AA2729" s="9">
        <f t="shared" si="184"/>
        <v>220215316</v>
      </c>
      <c r="AB2729" s="10">
        <f>C2729/(1+0.13)/VLOOKUP(A2729,[1]选股结果!$A$2:$AX$3002,3,FALSE)</f>
        <v>0.516986186449429</v>
      </c>
      <c r="AC2729" s="10">
        <f>(P2729/(1+0.1)+W2729)/(VLOOKUP(A2729,[1]选股结果!$A$2:$AX$3002,7,FALSE)+VLOOKUP(A2729,[1]选股结果!$A$2:$AX$3002,15,FALSE)+VLOOKUP(A2729,[1]选股结果!$A$2:$AX$3002,16,FALSE)+VLOOKUP(A2729,[1]选股结果!$A$2:$AX$3002,17,FALSE)+VLOOKUP(A2729,[1]选股结果!$A$2:$AX$3002,18,FALSE))</f>
        <v>0.495496912363173</v>
      </c>
      <c r="AD2729" s="13"/>
      <c r="AE2729" s="10">
        <f>AA2729/VLOOKUP(A2729,[1]选股结果!$A$2:$AX$3002,35,FALSE)</f>
        <v>0.898299433811496</v>
      </c>
      <c r="AF2729" s="9">
        <f>(VLOOKUP(A2729,[1]选股结果!$A$2:$AX$3002,7,FALSE)+VLOOKUP(A2729,[1]选股结果!$A$2:$AX$3002,15,FALSE)+VLOOKUP(A2729,[1]选股结果!$A$2:$AX$3002,16,FALSE)+VLOOKUP(A2729,[1]选股结果!$A$2:$AX$3002,17,FALSE)+VLOOKUP(A2729,[1]选股结果!$A$2:$AX$3002,18,FALSE))-(P2729/(1+0.13)+W2729)</f>
        <v>798936374.702212</v>
      </c>
      <c r="AG2729" s="9">
        <f t="shared" si="183"/>
        <v>-578721058.702212</v>
      </c>
      <c r="AH2729" s="16">
        <f>AA2729-VLOOKUP(A2729,[2]选股结果!$A$2:$G$4900,7,FALSE)</f>
        <v>220215316</v>
      </c>
    </row>
    <row r="2730" spans="1:34">
      <c r="A2730" s="5" t="s">
        <v>5490</v>
      </c>
      <c r="B2730" s="5" t="s">
        <v>5491</v>
      </c>
      <c r="C2730" s="6">
        <v>9034800085.24</v>
      </c>
      <c r="D2730" s="6">
        <v>0</v>
      </c>
      <c r="E2730" s="6">
        <v>0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100471485.05</v>
      </c>
      <c r="O2730" s="6">
        <v>212001062.92</v>
      </c>
      <c r="P2730" s="6">
        <v>7785343166.25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604858819.92</v>
      </c>
      <c r="X2730" s="6">
        <v>703264257.75</v>
      </c>
      <c r="Y2730" s="9">
        <f t="shared" si="185"/>
        <v>9246801148.16</v>
      </c>
      <c r="Z2730" s="9">
        <f t="shared" si="186"/>
        <v>9093466243.92</v>
      </c>
      <c r="AA2730" s="9">
        <f t="shared" si="184"/>
        <v>153334904.24</v>
      </c>
      <c r="AB2730" s="10">
        <f>C2730/(1+0.13)/VLOOKUP(A2730,[1]选股结果!$A$2:$AX$3002,3,FALSE)</f>
        <v>0.914492077145112</v>
      </c>
      <c r="AC2730" s="10">
        <f>(P2730/(1+0.1)+W2730)/(VLOOKUP(A2730,[1]选股结果!$A$2:$AX$3002,7,FALSE)+VLOOKUP(A2730,[1]选股结果!$A$2:$AX$3002,15,FALSE)+VLOOKUP(A2730,[1]选股结果!$A$2:$AX$3002,16,FALSE)+VLOOKUP(A2730,[1]选股结果!$A$2:$AX$3002,17,FALSE)+VLOOKUP(A2730,[1]选股结果!$A$2:$AX$3002,18,FALSE))</f>
        <v>0.899593607252838</v>
      </c>
      <c r="AD2730" s="13"/>
      <c r="AE2730" s="10">
        <f>AA2730/VLOOKUP(A2730,[1]选股结果!$A$2:$AX$3002,35,FALSE)</f>
        <v>1.66074753847963</v>
      </c>
      <c r="AF2730" s="9">
        <f>(VLOOKUP(A2730,[1]选股结果!$A$2:$AX$3002,7,FALSE)+VLOOKUP(A2730,[1]选股结果!$A$2:$AX$3002,15,FALSE)+VLOOKUP(A2730,[1]选股结果!$A$2:$AX$3002,16,FALSE)+VLOOKUP(A2730,[1]选股结果!$A$2:$AX$3002,17,FALSE)+VLOOKUP(A2730,[1]选股结果!$A$2:$AX$3002,18,FALSE))-(P2730/(1+0.13)+W2730)</f>
        <v>1045361486.34964</v>
      </c>
      <c r="AG2730" s="9">
        <f t="shared" si="183"/>
        <v>-892026582.109644</v>
      </c>
      <c r="AH2730" s="16">
        <f>AA2730-VLOOKUP(A2730,[2]选股结果!$A$2:$G$4900,7,FALSE)</f>
        <v>153334904.24</v>
      </c>
    </row>
    <row r="2731" spans="1:34">
      <c r="A2731" s="5" t="s">
        <v>5492</v>
      </c>
      <c r="B2731" s="5" t="s">
        <v>5493</v>
      </c>
      <c r="C2731" s="6">
        <v>525213339.24</v>
      </c>
      <c r="D2731" s="6">
        <v>0</v>
      </c>
      <c r="E2731" s="6">
        <v>0</v>
      </c>
      <c r="F2731" s="6">
        <v>0</v>
      </c>
      <c r="G2731" s="6">
        <v>0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60478962.94</v>
      </c>
      <c r="O2731" s="6">
        <v>11386359.82</v>
      </c>
      <c r="P2731" s="6">
        <v>278503144.34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W2731" s="6">
        <v>73160491.79</v>
      </c>
      <c r="X2731" s="6">
        <v>29305273.84</v>
      </c>
      <c r="Y2731" s="9">
        <f t="shared" si="185"/>
        <v>536599699.06</v>
      </c>
      <c r="Z2731" s="9">
        <f t="shared" si="186"/>
        <v>380968909.97</v>
      </c>
      <c r="AA2731" s="9">
        <f t="shared" si="184"/>
        <v>155630789.09</v>
      </c>
      <c r="AB2731" s="10">
        <f>C2731/(1+0.13)/VLOOKUP(A2731,[1]选股结果!$A$2:$AX$3002,3,FALSE)</f>
        <v>0.695766751171522</v>
      </c>
      <c r="AC2731" s="10">
        <f>(P2731/(1+0.1)+W2731)/(VLOOKUP(A2731,[1]选股结果!$A$2:$AX$3002,7,FALSE)+VLOOKUP(A2731,[1]选股结果!$A$2:$AX$3002,15,FALSE)+VLOOKUP(A2731,[1]选股结果!$A$2:$AX$3002,16,FALSE)+VLOOKUP(A2731,[1]选股结果!$A$2:$AX$3002,17,FALSE)+VLOOKUP(A2731,[1]选股结果!$A$2:$AX$3002,18,FALSE))</f>
        <v>0.640735203982473</v>
      </c>
      <c r="AD2731" s="13"/>
      <c r="AE2731" s="10">
        <f>AA2731/VLOOKUP(A2731,[1]选股结果!$A$2:$AX$3002,35,FALSE)</f>
        <v>1.24145737871735</v>
      </c>
      <c r="AF2731" s="9">
        <f>(VLOOKUP(A2731,[1]选股结果!$A$2:$AX$3002,7,FALSE)+VLOOKUP(A2731,[1]选股结果!$A$2:$AX$3002,15,FALSE)+VLOOKUP(A2731,[1]选股结果!$A$2:$AX$3002,16,FALSE)+VLOOKUP(A2731,[1]选股结果!$A$2:$AX$3002,17,FALSE)+VLOOKUP(A2731,[1]选股结果!$A$2:$AX$3002,18,FALSE))-(P2731/(1+0.13)+W2731)</f>
        <v>189705779.21708</v>
      </c>
      <c r="AG2731" s="9">
        <f t="shared" si="183"/>
        <v>-34074990.1270796</v>
      </c>
      <c r="AH2731" s="16">
        <f>AA2731-VLOOKUP(A2731,[2]选股结果!$A$2:$G$4900,7,FALSE)</f>
        <v>155663629.19</v>
      </c>
    </row>
    <row r="2732" spans="1:34">
      <c r="A2732" s="5" t="s">
        <v>5494</v>
      </c>
      <c r="B2732" s="5" t="s">
        <v>5495</v>
      </c>
      <c r="C2732" s="6">
        <v>1784931374</v>
      </c>
      <c r="D2732" s="6">
        <v>0</v>
      </c>
      <c r="E2732" s="6">
        <v>0</v>
      </c>
      <c r="F2732" s="6">
        <v>0</v>
      </c>
      <c r="G2732" s="6">
        <v>0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32789245.22</v>
      </c>
      <c r="O2732" s="6">
        <v>250566959.97</v>
      </c>
      <c r="P2732" s="6">
        <v>1925258765.02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114512518.48</v>
      </c>
      <c r="X2732" s="6">
        <v>214472499.09</v>
      </c>
      <c r="Y2732" s="9">
        <f t="shared" si="185"/>
        <v>2035498333.97</v>
      </c>
      <c r="Z2732" s="9">
        <f t="shared" si="186"/>
        <v>2254243782.59</v>
      </c>
      <c r="AA2732" s="9">
        <f t="shared" si="184"/>
        <v>-218745448.62</v>
      </c>
      <c r="AB2732" s="10">
        <f>C2732/(1+0.13)/VLOOKUP(A2732,[1]选股结果!$A$2:$AX$3002,3,FALSE)</f>
        <v>0.841944442498071</v>
      </c>
      <c r="AC2732" s="10">
        <f>(P2732/(1+0.1)+W2732)/(VLOOKUP(A2732,[1]选股结果!$A$2:$AX$3002,7,FALSE)+VLOOKUP(A2732,[1]选股结果!$A$2:$AX$3002,15,FALSE)+VLOOKUP(A2732,[1]选股结果!$A$2:$AX$3002,16,FALSE)+VLOOKUP(A2732,[1]选股结果!$A$2:$AX$3002,17,FALSE)+VLOOKUP(A2732,[1]选股结果!$A$2:$AX$3002,18,FALSE))</f>
        <v>1.04343962621096</v>
      </c>
      <c r="AD2732" s="13"/>
      <c r="AE2732" s="10">
        <f>AA2732/VLOOKUP(A2732,[1]选股结果!$A$2:$AX$3002,35,FALSE)</f>
        <v>-6.0319524760165</v>
      </c>
      <c r="AF2732" s="9">
        <f>(VLOOKUP(A2732,[1]选股结果!$A$2:$AX$3002,7,FALSE)+VLOOKUP(A2732,[1]选股结果!$A$2:$AX$3002,15,FALSE)+VLOOKUP(A2732,[1]选股结果!$A$2:$AX$3002,16,FALSE)+VLOOKUP(A2732,[1]选股结果!$A$2:$AX$3002,17,FALSE)+VLOOKUP(A2732,[1]选股结果!$A$2:$AX$3002,18,FALSE))-(P2732/(1+0.13)+W2732)</f>
        <v>-31165233.2217703</v>
      </c>
      <c r="AG2732" s="9">
        <f t="shared" si="183"/>
        <v>-187580215.39823</v>
      </c>
      <c r="AH2732" s="16">
        <f>AA2732-VLOOKUP(A2732,[2]选股结果!$A$2:$G$4900,7,FALSE)</f>
        <v>-218672969.81</v>
      </c>
    </row>
    <row r="2733" spans="1:34">
      <c r="A2733" s="5" t="s">
        <v>5496</v>
      </c>
      <c r="B2733" s="5" t="s">
        <v>5497</v>
      </c>
      <c r="C2733" s="6">
        <v>511392997.6</v>
      </c>
      <c r="D2733" s="6">
        <v>0</v>
      </c>
      <c r="E2733" s="6">
        <v>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35651670.42</v>
      </c>
      <c r="O2733" s="6">
        <v>10660785.17</v>
      </c>
      <c r="P2733" s="6">
        <v>341345963.4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97000621.12</v>
      </c>
      <c r="X2733" s="6">
        <v>54995666.05</v>
      </c>
      <c r="Y2733" s="9">
        <f t="shared" si="185"/>
        <v>522053782.77</v>
      </c>
      <c r="Z2733" s="9">
        <f t="shared" si="186"/>
        <v>493342250.57</v>
      </c>
      <c r="AA2733" s="9">
        <f t="shared" si="184"/>
        <v>28711532.2</v>
      </c>
      <c r="AB2733" s="10">
        <f>C2733/(1+0.13)/VLOOKUP(A2733,[1]选股结果!$A$2:$AX$3002,3,FALSE)</f>
        <v>0.520813687377418</v>
      </c>
      <c r="AC2733" s="10">
        <f>(P2733/(1+0.1)+W2733)/(VLOOKUP(A2733,[1]选股结果!$A$2:$AX$3002,7,FALSE)+VLOOKUP(A2733,[1]选股结果!$A$2:$AX$3002,15,FALSE)+VLOOKUP(A2733,[1]选股结果!$A$2:$AX$3002,16,FALSE)+VLOOKUP(A2733,[1]选股结果!$A$2:$AX$3002,17,FALSE)+VLOOKUP(A2733,[1]选股结果!$A$2:$AX$3002,18,FALSE))</f>
        <v>0.517362697965203</v>
      </c>
      <c r="AD2733" s="13"/>
      <c r="AE2733" s="10">
        <f>AA2733/VLOOKUP(A2733,[1]选股结果!$A$2:$AX$3002,35,FALSE)</f>
        <v>0.430154741514643</v>
      </c>
      <c r="AF2733" s="9">
        <f>(VLOOKUP(A2733,[1]选股结果!$A$2:$AX$3002,7,FALSE)+VLOOKUP(A2733,[1]选股结果!$A$2:$AX$3002,15,FALSE)+VLOOKUP(A2733,[1]选股结果!$A$2:$AX$3002,16,FALSE)+VLOOKUP(A2733,[1]选股结果!$A$2:$AX$3002,17,FALSE)+VLOOKUP(A2733,[1]选股结果!$A$2:$AX$3002,18,FALSE))-(P2733/(1+0.13)+W2733)</f>
        <v>388214570.76469</v>
      </c>
      <c r="AG2733" s="9">
        <f t="shared" si="183"/>
        <v>-359503038.56469</v>
      </c>
      <c r="AH2733" s="16">
        <f>AA2733-VLOOKUP(A2733,[2]选股结果!$A$2:$G$4900,7,FALSE)</f>
        <v>28699959.73</v>
      </c>
    </row>
    <row r="2734" spans="1:34">
      <c r="A2734" s="5" t="s">
        <v>5498</v>
      </c>
      <c r="B2734" s="5" t="s">
        <v>5499</v>
      </c>
      <c r="C2734" s="6">
        <v>16662505279.86</v>
      </c>
      <c r="D2734" s="6">
        <v>0</v>
      </c>
      <c r="E2734" s="6">
        <v>0</v>
      </c>
      <c r="F2734" s="6">
        <v>0</v>
      </c>
      <c r="G2734" s="6">
        <v>0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923972088.57</v>
      </c>
      <c r="O2734" s="6">
        <v>360922329.47</v>
      </c>
      <c r="P2734" s="6">
        <v>9648343684.06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2324393770.82</v>
      </c>
      <c r="X2734" s="6">
        <v>1191648198.06</v>
      </c>
      <c r="Y2734" s="9">
        <f t="shared" si="185"/>
        <v>17023427609.33</v>
      </c>
      <c r="Z2734" s="9">
        <f t="shared" si="186"/>
        <v>13164385652.94</v>
      </c>
      <c r="AA2734" s="9">
        <f t="shared" si="184"/>
        <v>3859041956.39</v>
      </c>
      <c r="AB2734" s="10">
        <f>C2734/(1+0.13)/VLOOKUP(A2734,[1]选股结果!$A$2:$AX$3002,3,FALSE)</f>
        <v>1.02386391292491</v>
      </c>
      <c r="AC2734" s="10">
        <f>(P2734/(1+0.1)+W2734)/(VLOOKUP(A2734,[1]选股结果!$A$2:$AX$3002,7,FALSE)+VLOOKUP(A2734,[1]选股结果!$A$2:$AX$3002,15,FALSE)+VLOOKUP(A2734,[1]选股结果!$A$2:$AX$3002,16,FALSE)+VLOOKUP(A2734,[1]选股结果!$A$2:$AX$3002,17,FALSE)+VLOOKUP(A2734,[1]选股结果!$A$2:$AX$3002,18,FALSE))</f>
        <v>0.914546841105478</v>
      </c>
      <c r="AD2734" s="13"/>
      <c r="AE2734" s="10">
        <f>AA2734/VLOOKUP(A2734,[1]选股结果!$A$2:$AX$3002,35,FALSE)</f>
        <v>1.89221877521656</v>
      </c>
      <c r="AF2734" s="9">
        <f>(VLOOKUP(A2734,[1]选股结果!$A$2:$AX$3002,7,FALSE)+VLOOKUP(A2734,[1]选股结果!$A$2:$AX$3002,15,FALSE)+VLOOKUP(A2734,[1]选股结果!$A$2:$AX$3002,16,FALSE)+VLOOKUP(A2734,[1]选股结果!$A$2:$AX$3002,17,FALSE)+VLOOKUP(A2734,[1]选股结果!$A$2:$AX$3002,18,FALSE))-(P2734/(1+0.13)+W2734)</f>
        <v>1269613129.27903</v>
      </c>
      <c r="AG2734" s="9">
        <f t="shared" si="183"/>
        <v>2589428827.11097</v>
      </c>
      <c r="AH2734" s="16">
        <f>AA2734-VLOOKUP(A2734,[2]选股结果!$A$2:$G$4900,7,FALSE)</f>
        <v>3851749513.59</v>
      </c>
    </row>
    <row r="2735" spans="1:34">
      <c r="A2735" s="5" t="s">
        <v>5500</v>
      </c>
      <c r="B2735" s="5" t="s">
        <v>5501</v>
      </c>
      <c r="C2735" s="6">
        <v>6681790537.15</v>
      </c>
      <c r="D2735" s="6">
        <v>0</v>
      </c>
      <c r="E2735" s="6">
        <v>0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128289701.64</v>
      </c>
      <c r="O2735" s="6">
        <v>120736163.01</v>
      </c>
      <c r="P2735" s="6">
        <v>6123832415.12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267923161.21</v>
      </c>
      <c r="X2735" s="6">
        <v>215453101.82</v>
      </c>
      <c r="Y2735" s="9">
        <f t="shared" si="185"/>
        <v>6802526700.16</v>
      </c>
      <c r="Z2735" s="9">
        <f t="shared" si="186"/>
        <v>6607208678.15</v>
      </c>
      <c r="AA2735" s="9">
        <f t="shared" si="184"/>
        <v>195318022.01</v>
      </c>
      <c r="AB2735" s="10">
        <f>C2735/(1+0.13)/VLOOKUP(A2735,[1]选股结果!$A$2:$AX$3002,3,FALSE)</f>
        <v>0.705099880281911</v>
      </c>
      <c r="AC2735" s="10">
        <f>(P2735/(1+0.1)+W2735)/(VLOOKUP(A2735,[1]选股结果!$A$2:$AX$3002,7,FALSE)+VLOOKUP(A2735,[1]选股结果!$A$2:$AX$3002,15,FALSE)+VLOOKUP(A2735,[1]选股结果!$A$2:$AX$3002,16,FALSE)+VLOOKUP(A2735,[1]选股结果!$A$2:$AX$3002,17,FALSE)+VLOOKUP(A2735,[1]选股结果!$A$2:$AX$3002,18,FALSE))</f>
        <v>0.763755138568365</v>
      </c>
      <c r="AD2735" s="13"/>
      <c r="AE2735" s="10">
        <f>AA2735/VLOOKUP(A2735,[1]选股结果!$A$2:$AX$3002,35,FALSE)</f>
        <v>0.372559162637616</v>
      </c>
      <c r="AF2735" s="9">
        <f>(VLOOKUP(A2735,[1]选股结果!$A$2:$AX$3002,7,FALSE)+VLOOKUP(A2735,[1]选股结果!$A$2:$AX$3002,15,FALSE)+VLOOKUP(A2735,[1]选股结果!$A$2:$AX$3002,16,FALSE)+VLOOKUP(A2735,[1]选股结果!$A$2:$AX$3002,17,FALSE)+VLOOKUP(A2735,[1]选股结果!$A$2:$AX$3002,18,FALSE))-(P2735/(1+0.13)+W2735)</f>
        <v>1952696255.23487</v>
      </c>
      <c r="AG2735" s="9">
        <f t="shared" si="183"/>
        <v>-1757378233.22487</v>
      </c>
      <c r="AH2735" s="16">
        <f>AA2735-VLOOKUP(A2735,[2]选股结果!$A$2:$G$4900,7,FALSE)</f>
        <v>195398050.25</v>
      </c>
    </row>
    <row r="2736" spans="1:34">
      <c r="A2736" s="5" t="s">
        <v>5502</v>
      </c>
      <c r="B2736" s="5" t="s">
        <v>5503</v>
      </c>
      <c r="C2736" s="6">
        <v>285161974.32</v>
      </c>
      <c r="D2736" s="6">
        <v>0</v>
      </c>
      <c r="E2736" s="6">
        <v>0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10322498.37</v>
      </c>
      <c r="O2736" s="6">
        <v>16448785.52</v>
      </c>
      <c r="P2736" s="6">
        <v>166981937.52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77584901.76</v>
      </c>
      <c r="X2736" s="6">
        <v>22149075.49</v>
      </c>
      <c r="Y2736" s="9">
        <f t="shared" si="185"/>
        <v>301610759.84</v>
      </c>
      <c r="Z2736" s="9">
        <f t="shared" si="186"/>
        <v>266715914.77</v>
      </c>
      <c r="AA2736" s="9">
        <f t="shared" si="184"/>
        <v>34894845.0699999</v>
      </c>
      <c r="AB2736" s="10">
        <f>C2736/(1+0.13)/VLOOKUP(A2736,[1]选股结果!$A$2:$AX$3002,3,FALSE)</f>
        <v>0.807115764159813</v>
      </c>
      <c r="AC2736" s="10">
        <f>(P2736/(1+0.1)+W2736)/(VLOOKUP(A2736,[1]选股结果!$A$2:$AX$3002,7,FALSE)+VLOOKUP(A2736,[1]选股结果!$A$2:$AX$3002,15,FALSE)+VLOOKUP(A2736,[1]选股结果!$A$2:$AX$3002,16,FALSE)+VLOOKUP(A2736,[1]选股结果!$A$2:$AX$3002,17,FALSE)+VLOOKUP(A2736,[1]选股结果!$A$2:$AX$3002,18,FALSE))</f>
        <v>0.763013507231423</v>
      </c>
      <c r="AD2736" s="13"/>
      <c r="AE2736" s="10">
        <f>AA2736/VLOOKUP(A2736,[1]选股结果!$A$2:$AX$3002,35,FALSE)</f>
        <v>0.937882961090639</v>
      </c>
      <c r="AF2736" s="9">
        <f>(VLOOKUP(A2736,[1]选股结果!$A$2:$AX$3002,7,FALSE)+VLOOKUP(A2736,[1]选股结果!$A$2:$AX$3002,15,FALSE)+VLOOKUP(A2736,[1]选股结果!$A$2:$AX$3002,16,FALSE)+VLOOKUP(A2736,[1]选股结果!$A$2:$AX$3002,17,FALSE)+VLOOKUP(A2736,[1]选股结果!$A$2:$AX$3002,18,FALSE))-(P2736/(1+0.13)+W2736)</f>
        <v>75275978.5761061</v>
      </c>
      <c r="AG2736" s="9">
        <f t="shared" si="183"/>
        <v>-40381133.5061062</v>
      </c>
      <c r="AH2736" s="16">
        <f>AA2736-VLOOKUP(A2736,[2]选股结果!$A$2:$G$4900,7,FALSE)</f>
        <v>34996355.5199999</v>
      </c>
    </row>
    <row r="2737" spans="1:34">
      <c r="A2737" s="5" t="s">
        <v>5504</v>
      </c>
      <c r="B2737" s="5" t="s">
        <v>5505</v>
      </c>
      <c r="C2737" s="6">
        <v>2164764332.57</v>
      </c>
      <c r="D2737" s="6">
        <v>0</v>
      </c>
      <c r="E2737" s="6">
        <v>0</v>
      </c>
      <c r="F2737" s="6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209427394.91</v>
      </c>
      <c r="O2737" s="6">
        <v>182107909.89</v>
      </c>
      <c r="P2737" s="6">
        <v>1087052515.46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478011034.94</v>
      </c>
      <c r="X2737" s="6">
        <v>379056154.47</v>
      </c>
      <c r="Y2737" s="9">
        <f t="shared" si="185"/>
        <v>2346872242.46</v>
      </c>
      <c r="Z2737" s="9">
        <f t="shared" si="186"/>
        <v>1944119704.87</v>
      </c>
      <c r="AA2737" s="9">
        <f t="shared" si="184"/>
        <v>402752537.59</v>
      </c>
      <c r="AB2737" s="10">
        <f>C2737/(1+0.13)/VLOOKUP(A2737,[1]选股结果!$A$2:$AX$3002,3,FALSE)</f>
        <v>0.867003997991464</v>
      </c>
      <c r="AC2737" s="10">
        <f>(P2737/(1+0.1)+W2737)/(VLOOKUP(A2737,[1]选股结果!$A$2:$AX$3002,7,FALSE)+VLOOKUP(A2737,[1]选股结果!$A$2:$AX$3002,15,FALSE)+VLOOKUP(A2737,[1]选股结果!$A$2:$AX$3002,16,FALSE)+VLOOKUP(A2737,[1]选股结果!$A$2:$AX$3002,17,FALSE)+VLOOKUP(A2737,[1]选股结果!$A$2:$AX$3002,18,FALSE))</f>
        <v>0.727647495735216</v>
      </c>
      <c r="AD2737" s="13"/>
      <c r="AE2737" s="10">
        <f>AA2737/VLOOKUP(A2737,[1]选股结果!$A$2:$AX$3002,35,FALSE)</f>
        <v>3.36637513724875</v>
      </c>
      <c r="AF2737" s="9">
        <f>(VLOOKUP(A2737,[1]选股结果!$A$2:$AX$3002,7,FALSE)+VLOOKUP(A2737,[1]选股结果!$A$2:$AX$3002,15,FALSE)+VLOOKUP(A2737,[1]选股结果!$A$2:$AX$3002,16,FALSE)+VLOOKUP(A2737,[1]选股结果!$A$2:$AX$3002,17,FALSE)+VLOOKUP(A2737,[1]选股结果!$A$2:$AX$3002,18,FALSE))-(P2737/(1+0.13)+W2737)</f>
        <v>575038041.166726</v>
      </c>
      <c r="AG2737" s="9">
        <f t="shared" si="183"/>
        <v>-172285503.576726</v>
      </c>
      <c r="AH2737" s="16">
        <f>AA2737-VLOOKUP(A2737,[2]选股结果!$A$2:$G$4900,7,FALSE)</f>
        <v>403097586.16</v>
      </c>
    </row>
    <row r="2738" spans="1:34">
      <c r="A2738" s="5" t="s">
        <v>5506</v>
      </c>
      <c r="B2738" s="5" t="s">
        <v>5507</v>
      </c>
      <c r="C2738" s="6">
        <v>2979295125.14</v>
      </c>
      <c r="D2738" s="6">
        <v>0</v>
      </c>
      <c r="E2738" s="6">
        <v>0</v>
      </c>
      <c r="F2738" s="6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134190198.81</v>
      </c>
      <c r="O2738" s="6">
        <v>300524850.61</v>
      </c>
      <c r="P2738" s="6">
        <v>2740064954.68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200797448.26</v>
      </c>
      <c r="X2738" s="6">
        <v>316868783.22</v>
      </c>
      <c r="Y2738" s="9">
        <f t="shared" si="185"/>
        <v>3279819975.75</v>
      </c>
      <c r="Z2738" s="9">
        <f t="shared" si="186"/>
        <v>3257731186.16</v>
      </c>
      <c r="AA2738" s="9">
        <f t="shared" si="184"/>
        <v>22088789.5900002</v>
      </c>
      <c r="AB2738" s="10">
        <f>C2738/(1+0.13)/VLOOKUP(A2738,[1]选股结果!$A$2:$AX$3002,3,FALSE)</f>
        <v>0.918184844175195</v>
      </c>
      <c r="AC2738" s="10">
        <f>(P2738/(1+0.1)+W2738)/(VLOOKUP(A2738,[1]选股结果!$A$2:$AX$3002,7,FALSE)+VLOOKUP(A2738,[1]选股结果!$A$2:$AX$3002,15,FALSE)+VLOOKUP(A2738,[1]选股结果!$A$2:$AX$3002,16,FALSE)+VLOOKUP(A2738,[1]选股结果!$A$2:$AX$3002,17,FALSE)+VLOOKUP(A2738,[1]选股结果!$A$2:$AX$3002,18,FALSE))</f>
        <v>1.00570708565936</v>
      </c>
      <c r="AD2738" s="13"/>
      <c r="AE2738" s="10">
        <f>AA2738/VLOOKUP(A2738,[1]选股结果!$A$2:$AX$3002,35,FALSE)</f>
        <v>0.307150672057833</v>
      </c>
      <c r="AF2738" s="9">
        <f>(VLOOKUP(A2738,[1]选股结果!$A$2:$AX$3002,7,FALSE)+VLOOKUP(A2738,[1]选股结果!$A$2:$AX$3002,15,FALSE)+VLOOKUP(A2738,[1]选股结果!$A$2:$AX$3002,16,FALSE)+VLOOKUP(A2738,[1]选股结果!$A$2:$AX$3002,17,FALSE)+VLOOKUP(A2738,[1]选股结果!$A$2:$AX$3002,18,FALSE))-(P2738/(1+0.13)+W2738)</f>
        <v>50856936.260354</v>
      </c>
      <c r="AG2738" s="9">
        <f t="shared" si="183"/>
        <v>-28768146.6703538</v>
      </c>
      <c r="AH2738" s="16">
        <f>AA2738-VLOOKUP(A2738,[2]选股结果!$A$2:$G$4900,7,FALSE)</f>
        <v>22088789.5900002</v>
      </c>
    </row>
    <row r="2739" spans="1:34">
      <c r="A2739" s="5" t="s">
        <v>5508</v>
      </c>
      <c r="B2739" s="5" t="s">
        <v>5509</v>
      </c>
      <c r="C2739" s="6">
        <v>1053900096.87</v>
      </c>
      <c r="D2739" s="6">
        <v>0</v>
      </c>
      <c r="E2739" s="6">
        <v>0</v>
      </c>
      <c r="F2739" s="6">
        <v>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100261793.04</v>
      </c>
      <c r="O2739" s="6">
        <v>20179922.84</v>
      </c>
      <c r="P2739" s="6">
        <v>583582869.68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141280758.89</v>
      </c>
      <c r="X2739" s="6">
        <v>156340692.83</v>
      </c>
      <c r="Y2739" s="9">
        <f t="shared" si="185"/>
        <v>1074080019.71</v>
      </c>
      <c r="Z2739" s="9">
        <f t="shared" si="186"/>
        <v>881204321.4</v>
      </c>
      <c r="AA2739" s="9">
        <f t="shared" si="184"/>
        <v>192875698.31</v>
      </c>
      <c r="AB2739" s="10">
        <f>C2739/(1+0.13)/VLOOKUP(A2739,[1]选股结果!$A$2:$AX$3002,3,FALSE)</f>
        <v>0.983544106379981</v>
      </c>
      <c r="AC2739" s="10">
        <f>(P2739/(1+0.1)+W2739)/(VLOOKUP(A2739,[1]选股结果!$A$2:$AX$3002,7,FALSE)+VLOOKUP(A2739,[1]选股结果!$A$2:$AX$3002,15,FALSE)+VLOOKUP(A2739,[1]选股结果!$A$2:$AX$3002,16,FALSE)+VLOOKUP(A2739,[1]选股结果!$A$2:$AX$3002,17,FALSE)+VLOOKUP(A2739,[1]选股结果!$A$2:$AX$3002,18,FALSE))</f>
        <v>0.906527487740893</v>
      </c>
      <c r="AD2739" s="13"/>
      <c r="AE2739" s="10">
        <f>AA2739/VLOOKUP(A2739,[1]选股结果!$A$2:$AX$3002,35,FALSE)</f>
        <v>0.95044290628635</v>
      </c>
      <c r="AF2739" s="9">
        <f>(VLOOKUP(A2739,[1]选股结果!$A$2:$AX$3002,7,FALSE)+VLOOKUP(A2739,[1]选股结果!$A$2:$AX$3002,15,FALSE)+VLOOKUP(A2739,[1]选股结果!$A$2:$AX$3002,16,FALSE)+VLOOKUP(A2739,[1]选股结果!$A$2:$AX$3002,17,FALSE)+VLOOKUP(A2739,[1]选股结果!$A$2:$AX$3002,18,FALSE))-(P2739/(1+0.13)+W2739)</f>
        <v>83355602.3640708</v>
      </c>
      <c r="AG2739" s="9">
        <f t="shared" si="183"/>
        <v>109520095.945929</v>
      </c>
      <c r="AH2739" s="16">
        <f>AA2739-VLOOKUP(A2739,[2]选股结果!$A$2:$G$4900,7,FALSE)</f>
        <v>192882394.78</v>
      </c>
    </row>
    <row r="2740" spans="1:34">
      <c r="A2740" s="5" t="s">
        <v>5510</v>
      </c>
      <c r="B2740" s="5" t="s">
        <v>5511</v>
      </c>
      <c r="C2740" s="6">
        <v>2080356502.27</v>
      </c>
      <c r="D2740" s="6">
        <v>0</v>
      </c>
      <c r="E2740" s="6">
        <v>0</v>
      </c>
      <c r="F2740" s="6">
        <v>0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232753465.92</v>
      </c>
      <c r="O2740" s="6">
        <v>26281150.52</v>
      </c>
      <c r="P2740" s="6">
        <v>904603875.08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212974187.7</v>
      </c>
      <c r="X2740" s="6">
        <v>528526998.56</v>
      </c>
      <c r="Y2740" s="9">
        <f t="shared" si="185"/>
        <v>2106637652.79</v>
      </c>
      <c r="Z2740" s="9">
        <f t="shared" si="186"/>
        <v>1646105061.34</v>
      </c>
      <c r="AA2740" s="9">
        <f t="shared" si="184"/>
        <v>460532591.45</v>
      </c>
      <c r="AB2740" s="10">
        <f>C2740/(1+0.13)/VLOOKUP(A2740,[1]选股结果!$A$2:$AX$3002,3,FALSE)</f>
        <v>0.882353668499784</v>
      </c>
      <c r="AC2740" s="10">
        <f>(P2740/(1+0.1)+W2740)/(VLOOKUP(A2740,[1]选股结果!$A$2:$AX$3002,7,FALSE)+VLOOKUP(A2740,[1]选股结果!$A$2:$AX$3002,15,FALSE)+VLOOKUP(A2740,[1]选股结果!$A$2:$AX$3002,16,FALSE)+VLOOKUP(A2740,[1]选股结果!$A$2:$AX$3002,17,FALSE)+VLOOKUP(A2740,[1]选股结果!$A$2:$AX$3002,18,FALSE))</f>
        <v>0.57820487511028</v>
      </c>
      <c r="AD2740" s="13"/>
      <c r="AE2740" s="10">
        <f>AA2740/VLOOKUP(A2740,[1]选股结果!$A$2:$AX$3002,35,FALSE)</f>
        <v>1.52814294538763</v>
      </c>
      <c r="AF2740" s="9">
        <f>(VLOOKUP(A2740,[1]选股结果!$A$2:$AX$3002,7,FALSE)+VLOOKUP(A2740,[1]选股结果!$A$2:$AX$3002,15,FALSE)+VLOOKUP(A2740,[1]选股结果!$A$2:$AX$3002,16,FALSE)+VLOOKUP(A2740,[1]选股结果!$A$2:$AX$3002,17,FALSE)+VLOOKUP(A2740,[1]选股结果!$A$2:$AX$3002,18,FALSE))-(P2740/(1+0.13)+W2740)</f>
        <v>777104722.314336</v>
      </c>
      <c r="AG2740" s="9">
        <f t="shared" si="183"/>
        <v>-316572130.864336</v>
      </c>
      <c r="AH2740" s="16">
        <f>AA2740-VLOOKUP(A2740,[2]选股结果!$A$2:$G$4900,7,FALSE)</f>
        <v>460608091.45</v>
      </c>
    </row>
    <row r="2741" spans="1:34">
      <c r="A2741" s="5" t="s">
        <v>5512</v>
      </c>
      <c r="B2741" s="5" t="s">
        <v>5513</v>
      </c>
      <c r="C2741" s="6">
        <v>1321923474.47</v>
      </c>
      <c r="D2741" s="6">
        <v>0</v>
      </c>
      <c r="E2741" s="6">
        <v>0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99424136.58</v>
      </c>
      <c r="O2741" s="6">
        <v>108112594.69</v>
      </c>
      <c r="P2741" s="6">
        <v>1250153094.65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 s="6">
        <v>118422923.18</v>
      </c>
      <c r="X2741" s="6">
        <v>205406163.15</v>
      </c>
      <c r="Y2741" s="9">
        <f t="shared" si="185"/>
        <v>1430036069.16</v>
      </c>
      <c r="Z2741" s="9">
        <f t="shared" si="186"/>
        <v>1573982180.98</v>
      </c>
      <c r="AA2741" s="9">
        <f t="shared" si="184"/>
        <v>-143946111.82</v>
      </c>
      <c r="AB2741" s="10">
        <f>C2741/(1+0.13)/VLOOKUP(A2741,[1]选股结果!$A$2:$AX$3002,3,FALSE)</f>
        <v>0.713800106741498</v>
      </c>
      <c r="AC2741" s="10">
        <f>(P2741/(1+0.1)+W2741)/(VLOOKUP(A2741,[1]选股结果!$A$2:$AX$3002,7,FALSE)+VLOOKUP(A2741,[1]选股结果!$A$2:$AX$3002,15,FALSE)+VLOOKUP(A2741,[1]选股结果!$A$2:$AX$3002,16,FALSE)+VLOOKUP(A2741,[1]选股结果!$A$2:$AX$3002,17,FALSE)+VLOOKUP(A2741,[1]选股结果!$A$2:$AX$3002,18,FALSE))</f>
        <v>0.870383547484671</v>
      </c>
      <c r="AD2741" s="13"/>
      <c r="AE2741" s="10">
        <f>AA2741/VLOOKUP(A2741,[1]选股结果!$A$2:$AX$3002,35,FALSE)</f>
        <v>-1.05008469824963</v>
      </c>
      <c r="AF2741" s="9">
        <f>(VLOOKUP(A2741,[1]选股结果!$A$2:$AX$3002,7,FALSE)+VLOOKUP(A2741,[1]选股结果!$A$2:$AX$3002,15,FALSE)+VLOOKUP(A2741,[1]选股结果!$A$2:$AX$3002,16,FALSE)+VLOOKUP(A2741,[1]选股结果!$A$2:$AX$3002,17,FALSE)+VLOOKUP(A2741,[1]选股结果!$A$2:$AX$3002,18,FALSE))-(P2741/(1+0.13)+W2741)</f>
        <v>217054645.673363</v>
      </c>
      <c r="AG2741" s="9">
        <f t="shared" si="183"/>
        <v>-361000757.493363</v>
      </c>
      <c r="AH2741" s="16">
        <f>AA2741-VLOOKUP(A2741,[2]选股结果!$A$2:$G$4900,7,FALSE)</f>
        <v>-143504950.61</v>
      </c>
    </row>
    <row r="2742" spans="1:34">
      <c r="A2742" s="5" t="s">
        <v>5514</v>
      </c>
      <c r="B2742" s="5" t="s">
        <v>5515</v>
      </c>
      <c r="C2742" s="6">
        <v>12267645768.63</v>
      </c>
      <c r="D2742" s="6">
        <v>0</v>
      </c>
      <c r="E2742" s="6">
        <v>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1816140247.28</v>
      </c>
      <c r="O2742" s="6">
        <v>334664228.47</v>
      </c>
      <c r="P2742" s="6">
        <v>2698293680.27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698372486.27</v>
      </c>
      <c r="X2742" s="6">
        <v>6681850561.23</v>
      </c>
      <c r="Y2742" s="9">
        <f t="shared" si="185"/>
        <v>12602309997.1</v>
      </c>
      <c r="Z2742" s="9">
        <f t="shared" si="186"/>
        <v>10078516727.77</v>
      </c>
      <c r="AA2742" s="9">
        <f t="shared" si="184"/>
        <v>2523793269.33</v>
      </c>
      <c r="AB2742" s="10">
        <f>C2742/(1+0.13)/VLOOKUP(A2742,[1]选股结果!$A$2:$AX$3002,3,FALSE)</f>
        <v>0.954221236866717</v>
      </c>
      <c r="AC2742" s="10">
        <f>(P2742/(1+0.1)+W2742)/(VLOOKUP(A2742,[1]选股结果!$A$2:$AX$3002,7,FALSE)+VLOOKUP(A2742,[1]选股结果!$A$2:$AX$3002,15,FALSE)+VLOOKUP(A2742,[1]选股结果!$A$2:$AX$3002,16,FALSE)+VLOOKUP(A2742,[1]选股结果!$A$2:$AX$3002,17,FALSE)+VLOOKUP(A2742,[1]选股结果!$A$2:$AX$3002,18,FALSE))</f>
        <v>0.319858065201694</v>
      </c>
      <c r="AD2742" s="13"/>
      <c r="AE2742" s="10">
        <f>AA2742/VLOOKUP(A2742,[1]选股结果!$A$2:$AX$3002,35,FALSE)</f>
        <v>2.39788297309922</v>
      </c>
      <c r="AF2742" s="9">
        <f>(VLOOKUP(A2742,[1]选股结果!$A$2:$AX$3002,7,FALSE)+VLOOKUP(A2742,[1]选股结果!$A$2:$AX$3002,15,FALSE)+VLOOKUP(A2742,[1]选股结果!$A$2:$AX$3002,16,FALSE)+VLOOKUP(A2742,[1]选股结果!$A$2:$AX$3002,17,FALSE)+VLOOKUP(A2742,[1]选股结果!$A$2:$AX$3002,18,FALSE))-(P2742/(1+0.13)+W2742)</f>
        <v>6766148057.08673</v>
      </c>
      <c r="AG2742" s="9">
        <f t="shared" si="183"/>
        <v>-4242354787.75673</v>
      </c>
      <c r="AH2742" s="16">
        <f>AA2742-VLOOKUP(A2742,[2]选股结果!$A$2:$G$4900,7,FALSE)</f>
        <v>2525480734.87</v>
      </c>
    </row>
    <row r="2743" spans="1:34">
      <c r="A2743" s="5" t="s">
        <v>5516</v>
      </c>
      <c r="B2743" s="5" t="s">
        <v>5517</v>
      </c>
      <c r="C2743" s="6">
        <v>557805670.44</v>
      </c>
      <c r="D2743" s="6">
        <v>0</v>
      </c>
      <c r="E2743" s="6">
        <v>0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42639065.72</v>
      </c>
      <c r="O2743" s="6">
        <v>93446302.89</v>
      </c>
      <c r="P2743" s="6">
        <v>417498529.78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107954742.84</v>
      </c>
      <c r="X2743" s="6">
        <v>151845111.87</v>
      </c>
      <c r="Y2743" s="9">
        <f t="shared" si="185"/>
        <v>651251973.33</v>
      </c>
      <c r="Z2743" s="9">
        <f t="shared" si="186"/>
        <v>677298384.49</v>
      </c>
      <c r="AA2743" s="9">
        <f t="shared" si="184"/>
        <v>-26046411.16</v>
      </c>
      <c r="AB2743" s="10">
        <f>C2743/(1+0.13)/VLOOKUP(A2743,[1]选股结果!$A$2:$AX$3002,3,FALSE)</f>
        <v>0.618692309665826</v>
      </c>
      <c r="AC2743" s="10">
        <f>(P2743/(1+0.1)+W2743)/(VLOOKUP(A2743,[1]选股结果!$A$2:$AX$3002,7,FALSE)+VLOOKUP(A2743,[1]选股结果!$A$2:$AX$3002,15,FALSE)+VLOOKUP(A2743,[1]选股结果!$A$2:$AX$3002,16,FALSE)+VLOOKUP(A2743,[1]选股结果!$A$2:$AX$3002,17,FALSE)+VLOOKUP(A2743,[1]选股结果!$A$2:$AX$3002,18,FALSE))</f>
        <v>0.728097510630453</v>
      </c>
      <c r="AD2743" s="13"/>
      <c r="AE2743" s="10">
        <f>AA2743/VLOOKUP(A2743,[1]选股结果!$A$2:$AX$3002,35,FALSE)</f>
        <v>-0.259036694995252</v>
      </c>
      <c r="AF2743" s="9">
        <f>(VLOOKUP(A2743,[1]选股结果!$A$2:$AX$3002,7,FALSE)+VLOOKUP(A2743,[1]选股结果!$A$2:$AX$3002,15,FALSE)+VLOOKUP(A2743,[1]选股结果!$A$2:$AX$3002,16,FALSE)+VLOOKUP(A2743,[1]选股结果!$A$2:$AX$3002,17,FALSE)+VLOOKUP(A2743,[1]选股结果!$A$2:$AX$3002,18,FALSE))-(P2743/(1+0.13)+W2743)</f>
        <v>192129142.160973</v>
      </c>
      <c r="AG2743" s="9">
        <f t="shared" si="183"/>
        <v>-218175553.320973</v>
      </c>
      <c r="AH2743" s="16">
        <f>AA2743-VLOOKUP(A2743,[2]选股结果!$A$2:$G$4900,7,FALSE)</f>
        <v>-26382753.9</v>
      </c>
    </row>
    <row r="2744" spans="1:34">
      <c r="A2744" s="5" t="s">
        <v>5518</v>
      </c>
      <c r="B2744" s="5" t="s">
        <v>5519</v>
      </c>
      <c r="C2744" s="6">
        <v>94606124.88</v>
      </c>
      <c r="D2744" s="6">
        <v>0</v>
      </c>
      <c r="E2744" s="6">
        <v>0</v>
      </c>
      <c r="F2744" s="6">
        <v>0</v>
      </c>
      <c r="G2744" s="6">
        <v>0</v>
      </c>
      <c r="H2744" s="6">
        <v>0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13567984.68</v>
      </c>
      <c r="O2744" s="6">
        <v>5588621.57</v>
      </c>
      <c r="P2744" s="6">
        <v>46183767.61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0</v>
      </c>
      <c r="W2744" s="6">
        <v>55450159.36</v>
      </c>
      <c r="X2744" s="6">
        <v>17674055.09</v>
      </c>
      <c r="Y2744" s="9">
        <f t="shared" si="185"/>
        <v>100194746.45</v>
      </c>
      <c r="Z2744" s="9">
        <f t="shared" si="186"/>
        <v>119307982.06</v>
      </c>
      <c r="AA2744" s="9">
        <f t="shared" si="184"/>
        <v>-19113235.61</v>
      </c>
      <c r="AB2744" s="10">
        <f>C2744/(1+0.13)/VLOOKUP(A2744,[1]选股结果!$A$2:$AX$3002,3,FALSE)</f>
        <v>1.01130959783435</v>
      </c>
      <c r="AC2744" s="10">
        <f>(P2744/(1+0.1)+W2744)/(VLOOKUP(A2744,[1]选股结果!$A$2:$AX$3002,7,FALSE)+VLOOKUP(A2744,[1]选股结果!$A$2:$AX$3002,15,FALSE)+VLOOKUP(A2744,[1]选股结果!$A$2:$AX$3002,16,FALSE)+VLOOKUP(A2744,[1]选股结果!$A$2:$AX$3002,17,FALSE)+VLOOKUP(A2744,[1]选股结果!$A$2:$AX$3002,18,FALSE))</f>
        <v>1.05370836094491</v>
      </c>
      <c r="AD2744" s="13"/>
      <c r="AE2744" s="10">
        <f>AA2744/VLOOKUP(A2744,[1]选股结果!$A$2:$AX$3002,35,FALSE)</f>
        <v>2.61599374331758</v>
      </c>
      <c r="AF2744" s="9">
        <f>(VLOOKUP(A2744,[1]选股结果!$A$2:$AX$3002,7,FALSE)+VLOOKUP(A2744,[1]选股结果!$A$2:$AX$3002,15,FALSE)+VLOOKUP(A2744,[1]选股结果!$A$2:$AX$3002,16,FALSE)+VLOOKUP(A2744,[1]选股结果!$A$2:$AX$3002,17,FALSE)+VLOOKUP(A2744,[1]选股结果!$A$2:$AX$3002,18,FALSE))-(P2744/(1+0.13)+W2744)</f>
        <v>-3851708.20530972</v>
      </c>
      <c r="AG2744" s="9">
        <f t="shared" si="183"/>
        <v>-15261527.4046903</v>
      </c>
      <c r="AH2744" s="16">
        <f>AA2744-VLOOKUP(A2744,[2]选股结果!$A$2:$G$4900,7,FALSE)</f>
        <v>-19113235.61</v>
      </c>
    </row>
    <row r="2745" spans="1:34">
      <c r="A2745" s="5" t="s">
        <v>5520</v>
      </c>
      <c r="B2745" s="5" t="s">
        <v>5521</v>
      </c>
      <c r="C2745" s="6">
        <v>1998769374.61</v>
      </c>
      <c r="D2745" s="6">
        <v>0</v>
      </c>
      <c r="E2745" s="6">
        <v>0</v>
      </c>
      <c r="F2745" s="6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91527771.46</v>
      </c>
      <c r="O2745" s="6">
        <v>223324814.68</v>
      </c>
      <c r="P2745" s="6">
        <v>1569943674.19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257125325.06</v>
      </c>
      <c r="X2745" s="6">
        <v>370749222.02</v>
      </c>
      <c r="Y2745" s="9">
        <f t="shared" si="185"/>
        <v>2222094189.29</v>
      </c>
      <c r="Z2745" s="9">
        <f t="shared" si="186"/>
        <v>2197818221.27</v>
      </c>
      <c r="AA2745" s="9">
        <f t="shared" si="184"/>
        <v>24275968.02</v>
      </c>
      <c r="AB2745" s="10">
        <f>C2745/(1+0.13)/VLOOKUP(A2745,[1]选股结果!$A$2:$AX$3002,3,FALSE)</f>
        <v>0.839675190001352</v>
      </c>
      <c r="AC2745" s="10">
        <f>(P2745/(1+0.1)+W2745)/(VLOOKUP(A2745,[1]选股结果!$A$2:$AX$3002,7,FALSE)+VLOOKUP(A2745,[1]选股结果!$A$2:$AX$3002,15,FALSE)+VLOOKUP(A2745,[1]选股结果!$A$2:$AX$3002,16,FALSE)+VLOOKUP(A2745,[1]选股结果!$A$2:$AX$3002,17,FALSE)+VLOOKUP(A2745,[1]选股结果!$A$2:$AX$3002,18,FALSE))</f>
        <v>0.782055749130173</v>
      </c>
      <c r="AD2745" s="13"/>
      <c r="AE2745" s="10">
        <f>AA2745/VLOOKUP(A2745,[1]选股结果!$A$2:$AX$3002,35,FALSE)</f>
        <v>-2.26237133065293</v>
      </c>
      <c r="AF2745" s="9">
        <f>(VLOOKUP(A2745,[1]选股结果!$A$2:$AX$3002,7,FALSE)+VLOOKUP(A2745,[1]选股结果!$A$2:$AX$3002,15,FALSE)+VLOOKUP(A2745,[1]选股结果!$A$2:$AX$3002,16,FALSE)+VLOOKUP(A2745,[1]选股结果!$A$2:$AX$3002,17,FALSE)+VLOOKUP(A2745,[1]选股结果!$A$2:$AX$3002,18,FALSE))-(P2745/(1+0.13)+W2745)</f>
        <v>507286672.386106</v>
      </c>
      <c r="AG2745" s="9">
        <f t="shared" si="183"/>
        <v>-483010704.366106</v>
      </c>
      <c r="AH2745" s="16">
        <f>AA2745-VLOOKUP(A2745,[2]选股结果!$A$2:$G$4900,7,FALSE)</f>
        <v>24287947.05</v>
      </c>
    </row>
    <row r="2746" spans="1:34">
      <c r="A2746" s="5" t="s">
        <v>5522</v>
      </c>
      <c r="B2746" s="5" t="s">
        <v>5523</v>
      </c>
      <c r="C2746" s="6">
        <v>5131912845.82</v>
      </c>
      <c r="D2746" s="6">
        <v>0</v>
      </c>
      <c r="E2746" s="6">
        <v>0</v>
      </c>
      <c r="F2746" s="6">
        <v>0</v>
      </c>
      <c r="G2746" s="6">
        <v>0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520141331.65</v>
      </c>
      <c r="O2746" s="6">
        <v>72941205.28</v>
      </c>
      <c r="P2746" s="6">
        <v>3062871636.99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790523036.68</v>
      </c>
      <c r="X2746" s="6">
        <v>138980290.65</v>
      </c>
      <c r="Y2746" s="9">
        <f t="shared" si="185"/>
        <v>5204854051.1</v>
      </c>
      <c r="Z2746" s="9">
        <f t="shared" si="186"/>
        <v>3992374964.32</v>
      </c>
      <c r="AA2746" s="9">
        <f t="shared" si="184"/>
        <v>1212479086.78</v>
      </c>
      <c r="AB2746" s="10">
        <f>C2746/(1+0.13)/VLOOKUP(A2746,[1]选股结果!$A$2:$AX$3002,3,FALSE)</f>
        <v>0.973849044108831</v>
      </c>
      <c r="AC2746" s="10">
        <f>(P2746/(1+0.1)+W2746)/(VLOOKUP(A2746,[1]选股结果!$A$2:$AX$3002,7,FALSE)+VLOOKUP(A2746,[1]选股结果!$A$2:$AX$3002,15,FALSE)+VLOOKUP(A2746,[1]选股结果!$A$2:$AX$3002,16,FALSE)+VLOOKUP(A2746,[1]选股结果!$A$2:$AX$3002,17,FALSE)+VLOOKUP(A2746,[1]选股结果!$A$2:$AX$3002,18,FALSE))</f>
        <v>0.894708264722167</v>
      </c>
      <c r="AD2746" s="13"/>
      <c r="AE2746" s="10">
        <f>AA2746/VLOOKUP(A2746,[1]选股结果!$A$2:$AX$3002,35,FALSE)</f>
        <v>2.24817437295773</v>
      </c>
      <c r="AF2746" s="9">
        <f>(VLOOKUP(A2746,[1]选股结果!$A$2:$AX$3002,7,FALSE)+VLOOKUP(A2746,[1]选股结果!$A$2:$AX$3002,15,FALSE)+VLOOKUP(A2746,[1]选股结果!$A$2:$AX$3002,16,FALSE)+VLOOKUP(A2746,[1]选股结果!$A$2:$AX$3002,17,FALSE)+VLOOKUP(A2746,[1]选股结果!$A$2:$AX$3002,18,FALSE))-(P2746/(1+0.13)+W2746)</f>
        <v>494633071.037522</v>
      </c>
      <c r="AG2746" s="9">
        <f t="shared" si="183"/>
        <v>717846015.742478</v>
      </c>
      <c r="AH2746" s="16">
        <f>AA2746-VLOOKUP(A2746,[2]选股结果!$A$2:$G$4900,7,FALSE)</f>
        <v>1212313080.69</v>
      </c>
    </row>
    <row r="2747" spans="1:34">
      <c r="A2747" s="5" t="s">
        <v>5524</v>
      </c>
      <c r="B2747" s="5" t="s">
        <v>5525</v>
      </c>
      <c r="C2747" s="6">
        <v>1604943032.22</v>
      </c>
      <c r="D2747" s="6">
        <v>0</v>
      </c>
      <c r="E2747" s="6">
        <v>0</v>
      </c>
      <c r="F2747" s="6">
        <v>0</v>
      </c>
      <c r="G2747" s="6">
        <v>0</v>
      </c>
      <c r="H2747" s="6">
        <v>0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53616721.02</v>
      </c>
      <c r="O2747" s="6">
        <v>19237599.67</v>
      </c>
      <c r="P2747" s="6">
        <v>1453137742.61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101291956.72</v>
      </c>
      <c r="X2747" s="6">
        <v>83875875.16</v>
      </c>
      <c r="Y2747" s="9">
        <f t="shared" si="185"/>
        <v>1624180631.89</v>
      </c>
      <c r="Z2747" s="9">
        <f t="shared" si="186"/>
        <v>1638305574.49</v>
      </c>
      <c r="AA2747" s="9">
        <f t="shared" si="184"/>
        <v>-14124942.5999999</v>
      </c>
      <c r="AB2747" s="10">
        <f>C2747/(1+0.13)/VLOOKUP(A2747,[1]选股结果!$A$2:$AX$3002,3,FALSE)</f>
        <v>0.756394804899882</v>
      </c>
      <c r="AC2747" s="10">
        <f>(P2747/(1+0.1)+W2747)/(VLOOKUP(A2747,[1]选股结果!$A$2:$AX$3002,7,FALSE)+VLOOKUP(A2747,[1]选股结果!$A$2:$AX$3002,15,FALSE)+VLOOKUP(A2747,[1]选股结果!$A$2:$AX$3002,16,FALSE)+VLOOKUP(A2747,[1]选股结果!$A$2:$AX$3002,17,FALSE)+VLOOKUP(A2747,[1]选股结果!$A$2:$AX$3002,18,FALSE))</f>
        <v>0.814602369798874</v>
      </c>
      <c r="AD2747" s="13"/>
      <c r="AE2747" s="10">
        <f>AA2747/VLOOKUP(A2747,[1]选股结果!$A$2:$AX$3002,35,FALSE)</f>
        <v>-0.127146014976235</v>
      </c>
      <c r="AF2747" s="9">
        <f>(VLOOKUP(A2747,[1]选股结果!$A$2:$AX$3002,7,FALSE)+VLOOKUP(A2747,[1]选股结果!$A$2:$AX$3002,15,FALSE)+VLOOKUP(A2747,[1]选股结果!$A$2:$AX$3002,16,FALSE)+VLOOKUP(A2747,[1]选股结果!$A$2:$AX$3002,17,FALSE)+VLOOKUP(A2747,[1]选股结果!$A$2:$AX$3002,18,FALSE))-(P2747/(1+0.13)+W2747)</f>
        <v>358782918.240354</v>
      </c>
      <c r="AG2747" s="9">
        <f t="shared" si="183"/>
        <v>-372907860.840354</v>
      </c>
      <c r="AH2747" s="16">
        <f>AA2747-VLOOKUP(A2747,[2]选股结果!$A$2:$G$4900,7,FALSE)</f>
        <v>-14124942.5999999</v>
      </c>
    </row>
    <row r="2748" spans="1:34">
      <c r="A2748" s="5" t="s">
        <v>5526</v>
      </c>
      <c r="B2748" s="5" t="s">
        <v>5527</v>
      </c>
      <c r="C2748" s="6">
        <v>3122631546.89</v>
      </c>
      <c r="D2748" s="6">
        <v>0</v>
      </c>
      <c r="E2748" s="6">
        <v>0</v>
      </c>
      <c r="F2748" s="6">
        <v>0</v>
      </c>
      <c r="G2748" s="6">
        <v>0</v>
      </c>
      <c r="H2748" s="6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336657370.61</v>
      </c>
      <c r="O2748" s="6">
        <v>55208130.75</v>
      </c>
      <c r="P2748" s="6">
        <v>1678714540.97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  <c r="V2748" s="6">
        <v>0</v>
      </c>
      <c r="W2748" s="6">
        <v>301440343.51</v>
      </c>
      <c r="X2748" s="6">
        <v>500612643.63</v>
      </c>
      <c r="Y2748" s="9">
        <f t="shared" si="185"/>
        <v>3177839677.64</v>
      </c>
      <c r="Z2748" s="9">
        <f t="shared" si="186"/>
        <v>2480767528.11</v>
      </c>
      <c r="AA2748" s="9">
        <f t="shared" si="184"/>
        <v>697072149.53</v>
      </c>
      <c r="AB2748" s="10">
        <f>C2748/(1+0.13)/VLOOKUP(A2748,[1]选股结果!$A$2:$AX$3002,3,FALSE)</f>
        <v>0.965281668199344</v>
      </c>
      <c r="AC2748" s="10">
        <f>(P2748/(1+0.1)+W2748)/(VLOOKUP(A2748,[1]选股结果!$A$2:$AX$3002,7,FALSE)+VLOOKUP(A2748,[1]选股结果!$A$2:$AX$3002,15,FALSE)+VLOOKUP(A2748,[1]选股结果!$A$2:$AX$3002,16,FALSE)+VLOOKUP(A2748,[1]选股结果!$A$2:$AX$3002,17,FALSE)+VLOOKUP(A2748,[1]选股结果!$A$2:$AX$3002,18,FALSE))</f>
        <v>0.808639533791683</v>
      </c>
      <c r="AD2748" s="13"/>
      <c r="AE2748" s="10">
        <f>AA2748/VLOOKUP(A2748,[1]选股结果!$A$2:$AX$3002,35,FALSE)</f>
        <v>1.3936966980069</v>
      </c>
      <c r="AF2748" s="9">
        <f>(VLOOKUP(A2748,[1]选股结果!$A$2:$AX$3002,7,FALSE)+VLOOKUP(A2748,[1]选股结果!$A$2:$AX$3002,15,FALSE)+VLOOKUP(A2748,[1]选股结果!$A$2:$AX$3002,16,FALSE)+VLOOKUP(A2748,[1]选股结果!$A$2:$AX$3002,17,FALSE)+VLOOKUP(A2748,[1]选股结果!$A$2:$AX$3002,18,FALSE))-(P2748/(1+0.13)+W2748)</f>
        <v>472995218.336018</v>
      </c>
      <c r="AG2748" s="9">
        <f t="shared" si="183"/>
        <v>224076931.193982</v>
      </c>
      <c r="AH2748" s="16">
        <f>AA2748-VLOOKUP(A2748,[2]选股结果!$A$2:$G$4900,7,FALSE)</f>
        <v>700710535.3</v>
      </c>
    </row>
    <row r="2749" spans="1:34">
      <c r="A2749" s="5" t="s">
        <v>5528</v>
      </c>
      <c r="B2749" s="5" t="s">
        <v>5529</v>
      </c>
      <c r="C2749" s="6">
        <v>590237976.65</v>
      </c>
      <c r="D2749" s="6">
        <v>0</v>
      </c>
      <c r="E2749" s="6">
        <v>0</v>
      </c>
      <c r="F2749" s="6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53278151.55</v>
      </c>
      <c r="O2749" s="6">
        <v>518060379.22</v>
      </c>
      <c r="P2749" s="6">
        <v>226033846.23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135806820.24</v>
      </c>
      <c r="X2749" s="6">
        <v>171872553.26</v>
      </c>
      <c r="Y2749" s="9">
        <f t="shared" si="185"/>
        <v>1108298355.87</v>
      </c>
      <c r="Z2749" s="9">
        <f t="shared" si="186"/>
        <v>533713219.73</v>
      </c>
      <c r="AA2749" s="9">
        <f t="shared" si="184"/>
        <v>574585136.14</v>
      </c>
      <c r="AB2749" s="10">
        <f>C2749/(1+0.13)/VLOOKUP(A2749,[1]选股结果!$A$2:$AX$3002,3,FALSE)</f>
        <v>1.18586445192175</v>
      </c>
      <c r="AC2749" s="10">
        <f>(P2749/(1+0.1)+W2749)/(VLOOKUP(A2749,[1]选股结果!$A$2:$AX$3002,7,FALSE)+VLOOKUP(A2749,[1]选股结果!$A$2:$AX$3002,15,FALSE)+VLOOKUP(A2749,[1]选股结果!$A$2:$AX$3002,16,FALSE)+VLOOKUP(A2749,[1]选股结果!$A$2:$AX$3002,17,FALSE)+VLOOKUP(A2749,[1]选股结果!$A$2:$AX$3002,18,FALSE))</f>
        <v>0.756505823478071</v>
      </c>
      <c r="AD2749" s="13"/>
      <c r="AE2749" s="10">
        <f>AA2749/VLOOKUP(A2749,[1]选股结果!$A$2:$AX$3002,35,FALSE)</f>
        <v>16.0351992763847</v>
      </c>
      <c r="AF2749" s="9">
        <f>(VLOOKUP(A2749,[1]选股结果!$A$2:$AX$3002,7,FALSE)+VLOOKUP(A2749,[1]选股结果!$A$2:$AX$3002,15,FALSE)+VLOOKUP(A2749,[1]选股结果!$A$2:$AX$3002,16,FALSE)+VLOOKUP(A2749,[1]选股结果!$A$2:$AX$3002,17,FALSE)+VLOOKUP(A2749,[1]选股结果!$A$2:$AX$3002,18,FALSE))-(P2749/(1+0.13)+W2749)</f>
        <v>115306000.344071</v>
      </c>
      <c r="AG2749" s="9">
        <f t="shared" si="183"/>
        <v>459279135.795929</v>
      </c>
      <c r="AH2749" s="16">
        <f>AA2749-VLOOKUP(A2749,[2]选股结果!$A$2:$G$4900,7,FALSE)</f>
        <v>574693443.18</v>
      </c>
    </row>
    <row r="2750" spans="1:34">
      <c r="A2750" s="5" t="s">
        <v>5530</v>
      </c>
      <c r="B2750" s="5" t="s">
        <v>5531</v>
      </c>
      <c r="C2750" s="6">
        <v>2551743515.47</v>
      </c>
      <c r="D2750" s="6">
        <v>0</v>
      </c>
      <c r="E2750" s="6">
        <v>0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52665504.18</v>
      </c>
      <c r="O2750" s="6">
        <v>483240149.12</v>
      </c>
      <c r="P2750" s="6">
        <v>2960949138.31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57079261.62</v>
      </c>
      <c r="X2750" s="6">
        <v>578999382.58</v>
      </c>
      <c r="Y2750" s="9">
        <f t="shared" si="185"/>
        <v>3034983664.59</v>
      </c>
      <c r="Z2750" s="9">
        <f t="shared" si="186"/>
        <v>3597027782.51</v>
      </c>
      <c r="AA2750" s="9">
        <f t="shared" si="184"/>
        <v>-562044117.92</v>
      </c>
      <c r="AB2750" s="10">
        <f>C2750/(1+0.13)/VLOOKUP(A2750,[1]选股结果!$A$2:$AX$3002,3,FALSE)</f>
        <v>0.88736236941991</v>
      </c>
      <c r="AC2750" s="10">
        <f>(P2750/(1+0.1)+W2750)/(VLOOKUP(A2750,[1]选股结果!$A$2:$AX$3002,7,FALSE)+VLOOKUP(A2750,[1]选股结果!$A$2:$AX$3002,15,FALSE)+VLOOKUP(A2750,[1]选股结果!$A$2:$AX$3002,16,FALSE)+VLOOKUP(A2750,[1]选股结果!$A$2:$AX$3002,17,FALSE)+VLOOKUP(A2750,[1]选股结果!$A$2:$AX$3002,18,FALSE))</f>
        <v>1.21279834758257</v>
      </c>
      <c r="AD2750" s="13"/>
      <c r="AE2750" s="10">
        <f>AA2750/VLOOKUP(A2750,[1]选股结果!$A$2:$AX$3002,35,FALSE)</f>
        <v>-2.3461054959862</v>
      </c>
      <c r="AF2750" s="9">
        <f>(VLOOKUP(A2750,[1]选股结果!$A$2:$AX$3002,7,FALSE)+VLOOKUP(A2750,[1]选股结果!$A$2:$AX$3002,15,FALSE)+VLOOKUP(A2750,[1]选股结果!$A$2:$AX$3002,16,FALSE)+VLOOKUP(A2750,[1]选股结果!$A$2:$AX$3002,17,FALSE)+VLOOKUP(A2750,[1]选股结果!$A$2:$AX$3002,18,FALSE))-(P2750/(1+0.13)+W2750)</f>
        <v>-410852159.365752</v>
      </c>
      <c r="AG2750" s="9">
        <f t="shared" si="183"/>
        <v>-151191958.554248</v>
      </c>
      <c r="AH2750" s="16">
        <f>AA2750-VLOOKUP(A2750,[2]选股结果!$A$2:$G$4900,7,FALSE)</f>
        <v>-562014566.91</v>
      </c>
    </row>
    <row r="2751" spans="1:34">
      <c r="A2751" s="5" t="s">
        <v>5532</v>
      </c>
      <c r="B2751" s="5" t="s">
        <v>5533</v>
      </c>
      <c r="C2751" s="6">
        <v>7548920021.54</v>
      </c>
      <c r="D2751" s="6">
        <v>0</v>
      </c>
      <c r="E2751" s="6">
        <v>0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169814848.27</v>
      </c>
      <c r="O2751" s="6">
        <v>1845976397.85</v>
      </c>
      <c r="P2751" s="6">
        <v>6726784972.57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390448689.2</v>
      </c>
      <c r="X2751" s="6">
        <v>2836969674.82</v>
      </c>
      <c r="Y2751" s="9">
        <f t="shared" si="185"/>
        <v>9394896419.39</v>
      </c>
      <c r="Z2751" s="9">
        <f t="shared" si="186"/>
        <v>9954203336.59</v>
      </c>
      <c r="AA2751" s="9">
        <f t="shared" si="184"/>
        <v>-559306917.200001</v>
      </c>
      <c r="AB2751" s="10">
        <f>C2751/(1+0.13)/VLOOKUP(A2751,[1]选股结果!$A$2:$AX$3002,3,FALSE)</f>
        <v>0.519305793272403</v>
      </c>
      <c r="AC2751" s="10">
        <f>(P2751/(1+0.1)+W2751)/(VLOOKUP(A2751,[1]选股结果!$A$2:$AX$3002,7,FALSE)+VLOOKUP(A2751,[1]选股结果!$A$2:$AX$3002,15,FALSE)+VLOOKUP(A2751,[1]选股结果!$A$2:$AX$3002,16,FALSE)+VLOOKUP(A2751,[1]选股结果!$A$2:$AX$3002,17,FALSE)+VLOOKUP(A2751,[1]选股结果!$A$2:$AX$3002,18,FALSE))</f>
        <v>0.532786354548425</v>
      </c>
      <c r="AD2751" s="13"/>
      <c r="AE2751" s="10">
        <f>AA2751/VLOOKUP(A2751,[1]选股结果!$A$2:$AX$3002,35,FALSE)</f>
        <v>-2.40204167468123</v>
      </c>
      <c r="AF2751" s="9">
        <f>(VLOOKUP(A2751,[1]选股结果!$A$2:$AX$3002,7,FALSE)+VLOOKUP(A2751,[1]选股结果!$A$2:$AX$3002,15,FALSE)+VLOOKUP(A2751,[1]选股结果!$A$2:$AX$3002,16,FALSE)+VLOOKUP(A2751,[1]选股结果!$A$2:$AX$3002,17,FALSE)+VLOOKUP(A2751,[1]选股结果!$A$2:$AX$3002,18,FALSE))-(P2751/(1+0.13)+W2751)</f>
        <v>5867369435.66832</v>
      </c>
      <c r="AG2751" s="9">
        <f t="shared" si="183"/>
        <v>-6426676352.86832</v>
      </c>
      <c r="AH2751" s="16">
        <f>AA2751-VLOOKUP(A2751,[2]选股结果!$A$2:$G$4900,7,FALSE)</f>
        <v>-562291125.980001</v>
      </c>
    </row>
    <row r="2752" spans="1:34">
      <c r="A2752" s="5" t="s">
        <v>5534</v>
      </c>
      <c r="B2752" s="5" t="s">
        <v>5535</v>
      </c>
      <c r="C2752" s="6">
        <v>7993872222.49</v>
      </c>
      <c r="D2752" s="6">
        <v>0</v>
      </c>
      <c r="E2752" s="6">
        <v>0</v>
      </c>
      <c r="F2752" s="6">
        <v>0</v>
      </c>
      <c r="G2752" s="6">
        <v>0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673730747.65</v>
      </c>
      <c r="O2752" s="6">
        <v>321805332.33</v>
      </c>
      <c r="P2752" s="6">
        <v>4502158909.55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1404944590.81</v>
      </c>
      <c r="X2752" s="6">
        <v>1678058582.02</v>
      </c>
      <c r="Y2752" s="9">
        <f t="shared" si="185"/>
        <v>8315677554.82</v>
      </c>
      <c r="Z2752" s="9">
        <f t="shared" si="186"/>
        <v>7585162082.38</v>
      </c>
      <c r="AA2752" s="9">
        <f t="shared" si="184"/>
        <v>730515472.439999</v>
      </c>
      <c r="AB2752" s="10">
        <f>C2752/(1+0.13)/VLOOKUP(A2752,[1]选股结果!$A$2:$AX$3002,3,FALSE)</f>
        <v>0.954820483901714</v>
      </c>
      <c r="AC2752" s="10">
        <f>(P2752/(1+0.1)+W2752)/(VLOOKUP(A2752,[1]选股结果!$A$2:$AX$3002,7,FALSE)+VLOOKUP(A2752,[1]选股结果!$A$2:$AX$3002,15,FALSE)+VLOOKUP(A2752,[1]选股结果!$A$2:$AX$3002,16,FALSE)+VLOOKUP(A2752,[1]选股结果!$A$2:$AX$3002,17,FALSE)+VLOOKUP(A2752,[1]选股结果!$A$2:$AX$3002,18,FALSE))</f>
        <v>0.816533915133027</v>
      </c>
      <c r="AD2752" s="13"/>
      <c r="AE2752" s="10">
        <f>AA2752/VLOOKUP(A2752,[1]选股结果!$A$2:$AX$3002,35,FALSE)</f>
        <v>2.03399907690756</v>
      </c>
      <c r="AF2752" s="9">
        <f>(VLOOKUP(A2752,[1]选股结果!$A$2:$AX$3002,7,FALSE)+VLOOKUP(A2752,[1]选股结果!$A$2:$AX$3002,15,FALSE)+VLOOKUP(A2752,[1]选股结果!$A$2:$AX$3002,16,FALSE)+VLOOKUP(A2752,[1]选股结果!$A$2:$AX$3002,17,FALSE)+VLOOKUP(A2752,[1]选股结果!$A$2:$AX$3002,18,FALSE))-(P2752/(1+0.13)+W2752)</f>
        <v>1343958464.03947</v>
      </c>
      <c r="AG2752" s="9">
        <f t="shared" si="183"/>
        <v>-613442991.59947</v>
      </c>
      <c r="AH2752" s="16">
        <f>AA2752-VLOOKUP(A2752,[2]选股结果!$A$2:$G$4900,7,FALSE)</f>
        <v>735235220.379999</v>
      </c>
    </row>
    <row r="2753" spans="1:34">
      <c r="A2753" s="5" t="s">
        <v>5536</v>
      </c>
      <c r="B2753" s="5" t="s">
        <v>5537</v>
      </c>
      <c r="C2753" s="6">
        <v>1948699361.76</v>
      </c>
      <c r="D2753" s="6">
        <v>0</v>
      </c>
      <c r="E2753" s="6">
        <v>0</v>
      </c>
      <c r="F2753" s="6">
        <v>0</v>
      </c>
      <c r="G2753" s="6">
        <v>0</v>
      </c>
      <c r="H2753" s="6">
        <v>0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54228258.41</v>
      </c>
      <c r="O2753" s="6">
        <v>62804875.21</v>
      </c>
      <c r="P2753" s="6">
        <v>1334780984.86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138147760.47</v>
      </c>
      <c r="X2753" s="6">
        <v>26069427.18</v>
      </c>
      <c r="Y2753" s="9">
        <f t="shared" si="185"/>
        <v>2011504236.97</v>
      </c>
      <c r="Z2753" s="9">
        <f t="shared" si="186"/>
        <v>1498998172.51</v>
      </c>
      <c r="AA2753" s="9">
        <f t="shared" si="184"/>
        <v>512506064.46</v>
      </c>
      <c r="AB2753" s="10">
        <f>C2753/(1+0.13)/VLOOKUP(A2753,[1]选股结果!$A$2:$AX$3002,3,FALSE)</f>
        <v>0.862668139481073</v>
      </c>
      <c r="AC2753" s="10">
        <f>(P2753/(1+0.1)+W2753)/(VLOOKUP(A2753,[1]选股结果!$A$2:$AX$3002,7,FALSE)+VLOOKUP(A2753,[1]选股结果!$A$2:$AX$3002,15,FALSE)+VLOOKUP(A2753,[1]选股结果!$A$2:$AX$3002,16,FALSE)+VLOOKUP(A2753,[1]选股结果!$A$2:$AX$3002,17,FALSE)+VLOOKUP(A2753,[1]选股结果!$A$2:$AX$3002,18,FALSE))</f>
        <v>0.738408625144446</v>
      </c>
      <c r="AD2753" s="13"/>
      <c r="AE2753" s="10">
        <f>AA2753/VLOOKUP(A2753,[1]选股结果!$A$2:$AX$3002,35,FALSE)</f>
        <v>3.40320330886638</v>
      </c>
      <c r="AF2753" s="9">
        <f>(VLOOKUP(A2753,[1]选股结果!$A$2:$AX$3002,7,FALSE)+VLOOKUP(A2753,[1]选股结果!$A$2:$AX$3002,15,FALSE)+VLOOKUP(A2753,[1]选股结果!$A$2:$AX$3002,16,FALSE)+VLOOKUP(A2753,[1]选股结果!$A$2:$AX$3002,17,FALSE)+VLOOKUP(A2753,[1]选股结果!$A$2:$AX$3002,18,FALSE))-(P2753/(1+0.13)+W2753)</f>
        <v>511032664.174425</v>
      </c>
      <c r="AG2753" s="9">
        <f t="shared" si="183"/>
        <v>1473400.28557509</v>
      </c>
      <c r="AH2753" s="16">
        <f>AA2753-VLOOKUP(A2753,[2]选股结果!$A$2:$G$4900,7,FALSE)</f>
        <v>512504760.75</v>
      </c>
    </row>
    <row r="2754" spans="1:34">
      <c r="A2754" s="5" t="s">
        <v>5538</v>
      </c>
      <c r="B2754" s="5" t="s">
        <v>5539</v>
      </c>
      <c r="C2754" s="6">
        <v>367818602.02</v>
      </c>
      <c r="D2754" s="6">
        <v>0</v>
      </c>
      <c r="E2754" s="6">
        <v>0</v>
      </c>
      <c r="F2754" s="6">
        <v>0</v>
      </c>
      <c r="G2754" s="6">
        <v>0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7904267.77</v>
      </c>
      <c r="O2754" s="6">
        <v>5316190.32</v>
      </c>
      <c r="P2754" s="6">
        <v>314778100.28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14294741.85</v>
      </c>
      <c r="X2754" s="6">
        <v>24164614.98</v>
      </c>
      <c r="Y2754" s="9">
        <f t="shared" si="185"/>
        <v>373134792.34</v>
      </c>
      <c r="Z2754" s="9">
        <f t="shared" si="186"/>
        <v>353237457.11</v>
      </c>
      <c r="AA2754" s="9">
        <f t="shared" si="184"/>
        <v>19897335.23</v>
      </c>
      <c r="AB2754" s="10">
        <f>C2754/(1+0.13)/VLOOKUP(A2754,[1]选股结果!$A$2:$AX$3002,3,FALSE)</f>
        <v>1.04175610847115</v>
      </c>
      <c r="AC2754" s="10">
        <f>(P2754/(1+0.1)+W2754)/(VLOOKUP(A2754,[1]选股结果!$A$2:$AX$3002,7,FALSE)+VLOOKUP(A2754,[1]选股结果!$A$2:$AX$3002,15,FALSE)+VLOOKUP(A2754,[1]选股结果!$A$2:$AX$3002,16,FALSE)+VLOOKUP(A2754,[1]选股结果!$A$2:$AX$3002,17,FALSE)+VLOOKUP(A2754,[1]选股结果!$A$2:$AX$3002,18,FALSE))</f>
        <v>0.974028431353863</v>
      </c>
      <c r="AD2754" s="13"/>
      <c r="AE2754" s="10">
        <f>AA2754/VLOOKUP(A2754,[1]选股结果!$A$2:$AX$3002,35,FALSE)</f>
        <v>3.98682842967011</v>
      </c>
      <c r="AF2754" s="9">
        <f>(VLOOKUP(A2754,[1]选股结果!$A$2:$AX$3002,7,FALSE)+VLOOKUP(A2754,[1]选股结果!$A$2:$AX$3002,15,FALSE)+VLOOKUP(A2754,[1]选股结果!$A$2:$AX$3002,16,FALSE)+VLOOKUP(A2754,[1]选股结果!$A$2:$AX$3002,17,FALSE)+VLOOKUP(A2754,[1]选股结果!$A$2:$AX$3002,18,FALSE))-(P2754/(1+0.13)+W2754)</f>
        <v>15608617.9767257</v>
      </c>
      <c r="AG2754" s="9">
        <f t="shared" si="183"/>
        <v>4288717.2532743</v>
      </c>
      <c r="AH2754" s="16">
        <f>AA2754-VLOOKUP(A2754,[2]选股结果!$A$2:$G$4900,7,FALSE)</f>
        <v>19909493.35</v>
      </c>
    </row>
    <row r="2755" spans="1:34">
      <c r="A2755" s="5" t="s">
        <v>5540</v>
      </c>
      <c r="B2755" s="5" t="s">
        <v>5541</v>
      </c>
      <c r="C2755" s="6">
        <v>283658790.5</v>
      </c>
      <c r="D2755" s="6">
        <v>0</v>
      </c>
      <c r="E2755" s="6">
        <v>0</v>
      </c>
      <c r="F2755" s="6">
        <v>0</v>
      </c>
      <c r="G2755" s="6">
        <v>0</v>
      </c>
      <c r="H2755" s="6">
        <v>0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12101399.99</v>
      </c>
      <c r="O2755" s="6">
        <v>7212330.39</v>
      </c>
      <c r="P2755" s="6">
        <v>204016031.11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67731498.42</v>
      </c>
      <c r="X2755" s="6">
        <v>46934810.46</v>
      </c>
      <c r="Y2755" s="9">
        <f t="shared" si="185"/>
        <v>290871120.89</v>
      </c>
      <c r="Z2755" s="9">
        <f t="shared" si="186"/>
        <v>318682339.99</v>
      </c>
      <c r="AA2755" s="9">
        <f t="shared" si="184"/>
        <v>-27811219.1</v>
      </c>
      <c r="AB2755" s="10">
        <f>C2755/(1+0.13)/VLOOKUP(A2755,[1]选股结果!$A$2:$AX$3002,3,FALSE)</f>
        <v>0.619428689862148</v>
      </c>
      <c r="AC2755" s="10">
        <f>(P2755/(1+0.1)+W2755)/(VLOOKUP(A2755,[1]选股结果!$A$2:$AX$3002,7,FALSE)+VLOOKUP(A2755,[1]选股结果!$A$2:$AX$3002,15,FALSE)+VLOOKUP(A2755,[1]选股结果!$A$2:$AX$3002,16,FALSE)+VLOOKUP(A2755,[1]选股结果!$A$2:$AX$3002,17,FALSE)+VLOOKUP(A2755,[1]选股结果!$A$2:$AX$3002,18,FALSE))</f>
        <v>0.646557919694554</v>
      </c>
      <c r="AD2755" s="13"/>
      <c r="AE2755" s="10">
        <f>AA2755/VLOOKUP(A2755,[1]选股结果!$A$2:$AX$3002,35,FALSE)</f>
        <v>-2.02203582757954</v>
      </c>
      <c r="AF2755" s="9">
        <f>(VLOOKUP(A2755,[1]选股结果!$A$2:$AX$3002,7,FALSE)+VLOOKUP(A2755,[1]选股结果!$A$2:$AX$3002,15,FALSE)+VLOOKUP(A2755,[1]选股结果!$A$2:$AX$3002,16,FALSE)+VLOOKUP(A2755,[1]选股结果!$A$2:$AX$3002,17,FALSE)+VLOOKUP(A2755,[1]选股结果!$A$2:$AX$3002,18,FALSE))-(P2755/(1+0.13)+W2755)</f>
        <v>143336543.925664</v>
      </c>
      <c r="AG2755" s="9">
        <f t="shared" ref="AG2755:AG2818" si="187">AA2755-AF2755</f>
        <v>-171147763.025664</v>
      </c>
      <c r="AH2755" s="16">
        <f>AA2755-VLOOKUP(A2755,[2]选股结果!$A$2:$G$4900,7,FALSE)</f>
        <v>-27756406.19</v>
      </c>
    </row>
    <row r="2756" spans="1:34">
      <c r="A2756" s="5" t="s">
        <v>5542</v>
      </c>
      <c r="B2756" s="5" t="s">
        <v>5543</v>
      </c>
      <c r="C2756" s="6">
        <v>801667153.73</v>
      </c>
      <c r="D2756" s="6">
        <v>0</v>
      </c>
      <c r="E2756" s="6">
        <v>0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34366721.43</v>
      </c>
      <c r="O2756" s="6">
        <v>48277717.11</v>
      </c>
      <c r="P2756" s="6">
        <v>279734389.31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96202889.93</v>
      </c>
      <c r="X2756" s="6">
        <v>41317090.16</v>
      </c>
      <c r="Y2756" s="9">
        <f t="shared" si="185"/>
        <v>849944870.84</v>
      </c>
      <c r="Z2756" s="9">
        <f t="shared" si="186"/>
        <v>417254369.4</v>
      </c>
      <c r="AA2756" s="9">
        <f t="shared" si="184"/>
        <v>432690501.44</v>
      </c>
      <c r="AB2756" s="10">
        <f>C2756/(1+0.13)/VLOOKUP(A2756,[1]选股结果!$A$2:$AX$3002,3,FALSE)</f>
        <v>0.829891257299484</v>
      </c>
      <c r="AC2756" s="10">
        <f>(P2756/(1+0.1)+W2756)/(VLOOKUP(A2756,[1]选股结果!$A$2:$AX$3002,7,FALSE)+VLOOKUP(A2756,[1]选股结果!$A$2:$AX$3002,15,FALSE)+VLOOKUP(A2756,[1]选股结果!$A$2:$AX$3002,16,FALSE)+VLOOKUP(A2756,[1]选股结果!$A$2:$AX$3002,17,FALSE)+VLOOKUP(A2756,[1]选股结果!$A$2:$AX$3002,18,FALSE))</f>
        <v>0.554035434264896</v>
      </c>
      <c r="AD2756" s="13"/>
      <c r="AE2756" s="10">
        <f>AA2756/VLOOKUP(A2756,[1]选股结果!$A$2:$AX$3002,35,FALSE)</f>
        <v>4.74357399883873</v>
      </c>
      <c r="AF2756" s="9">
        <f>(VLOOKUP(A2756,[1]选股结果!$A$2:$AX$3002,7,FALSE)+VLOOKUP(A2756,[1]选股结果!$A$2:$AX$3002,15,FALSE)+VLOOKUP(A2756,[1]选股结果!$A$2:$AX$3002,16,FALSE)+VLOOKUP(A2756,[1]选股结果!$A$2:$AX$3002,17,FALSE)+VLOOKUP(A2756,[1]选股结果!$A$2:$AX$3002,18,FALSE))-(P2756/(1+0.13)+W2756)</f>
        <v>288887988.098496</v>
      </c>
      <c r="AG2756" s="9">
        <f t="shared" si="187"/>
        <v>143802513.341504</v>
      </c>
      <c r="AH2756" s="16">
        <f>AA2756-VLOOKUP(A2756,[2]选股结果!$A$2:$G$4900,7,FALSE)</f>
        <v>433557612.36</v>
      </c>
    </row>
    <row r="2757" spans="1:34">
      <c r="A2757" s="5" t="s">
        <v>5544</v>
      </c>
      <c r="B2757" s="5" t="s">
        <v>5545</v>
      </c>
      <c r="C2757" s="6">
        <v>6767461655.93</v>
      </c>
      <c r="D2757" s="6">
        <v>0</v>
      </c>
      <c r="E2757" s="6">
        <v>0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235751328.69</v>
      </c>
      <c r="O2757" s="6">
        <v>93616573.91</v>
      </c>
      <c r="P2757" s="6">
        <v>2997502252.99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1415379332.28</v>
      </c>
      <c r="X2757" s="6">
        <v>1150272812.33</v>
      </c>
      <c r="Y2757" s="9">
        <f t="shared" si="185"/>
        <v>6861078229.84</v>
      </c>
      <c r="Z2757" s="9">
        <f t="shared" si="186"/>
        <v>5563154397.6</v>
      </c>
      <c r="AA2757" s="9">
        <f t="shared" si="184"/>
        <v>1297923832.24</v>
      </c>
      <c r="AB2757" s="10">
        <f>C2757/(1+0.13)/VLOOKUP(A2757,[1]选股结果!$A$2:$AX$3002,3,FALSE)</f>
        <v>0.694990535346146</v>
      </c>
      <c r="AC2757" s="10">
        <f>(P2757/(1+0.1)+W2757)/(VLOOKUP(A2757,[1]选股结果!$A$2:$AX$3002,7,FALSE)+VLOOKUP(A2757,[1]选股结果!$A$2:$AX$3002,15,FALSE)+VLOOKUP(A2757,[1]选股结果!$A$2:$AX$3002,16,FALSE)+VLOOKUP(A2757,[1]选股结果!$A$2:$AX$3002,17,FALSE)+VLOOKUP(A2757,[1]选股结果!$A$2:$AX$3002,18,FALSE))</f>
        <v>0.631350287850511</v>
      </c>
      <c r="AD2757" s="13"/>
      <c r="AE2757" s="10">
        <f>AA2757/VLOOKUP(A2757,[1]选股结果!$A$2:$AX$3002,35,FALSE)</f>
        <v>0.766209088071336</v>
      </c>
      <c r="AF2757" s="9">
        <f>(VLOOKUP(A2757,[1]选股结果!$A$2:$AX$3002,7,FALSE)+VLOOKUP(A2757,[1]选股结果!$A$2:$AX$3002,15,FALSE)+VLOOKUP(A2757,[1]选股结果!$A$2:$AX$3002,16,FALSE)+VLOOKUP(A2757,[1]选股结果!$A$2:$AX$3002,17,FALSE)+VLOOKUP(A2757,[1]选股结果!$A$2:$AX$3002,18,FALSE))-(P2757/(1+0.13)+W2757)</f>
        <v>2489941937.2369</v>
      </c>
      <c r="AG2757" s="9">
        <f t="shared" si="187"/>
        <v>-1192018104.9969</v>
      </c>
      <c r="AH2757" s="16">
        <f>AA2757-VLOOKUP(A2757,[2]选股结果!$A$2:$G$4900,7,FALSE)</f>
        <v>1299353704.35</v>
      </c>
    </row>
    <row r="2758" spans="1:34">
      <c r="A2758" s="5" t="s">
        <v>5546</v>
      </c>
      <c r="B2758" s="5" t="s">
        <v>5547</v>
      </c>
      <c r="C2758" s="6">
        <v>12793290951</v>
      </c>
      <c r="D2758" s="6">
        <v>0</v>
      </c>
      <c r="E2758" s="6">
        <v>0</v>
      </c>
      <c r="F2758" s="6">
        <v>0</v>
      </c>
      <c r="G2758" s="6">
        <v>0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371991939</v>
      </c>
      <c r="O2758" s="6">
        <v>94939055</v>
      </c>
      <c r="P2758" s="6">
        <v>8628240356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1591634552</v>
      </c>
      <c r="X2758" s="6">
        <v>624961249</v>
      </c>
      <c r="Y2758" s="9">
        <f t="shared" si="185"/>
        <v>12888230006</v>
      </c>
      <c r="Z2758" s="9">
        <f t="shared" si="186"/>
        <v>10844836157</v>
      </c>
      <c r="AA2758" s="9">
        <f t="shared" si="184"/>
        <v>2043393849</v>
      </c>
      <c r="AB2758" s="10">
        <f>C2758/(1+0.13)/VLOOKUP(A2758,[1]选股结果!$A$2:$AX$3002,3,FALSE)</f>
        <v>1.00364511012838</v>
      </c>
      <c r="AC2758" s="10">
        <f>(P2758/(1+0.1)+W2758)/(VLOOKUP(A2758,[1]选股结果!$A$2:$AX$3002,7,FALSE)+VLOOKUP(A2758,[1]选股结果!$A$2:$AX$3002,15,FALSE)+VLOOKUP(A2758,[1]选股结果!$A$2:$AX$3002,16,FALSE)+VLOOKUP(A2758,[1]选股结果!$A$2:$AX$3002,17,FALSE)+VLOOKUP(A2758,[1]选股结果!$A$2:$AX$3002,18,FALSE))</f>
        <v>0.901145766939496</v>
      </c>
      <c r="AD2758" s="13"/>
      <c r="AE2758" s="10">
        <f>AA2758/VLOOKUP(A2758,[1]选股结果!$A$2:$AX$3002,35,FALSE)</f>
        <v>3.67787137375239</v>
      </c>
      <c r="AF2758" s="9">
        <f>(VLOOKUP(A2758,[1]选股结果!$A$2:$AX$3002,7,FALSE)+VLOOKUP(A2758,[1]选股结果!$A$2:$AX$3002,15,FALSE)+VLOOKUP(A2758,[1]选股结果!$A$2:$AX$3002,16,FALSE)+VLOOKUP(A2758,[1]选股结果!$A$2:$AX$3002,17,FALSE)+VLOOKUP(A2758,[1]选股结果!$A$2:$AX$3002,18,FALSE))-(P2758/(1+0.13)+W2758)</f>
        <v>1243301862.48672</v>
      </c>
      <c r="AG2758" s="9">
        <f t="shared" si="187"/>
        <v>800091986.513275</v>
      </c>
      <c r="AH2758" s="16">
        <f>AA2758-VLOOKUP(A2758,[2]选股结果!$A$2:$G$4900,7,FALSE)</f>
        <v>2044374287</v>
      </c>
    </row>
    <row r="2759" spans="1:34">
      <c r="A2759" s="5" t="s">
        <v>5548</v>
      </c>
      <c r="B2759" s="5" t="s">
        <v>5549</v>
      </c>
      <c r="C2759" s="6">
        <v>10499819630.17</v>
      </c>
      <c r="D2759" s="6">
        <v>0</v>
      </c>
      <c r="E2759" s="6">
        <v>0</v>
      </c>
      <c r="F2759" s="6">
        <v>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1022534132.75</v>
      </c>
      <c r="O2759" s="6">
        <v>1162941483.14</v>
      </c>
      <c r="P2759" s="6">
        <v>5564733743.19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2253793395.97</v>
      </c>
      <c r="X2759" s="6">
        <v>1201232649.13</v>
      </c>
      <c r="Y2759" s="9">
        <f t="shared" si="185"/>
        <v>11662761113.31</v>
      </c>
      <c r="Z2759" s="9">
        <f t="shared" si="186"/>
        <v>9019759788.29</v>
      </c>
      <c r="AA2759" s="9">
        <f t="shared" si="184"/>
        <v>2643001325.02</v>
      </c>
      <c r="AB2759" s="10">
        <f>C2759/(1+0.13)/VLOOKUP(A2759,[1]选股结果!$A$2:$AX$3002,3,FALSE)</f>
        <v>1.01778963508827</v>
      </c>
      <c r="AC2759" s="10">
        <f>(P2759/(1+0.1)+W2759)/(VLOOKUP(A2759,[1]选股结果!$A$2:$AX$3002,7,FALSE)+VLOOKUP(A2759,[1]选股结果!$A$2:$AX$3002,15,FALSE)+VLOOKUP(A2759,[1]选股结果!$A$2:$AX$3002,16,FALSE)+VLOOKUP(A2759,[1]选股结果!$A$2:$AX$3002,17,FALSE)+VLOOKUP(A2759,[1]选股结果!$A$2:$AX$3002,18,FALSE))</f>
        <v>0.774297115186728</v>
      </c>
      <c r="AD2759" s="13"/>
      <c r="AE2759" s="10">
        <f>AA2759/VLOOKUP(A2759,[1]选股结果!$A$2:$AX$3002,35,FALSE)</f>
        <v>-4.20928376992383</v>
      </c>
      <c r="AF2759" s="9">
        <f>(VLOOKUP(A2759,[1]选股结果!$A$2:$AX$3002,7,FALSE)+VLOOKUP(A2759,[1]选股结果!$A$2:$AX$3002,15,FALSE)+VLOOKUP(A2759,[1]选股结果!$A$2:$AX$3002,16,FALSE)+VLOOKUP(A2759,[1]选股结果!$A$2:$AX$3002,17,FALSE)+VLOOKUP(A2759,[1]选股结果!$A$2:$AX$3002,18,FALSE))-(P2759/(1+0.13)+W2759)</f>
        <v>2265896321.70363</v>
      </c>
      <c r="AG2759" s="9">
        <f t="shared" si="187"/>
        <v>377105003.316371</v>
      </c>
      <c r="AH2759" s="16">
        <f>AA2759-VLOOKUP(A2759,[2]选股结果!$A$2:$G$4900,7,FALSE)</f>
        <v>2649986406.35</v>
      </c>
    </row>
    <row r="2760" spans="1:34">
      <c r="A2760" s="5" t="s">
        <v>5550</v>
      </c>
      <c r="B2760" s="5" t="s">
        <v>5551</v>
      </c>
      <c r="C2760" s="6">
        <v>2594263498.18</v>
      </c>
      <c r="D2760" s="6">
        <v>0</v>
      </c>
      <c r="E2760" s="6">
        <v>0</v>
      </c>
      <c r="F2760" s="6">
        <v>0</v>
      </c>
      <c r="G2760" s="6">
        <v>0</v>
      </c>
      <c r="H2760" s="6">
        <v>0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164396565.08</v>
      </c>
      <c r="O2760" s="6">
        <v>26450189.17</v>
      </c>
      <c r="P2760" s="6">
        <v>885411449.97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6">
        <v>0</v>
      </c>
      <c r="W2760" s="6">
        <v>408186231.16</v>
      </c>
      <c r="X2760" s="6">
        <v>333977619.1</v>
      </c>
      <c r="Y2760" s="9">
        <f t="shared" si="185"/>
        <v>2620713687.35</v>
      </c>
      <c r="Z2760" s="9">
        <f t="shared" si="186"/>
        <v>1627575300.23</v>
      </c>
      <c r="AA2760" s="9">
        <f t="shared" si="184"/>
        <v>993138387.12</v>
      </c>
      <c r="AB2760" s="10">
        <f>C2760/(1+0.13)/VLOOKUP(A2760,[1]选股结果!$A$2:$AX$3002,3,FALSE)</f>
        <v>1.10144944551023</v>
      </c>
      <c r="AC2760" s="10">
        <f>(P2760/(1+0.1)+W2760)/(VLOOKUP(A2760,[1]选股结果!$A$2:$AX$3002,7,FALSE)+VLOOKUP(A2760,[1]选股结果!$A$2:$AX$3002,15,FALSE)+VLOOKUP(A2760,[1]选股结果!$A$2:$AX$3002,16,FALSE)+VLOOKUP(A2760,[1]选股结果!$A$2:$AX$3002,17,FALSE)+VLOOKUP(A2760,[1]选股结果!$A$2:$AX$3002,18,FALSE))</f>
        <v>0.732131192836142</v>
      </c>
      <c r="AD2760" s="13"/>
      <c r="AE2760" s="10">
        <f>AA2760/VLOOKUP(A2760,[1]选股结果!$A$2:$AX$3002,35,FALSE)</f>
        <v>3.07574585903995</v>
      </c>
      <c r="AF2760" s="9">
        <f>(VLOOKUP(A2760,[1]选股结果!$A$2:$AX$3002,7,FALSE)+VLOOKUP(A2760,[1]选股结果!$A$2:$AX$3002,15,FALSE)+VLOOKUP(A2760,[1]选股结果!$A$2:$AX$3002,16,FALSE)+VLOOKUP(A2760,[1]选股结果!$A$2:$AX$3002,17,FALSE)+VLOOKUP(A2760,[1]选股结果!$A$2:$AX$3002,18,FALSE))-(P2760/(1+0.13)+W2760)</f>
        <v>465215112.284336</v>
      </c>
      <c r="AG2760" s="9">
        <f t="shared" si="187"/>
        <v>527923274.835664</v>
      </c>
      <c r="AH2760" s="16">
        <f>AA2760-VLOOKUP(A2760,[2]选股结果!$A$2:$G$4900,7,FALSE)</f>
        <v>993138387.12</v>
      </c>
    </row>
    <row r="2761" spans="1:34">
      <c r="A2761" s="5" t="s">
        <v>5552</v>
      </c>
      <c r="B2761" s="5" t="s">
        <v>5553</v>
      </c>
      <c r="C2761" s="6">
        <v>2303960061.56</v>
      </c>
      <c r="D2761" s="6">
        <v>0</v>
      </c>
      <c r="E2761" s="6">
        <v>0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116114803.8</v>
      </c>
      <c r="O2761" s="6">
        <v>96445596.68</v>
      </c>
      <c r="P2761" s="6">
        <v>2274630915.43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154673546.85</v>
      </c>
      <c r="X2761" s="6">
        <v>174389365.36</v>
      </c>
      <c r="Y2761" s="9">
        <f t="shared" si="185"/>
        <v>2400405658.24</v>
      </c>
      <c r="Z2761" s="9">
        <f t="shared" si="186"/>
        <v>2603693827.64</v>
      </c>
      <c r="AA2761" s="9">
        <f t="shared" si="184"/>
        <v>-203288169.4</v>
      </c>
      <c r="AB2761" s="10">
        <f>C2761/(1+0.13)/VLOOKUP(A2761,[1]选股结果!$A$2:$AX$3002,3,FALSE)</f>
        <v>1.1728910924146</v>
      </c>
      <c r="AC2761" s="10">
        <f>(P2761/(1+0.1)+W2761)/(VLOOKUP(A2761,[1]选股结果!$A$2:$AX$3002,7,FALSE)+VLOOKUP(A2761,[1]选股结果!$A$2:$AX$3002,15,FALSE)+VLOOKUP(A2761,[1]选股结果!$A$2:$AX$3002,16,FALSE)+VLOOKUP(A2761,[1]选股结果!$A$2:$AX$3002,17,FALSE)+VLOOKUP(A2761,[1]选股结果!$A$2:$AX$3002,18,FALSE))</f>
        <v>1.38151350213554</v>
      </c>
      <c r="AD2761" s="13"/>
      <c r="AE2761" s="10">
        <f>AA2761/VLOOKUP(A2761,[1]选股结果!$A$2:$AX$3002,35,FALSE)</f>
        <v>-3.47642134076824</v>
      </c>
      <c r="AF2761" s="9">
        <f>(VLOOKUP(A2761,[1]选股结果!$A$2:$AX$3002,7,FALSE)+VLOOKUP(A2761,[1]选股结果!$A$2:$AX$3002,15,FALSE)+VLOOKUP(A2761,[1]选股结果!$A$2:$AX$3002,16,FALSE)+VLOOKUP(A2761,[1]选股结果!$A$2:$AX$3002,17,FALSE)+VLOOKUP(A2761,[1]选股结果!$A$2:$AX$3002,18,FALSE))-(P2761/(1+0.13)+W2761)</f>
        <v>-558864030.559912</v>
      </c>
      <c r="AG2761" s="9">
        <f t="shared" si="187"/>
        <v>355575861.159912</v>
      </c>
      <c r="AH2761" s="16">
        <f>AA2761-VLOOKUP(A2761,[2]选股结果!$A$2:$G$4900,7,FALSE)</f>
        <v>-203288169.4</v>
      </c>
    </row>
    <row r="2762" spans="1:34">
      <c r="A2762" s="5" t="s">
        <v>5554</v>
      </c>
      <c r="B2762" s="5" t="s">
        <v>5555</v>
      </c>
      <c r="C2762" s="6">
        <v>1106959157.21</v>
      </c>
      <c r="D2762" s="6">
        <v>0</v>
      </c>
      <c r="E2762" s="6">
        <v>0</v>
      </c>
      <c r="F2762" s="6">
        <v>0</v>
      </c>
      <c r="G2762" s="6">
        <v>0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40785284.25</v>
      </c>
      <c r="O2762" s="6">
        <v>17599924.51</v>
      </c>
      <c r="P2762" s="6">
        <v>540053570.89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439929959.34</v>
      </c>
      <c r="X2762" s="6">
        <v>87137348.32</v>
      </c>
      <c r="Y2762" s="9">
        <f t="shared" si="185"/>
        <v>1124559081.72</v>
      </c>
      <c r="Z2762" s="9">
        <f t="shared" si="186"/>
        <v>1067120878.55</v>
      </c>
      <c r="AA2762" s="9">
        <f t="shared" si="184"/>
        <v>57438203.1700001</v>
      </c>
      <c r="AB2762" s="10">
        <f>C2762/(1+0.13)/VLOOKUP(A2762,[1]选股结果!$A$2:$AX$3002,3,FALSE)</f>
        <v>0.934757890945817</v>
      </c>
      <c r="AC2762" s="10">
        <f>(P2762/(1+0.1)+W2762)/(VLOOKUP(A2762,[1]选股结果!$A$2:$AX$3002,7,FALSE)+VLOOKUP(A2762,[1]选股结果!$A$2:$AX$3002,15,FALSE)+VLOOKUP(A2762,[1]选股结果!$A$2:$AX$3002,16,FALSE)+VLOOKUP(A2762,[1]选股结果!$A$2:$AX$3002,17,FALSE)+VLOOKUP(A2762,[1]选股结果!$A$2:$AX$3002,18,FALSE))</f>
        <v>0.905291281931202</v>
      </c>
      <c r="AD2762" s="13"/>
      <c r="AE2762" s="10">
        <f>AA2762/VLOOKUP(A2762,[1]选股结果!$A$2:$AX$3002,35,FALSE)</f>
        <v>1.05968768846511</v>
      </c>
      <c r="AF2762" s="9">
        <f>(VLOOKUP(A2762,[1]选股结果!$A$2:$AX$3002,7,FALSE)+VLOOKUP(A2762,[1]选股结果!$A$2:$AX$3002,15,FALSE)+VLOOKUP(A2762,[1]选股结果!$A$2:$AX$3002,16,FALSE)+VLOOKUP(A2762,[1]选股结果!$A$2:$AX$3002,17,FALSE)+VLOOKUP(A2762,[1]选股结果!$A$2:$AX$3002,18,FALSE))-(P2762/(1+0.13)+W2762)</f>
        <v>110420817.578053</v>
      </c>
      <c r="AG2762" s="9">
        <f t="shared" si="187"/>
        <v>-52982614.4080529</v>
      </c>
      <c r="AH2762" s="16">
        <f>AA2762-VLOOKUP(A2762,[2]选股结果!$A$2:$G$4900,7,FALSE)</f>
        <v>57438203.1700001</v>
      </c>
    </row>
    <row r="2763" spans="1:34">
      <c r="A2763" s="5" t="s">
        <v>5556</v>
      </c>
      <c r="B2763" s="5" t="s">
        <v>5557</v>
      </c>
      <c r="C2763" s="6">
        <v>2510347305.28</v>
      </c>
      <c r="D2763" s="6">
        <v>0</v>
      </c>
      <c r="E2763" s="6">
        <v>0</v>
      </c>
      <c r="F2763" s="6">
        <v>0</v>
      </c>
      <c r="G2763" s="6">
        <v>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103310341.84</v>
      </c>
      <c r="O2763" s="6">
        <v>30211873.52</v>
      </c>
      <c r="P2763" s="6">
        <v>2491904230.33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296381299.84</v>
      </c>
      <c r="X2763" s="6">
        <v>67537375.84</v>
      </c>
      <c r="Y2763" s="9">
        <f t="shared" si="185"/>
        <v>2540559178.8</v>
      </c>
      <c r="Z2763" s="9">
        <f t="shared" si="186"/>
        <v>2855822906.01</v>
      </c>
      <c r="AA2763" s="9">
        <f t="shared" ref="AA2763:AA2826" si="188">Y2763-Z2763</f>
        <v>-315263727.21</v>
      </c>
      <c r="AB2763" s="10">
        <f>C2763/(1+0.13)/VLOOKUP(A2763,[1]选股结果!$A$2:$AX$3002,3,FALSE)</f>
        <v>0.821134020485546</v>
      </c>
      <c r="AC2763" s="10">
        <f>(P2763/(1+0.1)+W2763)/(VLOOKUP(A2763,[1]选股结果!$A$2:$AX$3002,7,FALSE)+VLOOKUP(A2763,[1]选股结果!$A$2:$AX$3002,15,FALSE)+VLOOKUP(A2763,[1]选股结果!$A$2:$AX$3002,16,FALSE)+VLOOKUP(A2763,[1]选股结果!$A$2:$AX$3002,17,FALSE)+VLOOKUP(A2763,[1]选股结果!$A$2:$AX$3002,18,FALSE))</f>
        <v>1.07481666288179</v>
      </c>
      <c r="AD2763" s="13"/>
      <c r="AE2763" s="10">
        <f>AA2763/VLOOKUP(A2763,[1]选股结果!$A$2:$AX$3002,35,FALSE)</f>
        <v>-1.22202848337342</v>
      </c>
      <c r="AF2763" s="9">
        <f>(VLOOKUP(A2763,[1]选股结果!$A$2:$AX$3002,7,FALSE)+VLOOKUP(A2763,[1]选股结果!$A$2:$AX$3002,15,FALSE)+VLOOKUP(A2763,[1]选股结果!$A$2:$AX$3002,16,FALSE)+VLOOKUP(A2763,[1]选股结果!$A$2:$AX$3002,17,FALSE)+VLOOKUP(A2763,[1]选股结果!$A$2:$AX$3002,18,FALSE))-(P2763/(1+0.13)+W2763)</f>
        <v>-118177675.092921</v>
      </c>
      <c r="AG2763" s="9">
        <f t="shared" si="187"/>
        <v>-197086052.117079</v>
      </c>
      <c r="AH2763" s="16">
        <f>AA2763-VLOOKUP(A2763,[2]选股结果!$A$2:$G$4900,7,FALSE)</f>
        <v>-315191265.49</v>
      </c>
    </row>
    <row r="2764" spans="1:34">
      <c r="A2764" s="5" t="s">
        <v>5558</v>
      </c>
      <c r="B2764" s="5" t="s">
        <v>5559</v>
      </c>
      <c r="C2764" s="6">
        <v>3225707843.58</v>
      </c>
      <c r="D2764" s="6">
        <v>0</v>
      </c>
      <c r="E2764" s="6">
        <v>0</v>
      </c>
      <c r="F2764" s="6">
        <v>0</v>
      </c>
      <c r="G2764" s="6">
        <v>0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53789459.66</v>
      </c>
      <c r="O2764" s="6">
        <v>80520371.39</v>
      </c>
      <c r="P2764" s="6">
        <v>2757638392.6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0</v>
      </c>
      <c r="W2764" s="6">
        <v>410352719.22</v>
      </c>
      <c r="X2764" s="6">
        <v>88962242.07</v>
      </c>
      <c r="Y2764" s="9">
        <f t="shared" si="185"/>
        <v>3306228214.97</v>
      </c>
      <c r="Z2764" s="9">
        <f t="shared" si="186"/>
        <v>3256953353.89</v>
      </c>
      <c r="AA2764" s="9">
        <f t="shared" si="188"/>
        <v>49274861.0799999</v>
      </c>
      <c r="AB2764" s="10">
        <f>C2764/(1+0.13)/VLOOKUP(A2764,[1]选股结果!$A$2:$AX$3002,3,FALSE)</f>
        <v>0.975868876787332</v>
      </c>
      <c r="AC2764" s="10">
        <f>(P2764/(1+0.1)+W2764)/(VLOOKUP(A2764,[1]选股结果!$A$2:$AX$3002,7,FALSE)+VLOOKUP(A2764,[1]选股结果!$A$2:$AX$3002,15,FALSE)+VLOOKUP(A2764,[1]选股结果!$A$2:$AX$3002,16,FALSE)+VLOOKUP(A2764,[1]选股结果!$A$2:$AX$3002,17,FALSE)+VLOOKUP(A2764,[1]选股结果!$A$2:$AX$3002,18,FALSE))</f>
        <v>1.08954747581292</v>
      </c>
      <c r="AD2764" s="13"/>
      <c r="AE2764" s="10">
        <f>AA2764/VLOOKUP(A2764,[1]选股结果!$A$2:$AX$3002,35,FALSE)</f>
        <v>0.223381315921697</v>
      </c>
      <c r="AF2764" s="9">
        <f>(VLOOKUP(A2764,[1]选股结果!$A$2:$AX$3002,7,FALSE)+VLOOKUP(A2764,[1]选股结果!$A$2:$AX$3002,15,FALSE)+VLOOKUP(A2764,[1]选股结果!$A$2:$AX$3002,16,FALSE)+VLOOKUP(A2764,[1]选股结果!$A$2:$AX$3002,17,FALSE)+VLOOKUP(A2764,[1]选股结果!$A$2:$AX$3002,18,FALSE))-(P2764/(1+0.13)+W2764)</f>
        <v>-173210071.903098</v>
      </c>
      <c r="AG2764" s="9">
        <f t="shared" si="187"/>
        <v>222484932.983098</v>
      </c>
      <c r="AH2764" s="16">
        <f>AA2764-VLOOKUP(A2764,[2]选股结果!$A$2:$G$4900,7,FALSE)</f>
        <v>49681829.9299999</v>
      </c>
    </row>
    <row r="2765" spans="1:34">
      <c r="A2765" s="5" t="s">
        <v>5560</v>
      </c>
      <c r="B2765" s="5" t="s">
        <v>5561</v>
      </c>
      <c r="C2765" s="6">
        <v>2216427570.43</v>
      </c>
      <c r="D2765" s="6">
        <v>0</v>
      </c>
      <c r="E2765" s="6">
        <v>0</v>
      </c>
      <c r="F2765" s="6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76660310.47</v>
      </c>
      <c r="O2765" s="6">
        <v>30699908.37</v>
      </c>
      <c r="P2765" s="6">
        <v>1586499770.81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288192164.85</v>
      </c>
      <c r="X2765" s="6">
        <v>88642138.88</v>
      </c>
      <c r="Y2765" s="9">
        <f t="shared" si="185"/>
        <v>2247127478.8</v>
      </c>
      <c r="Z2765" s="9">
        <f t="shared" si="186"/>
        <v>1963334074.54</v>
      </c>
      <c r="AA2765" s="9">
        <f t="shared" si="188"/>
        <v>283793404.26</v>
      </c>
      <c r="AB2765" s="10">
        <f>C2765/(1+0.13)/VLOOKUP(A2765,[1]选股结果!$A$2:$AX$3002,3,FALSE)</f>
        <v>0.953536671042913</v>
      </c>
      <c r="AC2765" s="10">
        <f>(P2765/(1+0.1)+W2765)/(VLOOKUP(A2765,[1]选股结果!$A$2:$AX$3002,7,FALSE)+VLOOKUP(A2765,[1]选股结果!$A$2:$AX$3002,15,FALSE)+VLOOKUP(A2765,[1]选股结果!$A$2:$AX$3002,16,FALSE)+VLOOKUP(A2765,[1]选股结果!$A$2:$AX$3002,17,FALSE)+VLOOKUP(A2765,[1]选股结果!$A$2:$AX$3002,18,FALSE))</f>
        <v>0.988562352998627</v>
      </c>
      <c r="AD2765" s="13"/>
      <c r="AE2765" s="10">
        <f>AA2765/VLOOKUP(A2765,[1]选股结果!$A$2:$AX$3002,35,FALSE)</f>
        <v>0.832336986922824</v>
      </c>
      <c r="AF2765" s="9">
        <f>(VLOOKUP(A2765,[1]选股结果!$A$2:$AX$3002,7,FALSE)+VLOOKUP(A2765,[1]选股结果!$A$2:$AX$3002,15,FALSE)+VLOOKUP(A2765,[1]选股结果!$A$2:$AX$3002,16,FALSE)+VLOOKUP(A2765,[1]选股结果!$A$2:$AX$3002,17,FALSE)+VLOOKUP(A2765,[1]选股结果!$A$2:$AX$3002,18,FALSE))-(P2765/(1+0.13)+W2765)</f>
        <v>58311863.2480531</v>
      </c>
      <c r="AG2765" s="9">
        <f t="shared" si="187"/>
        <v>225481541.011947</v>
      </c>
      <c r="AH2765" s="16">
        <f>AA2765-VLOOKUP(A2765,[2]选股结果!$A$2:$G$4900,7,FALSE)</f>
        <v>283845462.95</v>
      </c>
    </row>
    <row r="2766" spans="1:34">
      <c r="A2766" s="5" t="s">
        <v>5562</v>
      </c>
      <c r="B2766" s="5" t="s">
        <v>5563</v>
      </c>
      <c r="C2766" s="6">
        <v>309736700.12</v>
      </c>
      <c r="D2766" s="6">
        <v>0</v>
      </c>
      <c r="E2766" s="6">
        <v>0</v>
      </c>
      <c r="F2766" s="6">
        <v>0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50320881.04</v>
      </c>
      <c r="O2766" s="6">
        <v>37035667.8</v>
      </c>
      <c r="P2766" s="6">
        <v>309224875.76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73359662.13</v>
      </c>
      <c r="X2766" s="6">
        <v>84258740.83</v>
      </c>
      <c r="Y2766" s="9">
        <f t="shared" si="185"/>
        <v>346772367.92</v>
      </c>
      <c r="Z2766" s="9">
        <f t="shared" si="186"/>
        <v>466843278.72</v>
      </c>
      <c r="AA2766" s="9">
        <f t="shared" si="188"/>
        <v>-120070910.8</v>
      </c>
      <c r="AB2766" s="10">
        <f>C2766/(1+0.13)/VLOOKUP(A2766,[1]选股结果!$A$2:$AX$3002,3,FALSE)</f>
        <v>0.722996262394923</v>
      </c>
      <c r="AC2766" s="10">
        <f>(P2766/(1+0.1)+W2766)/(VLOOKUP(A2766,[1]选股结果!$A$2:$AX$3002,7,FALSE)+VLOOKUP(A2766,[1]选股结果!$A$2:$AX$3002,15,FALSE)+VLOOKUP(A2766,[1]选股结果!$A$2:$AX$3002,16,FALSE)+VLOOKUP(A2766,[1]选股结果!$A$2:$AX$3002,17,FALSE)+VLOOKUP(A2766,[1]选股结果!$A$2:$AX$3002,18,FALSE))</f>
        <v>0.969948459764531</v>
      </c>
      <c r="AD2766" s="13"/>
      <c r="AE2766" s="10">
        <f>AA2766/VLOOKUP(A2766,[1]选股结果!$A$2:$AX$3002,35,FALSE)</f>
        <v>-11.0237807708323</v>
      </c>
      <c r="AF2766" s="9">
        <f>(VLOOKUP(A2766,[1]选股结果!$A$2:$AX$3002,7,FALSE)+VLOOKUP(A2766,[1]选股结果!$A$2:$AX$3002,15,FALSE)+VLOOKUP(A2766,[1]选股结果!$A$2:$AX$3002,16,FALSE)+VLOOKUP(A2766,[1]选股结果!$A$2:$AX$3002,17,FALSE)+VLOOKUP(A2766,[1]选股结果!$A$2:$AX$3002,18,FALSE))-(P2766/(1+0.13)+W2766)</f>
        <v>18445697.3190265</v>
      </c>
      <c r="AG2766" s="9">
        <f t="shared" si="187"/>
        <v>-138516608.119027</v>
      </c>
      <c r="AH2766" s="16">
        <f>AA2766-VLOOKUP(A2766,[2]选股结果!$A$2:$G$4900,7,FALSE)</f>
        <v>-120070910.8</v>
      </c>
    </row>
    <row r="2767" spans="1:34">
      <c r="A2767" s="5" t="s">
        <v>5564</v>
      </c>
      <c r="B2767" s="5" t="s">
        <v>5565</v>
      </c>
      <c r="C2767" s="6">
        <v>542912416.42</v>
      </c>
      <c r="D2767" s="6">
        <v>0</v>
      </c>
      <c r="E2767" s="6">
        <v>0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39327339.54</v>
      </c>
      <c r="O2767" s="6">
        <v>68063061.57</v>
      </c>
      <c r="P2767" s="6">
        <v>91327076.63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86012491.3</v>
      </c>
      <c r="X2767" s="6">
        <v>211800760.6</v>
      </c>
      <c r="Y2767" s="9">
        <f t="shared" si="185"/>
        <v>610975477.99</v>
      </c>
      <c r="Z2767" s="9">
        <f t="shared" si="186"/>
        <v>389140328.53</v>
      </c>
      <c r="AA2767" s="9">
        <f t="shared" si="188"/>
        <v>221835149.46</v>
      </c>
      <c r="AB2767" s="10">
        <f>C2767/(1+0.13)/VLOOKUP(A2767,[1]选股结果!$A$2:$AX$3002,3,FALSE)</f>
        <v>1.00148968039682</v>
      </c>
      <c r="AC2767" s="10">
        <f>(P2767/(1+0.1)+W2767)/(VLOOKUP(A2767,[1]选股结果!$A$2:$AX$3002,7,FALSE)+VLOOKUP(A2767,[1]选股结果!$A$2:$AX$3002,15,FALSE)+VLOOKUP(A2767,[1]选股结果!$A$2:$AX$3002,16,FALSE)+VLOOKUP(A2767,[1]选股结果!$A$2:$AX$3002,17,FALSE)+VLOOKUP(A2767,[1]选股结果!$A$2:$AX$3002,18,FALSE))</f>
        <v>0.405050525307807</v>
      </c>
      <c r="AD2767" s="13"/>
      <c r="AE2767" s="10">
        <f>AA2767/VLOOKUP(A2767,[1]选股结果!$A$2:$AX$3002,35,FALSE)</f>
        <v>2.90890893506311</v>
      </c>
      <c r="AF2767" s="9">
        <f>(VLOOKUP(A2767,[1]选股结果!$A$2:$AX$3002,7,FALSE)+VLOOKUP(A2767,[1]选股结果!$A$2:$AX$3002,15,FALSE)+VLOOKUP(A2767,[1]选股结果!$A$2:$AX$3002,16,FALSE)+VLOOKUP(A2767,[1]选股结果!$A$2:$AX$3002,17,FALSE)+VLOOKUP(A2767,[1]选股结果!$A$2:$AX$3002,18,FALSE))-(P2767/(1+0.13)+W2767)</f>
        <v>250490595.59354</v>
      </c>
      <c r="AG2767" s="9">
        <f t="shared" si="187"/>
        <v>-28655446.1335399</v>
      </c>
      <c r="AH2767" s="16">
        <f>AA2767-VLOOKUP(A2767,[2]选股结果!$A$2:$G$4900,7,FALSE)</f>
        <v>221870607.2</v>
      </c>
    </row>
    <row r="2768" spans="1:34">
      <c r="A2768" s="5" t="s">
        <v>5566</v>
      </c>
      <c r="B2768" s="5" t="s">
        <v>5567</v>
      </c>
      <c r="C2768" s="6">
        <v>8089489303.91</v>
      </c>
      <c r="D2768" s="6">
        <v>0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100743748.24</v>
      </c>
      <c r="O2768" s="6">
        <v>58380696.63</v>
      </c>
      <c r="P2768" s="6">
        <v>8356967810.82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72393104.64</v>
      </c>
      <c r="X2768" s="6">
        <v>74343551.84</v>
      </c>
      <c r="Y2768" s="9">
        <f t="shared" si="185"/>
        <v>8147870000.54</v>
      </c>
      <c r="Z2768" s="9">
        <f t="shared" si="186"/>
        <v>8503704467.3</v>
      </c>
      <c r="AA2768" s="9">
        <f t="shared" si="188"/>
        <v>-355834466.76</v>
      </c>
      <c r="AB2768" s="10">
        <f>C2768/(1+0.13)/VLOOKUP(A2768,[1]选股结果!$A$2:$AX$3002,3,FALSE)</f>
        <v>0.8935184841479</v>
      </c>
      <c r="AC2768" s="10">
        <f>(P2768/(1+0.1)+W2768)/(VLOOKUP(A2768,[1]选股结果!$A$2:$AX$3002,7,FALSE)+VLOOKUP(A2768,[1]选股结果!$A$2:$AX$3002,15,FALSE)+VLOOKUP(A2768,[1]选股结果!$A$2:$AX$3002,16,FALSE)+VLOOKUP(A2768,[1]选股结果!$A$2:$AX$3002,17,FALSE)+VLOOKUP(A2768,[1]选股结果!$A$2:$AX$3002,18,FALSE))</f>
        <v>0.995042773580858</v>
      </c>
      <c r="AD2768" s="13"/>
      <c r="AE2768" s="10">
        <f>AA2768/VLOOKUP(A2768,[1]选股结果!$A$2:$AX$3002,35,FALSE)</f>
        <v>-1.39018999632105</v>
      </c>
      <c r="AF2768" s="9">
        <f>(VLOOKUP(A2768,[1]选股结果!$A$2:$AX$3002,7,FALSE)+VLOOKUP(A2768,[1]选股结果!$A$2:$AX$3002,15,FALSE)+VLOOKUP(A2768,[1]选股结果!$A$2:$AX$3002,16,FALSE)+VLOOKUP(A2768,[1]选股结果!$A$2:$AX$3002,17,FALSE)+VLOOKUP(A2768,[1]选股结果!$A$2:$AX$3002,18,FALSE))-(P2768/(1+0.13)+W2768)</f>
        <v>239906267.50106</v>
      </c>
      <c r="AG2768" s="9">
        <f t="shared" si="187"/>
        <v>-595740734.26106</v>
      </c>
      <c r="AH2768" s="16">
        <f>AA2768-VLOOKUP(A2768,[2]选股结果!$A$2:$G$4900,7,FALSE)</f>
        <v>-355834466.76</v>
      </c>
    </row>
    <row r="2769" spans="1:34">
      <c r="A2769" s="5" t="s">
        <v>5568</v>
      </c>
      <c r="B2769" s="5" t="s">
        <v>5569</v>
      </c>
      <c r="C2769" s="6">
        <v>2456967614.68</v>
      </c>
      <c r="D2769" s="6">
        <v>0</v>
      </c>
      <c r="E2769" s="6">
        <v>0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184137482.89</v>
      </c>
      <c r="O2769" s="6">
        <v>45588322.8</v>
      </c>
      <c r="P2769" s="6">
        <v>1586206761.99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514652643.89</v>
      </c>
      <c r="X2769" s="6">
        <v>199767890.29</v>
      </c>
      <c r="Y2769" s="9">
        <f t="shared" si="185"/>
        <v>2502555937.48</v>
      </c>
      <c r="Z2769" s="9">
        <f t="shared" si="186"/>
        <v>2300627296.17</v>
      </c>
      <c r="AA2769" s="9">
        <f t="shared" si="188"/>
        <v>201928641.31</v>
      </c>
      <c r="AB2769" s="10">
        <f>C2769/(1+0.13)/VLOOKUP(A2769,[1]选股结果!$A$2:$AX$3002,3,FALSE)</f>
        <v>0.895271595251309</v>
      </c>
      <c r="AC2769" s="10">
        <f>(P2769/(1+0.1)+W2769)/(VLOOKUP(A2769,[1]选股结果!$A$2:$AX$3002,7,FALSE)+VLOOKUP(A2769,[1]选股结果!$A$2:$AX$3002,15,FALSE)+VLOOKUP(A2769,[1]选股结果!$A$2:$AX$3002,16,FALSE)+VLOOKUP(A2769,[1]选股结果!$A$2:$AX$3002,17,FALSE)+VLOOKUP(A2769,[1]选股结果!$A$2:$AX$3002,18,FALSE))</f>
        <v>0.94309947622837</v>
      </c>
      <c r="AD2769" s="13"/>
      <c r="AE2769" s="10">
        <f>AA2769/VLOOKUP(A2769,[1]选股结果!$A$2:$AX$3002,35,FALSE)</f>
        <v>0.73597141241012</v>
      </c>
      <c r="AF2769" s="9">
        <f>(VLOOKUP(A2769,[1]选股结果!$A$2:$AX$3002,7,FALSE)+VLOOKUP(A2769,[1]选股结果!$A$2:$AX$3002,15,FALSE)+VLOOKUP(A2769,[1]选股结果!$A$2:$AX$3002,16,FALSE)+VLOOKUP(A2769,[1]选股结果!$A$2:$AX$3002,17,FALSE)+VLOOKUP(A2769,[1]选股结果!$A$2:$AX$3002,18,FALSE))-(P2769/(1+0.13)+W2769)</f>
        <v>156335487.618761</v>
      </c>
      <c r="AG2769" s="9">
        <f t="shared" si="187"/>
        <v>45593153.6912392</v>
      </c>
      <c r="AH2769" s="16">
        <f>AA2769-VLOOKUP(A2769,[2]选股结果!$A$2:$G$4900,7,FALSE)</f>
        <v>197543248.97</v>
      </c>
    </row>
    <row r="2770" spans="1:34">
      <c r="A2770" s="5" t="s">
        <v>5570</v>
      </c>
      <c r="B2770" s="5" t="s">
        <v>5571</v>
      </c>
      <c r="C2770" s="6">
        <v>13246339432.28</v>
      </c>
      <c r="D2770" s="6">
        <v>0</v>
      </c>
      <c r="E2770" s="6">
        <v>0</v>
      </c>
      <c r="F2770" s="6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940543139.66</v>
      </c>
      <c r="O2770" s="6">
        <v>937936412.59</v>
      </c>
      <c r="P2770" s="6">
        <v>10823910282.56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701508446.98</v>
      </c>
      <c r="X2770" s="6">
        <v>740302323.86</v>
      </c>
      <c r="Y2770" s="9">
        <f t="shared" si="185"/>
        <v>14184275844.87</v>
      </c>
      <c r="Z2770" s="9">
        <f t="shared" si="186"/>
        <v>12265721053.4</v>
      </c>
      <c r="AA2770" s="9">
        <f t="shared" si="188"/>
        <v>1918554791.47</v>
      </c>
      <c r="AB2770" s="10">
        <f>C2770/(1+0.13)/VLOOKUP(A2770,[1]选股结果!$A$2:$AX$3002,3,FALSE)</f>
        <v>0.964680207476672</v>
      </c>
      <c r="AC2770" s="10">
        <f>(P2770/(1+0.1)+W2770)/(VLOOKUP(A2770,[1]选股结果!$A$2:$AX$3002,7,FALSE)+VLOOKUP(A2770,[1]选股结果!$A$2:$AX$3002,15,FALSE)+VLOOKUP(A2770,[1]选股结果!$A$2:$AX$3002,16,FALSE)+VLOOKUP(A2770,[1]选股结果!$A$2:$AX$3002,17,FALSE)+VLOOKUP(A2770,[1]选股结果!$A$2:$AX$3002,18,FALSE))</f>
        <v>0.965570904084511</v>
      </c>
      <c r="AD2770" s="13"/>
      <c r="AE2770" s="10">
        <f>AA2770/VLOOKUP(A2770,[1]选股结果!$A$2:$AX$3002,35,FALSE)</f>
        <v>1.80734209604661</v>
      </c>
      <c r="AF2770" s="9">
        <f>(VLOOKUP(A2770,[1]选股结果!$A$2:$AX$3002,7,FALSE)+VLOOKUP(A2770,[1]选股结果!$A$2:$AX$3002,15,FALSE)+VLOOKUP(A2770,[1]选股结果!$A$2:$AX$3002,16,FALSE)+VLOOKUP(A2770,[1]选股结果!$A$2:$AX$3002,17,FALSE)+VLOOKUP(A2770,[1]选股结果!$A$2:$AX$3002,18,FALSE))-(P2770/(1+0.13)+W2770)</f>
        <v>637109529.227701</v>
      </c>
      <c r="AG2770" s="9">
        <f t="shared" si="187"/>
        <v>1281445262.2423</v>
      </c>
      <c r="AH2770" s="16">
        <f>AA2770-VLOOKUP(A2770,[2]选股结果!$A$2:$G$4900,7,FALSE)</f>
        <v>1923388653.92</v>
      </c>
    </row>
    <row r="2771" spans="1:34">
      <c r="A2771" s="5" t="s">
        <v>5572</v>
      </c>
      <c r="B2771" s="5" t="s">
        <v>5573</v>
      </c>
      <c r="C2771" s="6">
        <v>1199777066.57</v>
      </c>
      <c r="D2771" s="6">
        <v>0</v>
      </c>
      <c r="E2771" s="6">
        <v>0</v>
      </c>
      <c r="F2771" s="6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132063161.53</v>
      </c>
      <c r="O2771" s="6">
        <v>25945450.34</v>
      </c>
      <c r="P2771" s="6">
        <v>840446627.1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221764740.75</v>
      </c>
      <c r="X2771" s="6">
        <v>169397096.23</v>
      </c>
      <c r="Y2771" s="9">
        <f t="shared" si="185"/>
        <v>1225722516.91</v>
      </c>
      <c r="Z2771" s="9">
        <f t="shared" si="186"/>
        <v>1231608464.08</v>
      </c>
      <c r="AA2771" s="9">
        <f t="shared" si="188"/>
        <v>-5885947.17000008</v>
      </c>
      <c r="AB2771" s="10">
        <f>C2771/(1+0.13)/VLOOKUP(A2771,[1]选股结果!$A$2:$AX$3002,3,FALSE)</f>
        <v>0.977201198927915</v>
      </c>
      <c r="AC2771" s="10">
        <f>(P2771/(1+0.1)+W2771)/(VLOOKUP(A2771,[1]选股结果!$A$2:$AX$3002,7,FALSE)+VLOOKUP(A2771,[1]选股结果!$A$2:$AX$3002,15,FALSE)+VLOOKUP(A2771,[1]选股结果!$A$2:$AX$3002,16,FALSE)+VLOOKUP(A2771,[1]选股结果!$A$2:$AX$3002,17,FALSE)+VLOOKUP(A2771,[1]选股结果!$A$2:$AX$3002,18,FALSE))</f>
        <v>1.00349893958077</v>
      </c>
      <c r="AD2771" s="13"/>
      <c r="AE2771" s="10">
        <f>AA2771/VLOOKUP(A2771,[1]选股结果!$A$2:$AX$3002,35,FALSE)</f>
        <v>-0.0578247301654605</v>
      </c>
      <c r="AF2771" s="9">
        <f>(VLOOKUP(A2771,[1]选股结果!$A$2:$AX$3002,7,FALSE)+VLOOKUP(A2771,[1]选股结果!$A$2:$AX$3002,15,FALSE)+VLOOKUP(A2771,[1]选股结果!$A$2:$AX$3002,16,FALSE)+VLOOKUP(A2771,[1]选股结果!$A$2:$AX$3002,17,FALSE)+VLOOKUP(A2771,[1]选股结果!$A$2:$AX$3002,18,FALSE))-(P2771/(1+0.13)+W2771)</f>
        <v>16847058.350354</v>
      </c>
      <c r="AG2771" s="9">
        <f t="shared" si="187"/>
        <v>-22733005.520354</v>
      </c>
      <c r="AH2771" s="16">
        <f>AA2771-VLOOKUP(A2771,[2]选股结果!$A$2:$G$4900,7,FALSE)</f>
        <v>-5742923.22000008</v>
      </c>
    </row>
    <row r="2772" spans="1:34">
      <c r="A2772" s="5" t="s">
        <v>5574</v>
      </c>
      <c r="B2772" s="5" t="s">
        <v>5575</v>
      </c>
      <c r="C2772" s="6">
        <v>1930730668.09</v>
      </c>
      <c r="D2772" s="6">
        <v>0</v>
      </c>
      <c r="E2772" s="6">
        <v>0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101155024.24</v>
      </c>
      <c r="O2772" s="6">
        <v>20390833.42</v>
      </c>
      <c r="P2772" s="6">
        <v>1262521977.13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382268783.33</v>
      </c>
      <c r="X2772" s="6">
        <v>161042178.64</v>
      </c>
      <c r="Y2772" s="9">
        <f t="shared" si="185"/>
        <v>1951121501.51</v>
      </c>
      <c r="Z2772" s="9">
        <f t="shared" si="186"/>
        <v>1805832939.1</v>
      </c>
      <c r="AA2772" s="9">
        <f t="shared" si="188"/>
        <v>145288562.41</v>
      </c>
      <c r="AB2772" s="10">
        <f>C2772/(1+0.13)/VLOOKUP(A2772,[1]选股结果!$A$2:$AX$3002,3,FALSE)</f>
        <v>0.862822230176618</v>
      </c>
      <c r="AC2772" s="10">
        <f>(P2772/(1+0.1)+W2772)/(VLOOKUP(A2772,[1]选股结果!$A$2:$AX$3002,7,FALSE)+VLOOKUP(A2772,[1]选股结果!$A$2:$AX$3002,15,FALSE)+VLOOKUP(A2772,[1]选股结果!$A$2:$AX$3002,16,FALSE)+VLOOKUP(A2772,[1]选股结果!$A$2:$AX$3002,17,FALSE)+VLOOKUP(A2772,[1]选股结果!$A$2:$AX$3002,18,FALSE))</f>
        <v>0.899542074387758</v>
      </c>
      <c r="AD2772" s="13"/>
      <c r="AE2772" s="10">
        <f>AA2772/VLOOKUP(A2772,[1]选股结果!$A$2:$AX$3002,35,FALSE)</f>
        <v>0.69633280820217</v>
      </c>
      <c r="AF2772" s="9">
        <f>(VLOOKUP(A2772,[1]选股结果!$A$2:$AX$3002,7,FALSE)+VLOOKUP(A2772,[1]选股结果!$A$2:$AX$3002,15,FALSE)+VLOOKUP(A2772,[1]选股结果!$A$2:$AX$3002,16,FALSE)+VLOOKUP(A2772,[1]选股结果!$A$2:$AX$3002,17,FALSE)+VLOOKUP(A2772,[1]选股结果!$A$2:$AX$3002,18,FALSE))-(P2772/(1+0.13)+W2772)</f>
        <v>201338367.674248</v>
      </c>
      <c r="AG2772" s="9">
        <f t="shared" si="187"/>
        <v>-56049805.2642477</v>
      </c>
      <c r="AH2772" s="16">
        <f>AA2772-VLOOKUP(A2772,[2]选股结果!$A$2:$G$4900,7,FALSE)</f>
        <v>145814792.92</v>
      </c>
    </row>
    <row r="2773" spans="1:34">
      <c r="A2773" s="5" t="s">
        <v>5576</v>
      </c>
      <c r="B2773" s="5" t="s">
        <v>5577</v>
      </c>
      <c r="C2773" s="6">
        <v>745283981.07</v>
      </c>
      <c r="D2773" s="6">
        <v>0</v>
      </c>
      <c r="E2773" s="6">
        <v>0</v>
      </c>
      <c r="F2773" s="6">
        <v>0</v>
      </c>
      <c r="G2773" s="6">
        <v>0</v>
      </c>
      <c r="H2773" s="6">
        <v>0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47196086.95</v>
      </c>
      <c r="O2773" s="6">
        <v>55459983.79</v>
      </c>
      <c r="P2773" s="6">
        <v>557504857.67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161092554.08</v>
      </c>
      <c r="X2773" s="6">
        <v>79515720.32</v>
      </c>
      <c r="Y2773" s="9">
        <f t="shared" si="185"/>
        <v>800743964.86</v>
      </c>
      <c r="Z2773" s="9">
        <f t="shared" si="186"/>
        <v>798113132.07</v>
      </c>
      <c r="AA2773" s="9">
        <f t="shared" si="188"/>
        <v>2630832.79000008</v>
      </c>
      <c r="AB2773" s="10">
        <f>C2773/(1+0.13)/VLOOKUP(A2773,[1]选股结果!$A$2:$AX$3002,3,FALSE)</f>
        <v>0.841475341111666</v>
      </c>
      <c r="AC2773" s="10">
        <f>(P2773/(1+0.1)+W2773)/(VLOOKUP(A2773,[1]选股结果!$A$2:$AX$3002,7,FALSE)+VLOOKUP(A2773,[1]选股结果!$A$2:$AX$3002,15,FALSE)+VLOOKUP(A2773,[1]选股结果!$A$2:$AX$3002,16,FALSE)+VLOOKUP(A2773,[1]选股结果!$A$2:$AX$3002,17,FALSE)+VLOOKUP(A2773,[1]选股结果!$A$2:$AX$3002,18,FALSE))</f>
        <v>1.0459913191548</v>
      </c>
      <c r="AD2773" s="13"/>
      <c r="AE2773" s="10">
        <f>AA2773/VLOOKUP(A2773,[1]选股结果!$A$2:$AX$3002,35,FALSE)</f>
        <v>0.0254013186804143</v>
      </c>
      <c r="AF2773" s="9">
        <f>(VLOOKUP(A2773,[1]选股结果!$A$2:$AX$3002,7,FALSE)+VLOOKUP(A2773,[1]选股结果!$A$2:$AX$3002,15,FALSE)+VLOOKUP(A2773,[1]选股结果!$A$2:$AX$3002,16,FALSE)+VLOOKUP(A2773,[1]选股结果!$A$2:$AX$3002,17,FALSE)+VLOOKUP(A2773,[1]选股结果!$A$2:$AX$3002,18,FALSE))-(P2773/(1+0.13)+W2773)</f>
        <v>-15912175.111416</v>
      </c>
      <c r="AG2773" s="9">
        <f t="shared" si="187"/>
        <v>18543007.9014161</v>
      </c>
      <c r="AH2773" s="16">
        <f>AA2773-VLOOKUP(A2773,[2]选股结果!$A$2:$G$4900,7,FALSE)</f>
        <v>3650304.11000008</v>
      </c>
    </row>
    <row r="2774" spans="1:34">
      <c r="A2774" s="5" t="s">
        <v>5578</v>
      </c>
      <c r="B2774" s="5" t="s">
        <v>5579</v>
      </c>
      <c r="C2774" s="6">
        <v>1903765472.79</v>
      </c>
      <c r="D2774" s="6">
        <v>0</v>
      </c>
      <c r="E2774" s="6">
        <v>0</v>
      </c>
      <c r="F2774" s="6">
        <v>0</v>
      </c>
      <c r="G2774" s="6">
        <v>0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132630264.23</v>
      </c>
      <c r="O2774" s="6">
        <v>46914549.19</v>
      </c>
      <c r="P2774" s="6">
        <v>1395913646.34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168819284.74</v>
      </c>
      <c r="X2774" s="6">
        <v>247949117.42</v>
      </c>
      <c r="Y2774" s="9">
        <f t="shared" si="185"/>
        <v>1950680021.98</v>
      </c>
      <c r="Z2774" s="9">
        <f t="shared" si="186"/>
        <v>1812682048.5</v>
      </c>
      <c r="AA2774" s="9">
        <f t="shared" si="188"/>
        <v>137997973.48</v>
      </c>
      <c r="AB2774" s="10">
        <f>C2774/(1+0.13)/VLOOKUP(A2774,[1]选股结果!$A$2:$AX$3002,3,FALSE)</f>
        <v>0.727661231083708</v>
      </c>
      <c r="AC2774" s="10">
        <f>(P2774/(1+0.1)+W2774)/(VLOOKUP(A2774,[1]选股结果!$A$2:$AX$3002,7,FALSE)+VLOOKUP(A2774,[1]选股结果!$A$2:$AX$3002,15,FALSE)+VLOOKUP(A2774,[1]选股结果!$A$2:$AX$3002,16,FALSE)+VLOOKUP(A2774,[1]选股结果!$A$2:$AX$3002,17,FALSE)+VLOOKUP(A2774,[1]选股结果!$A$2:$AX$3002,18,FALSE))</f>
        <v>0.698621038851163</v>
      </c>
      <c r="AD2774" s="13"/>
      <c r="AE2774" s="10">
        <f>AA2774/VLOOKUP(A2774,[1]选股结果!$A$2:$AX$3002,35,FALSE)</f>
        <v>0.651275313873102</v>
      </c>
      <c r="AF2774" s="9">
        <f>(VLOOKUP(A2774,[1]选股结果!$A$2:$AX$3002,7,FALSE)+VLOOKUP(A2774,[1]选股结果!$A$2:$AX$3002,15,FALSE)+VLOOKUP(A2774,[1]选股结果!$A$2:$AX$3002,16,FALSE)+VLOOKUP(A2774,[1]选股结果!$A$2:$AX$3002,17,FALSE)+VLOOKUP(A2774,[1]选股结果!$A$2:$AX$3002,18,FALSE))-(P2774/(1+0.13)+W2774)</f>
        <v>653958518.499646</v>
      </c>
      <c r="AG2774" s="9">
        <f t="shared" si="187"/>
        <v>-515960545.019646</v>
      </c>
      <c r="AH2774" s="16">
        <f>AA2774-VLOOKUP(A2774,[2]选股结果!$A$2:$G$4900,7,FALSE)</f>
        <v>137997973.48</v>
      </c>
    </row>
    <row r="2775" spans="1:34">
      <c r="A2775" s="5" t="s">
        <v>5580</v>
      </c>
      <c r="B2775" s="5" t="s">
        <v>5581</v>
      </c>
      <c r="C2775" s="6">
        <v>686141822.65</v>
      </c>
      <c r="D2775" s="6">
        <v>0</v>
      </c>
      <c r="E2775" s="6">
        <v>0</v>
      </c>
      <c r="F2775" s="6">
        <v>0</v>
      </c>
      <c r="G2775" s="6">
        <v>0</v>
      </c>
      <c r="H2775" s="6">
        <v>0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30960117.1</v>
      </c>
      <c r="O2775" s="6">
        <v>11686838.74</v>
      </c>
      <c r="P2775" s="6">
        <v>478458773.46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122274598.63</v>
      </c>
      <c r="X2775" s="6">
        <v>62954150.73</v>
      </c>
      <c r="Y2775" s="9">
        <f t="shared" si="185"/>
        <v>697828661.39</v>
      </c>
      <c r="Z2775" s="9">
        <f t="shared" si="186"/>
        <v>663687522.82</v>
      </c>
      <c r="AA2775" s="9">
        <f t="shared" si="188"/>
        <v>34141138.5700001</v>
      </c>
      <c r="AB2775" s="10">
        <f>C2775/(1+0.13)/VLOOKUP(A2775,[1]选股结果!$A$2:$AX$3002,3,FALSE)</f>
        <v>0.838851147742754</v>
      </c>
      <c r="AC2775" s="10">
        <f>(P2775/(1+0.1)+W2775)/(VLOOKUP(A2775,[1]选股结果!$A$2:$AX$3002,7,FALSE)+VLOOKUP(A2775,[1]选股结果!$A$2:$AX$3002,15,FALSE)+VLOOKUP(A2775,[1]选股结果!$A$2:$AX$3002,16,FALSE)+VLOOKUP(A2775,[1]选股结果!$A$2:$AX$3002,17,FALSE)+VLOOKUP(A2775,[1]选股结果!$A$2:$AX$3002,18,FALSE))</f>
        <v>0.8730425134815</v>
      </c>
      <c r="AD2775" s="13"/>
      <c r="AE2775" s="10">
        <f>AA2775/VLOOKUP(A2775,[1]选股结果!$A$2:$AX$3002,35,FALSE)</f>
        <v>0.493834857358085</v>
      </c>
      <c r="AF2775" s="9">
        <f>(VLOOKUP(A2775,[1]选股结果!$A$2:$AX$3002,7,FALSE)+VLOOKUP(A2775,[1]选股结果!$A$2:$AX$3002,15,FALSE)+VLOOKUP(A2775,[1]选股结果!$A$2:$AX$3002,16,FALSE)+VLOOKUP(A2775,[1]选股结果!$A$2:$AX$3002,17,FALSE)+VLOOKUP(A2775,[1]选股结果!$A$2:$AX$3002,18,FALSE))-(P2775/(1+0.13)+W2775)</f>
        <v>92580872.4500886</v>
      </c>
      <c r="AG2775" s="9">
        <f t="shared" si="187"/>
        <v>-58439733.8800885</v>
      </c>
      <c r="AH2775" s="16">
        <f>AA2775-VLOOKUP(A2775,[2]选股结果!$A$2:$G$4900,7,FALSE)</f>
        <v>34466954.6400001</v>
      </c>
    </row>
    <row r="2776" spans="1:34">
      <c r="A2776" s="5" t="s">
        <v>5582</v>
      </c>
      <c r="B2776" s="5" t="s">
        <v>5583</v>
      </c>
      <c r="C2776" s="6">
        <v>549120047.26</v>
      </c>
      <c r="D2776" s="6">
        <v>0</v>
      </c>
      <c r="E2776" s="6">
        <v>0</v>
      </c>
      <c r="F2776" s="6">
        <v>0</v>
      </c>
      <c r="G2776" s="6">
        <v>0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39246007.59</v>
      </c>
      <c r="O2776" s="6">
        <v>201784376.81</v>
      </c>
      <c r="P2776" s="6">
        <v>286208498.32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217015763.07</v>
      </c>
      <c r="X2776" s="6">
        <v>229597670.86</v>
      </c>
      <c r="Y2776" s="9">
        <f t="shared" si="185"/>
        <v>750904424.07</v>
      </c>
      <c r="Z2776" s="9">
        <f t="shared" si="186"/>
        <v>732821932.25</v>
      </c>
      <c r="AA2776" s="9">
        <f t="shared" si="188"/>
        <v>18082491.8199999</v>
      </c>
      <c r="AB2776" s="10">
        <f>C2776/(1+0.13)/VLOOKUP(A2776,[1]选股结果!$A$2:$AX$3002,3,FALSE)</f>
        <v>0.944882380073058</v>
      </c>
      <c r="AC2776" s="10">
        <f>(P2776/(1+0.1)+W2776)/(VLOOKUP(A2776,[1]选股结果!$A$2:$AX$3002,7,FALSE)+VLOOKUP(A2776,[1]选股结果!$A$2:$AX$3002,15,FALSE)+VLOOKUP(A2776,[1]选股结果!$A$2:$AX$3002,16,FALSE)+VLOOKUP(A2776,[1]选股结果!$A$2:$AX$3002,17,FALSE)+VLOOKUP(A2776,[1]选股结果!$A$2:$AX$3002,18,FALSE))</f>
        <v>1.031157273408</v>
      </c>
      <c r="AD2776" s="13"/>
      <c r="AE2776" s="10">
        <f>AA2776/VLOOKUP(A2776,[1]选股结果!$A$2:$AX$3002,35,FALSE)</f>
        <v>0.796508017237506</v>
      </c>
      <c r="AF2776" s="9">
        <f>(VLOOKUP(A2776,[1]选股结果!$A$2:$AX$3002,7,FALSE)+VLOOKUP(A2776,[1]选股结果!$A$2:$AX$3002,15,FALSE)+VLOOKUP(A2776,[1]选股结果!$A$2:$AX$3002,16,FALSE)+VLOOKUP(A2776,[1]选股结果!$A$2:$AX$3002,17,FALSE)+VLOOKUP(A2776,[1]选股结果!$A$2:$AX$3002,18,FALSE))-(P2776/(1+0.13)+W2776)</f>
        <v>-7511467.67035401</v>
      </c>
      <c r="AG2776" s="9">
        <f t="shared" si="187"/>
        <v>25593959.4903539</v>
      </c>
      <c r="AH2776" s="16">
        <f>AA2776-VLOOKUP(A2776,[2]选股结果!$A$2:$G$4900,7,FALSE)</f>
        <v>18159124.6099999</v>
      </c>
    </row>
    <row r="2777" spans="1:34">
      <c r="A2777" s="5" t="s">
        <v>5584</v>
      </c>
      <c r="B2777" s="5" t="s">
        <v>5585</v>
      </c>
      <c r="C2777" s="6">
        <v>492480016.29</v>
      </c>
      <c r="D2777" s="6">
        <v>0</v>
      </c>
      <c r="E2777" s="6">
        <v>0</v>
      </c>
      <c r="F2777" s="6">
        <v>0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42602801.88</v>
      </c>
      <c r="O2777" s="6">
        <v>22868213.8</v>
      </c>
      <c r="P2777" s="6">
        <v>393831445.67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62981341.62</v>
      </c>
      <c r="X2777" s="6">
        <v>33134084.26</v>
      </c>
      <c r="Y2777" s="9">
        <f t="shared" si="185"/>
        <v>515348230.09</v>
      </c>
      <c r="Z2777" s="9">
        <f t="shared" si="186"/>
        <v>489946871.55</v>
      </c>
      <c r="AA2777" s="9">
        <f t="shared" si="188"/>
        <v>25401358.54</v>
      </c>
      <c r="AB2777" s="10">
        <f>C2777/(1+0.13)/VLOOKUP(A2777,[1]选股结果!$A$2:$AX$3002,3,FALSE)</f>
        <v>0.839358067321834</v>
      </c>
      <c r="AC2777" s="10">
        <f>(P2777/(1+0.1)+W2777)/(VLOOKUP(A2777,[1]选股结果!$A$2:$AX$3002,7,FALSE)+VLOOKUP(A2777,[1]选股结果!$A$2:$AX$3002,15,FALSE)+VLOOKUP(A2777,[1]选股结果!$A$2:$AX$3002,16,FALSE)+VLOOKUP(A2777,[1]选股结果!$A$2:$AX$3002,17,FALSE)+VLOOKUP(A2777,[1]选股结果!$A$2:$AX$3002,18,FALSE))</f>
        <v>0.962287680117411</v>
      </c>
      <c r="AD2777" s="13"/>
      <c r="AE2777" s="10">
        <f>AA2777/VLOOKUP(A2777,[1]选股结果!$A$2:$AX$3002,35,FALSE)</f>
        <v>0.366892873924884</v>
      </c>
      <c r="AF2777" s="9">
        <f>(VLOOKUP(A2777,[1]选股结果!$A$2:$AX$3002,7,FALSE)+VLOOKUP(A2777,[1]选股结果!$A$2:$AX$3002,15,FALSE)+VLOOKUP(A2777,[1]选股结果!$A$2:$AX$3002,16,FALSE)+VLOOKUP(A2777,[1]选股结果!$A$2:$AX$3002,17,FALSE)+VLOOKUP(A2777,[1]选股结果!$A$2:$AX$3002,18,FALSE))-(P2777/(1+0.13)+W2777)</f>
        <v>26004679.0722123</v>
      </c>
      <c r="AG2777" s="9">
        <f t="shared" si="187"/>
        <v>-603320.532212339</v>
      </c>
      <c r="AH2777" s="16">
        <f>AA2777-VLOOKUP(A2777,[2]选股结果!$A$2:$G$4900,7,FALSE)</f>
        <v>25009769.2</v>
      </c>
    </row>
    <row r="2778" spans="1:34">
      <c r="A2778" s="5" t="s">
        <v>5586</v>
      </c>
      <c r="B2778" s="5" t="s">
        <v>5587</v>
      </c>
      <c r="C2778" s="6">
        <v>1858638941.22</v>
      </c>
      <c r="D2778" s="6">
        <v>0</v>
      </c>
      <c r="E2778" s="6">
        <v>0</v>
      </c>
      <c r="F2778" s="6">
        <v>0</v>
      </c>
      <c r="G2778" s="6">
        <v>0</v>
      </c>
      <c r="H2778" s="6">
        <v>0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84498966.67</v>
      </c>
      <c r="O2778" s="6">
        <v>41367425.31</v>
      </c>
      <c r="P2778" s="6">
        <v>1321780597.93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232336338.09</v>
      </c>
      <c r="X2778" s="6">
        <v>93396440.12</v>
      </c>
      <c r="Y2778" s="9">
        <f t="shared" si="185"/>
        <v>1900006366.53</v>
      </c>
      <c r="Z2778" s="9">
        <f t="shared" si="186"/>
        <v>1647513376.14</v>
      </c>
      <c r="AA2778" s="9">
        <f t="shared" si="188"/>
        <v>252492990.39</v>
      </c>
      <c r="AB2778" s="10">
        <f>C2778/(1+0.13)/VLOOKUP(A2778,[1]选股结果!$A$2:$AX$3002,3,FALSE)</f>
        <v>0.728283939796284</v>
      </c>
      <c r="AC2778" s="10">
        <f>(P2778/(1+0.1)+W2778)/(VLOOKUP(A2778,[1]选股结果!$A$2:$AX$3002,7,FALSE)+VLOOKUP(A2778,[1]选股结果!$A$2:$AX$3002,15,FALSE)+VLOOKUP(A2778,[1]选股结果!$A$2:$AX$3002,16,FALSE)+VLOOKUP(A2778,[1]选股结果!$A$2:$AX$3002,17,FALSE)+VLOOKUP(A2778,[1]选股结果!$A$2:$AX$3002,18,FALSE))</f>
        <v>0.757758317816871</v>
      </c>
      <c r="AD2778" s="13"/>
      <c r="AE2778" s="10">
        <f>AA2778/VLOOKUP(A2778,[1]选股结果!$A$2:$AX$3002,35,FALSE)</f>
        <v>0.741046910684969</v>
      </c>
      <c r="AF2778" s="9">
        <f>(VLOOKUP(A2778,[1]选股结果!$A$2:$AX$3002,7,FALSE)+VLOOKUP(A2778,[1]选股结果!$A$2:$AX$3002,15,FALSE)+VLOOKUP(A2778,[1]选股结果!$A$2:$AX$3002,16,FALSE)+VLOOKUP(A2778,[1]选股结果!$A$2:$AX$3002,17,FALSE)+VLOOKUP(A2778,[1]选股结果!$A$2:$AX$3002,18,FALSE))-(P2778/(1+0.13)+W2778)</f>
        <v>490310981.279115</v>
      </c>
      <c r="AG2778" s="9">
        <f t="shared" si="187"/>
        <v>-237817990.889115</v>
      </c>
      <c r="AH2778" s="16">
        <f>AA2778-VLOOKUP(A2778,[2]选股结果!$A$2:$G$4900,7,FALSE)</f>
        <v>251929073.67</v>
      </c>
    </row>
    <row r="2779" spans="1:34">
      <c r="A2779" s="5" t="s">
        <v>5588</v>
      </c>
      <c r="B2779" s="5" t="s">
        <v>5589</v>
      </c>
      <c r="C2779" s="6">
        <v>2634889065.6</v>
      </c>
      <c r="D2779" s="6">
        <v>0</v>
      </c>
      <c r="E2779" s="6">
        <v>0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249859582.37</v>
      </c>
      <c r="O2779" s="6">
        <v>118612627.24</v>
      </c>
      <c r="P2779" s="6">
        <v>1581474194.88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454058867.44</v>
      </c>
      <c r="X2779" s="6">
        <v>360018079.08</v>
      </c>
      <c r="Y2779" s="9">
        <f t="shared" si="185"/>
        <v>2753501692.84</v>
      </c>
      <c r="Z2779" s="9">
        <f t="shared" si="186"/>
        <v>2395551141.4</v>
      </c>
      <c r="AA2779" s="9">
        <f t="shared" si="188"/>
        <v>357950551.44</v>
      </c>
      <c r="AB2779" s="10">
        <f>C2779/(1+0.13)/VLOOKUP(A2779,[1]选股结果!$A$2:$AX$3002,3,FALSE)</f>
        <v>0.721352969655191</v>
      </c>
      <c r="AC2779" s="10">
        <f>(P2779/(1+0.1)+W2779)/(VLOOKUP(A2779,[1]选股结果!$A$2:$AX$3002,7,FALSE)+VLOOKUP(A2779,[1]选股结果!$A$2:$AX$3002,15,FALSE)+VLOOKUP(A2779,[1]选股结果!$A$2:$AX$3002,16,FALSE)+VLOOKUP(A2779,[1]选股结果!$A$2:$AX$3002,17,FALSE)+VLOOKUP(A2779,[1]选股结果!$A$2:$AX$3002,18,FALSE))</f>
        <v>0.694116220487704</v>
      </c>
      <c r="AD2779" s="13"/>
      <c r="AE2779" s="10">
        <f>AA2779/VLOOKUP(A2779,[1]选股结果!$A$2:$AX$3002,35,FALSE)</f>
        <v>0.935489332338033</v>
      </c>
      <c r="AF2779" s="9">
        <f>(VLOOKUP(A2779,[1]选股结果!$A$2:$AX$3002,7,FALSE)+VLOOKUP(A2779,[1]选股结果!$A$2:$AX$3002,15,FALSE)+VLOOKUP(A2779,[1]选股结果!$A$2:$AX$3002,16,FALSE)+VLOOKUP(A2779,[1]选股结果!$A$2:$AX$3002,17,FALSE)+VLOOKUP(A2779,[1]选股结果!$A$2:$AX$3002,18,FALSE))-(P2779/(1+0.13)+W2779)</f>
        <v>871832859.765486</v>
      </c>
      <c r="AG2779" s="9">
        <f t="shared" si="187"/>
        <v>-513882308.325486</v>
      </c>
      <c r="AH2779" s="16">
        <f>AA2779-VLOOKUP(A2779,[2]选股结果!$A$2:$G$4900,7,FALSE)</f>
        <v>357671873.11</v>
      </c>
    </row>
    <row r="2780" spans="1:34">
      <c r="A2780" s="5" t="s">
        <v>5590</v>
      </c>
      <c r="B2780" s="5" t="s">
        <v>5591</v>
      </c>
      <c r="C2780" s="6">
        <v>461948373.22</v>
      </c>
      <c r="D2780" s="6">
        <v>0</v>
      </c>
      <c r="E2780" s="6">
        <v>0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31788258.83</v>
      </c>
      <c r="O2780" s="6">
        <v>20483716.38</v>
      </c>
      <c r="P2780" s="6">
        <v>252424765.95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91261149.38</v>
      </c>
      <c r="X2780" s="6">
        <v>23132342.43</v>
      </c>
      <c r="Y2780" s="9">
        <f t="shared" si="185"/>
        <v>482432089.6</v>
      </c>
      <c r="Z2780" s="9">
        <f t="shared" si="186"/>
        <v>366818257.76</v>
      </c>
      <c r="AA2780" s="9">
        <f t="shared" si="188"/>
        <v>115613831.84</v>
      </c>
      <c r="AB2780" s="10">
        <f>C2780/(1+0.13)/VLOOKUP(A2780,[1]选股结果!$A$2:$AX$3002,3,FALSE)</f>
        <v>0.830043009690843</v>
      </c>
      <c r="AC2780" s="10">
        <f>(P2780/(1+0.1)+W2780)/(VLOOKUP(A2780,[1]选股结果!$A$2:$AX$3002,7,FALSE)+VLOOKUP(A2780,[1]选股结果!$A$2:$AX$3002,15,FALSE)+VLOOKUP(A2780,[1]选股结果!$A$2:$AX$3002,16,FALSE)+VLOOKUP(A2780,[1]选股结果!$A$2:$AX$3002,17,FALSE)+VLOOKUP(A2780,[1]选股结果!$A$2:$AX$3002,18,FALSE))</f>
        <v>0.727786274959762</v>
      </c>
      <c r="AD2780" s="13"/>
      <c r="AE2780" s="10">
        <f>AA2780/VLOOKUP(A2780,[1]选股结果!$A$2:$AX$3002,35,FALSE)</f>
        <v>2.96796508591016</v>
      </c>
      <c r="AF2780" s="9">
        <f>(VLOOKUP(A2780,[1]选股结果!$A$2:$AX$3002,7,FALSE)+VLOOKUP(A2780,[1]选股结果!$A$2:$AX$3002,15,FALSE)+VLOOKUP(A2780,[1]选股结果!$A$2:$AX$3002,16,FALSE)+VLOOKUP(A2780,[1]选股结果!$A$2:$AX$3002,17,FALSE)+VLOOKUP(A2780,[1]选股结果!$A$2:$AX$3002,18,FALSE))-(P2780/(1+0.13)+W2780)</f>
        <v>126057946.471681</v>
      </c>
      <c r="AG2780" s="9">
        <f t="shared" si="187"/>
        <v>-10444114.6316814</v>
      </c>
      <c r="AH2780" s="16">
        <f>AA2780-VLOOKUP(A2780,[2]选股结果!$A$2:$G$4900,7,FALSE)</f>
        <v>114974351.58</v>
      </c>
    </row>
    <row r="2781" spans="1:34">
      <c r="A2781" s="5" t="s">
        <v>5592</v>
      </c>
      <c r="B2781" s="5" t="s">
        <v>5593</v>
      </c>
      <c r="C2781" s="6">
        <v>652510361.85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27890178.53</v>
      </c>
      <c r="O2781" s="6">
        <v>36001344.3</v>
      </c>
      <c r="P2781" s="6">
        <v>482720139.08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118652897.48</v>
      </c>
      <c r="X2781" s="6">
        <v>92631316.14</v>
      </c>
      <c r="Y2781" s="9">
        <f t="shared" si="185"/>
        <v>688511706.15</v>
      </c>
      <c r="Z2781" s="9">
        <f t="shared" si="186"/>
        <v>694004352.7</v>
      </c>
      <c r="AA2781" s="9">
        <f t="shared" si="188"/>
        <v>-5492646.54999995</v>
      </c>
      <c r="AB2781" s="10">
        <f>C2781/(1+0.13)/VLOOKUP(A2781,[1]选股结果!$A$2:$AX$3002,3,FALSE)</f>
        <v>0.929942414457016</v>
      </c>
      <c r="AC2781" s="10">
        <f>(P2781/(1+0.1)+W2781)/(VLOOKUP(A2781,[1]选股结果!$A$2:$AX$3002,7,FALSE)+VLOOKUP(A2781,[1]选股结果!$A$2:$AX$3002,15,FALSE)+VLOOKUP(A2781,[1]选股结果!$A$2:$AX$3002,16,FALSE)+VLOOKUP(A2781,[1]选股结果!$A$2:$AX$3002,17,FALSE)+VLOOKUP(A2781,[1]选股结果!$A$2:$AX$3002,18,FALSE))</f>
        <v>0.98560185825583</v>
      </c>
      <c r="AD2781" s="13"/>
      <c r="AE2781" s="10">
        <f>AA2781/VLOOKUP(A2781,[1]选股结果!$A$2:$AX$3002,35,FALSE)</f>
        <v>-0.126134847977953</v>
      </c>
      <c r="AF2781" s="9">
        <f>(VLOOKUP(A2781,[1]选股结果!$A$2:$AX$3002,7,FALSE)+VLOOKUP(A2781,[1]选股结果!$A$2:$AX$3002,15,FALSE)+VLOOKUP(A2781,[1]选股结果!$A$2:$AX$3002,16,FALSE)+VLOOKUP(A2781,[1]选股结果!$A$2:$AX$3002,17,FALSE)+VLOOKUP(A2781,[1]选股结果!$A$2:$AX$3002,18,FALSE))-(P2781/(1+0.13)+W2781)</f>
        <v>19794596.9923893</v>
      </c>
      <c r="AG2781" s="9">
        <f t="shared" si="187"/>
        <v>-25287243.5423893</v>
      </c>
      <c r="AH2781" s="16">
        <f>AA2781-VLOOKUP(A2781,[2]选股结果!$A$2:$G$4900,7,FALSE)</f>
        <v>-5492646.54999995</v>
      </c>
    </row>
    <row r="2782" spans="1:34">
      <c r="A2782" s="5" t="s">
        <v>5594</v>
      </c>
      <c r="B2782" s="5" t="s">
        <v>5595</v>
      </c>
      <c r="C2782" s="6">
        <v>1539199752.66</v>
      </c>
      <c r="D2782" s="6">
        <v>0</v>
      </c>
      <c r="E2782" s="6">
        <v>0</v>
      </c>
      <c r="F2782" s="6">
        <v>0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412072870.79</v>
      </c>
      <c r="O2782" s="6">
        <v>80201116.67</v>
      </c>
      <c r="P2782" s="6">
        <v>877189268.29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222519136.48</v>
      </c>
      <c r="X2782" s="6">
        <v>194506174.28</v>
      </c>
      <c r="Y2782" s="9">
        <f t="shared" si="185"/>
        <v>1619400869.33</v>
      </c>
      <c r="Z2782" s="9">
        <f t="shared" si="186"/>
        <v>1294214579.05</v>
      </c>
      <c r="AA2782" s="9">
        <f t="shared" si="188"/>
        <v>325186290.28</v>
      </c>
      <c r="AB2782" s="10">
        <f>C2782/(1+0.13)/VLOOKUP(A2782,[1]选股结果!$A$2:$AX$3002,3,FALSE)</f>
        <v>1.01572270166433</v>
      </c>
      <c r="AC2782" s="10">
        <f>(P2782/(1+0.1)+W2782)/(VLOOKUP(A2782,[1]选股结果!$A$2:$AX$3002,7,FALSE)+VLOOKUP(A2782,[1]选股结果!$A$2:$AX$3002,15,FALSE)+VLOOKUP(A2782,[1]选股结果!$A$2:$AX$3002,16,FALSE)+VLOOKUP(A2782,[1]选股结果!$A$2:$AX$3002,17,FALSE)+VLOOKUP(A2782,[1]选股结果!$A$2:$AX$3002,18,FALSE))</f>
        <v>0.97411481705965</v>
      </c>
      <c r="AD2782" s="13"/>
      <c r="AE2782" s="10">
        <f>AA2782/VLOOKUP(A2782,[1]选股结果!$A$2:$AX$3002,35,FALSE)</f>
        <v>1.40544875826054</v>
      </c>
      <c r="AF2782" s="9">
        <f>(VLOOKUP(A2782,[1]选股结果!$A$2:$AX$3002,7,FALSE)+VLOOKUP(A2782,[1]选股结果!$A$2:$AX$3002,15,FALSE)+VLOOKUP(A2782,[1]选股结果!$A$2:$AX$3002,16,FALSE)+VLOOKUP(A2782,[1]选股结果!$A$2:$AX$3002,17,FALSE)+VLOOKUP(A2782,[1]选股结果!$A$2:$AX$3002,18,FALSE))-(P2782/(1+0.13)+W2782)</f>
        <v>48274633.3177875</v>
      </c>
      <c r="AG2782" s="9">
        <f t="shared" si="187"/>
        <v>276911656.962212</v>
      </c>
      <c r="AH2782" s="16">
        <f>AA2782-VLOOKUP(A2782,[2]选股结果!$A$2:$G$4900,7,FALSE)</f>
        <v>325237396.85</v>
      </c>
    </row>
    <row r="2783" spans="1:34">
      <c r="A2783" s="5" t="s">
        <v>5596</v>
      </c>
      <c r="B2783" s="5" t="s">
        <v>5597</v>
      </c>
      <c r="C2783" s="6">
        <v>2479343593.25</v>
      </c>
      <c r="D2783" s="6">
        <v>0</v>
      </c>
      <c r="E2783" s="6">
        <v>0</v>
      </c>
      <c r="F2783" s="6">
        <v>0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34919159.59</v>
      </c>
      <c r="O2783" s="6">
        <v>49615005.48</v>
      </c>
      <c r="P2783" s="6">
        <v>1989803638.24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396936958.35</v>
      </c>
      <c r="X2783" s="6">
        <v>108631593.57</v>
      </c>
      <c r="Y2783" s="9">
        <f t="shared" ref="Y2783:Y2846" si="189">C2783+D2783+E2783+F2783+G2783+H2783+I2783+J2783+K2783+L2783+M2783+O2783</f>
        <v>2528958598.73</v>
      </c>
      <c r="Z2783" s="9">
        <f t="shared" ref="Z2783:Z2846" si="190">P2783+Q2783+R2783+S2783+T2783+U2783+V2783+W2783+X2783</f>
        <v>2495372190.16</v>
      </c>
      <c r="AA2783" s="9">
        <f t="shared" si="188"/>
        <v>33586408.5699997</v>
      </c>
      <c r="AB2783" s="10">
        <f>C2783/(1+0.13)/VLOOKUP(A2783,[1]选股结果!$A$2:$AX$3002,3,FALSE)</f>
        <v>0.841081323752867</v>
      </c>
      <c r="AC2783" s="10">
        <f>(P2783/(1+0.1)+W2783)/(VLOOKUP(A2783,[1]选股结果!$A$2:$AX$3002,7,FALSE)+VLOOKUP(A2783,[1]选股结果!$A$2:$AX$3002,15,FALSE)+VLOOKUP(A2783,[1]选股结果!$A$2:$AX$3002,16,FALSE)+VLOOKUP(A2783,[1]选股结果!$A$2:$AX$3002,17,FALSE)+VLOOKUP(A2783,[1]选股结果!$A$2:$AX$3002,18,FALSE))</f>
        <v>0.908652296664813</v>
      </c>
      <c r="AD2783" s="13"/>
      <c r="AE2783" s="10">
        <f>AA2783/VLOOKUP(A2783,[1]选股结果!$A$2:$AX$3002,35,FALSE)</f>
        <v>0.227053329240596</v>
      </c>
      <c r="AF2783" s="9">
        <f>(VLOOKUP(A2783,[1]选股结果!$A$2:$AX$3002,7,FALSE)+VLOOKUP(A2783,[1]选股结果!$A$2:$AX$3002,15,FALSE)+VLOOKUP(A2783,[1]选股结果!$A$2:$AX$3002,16,FALSE)+VLOOKUP(A2783,[1]选股结果!$A$2:$AX$3002,17,FALSE)+VLOOKUP(A2783,[1]选股结果!$A$2:$AX$3002,18,FALSE))-(P2783/(1+0.13)+W2783)</f>
        <v>269780414.396371</v>
      </c>
      <c r="AG2783" s="9">
        <f t="shared" si="187"/>
        <v>-236194005.826372</v>
      </c>
      <c r="AH2783" s="16">
        <f>AA2783-VLOOKUP(A2783,[2]选股结果!$A$2:$G$4900,7,FALSE)</f>
        <v>27463737.0699997</v>
      </c>
    </row>
    <row r="2784" spans="1:34">
      <c r="A2784" s="5" t="s">
        <v>5598</v>
      </c>
      <c r="B2784" s="5" t="s">
        <v>5599</v>
      </c>
      <c r="C2784" s="6">
        <v>396685975.55</v>
      </c>
      <c r="D2784" s="6">
        <v>0</v>
      </c>
      <c r="E2784" s="6">
        <v>0</v>
      </c>
      <c r="F2784" s="6">
        <v>0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11480248.18</v>
      </c>
      <c r="O2784" s="6">
        <v>20598905.99</v>
      </c>
      <c r="P2784" s="6">
        <v>238153862.32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68145614.2</v>
      </c>
      <c r="X2784" s="6">
        <v>18130565.2</v>
      </c>
      <c r="Y2784" s="9">
        <f t="shared" si="189"/>
        <v>417284881.54</v>
      </c>
      <c r="Z2784" s="9">
        <f t="shared" si="190"/>
        <v>324430041.72</v>
      </c>
      <c r="AA2784" s="9">
        <f t="shared" si="188"/>
        <v>92854839.8200001</v>
      </c>
      <c r="AB2784" s="10">
        <f>C2784/(1+0.13)/VLOOKUP(A2784,[1]选股结果!$A$2:$AX$3002,3,FALSE)</f>
        <v>0.99781909365489</v>
      </c>
      <c r="AC2784" s="10">
        <f>(P2784/(1+0.1)+W2784)/(VLOOKUP(A2784,[1]选股结果!$A$2:$AX$3002,7,FALSE)+VLOOKUP(A2784,[1]选股结果!$A$2:$AX$3002,15,FALSE)+VLOOKUP(A2784,[1]选股结果!$A$2:$AX$3002,16,FALSE)+VLOOKUP(A2784,[1]选股结果!$A$2:$AX$3002,17,FALSE)+VLOOKUP(A2784,[1]选股结果!$A$2:$AX$3002,18,FALSE))</f>
        <v>0.802076153234232</v>
      </c>
      <c r="AD2784" s="13"/>
      <c r="AE2784" s="10">
        <f>AA2784/VLOOKUP(A2784,[1]选股结果!$A$2:$AX$3002,35,FALSE)</f>
        <v>-4.93404136407935</v>
      </c>
      <c r="AF2784" s="9">
        <f>(VLOOKUP(A2784,[1]选股结果!$A$2:$AX$3002,7,FALSE)+VLOOKUP(A2784,[1]选股结果!$A$2:$AX$3002,15,FALSE)+VLOOKUP(A2784,[1]选股结果!$A$2:$AX$3002,16,FALSE)+VLOOKUP(A2784,[1]选股结果!$A$2:$AX$3002,17,FALSE)+VLOOKUP(A2784,[1]选股结果!$A$2:$AX$3002,18,FALSE))-(P2784/(1+0.13)+W2784)</f>
        <v>75989153.6183186</v>
      </c>
      <c r="AG2784" s="9">
        <f t="shared" si="187"/>
        <v>16865686.2016815</v>
      </c>
      <c r="AH2784" s="16">
        <f>AA2784-VLOOKUP(A2784,[2]选股结果!$A$2:$G$4900,7,FALSE)</f>
        <v>92854839.8200001</v>
      </c>
    </row>
    <row r="2785" spans="1:34">
      <c r="A2785" s="5" t="s">
        <v>5600</v>
      </c>
      <c r="B2785" s="5" t="s">
        <v>5601</v>
      </c>
      <c r="C2785" s="6">
        <v>989394396.48</v>
      </c>
      <c r="D2785" s="6">
        <v>0</v>
      </c>
      <c r="E2785" s="6">
        <v>0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65007511.53</v>
      </c>
      <c r="O2785" s="6">
        <v>19627934.03</v>
      </c>
      <c r="P2785" s="6">
        <v>591813421.21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187005265.2</v>
      </c>
      <c r="X2785" s="6">
        <v>54711637.65</v>
      </c>
      <c r="Y2785" s="9">
        <f t="shared" si="189"/>
        <v>1009022330.51</v>
      </c>
      <c r="Z2785" s="9">
        <f t="shared" si="190"/>
        <v>833530324.06</v>
      </c>
      <c r="AA2785" s="9">
        <f t="shared" si="188"/>
        <v>175492006.45</v>
      </c>
      <c r="AB2785" s="10">
        <f>C2785/(1+0.13)/VLOOKUP(A2785,[1]选股结果!$A$2:$AX$3002,3,FALSE)</f>
        <v>0.686114634625555</v>
      </c>
      <c r="AC2785" s="10">
        <f>(P2785/(1+0.1)+W2785)/(VLOOKUP(A2785,[1]选股结果!$A$2:$AX$3002,7,FALSE)+VLOOKUP(A2785,[1]选股结果!$A$2:$AX$3002,15,FALSE)+VLOOKUP(A2785,[1]选股结果!$A$2:$AX$3002,16,FALSE)+VLOOKUP(A2785,[1]选股结果!$A$2:$AX$3002,17,FALSE)+VLOOKUP(A2785,[1]选股结果!$A$2:$AX$3002,18,FALSE))</f>
        <v>0.653151106419654</v>
      </c>
      <c r="AD2785" s="13"/>
      <c r="AE2785" s="10">
        <f>AA2785/VLOOKUP(A2785,[1]选股结果!$A$2:$AX$3002,35,FALSE)</f>
        <v>1.23587836708491</v>
      </c>
      <c r="AF2785" s="9">
        <f>(VLOOKUP(A2785,[1]选股结果!$A$2:$AX$3002,7,FALSE)+VLOOKUP(A2785,[1]选股结果!$A$2:$AX$3002,15,FALSE)+VLOOKUP(A2785,[1]选股结果!$A$2:$AX$3002,16,FALSE)+VLOOKUP(A2785,[1]选股结果!$A$2:$AX$3002,17,FALSE)+VLOOKUP(A2785,[1]选股结果!$A$2:$AX$3002,18,FALSE))-(P2785/(1+0.13)+W2785)</f>
        <v>399296263.383717</v>
      </c>
      <c r="AG2785" s="9">
        <f t="shared" si="187"/>
        <v>-223804256.933717</v>
      </c>
      <c r="AH2785" s="16">
        <f>AA2785-VLOOKUP(A2785,[2]选股结果!$A$2:$G$4900,7,FALSE)</f>
        <v>175908545.07</v>
      </c>
    </row>
    <row r="2786" spans="1:34">
      <c r="A2786" s="5" t="s">
        <v>5602</v>
      </c>
      <c r="B2786" s="5" t="s">
        <v>5603</v>
      </c>
      <c r="C2786" s="6">
        <v>3305117671.23</v>
      </c>
      <c r="D2786" s="6">
        <v>0</v>
      </c>
      <c r="E2786" s="6">
        <v>0</v>
      </c>
      <c r="F2786" s="6">
        <v>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169635936.63</v>
      </c>
      <c r="O2786" s="6">
        <v>69852576.43</v>
      </c>
      <c r="P2786" s="6">
        <v>1730816226.06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2595149956.81</v>
      </c>
      <c r="X2786" s="6">
        <v>111647864.39</v>
      </c>
      <c r="Y2786" s="9">
        <f t="shared" si="189"/>
        <v>3374970247.66</v>
      </c>
      <c r="Z2786" s="9">
        <f t="shared" si="190"/>
        <v>4437614047.26</v>
      </c>
      <c r="AA2786" s="9">
        <f t="shared" si="188"/>
        <v>-1062643799.6</v>
      </c>
      <c r="AB2786" s="10">
        <f>C2786/(1+0.13)/VLOOKUP(A2786,[1]选股结果!$A$2:$AX$3002,3,FALSE)</f>
        <v>0.740519708291386</v>
      </c>
      <c r="AC2786" s="10">
        <f>(P2786/(1+0.1)+W2786)/(VLOOKUP(A2786,[1]选股结果!$A$2:$AX$3002,7,FALSE)+VLOOKUP(A2786,[1]选股结果!$A$2:$AX$3002,15,FALSE)+VLOOKUP(A2786,[1]选股结果!$A$2:$AX$3002,16,FALSE)+VLOOKUP(A2786,[1]选股结果!$A$2:$AX$3002,17,FALSE)+VLOOKUP(A2786,[1]选股结果!$A$2:$AX$3002,18,FALSE))</f>
        <v>1.13196649844222</v>
      </c>
      <c r="AD2786" s="13"/>
      <c r="AE2786" s="10">
        <f>AA2786/VLOOKUP(A2786,[1]选股结果!$A$2:$AX$3002,35,FALSE)</f>
        <v>-4.17670396646655</v>
      </c>
      <c r="AF2786" s="9">
        <f>(VLOOKUP(A2786,[1]选股结果!$A$2:$AX$3002,7,FALSE)+VLOOKUP(A2786,[1]选股结果!$A$2:$AX$3002,15,FALSE)+VLOOKUP(A2786,[1]选股结果!$A$2:$AX$3002,16,FALSE)+VLOOKUP(A2786,[1]选股结果!$A$2:$AX$3002,17,FALSE)+VLOOKUP(A2786,[1]选股结果!$A$2:$AX$3002,18,FALSE))-(P2786/(1+0.13)+W2786)</f>
        <v>-444210902.374336</v>
      </c>
      <c r="AG2786" s="9">
        <f t="shared" si="187"/>
        <v>-618432897.225664</v>
      </c>
      <c r="AH2786" s="16">
        <f>AA2786-VLOOKUP(A2786,[2]选股结果!$A$2:$G$4900,7,FALSE)</f>
        <v>-1063406935.28</v>
      </c>
    </row>
    <row r="2787" spans="1:34">
      <c r="A2787" s="5" t="s">
        <v>5604</v>
      </c>
      <c r="B2787" s="5" t="s">
        <v>5605</v>
      </c>
      <c r="C2787" s="6">
        <v>1502038253.39</v>
      </c>
      <c r="D2787" s="6">
        <v>0</v>
      </c>
      <c r="E2787" s="6">
        <v>0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55335085.69</v>
      </c>
      <c r="O2787" s="6">
        <v>1152457.95</v>
      </c>
      <c r="P2787" s="6">
        <v>1353820183.69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67191066.32</v>
      </c>
      <c r="X2787" s="6">
        <v>28985960.91</v>
      </c>
      <c r="Y2787" s="9">
        <f t="shared" si="189"/>
        <v>1503190711.34</v>
      </c>
      <c r="Z2787" s="9">
        <f t="shared" si="190"/>
        <v>1449997210.92</v>
      </c>
      <c r="AA2787" s="9">
        <f t="shared" si="188"/>
        <v>53193500.4200001</v>
      </c>
      <c r="AB2787" s="10">
        <f>C2787/(1+0.13)/VLOOKUP(A2787,[1]选股结果!$A$2:$AX$3002,3,FALSE)</f>
        <v>0.937445427840464</v>
      </c>
      <c r="AC2787" s="10">
        <f>(P2787/(1+0.1)+W2787)/(VLOOKUP(A2787,[1]选股结果!$A$2:$AX$3002,7,FALSE)+VLOOKUP(A2787,[1]选股结果!$A$2:$AX$3002,15,FALSE)+VLOOKUP(A2787,[1]选股结果!$A$2:$AX$3002,16,FALSE)+VLOOKUP(A2787,[1]选股结果!$A$2:$AX$3002,17,FALSE)+VLOOKUP(A2787,[1]选股结果!$A$2:$AX$3002,18,FALSE))</f>
        <v>0.983686881181681</v>
      </c>
      <c r="AD2787" s="13"/>
      <c r="AE2787" s="10">
        <f>AA2787/VLOOKUP(A2787,[1]选股结果!$A$2:$AX$3002,35,FALSE)</f>
        <v>0.674975771740837</v>
      </c>
      <c r="AF2787" s="9">
        <f>(VLOOKUP(A2787,[1]选股结果!$A$2:$AX$3002,7,FALSE)+VLOOKUP(A2787,[1]选股结果!$A$2:$AX$3002,15,FALSE)+VLOOKUP(A2787,[1]选股结果!$A$2:$AX$3002,16,FALSE)+VLOOKUP(A2787,[1]选股结果!$A$2:$AX$3002,17,FALSE)+VLOOKUP(A2787,[1]选股结果!$A$2:$AX$3002,18,FALSE))-(P2787/(1+0.13)+W2787)</f>
        <v>54199190.1023009</v>
      </c>
      <c r="AG2787" s="9">
        <f t="shared" si="187"/>
        <v>-1005689.68230078</v>
      </c>
      <c r="AH2787" s="16">
        <f>AA2787-VLOOKUP(A2787,[2]选股结果!$A$2:$G$4900,7,FALSE)</f>
        <v>53193500.4200001</v>
      </c>
    </row>
    <row r="2788" spans="1:34">
      <c r="A2788" s="5" t="s">
        <v>5606</v>
      </c>
      <c r="B2788" s="5" t="s">
        <v>5607</v>
      </c>
      <c r="C2788" s="6">
        <v>1300703670.67</v>
      </c>
      <c r="D2788" s="6">
        <v>0</v>
      </c>
      <c r="E2788" s="6">
        <v>0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14027162.75</v>
      </c>
      <c r="O2788" s="6">
        <v>31016526.65</v>
      </c>
      <c r="P2788" s="6">
        <v>1194889487.74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96195810.55</v>
      </c>
      <c r="X2788" s="6">
        <v>46796878.43</v>
      </c>
      <c r="Y2788" s="9">
        <f t="shared" si="189"/>
        <v>1331720197.32</v>
      </c>
      <c r="Z2788" s="9">
        <f t="shared" si="190"/>
        <v>1337882176.72</v>
      </c>
      <c r="AA2788" s="9">
        <f t="shared" si="188"/>
        <v>-6161979.39999986</v>
      </c>
      <c r="AB2788" s="10">
        <f>C2788/(1+0.13)/VLOOKUP(A2788,[1]选股结果!$A$2:$AX$3002,3,FALSE)</f>
        <v>0.760073056567046</v>
      </c>
      <c r="AC2788" s="10">
        <f>(P2788/(1+0.1)+W2788)/(VLOOKUP(A2788,[1]选股结果!$A$2:$AX$3002,7,FALSE)+VLOOKUP(A2788,[1]选股结果!$A$2:$AX$3002,15,FALSE)+VLOOKUP(A2788,[1]选股结果!$A$2:$AX$3002,16,FALSE)+VLOOKUP(A2788,[1]选股结果!$A$2:$AX$3002,17,FALSE)+VLOOKUP(A2788,[1]选股结果!$A$2:$AX$3002,18,FALSE))</f>
        <v>0.809341911936316</v>
      </c>
      <c r="AD2788" s="13"/>
      <c r="AE2788" s="10">
        <f>AA2788/VLOOKUP(A2788,[1]选股结果!$A$2:$AX$3002,35,FALSE)</f>
        <v>-0.323986246301461</v>
      </c>
      <c r="AF2788" s="9">
        <f>(VLOOKUP(A2788,[1]选股结果!$A$2:$AX$3002,7,FALSE)+VLOOKUP(A2788,[1]选股结果!$A$2:$AX$3002,15,FALSE)+VLOOKUP(A2788,[1]选股结果!$A$2:$AX$3002,16,FALSE)+VLOOKUP(A2788,[1]选股结果!$A$2:$AX$3002,17,FALSE)+VLOOKUP(A2788,[1]选股结果!$A$2:$AX$3002,18,FALSE))-(P2788/(1+0.13)+W2788)</f>
        <v>307392773.126371</v>
      </c>
      <c r="AG2788" s="9">
        <f t="shared" si="187"/>
        <v>-313554752.526371</v>
      </c>
      <c r="AH2788" s="16">
        <f>AA2788-VLOOKUP(A2788,[2]选股结果!$A$2:$G$4900,7,FALSE)</f>
        <v>-6174721.82999986</v>
      </c>
    </row>
    <row r="2789" spans="1:34">
      <c r="A2789" s="5" t="s">
        <v>5608</v>
      </c>
      <c r="B2789" s="5" t="s">
        <v>5609</v>
      </c>
      <c r="C2789" s="6">
        <v>526735328.4</v>
      </c>
      <c r="D2789" s="6">
        <v>0</v>
      </c>
      <c r="E2789" s="6">
        <v>0</v>
      </c>
      <c r="F2789" s="6">
        <v>0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21678560.75</v>
      </c>
      <c r="O2789" s="6">
        <v>20798063.79</v>
      </c>
      <c r="P2789" s="6">
        <v>381100602.25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28355089</v>
      </c>
      <c r="X2789" s="6">
        <v>16602909.56</v>
      </c>
      <c r="Y2789" s="9">
        <f t="shared" si="189"/>
        <v>547533392.19</v>
      </c>
      <c r="Z2789" s="9">
        <f t="shared" si="190"/>
        <v>426058600.81</v>
      </c>
      <c r="AA2789" s="9">
        <f t="shared" si="188"/>
        <v>121474791.38</v>
      </c>
      <c r="AB2789" s="10">
        <f>C2789/(1+0.13)/VLOOKUP(A2789,[1]选股结果!$A$2:$AX$3002,3,FALSE)</f>
        <v>0.875542990837108</v>
      </c>
      <c r="AC2789" s="10">
        <f>(P2789/(1+0.1)+W2789)/(VLOOKUP(A2789,[1]选股结果!$A$2:$AX$3002,7,FALSE)+VLOOKUP(A2789,[1]选股结果!$A$2:$AX$3002,15,FALSE)+VLOOKUP(A2789,[1]选股结果!$A$2:$AX$3002,16,FALSE)+VLOOKUP(A2789,[1]选股结果!$A$2:$AX$3002,17,FALSE)+VLOOKUP(A2789,[1]选股结果!$A$2:$AX$3002,18,FALSE))</f>
        <v>0.860690488901257</v>
      </c>
      <c r="AD2789" s="13"/>
      <c r="AE2789" s="10">
        <f>AA2789/VLOOKUP(A2789,[1]选股结果!$A$2:$AX$3002,35,FALSE)</f>
        <v>1.34022458296263</v>
      </c>
      <c r="AF2789" s="9">
        <f>(VLOOKUP(A2789,[1]选股结果!$A$2:$AX$3002,7,FALSE)+VLOOKUP(A2789,[1]选股结果!$A$2:$AX$3002,15,FALSE)+VLOOKUP(A2789,[1]选股结果!$A$2:$AX$3002,16,FALSE)+VLOOKUP(A2789,[1]选股结果!$A$2:$AX$3002,17,FALSE)+VLOOKUP(A2789,[1]选股结果!$A$2:$AX$3002,18,FALSE))-(P2789/(1+0.13)+W2789)</f>
        <v>69863892.6172566</v>
      </c>
      <c r="AG2789" s="9">
        <f t="shared" si="187"/>
        <v>51610898.7627434</v>
      </c>
      <c r="AH2789" s="16">
        <f>AA2789-VLOOKUP(A2789,[2]选股结果!$A$2:$G$4900,7,FALSE)</f>
        <v>121609511.77</v>
      </c>
    </row>
    <row r="2790" spans="1:34">
      <c r="A2790" s="5" t="s">
        <v>5610</v>
      </c>
      <c r="B2790" s="5" t="s">
        <v>5611</v>
      </c>
      <c r="C2790" s="6">
        <v>1481277313.34</v>
      </c>
      <c r="D2790" s="6">
        <v>0</v>
      </c>
      <c r="E2790" s="6">
        <v>0</v>
      </c>
      <c r="F2790" s="6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41796981.28</v>
      </c>
      <c r="O2790" s="6">
        <v>5697076.91</v>
      </c>
      <c r="P2790" s="6">
        <v>1216390455.12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138251403.86</v>
      </c>
      <c r="X2790" s="6">
        <v>47960691.97</v>
      </c>
      <c r="Y2790" s="9">
        <f t="shared" si="189"/>
        <v>1486974390.25</v>
      </c>
      <c r="Z2790" s="9">
        <f t="shared" si="190"/>
        <v>1402602550.95</v>
      </c>
      <c r="AA2790" s="9">
        <f t="shared" si="188"/>
        <v>84371839.3</v>
      </c>
      <c r="AB2790" s="10">
        <f>C2790/(1+0.13)/VLOOKUP(A2790,[1]选股结果!$A$2:$AX$3002,3,FALSE)</f>
        <v>0.829170775890983</v>
      </c>
      <c r="AC2790" s="10">
        <f>(P2790/(1+0.1)+W2790)/(VLOOKUP(A2790,[1]选股结果!$A$2:$AX$3002,7,FALSE)+VLOOKUP(A2790,[1]选股结果!$A$2:$AX$3002,15,FALSE)+VLOOKUP(A2790,[1]选股结果!$A$2:$AX$3002,16,FALSE)+VLOOKUP(A2790,[1]选股结果!$A$2:$AX$3002,17,FALSE)+VLOOKUP(A2790,[1]选股结果!$A$2:$AX$3002,18,FALSE))</f>
        <v>0.840506912537769</v>
      </c>
      <c r="AD2790" s="13"/>
      <c r="AE2790" s="10">
        <f>AA2790/VLOOKUP(A2790,[1]选股结果!$A$2:$AX$3002,35,FALSE)</f>
        <v>1.23265989783512</v>
      </c>
      <c r="AF2790" s="9">
        <f>(VLOOKUP(A2790,[1]选股结果!$A$2:$AX$3002,7,FALSE)+VLOOKUP(A2790,[1]选股结果!$A$2:$AX$3002,15,FALSE)+VLOOKUP(A2790,[1]选股结果!$A$2:$AX$3002,16,FALSE)+VLOOKUP(A2790,[1]选股结果!$A$2:$AX$3002,17,FALSE)+VLOOKUP(A2790,[1]选股结果!$A$2:$AX$3002,18,FALSE))-(P2790/(1+0.13)+W2790)</f>
        <v>265428545.95531</v>
      </c>
      <c r="AG2790" s="9">
        <f t="shared" si="187"/>
        <v>-181056706.65531</v>
      </c>
      <c r="AH2790" s="16">
        <f>AA2790-VLOOKUP(A2790,[2]选股结果!$A$2:$G$4900,7,FALSE)</f>
        <v>84741198.99</v>
      </c>
    </row>
    <row r="2791" spans="1:34">
      <c r="A2791" s="5" t="s">
        <v>5612</v>
      </c>
      <c r="B2791" s="5" t="s">
        <v>5613</v>
      </c>
      <c r="C2791" s="6">
        <v>1722465850.24</v>
      </c>
      <c r="D2791" s="6">
        <v>0</v>
      </c>
      <c r="E2791" s="6">
        <v>0</v>
      </c>
      <c r="F2791" s="6">
        <v>0</v>
      </c>
      <c r="G2791" s="6">
        <v>0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26256159.24</v>
      </c>
      <c r="O2791" s="6">
        <v>191174376.76</v>
      </c>
      <c r="P2791" s="6">
        <v>1233249130.37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335471615.76</v>
      </c>
      <c r="X2791" s="6">
        <v>266165057.55</v>
      </c>
      <c r="Y2791" s="9">
        <f t="shared" si="189"/>
        <v>1913640227</v>
      </c>
      <c r="Z2791" s="9">
        <f t="shared" si="190"/>
        <v>1834885803.68</v>
      </c>
      <c r="AA2791" s="9">
        <f t="shared" si="188"/>
        <v>78754423.3200002</v>
      </c>
      <c r="AB2791" s="10">
        <f>C2791/(1+0.13)/VLOOKUP(A2791,[1]选股结果!$A$2:$AX$3002,3,FALSE)</f>
        <v>0.581371886728174</v>
      </c>
      <c r="AC2791" s="10">
        <f>(P2791/(1+0.1)+W2791)/(VLOOKUP(A2791,[1]选股结果!$A$2:$AX$3002,7,FALSE)+VLOOKUP(A2791,[1]选股结果!$A$2:$AX$3002,15,FALSE)+VLOOKUP(A2791,[1]选股结果!$A$2:$AX$3002,16,FALSE)+VLOOKUP(A2791,[1]选股结果!$A$2:$AX$3002,17,FALSE)+VLOOKUP(A2791,[1]选股结果!$A$2:$AX$3002,18,FALSE))</f>
        <v>0.617625813083966</v>
      </c>
      <c r="AD2791" s="13"/>
      <c r="AE2791" s="10">
        <f>AA2791/VLOOKUP(A2791,[1]选股结果!$A$2:$AX$3002,35,FALSE)</f>
        <v>0.407737228096904</v>
      </c>
      <c r="AF2791" s="9">
        <f>(VLOOKUP(A2791,[1]选股结果!$A$2:$AX$3002,7,FALSE)+VLOOKUP(A2791,[1]选股结果!$A$2:$AX$3002,15,FALSE)+VLOOKUP(A2791,[1]选股结果!$A$2:$AX$3002,16,FALSE)+VLOOKUP(A2791,[1]选股结果!$A$2:$AX$3002,17,FALSE)+VLOOKUP(A2791,[1]选股结果!$A$2:$AX$3002,18,FALSE))-(P2791/(1+0.13)+W2791)</f>
        <v>931554997.198142</v>
      </c>
      <c r="AG2791" s="9">
        <f t="shared" si="187"/>
        <v>-852800573.878142</v>
      </c>
      <c r="AH2791" s="16">
        <f>AA2791-VLOOKUP(A2791,[2]选股结果!$A$2:$G$4900,7,FALSE)</f>
        <v>78939220.8200002</v>
      </c>
    </row>
    <row r="2792" spans="1:34">
      <c r="A2792" s="5" t="s">
        <v>5614</v>
      </c>
      <c r="B2792" s="5" t="s">
        <v>5615</v>
      </c>
      <c r="C2792" s="6">
        <v>850937544.55</v>
      </c>
      <c r="D2792" s="6">
        <v>0</v>
      </c>
      <c r="E2792" s="6">
        <v>0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39421857.67</v>
      </c>
      <c r="O2792" s="6">
        <v>81123243.71</v>
      </c>
      <c r="P2792" s="6">
        <v>809147058.12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35962909.34</v>
      </c>
      <c r="X2792" s="6">
        <v>84768183.12</v>
      </c>
      <c r="Y2792" s="9">
        <f t="shared" si="189"/>
        <v>932060788.26</v>
      </c>
      <c r="Z2792" s="9">
        <f t="shared" si="190"/>
        <v>929878150.58</v>
      </c>
      <c r="AA2792" s="9">
        <f t="shared" si="188"/>
        <v>2182637.67999995</v>
      </c>
      <c r="AB2792" s="10">
        <f>C2792/(1+0.13)/VLOOKUP(A2792,[1]选股结果!$A$2:$AX$3002,3,FALSE)</f>
        <v>0.593024772605202</v>
      </c>
      <c r="AC2792" s="10">
        <f>(P2792/(1+0.1)+W2792)/(VLOOKUP(A2792,[1]选股结果!$A$2:$AX$3002,7,FALSE)+VLOOKUP(A2792,[1]选股结果!$A$2:$AX$3002,15,FALSE)+VLOOKUP(A2792,[1]选股结果!$A$2:$AX$3002,16,FALSE)+VLOOKUP(A2792,[1]选股结果!$A$2:$AX$3002,17,FALSE)+VLOOKUP(A2792,[1]选股结果!$A$2:$AX$3002,18,FALSE))</f>
        <v>0.677096087870701</v>
      </c>
      <c r="AD2792" s="13"/>
      <c r="AE2792" s="10">
        <f>AA2792/VLOOKUP(A2792,[1]选股结果!$A$2:$AX$3002,35,FALSE)</f>
        <v>0.0213548598146642</v>
      </c>
      <c r="AF2792" s="9">
        <f>(VLOOKUP(A2792,[1]选股结果!$A$2:$AX$3002,7,FALSE)+VLOOKUP(A2792,[1]选股结果!$A$2:$AX$3002,15,FALSE)+VLOOKUP(A2792,[1]选股结果!$A$2:$AX$3002,16,FALSE)+VLOOKUP(A2792,[1]选股结果!$A$2:$AX$3002,17,FALSE)+VLOOKUP(A2792,[1]选股结果!$A$2:$AX$3002,18,FALSE))-(P2792/(1+0.13)+W2792)</f>
        <v>387477971.480973</v>
      </c>
      <c r="AG2792" s="9">
        <f t="shared" si="187"/>
        <v>-385295333.800973</v>
      </c>
      <c r="AH2792" s="16">
        <f>AA2792-VLOOKUP(A2792,[2]选股结果!$A$2:$G$4900,7,FALSE)</f>
        <v>2301324.57999995</v>
      </c>
    </row>
    <row r="2793" spans="1:34">
      <c r="A2793" s="5" t="s">
        <v>5616</v>
      </c>
      <c r="B2793" s="5" t="s">
        <v>5617</v>
      </c>
      <c r="C2793" s="6">
        <v>910514187.17</v>
      </c>
      <c r="D2793" s="6">
        <v>0</v>
      </c>
      <c r="E2793" s="6">
        <v>0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98266178.75</v>
      </c>
      <c r="O2793" s="6">
        <v>27464910.19</v>
      </c>
      <c r="P2793" s="6">
        <v>669344223.19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62217526.08</v>
      </c>
      <c r="X2793" s="6">
        <v>28027952.7</v>
      </c>
      <c r="Y2793" s="9">
        <f t="shared" si="189"/>
        <v>937979097.36</v>
      </c>
      <c r="Z2793" s="9">
        <f t="shared" si="190"/>
        <v>759589701.97</v>
      </c>
      <c r="AA2793" s="9">
        <f t="shared" si="188"/>
        <v>178389395.39</v>
      </c>
      <c r="AB2793" s="10">
        <f>C2793/(1+0.13)/VLOOKUP(A2793,[1]选股结果!$A$2:$AX$3002,3,FALSE)</f>
        <v>0.711974399081885</v>
      </c>
      <c r="AC2793" s="10">
        <f>(P2793/(1+0.1)+W2793)/(VLOOKUP(A2793,[1]选股结果!$A$2:$AX$3002,7,FALSE)+VLOOKUP(A2793,[1]选股结果!$A$2:$AX$3002,15,FALSE)+VLOOKUP(A2793,[1]选股结果!$A$2:$AX$3002,16,FALSE)+VLOOKUP(A2793,[1]选股结果!$A$2:$AX$3002,17,FALSE)+VLOOKUP(A2793,[1]选股结果!$A$2:$AX$3002,18,FALSE))</f>
        <v>0.801530633944969</v>
      </c>
      <c r="AD2793" s="13"/>
      <c r="AE2793" s="10">
        <f>AA2793/VLOOKUP(A2793,[1]选股结果!$A$2:$AX$3002,35,FALSE)</f>
        <v>0.731879081704273</v>
      </c>
      <c r="AF2793" s="9">
        <f>(VLOOKUP(A2793,[1]选股结果!$A$2:$AX$3002,7,FALSE)+VLOOKUP(A2793,[1]选股结果!$A$2:$AX$3002,15,FALSE)+VLOOKUP(A2793,[1]选股结果!$A$2:$AX$3002,16,FALSE)+VLOOKUP(A2793,[1]选股结果!$A$2:$AX$3002,17,FALSE)+VLOOKUP(A2793,[1]选股结果!$A$2:$AX$3002,18,FALSE))-(P2793/(1+0.13)+W2793)</f>
        <v>182231773.767876</v>
      </c>
      <c r="AG2793" s="9">
        <f t="shared" si="187"/>
        <v>-3842378.3778758</v>
      </c>
      <c r="AH2793" s="16">
        <f>AA2793-VLOOKUP(A2793,[2]选股结果!$A$2:$G$4900,7,FALSE)</f>
        <v>178389395.39</v>
      </c>
    </row>
    <row r="2794" spans="1:34">
      <c r="A2794" s="5" t="s">
        <v>5618</v>
      </c>
      <c r="B2794" s="5" t="s">
        <v>5619</v>
      </c>
      <c r="C2794" s="6">
        <v>11488400656.48</v>
      </c>
      <c r="D2794" s="6">
        <v>0</v>
      </c>
      <c r="E2794" s="6">
        <v>0</v>
      </c>
      <c r="F2794" s="6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545182058.68</v>
      </c>
      <c r="O2794" s="6">
        <v>336078426.73</v>
      </c>
      <c r="P2794" s="6">
        <v>7028843497.5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 s="6">
        <v>2097085553.24</v>
      </c>
      <c r="X2794" s="6">
        <v>487017831.94</v>
      </c>
      <c r="Y2794" s="9">
        <f t="shared" si="189"/>
        <v>11824479083.21</v>
      </c>
      <c r="Z2794" s="9">
        <f t="shared" si="190"/>
        <v>9612946882.68</v>
      </c>
      <c r="AA2794" s="9">
        <f t="shared" si="188"/>
        <v>2211532200.53</v>
      </c>
      <c r="AB2794" s="10">
        <f>C2794/(1+0.13)/VLOOKUP(A2794,[1]选股结果!$A$2:$AX$3002,3,FALSE)</f>
        <v>0.929487682036142</v>
      </c>
      <c r="AC2794" s="10">
        <f>(P2794/(1+0.1)+W2794)/(VLOOKUP(A2794,[1]选股结果!$A$2:$AX$3002,7,FALSE)+VLOOKUP(A2794,[1]选股结果!$A$2:$AX$3002,15,FALSE)+VLOOKUP(A2794,[1]选股结果!$A$2:$AX$3002,16,FALSE)+VLOOKUP(A2794,[1]选股结果!$A$2:$AX$3002,17,FALSE)+VLOOKUP(A2794,[1]选股结果!$A$2:$AX$3002,18,FALSE))</f>
        <v>0.860926130404806</v>
      </c>
      <c r="AD2794" s="13"/>
      <c r="AE2794" s="10">
        <f>AA2794/VLOOKUP(A2794,[1]选股结果!$A$2:$AX$3002,35,FALSE)</f>
        <v>3.02442281850711</v>
      </c>
      <c r="AF2794" s="9">
        <f>(VLOOKUP(A2794,[1]选股结果!$A$2:$AX$3002,7,FALSE)+VLOOKUP(A2794,[1]选股结果!$A$2:$AX$3002,15,FALSE)+VLOOKUP(A2794,[1]选股结果!$A$2:$AX$3002,16,FALSE)+VLOOKUP(A2794,[1]选股结果!$A$2:$AX$3002,17,FALSE)+VLOOKUP(A2794,[1]选股结果!$A$2:$AX$3002,18,FALSE))-(P2794/(1+0.13)+W2794)</f>
        <v>1540621702.08673</v>
      </c>
      <c r="AG2794" s="9">
        <f t="shared" si="187"/>
        <v>670910498.443275</v>
      </c>
      <c r="AH2794" s="16">
        <f>AA2794-VLOOKUP(A2794,[2]选股结果!$A$2:$G$4900,7,FALSE)</f>
        <v>2214777577.68</v>
      </c>
    </row>
    <row r="2795" spans="1:34">
      <c r="A2795" s="5" t="s">
        <v>5620</v>
      </c>
      <c r="B2795" s="5" t="s">
        <v>5621</v>
      </c>
      <c r="C2795" s="6">
        <v>1264811331.16</v>
      </c>
      <c r="D2795" s="6">
        <v>0</v>
      </c>
      <c r="E2795" s="6">
        <v>0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30501358.12</v>
      </c>
      <c r="O2795" s="6">
        <v>11858966.35</v>
      </c>
      <c r="P2795" s="6">
        <v>1092279069.57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82287128.44</v>
      </c>
      <c r="X2795" s="6">
        <v>40201672.33</v>
      </c>
      <c r="Y2795" s="9">
        <f t="shared" si="189"/>
        <v>1276670297.51</v>
      </c>
      <c r="Z2795" s="9">
        <f t="shared" si="190"/>
        <v>1214767870.34</v>
      </c>
      <c r="AA2795" s="9">
        <f t="shared" si="188"/>
        <v>61902427.1700001</v>
      </c>
      <c r="AB2795" s="10">
        <f>C2795/(1+0.13)/VLOOKUP(A2795,[1]选股结果!$A$2:$AX$3002,3,FALSE)</f>
        <v>0.556063574407955</v>
      </c>
      <c r="AC2795" s="10">
        <f>(P2795/(1+0.1)+W2795)/(VLOOKUP(A2795,[1]选股结果!$A$2:$AX$3002,7,FALSE)+VLOOKUP(A2795,[1]选股结果!$A$2:$AX$3002,15,FALSE)+VLOOKUP(A2795,[1]选股结果!$A$2:$AX$3002,16,FALSE)+VLOOKUP(A2795,[1]选股结果!$A$2:$AX$3002,17,FALSE)+VLOOKUP(A2795,[1]选股结果!$A$2:$AX$3002,18,FALSE))</f>
        <v>0.582412128367595</v>
      </c>
      <c r="AD2795" s="13"/>
      <c r="AE2795" s="10">
        <f>AA2795/VLOOKUP(A2795,[1]选股结果!$A$2:$AX$3002,35,FALSE)</f>
        <v>0.404984431619918</v>
      </c>
      <c r="AF2795" s="9">
        <f>(VLOOKUP(A2795,[1]选股结果!$A$2:$AX$3002,7,FALSE)+VLOOKUP(A2795,[1]选股结果!$A$2:$AX$3002,15,FALSE)+VLOOKUP(A2795,[1]选股结果!$A$2:$AX$3002,16,FALSE)+VLOOKUP(A2795,[1]选股结果!$A$2:$AX$3002,17,FALSE)+VLOOKUP(A2795,[1]选股结果!$A$2:$AX$3002,18,FALSE))-(P2795/(1+0.13)+W2795)</f>
        <v>797326555.922832</v>
      </c>
      <c r="AG2795" s="9">
        <f t="shared" si="187"/>
        <v>-735424128.752832</v>
      </c>
      <c r="AH2795" s="16">
        <f>AA2795-VLOOKUP(A2795,[2]选股结果!$A$2:$G$4900,7,FALSE)</f>
        <v>61982107.7400001</v>
      </c>
    </row>
    <row r="2796" spans="1:34">
      <c r="A2796" s="5" t="s">
        <v>5622</v>
      </c>
      <c r="B2796" s="5" t="s">
        <v>5623</v>
      </c>
      <c r="C2796" s="6">
        <v>371890020.1</v>
      </c>
      <c r="D2796" s="6">
        <v>0</v>
      </c>
      <c r="E2796" s="6">
        <v>0</v>
      </c>
      <c r="F2796" s="6">
        <v>0</v>
      </c>
      <c r="G2796" s="6">
        <v>0</v>
      </c>
      <c r="H2796" s="6">
        <v>0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67360301.37</v>
      </c>
      <c r="O2796" s="6">
        <v>7764878.14</v>
      </c>
      <c r="P2796" s="6">
        <v>128949014.21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61398169.74</v>
      </c>
      <c r="X2796" s="6">
        <v>23252970.93</v>
      </c>
      <c r="Y2796" s="9">
        <f t="shared" si="189"/>
        <v>379654898.24</v>
      </c>
      <c r="Z2796" s="9">
        <f t="shared" si="190"/>
        <v>213600154.88</v>
      </c>
      <c r="AA2796" s="9">
        <f t="shared" si="188"/>
        <v>166054743.36</v>
      </c>
      <c r="AB2796" s="10">
        <f>C2796/(1+0.13)/VLOOKUP(A2796,[1]选股结果!$A$2:$AX$3002,3,FALSE)</f>
        <v>0.883514231552424</v>
      </c>
      <c r="AC2796" s="10">
        <f>(P2796/(1+0.1)+W2796)/(VLOOKUP(A2796,[1]选股结果!$A$2:$AX$3002,7,FALSE)+VLOOKUP(A2796,[1]选股结果!$A$2:$AX$3002,15,FALSE)+VLOOKUP(A2796,[1]选股结果!$A$2:$AX$3002,16,FALSE)+VLOOKUP(A2796,[1]选股结果!$A$2:$AX$3002,17,FALSE)+VLOOKUP(A2796,[1]选股结果!$A$2:$AX$3002,18,FALSE))</f>
        <v>0.662680039758914</v>
      </c>
      <c r="AD2796" s="13"/>
      <c r="AE2796" s="10">
        <f>AA2796/VLOOKUP(A2796,[1]选股结果!$A$2:$AX$3002,35,FALSE)</f>
        <v>1.70409088063269</v>
      </c>
      <c r="AF2796" s="9">
        <f>(VLOOKUP(A2796,[1]选股结果!$A$2:$AX$3002,7,FALSE)+VLOOKUP(A2796,[1]选股结果!$A$2:$AX$3002,15,FALSE)+VLOOKUP(A2796,[1]选股结果!$A$2:$AX$3002,16,FALSE)+VLOOKUP(A2796,[1]选股结果!$A$2:$AX$3002,17,FALSE)+VLOOKUP(A2796,[1]选股结果!$A$2:$AX$3002,18,FALSE))-(P2796/(1+0.13)+W2796)</f>
        <v>94036363.0127434</v>
      </c>
      <c r="AG2796" s="9">
        <f t="shared" si="187"/>
        <v>72018380.3472567</v>
      </c>
      <c r="AH2796" s="16">
        <f>AA2796-VLOOKUP(A2796,[2]选股结果!$A$2:$G$4900,7,FALSE)</f>
        <v>168312173.88</v>
      </c>
    </row>
    <row r="2797" spans="1:34">
      <c r="A2797" s="5" t="s">
        <v>5624</v>
      </c>
      <c r="B2797" s="5" t="s">
        <v>5625</v>
      </c>
      <c r="C2797" s="6">
        <v>1183165981.12</v>
      </c>
      <c r="D2797" s="6">
        <v>0</v>
      </c>
      <c r="E2797" s="6">
        <v>0</v>
      </c>
      <c r="F2797" s="6">
        <v>0</v>
      </c>
      <c r="G2797" s="6">
        <v>0</v>
      </c>
      <c r="H2797" s="6">
        <v>0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98034038.27</v>
      </c>
      <c r="O2797" s="6">
        <v>254928801.48</v>
      </c>
      <c r="P2797" s="6">
        <v>556562090.18</v>
      </c>
      <c r="Q2797" s="6">
        <v>0</v>
      </c>
      <c r="R2797" s="6">
        <v>0</v>
      </c>
      <c r="S2797" s="6">
        <v>0</v>
      </c>
      <c r="T2797" s="6">
        <v>0</v>
      </c>
      <c r="U2797" s="6">
        <v>270905.22</v>
      </c>
      <c r="V2797" s="6">
        <v>0</v>
      </c>
      <c r="W2797" s="6">
        <v>156866758.84</v>
      </c>
      <c r="X2797" s="6">
        <v>265504183.95</v>
      </c>
      <c r="Y2797" s="9">
        <f t="shared" si="189"/>
        <v>1438094782.6</v>
      </c>
      <c r="Z2797" s="9">
        <f t="shared" si="190"/>
        <v>979203938.19</v>
      </c>
      <c r="AA2797" s="9">
        <f t="shared" si="188"/>
        <v>458890844.41</v>
      </c>
      <c r="AB2797" s="10">
        <f>C2797/(1+0.13)/VLOOKUP(A2797,[1]选股结果!$A$2:$AX$3002,3,FALSE)</f>
        <v>0.815123786793461</v>
      </c>
      <c r="AC2797" s="10">
        <f>(P2797/(1+0.1)+W2797)/(VLOOKUP(A2797,[1]选股结果!$A$2:$AX$3002,7,FALSE)+VLOOKUP(A2797,[1]选股结果!$A$2:$AX$3002,15,FALSE)+VLOOKUP(A2797,[1]选股结果!$A$2:$AX$3002,16,FALSE)+VLOOKUP(A2797,[1]选股结果!$A$2:$AX$3002,17,FALSE)+VLOOKUP(A2797,[1]选股结果!$A$2:$AX$3002,18,FALSE))</f>
        <v>0.639036819417821</v>
      </c>
      <c r="AD2797" s="13"/>
      <c r="AE2797" s="10">
        <f>AA2797/VLOOKUP(A2797,[1]选股结果!$A$2:$AX$3002,35,FALSE)</f>
        <v>2.1347506597205</v>
      </c>
      <c r="AF2797" s="9">
        <f>(VLOOKUP(A2797,[1]选股结果!$A$2:$AX$3002,7,FALSE)+VLOOKUP(A2797,[1]选股结果!$A$2:$AX$3002,15,FALSE)+VLOOKUP(A2797,[1]选股结果!$A$2:$AX$3002,16,FALSE)+VLOOKUP(A2797,[1]选股结果!$A$2:$AX$3002,17,FALSE)+VLOOKUP(A2797,[1]选股结果!$A$2:$AX$3002,18,FALSE))-(P2797/(1+0.13)+W2797)</f>
        <v>387836888.921858</v>
      </c>
      <c r="AG2797" s="9">
        <f t="shared" si="187"/>
        <v>71053955.4881417</v>
      </c>
      <c r="AH2797" s="16">
        <f>AA2797-VLOOKUP(A2797,[2]选股结果!$A$2:$G$4900,7,FALSE)</f>
        <v>458890844.41</v>
      </c>
    </row>
    <row r="2798" spans="1:34">
      <c r="A2798" s="5" t="s">
        <v>5626</v>
      </c>
      <c r="B2798" s="5" t="s">
        <v>5627</v>
      </c>
      <c r="C2798" s="6">
        <v>526855358.31</v>
      </c>
      <c r="D2798" s="6">
        <v>0</v>
      </c>
      <c r="E2798" s="6">
        <v>0</v>
      </c>
      <c r="F2798" s="6">
        <v>0</v>
      </c>
      <c r="G2798" s="6">
        <v>0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20670139.53</v>
      </c>
      <c r="O2798" s="6">
        <v>30433692.68</v>
      </c>
      <c r="P2798" s="6">
        <v>478928110.08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75235407.19</v>
      </c>
      <c r="X2798" s="6">
        <v>134388616.51</v>
      </c>
      <c r="Y2798" s="9">
        <f t="shared" si="189"/>
        <v>557289050.99</v>
      </c>
      <c r="Z2798" s="9">
        <f t="shared" si="190"/>
        <v>688552133.78</v>
      </c>
      <c r="AA2798" s="9">
        <f t="shared" si="188"/>
        <v>-131263082.79</v>
      </c>
      <c r="AB2798" s="10">
        <f>C2798/(1+0.13)/VLOOKUP(A2798,[1]选股结果!$A$2:$AX$3002,3,FALSE)</f>
        <v>1.25749639615778</v>
      </c>
      <c r="AC2798" s="10">
        <f>(P2798/(1+0.1)+W2798)/(VLOOKUP(A2798,[1]选股结果!$A$2:$AX$3002,7,FALSE)+VLOOKUP(A2798,[1]选股结果!$A$2:$AX$3002,15,FALSE)+VLOOKUP(A2798,[1]选股结果!$A$2:$AX$3002,16,FALSE)+VLOOKUP(A2798,[1]选股结果!$A$2:$AX$3002,17,FALSE)+VLOOKUP(A2798,[1]选股结果!$A$2:$AX$3002,18,FALSE))</f>
        <v>1.43812036439532</v>
      </c>
      <c r="AD2798" s="13"/>
      <c r="AE2798" s="10">
        <f>AA2798/VLOOKUP(A2798,[1]选股结果!$A$2:$AX$3002,35,FALSE)</f>
        <v>-2.75286530554564</v>
      </c>
      <c r="AF2798" s="9">
        <f>(VLOOKUP(A2798,[1]选股结果!$A$2:$AX$3002,7,FALSE)+VLOOKUP(A2798,[1]选股结果!$A$2:$AX$3002,15,FALSE)+VLOOKUP(A2798,[1]选股结果!$A$2:$AX$3002,16,FALSE)+VLOOKUP(A2798,[1]选股结果!$A$2:$AX$3002,17,FALSE)+VLOOKUP(A2798,[1]选股结果!$A$2:$AX$3002,18,FALSE))-(P2798/(1+0.13)+W2798)</f>
        <v>-144001711.931504</v>
      </c>
      <c r="AG2798" s="9">
        <f t="shared" si="187"/>
        <v>12738629.1415044</v>
      </c>
      <c r="AH2798" s="16">
        <f>AA2798-VLOOKUP(A2798,[2]选股结果!$A$2:$G$4900,7,FALSE)</f>
        <v>-131239439.59</v>
      </c>
    </row>
    <row r="2799" spans="1:34">
      <c r="A2799" s="5" t="s">
        <v>5628</v>
      </c>
      <c r="B2799" s="5" t="s">
        <v>5629</v>
      </c>
      <c r="C2799" s="6">
        <v>675903239.39</v>
      </c>
      <c r="D2799" s="6">
        <v>0</v>
      </c>
      <c r="E2799" s="6">
        <v>0</v>
      </c>
      <c r="F2799" s="6">
        <v>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90805374.84</v>
      </c>
      <c r="O2799" s="6">
        <v>68894195.22</v>
      </c>
      <c r="P2799" s="6">
        <v>306164428.43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299163533.08</v>
      </c>
      <c r="X2799" s="6">
        <v>194537892.75</v>
      </c>
      <c r="Y2799" s="9">
        <f t="shared" si="189"/>
        <v>744797434.61</v>
      </c>
      <c r="Z2799" s="9">
        <f t="shared" si="190"/>
        <v>799865854.26</v>
      </c>
      <c r="AA2799" s="9">
        <f t="shared" si="188"/>
        <v>-55068419.65</v>
      </c>
      <c r="AB2799" s="10">
        <f>C2799/(1+0.13)/VLOOKUP(A2799,[1]选股结果!$A$2:$AX$3002,3,FALSE)</f>
        <v>0.743066112070055</v>
      </c>
      <c r="AC2799" s="10">
        <f>(P2799/(1+0.1)+W2799)/(VLOOKUP(A2799,[1]选股结果!$A$2:$AX$3002,7,FALSE)+VLOOKUP(A2799,[1]选股结果!$A$2:$AX$3002,15,FALSE)+VLOOKUP(A2799,[1]选股结果!$A$2:$AX$3002,16,FALSE)+VLOOKUP(A2799,[1]选股结果!$A$2:$AX$3002,17,FALSE)+VLOOKUP(A2799,[1]选股结果!$A$2:$AX$3002,18,FALSE))</f>
        <v>0.891709319745073</v>
      </c>
      <c r="AD2799" s="13"/>
      <c r="AE2799" s="10">
        <f>AA2799/VLOOKUP(A2799,[1]选股结果!$A$2:$AX$3002,35,FALSE)</f>
        <v>-0.469777505993563</v>
      </c>
      <c r="AF2799" s="9">
        <f>(VLOOKUP(A2799,[1]选股结果!$A$2:$AX$3002,7,FALSE)+VLOOKUP(A2799,[1]选股结果!$A$2:$AX$3002,15,FALSE)+VLOOKUP(A2799,[1]选股结果!$A$2:$AX$3002,16,FALSE)+VLOOKUP(A2799,[1]选股结果!$A$2:$AX$3002,17,FALSE)+VLOOKUP(A2799,[1]选股结果!$A$2:$AX$3002,18,FALSE))-(P2799/(1+0.13)+W2799)</f>
        <v>77521270.6080531</v>
      </c>
      <c r="AG2799" s="9">
        <f t="shared" si="187"/>
        <v>-132589690.258053</v>
      </c>
      <c r="AH2799" s="16">
        <f>AA2799-VLOOKUP(A2799,[2]选股结果!$A$2:$G$4900,7,FALSE)</f>
        <v>-54736992.07</v>
      </c>
    </row>
    <row r="2800" spans="1:34">
      <c r="A2800" s="5" t="s">
        <v>5630</v>
      </c>
      <c r="B2800" s="5" t="s">
        <v>5631</v>
      </c>
      <c r="C2800" s="6">
        <v>742005460.92</v>
      </c>
      <c r="D2800" s="6">
        <v>0</v>
      </c>
      <c r="E2800" s="6">
        <v>0</v>
      </c>
      <c r="F2800" s="6">
        <v>0</v>
      </c>
      <c r="G2800" s="6">
        <v>0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54242127.76</v>
      </c>
      <c r="O2800" s="6">
        <v>11891007.39</v>
      </c>
      <c r="P2800" s="6">
        <v>337476382.06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  <c r="V2800" s="6">
        <v>0</v>
      </c>
      <c r="W2800" s="6">
        <v>248219221.28</v>
      </c>
      <c r="X2800" s="6">
        <v>130120070.87</v>
      </c>
      <c r="Y2800" s="9">
        <f t="shared" si="189"/>
        <v>753896468.31</v>
      </c>
      <c r="Z2800" s="9">
        <f t="shared" si="190"/>
        <v>715815674.21</v>
      </c>
      <c r="AA2800" s="9">
        <f t="shared" si="188"/>
        <v>38080794.0999999</v>
      </c>
      <c r="AB2800" s="10">
        <f>C2800/(1+0.13)/VLOOKUP(A2800,[1]选股结果!$A$2:$AX$3002,3,FALSE)</f>
        <v>0.985663242701134</v>
      </c>
      <c r="AC2800" s="10">
        <f>(P2800/(1+0.1)+W2800)/(VLOOKUP(A2800,[1]选股结果!$A$2:$AX$3002,7,FALSE)+VLOOKUP(A2800,[1]选股结果!$A$2:$AX$3002,15,FALSE)+VLOOKUP(A2800,[1]选股结果!$A$2:$AX$3002,16,FALSE)+VLOOKUP(A2800,[1]选股结果!$A$2:$AX$3002,17,FALSE)+VLOOKUP(A2800,[1]选股结果!$A$2:$AX$3002,18,FALSE))</f>
        <v>0.82542863464417</v>
      </c>
      <c r="AD2800" s="13"/>
      <c r="AE2800" s="10">
        <f>AA2800/VLOOKUP(A2800,[1]选股结果!$A$2:$AX$3002,35,FALSE)</f>
        <v>-2.19976738707484</v>
      </c>
      <c r="AF2800" s="9">
        <f>(VLOOKUP(A2800,[1]选股结果!$A$2:$AX$3002,7,FALSE)+VLOOKUP(A2800,[1]选股结果!$A$2:$AX$3002,15,FALSE)+VLOOKUP(A2800,[1]选股结果!$A$2:$AX$3002,16,FALSE)+VLOOKUP(A2800,[1]选股结果!$A$2:$AX$3002,17,FALSE)+VLOOKUP(A2800,[1]选股结果!$A$2:$AX$3002,18,FALSE))-(P2800/(1+0.13)+W2800)</f>
        <v>125526348.930177</v>
      </c>
      <c r="AG2800" s="9">
        <f t="shared" si="187"/>
        <v>-87445554.8301771</v>
      </c>
      <c r="AH2800" s="16">
        <f>AA2800-VLOOKUP(A2800,[2]选股结果!$A$2:$G$4900,7,FALSE)</f>
        <v>38112027.1999999</v>
      </c>
    </row>
    <row r="2801" spans="1:34">
      <c r="A2801" s="5" t="s">
        <v>5632</v>
      </c>
      <c r="B2801" s="5" t="s">
        <v>5633</v>
      </c>
      <c r="C2801" s="6">
        <v>816186257.5</v>
      </c>
      <c r="D2801" s="6">
        <v>0</v>
      </c>
      <c r="E2801" s="6">
        <v>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17152525.25</v>
      </c>
      <c r="O2801" s="6">
        <v>30684223.66</v>
      </c>
      <c r="P2801" s="6">
        <v>412336042.49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133001719.55</v>
      </c>
      <c r="X2801" s="6">
        <v>74837018.27</v>
      </c>
      <c r="Y2801" s="9">
        <f t="shared" si="189"/>
        <v>846870481.16</v>
      </c>
      <c r="Z2801" s="9">
        <f t="shared" si="190"/>
        <v>620174780.31</v>
      </c>
      <c r="AA2801" s="9">
        <f t="shared" si="188"/>
        <v>226695700.85</v>
      </c>
      <c r="AB2801" s="10">
        <f>C2801/(1+0.13)/VLOOKUP(A2801,[1]选股结果!$A$2:$AX$3002,3,FALSE)</f>
        <v>1.11027905732549</v>
      </c>
      <c r="AC2801" s="10">
        <f>(P2801/(1+0.1)+W2801)/(VLOOKUP(A2801,[1]选股结果!$A$2:$AX$3002,7,FALSE)+VLOOKUP(A2801,[1]选股结果!$A$2:$AX$3002,15,FALSE)+VLOOKUP(A2801,[1]选股结果!$A$2:$AX$3002,16,FALSE)+VLOOKUP(A2801,[1]选股结果!$A$2:$AX$3002,17,FALSE)+VLOOKUP(A2801,[1]选股结果!$A$2:$AX$3002,18,FALSE))</f>
        <v>0.821410119898618</v>
      </c>
      <c r="AD2801" s="13"/>
      <c r="AE2801" s="10">
        <f>AA2801/VLOOKUP(A2801,[1]选股结果!$A$2:$AX$3002,35,FALSE)</f>
        <v>4.63140107951686</v>
      </c>
      <c r="AF2801" s="9">
        <f>(VLOOKUP(A2801,[1]选股结果!$A$2:$AX$3002,7,FALSE)+VLOOKUP(A2801,[1]选股结果!$A$2:$AX$3002,15,FALSE)+VLOOKUP(A2801,[1]选股结果!$A$2:$AX$3002,16,FALSE)+VLOOKUP(A2801,[1]选股结果!$A$2:$AX$3002,17,FALSE)+VLOOKUP(A2801,[1]选股结果!$A$2:$AX$3002,18,FALSE))-(P2801/(1+0.13)+W2801)</f>
        <v>120368436.843982</v>
      </c>
      <c r="AG2801" s="9">
        <f t="shared" si="187"/>
        <v>106327264.006018</v>
      </c>
      <c r="AH2801" s="16">
        <f>AA2801-VLOOKUP(A2801,[2]选股结果!$A$2:$G$4900,7,FALSE)</f>
        <v>226945916.1</v>
      </c>
    </row>
    <row r="2802" spans="1:34">
      <c r="A2802" s="5" t="s">
        <v>5634</v>
      </c>
      <c r="B2802" s="5" t="s">
        <v>5635</v>
      </c>
      <c r="C2802" s="6">
        <v>335237698.57</v>
      </c>
      <c r="D2802" s="6">
        <v>0</v>
      </c>
      <c r="E2802" s="6">
        <v>0</v>
      </c>
      <c r="F2802" s="6">
        <v>0</v>
      </c>
      <c r="G2802" s="6">
        <v>0</v>
      </c>
      <c r="H2802" s="6">
        <v>0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32437896.93</v>
      </c>
      <c r="O2802" s="6">
        <v>12690066.54</v>
      </c>
      <c r="P2802" s="6">
        <v>293179771.63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99358258.99</v>
      </c>
      <c r="X2802" s="6">
        <v>15912178.82</v>
      </c>
      <c r="Y2802" s="9">
        <f t="shared" si="189"/>
        <v>347927765.11</v>
      </c>
      <c r="Z2802" s="9">
        <f t="shared" si="190"/>
        <v>408450209.44</v>
      </c>
      <c r="AA2802" s="9">
        <f t="shared" si="188"/>
        <v>-60522444.33</v>
      </c>
      <c r="AB2802" s="10">
        <f>C2802/(1+0.13)/VLOOKUP(A2802,[1]选股结果!$A$2:$AX$3002,3,FALSE)</f>
        <v>0.6803435155284</v>
      </c>
      <c r="AC2802" s="10">
        <f>(P2802/(1+0.1)+W2802)/(VLOOKUP(A2802,[1]选股结果!$A$2:$AX$3002,7,FALSE)+VLOOKUP(A2802,[1]选股结果!$A$2:$AX$3002,15,FALSE)+VLOOKUP(A2802,[1]选股结果!$A$2:$AX$3002,16,FALSE)+VLOOKUP(A2802,[1]选股结果!$A$2:$AX$3002,17,FALSE)+VLOOKUP(A2802,[1]选股结果!$A$2:$AX$3002,18,FALSE))</f>
        <v>0.945238713525125</v>
      </c>
      <c r="AD2802" s="13"/>
      <c r="AE2802" s="10">
        <f>AA2802/VLOOKUP(A2802,[1]选股结果!$A$2:$AX$3002,35,FALSE)</f>
        <v>-1.18948278072375</v>
      </c>
      <c r="AF2802" s="9">
        <f>(VLOOKUP(A2802,[1]选股结果!$A$2:$AX$3002,7,FALSE)+VLOOKUP(A2802,[1]选股结果!$A$2:$AX$3002,15,FALSE)+VLOOKUP(A2802,[1]选股结果!$A$2:$AX$3002,16,FALSE)+VLOOKUP(A2802,[1]选股结果!$A$2:$AX$3002,17,FALSE)+VLOOKUP(A2802,[1]选股结果!$A$2:$AX$3002,18,FALSE))-(P2802/(1+0.13)+W2802)</f>
        <v>28273073.1237168</v>
      </c>
      <c r="AG2802" s="9">
        <f t="shared" si="187"/>
        <v>-88795517.4537168</v>
      </c>
      <c r="AH2802" s="16">
        <f>AA2802-VLOOKUP(A2802,[2]选股结果!$A$2:$G$4900,7,FALSE)</f>
        <v>-60347810.57</v>
      </c>
    </row>
    <row r="2803" spans="1:34">
      <c r="A2803" s="5" t="s">
        <v>5636</v>
      </c>
      <c r="B2803" s="5" t="s">
        <v>5637</v>
      </c>
      <c r="C2803" s="6">
        <v>146754320.21</v>
      </c>
      <c r="D2803" s="6">
        <v>0</v>
      </c>
      <c r="E2803" s="6">
        <v>0</v>
      </c>
      <c r="F2803" s="6">
        <v>0</v>
      </c>
      <c r="G2803" s="6">
        <v>0</v>
      </c>
      <c r="H2803" s="6">
        <v>0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15942001.29</v>
      </c>
      <c r="O2803" s="6">
        <v>3593194.53</v>
      </c>
      <c r="P2803" s="6">
        <v>24371376.91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21658353.61</v>
      </c>
      <c r="X2803" s="6">
        <v>92199283.07</v>
      </c>
      <c r="Y2803" s="9">
        <f t="shared" si="189"/>
        <v>150347514.74</v>
      </c>
      <c r="Z2803" s="9">
        <f t="shared" si="190"/>
        <v>138229013.59</v>
      </c>
      <c r="AA2803" s="9">
        <f t="shared" si="188"/>
        <v>12118501.15</v>
      </c>
      <c r="AB2803" s="10">
        <f>C2803/(1+0.13)/VLOOKUP(A2803,[1]选股结果!$A$2:$AX$3002,3,FALSE)</f>
        <v>1.00563658305447</v>
      </c>
      <c r="AC2803" s="10">
        <f>(P2803/(1+0.1)+W2803)/(VLOOKUP(A2803,[1]选股结果!$A$2:$AX$3002,7,FALSE)+VLOOKUP(A2803,[1]选股结果!$A$2:$AX$3002,15,FALSE)+VLOOKUP(A2803,[1]选股结果!$A$2:$AX$3002,16,FALSE)+VLOOKUP(A2803,[1]选股结果!$A$2:$AX$3002,17,FALSE)+VLOOKUP(A2803,[1]选股结果!$A$2:$AX$3002,18,FALSE))</f>
        <v>0.314305172285431</v>
      </c>
      <c r="AD2803" s="13"/>
      <c r="AE2803" s="10">
        <f>AA2803/VLOOKUP(A2803,[1]选股结果!$A$2:$AX$3002,35,FALSE)</f>
        <v>-1.91217910900727</v>
      </c>
      <c r="AF2803" s="9">
        <f>(VLOOKUP(A2803,[1]选股结果!$A$2:$AX$3002,7,FALSE)+VLOOKUP(A2803,[1]选股结果!$A$2:$AX$3002,15,FALSE)+VLOOKUP(A2803,[1]选股结果!$A$2:$AX$3002,16,FALSE)+VLOOKUP(A2803,[1]选股结果!$A$2:$AX$3002,17,FALSE)+VLOOKUP(A2803,[1]选股结果!$A$2:$AX$3002,18,FALSE))-(P2803/(1+0.13)+W2803)</f>
        <v>96174087.3341593</v>
      </c>
      <c r="AG2803" s="9">
        <f t="shared" si="187"/>
        <v>-84055586.1841593</v>
      </c>
      <c r="AH2803" s="16">
        <f>AA2803-VLOOKUP(A2803,[2]选股结果!$A$2:$G$4900,7,FALSE)</f>
        <v>12118562.27</v>
      </c>
    </row>
    <row r="2804" spans="1:34">
      <c r="A2804" s="5" t="s">
        <v>5638</v>
      </c>
      <c r="B2804" s="5" t="s">
        <v>5639</v>
      </c>
      <c r="C2804" s="6">
        <v>1393739842.07</v>
      </c>
      <c r="D2804" s="6">
        <v>0</v>
      </c>
      <c r="E2804" s="6">
        <v>0</v>
      </c>
      <c r="F2804" s="6">
        <v>0</v>
      </c>
      <c r="G2804" s="6">
        <v>0</v>
      </c>
      <c r="H2804" s="6">
        <v>0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79677418.42</v>
      </c>
      <c r="O2804" s="6">
        <v>21741970.49</v>
      </c>
      <c r="P2804" s="6">
        <v>1059833321.98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203616798.17</v>
      </c>
      <c r="X2804" s="6">
        <v>76879391.49</v>
      </c>
      <c r="Y2804" s="9">
        <f t="shared" si="189"/>
        <v>1415481812.56</v>
      </c>
      <c r="Z2804" s="9">
        <f t="shared" si="190"/>
        <v>1340329511.64</v>
      </c>
      <c r="AA2804" s="9">
        <f t="shared" si="188"/>
        <v>75152300.9199998</v>
      </c>
      <c r="AB2804" s="10">
        <f>C2804/(1+0.13)/VLOOKUP(A2804,[1]选股结果!$A$2:$AX$3002,3,FALSE)</f>
        <v>1.09000056954972</v>
      </c>
      <c r="AC2804" s="10">
        <f>(P2804/(1+0.1)+W2804)/(VLOOKUP(A2804,[1]选股结果!$A$2:$AX$3002,7,FALSE)+VLOOKUP(A2804,[1]选股结果!$A$2:$AX$3002,15,FALSE)+VLOOKUP(A2804,[1]选股结果!$A$2:$AX$3002,16,FALSE)+VLOOKUP(A2804,[1]选股结果!$A$2:$AX$3002,17,FALSE)+VLOOKUP(A2804,[1]选股结果!$A$2:$AX$3002,18,FALSE))</f>
        <v>1.2059493895533</v>
      </c>
      <c r="AD2804" s="13"/>
      <c r="AE2804" s="10">
        <f>AA2804/VLOOKUP(A2804,[1]选股结果!$A$2:$AX$3002,35,FALSE)</f>
        <v>0.530443605272465</v>
      </c>
      <c r="AF2804" s="9">
        <f>(VLOOKUP(A2804,[1]选股结果!$A$2:$AX$3002,7,FALSE)+VLOOKUP(A2804,[1]选股结果!$A$2:$AX$3002,15,FALSE)+VLOOKUP(A2804,[1]选股结果!$A$2:$AX$3002,16,FALSE)+VLOOKUP(A2804,[1]选股结果!$A$2:$AX$3002,17,FALSE)+VLOOKUP(A2804,[1]选股结果!$A$2:$AX$3002,18,FALSE))-(P2804/(1+0.13)+W2804)</f>
        <v>-173735812.042567</v>
      </c>
      <c r="AG2804" s="9">
        <f t="shared" si="187"/>
        <v>248888112.962566</v>
      </c>
      <c r="AH2804" s="16">
        <f>AA2804-VLOOKUP(A2804,[2]选股结果!$A$2:$G$4900,7,FALSE)</f>
        <v>75203524.8299998</v>
      </c>
    </row>
    <row r="2805" spans="1:34">
      <c r="A2805" s="5" t="s">
        <v>5640</v>
      </c>
      <c r="B2805" s="5" t="s">
        <v>5641</v>
      </c>
      <c r="C2805" s="6">
        <v>7740876673.77</v>
      </c>
      <c r="D2805" s="6">
        <v>0</v>
      </c>
      <c r="E2805" s="6">
        <v>0</v>
      </c>
      <c r="F2805" s="6">
        <v>0</v>
      </c>
      <c r="G2805" s="6">
        <v>0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61419640.22</v>
      </c>
      <c r="O2805" s="6">
        <v>91614100</v>
      </c>
      <c r="P2805" s="6">
        <v>7613882540.12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 s="6">
        <v>172065265.86</v>
      </c>
      <c r="X2805" s="6">
        <v>105973268.82</v>
      </c>
      <c r="Y2805" s="9">
        <f t="shared" si="189"/>
        <v>7832490773.77</v>
      </c>
      <c r="Z2805" s="9">
        <f t="shared" si="190"/>
        <v>7891921074.8</v>
      </c>
      <c r="AA2805" s="9">
        <f t="shared" si="188"/>
        <v>-59430301.0299988</v>
      </c>
      <c r="AB2805" s="10">
        <f>C2805/(1+0.13)/VLOOKUP(A2805,[1]选股结果!$A$2:$AX$3002,3,FALSE)</f>
        <v>0.803613479024984</v>
      </c>
      <c r="AC2805" s="10">
        <f>(P2805/(1+0.1)+W2805)/(VLOOKUP(A2805,[1]选股结果!$A$2:$AX$3002,7,FALSE)+VLOOKUP(A2805,[1]选股结果!$A$2:$AX$3002,15,FALSE)+VLOOKUP(A2805,[1]选股结果!$A$2:$AX$3002,16,FALSE)+VLOOKUP(A2805,[1]选股结果!$A$2:$AX$3002,17,FALSE)+VLOOKUP(A2805,[1]选股结果!$A$2:$AX$3002,18,FALSE))</f>
        <v>0.853570513792798</v>
      </c>
      <c r="AD2805" s="13"/>
      <c r="AE2805" s="10">
        <f>AA2805/VLOOKUP(A2805,[1]选股结果!$A$2:$AX$3002,35,FALSE)</f>
        <v>-0.313170695239125</v>
      </c>
      <c r="AF2805" s="9">
        <f>(VLOOKUP(A2805,[1]选股结果!$A$2:$AX$3002,7,FALSE)+VLOOKUP(A2805,[1]选股结果!$A$2:$AX$3002,15,FALSE)+VLOOKUP(A2805,[1]选股结果!$A$2:$AX$3002,16,FALSE)+VLOOKUP(A2805,[1]选股结果!$A$2:$AX$3002,17,FALSE)+VLOOKUP(A2805,[1]选股结果!$A$2:$AX$3002,18,FALSE))-(P2805/(1+0.13)+W2805)</f>
        <v>1400695186.77133</v>
      </c>
      <c r="AG2805" s="9">
        <f t="shared" si="187"/>
        <v>-1460125487.80133</v>
      </c>
      <c r="AH2805" s="16">
        <f>AA2805-VLOOKUP(A2805,[2]选股结果!$A$2:$G$4900,7,FALSE)</f>
        <v>-56475683.4399988</v>
      </c>
    </row>
    <row r="2806" spans="1:34">
      <c r="A2806" s="5" t="s">
        <v>5642</v>
      </c>
      <c r="B2806" s="5" t="s">
        <v>5643</v>
      </c>
      <c r="C2806" s="6">
        <v>1466595142.07</v>
      </c>
      <c r="D2806" s="6">
        <v>0</v>
      </c>
      <c r="E2806" s="6">
        <v>0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30054828.92</v>
      </c>
      <c r="O2806" s="6">
        <v>7483504.09</v>
      </c>
      <c r="P2806" s="6">
        <v>1301252561.95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114232378.97</v>
      </c>
      <c r="X2806" s="6">
        <v>48043934.59</v>
      </c>
      <c r="Y2806" s="9">
        <f t="shared" si="189"/>
        <v>1474078646.16</v>
      </c>
      <c r="Z2806" s="9">
        <f t="shared" si="190"/>
        <v>1463528875.51</v>
      </c>
      <c r="AA2806" s="9">
        <f t="shared" si="188"/>
        <v>10549770.6499999</v>
      </c>
      <c r="AB2806" s="10">
        <f>C2806/(1+0.13)/VLOOKUP(A2806,[1]选股结果!$A$2:$AX$3002,3,FALSE)</f>
        <v>0.613476297885554</v>
      </c>
      <c r="AC2806" s="10">
        <f>(P2806/(1+0.1)+W2806)/(VLOOKUP(A2806,[1]选股结果!$A$2:$AX$3002,7,FALSE)+VLOOKUP(A2806,[1]选股结果!$A$2:$AX$3002,15,FALSE)+VLOOKUP(A2806,[1]选股结果!$A$2:$AX$3002,16,FALSE)+VLOOKUP(A2806,[1]选股结果!$A$2:$AX$3002,17,FALSE)+VLOOKUP(A2806,[1]选股结果!$A$2:$AX$3002,18,FALSE))</f>
        <v>0.641600509067922</v>
      </c>
      <c r="AD2806" s="13"/>
      <c r="AE2806" s="10">
        <f>AA2806/VLOOKUP(A2806,[1]选股结果!$A$2:$AX$3002,35,FALSE)</f>
        <v>0.122374542641925</v>
      </c>
      <c r="AF2806" s="9">
        <f>(VLOOKUP(A2806,[1]选股结果!$A$2:$AX$3002,7,FALSE)+VLOOKUP(A2806,[1]选股结果!$A$2:$AX$3002,15,FALSE)+VLOOKUP(A2806,[1]选股结果!$A$2:$AX$3002,16,FALSE)+VLOOKUP(A2806,[1]选股结果!$A$2:$AX$3002,17,FALSE)+VLOOKUP(A2806,[1]选股结果!$A$2:$AX$3002,18,FALSE))-(P2806/(1+0.13)+W2806)</f>
        <v>756018776.381239</v>
      </c>
      <c r="AG2806" s="9">
        <f t="shared" si="187"/>
        <v>-745469005.731239</v>
      </c>
      <c r="AH2806" s="16">
        <f>AA2806-VLOOKUP(A2806,[2]选股结果!$A$2:$G$4900,7,FALSE)</f>
        <v>10589611.4799999</v>
      </c>
    </row>
    <row r="2807" spans="1:34">
      <c r="A2807" s="5" t="s">
        <v>5644</v>
      </c>
      <c r="B2807" s="5" t="s">
        <v>5645</v>
      </c>
      <c r="C2807" s="6">
        <v>2221416952.97</v>
      </c>
      <c r="D2807" s="6">
        <v>0</v>
      </c>
      <c r="E2807" s="6">
        <v>0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85098968.19</v>
      </c>
      <c r="O2807" s="6">
        <v>109934135</v>
      </c>
      <c r="P2807" s="6">
        <v>2047409540.84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73765974.7</v>
      </c>
      <c r="X2807" s="6">
        <v>169642982.87</v>
      </c>
      <c r="Y2807" s="9">
        <f t="shared" si="189"/>
        <v>2331351087.97</v>
      </c>
      <c r="Z2807" s="9">
        <f t="shared" si="190"/>
        <v>2290818498.41</v>
      </c>
      <c r="AA2807" s="9">
        <f t="shared" si="188"/>
        <v>40532589.5599999</v>
      </c>
      <c r="AB2807" s="10">
        <f>C2807/(1+0.13)/VLOOKUP(A2807,[1]选股结果!$A$2:$AX$3002,3,FALSE)</f>
        <v>0.7983072386512</v>
      </c>
      <c r="AC2807" s="10">
        <f>(P2807/(1+0.1)+W2807)/(VLOOKUP(A2807,[1]选股结果!$A$2:$AX$3002,7,FALSE)+VLOOKUP(A2807,[1]选股结果!$A$2:$AX$3002,15,FALSE)+VLOOKUP(A2807,[1]选股结果!$A$2:$AX$3002,16,FALSE)+VLOOKUP(A2807,[1]选股结果!$A$2:$AX$3002,17,FALSE)+VLOOKUP(A2807,[1]选股结果!$A$2:$AX$3002,18,FALSE))</f>
        <v>0.861738845290257</v>
      </c>
      <c r="AD2807" s="13"/>
      <c r="AE2807" s="10">
        <f>AA2807/VLOOKUP(A2807,[1]选股结果!$A$2:$AX$3002,35,FALSE)</f>
        <v>0.290609839972733</v>
      </c>
      <c r="AF2807" s="9">
        <f>(VLOOKUP(A2807,[1]选股结果!$A$2:$AX$3002,7,FALSE)+VLOOKUP(A2807,[1]选股结果!$A$2:$AX$3002,15,FALSE)+VLOOKUP(A2807,[1]选股结果!$A$2:$AX$3002,16,FALSE)+VLOOKUP(A2807,[1]选股结果!$A$2:$AX$3002,17,FALSE)+VLOOKUP(A2807,[1]选股结果!$A$2:$AX$3002,18,FALSE))-(P2807/(1+0.13)+W2807)</f>
        <v>359882026.789115</v>
      </c>
      <c r="AG2807" s="9">
        <f t="shared" si="187"/>
        <v>-319349437.229115</v>
      </c>
      <c r="AH2807" s="16">
        <f>AA2807-VLOOKUP(A2807,[2]选股结果!$A$2:$G$4900,7,FALSE)</f>
        <v>40510326.6799999</v>
      </c>
    </row>
    <row r="2808" spans="1:34">
      <c r="A2808" s="5" t="s">
        <v>5646</v>
      </c>
      <c r="B2808" s="5" t="s">
        <v>5647</v>
      </c>
      <c r="C2808" s="6">
        <v>6012503123.02</v>
      </c>
      <c r="D2808" s="6">
        <v>0</v>
      </c>
      <c r="E2808" s="6">
        <v>0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58457027.23</v>
      </c>
      <c r="O2808" s="6">
        <v>74895508.3</v>
      </c>
      <c r="P2808" s="6">
        <v>6809679553.27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117649757.02</v>
      </c>
      <c r="X2808" s="6">
        <v>192475728.04</v>
      </c>
      <c r="Y2808" s="9">
        <f t="shared" si="189"/>
        <v>6087398631.32</v>
      </c>
      <c r="Z2808" s="9">
        <f t="shared" si="190"/>
        <v>7119805038.33</v>
      </c>
      <c r="AA2808" s="9">
        <f t="shared" si="188"/>
        <v>-1032406407.01</v>
      </c>
      <c r="AB2808" s="10">
        <f>C2808/(1+0.13)/VLOOKUP(A2808,[1]选股结果!$A$2:$AX$3002,3,FALSE)</f>
        <v>0.711817383728495</v>
      </c>
      <c r="AC2808" s="10">
        <f>(P2808/(1+0.1)+W2808)/(VLOOKUP(A2808,[1]选股结果!$A$2:$AX$3002,7,FALSE)+VLOOKUP(A2808,[1]选股结果!$A$2:$AX$3002,15,FALSE)+VLOOKUP(A2808,[1]选股结果!$A$2:$AX$3002,16,FALSE)+VLOOKUP(A2808,[1]选股结果!$A$2:$AX$3002,17,FALSE)+VLOOKUP(A2808,[1]选股结果!$A$2:$AX$3002,18,FALSE))</f>
        <v>0.868687153545561</v>
      </c>
      <c r="AD2808" s="13"/>
      <c r="AE2808" s="10">
        <f>AA2808/VLOOKUP(A2808,[1]选股结果!$A$2:$AX$3002,35,FALSE)</f>
        <v>-6.44831059205894</v>
      </c>
      <c r="AF2808" s="9">
        <f>(VLOOKUP(A2808,[1]选股结果!$A$2:$AX$3002,7,FALSE)+VLOOKUP(A2808,[1]选股结果!$A$2:$AX$3002,15,FALSE)+VLOOKUP(A2808,[1]选股结果!$A$2:$AX$3002,16,FALSE)+VLOOKUP(A2808,[1]选股结果!$A$2:$AX$3002,17,FALSE)+VLOOKUP(A2808,[1]选股结果!$A$2:$AX$3002,18,FALSE))-(P2808/(1+0.13)+W2808)</f>
        <v>1117925627.73062</v>
      </c>
      <c r="AG2808" s="9">
        <f t="shared" si="187"/>
        <v>-2150332034.74062</v>
      </c>
      <c r="AH2808" s="16">
        <f>AA2808-VLOOKUP(A2808,[2]选股结果!$A$2:$G$4900,7,FALSE)</f>
        <v>-1032063031.78</v>
      </c>
    </row>
    <row r="2809" spans="1:34">
      <c r="A2809" s="5" t="s">
        <v>5648</v>
      </c>
      <c r="B2809" s="5" t="s">
        <v>5649</v>
      </c>
      <c r="C2809" s="6">
        <v>482968825.64</v>
      </c>
      <c r="D2809" s="6">
        <v>0</v>
      </c>
      <c r="E2809" s="6">
        <v>0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23121876.65</v>
      </c>
      <c r="O2809" s="6">
        <v>39525009.44</v>
      </c>
      <c r="P2809" s="6">
        <v>284754975.48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94311497.96</v>
      </c>
      <c r="X2809" s="6">
        <v>24120928.37</v>
      </c>
      <c r="Y2809" s="9">
        <f t="shared" si="189"/>
        <v>522493835.08</v>
      </c>
      <c r="Z2809" s="9">
        <f t="shared" si="190"/>
        <v>403187401.81</v>
      </c>
      <c r="AA2809" s="9">
        <f t="shared" si="188"/>
        <v>119306433.27</v>
      </c>
      <c r="AB2809" s="10">
        <f>C2809/(1+0.13)/VLOOKUP(A2809,[1]选股结果!$A$2:$AX$3002,3,FALSE)</f>
        <v>0.774728721847648</v>
      </c>
      <c r="AC2809" s="10">
        <f>(P2809/(1+0.1)+W2809)/(VLOOKUP(A2809,[1]选股结果!$A$2:$AX$3002,7,FALSE)+VLOOKUP(A2809,[1]选股结果!$A$2:$AX$3002,15,FALSE)+VLOOKUP(A2809,[1]选股结果!$A$2:$AX$3002,16,FALSE)+VLOOKUP(A2809,[1]选股结果!$A$2:$AX$3002,17,FALSE)+VLOOKUP(A2809,[1]选股结果!$A$2:$AX$3002,18,FALSE))</f>
        <v>0.744249743686103</v>
      </c>
      <c r="AD2809" s="13"/>
      <c r="AE2809" s="10">
        <f>AA2809/VLOOKUP(A2809,[1]选股结果!$A$2:$AX$3002,35,FALSE)</f>
        <v>1.86043254271731</v>
      </c>
      <c r="AF2809" s="9">
        <f>(VLOOKUP(A2809,[1]选股结果!$A$2:$AX$3002,7,FALSE)+VLOOKUP(A2809,[1]选股结果!$A$2:$AX$3002,15,FALSE)+VLOOKUP(A2809,[1]选股结果!$A$2:$AX$3002,16,FALSE)+VLOOKUP(A2809,[1]选股结果!$A$2:$AX$3002,17,FALSE)+VLOOKUP(A2809,[1]选股结果!$A$2:$AX$3002,18,FALSE))-(P2809/(1+0.13)+W2809)</f>
        <v>128237495.537876</v>
      </c>
      <c r="AG2809" s="9">
        <f t="shared" si="187"/>
        <v>-8931062.26787607</v>
      </c>
      <c r="AH2809" s="16">
        <f>AA2809-VLOOKUP(A2809,[2]选股结果!$A$2:$G$4900,7,FALSE)</f>
        <v>119306433.27</v>
      </c>
    </row>
    <row r="2810" spans="1:34">
      <c r="A2810" s="5" t="s">
        <v>5650</v>
      </c>
      <c r="B2810" s="5" t="s">
        <v>5651</v>
      </c>
      <c r="C2810" s="6">
        <v>1221234839.28</v>
      </c>
      <c r="D2810" s="6">
        <v>0</v>
      </c>
      <c r="E2810" s="6">
        <v>0</v>
      </c>
      <c r="F2810" s="6">
        <v>0</v>
      </c>
      <c r="G2810" s="6">
        <v>0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109569375.68</v>
      </c>
      <c r="O2810" s="6">
        <v>78200507.57</v>
      </c>
      <c r="P2810" s="6">
        <v>685553285.84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254099229.57</v>
      </c>
      <c r="X2810" s="6">
        <v>136142699.38</v>
      </c>
      <c r="Y2810" s="9">
        <f t="shared" si="189"/>
        <v>1299435346.85</v>
      </c>
      <c r="Z2810" s="9">
        <f t="shared" si="190"/>
        <v>1075795214.79</v>
      </c>
      <c r="AA2810" s="9">
        <f t="shared" si="188"/>
        <v>223640132.06</v>
      </c>
      <c r="AB2810" s="10">
        <f>C2810/(1+0.13)/VLOOKUP(A2810,[1]选股结果!$A$2:$AX$3002,3,FALSE)</f>
        <v>0.808896690101279</v>
      </c>
      <c r="AC2810" s="10">
        <f>(P2810/(1+0.1)+W2810)/(VLOOKUP(A2810,[1]选股结果!$A$2:$AX$3002,7,FALSE)+VLOOKUP(A2810,[1]选股结果!$A$2:$AX$3002,15,FALSE)+VLOOKUP(A2810,[1]选股结果!$A$2:$AX$3002,16,FALSE)+VLOOKUP(A2810,[1]选股结果!$A$2:$AX$3002,17,FALSE)+VLOOKUP(A2810,[1]选股结果!$A$2:$AX$3002,18,FALSE))</f>
        <v>0.787123153850305</v>
      </c>
      <c r="AD2810" s="13"/>
      <c r="AE2810" s="10">
        <f>AA2810/VLOOKUP(A2810,[1]选股结果!$A$2:$AX$3002,35,FALSE)</f>
        <v>1.34082609925445</v>
      </c>
      <c r="AF2810" s="9">
        <f>(VLOOKUP(A2810,[1]选股结果!$A$2:$AX$3002,7,FALSE)+VLOOKUP(A2810,[1]选股结果!$A$2:$AX$3002,15,FALSE)+VLOOKUP(A2810,[1]选股结果!$A$2:$AX$3002,16,FALSE)+VLOOKUP(A2810,[1]选股结果!$A$2:$AX$3002,17,FALSE)+VLOOKUP(A2810,[1]选股结果!$A$2:$AX$3002,18,FALSE))-(P2810/(1+0.13)+W2810)</f>
        <v>253819015.707788</v>
      </c>
      <c r="AG2810" s="9">
        <f t="shared" si="187"/>
        <v>-30178883.6477875</v>
      </c>
      <c r="AH2810" s="16">
        <f>AA2810-VLOOKUP(A2810,[2]选股结果!$A$2:$G$4900,7,FALSE)</f>
        <v>223685592.93</v>
      </c>
    </row>
    <row r="2811" spans="1:34">
      <c r="A2811" s="5" t="s">
        <v>5652</v>
      </c>
      <c r="B2811" s="5" t="s">
        <v>5653</v>
      </c>
      <c r="C2811" s="6">
        <v>795419686.16</v>
      </c>
      <c r="D2811" s="6">
        <v>0</v>
      </c>
      <c r="E2811" s="6">
        <v>0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31941220.69</v>
      </c>
      <c r="O2811" s="6">
        <v>13825566.8</v>
      </c>
      <c r="P2811" s="6">
        <v>817754456.4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42022347.21</v>
      </c>
      <c r="X2811" s="6">
        <v>50924385.47</v>
      </c>
      <c r="Y2811" s="9">
        <f t="shared" si="189"/>
        <v>809245252.96</v>
      </c>
      <c r="Z2811" s="9">
        <f t="shared" si="190"/>
        <v>910701189.08</v>
      </c>
      <c r="AA2811" s="9">
        <f t="shared" si="188"/>
        <v>-101455936.12</v>
      </c>
      <c r="AB2811" s="10">
        <f>C2811/(1+0.13)/VLOOKUP(A2811,[1]选股结果!$A$2:$AX$3002,3,FALSE)</f>
        <v>0.694779641098401</v>
      </c>
      <c r="AC2811" s="10">
        <f>(P2811/(1+0.1)+W2811)/(VLOOKUP(A2811,[1]选股结果!$A$2:$AX$3002,7,FALSE)+VLOOKUP(A2811,[1]选股结果!$A$2:$AX$3002,15,FALSE)+VLOOKUP(A2811,[1]选股结果!$A$2:$AX$3002,16,FALSE)+VLOOKUP(A2811,[1]选股结果!$A$2:$AX$3002,17,FALSE)+VLOOKUP(A2811,[1]选股结果!$A$2:$AX$3002,18,FALSE))</f>
        <v>0.807562789788824</v>
      </c>
      <c r="AD2811" s="13"/>
      <c r="AE2811" s="10">
        <f>AA2811/VLOOKUP(A2811,[1]选股结果!$A$2:$AX$3002,35,FALSE)</f>
        <v>-4.65461378710958</v>
      </c>
      <c r="AF2811" s="9">
        <f>(VLOOKUP(A2811,[1]选股结果!$A$2:$AX$3002,7,FALSE)+VLOOKUP(A2811,[1]选股结果!$A$2:$AX$3002,15,FALSE)+VLOOKUP(A2811,[1]选股结果!$A$2:$AX$3002,16,FALSE)+VLOOKUP(A2811,[1]选股结果!$A$2:$AX$3002,17,FALSE)+VLOOKUP(A2811,[1]选股结果!$A$2:$AX$3002,18,FALSE))-(P2811/(1+0.13)+W2811)</f>
        <v>206901043.691504</v>
      </c>
      <c r="AG2811" s="9">
        <f t="shared" si="187"/>
        <v>-308356979.811504</v>
      </c>
      <c r="AH2811" s="16">
        <f>AA2811-VLOOKUP(A2811,[2]选股结果!$A$2:$G$4900,7,FALSE)</f>
        <v>-101455936.12</v>
      </c>
    </row>
    <row r="2812" spans="1:34">
      <c r="A2812" s="5" t="s">
        <v>5654</v>
      </c>
      <c r="B2812" s="5" t="s">
        <v>5655</v>
      </c>
      <c r="C2812" s="6">
        <v>3755849280.84</v>
      </c>
      <c r="D2812" s="6">
        <v>0</v>
      </c>
      <c r="E2812" s="6">
        <v>0</v>
      </c>
      <c r="F2812" s="6">
        <v>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207041782</v>
      </c>
      <c r="O2812" s="6">
        <v>80313045.07</v>
      </c>
      <c r="P2812" s="6">
        <v>2479427885.58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686227457.73</v>
      </c>
      <c r="X2812" s="6">
        <v>331840067.81</v>
      </c>
      <c r="Y2812" s="9">
        <f t="shared" si="189"/>
        <v>3836162325.91</v>
      </c>
      <c r="Z2812" s="9">
        <f t="shared" si="190"/>
        <v>3497495411.12</v>
      </c>
      <c r="AA2812" s="9">
        <f t="shared" si="188"/>
        <v>338666914.79</v>
      </c>
      <c r="AB2812" s="10">
        <f>C2812/(1+0.13)/VLOOKUP(A2812,[1]选股结果!$A$2:$AX$3002,3,FALSE)</f>
        <v>1.01415848866363</v>
      </c>
      <c r="AC2812" s="10">
        <f>(P2812/(1+0.1)+W2812)/(VLOOKUP(A2812,[1]选股结果!$A$2:$AX$3002,7,FALSE)+VLOOKUP(A2812,[1]选股结果!$A$2:$AX$3002,15,FALSE)+VLOOKUP(A2812,[1]选股结果!$A$2:$AX$3002,16,FALSE)+VLOOKUP(A2812,[1]选股结果!$A$2:$AX$3002,17,FALSE)+VLOOKUP(A2812,[1]选股结果!$A$2:$AX$3002,18,FALSE))</f>
        <v>1.09261856154207</v>
      </c>
      <c r="AD2812" s="13"/>
      <c r="AE2812" s="10">
        <f>AA2812/VLOOKUP(A2812,[1]选股结果!$A$2:$AX$3002,35,FALSE)</f>
        <v>0.97745857494929</v>
      </c>
      <c r="AF2812" s="9">
        <f>(VLOOKUP(A2812,[1]选股结果!$A$2:$AX$3002,7,FALSE)+VLOOKUP(A2812,[1]选股结果!$A$2:$AX$3002,15,FALSE)+VLOOKUP(A2812,[1]选股结果!$A$2:$AX$3002,16,FALSE)+VLOOKUP(A2812,[1]选股结果!$A$2:$AX$3002,17,FALSE)+VLOOKUP(A2812,[1]选股结果!$A$2:$AX$3002,18,FALSE))-(P2812/(1+0.13)+W2812)</f>
        <v>-189396546.369823</v>
      </c>
      <c r="AG2812" s="9">
        <f t="shared" si="187"/>
        <v>528063461.159823</v>
      </c>
      <c r="AH2812" s="16">
        <f>AA2812-VLOOKUP(A2812,[2]选股结果!$A$2:$G$4900,7,FALSE)</f>
        <v>338671663.87</v>
      </c>
    </row>
    <row r="2813" spans="1:34">
      <c r="A2813" s="5" t="s">
        <v>5656</v>
      </c>
      <c r="B2813" s="5" t="s">
        <v>5657</v>
      </c>
      <c r="C2813" s="6">
        <v>603557849.92</v>
      </c>
      <c r="D2813" s="6">
        <v>0</v>
      </c>
      <c r="E2813" s="6">
        <v>0</v>
      </c>
      <c r="F2813" s="6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93471694.98</v>
      </c>
      <c r="O2813" s="6">
        <v>65472681.48</v>
      </c>
      <c r="P2813" s="6">
        <v>340771545.35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172643825.97</v>
      </c>
      <c r="X2813" s="6">
        <v>97277410.38</v>
      </c>
      <c r="Y2813" s="9">
        <f t="shared" si="189"/>
        <v>669030531.4</v>
      </c>
      <c r="Z2813" s="9">
        <f t="shared" si="190"/>
        <v>610692781.7</v>
      </c>
      <c r="AA2813" s="9">
        <f t="shared" si="188"/>
        <v>58337749.6999999</v>
      </c>
      <c r="AB2813" s="10">
        <f>C2813/(1+0.13)/VLOOKUP(A2813,[1]选股结果!$A$2:$AX$3002,3,FALSE)</f>
        <v>0.312559869804215</v>
      </c>
      <c r="AC2813" s="10">
        <f>(P2813/(1+0.1)+W2813)/(VLOOKUP(A2813,[1]选股结果!$A$2:$AX$3002,7,FALSE)+VLOOKUP(A2813,[1]选股结果!$A$2:$AX$3002,15,FALSE)+VLOOKUP(A2813,[1]选股结果!$A$2:$AX$3002,16,FALSE)+VLOOKUP(A2813,[1]选股结果!$A$2:$AX$3002,17,FALSE)+VLOOKUP(A2813,[1]选股结果!$A$2:$AX$3002,18,FALSE))</f>
        <v>0.287285378901978</v>
      </c>
      <c r="AD2813" s="13"/>
      <c r="AE2813" s="10">
        <f>AA2813/VLOOKUP(A2813,[1]选股结果!$A$2:$AX$3002,35,FALSE)</f>
        <v>0.445321543763651</v>
      </c>
      <c r="AF2813" s="9">
        <f>(VLOOKUP(A2813,[1]选股结果!$A$2:$AX$3002,7,FALSE)+VLOOKUP(A2813,[1]选股结果!$A$2:$AX$3002,15,FALSE)+VLOOKUP(A2813,[1]选股结果!$A$2:$AX$3002,16,FALSE)+VLOOKUP(A2813,[1]选股结果!$A$2:$AX$3002,17,FALSE)+VLOOKUP(A2813,[1]选股结果!$A$2:$AX$3002,18,FALSE))-(P2813/(1+0.13)+W2813)</f>
        <v>1205080787.80221</v>
      </c>
      <c r="AG2813" s="9">
        <f t="shared" si="187"/>
        <v>-1146743038.10221</v>
      </c>
      <c r="AH2813" s="16">
        <f>AA2813-VLOOKUP(A2813,[2]选股结果!$A$2:$G$4900,7,FALSE)</f>
        <v>57881675.9799999</v>
      </c>
    </row>
    <row r="2814" spans="1:34">
      <c r="A2814" s="5" t="s">
        <v>5658</v>
      </c>
      <c r="B2814" s="5" t="s">
        <v>5659</v>
      </c>
      <c r="C2814" s="6">
        <v>1291993715.62</v>
      </c>
      <c r="D2814" s="6">
        <v>0</v>
      </c>
      <c r="E2814" s="6">
        <v>0</v>
      </c>
      <c r="F2814" s="6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33485135.86</v>
      </c>
      <c r="O2814" s="6">
        <v>14216444.19</v>
      </c>
      <c r="P2814" s="6">
        <v>978355625.48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238212402.22</v>
      </c>
      <c r="X2814" s="6">
        <v>61090621.31</v>
      </c>
      <c r="Y2814" s="9">
        <f t="shared" si="189"/>
        <v>1306210159.81</v>
      </c>
      <c r="Z2814" s="9">
        <f t="shared" si="190"/>
        <v>1277658649.01</v>
      </c>
      <c r="AA2814" s="9">
        <f t="shared" si="188"/>
        <v>28551510.8</v>
      </c>
      <c r="AB2814" s="10">
        <f>C2814/(1+0.13)/VLOOKUP(A2814,[1]选股结果!$A$2:$AX$3002,3,FALSE)</f>
        <v>0.961760591100421</v>
      </c>
      <c r="AC2814" s="10">
        <f>(P2814/(1+0.1)+W2814)/(VLOOKUP(A2814,[1]选股结果!$A$2:$AX$3002,7,FALSE)+VLOOKUP(A2814,[1]选股结果!$A$2:$AX$3002,15,FALSE)+VLOOKUP(A2814,[1]选股结果!$A$2:$AX$3002,16,FALSE)+VLOOKUP(A2814,[1]选股结果!$A$2:$AX$3002,17,FALSE)+VLOOKUP(A2814,[1]选股结果!$A$2:$AX$3002,18,FALSE))</f>
        <v>1.02628010731881</v>
      </c>
      <c r="AD2814" s="13"/>
      <c r="AE2814" s="10">
        <f>AA2814/VLOOKUP(A2814,[1]选股结果!$A$2:$AX$3002,35,FALSE)</f>
        <v>0.392735398196645</v>
      </c>
      <c r="AF2814" s="9">
        <f>(VLOOKUP(A2814,[1]选股结果!$A$2:$AX$3002,7,FALSE)+VLOOKUP(A2814,[1]选股结果!$A$2:$AX$3002,15,FALSE)+VLOOKUP(A2814,[1]选股结果!$A$2:$AX$3002,16,FALSE)+VLOOKUP(A2814,[1]选股结果!$A$2:$AX$3002,17,FALSE)+VLOOKUP(A2814,[1]选股结果!$A$2:$AX$3002,18,FALSE))-(P2814/(1+0.13)+W2814)</f>
        <v>-5262535.70787621</v>
      </c>
      <c r="AG2814" s="9">
        <f t="shared" si="187"/>
        <v>33814046.5078762</v>
      </c>
      <c r="AH2814" s="16">
        <f>AA2814-VLOOKUP(A2814,[2]选股结果!$A$2:$G$4900,7,FALSE)</f>
        <v>28040655.1</v>
      </c>
    </row>
    <row r="2815" spans="1:34">
      <c r="A2815" s="5" t="s">
        <v>5660</v>
      </c>
      <c r="B2815" s="5" t="s">
        <v>5661</v>
      </c>
      <c r="C2815" s="6">
        <v>1168329765.28</v>
      </c>
      <c r="D2815" s="6">
        <v>0</v>
      </c>
      <c r="E2815" s="6">
        <v>0</v>
      </c>
      <c r="F2815" s="6">
        <v>0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196744884.1</v>
      </c>
      <c r="O2815" s="6">
        <v>74048801.55</v>
      </c>
      <c r="P2815" s="6">
        <v>614766889.91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142228872.98</v>
      </c>
      <c r="X2815" s="6">
        <v>481989823.56</v>
      </c>
      <c r="Y2815" s="9">
        <f t="shared" si="189"/>
        <v>1242378566.83</v>
      </c>
      <c r="Z2815" s="9">
        <f t="shared" si="190"/>
        <v>1238985586.45</v>
      </c>
      <c r="AA2815" s="9">
        <f t="shared" si="188"/>
        <v>3392980.37999988</v>
      </c>
      <c r="AB2815" s="10">
        <f>C2815/(1+0.13)/VLOOKUP(A2815,[1]选股结果!$A$2:$AX$3002,3,FALSE)</f>
        <v>0.908772161635996</v>
      </c>
      <c r="AC2815" s="10">
        <f>(P2815/(1+0.1)+W2815)/(VLOOKUP(A2815,[1]选股结果!$A$2:$AX$3002,7,FALSE)+VLOOKUP(A2815,[1]选股结果!$A$2:$AX$3002,15,FALSE)+VLOOKUP(A2815,[1]选股结果!$A$2:$AX$3002,16,FALSE)+VLOOKUP(A2815,[1]选股结果!$A$2:$AX$3002,17,FALSE)+VLOOKUP(A2815,[1]选股结果!$A$2:$AX$3002,18,FALSE))</f>
        <v>0.678767897666277</v>
      </c>
      <c r="AD2815" s="13"/>
      <c r="AE2815" s="10">
        <f>AA2815/VLOOKUP(A2815,[1]选股结果!$A$2:$AX$3002,35,FALSE)</f>
        <v>0.0288407890051695</v>
      </c>
      <c r="AF2815" s="9">
        <f>(VLOOKUP(A2815,[1]选股结果!$A$2:$AX$3002,7,FALSE)+VLOOKUP(A2815,[1]选股结果!$A$2:$AX$3002,15,FALSE)+VLOOKUP(A2815,[1]选股结果!$A$2:$AX$3002,16,FALSE)+VLOOKUP(A2815,[1]选股结果!$A$2:$AX$3002,17,FALSE)+VLOOKUP(A2815,[1]选股结果!$A$2:$AX$3002,18,FALSE))-(P2815/(1+0.13)+W2815)</f>
        <v>346642157.614425</v>
      </c>
      <c r="AG2815" s="9">
        <f t="shared" si="187"/>
        <v>-343249177.234425</v>
      </c>
      <c r="AH2815" s="16">
        <f>AA2815-VLOOKUP(A2815,[2]选股结果!$A$2:$G$4900,7,FALSE)</f>
        <v>3433269.65999988</v>
      </c>
    </row>
    <row r="2816" spans="1:34">
      <c r="A2816" s="5" t="s">
        <v>5662</v>
      </c>
      <c r="B2816" s="5" t="s">
        <v>5663</v>
      </c>
      <c r="C2816" s="6">
        <v>1037528368.31</v>
      </c>
      <c r="D2816" s="6">
        <v>0</v>
      </c>
      <c r="E2816" s="6">
        <v>0</v>
      </c>
      <c r="F2816" s="6">
        <v>0</v>
      </c>
      <c r="G2816" s="6">
        <v>0</v>
      </c>
      <c r="H2816" s="6">
        <v>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162061716.61</v>
      </c>
      <c r="O2816" s="6">
        <v>114846528.21</v>
      </c>
      <c r="P2816" s="6">
        <v>501411378.6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123855814.38</v>
      </c>
      <c r="X2816" s="6">
        <v>164941028.63</v>
      </c>
      <c r="Y2816" s="9">
        <f t="shared" si="189"/>
        <v>1152374896.52</v>
      </c>
      <c r="Z2816" s="9">
        <f t="shared" si="190"/>
        <v>790208221.61</v>
      </c>
      <c r="AA2816" s="9">
        <f t="shared" si="188"/>
        <v>362166674.91</v>
      </c>
      <c r="AB2816" s="10">
        <f>C2816/(1+0.13)/VLOOKUP(A2816,[1]选股结果!$A$2:$AX$3002,3,FALSE)</f>
        <v>0.530725351624149</v>
      </c>
      <c r="AC2816" s="10">
        <f>(P2816/(1+0.1)+W2816)/(VLOOKUP(A2816,[1]选股结果!$A$2:$AX$3002,7,FALSE)+VLOOKUP(A2816,[1]选股结果!$A$2:$AX$3002,15,FALSE)+VLOOKUP(A2816,[1]选股结果!$A$2:$AX$3002,16,FALSE)+VLOOKUP(A2816,[1]选股结果!$A$2:$AX$3002,17,FALSE)+VLOOKUP(A2816,[1]选股结果!$A$2:$AX$3002,18,FALSE))</f>
        <v>0.423479570616115</v>
      </c>
      <c r="AD2816" s="13"/>
      <c r="AE2816" s="10">
        <f>AA2816/VLOOKUP(A2816,[1]选股结果!$A$2:$AX$3002,35,FALSE)</f>
        <v>1.08856267450953</v>
      </c>
      <c r="AF2816" s="9">
        <f>(VLOOKUP(A2816,[1]选股结果!$A$2:$AX$3002,7,FALSE)+VLOOKUP(A2816,[1]选股结果!$A$2:$AX$3002,15,FALSE)+VLOOKUP(A2816,[1]选股结果!$A$2:$AX$3002,16,FALSE)+VLOOKUP(A2816,[1]选股结果!$A$2:$AX$3002,17,FALSE)+VLOOKUP(A2816,[1]选股结果!$A$2:$AX$3002,18,FALSE))-(P2816/(1+0.13)+W2816)</f>
        <v>801277527.053186</v>
      </c>
      <c r="AG2816" s="9">
        <f t="shared" si="187"/>
        <v>-439110852.143186</v>
      </c>
      <c r="AH2816" s="16">
        <f>AA2816-VLOOKUP(A2816,[2]选股结果!$A$2:$G$4900,7,FALSE)</f>
        <v>362296262.35</v>
      </c>
    </row>
    <row r="2817" spans="1:34">
      <c r="A2817" s="5" t="s">
        <v>5664</v>
      </c>
      <c r="B2817" s="5" t="s">
        <v>5665</v>
      </c>
      <c r="C2817" s="6">
        <v>6331269408.29</v>
      </c>
      <c r="D2817" s="6">
        <v>0</v>
      </c>
      <c r="E2817" s="6">
        <v>0</v>
      </c>
      <c r="F2817" s="6">
        <v>0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84735303.55</v>
      </c>
      <c r="O2817" s="6">
        <v>235654280.21</v>
      </c>
      <c r="P2817" s="6">
        <v>4149068595.63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485268087.41</v>
      </c>
      <c r="X2817" s="6">
        <v>382240433.1</v>
      </c>
      <c r="Y2817" s="9">
        <f t="shared" si="189"/>
        <v>6566923688.5</v>
      </c>
      <c r="Z2817" s="9">
        <f t="shared" si="190"/>
        <v>5016577116.14</v>
      </c>
      <c r="AA2817" s="9">
        <f t="shared" si="188"/>
        <v>1550346572.36</v>
      </c>
      <c r="AB2817" s="10">
        <f>C2817/(1+0.13)/VLOOKUP(A2817,[1]选股结果!$A$2:$AX$3002,3,FALSE)</f>
        <v>0.885140915731454</v>
      </c>
      <c r="AC2817" s="10">
        <f>(P2817/(1+0.1)+W2817)/(VLOOKUP(A2817,[1]选股结果!$A$2:$AX$3002,7,FALSE)+VLOOKUP(A2817,[1]选股结果!$A$2:$AX$3002,15,FALSE)+VLOOKUP(A2817,[1]选股结果!$A$2:$AX$3002,16,FALSE)+VLOOKUP(A2817,[1]选股结果!$A$2:$AX$3002,17,FALSE)+VLOOKUP(A2817,[1]选股结果!$A$2:$AX$3002,18,FALSE))</f>
        <v>0.913116077392986</v>
      </c>
      <c r="AD2817" s="13"/>
      <c r="AE2817" s="10">
        <f>AA2817/VLOOKUP(A2817,[1]选股结果!$A$2:$AX$3002,35,FALSE)</f>
        <v>0.968418361988766</v>
      </c>
      <c r="AF2817" s="9">
        <f>(VLOOKUP(A2817,[1]选股结果!$A$2:$AX$3002,7,FALSE)+VLOOKUP(A2817,[1]选股结果!$A$2:$AX$3002,15,FALSE)+VLOOKUP(A2817,[1]选股结果!$A$2:$AX$3002,16,FALSE)+VLOOKUP(A2817,[1]选股结果!$A$2:$AX$3002,17,FALSE)+VLOOKUP(A2817,[1]选股结果!$A$2:$AX$3002,18,FALSE))-(P2817/(1+0.13)+W2817)</f>
        <v>505210439.303451</v>
      </c>
      <c r="AG2817" s="9">
        <f t="shared" si="187"/>
        <v>1045136133.05655</v>
      </c>
      <c r="AH2817" s="16">
        <f>AA2817-VLOOKUP(A2817,[2]选股结果!$A$2:$G$4900,7,FALSE)</f>
        <v>1550399719.64</v>
      </c>
    </row>
    <row r="2818" spans="1:34">
      <c r="A2818" s="5" t="s">
        <v>5666</v>
      </c>
      <c r="B2818" s="5" t="s">
        <v>5667</v>
      </c>
      <c r="C2818" s="6">
        <v>2141398141.93</v>
      </c>
      <c r="D2818" s="6">
        <v>0</v>
      </c>
      <c r="E2818" s="6">
        <v>0</v>
      </c>
      <c r="F2818" s="6">
        <v>0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135909583.69</v>
      </c>
      <c r="O2818" s="6">
        <v>54739329.67</v>
      </c>
      <c r="P2818" s="6">
        <v>1240931776.74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462346259.62</v>
      </c>
      <c r="X2818" s="6">
        <v>276444946.01</v>
      </c>
      <c r="Y2818" s="9">
        <f t="shared" si="189"/>
        <v>2196137471.6</v>
      </c>
      <c r="Z2818" s="9">
        <f t="shared" si="190"/>
        <v>1979722982.37</v>
      </c>
      <c r="AA2818" s="9">
        <f t="shared" si="188"/>
        <v>216414489.23</v>
      </c>
      <c r="AB2818" s="10">
        <f>C2818/(1+0.13)/VLOOKUP(A2818,[1]选股结果!$A$2:$AX$3002,3,FALSE)</f>
        <v>0.856067957810264</v>
      </c>
      <c r="AC2818" s="10">
        <f>(P2818/(1+0.1)+W2818)/(VLOOKUP(A2818,[1]选股结果!$A$2:$AX$3002,7,FALSE)+VLOOKUP(A2818,[1]选股结果!$A$2:$AX$3002,15,FALSE)+VLOOKUP(A2818,[1]选股结果!$A$2:$AX$3002,16,FALSE)+VLOOKUP(A2818,[1]选股结果!$A$2:$AX$3002,17,FALSE)+VLOOKUP(A2818,[1]选股结果!$A$2:$AX$3002,18,FALSE))</f>
        <v>0.841169465817755</v>
      </c>
      <c r="AD2818" s="13"/>
      <c r="AE2818" s="10">
        <f>AA2818/VLOOKUP(A2818,[1]选股结果!$A$2:$AX$3002,35,FALSE)</f>
        <v>0.767752202483256</v>
      </c>
      <c r="AF2818" s="9">
        <f>(VLOOKUP(A2818,[1]选股结果!$A$2:$AX$3002,7,FALSE)+VLOOKUP(A2818,[1]选股结果!$A$2:$AX$3002,15,FALSE)+VLOOKUP(A2818,[1]选股结果!$A$2:$AX$3002,16,FALSE)+VLOOKUP(A2818,[1]选股结果!$A$2:$AX$3002,17,FALSE)+VLOOKUP(A2818,[1]选股结果!$A$2:$AX$3002,18,FALSE))-(P2818/(1+0.13)+W2818)</f>
        <v>330263615.210796</v>
      </c>
      <c r="AG2818" s="9">
        <f t="shared" si="187"/>
        <v>-113849125.980796</v>
      </c>
      <c r="AH2818" s="16">
        <f>AA2818-VLOOKUP(A2818,[2]选股结果!$A$2:$G$4900,7,FALSE)</f>
        <v>216269362.85</v>
      </c>
    </row>
    <row r="2819" spans="1:34">
      <c r="A2819" s="5" t="s">
        <v>5668</v>
      </c>
      <c r="B2819" s="5" t="s">
        <v>5669</v>
      </c>
      <c r="C2819" s="6">
        <v>391798041.58</v>
      </c>
      <c r="D2819" s="6">
        <v>0</v>
      </c>
      <c r="E2819" s="6">
        <v>0</v>
      </c>
      <c r="F2819" s="6">
        <v>0</v>
      </c>
      <c r="G2819" s="6">
        <v>0</v>
      </c>
      <c r="H2819" s="6">
        <v>0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19383397.27</v>
      </c>
      <c r="O2819" s="6">
        <v>6428555.65</v>
      </c>
      <c r="P2819" s="6">
        <v>205389694.19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92579718.91</v>
      </c>
      <c r="X2819" s="6">
        <v>58237620</v>
      </c>
      <c r="Y2819" s="9">
        <f t="shared" si="189"/>
        <v>398226597.23</v>
      </c>
      <c r="Z2819" s="9">
        <f t="shared" si="190"/>
        <v>356207033.1</v>
      </c>
      <c r="AA2819" s="9">
        <f t="shared" si="188"/>
        <v>42019564.1299999</v>
      </c>
      <c r="AB2819" s="10">
        <f>C2819/(1+0.13)/VLOOKUP(A2819,[1]选股结果!$A$2:$AX$3002,3,FALSE)</f>
        <v>0.624078803210666</v>
      </c>
      <c r="AC2819" s="10">
        <f>(P2819/(1+0.1)+W2819)/(VLOOKUP(A2819,[1]选股结果!$A$2:$AX$3002,7,FALSE)+VLOOKUP(A2819,[1]选股结果!$A$2:$AX$3002,15,FALSE)+VLOOKUP(A2819,[1]选股结果!$A$2:$AX$3002,16,FALSE)+VLOOKUP(A2819,[1]选股结果!$A$2:$AX$3002,17,FALSE)+VLOOKUP(A2819,[1]选股结果!$A$2:$AX$3002,18,FALSE))</f>
        <v>0.545598113174039</v>
      </c>
      <c r="AD2819" s="13"/>
      <c r="AE2819" s="10">
        <f>AA2819/VLOOKUP(A2819,[1]选股结果!$A$2:$AX$3002,35,FALSE)</f>
        <v>4.21818747111541</v>
      </c>
      <c r="AF2819" s="9">
        <f>(VLOOKUP(A2819,[1]选股结果!$A$2:$AX$3002,7,FALSE)+VLOOKUP(A2819,[1]选股结果!$A$2:$AX$3002,15,FALSE)+VLOOKUP(A2819,[1]选股结果!$A$2:$AX$3002,16,FALSE)+VLOOKUP(A2819,[1]选股结果!$A$2:$AX$3002,17,FALSE)+VLOOKUP(A2819,[1]选股结果!$A$2:$AX$3002,18,FALSE))-(P2819/(1+0.13)+W2819)</f>
        <v>237570392.641416</v>
      </c>
      <c r="AG2819" s="9">
        <f t="shared" ref="AG2819:AG2882" si="191">AA2819-AF2819</f>
        <v>-195550828.511416</v>
      </c>
      <c r="AH2819" s="16">
        <f>AA2819-VLOOKUP(A2819,[2]选股结果!$A$2:$G$4900,7,FALSE)</f>
        <v>42019564.1299999</v>
      </c>
    </row>
    <row r="2820" spans="1:34">
      <c r="A2820" s="5" t="s">
        <v>5670</v>
      </c>
      <c r="B2820" s="5" t="s">
        <v>5671</v>
      </c>
      <c r="C2820" s="6">
        <v>1620667885.27</v>
      </c>
      <c r="D2820" s="6">
        <v>0</v>
      </c>
      <c r="E2820" s="6">
        <v>0</v>
      </c>
      <c r="F2820" s="6">
        <v>0</v>
      </c>
      <c r="G2820" s="6">
        <v>0</v>
      </c>
      <c r="H2820" s="6">
        <v>0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99306995.33</v>
      </c>
      <c r="O2820" s="6">
        <v>31539955.67</v>
      </c>
      <c r="P2820" s="6">
        <v>735213098.59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329841994.69</v>
      </c>
      <c r="X2820" s="6">
        <v>165668101.81</v>
      </c>
      <c r="Y2820" s="9">
        <f t="shared" si="189"/>
        <v>1652207840.94</v>
      </c>
      <c r="Z2820" s="9">
        <f t="shared" si="190"/>
        <v>1230723195.09</v>
      </c>
      <c r="AA2820" s="9">
        <f t="shared" si="188"/>
        <v>421484645.85</v>
      </c>
      <c r="AB2820" s="10">
        <f>C2820/(1+0.13)/VLOOKUP(A2820,[1]选股结果!$A$2:$AX$3002,3,FALSE)</f>
        <v>0.602456802889572</v>
      </c>
      <c r="AC2820" s="10">
        <f>(P2820/(1+0.1)+W2820)/(VLOOKUP(A2820,[1]选股结果!$A$2:$AX$3002,7,FALSE)+VLOOKUP(A2820,[1]选股结果!$A$2:$AX$3002,15,FALSE)+VLOOKUP(A2820,[1]选股结果!$A$2:$AX$3002,16,FALSE)+VLOOKUP(A2820,[1]选股结果!$A$2:$AX$3002,17,FALSE)+VLOOKUP(A2820,[1]选股结果!$A$2:$AX$3002,18,FALSE))</f>
        <v>0.496245805017925</v>
      </c>
      <c r="AD2820" s="13"/>
      <c r="AE2820" s="10">
        <f>AA2820/VLOOKUP(A2820,[1]选股结果!$A$2:$AX$3002,35,FALSE)</f>
        <v>1.20269153346125</v>
      </c>
      <c r="AF2820" s="9">
        <f>(VLOOKUP(A2820,[1]选股结果!$A$2:$AX$3002,7,FALSE)+VLOOKUP(A2820,[1]选股结果!$A$2:$AX$3002,15,FALSE)+VLOOKUP(A2820,[1]选股结果!$A$2:$AX$3002,16,FALSE)+VLOOKUP(A2820,[1]选股结果!$A$2:$AX$3002,17,FALSE)+VLOOKUP(A2820,[1]选股结果!$A$2:$AX$3002,18,FALSE))-(P2820/(1+0.13)+W2820)</f>
        <v>1031065437.77088</v>
      </c>
      <c r="AG2820" s="9">
        <f t="shared" si="191"/>
        <v>-609580791.920885</v>
      </c>
      <c r="AH2820" s="16">
        <f>AA2820-VLOOKUP(A2820,[2]选股结果!$A$2:$G$4900,7,FALSE)</f>
        <v>438287128.84</v>
      </c>
    </row>
    <row r="2821" spans="1:34">
      <c r="A2821" s="5" t="s">
        <v>5672</v>
      </c>
      <c r="B2821" s="5" t="s">
        <v>5673</v>
      </c>
      <c r="C2821" s="6">
        <v>245859550.75</v>
      </c>
      <c r="D2821" s="6">
        <v>0</v>
      </c>
      <c r="E2821" s="6">
        <v>0</v>
      </c>
      <c r="F2821" s="6">
        <v>0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37460683.17</v>
      </c>
      <c r="O2821" s="6">
        <v>17982231.88</v>
      </c>
      <c r="P2821" s="6">
        <v>83717034.3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120082636.06</v>
      </c>
      <c r="X2821" s="6">
        <v>47623593.29</v>
      </c>
      <c r="Y2821" s="9">
        <f t="shared" si="189"/>
        <v>263841782.63</v>
      </c>
      <c r="Z2821" s="9">
        <f t="shared" si="190"/>
        <v>251423263.65</v>
      </c>
      <c r="AA2821" s="9">
        <f t="shared" si="188"/>
        <v>12418518.98</v>
      </c>
      <c r="AB2821" s="10">
        <f>C2821/(1+0.13)/VLOOKUP(A2821,[1]选股结果!$A$2:$AX$3002,3,FALSE)</f>
        <v>0.997531819987126</v>
      </c>
      <c r="AC2821" s="10">
        <f>(P2821/(1+0.1)+W2821)/(VLOOKUP(A2821,[1]选股结果!$A$2:$AX$3002,7,FALSE)+VLOOKUP(A2821,[1]选股结果!$A$2:$AX$3002,15,FALSE)+VLOOKUP(A2821,[1]选股结果!$A$2:$AX$3002,16,FALSE)+VLOOKUP(A2821,[1]选股结果!$A$2:$AX$3002,17,FALSE)+VLOOKUP(A2821,[1]选股结果!$A$2:$AX$3002,18,FALSE))</f>
        <v>0.944998538184862</v>
      </c>
      <c r="AD2821" s="13"/>
      <c r="AE2821" s="10">
        <f>AA2821/VLOOKUP(A2821,[1]选股结果!$A$2:$AX$3002,35,FALSE)</f>
        <v>13.6448207763199</v>
      </c>
      <c r="AF2821" s="9">
        <f>(VLOOKUP(A2821,[1]选股结果!$A$2:$AX$3002,7,FALSE)+VLOOKUP(A2821,[1]选股结果!$A$2:$AX$3002,15,FALSE)+VLOOKUP(A2821,[1]选股结果!$A$2:$AX$3002,16,FALSE)+VLOOKUP(A2821,[1]选股结果!$A$2:$AX$3002,17,FALSE)+VLOOKUP(A2821,[1]选股结果!$A$2:$AX$3002,18,FALSE))-(P2821/(1+0.13)+W2821)</f>
        <v>13439254.1080531</v>
      </c>
      <c r="AG2821" s="9">
        <f t="shared" si="191"/>
        <v>-1020735.12805309</v>
      </c>
      <c r="AH2821" s="16">
        <f>AA2821-VLOOKUP(A2821,[2]选股结果!$A$2:$G$4900,7,FALSE)</f>
        <v>12507850.47</v>
      </c>
    </row>
    <row r="2822" spans="1:34">
      <c r="A2822" s="5" t="s">
        <v>5674</v>
      </c>
      <c r="B2822" s="5" t="s">
        <v>5675</v>
      </c>
      <c r="C2822" s="6">
        <v>112007933.51</v>
      </c>
      <c r="D2822" s="6">
        <v>0</v>
      </c>
      <c r="E2822" s="6">
        <v>0</v>
      </c>
      <c r="F2822" s="6">
        <v>0</v>
      </c>
      <c r="G2822" s="6">
        <v>0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4702377.75</v>
      </c>
      <c r="O2822" s="6">
        <v>2155957.7</v>
      </c>
      <c r="P2822" s="6">
        <v>16761431.53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19191449.23</v>
      </c>
      <c r="X2822" s="6">
        <v>12409795.78</v>
      </c>
      <c r="Y2822" s="9">
        <f t="shared" si="189"/>
        <v>114163891.21</v>
      </c>
      <c r="Z2822" s="9">
        <f t="shared" si="190"/>
        <v>48362676.54</v>
      </c>
      <c r="AA2822" s="9">
        <f t="shared" si="188"/>
        <v>65801214.67</v>
      </c>
      <c r="AB2822" s="10">
        <f>C2822/(1+0.13)/VLOOKUP(A2822,[1]选股结果!$A$2:$AX$3002,3,FALSE)</f>
        <v>0.960320894023351</v>
      </c>
      <c r="AC2822" s="10">
        <f>(P2822/(1+0.1)+W2822)/(VLOOKUP(A2822,[1]选股结果!$A$2:$AX$3002,7,FALSE)+VLOOKUP(A2822,[1]选股结果!$A$2:$AX$3002,15,FALSE)+VLOOKUP(A2822,[1]选股结果!$A$2:$AX$3002,16,FALSE)+VLOOKUP(A2822,[1]选股结果!$A$2:$AX$3002,17,FALSE)+VLOOKUP(A2822,[1]选股结果!$A$2:$AX$3002,18,FALSE))</f>
        <v>0.292916047966004</v>
      </c>
      <c r="AD2822" s="13"/>
      <c r="AE2822" s="10">
        <f>AA2822/VLOOKUP(A2822,[1]选股结果!$A$2:$AX$3002,35,FALSE)</f>
        <v>-3.52289364489133</v>
      </c>
      <c r="AF2822" s="9">
        <f>(VLOOKUP(A2822,[1]选股结果!$A$2:$AX$3002,7,FALSE)+VLOOKUP(A2822,[1]选股结果!$A$2:$AX$3002,15,FALSE)+VLOOKUP(A2822,[1]选股结果!$A$2:$AX$3002,16,FALSE)+VLOOKUP(A2822,[1]选股结果!$A$2:$AX$3002,17,FALSE)+VLOOKUP(A2822,[1]选股结果!$A$2:$AX$3002,18,FALSE))-(P2822/(1+0.13)+W2822)</f>
        <v>83514612.9322124</v>
      </c>
      <c r="AG2822" s="9">
        <f t="shared" si="191"/>
        <v>-17713398.2622124</v>
      </c>
      <c r="AH2822" s="16">
        <f>AA2822-VLOOKUP(A2822,[2]选股结果!$A$2:$G$4900,7,FALSE)</f>
        <v>65775291.63</v>
      </c>
    </row>
    <row r="2823" spans="1:34">
      <c r="A2823" s="5" t="s">
        <v>5676</v>
      </c>
      <c r="B2823" s="5" t="s">
        <v>5677</v>
      </c>
      <c r="C2823" s="6">
        <v>2024688417.45</v>
      </c>
      <c r="D2823" s="6">
        <v>0</v>
      </c>
      <c r="E2823" s="6">
        <v>0</v>
      </c>
      <c r="F2823" s="6">
        <v>0</v>
      </c>
      <c r="G2823" s="6">
        <v>0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72106199.09</v>
      </c>
      <c r="O2823" s="6">
        <v>36306956.97</v>
      </c>
      <c r="P2823" s="6">
        <v>1486179696.17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410810531.96</v>
      </c>
      <c r="X2823" s="6">
        <v>83104291.3</v>
      </c>
      <c r="Y2823" s="9">
        <f t="shared" si="189"/>
        <v>2060995374.42</v>
      </c>
      <c r="Z2823" s="9">
        <f t="shared" si="190"/>
        <v>1980094519.43</v>
      </c>
      <c r="AA2823" s="9">
        <f t="shared" si="188"/>
        <v>80900854.99</v>
      </c>
      <c r="AB2823" s="10">
        <f>C2823/(1+0.13)/VLOOKUP(A2823,[1]选股结果!$A$2:$AX$3002,3,FALSE)</f>
        <v>0.897014783986885</v>
      </c>
      <c r="AC2823" s="10">
        <f>(P2823/(1+0.1)+W2823)/(VLOOKUP(A2823,[1]选股结果!$A$2:$AX$3002,7,FALSE)+VLOOKUP(A2823,[1]选股结果!$A$2:$AX$3002,15,FALSE)+VLOOKUP(A2823,[1]选股结果!$A$2:$AX$3002,16,FALSE)+VLOOKUP(A2823,[1]选股结果!$A$2:$AX$3002,17,FALSE)+VLOOKUP(A2823,[1]选股结果!$A$2:$AX$3002,18,FALSE))</f>
        <v>0.994435783929812</v>
      </c>
      <c r="AD2823" s="13"/>
      <c r="AE2823" s="10">
        <f>AA2823/VLOOKUP(A2823,[1]选股结果!$A$2:$AX$3002,35,FALSE)</f>
        <v>0.411682069280805</v>
      </c>
      <c r="AF2823" s="9">
        <f>(VLOOKUP(A2823,[1]选股结果!$A$2:$AX$3002,7,FALSE)+VLOOKUP(A2823,[1]选股结果!$A$2:$AX$3002,15,FALSE)+VLOOKUP(A2823,[1]选股结果!$A$2:$AX$3002,16,FALSE)+VLOOKUP(A2823,[1]选股结果!$A$2:$AX$3002,17,FALSE)+VLOOKUP(A2823,[1]选股结果!$A$2:$AX$3002,18,FALSE))-(P2823/(1+0.13)+W2823)</f>
        <v>45727531.7230973</v>
      </c>
      <c r="AG2823" s="9">
        <f t="shared" si="191"/>
        <v>35173323.2669027</v>
      </c>
      <c r="AH2823" s="16">
        <f>AA2823-VLOOKUP(A2823,[2]选股结果!$A$2:$G$4900,7,FALSE)</f>
        <v>81512253.75</v>
      </c>
    </row>
    <row r="2824" spans="1:34">
      <c r="A2824" s="5" t="s">
        <v>5678</v>
      </c>
      <c r="B2824" s="5" t="s">
        <v>5679</v>
      </c>
      <c r="C2824" s="6">
        <v>127569827526.97</v>
      </c>
      <c r="D2824" s="6">
        <v>0</v>
      </c>
      <c r="E2824" s="6">
        <v>0</v>
      </c>
      <c r="F2824" s="6">
        <v>0</v>
      </c>
      <c r="G2824" s="6">
        <v>0</v>
      </c>
      <c r="H2824" s="6">
        <v>0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3545626118.83</v>
      </c>
      <c r="O2824" s="6">
        <v>685000533.23</v>
      </c>
      <c r="P2824" s="6">
        <v>119652559319.52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0</v>
      </c>
      <c r="W2824" s="6">
        <v>2141438999.77</v>
      </c>
      <c r="X2824" s="6">
        <v>400439980.96</v>
      </c>
      <c r="Y2824" s="9">
        <f t="shared" si="189"/>
        <v>128254828060.2</v>
      </c>
      <c r="Z2824" s="9">
        <f t="shared" si="190"/>
        <v>122194438300.25</v>
      </c>
      <c r="AA2824" s="9">
        <f t="shared" si="188"/>
        <v>6060389759.94998</v>
      </c>
      <c r="AB2824" s="10">
        <f>C2824/(1+0.13)/VLOOKUP(A2824,[1]选股结果!$A$2:$AX$3002,3,FALSE)</f>
        <v>0.892026683836442</v>
      </c>
      <c r="AC2824" s="10">
        <f>(P2824/(1+0.1)+W2824)/(VLOOKUP(A2824,[1]选股结果!$A$2:$AX$3002,7,FALSE)+VLOOKUP(A2824,[1]选股结果!$A$2:$AX$3002,15,FALSE)+VLOOKUP(A2824,[1]选股结果!$A$2:$AX$3002,16,FALSE)+VLOOKUP(A2824,[1]选股结果!$A$2:$AX$3002,17,FALSE)+VLOOKUP(A2824,[1]选股结果!$A$2:$AX$3002,18,FALSE))</f>
        <v>0.948832026750959</v>
      </c>
      <c r="AD2824" s="13"/>
      <c r="AE2824" s="10">
        <f>AA2824/VLOOKUP(A2824,[1]选股结果!$A$2:$AX$3002,35,FALSE)</f>
        <v>1.45115203122848</v>
      </c>
      <c r="AF2824" s="9">
        <f>(VLOOKUP(A2824,[1]选股结果!$A$2:$AX$3002,7,FALSE)+VLOOKUP(A2824,[1]选股结果!$A$2:$AX$3002,15,FALSE)+VLOOKUP(A2824,[1]选股结果!$A$2:$AX$3002,16,FALSE)+VLOOKUP(A2824,[1]选股结果!$A$2:$AX$3002,17,FALSE)+VLOOKUP(A2824,[1]选股结果!$A$2:$AX$3002,18,FALSE))-(P2824/(1+0.13)+W2824)</f>
        <v>8869263072.11662</v>
      </c>
      <c r="AG2824" s="9">
        <f t="shared" si="191"/>
        <v>-2808873312.16664</v>
      </c>
      <c r="AH2824" s="16">
        <f>AA2824-VLOOKUP(A2824,[2]选股结果!$A$2:$G$4900,7,FALSE)</f>
        <v>6058683781.69998</v>
      </c>
    </row>
    <row r="2825" spans="1:34">
      <c r="A2825" s="5" t="s">
        <v>5680</v>
      </c>
      <c r="B2825" s="5" t="s">
        <v>5681</v>
      </c>
      <c r="C2825" s="6">
        <v>24595001049.19</v>
      </c>
      <c r="D2825" s="6">
        <v>0</v>
      </c>
      <c r="E2825" s="6">
        <v>0</v>
      </c>
      <c r="F2825" s="6">
        <v>0</v>
      </c>
      <c r="G2825" s="6">
        <v>0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232983884.66</v>
      </c>
      <c r="O2825" s="6">
        <v>220443007.9</v>
      </c>
      <c r="P2825" s="6">
        <v>23838481444.89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264816216.95</v>
      </c>
      <c r="X2825" s="6">
        <v>282769523.85</v>
      </c>
      <c r="Y2825" s="9">
        <f t="shared" si="189"/>
        <v>24815444057.09</v>
      </c>
      <c r="Z2825" s="9">
        <f t="shared" si="190"/>
        <v>24386067185.69</v>
      </c>
      <c r="AA2825" s="9">
        <f t="shared" si="188"/>
        <v>429376871.400002</v>
      </c>
      <c r="AB2825" s="10">
        <f>C2825/(1+0.13)/VLOOKUP(A2825,[1]选股结果!$A$2:$AX$3002,3,FALSE)</f>
        <v>0.967902758227979</v>
      </c>
      <c r="AC2825" s="10">
        <f>(P2825/(1+0.1)+W2825)/(VLOOKUP(A2825,[1]选股结果!$A$2:$AX$3002,7,FALSE)+VLOOKUP(A2825,[1]选股结果!$A$2:$AX$3002,15,FALSE)+VLOOKUP(A2825,[1]选股结果!$A$2:$AX$3002,16,FALSE)+VLOOKUP(A2825,[1]选股结果!$A$2:$AX$3002,17,FALSE)+VLOOKUP(A2825,[1]选股结果!$A$2:$AX$3002,18,FALSE))</f>
        <v>1.00603036767217</v>
      </c>
      <c r="AD2825" s="13"/>
      <c r="AE2825" s="10">
        <f>AA2825/VLOOKUP(A2825,[1]选股结果!$A$2:$AX$3002,35,FALSE)</f>
        <v>0.856031893860312</v>
      </c>
      <c r="AF2825" s="9">
        <f>(VLOOKUP(A2825,[1]选股结果!$A$2:$AX$3002,7,FALSE)+VLOOKUP(A2825,[1]选股结果!$A$2:$AX$3002,15,FALSE)+VLOOKUP(A2825,[1]选股结果!$A$2:$AX$3002,16,FALSE)+VLOOKUP(A2825,[1]选股结果!$A$2:$AX$3002,17,FALSE)+VLOOKUP(A2825,[1]选股结果!$A$2:$AX$3002,18,FALSE))-(P2825/(1+0.13)+W2825)</f>
        <v>443855295.516277</v>
      </c>
      <c r="AG2825" s="9">
        <f t="shared" si="191"/>
        <v>-14478424.1162753</v>
      </c>
      <c r="AH2825" s="16">
        <f>AA2825-VLOOKUP(A2825,[2]选股结果!$A$2:$G$4900,7,FALSE)</f>
        <v>429468933.900002</v>
      </c>
    </row>
    <row r="2826" spans="1:34">
      <c r="A2826" s="5" t="s">
        <v>5682</v>
      </c>
      <c r="B2826" s="5" t="s">
        <v>5683</v>
      </c>
      <c r="C2826" s="6">
        <v>13534889610.16</v>
      </c>
      <c r="D2826" s="6">
        <v>0</v>
      </c>
      <c r="E2826" s="6">
        <v>0</v>
      </c>
      <c r="F2826" s="6">
        <v>0</v>
      </c>
      <c r="G2826" s="6">
        <v>0</v>
      </c>
      <c r="H2826" s="6">
        <v>0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305592726.51</v>
      </c>
      <c r="O2826" s="6">
        <v>38650188.46</v>
      </c>
      <c r="P2826" s="6">
        <v>9417628488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3360862260.8</v>
      </c>
      <c r="X2826" s="6">
        <v>455988473.88</v>
      </c>
      <c r="Y2826" s="9">
        <f t="shared" si="189"/>
        <v>13573539798.62</v>
      </c>
      <c r="Z2826" s="9">
        <f t="shared" si="190"/>
        <v>13234479222.68</v>
      </c>
      <c r="AA2826" s="9">
        <f t="shared" si="188"/>
        <v>339060575.940001</v>
      </c>
      <c r="AB2826" s="10">
        <f>C2826/(1+0.13)/VLOOKUP(A2826,[1]选股结果!$A$2:$AX$3002,3,FALSE)</f>
        <v>0.957801955618528</v>
      </c>
      <c r="AC2826" s="10">
        <f>(P2826/(1+0.1)+W2826)/(VLOOKUP(A2826,[1]选股结果!$A$2:$AX$3002,7,FALSE)+VLOOKUP(A2826,[1]选股结果!$A$2:$AX$3002,15,FALSE)+VLOOKUP(A2826,[1]选股结果!$A$2:$AX$3002,16,FALSE)+VLOOKUP(A2826,[1]选股结果!$A$2:$AX$3002,17,FALSE)+VLOOKUP(A2826,[1]选股结果!$A$2:$AX$3002,18,FALSE))</f>
        <v>0.981905444228964</v>
      </c>
      <c r="AD2826" s="13"/>
      <c r="AE2826" s="10">
        <f>AA2826/VLOOKUP(A2826,[1]选股结果!$A$2:$AX$3002,35,FALSE)</f>
        <v>2.19599507493663</v>
      </c>
      <c r="AF2826" s="9">
        <f>(VLOOKUP(A2826,[1]选股结果!$A$2:$AX$3002,7,FALSE)+VLOOKUP(A2826,[1]选股结果!$A$2:$AX$3002,15,FALSE)+VLOOKUP(A2826,[1]选股结果!$A$2:$AX$3002,16,FALSE)+VLOOKUP(A2826,[1]选股结果!$A$2:$AX$3002,17,FALSE)+VLOOKUP(A2826,[1]选股结果!$A$2:$AX$3002,18,FALSE))-(P2826/(1+0.13)+W2826)</f>
        <v>447000899.595133</v>
      </c>
      <c r="AG2826" s="9">
        <f t="shared" si="191"/>
        <v>-107940323.655132</v>
      </c>
      <c r="AH2826" s="16">
        <f>AA2826-VLOOKUP(A2826,[2]选股结果!$A$2:$G$4900,7,FALSE)</f>
        <v>345473427.030001</v>
      </c>
    </row>
    <row r="2827" spans="1:34">
      <c r="A2827" s="5" t="s">
        <v>5684</v>
      </c>
      <c r="B2827" s="5" t="s">
        <v>5685</v>
      </c>
      <c r="C2827" s="6">
        <v>1088366621.74</v>
      </c>
      <c r="D2827" s="6">
        <v>0</v>
      </c>
      <c r="E2827" s="6">
        <v>0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129181721.66</v>
      </c>
      <c r="O2827" s="6">
        <v>35065597.89</v>
      </c>
      <c r="P2827" s="6">
        <v>280638839.11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250198845.04</v>
      </c>
      <c r="X2827" s="6">
        <v>430094795.85</v>
      </c>
      <c r="Y2827" s="9">
        <f t="shared" si="189"/>
        <v>1123432219.63</v>
      </c>
      <c r="Z2827" s="9">
        <f t="shared" si="190"/>
        <v>960932480</v>
      </c>
      <c r="AA2827" s="9">
        <f t="shared" ref="AA2827:AA2890" si="192">Y2827-Z2827</f>
        <v>162499739.63</v>
      </c>
      <c r="AB2827" s="10">
        <f>C2827/(1+0.13)/VLOOKUP(A2827,[1]选股结果!$A$2:$AX$3002,3,FALSE)</f>
        <v>0.865461815134002</v>
      </c>
      <c r="AC2827" s="10">
        <f>(P2827/(1+0.1)+W2827)/(VLOOKUP(A2827,[1]选股结果!$A$2:$AX$3002,7,FALSE)+VLOOKUP(A2827,[1]选股结果!$A$2:$AX$3002,15,FALSE)+VLOOKUP(A2827,[1]选股结果!$A$2:$AX$3002,16,FALSE)+VLOOKUP(A2827,[1]选股结果!$A$2:$AX$3002,17,FALSE)+VLOOKUP(A2827,[1]选股结果!$A$2:$AX$3002,18,FALSE))</f>
        <v>0.497873549251637</v>
      </c>
      <c r="AD2827" s="13"/>
      <c r="AE2827" s="10">
        <f>AA2827/VLOOKUP(A2827,[1]选股结果!$A$2:$AX$3002,35,FALSE)</f>
        <v>2.73530924263925</v>
      </c>
      <c r="AF2827" s="9">
        <f>(VLOOKUP(A2827,[1]选股结果!$A$2:$AX$3002,7,FALSE)+VLOOKUP(A2827,[1]选股结果!$A$2:$AX$3002,15,FALSE)+VLOOKUP(A2827,[1]选股结果!$A$2:$AX$3002,16,FALSE)+VLOOKUP(A2827,[1]选股结果!$A$2:$AX$3002,17,FALSE)+VLOOKUP(A2827,[1]选股结果!$A$2:$AX$3002,18,FALSE))-(P2827/(1+0.13)+W2827)</f>
        <v>516414878.125398</v>
      </c>
      <c r="AG2827" s="9">
        <f t="shared" si="191"/>
        <v>-353915138.495398</v>
      </c>
      <c r="AH2827" s="16">
        <f>AA2827-VLOOKUP(A2827,[2]选股结果!$A$2:$G$4900,7,FALSE)</f>
        <v>162492820.61</v>
      </c>
    </row>
    <row r="2828" spans="1:34">
      <c r="A2828" s="5" t="s">
        <v>5686</v>
      </c>
      <c r="B2828" s="5" t="s">
        <v>5687</v>
      </c>
      <c r="C2828" s="6">
        <v>521819033.59</v>
      </c>
      <c r="D2828" s="6">
        <v>0</v>
      </c>
      <c r="E2828" s="6">
        <v>0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16959078.7</v>
      </c>
      <c r="O2828" s="6">
        <v>15983170.01</v>
      </c>
      <c r="P2828" s="6">
        <v>387749613.36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96280348.85</v>
      </c>
      <c r="X2828" s="6">
        <v>24687893.74</v>
      </c>
      <c r="Y2828" s="9">
        <f t="shared" si="189"/>
        <v>537802203.6</v>
      </c>
      <c r="Z2828" s="9">
        <f t="shared" si="190"/>
        <v>508717855.95</v>
      </c>
      <c r="AA2828" s="9">
        <f t="shared" si="192"/>
        <v>29084347.65</v>
      </c>
      <c r="AB2828" s="10">
        <f>C2828/(1+0.13)/VLOOKUP(A2828,[1]选股结果!$A$2:$AX$3002,3,FALSE)</f>
        <v>0.59061832118392</v>
      </c>
      <c r="AC2828" s="10">
        <f>(P2828/(1+0.1)+W2828)/(VLOOKUP(A2828,[1]选股结果!$A$2:$AX$3002,7,FALSE)+VLOOKUP(A2828,[1]选股结果!$A$2:$AX$3002,15,FALSE)+VLOOKUP(A2828,[1]选股结果!$A$2:$AX$3002,16,FALSE)+VLOOKUP(A2828,[1]选股结果!$A$2:$AX$3002,17,FALSE)+VLOOKUP(A2828,[1]选股结果!$A$2:$AX$3002,18,FALSE))</f>
        <v>0.611288840296914</v>
      </c>
      <c r="AD2828" s="13"/>
      <c r="AE2828" s="10">
        <f>AA2828/VLOOKUP(A2828,[1]选股结果!$A$2:$AX$3002,35,FALSE)</f>
        <v>0.496993078127399</v>
      </c>
      <c r="AF2828" s="9">
        <f>(VLOOKUP(A2828,[1]选股结果!$A$2:$AX$3002,7,FALSE)+VLOOKUP(A2828,[1]选股结果!$A$2:$AX$3002,15,FALSE)+VLOOKUP(A2828,[1]选股结果!$A$2:$AX$3002,16,FALSE)+VLOOKUP(A2828,[1]选股结果!$A$2:$AX$3002,17,FALSE)+VLOOKUP(A2828,[1]选股结果!$A$2:$AX$3002,18,FALSE))-(P2828/(1+0.13)+W2828)</f>
        <v>294732155.168938</v>
      </c>
      <c r="AG2828" s="9">
        <f t="shared" si="191"/>
        <v>-265647807.518938</v>
      </c>
      <c r="AH2828" s="16">
        <f>AA2828-VLOOKUP(A2828,[2]选股结果!$A$2:$G$4900,7,FALSE)</f>
        <v>29084347.65</v>
      </c>
    </row>
    <row r="2829" spans="1:34">
      <c r="A2829" s="5" t="s">
        <v>5688</v>
      </c>
      <c r="B2829" s="5" t="s">
        <v>5689</v>
      </c>
      <c r="C2829" s="6">
        <v>608599946.79</v>
      </c>
      <c r="D2829" s="6">
        <v>0</v>
      </c>
      <c r="E2829" s="6">
        <v>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63079640.16</v>
      </c>
      <c r="O2829" s="6">
        <v>126449639.93</v>
      </c>
      <c r="P2829" s="6">
        <v>274165910.88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205224262.55</v>
      </c>
      <c r="X2829" s="6">
        <v>170741118.63</v>
      </c>
      <c r="Y2829" s="9">
        <f t="shared" si="189"/>
        <v>735049586.72</v>
      </c>
      <c r="Z2829" s="9">
        <f t="shared" si="190"/>
        <v>650131292.06</v>
      </c>
      <c r="AA2829" s="9">
        <f t="shared" si="192"/>
        <v>84918294.6600001</v>
      </c>
      <c r="AB2829" s="10">
        <f>C2829/(1+0.13)/VLOOKUP(A2829,[1]选股结果!$A$2:$AX$3002,3,FALSE)</f>
        <v>1.3880738676744</v>
      </c>
      <c r="AC2829" s="10">
        <f>(P2829/(1+0.1)+W2829)/(VLOOKUP(A2829,[1]选股结果!$A$2:$AX$3002,7,FALSE)+VLOOKUP(A2829,[1]选股结果!$A$2:$AX$3002,15,FALSE)+VLOOKUP(A2829,[1]选股结果!$A$2:$AX$3002,16,FALSE)+VLOOKUP(A2829,[1]选股结果!$A$2:$AX$3002,17,FALSE)+VLOOKUP(A2829,[1]选股结果!$A$2:$AX$3002,18,FALSE))</f>
        <v>0.909278790465416</v>
      </c>
      <c r="AD2829" s="13"/>
      <c r="AE2829" s="10">
        <f>AA2829/VLOOKUP(A2829,[1]选股结果!$A$2:$AX$3002,35,FALSE)</f>
        <v>-0.685265027006862</v>
      </c>
      <c r="AF2829" s="9">
        <f>(VLOOKUP(A2829,[1]选股结果!$A$2:$AX$3002,7,FALSE)+VLOOKUP(A2829,[1]选股结果!$A$2:$AX$3002,15,FALSE)+VLOOKUP(A2829,[1]选股结果!$A$2:$AX$3002,16,FALSE)+VLOOKUP(A2829,[1]选股结果!$A$2:$AX$3002,17,FALSE)+VLOOKUP(A2829,[1]选股结果!$A$2:$AX$3002,18,FALSE))-(P2829/(1+0.13)+W2829)</f>
        <v>51960341.8961946</v>
      </c>
      <c r="AG2829" s="9">
        <f t="shared" si="191"/>
        <v>32957952.7638055</v>
      </c>
      <c r="AH2829" s="16">
        <f>AA2829-VLOOKUP(A2829,[2]选股结果!$A$2:$G$4900,7,FALSE)</f>
        <v>83145708.0100001</v>
      </c>
    </row>
    <row r="2830" spans="1:34">
      <c r="A2830" s="5" t="s">
        <v>5690</v>
      </c>
      <c r="B2830" s="5" t="s">
        <v>5691</v>
      </c>
      <c r="C2830" s="6">
        <v>426905228.11</v>
      </c>
      <c r="D2830" s="6">
        <v>0</v>
      </c>
      <c r="E2830" s="6">
        <v>0</v>
      </c>
      <c r="F2830" s="6">
        <v>0</v>
      </c>
      <c r="G2830" s="6">
        <v>0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30997191.98</v>
      </c>
      <c r="O2830" s="6">
        <v>4985010.26</v>
      </c>
      <c r="P2830" s="6">
        <v>249556904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0</v>
      </c>
      <c r="W2830" s="6">
        <v>62491049.65</v>
      </c>
      <c r="X2830" s="6">
        <v>24707365.69</v>
      </c>
      <c r="Y2830" s="9">
        <f t="shared" si="189"/>
        <v>431890238.37</v>
      </c>
      <c r="Z2830" s="9">
        <f t="shared" si="190"/>
        <v>336755319.34</v>
      </c>
      <c r="AA2830" s="9">
        <f t="shared" si="192"/>
        <v>95134919.03</v>
      </c>
      <c r="AB2830" s="10">
        <f>C2830/(1+0.13)/VLOOKUP(A2830,[1]选股结果!$A$2:$AX$3002,3,FALSE)</f>
        <v>0.911225926388346</v>
      </c>
      <c r="AC2830" s="10">
        <f>(P2830/(1+0.1)+W2830)/(VLOOKUP(A2830,[1]选股结果!$A$2:$AX$3002,7,FALSE)+VLOOKUP(A2830,[1]选股结果!$A$2:$AX$3002,15,FALSE)+VLOOKUP(A2830,[1]选股结果!$A$2:$AX$3002,16,FALSE)+VLOOKUP(A2830,[1]选股结果!$A$2:$AX$3002,17,FALSE)+VLOOKUP(A2830,[1]选股结果!$A$2:$AX$3002,18,FALSE))</f>
        <v>0.950265966670574</v>
      </c>
      <c r="AD2830" s="13"/>
      <c r="AE2830" s="10">
        <f>AA2830/VLOOKUP(A2830,[1]选股结果!$A$2:$AX$3002,35,FALSE)</f>
        <v>0.889025644701663</v>
      </c>
      <c r="AF2830" s="9">
        <f>(VLOOKUP(A2830,[1]选股结果!$A$2:$AX$3002,7,FALSE)+VLOOKUP(A2830,[1]选股结果!$A$2:$AX$3002,15,FALSE)+VLOOKUP(A2830,[1]选股结果!$A$2:$AX$3002,16,FALSE)+VLOOKUP(A2830,[1]选股结果!$A$2:$AX$3002,17,FALSE)+VLOOKUP(A2830,[1]选股结果!$A$2:$AX$3002,18,FALSE))-(P2830/(1+0.13)+W2830)</f>
        <v>21167368.5808849</v>
      </c>
      <c r="AG2830" s="9">
        <f t="shared" si="191"/>
        <v>73967550.4491151</v>
      </c>
      <c r="AH2830" s="16">
        <f>AA2830-VLOOKUP(A2830,[2]选股结果!$A$2:$G$4900,7,FALSE)</f>
        <v>95296439.76</v>
      </c>
    </row>
    <row r="2831" spans="1:34">
      <c r="A2831" s="5" t="s">
        <v>5692</v>
      </c>
      <c r="B2831" s="5" t="s">
        <v>5693</v>
      </c>
      <c r="C2831" s="6">
        <v>1145103388.38</v>
      </c>
      <c r="D2831" s="6">
        <v>0</v>
      </c>
      <c r="E2831" s="6">
        <v>0</v>
      </c>
      <c r="F2831" s="6">
        <v>0</v>
      </c>
      <c r="G2831" s="6">
        <v>0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55523372.5</v>
      </c>
      <c r="O2831" s="6">
        <v>17969301.62</v>
      </c>
      <c r="P2831" s="6">
        <v>793713830.48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187570936.6</v>
      </c>
      <c r="X2831" s="6">
        <v>35926144.53</v>
      </c>
      <c r="Y2831" s="9">
        <f t="shared" si="189"/>
        <v>1163072690</v>
      </c>
      <c r="Z2831" s="9">
        <f t="shared" si="190"/>
        <v>1017210911.61</v>
      </c>
      <c r="AA2831" s="9">
        <f t="shared" si="192"/>
        <v>145861778.39</v>
      </c>
      <c r="AB2831" s="10">
        <f>C2831/(1+0.13)/VLOOKUP(A2831,[1]选股结果!$A$2:$AX$3002,3,FALSE)</f>
        <v>1.00189853093658</v>
      </c>
      <c r="AC2831" s="10">
        <f>(P2831/(1+0.1)+W2831)/(VLOOKUP(A2831,[1]选股结果!$A$2:$AX$3002,7,FALSE)+VLOOKUP(A2831,[1]选股结果!$A$2:$AX$3002,15,FALSE)+VLOOKUP(A2831,[1]选股结果!$A$2:$AX$3002,16,FALSE)+VLOOKUP(A2831,[1]选股结果!$A$2:$AX$3002,17,FALSE)+VLOOKUP(A2831,[1]选股结果!$A$2:$AX$3002,18,FALSE))</f>
        <v>1.08253425686317</v>
      </c>
      <c r="AD2831" s="13"/>
      <c r="AE2831" s="10">
        <f>AA2831/VLOOKUP(A2831,[1]选股结果!$A$2:$AX$3002,35,FALSE)</f>
        <v>1.01709979442685</v>
      </c>
      <c r="AF2831" s="9">
        <f>(VLOOKUP(A2831,[1]选股结果!$A$2:$AX$3002,7,FALSE)+VLOOKUP(A2831,[1]选股结果!$A$2:$AX$3002,15,FALSE)+VLOOKUP(A2831,[1]选股结果!$A$2:$AX$3002,16,FALSE)+VLOOKUP(A2831,[1]选股结果!$A$2:$AX$3002,17,FALSE)+VLOOKUP(A2831,[1]选股结果!$A$2:$AX$3002,18,FALSE))-(P2831/(1+0.13)+W2831)</f>
        <v>-50157133.9838055</v>
      </c>
      <c r="AG2831" s="9">
        <f t="shared" si="191"/>
        <v>196018912.373806</v>
      </c>
      <c r="AH2831" s="16">
        <f>AA2831-VLOOKUP(A2831,[2]选股结果!$A$2:$G$4900,7,FALSE)</f>
        <v>146131188.51</v>
      </c>
    </row>
    <row r="2832" spans="1:34">
      <c r="A2832" s="5" t="s">
        <v>5694</v>
      </c>
      <c r="B2832" s="5" t="s">
        <v>5695</v>
      </c>
      <c r="C2832" s="6">
        <v>1230918296.44</v>
      </c>
      <c r="D2832" s="6">
        <v>0</v>
      </c>
      <c r="E2832" s="6">
        <v>0</v>
      </c>
      <c r="F2832" s="6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128251148.85</v>
      </c>
      <c r="O2832" s="6">
        <v>32878625.24</v>
      </c>
      <c r="P2832" s="6">
        <v>351317454.88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217524094.08</v>
      </c>
      <c r="X2832" s="6">
        <v>62667991.47</v>
      </c>
      <c r="Y2832" s="9">
        <f t="shared" si="189"/>
        <v>1263796921.68</v>
      </c>
      <c r="Z2832" s="9">
        <f t="shared" si="190"/>
        <v>631509540.43</v>
      </c>
      <c r="AA2832" s="9">
        <f t="shared" si="192"/>
        <v>632287381.25</v>
      </c>
      <c r="AB2832" s="10">
        <f>C2832/(1+0.13)/VLOOKUP(A2832,[1]选股结果!$A$2:$AX$3002,3,FALSE)</f>
        <v>0.52936801284558</v>
      </c>
      <c r="AC2832" s="10">
        <f>(P2832/(1+0.1)+W2832)/(VLOOKUP(A2832,[1]选股结果!$A$2:$AX$3002,7,FALSE)+VLOOKUP(A2832,[1]选股结果!$A$2:$AX$3002,15,FALSE)+VLOOKUP(A2832,[1]选股结果!$A$2:$AX$3002,16,FALSE)+VLOOKUP(A2832,[1]选股结果!$A$2:$AX$3002,17,FALSE)+VLOOKUP(A2832,[1]选股结果!$A$2:$AX$3002,18,FALSE))</f>
        <v>0.371621268476039</v>
      </c>
      <c r="AD2832" s="13"/>
      <c r="AE2832" s="10">
        <f>AA2832/VLOOKUP(A2832,[1]选股结果!$A$2:$AX$3002,35,FALSE)</f>
        <v>1.42930733646671</v>
      </c>
      <c r="AF2832" s="9">
        <f>(VLOOKUP(A2832,[1]选股结果!$A$2:$AX$3002,7,FALSE)+VLOOKUP(A2832,[1]选股结果!$A$2:$AX$3002,15,FALSE)+VLOOKUP(A2832,[1]选股结果!$A$2:$AX$3002,16,FALSE)+VLOOKUP(A2832,[1]选股结果!$A$2:$AX$3002,17,FALSE)+VLOOKUP(A2832,[1]选股结果!$A$2:$AX$3002,18,FALSE))-(P2832/(1+0.13)+W2832)</f>
        <v>916335650.491327</v>
      </c>
      <c r="AG2832" s="9">
        <f t="shared" si="191"/>
        <v>-284048269.241327</v>
      </c>
      <c r="AH2832" s="16">
        <f>AA2832-VLOOKUP(A2832,[2]选股结果!$A$2:$G$4900,7,FALSE)</f>
        <v>633101272.87</v>
      </c>
    </row>
    <row r="2833" spans="1:34">
      <c r="A2833" s="5" t="s">
        <v>5696</v>
      </c>
      <c r="B2833" s="5" t="s">
        <v>5697</v>
      </c>
      <c r="C2833" s="6">
        <v>2367994827.07</v>
      </c>
      <c r="D2833" s="6">
        <v>0</v>
      </c>
      <c r="E2833" s="6">
        <v>0</v>
      </c>
      <c r="F2833" s="6">
        <v>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189005681.53</v>
      </c>
      <c r="O2833" s="6">
        <v>473026837.42</v>
      </c>
      <c r="P2833" s="6">
        <v>1898583794.07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78707549.23</v>
      </c>
      <c r="X2833" s="6">
        <v>420506758.89</v>
      </c>
      <c r="Y2833" s="9">
        <f t="shared" si="189"/>
        <v>2841021664.49</v>
      </c>
      <c r="Z2833" s="9">
        <f t="shared" si="190"/>
        <v>2397798102.19</v>
      </c>
      <c r="AA2833" s="9">
        <f t="shared" si="192"/>
        <v>443223562.3</v>
      </c>
      <c r="AB2833" s="10">
        <f>C2833/(1+0.13)/VLOOKUP(A2833,[1]选股结果!$A$2:$AX$3002,3,FALSE)</f>
        <v>0.780754353203565</v>
      </c>
      <c r="AC2833" s="10">
        <f>(P2833/(1+0.1)+W2833)/(VLOOKUP(A2833,[1]选股结果!$A$2:$AX$3002,7,FALSE)+VLOOKUP(A2833,[1]选股结果!$A$2:$AX$3002,15,FALSE)+VLOOKUP(A2833,[1]选股结果!$A$2:$AX$3002,16,FALSE)+VLOOKUP(A2833,[1]选股结果!$A$2:$AX$3002,17,FALSE)+VLOOKUP(A2833,[1]选股结果!$A$2:$AX$3002,18,FALSE))</f>
        <v>0.799981146182058</v>
      </c>
      <c r="AD2833" s="13"/>
      <c r="AE2833" s="10">
        <f>AA2833/VLOOKUP(A2833,[1]选股结果!$A$2:$AX$3002,35,FALSE)</f>
        <v>1.433282924165</v>
      </c>
      <c r="AF2833" s="9">
        <f>(VLOOKUP(A2833,[1]选股结果!$A$2:$AX$3002,7,FALSE)+VLOOKUP(A2833,[1]选股结果!$A$2:$AX$3002,15,FALSE)+VLOOKUP(A2833,[1]选股结果!$A$2:$AX$3002,16,FALSE)+VLOOKUP(A2833,[1]选股结果!$A$2:$AX$3002,17,FALSE)+VLOOKUP(A2833,[1]选股结果!$A$2:$AX$3002,18,FALSE))-(P2833/(1+0.13)+W2833)</f>
        <v>497048987.720531</v>
      </c>
      <c r="AG2833" s="9">
        <f t="shared" si="191"/>
        <v>-53825425.420531</v>
      </c>
      <c r="AH2833" s="16">
        <f>AA2833-VLOOKUP(A2833,[2]选股结果!$A$2:$G$4900,7,FALSE)</f>
        <v>443362047.87</v>
      </c>
    </row>
    <row r="2834" spans="1:34">
      <c r="A2834" s="5" t="s">
        <v>5698</v>
      </c>
      <c r="B2834" s="5" t="s">
        <v>5699</v>
      </c>
      <c r="C2834" s="6">
        <v>1120772930.73</v>
      </c>
      <c r="D2834" s="6">
        <v>0</v>
      </c>
      <c r="E2834" s="6">
        <v>0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76091481.41</v>
      </c>
      <c r="O2834" s="6">
        <v>15648764.3</v>
      </c>
      <c r="P2834" s="6">
        <v>1088434658.67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33682385.23</v>
      </c>
      <c r="X2834" s="6">
        <v>20090092.73</v>
      </c>
      <c r="Y2834" s="9">
        <f t="shared" si="189"/>
        <v>1136421695.03</v>
      </c>
      <c r="Z2834" s="9">
        <f t="shared" si="190"/>
        <v>1142207136.63</v>
      </c>
      <c r="AA2834" s="9">
        <f t="shared" si="192"/>
        <v>-5785441.60000014</v>
      </c>
      <c r="AB2834" s="10">
        <f>C2834/(1+0.13)/VLOOKUP(A2834,[1]选股结果!$A$2:$AX$3002,3,FALSE)</f>
        <v>0.759134500684649</v>
      </c>
      <c r="AC2834" s="10">
        <f>(P2834/(1+0.1)+W2834)/(VLOOKUP(A2834,[1]选股结果!$A$2:$AX$3002,7,FALSE)+VLOOKUP(A2834,[1]选股结果!$A$2:$AX$3002,15,FALSE)+VLOOKUP(A2834,[1]选股结果!$A$2:$AX$3002,16,FALSE)+VLOOKUP(A2834,[1]选股结果!$A$2:$AX$3002,17,FALSE)+VLOOKUP(A2834,[1]选股结果!$A$2:$AX$3002,18,FALSE))</f>
        <v>0.917602776443672</v>
      </c>
      <c r="AD2834" s="13"/>
      <c r="AE2834" s="10">
        <f>AA2834/VLOOKUP(A2834,[1]选股结果!$A$2:$AX$3002,35,FALSE)</f>
        <v>-0.0364747919083882</v>
      </c>
      <c r="AF2834" s="9">
        <f>(VLOOKUP(A2834,[1]选股结果!$A$2:$AX$3002,7,FALSE)+VLOOKUP(A2834,[1]选股结果!$A$2:$AX$3002,15,FALSE)+VLOOKUP(A2834,[1]选股结果!$A$2:$AX$3002,16,FALSE)+VLOOKUP(A2834,[1]选股结果!$A$2:$AX$3002,17,FALSE)+VLOOKUP(A2834,[1]选股结果!$A$2:$AX$3002,18,FALSE))-(P2834/(1+0.13)+W2834)</f>
        <v>118146157.932655</v>
      </c>
      <c r="AG2834" s="9">
        <f t="shared" si="191"/>
        <v>-123931599.532655</v>
      </c>
      <c r="AH2834" s="16">
        <f>AA2834-VLOOKUP(A2834,[2]选股结果!$A$2:$G$4900,7,FALSE)</f>
        <v>-5785441.60000014</v>
      </c>
    </row>
    <row r="2835" spans="1:34">
      <c r="A2835" s="5" t="s">
        <v>5700</v>
      </c>
      <c r="B2835" s="5" t="s">
        <v>5701</v>
      </c>
      <c r="C2835" s="6">
        <v>1615245886.48</v>
      </c>
      <c r="D2835" s="6">
        <v>0</v>
      </c>
      <c r="E2835" s="6">
        <v>0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86424037.38</v>
      </c>
      <c r="O2835" s="6">
        <v>91994807.47</v>
      </c>
      <c r="P2835" s="6">
        <v>991906392.67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145910921.97</v>
      </c>
      <c r="X2835" s="6">
        <v>99105113.2</v>
      </c>
      <c r="Y2835" s="9">
        <f t="shared" si="189"/>
        <v>1707240693.95</v>
      </c>
      <c r="Z2835" s="9">
        <f t="shared" si="190"/>
        <v>1236922427.84</v>
      </c>
      <c r="AA2835" s="9">
        <f t="shared" si="192"/>
        <v>470318266.11</v>
      </c>
      <c r="AB2835" s="10">
        <f>C2835/(1+0.13)/VLOOKUP(A2835,[1]选股结果!$A$2:$AX$3002,3,FALSE)</f>
        <v>0.868169927371171</v>
      </c>
      <c r="AC2835" s="10">
        <f>(P2835/(1+0.1)+W2835)/(VLOOKUP(A2835,[1]选股结果!$A$2:$AX$3002,7,FALSE)+VLOOKUP(A2835,[1]选股结果!$A$2:$AX$3002,15,FALSE)+VLOOKUP(A2835,[1]选股结果!$A$2:$AX$3002,16,FALSE)+VLOOKUP(A2835,[1]选股结果!$A$2:$AX$3002,17,FALSE)+VLOOKUP(A2835,[1]选股结果!$A$2:$AX$3002,18,FALSE))</f>
        <v>0.763947648840628</v>
      </c>
      <c r="AD2835" s="13"/>
      <c r="AE2835" s="10">
        <f>AA2835/VLOOKUP(A2835,[1]选股结果!$A$2:$AX$3002,35,FALSE)</f>
        <v>2.12829820504146</v>
      </c>
      <c r="AF2835" s="9">
        <f>(VLOOKUP(A2835,[1]选股结果!$A$2:$AX$3002,7,FALSE)+VLOOKUP(A2835,[1]选股结果!$A$2:$AX$3002,15,FALSE)+VLOOKUP(A2835,[1]选股结果!$A$2:$AX$3002,16,FALSE)+VLOOKUP(A2835,[1]选股结果!$A$2:$AX$3002,17,FALSE)+VLOOKUP(A2835,[1]选股结果!$A$2:$AX$3002,18,FALSE))-(P2835/(1+0.13)+W2835)</f>
        <v>347651567.090443</v>
      </c>
      <c r="AG2835" s="9">
        <f t="shared" si="191"/>
        <v>122666699.019557</v>
      </c>
      <c r="AH2835" s="16">
        <f>AA2835-VLOOKUP(A2835,[2]选股结果!$A$2:$G$4900,7,FALSE)</f>
        <v>470548499.73</v>
      </c>
    </row>
    <row r="2836" spans="1:34">
      <c r="A2836" s="5" t="s">
        <v>5702</v>
      </c>
      <c r="B2836" s="5" t="s">
        <v>5703</v>
      </c>
      <c r="C2836" s="6">
        <v>2335070302.05</v>
      </c>
      <c r="D2836" s="6">
        <v>0</v>
      </c>
      <c r="E2836" s="6">
        <v>0</v>
      </c>
      <c r="F2836" s="6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77502810.59</v>
      </c>
      <c r="O2836" s="6">
        <v>28554383.99</v>
      </c>
      <c r="P2836" s="6">
        <v>1820590712.77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110367953.4</v>
      </c>
      <c r="X2836" s="6">
        <v>64802488.65</v>
      </c>
      <c r="Y2836" s="9">
        <f t="shared" si="189"/>
        <v>2363624686.04</v>
      </c>
      <c r="Z2836" s="9">
        <f t="shared" si="190"/>
        <v>1995761154.82</v>
      </c>
      <c r="AA2836" s="9">
        <f t="shared" si="192"/>
        <v>367863531.22</v>
      </c>
      <c r="AB2836" s="10">
        <f>C2836/(1+0.13)/VLOOKUP(A2836,[1]选股结果!$A$2:$AX$3002,3,FALSE)</f>
        <v>0.962422054691413</v>
      </c>
      <c r="AC2836" s="10">
        <f>(P2836/(1+0.1)+W2836)/(VLOOKUP(A2836,[1]选股结果!$A$2:$AX$3002,7,FALSE)+VLOOKUP(A2836,[1]选股结果!$A$2:$AX$3002,15,FALSE)+VLOOKUP(A2836,[1]选股结果!$A$2:$AX$3002,16,FALSE)+VLOOKUP(A2836,[1]选股结果!$A$2:$AX$3002,17,FALSE)+VLOOKUP(A2836,[1]选股结果!$A$2:$AX$3002,18,FALSE))</f>
        <v>0.921837393566857</v>
      </c>
      <c r="AD2836" s="13"/>
      <c r="AE2836" s="10">
        <f>AA2836/VLOOKUP(A2836,[1]选股结果!$A$2:$AX$3002,35,FALSE)</f>
        <v>1.74314511783258</v>
      </c>
      <c r="AF2836" s="9">
        <f>(VLOOKUP(A2836,[1]选股结果!$A$2:$AX$3002,7,FALSE)+VLOOKUP(A2836,[1]选股结果!$A$2:$AX$3002,15,FALSE)+VLOOKUP(A2836,[1]选股结果!$A$2:$AX$3002,16,FALSE)+VLOOKUP(A2836,[1]选股结果!$A$2:$AX$3002,17,FALSE)+VLOOKUP(A2836,[1]选股结果!$A$2:$AX$3002,18,FALSE))-(P2836/(1+0.13)+W2836)</f>
        <v>193632810.029734</v>
      </c>
      <c r="AG2836" s="9">
        <f t="shared" si="191"/>
        <v>174230721.190266</v>
      </c>
      <c r="AH2836" s="16">
        <f>AA2836-VLOOKUP(A2836,[2]选股结果!$A$2:$G$4900,7,FALSE)</f>
        <v>367867606.85</v>
      </c>
    </row>
    <row r="2837" spans="1:34">
      <c r="A2837" s="5" t="s">
        <v>5704</v>
      </c>
      <c r="B2837" s="5" t="s">
        <v>5705</v>
      </c>
      <c r="C2837" s="6">
        <v>444118286.15</v>
      </c>
      <c r="D2837" s="6">
        <v>0</v>
      </c>
      <c r="E2837" s="6">
        <v>0</v>
      </c>
      <c r="F2837" s="6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17920532.55</v>
      </c>
      <c r="O2837" s="6">
        <v>7514675.02</v>
      </c>
      <c r="P2837" s="6">
        <v>319814444.63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31193341.53</v>
      </c>
      <c r="X2837" s="6">
        <v>35333147.11</v>
      </c>
      <c r="Y2837" s="9">
        <f t="shared" si="189"/>
        <v>451632961.17</v>
      </c>
      <c r="Z2837" s="9">
        <f t="shared" si="190"/>
        <v>386340933.27</v>
      </c>
      <c r="AA2837" s="9">
        <f t="shared" si="192"/>
        <v>65292027.9</v>
      </c>
      <c r="AB2837" s="10">
        <f>C2837/(1+0.13)/VLOOKUP(A2837,[1]选股结果!$A$2:$AX$3002,3,FALSE)</f>
        <v>0.832359518643327</v>
      </c>
      <c r="AC2837" s="10">
        <f>(P2837/(1+0.1)+W2837)/(VLOOKUP(A2837,[1]选股结果!$A$2:$AX$3002,7,FALSE)+VLOOKUP(A2837,[1]选股结果!$A$2:$AX$3002,15,FALSE)+VLOOKUP(A2837,[1]选股结果!$A$2:$AX$3002,16,FALSE)+VLOOKUP(A2837,[1]选股结果!$A$2:$AX$3002,17,FALSE)+VLOOKUP(A2837,[1]选股结果!$A$2:$AX$3002,18,FALSE))</f>
        <v>0.820635070904345</v>
      </c>
      <c r="AD2837" s="13"/>
      <c r="AE2837" s="10">
        <f>AA2837/VLOOKUP(A2837,[1]选股结果!$A$2:$AX$3002,35,FALSE)</f>
        <v>0.957314950530615</v>
      </c>
      <c r="AF2837" s="9">
        <f>(VLOOKUP(A2837,[1]选股结果!$A$2:$AX$3002,7,FALSE)+VLOOKUP(A2837,[1]选股结果!$A$2:$AX$3002,15,FALSE)+VLOOKUP(A2837,[1]选股结果!$A$2:$AX$3002,16,FALSE)+VLOOKUP(A2837,[1]选股结果!$A$2:$AX$3002,17,FALSE)+VLOOKUP(A2837,[1]选股结果!$A$2:$AX$3002,18,FALSE))-(P2837/(1+0.13)+W2837)</f>
        <v>78083329.1040708</v>
      </c>
      <c r="AG2837" s="9">
        <f t="shared" si="191"/>
        <v>-12791301.2040708</v>
      </c>
      <c r="AH2837" s="16">
        <f>AA2837-VLOOKUP(A2837,[2]选股结果!$A$2:$G$4900,7,FALSE)</f>
        <v>65292027.9</v>
      </c>
    </row>
    <row r="2838" spans="1:34">
      <c r="A2838" s="5" t="s">
        <v>5706</v>
      </c>
      <c r="B2838" s="5" t="s">
        <v>5707</v>
      </c>
      <c r="C2838" s="6">
        <v>1235729520.59</v>
      </c>
      <c r="D2838" s="6">
        <v>0</v>
      </c>
      <c r="E2838" s="6">
        <v>0</v>
      </c>
      <c r="F2838" s="6">
        <v>0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65683214.68</v>
      </c>
      <c r="O2838" s="6">
        <v>26990881.23</v>
      </c>
      <c r="P2838" s="6">
        <v>800495192.11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192027401.58</v>
      </c>
      <c r="X2838" s="6">
        <v>27912013.86</v>
      </c>
      <c r="Y2838" s="9">
        <f t="shared" si="189"/>
        <v>1262720401.82</v>
      </c>
      <c r="Z2838" s="9">
        <f t="shared" si="190"/>
        <v>1020434607.55</v>
      </c>
      <c r="AA2838" s="9">
        <f t="shared" si="192"/>
        <v>242285794.27</v>
      </c>
      <c r="AB2838" s="10">
        <f>C2838/(1+0.13)/VLOOKUP(A2838,[1]选股结果!$A$2:$AX$3002,3,FALSE)</f>
        <v>1.0528773496843</v>
      </c>
      <c r="AC2838" s="10">
        <f>(P2838/(1+0.1)+W2838)/(VLOOKUP(A2838,[1]选股结果!$A$2:$AX$3002,7,FALSE)+VLOOKUP(A2838,[1]选股结果!$A$2:$AX$3002,15,FALSE)+VLOOKUP(A2838,[1]选股结果!$A$2:$AX$3002,16,FALSE)+VLOOKUP(A2838,[1]选股结果!$A$2:$AX$3002,17,FALSE)+VLOOKUP(A2838,[1]选股结果!$A$2:$AX$3002,18,FALSE))</f>
        <v>0.985438902555708</v>
      </c>
      <c r="AD2838" s="13"/>
      <c r="AE2838" s="10">
        <f>AA2838/VLOOKUP(A2838,[1]选股结果!$A$2:$AX$3002,35,FALSE)</f>
        <v>2.20841553310622</v>
      </c>
      <c r="AF2838" s="9">
        <f>(VLOOKUP(A2838,[1]选股结果!$A$2:$AX$3002,7,FALSE)+VLOOKUP(A2838,[1]选股结果!$A$2:$AX$3002,15,FALSE)+VLOOKUP(A2838,[1]选股结果!$A$2:$AX$3002,16,FALSE)+VLOOKUP(A2838,[1]选股结果!$A$2:$AX$3002,17,FALSE)+VLOOKUP(A2838,[1]选股结果!$A$2:$AX$3002,18,FALSE))-(P2838/(1+0.13)+W2838)</f>
        <v>32910542.9338937</v>
      </c>
      <c r="AG2838" s="9">
        <f t="shared" si="191"/>
        <v>209375251.336106</v>
      </c>
      <c r="AH2838" s="16">
        <f>AA2838-VLOOKUP(A2838,[2]选股结果!$A$2:$G$4900,7,FALSE)</f>
        <v>242448646.85</v>
      </c>
    </row>
    <row r="2839" spans="1:34">
      <c r="A2839" s="5" t="s">
        <v>5708</v>
      </c>
      <c r="B2839" s="5" t="s">
        <v>5709</v>
      </c>
      <c r="C2839" s="6">
        <v>1546313170.29</v>
      </c>
      <c r="D2839" s="6">
        <v>0</v>
      </c>
      <c r="E2839" s="6">
        <v>0</v>
      </c>
      <c r="F2839" s="6">
        <v>0</v>
      </c>
      <c r="G2839" s="6">
        <v>0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44082550.65</v>
      </c>
      <c r="O2839" s="6">
        <v>41740238.79</v>
      </c>
      <c r="P2839" s="6">
        <v>1125829948.96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171213899.96</v>
      </c>
      <c r="X2839" s="6">
        <v>169273179.08</v>
      </c>
      <c r="Y2839" s="9">
        <f t="shared" si="189"/>
        <v>1588053409.08</v>
      </c>
      <c r="Z2839" s="9">
        <f t="shared" si="190"/>
        <v>1466317028</v>
      </c>
      <c r="AA2839" s="9">
        <f t="shared" si="192"/>
        <v>121736381.08</v>
      </c>
      <c r="AB2839" s="10">
        <f>C2839/(1+0.13)/VLOOKUP(A2839,[1]选股结果!$A$2:$AX$3002,3,FALSE)</f>
        <v>0.670357958046759</v>
      </c>
      <c r="AC2839" s="10">
        <f>(P2839/(1+0.1)+W2839)/(VLOOKUP(A2839,[1]选股结果!$A$2:$AX$3002,7,FALSE)+VLOOKUP(A2839,[1]选股结果!$A$2:$AX$3002,15,FALSE)+VLOOKUP(A2839,[1]选股结果!$A$2:$AX$3002,16,FALSE)+VLOOKUP(A2839,[1]选股结果!$A$2:$AX$3002,17,FALSE)+VLOOKUP(A2839,[1]选股结果!$A$2:$AX$3002,18,FALSE))</f>
        <v>0.65961238692098</v>
      </c>
      <c r="AD2839" s="13"/>
      <c r="AE2839" s="10">
        <f>AA2839/VLOOKUP(A2839,[1]选股结果!$A$2:$AX$3002,35,FALSE)</f>
        <v>0.7394914179536</v>
      </c>
      <c r="AF2839" s="9">
        <f>(VLOOKUP(A2839,[1]选股结果!$A$2:$AX$3002,7,FALSE)+VLOOKUP(A2839,[1]选股结果!$A$2:$AX$3002,15,FALSE)+VLOOKUP(A2839,[1]选股结果!$A$2:$AX$3002,16,FALSE)+VLOOKUP(A2839,[1]选股结果!$A$2:$AX$3002,17,FALSE)+VLOOKUP(A2839,[1]选股结果!$A$2:$AX$3002,18,FALSE))-(P2839/(1+0.13)+W2839)</f>
        <v>643685077.224867</v>
      </c>
      <c r="AG2839" s="9">
        <f t="shared" si="191"/>
        <v>-521948696.144867</v>
      </c>
      <c r="AH2839" s="16">
        <f>AA2839-VLOOKUP(A2839,[2]选股结果!$A$2:$G$4900,7,FALSE)</f>
        <v>122343087.1</v>
      </c>
    </row>
    <row r="2840" spans="1:34">
      <c r="A2840" s="5" t="s">
        <v>5710</v>
      </c>
      <c r="B2840" s="5" t="s">
        <v>5711</v>
      </c>
      <c r="C2840" s="6">
        <v>280327499.69</v>
      </c>
      <c r="D2840" s="6">
        <v>0</v>
      </c>
      <c r="E2840" s="6">
        <v>0</v>
      </c>
      <c r="F2840" s="6">
        <v>0</v>
      </c>
      <c r="G2840" s="6">
        <v>0</v>
      </c>
      <c r="H2840" s="6">
        <v>0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31421634.66</v>
      </c>
      <c r="O2840" s="6">
        <v>9202016.48</v>
      </c>
      <c r="P2840" s="6">
        <v>130492566.37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17673987.28</v>
      </c>
      <c r="X2840" s="6">
        <v>9898765.51</v>
      </c>
      <c r="Y2840" s="9">
        <f t="shared" si="189"/>
        <v>289529516.17</v>
      </c>
      <c r="Z2840" s="9">
        <f t="shared" si="190"/>
        <v>158065319.16</v>
      </c>
      <c r="AA2840" s="9">
        <f t="shared" si="192"/>
        <v>131464197.01</v>
      </c>
      <c r="AB2840" s="10">
        <f>C2840/(1+0.13)/VLOOKUP(A2840,[1]选股结果!$A$2:$AX$3002,3,FALSE)</f>
        <v>0.89698284882933</v>
      </c>
      <c r="AC2840" s="10">
        <f>(P2840/(1+0.1)+W2840)/(VLOOKUP(A2840,[1]选股结果!$A$2:$AX$3002,7,FALSE)+VLOOKUP(A2840,[1]选股结果!$A$2:$AX$3002,15,FALSE)+VLOOKUP(A2840,[1]选股结果!$A$2:$AX$3002,16,FALSE)+VLOOKUP(A2840,[1]选股结果!$A$2:$AX$3002,17,FALSE)+VLOOKUP(A2840,[1]选股结果!$A$2:$AX$3002,18,FALSE))</f>
        <v>0.95724595053878</v>
      </c>
      <c r="AD2840" s="13"/>
      <c r="AE2840" s="10">
        <f>AA2840/VLOOKUP(A2840,[1]选股结果!$A$2:$AX$3002,35,FALSE)</f>
        <v>1.18186480633715</v>
      </c>
      <c r="AF2840" s="9">
        <f>(VLOOKUP(A2840,[1]选股结果!$A$2:$AX$3002,7,FALSE)+VLOOKUP(A2840,[1]选股结果!$A$2:$AX$3002,15,FALSE)+VLOOKUP(A2840,[1]选股结果!$A$2:$AX$3002,16,FALSE)+VLOOKUP(A2840,[1]选股结果!$A$2:$AX$3002,17,FALSE)+VLOOKUP(A2840,[1]选股结果!$A$2:$AX$3002,18,FALSE))-(P2840/(1+0.13)+W2840)</f>
        <v>9237267.60991149</v>
      </c>
      <c r="AG2840" s="9">
        <f t="shared" si="191"/>
        <v>122226929.400089</v>
      </c>
      <c r="AH2840" s="16">
        <f>AA2840-VLOOKUP(A2840,[2]选股结果!$A$2:$G$4900,7,FALSE)</f>
        <v>131464197.01</v>
      </c>
    </row>
    <row r="2841" spans="1:34">
      <c r="A2841" s="5" t="s">
        <v>5712</v>
      </c>
      <c r="B2841" s="5" t="s">
        <v>5713</v>
      </c>
      <c r="C2841" s="6">
        <v>380316845.09</v>
      </c>
      <c r="D2841" s="6">
        <v>0</v>
      </c>
      <c r="E2841" s="6">
        <v>0</v>
      </c>
      <c r="F2841" s="6">
        <v>0</v>
      </c>
      <c r="G2841" s="6">
        <v>0</v>
      </c>
      <c r="H2841" s="6">
        <v>0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16488249.1</v>
      </c>
      <c r="O2841" s="6">
        <v>5834023.95</v>
      </c>
      <c r="P2841" s="6">
        <v>497231838.57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54816335.67</v>
      </c>
      <c r="X2841" s="6">
        <v>49861474.88</v>
      </c>
      <c r="Y2841" s="9">
        <f t="shared" si="189"/>
        <v>386150869.04</v>
      </c>
      <c r="Z2841" s="9">
        <f t="shared" si="190"/>
        <v>601909649.12</v>
      </c>
      <c r="AA2841" s="9">
        <f t="shared" si="192"/>
        <v>-215758780.08</v>
      </c>
      <c r="AB2841" s="10">
        <f>C2841/(1+0.13)/VLOOKUP(A2841,[1]选股结果!$A$2:$AX$3002,3,FALSE)</f>
        <v>0.611448328144914</v>
      </c>
      <c r="AC2841" s="10">
        <f>(P2841/(1+0.1)+W2841)/(VLOOKUP(A2841,[1]选股结果!$A$2:$AX$3002,7,FALSE)+VLOOKUP(A2841,[1]选股结果!$A$2:$AX$3002,15,FALSE)+VLOOKUP(A2841,[1]选股结果!$A$2:$AX$3002,16,FALSE)+VLOOKUP(A2841,[1]选股结果!$A$2:$AX$3002,17,FALSE)+VLOOKUP(A2841,[1]选股结果!$A$2:$AX$3002,18,FALSE))</f>
        <v>1.09034394078878</v>
      </c>
      <c r="AD2841" s="13"/>
      <c r="AE2841" s="10">
        <f>AA2841/VLOOKUP(A2841,[1]选股结果!$A$2:$AX$3002,35,FALSE)</f>
        <v>-3.38553735789943</v>
      </c>
      <c r="AF2841" s="9">
        <f>(VLOOKUP(A2841,[1]选股结果!$A$2:$AX$3002,7,FALSE)+VLOOKUP(A2841,[1]选股结果!$A$2:$AX$3002,15,FALSE)+VLOOKUP(A2841,[1]选股结果!$A$2:$AX$3002,16,FALSE)+VLOOKUP(A2841,[1]选股结果!$A$2:$AX$3002,17,FALSE)+VLOOKUP(A2841,[1]选股结果!$A$2:$AX$3002,18,FALSE))-(P2841/(1+0.13)+W2841)</f>
        <v>-29995521.2156637</v>
      </c>
      <c r="AG2841" s="9">
        <f t="shared" si="191"/>
        <v>-185763258.864336</v>
      </c>
      <c r="AH2841" s="16">
        <f>AA2841-VLOOKUP(A2841,[2]选股结果!$A$2:$G$4900,7,FALSE)</f>
        <v>-215758780.08</v>
      </c>
    </row>
    <row r="2842" spans="1:34">
      <c r="A2842" s="5" t="s">
        <v>5714</v>
      </c>
      <c r="B2842" s="5" t="s">
        <v>5715</v>
      </c>
      <c r="C2842" s="6">
        <v>6561803687.92</v>
      </c>
      <c r="D2842" s="6">
        <v>0</v>
      </c>
      <c r="E2842" s="6">
        <v>0</v>
      </c>
      <c r="F2842" s="6">
        <v>0</v>
      </c>
      <c r="G2842" s="6">
        <v>0</v>
      </c>
      <c r="H2842" s="6">
        <v>0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142574692.39</v>
      </c>
      <c r="O2842" s="6">
        <v>85699757.15</v>
      </c>
      <c r="P2842" s="6">
        <v>6611154537.3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55079851.32</v>
      </c>
      <c r="X2842" s="6">
        <v>56507345.58</v>
      </c>
      <c r="Y2842" s="9">
        <f t="shared" si="189"/>
        <v>6647503445.07</v>
      </c>
      <c r="Z2842" s="9">
        <f t="shared" si="190"/>
        <v>6722741734.2</v>
      </c>
      <c r="AA2842" s="9">
        <f t="shared" si="192"/>
        <v>-75238289.1300001</v>
      </c>
      <c r="AB2842" s="10">
        <f>C2842/(1+0.13)/VLOOKUP(A2842,[1]选股结果!$A$2:$AX$3002,3,FALSE)</f>
        <v>0.821932298209715</v>
      </c>
      <c r="AC2842" s="10">
        <f>(P2842/(1+0.1)+W2842)/(VLOOKUP(A2842,[1]选股结果!$A$2:$AX$3002,7,FALSE)+VLOOKUP(A2842,[1]选股结果!$A$2:$AX$3002,15,FALSE)+VLOOKUP(A2842,[1]选股结果!$A$2:$AX$3002,16,FALSE)+VLOOKUP(A2842,[1]选股结果!$A$2:$AX$3002,17,FALSE)+VLOOKUP(A2842,[1]选股结果!$A$2:$AX$3002,18,FALSE))</f>
        <v>0.899259942751618</v>
      </c>
      <c r="AD2842" s="13"/>
      <c r="AE2842" s="10">
        <f>AA2842/VLOOKUP(A2842,[1]选股结果!$A$2:$AX$3002,35,FALSE)</f>
        <v>-0.333762025802915</v>
      </c>
      <c r="AF2842" s="9">
        <f>(VLOOKUP(A2842,[1]选股结果!$A$2:$AX$3002,7,FALSE)+VLOOKUP(A2842,[1]选股结果!$A$2:$AX$3002,15,FALSE)+VLOOKUP(A2842,[1]选股结果!$A$2:$AX$3002,16,FALSE)+VLOOKUP(A2842,[1]选股结果!$A$2:$AX$3002,17,FALSE)+VLOOKUP(A2842,[1]选股结果!$A$2:$AX$3002,18,FALSE))-(P2842/(1+0.13)+W2842)</f>
        <v>839020677.601326</v>
      </c>
      <c r="AG2842" s="9">
        <f t="shared" si="191"/>
        <v>-914258966.731326</v>
      </c>
      <c r="AH2842" s="16">
        <f>AA2842-VLOOKUP(A2842,[2]选股结果!$A$2:$G$4900,7,FALSE)</f>
        <v>-75307093.0100001</v>
      </c>
    </row>
    <row r="2843" spans="1:34">
      <c r="A2843" s="5" t="s">
        <v>5716</v>
      </c>
      <c r="B2843" s="5" t="s">
        <v>5717</v>
      </c>
      <c r="C2843" s="6">
        <v>802650668.95</v>
      </c>
      <c r="D2843" s="6">
        <v>0</v>
      </c>
      <c r="E2843" s="6">
        <v>0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29451983.48</v>
      </c>
      <c r="O2843" s="6">
        <v>122628434.55</v>
      </c>
      <c r="P2843" s="6">
        <v>372074152.87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 s="6">
        <v>192745132.15</v>
      </c>
      <c r="X2843" s="6">
        <v>102511572.39</v>
      </c>
      <c r="Y2843" s="9">
        <f t="shared" si="189"/>
        <v>925279103.5</v>
      </c>
      <c r="Z2843" s="9">
        <f t="shared" si="190"/>
        <v>667330857.41</v>
      </c>
      <c r="AA2843" s="9">
        <f t="shared" si="192"/>
        <v>257948246.09</v>
      </c>
      <c r="AB2843" s="10">
        <f>C2843/(1+0.13)/VLOOKUP(A2843,[1]选股结果!$A$2:$AX$3002,3,FALSE)</f>
        <v>0.860642792941131</v>
      </c>
      <c r="AC2843" s="10">
        <f>(P2843/(1+0.1)+W2843)/(VLOOKUP(A2843,[1]选股结果!$A$2:$AX$3002,7,FALSE)+VLOOKUP(A2843,[1]选股结果!$A$2:$AX$3002,15,FALSE)+VLOOKUP(A2843,[1]选股结果!$A$2:$AX$3002,16,FALSE)+VLOOKUP(A2843,[1]选股结果!$A$2:$AX$3002,17,FALSE)+VLOOKUP(A2843,[1]选股结果!$A$2:$AX$3002,18,FALSE))</f>
        <v>0.690985979390162</v>
      </c>
      <c r="AD2843" s="13"/>
      <c r="AE2843" s="10">
        <f>AA2843/VLOOKUP(A2843,[1]选股结果!$A$2:$AX$3002,35,FALSE)</f>
        <v>6.95687620442362</v>
      </c>
      <c r="AF2843" s="9">
        <f>(VLOOKUP(A2843,[1]选股结果!$A$2:$AX$3002,7,FALSE)+VLOOKUP(A2843,[1]选股结果!$A$2:$AX$3002,15,FALSE)+VLOOKUP(A2843,[1]选股结果!$A$2:$AX$3002,16,FALSE)+VLOOKUP(A2843,[1]选股结果!$A$2:$AX$3002,17,FALSE)+VLOOKUP(A2843,[1]选股结果!$A$2:$AX$3002,18,FALSE))-(P2843/(1+0.13)+W2843)</f>
        <v>246444658.688141</v>
      </c>
      <c r="AG2843" s="9">
        <f t="shared" si="191"/>
        <v>11503587.4018585</v>
      </c>
      <c r="AH2843" s="16">
        <f>AA2843-VLOOKUP(A2843,[2]选股结果!$A$2:$G$4900,7,FALSE)</f>
        <v>257948246.09</v>
      </c>
    </row>
    <row r="2844" spans="1:34">
      <c r="A2844" s="5" t="s">
        <v>5718</v>
      </c>
      <c r="B2844" s="5" t="s">
        <v>5719</v>
      </c>
      <c r="C2844" s="6">
        <v>1368982465.51</v>
      </c>
      <c r="D2844" s="6">
        <v>0</v>
      </c>
      <c r="E2844" s="6">
        <v>0</v>
      </c>
      <c r="F2844" s="6">
        <v>0</v>
      </c>
      <c r="G2844" s="6">
        <v>0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136046514.89</v>
      </c>
      <c r="O2844" s="6">
        <v>25074644.66</v>
      </c>
      <c r="P2844" s="6">
        <v>970072971.83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251404102.17</v>
      </c>
      <c r="X2844" s="6">
        <v>129264511.27</v>
      </c>
      <c r="Y2844" s="9">
        <f t="shared" si="189"/>
        <v>1394057110.17</v>
      </c>
      <c r="Z2844" s="9">
        <f t="shared" si="190"/>
        <v>1350741585.27</v>
      </c>
      <c r="AA2844" s="9">
        <f t="shared" si="192"/>
        <v>43315524.9000001</v>
      </c>
      <c r="AB2844" s="10">
        <f>C2844/(1+0.13)/VLOOKUP(A2844,[1]选股结果!$A$2:$AX$3002,3,FALSE)</f>
        <v>1.00266878129456</v>
      </c>
      <c r="AC2844" s="10">
        <f>(P2844/(1+0.1)+W2844)/(VLOOKUP(A2844,[1]选股结果!$A$2:$AX$3002,7,FALSE)+VLOOKUP(A2844,[1]选股结果!$A$2:$AX$3002,15,FALSE)+VLOOKUP(A2844,[1]选股结果!$A$2:$AX$3002,16,FALSE)+VLOOKUP(A2844,[1]选股结果!$A$2:$AX$3002,17,FALSE)+VLOOKUP(A2844,[1]选股结果!$A$2:$AX$3002,18,FALSE))</f>
        <v>1.06047970762358</v>
      </c>
      <c r="AD2844" s="13"/>
      <c r="AE2844" s="10">
        <f>AA2844/VLOOKUP(A2844,[1]选股结果!$A$2:$AX$3002,35,FALSE)</f>
        <v>0.393840186597607</v>
      </c>
      <c r="AF2844" s="9">
        <f>(VLOOKUP(A2844,[1]选股结果!$A$2:$AX$3002,7,FALSE)+VLOOKUP(A2844,[1]选股结果!$A$2:$AX$3002,15,FALSE)+VLOOKUP(A2844,[1]选股结果!$A$2:$AX$3002,16,FALSE)+VLOOKUP(A2844,[1]选股结果!$A$2:$AX$3002,17,FALSE)+VLOOKUP(A2844,[1]选股结果!$A$2:$AX$3002,18,FALSE))-(P2844/(1+0.13)+W2844)</f>
        <v>-41219174.4067256</v>
      </c>
      <c r="AG2844" s="9">
        <f t="shared" si="191"/>
        <v>84534699.3067257</v>
      </c>
      <c r="AH2844" s="16">
        <f>AA2844-VLOOKUP(A2844,[2]选股结果!$A$2:$G$4900,7,FALSE)</f>
        <v>43412036.4700001</v>
      </c>
    </row>
    <row r="2845" spans="1:34">
      <c r="A2845" s="5" t="s">
        <v>5720</v>
      </c>
      <c r="B2845" s="5" t="s">
        <v>5721</v>
      </c>
      <c r="C2845" s="6">
        <v>483898713.32</v>
      </c>
      <c r="D2845" s="6">
        <v>0</v>
      </c>
      <c r="E2845" s="6">
        <v>0</v>
      </c>
      <c r="F2845" s="6">
        <v>0</v>
      </c>
      <c r="G2845" s="6">
        <v>0</v>
      </c>
      <c r="H2845" s="6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21125420.1</v>
      </c>
      <c r="O2845" s="6">
        <v>16431662.3</v>
      </c>
      <c r="P2845" s="6">
        <v>237728680.7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97419872.01</v>
      </c>
      <c r="X2845" s="6">
        <v>56674045.04</v>
      </c>
      <c r="Y2845" s="9">
        <f t="shared" si="189"/>
        <v>500330375.62</v>
      </c>
      <c r="Z2845" s="9">
        <f t="shared" si="190"/>
        <v>391822597.75</v>
      </c>
      <c r="AA2845" s="9">
        <f t="shared" si="192"/>
        <v>108507777.87</v>
      </c>
      <c r="AB2845" s="10">
        <f>C2845/(1+0.13)/VLOOKUP(A2845,[1]选股结果!$A$2:$AX$3002,3,FALSE)</f>
        <v>0.524201514960589</v>
      </c>
      <c r="AC2845" s="10">
        <f>(P2845/(1+0.1)+W2845)/(VLOOKUP(A2845,[1]选股结果!$A$2:$AX$3002,7,FALSE)+VLOOKUP(A2845,[1]选股结果!$A$2:$AX$3002,15,FALSE)+VLOOKUP(A2845,[1]选股结果!$A$2:$AX$3002,16,FALSE)+VLOOKUP(A2845,[1]选股结果!$A$2:$AX$3002,17,FALSE)+VLOOKUP(A2845,[1]选股结果!$A$2:$AX$3002,18,FALSE))</f>
        <v>0.446403862583207</v>
      </c>
      <c r="AD2845" s="13"/>
      <c r="AE2845" s="10">
        <f>AA2845/VLOOKUP(A2845,[1]选股结果!$A$2:$AX$3002,35,FALSE)</f>
        <v>0.936142873099504</v>
      </c>
      <c r="AF2845" s="9">
        <f>(VLOOKUP(A2845,[1]选股结果!$A$2:$AX$3002,7,FALSE)+VLOOKUP(A2845,[1]选股结果!$A$2:$AX$3002,15,FALSE)+VLOOKUP(A2845,[1]选股结果!$A$2:$AX$3002,16,FALSE)+VLOOKUP(A2845,[1]选股结果!$A$2:$AX$3002,17,FALSE)+VLOOKUP(A2845,[1]选股结果!$A$2:$AX$3002,18,FALSE))-(P2845/(1+0.13)+W2845)</f>
        <v>394562192.708673</v>
      </c>
      <c r="AG2845" s="9">
        <f t="shared" si="191"/>
        <v>-286054414.838673</v>
      </c>
      <c r="AH2845" s="16">
        <f>AA2845-VLOOKUP(A2845,[2]选股结果!$A$2:$G$4900,7,FALSE)</f>
        <v>108360069.14</v>
      </c>
    </row>
    <row r="2846" spans="1:34">
      <c r="A2846" s="5" t="s">
        <v>5722</v>
      </c>
      <c r="B2846" s="5" t="s">
        <v>5723</v>
      </c>
      <c r="C2846" s="6">
        <v>522397844.99</v>
      </c>
      <c r="D2846" s="6">
        <v>0</v>
      </c>
      <c r="E2846" s="6">
        <v>0</v>
      </c>
      <c r="F2846" s="6">
        <v>0</v>
      </c>
      <c r="G2846" s="6">
        <v>0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47758865.06</v>
      </c>
      <c r="O2846" s="6">
        <v>9518265.99</v>
      </c>
      <c r="P2846" s="6">
        <v>209527529.04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143880366.81</v>
      </c>
      <c r="X2846" s="6">
        <v>23168451.08</v>
      </c>
      <c r="Y2846" s="9">
        <f t="shared" si="189"/>
        <v>531916110.98</v>
      </c>
      <c r="Z2846" s="9">
        <f t="shared" si="190"/>
        <v>376576346.93</v>
      </c>
      <c r="AA2846" s="9">
        <f t="shared" si="192"/>
        <v>155339764.05</v>
      </c>
      <c r="AB2846" s="10">
        <f>C2846/(1+0.13)/VLOOKUP(A2846,[1]选股结果!$A$2:$AX$3002,3,FALSE)</f>
        <v>0.786216695426893</v>
      </c>
      <c r="AC2846" s="10">
        <f>(P2846/(1+0.1)+W2846)/(VLOOKUP(A2846,[1]选股结果!$A$2:$AX$3002,7,FALSE)+VLOOKUP(A2846,[1]选股结果!$A$2:$AX$3002,15,FALSE)+VLOOKUP(A2846,[1]选股结果!$A$2:$AX$3002,16,FALSE)+VLOOKUP(A2846,[1]选股结果!$A$2:$AX$3002,17,FALSE)+VLOOKUP(A2846,[1]选股结果!$A$2:$AX$3002,18,FALSE))</f>
        <v>0.725554121500409</v>
      </c>
      <c r="AD2846" s="13"/>
      <c r="AE2846" s="10">
        <f>AA2846/VLOOKUP(A2846,[1]选股结果!$A$2:$AX$3002,35,FALSE)</f>
        <v>1.22475110674513</v>
      </c>
      <c r="AF2846" s="9">
        <f>(VLOOKUP(A2846,[1]选股结果!$A$2:$AX$3002,7,FALSE)+VLOOKUP(A2846,[1]选股结果!$A$2:$AX$3002,15,FALSE)+VLOOKUP(A2846,[1]选股结果!$A$2:$AX$3002,16,FALSE)+VLOOKUP(A2846,[1]选股结果!$A$2:$AX$3002,17,FALSE)+VLOOKUP(A2846,[1]选股结果!$A$2:$AX$3002,18,FALSE))-(P2846/(1+0.13)+W2846)</f>
        <v>131530945.519204</v>
      </c>
      <c r="AG2846" s="9">
        <f t="shared" si="191"/>
        <v>23808818.5307965</v>
      </c>
      <c r="AH2846" s="16">
        <f>AA2846-VLOOKUP(A2846,[2]选股结果!$A$2:$G$4900,7,FALSE)</f>
        <v>155299169.79</v>
      </c>
    </row>
    <row r="2847" spans="1:34">
      <c r="A2847" s="5" t="s">
        <v>5724</v>
      </c>
      <c r="B2847" s="5" t="s">
        <v>5725</v>
      </c>
      <c r="C2847" s="6">
        <v>1600637018.06</v>
      </c>
      <c r="D2847" s="6">
        <v>0</v>
      </c>
      <c r="E2847" s="6">
        <v>0</v>
      </c>
      <c r="F2847" s="6">
        <v>0</v>
      </c>
      <c r="G2847" s="6">
        <v>0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165297682.78</v>
      </c>
      <c r="O2847" s="6">
        <v>130109522.09</v>
      </c>
      <c r="P2847" s="6">
        <v>912276809.78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368178373.86</v>
      </c>
      <c r="X2847" s="6">
        <v>296622407.08</v>
      </c>
      <c r="Y2847" s="9">
        <f t="shared" ref="Y2847:Y2910" si="193">C2847+D2847+E2847+F2847+G2847+H2847+I2847+J2847+K2847+L2847+M2847+O2847</f>
        <v>1730746540.15</v>
      </c>
      <c r="Z2847" s="9">
        <f t="shared" ref="Z2847:Z2910" si="194">P2847+Q2847+R2847+S2847+T2847+U2847+V2847+W2847+X2847</f>
        <v>1577077590.72</v>
      </c>
      <c r="AA2847" s="9">
        <f t="shared" si="192"/>
        <v>153668949.43</v>
      </c>
      <c r="AB2847" s="10">
        <f>C2847/(1+0.13)/VLOOKUP(A2847,[1]选股结果!$A$2:$AX$3002,3,FALSE)</f>
        <v>0.600742841203691</v>
      </c>
      <c r="AC2847" s="10">
        <f>(P2847/(1+0.1)+W2847)/(VLOOKUP(A2847,[1]选股结果!$A$2:$AX$3002,7,FALSE)+VLOOKUP(A2847,[1]选股结果!$A$2:$AX$3002,15,FALSE)+VLOOKUP(A2847,[1]选股结果!$A$2:$AX$3002,16,FALSE)+VLOOKUP(A2847,[1]选股结果!$A$2:$AX$3002,17,FALSE)+VLOOKUP(A2847,[1]选股结果!$A$2:$AX$3002,18,FALSE))</f>
        <v>0.543889376114023</v>
      </c>
      <c r="AD2847" s="13"/>
      <c r="AE2847" s="10">
        <f>AA2847/VLOOKUP(A2847,[1]选股结果!$A$2:$AX$3002,35,FALSE)</f>
        <v>1.22954452848523</v>
      </c>
      <c r="AF2847" s="9">
        <f>(VLOOKUP(A2847,[1]选股结果!$A$2:$AX$3002,7,FALSE)+VLOOKUP(A2847,[1]选股结果!$A$2:$AX$3002,15,FALSE)+VLOOKUP(A2847,[1]选股结果!$A$2:$AX$3002,16,FALSE)+VLOOKUP(A2847,[1]选股结果!$A$2:$AX$3002,17,FALSE)+VLOOKUP(A2847,[1]选股结果!$A$2:$AX$3002,18,FALSE))-(P2847/(1+0.13)+W2847)</f>
        <v>1026269987.93522</v>
      </c>
      <c r="AG2847" s="9">
        <f t="shared" si="191"/>
        <v>-872601038.505221</v>
      </c>
      <c r="AH2847" s="16">
        <f>AA2847-VLOOKUP(A2847,[2]选股结果!$A$2:$G$4900,7,FALSE)</f>
        <v>154060442.54</v>
      </c>
    </row>
    <row r="2848" spans="1:34">
      <c r="A2848" s="5" t="s">
        <v>5726</v>
      </c>
      <c r="B2848" s="5" t="s">
        <v>5727</v>
      </c>
      <c r="C2848" s="6">
        <v>782620502.03</v>
      </c>
      <c r="D2848" s="6">
        <v>0</v>
      </c>
      <c r="E2848" s="6">
        <v>0</v>
      </c>
      <c r="F2848" s="6">
        <v>0</v>
      </c>
      <c r="G2848" s="6">
        <v>0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63455352.24</v>
      </c>
      <c r="O2848" s="6">
        <v>25736863.4</v>
      </c>
      <c r="P2848" s="6">
        <v>483546795.17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76464923.64</v>
      </c>
      <c r="X2848" s="6">
        <v>39038289.62</v>
      </c>
      <c r="Y2848" s="9">
        <f t="shared" si="193"/>
        <v>808357365.43</v>
      </c>
      <c r="Z2848" s="9">
        <f t="shared" si="194"/>
        <v>599050008.43</v>
      </c>
      <c r="AA2848" s="9">
        <f t="shared" si="192"/>
        <v>209307357</v>
      </c>
      <c r="AB2848" s="10">
        <f>C2848/(1+0.13)/VLOOKUP(A2848,[1]选股结果!$A$2:$AX$3002,3,FALSE)</f>
        <v>1.20613055094774</v>
      </c>
      <c r="AC2848" s="10">
        <f>(P2848/(1+0.1)+W2848)/(VLOOKUP(A2848,[1]选股结果!$A$2:$AX$3002,7,FALSE)+VLOOKUP(A2848,[1]选股结果!$A$2:$AX$3002,15,FALSE)+VLOOKUP(A2848,[1]选股结果!$A$2:$AX$3002,16,FALSE)+VLOOKUP(A2848,[1]选股结果!$A$2:$AX$3002,17,FALSE)+VLOOKUP(A2848,[1]选股结果!$A$2:$AX$3002,18,FALSE))</f>
        <v>1.22615392534035</v>
      </c>
      <c r="AD2848" s="13"/>
      <c r="AE2848" s="10">
        <f>AA2848/VLOOKUP(A2848,[1]选股结果!$A$2:$AX$3002,35,FALSE)</f>
        <v>1.57633085506766</v>
      </c>
      <c r="AF2848" s="9">
        <f>(VLOOKUP(A2848,[1]选股结果!$A$2:$AX$3002,7,FALSE)+VLOOKUP(A2848,[1]选股结果!$A$2:$AX$3002,15,FALSE)+VLOOKUP(A2848,[1]选股结果!$A$2:$AX$3002,16,FALSE)+VLOOKUP(A2848,[1]选股结果!$A$2:$AX$3002,17,FALSE)+VLOOKUP(A2848,[1]选股结果!$A$2:$AX$3002,18,FALSE))-(P2848/(1+0.13)+W2848)</f>
        <v>-83511204.5395576</v>
      </c>
      <c r="AG2848" s="9">
        <f t="shared" si="191"/>
        <v>292818561.539558</v>
      </c>
      <c r="AH2848" s="16">
        <f>AA2848-VLOOKUP(A2848,[2]选股结果!$A$2:$G$4900,7,FALSE)</f>
        <v>209255355.15</v>
      </c>
    </row>
    <row r="2849" spans="1:34">
      <c r="A2849" s="5" t="s">
        <v>5728</v>
      </c>
      <c r="B2849" s="5" t="s">
        <v>5729</v>
      </c>
      <c r="C2849" s="6">
        <v>519605687.21</v>
      </c>
      <c r="D2849" s="6">
        <v>0</v>
      </c>
      <c r="E2849" s="6">
        <v>0</v>
      </c>
      <c r="F2849" s="6">
        <v>0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45022908.11</v>
      </c>
      <c r="O2849" s="6">
        <v>18986595.75</v>
      </c>
      <c r="P2849" s="6">
        <v>529291832.82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173670546.27</v>
      </c>
      <c r="X2849" s="6">
        <v>179617900.28</v>
      </c>
      <c r="Y2849" s="9">
        <f t="shared" si="193"/>
        <v>538592282.96</v>
      </c>
      <c r="Z2849" s="9">
        <f t="shared" si="194"/>
        <v>882580279.37</v>
      </c>
      <c r="AA2849" s="9">
        <f t="shared" si="192"/>
        <v>-343987996.41</v>
      </c>
      <c r="AB2849" s="10">
        <f>C2849/(1+0.13)/VLOOKUP(A2849,[1]选股结果!$A$2:$AX$3002,3,FALSE)</f>
        <v>0.543794450349083</v>
      </c>
      <c r="AC2849" s="10">
        <f>(P2849/(1+0.1)+W2849)/(VLOOKUP(A2849,[1]选股结果!$A$2:$AX$3002,7,FALSE)+VLOOKUP(A2849,[1]选股结果!$A$2:$AX$3002,15,FALSE)+VLOOKUP(A2849,[1]选股结果!$A$2:$AX$3002,16,FALSE)+VLOOKUP(A2849,[1]选股结果!$A$2:$AX$3002,17,FALSE)+VLOOKUP(A2849,[1]选股结果!$A$2:$AX$3002,18,FALSE))</f>
        <v>0.906016569119846</v>
      </c>
      <c r="AD2849" s="13"/>
      <c r="AE2849" s="10">
        <f>AA2849/VLOOKUP(A2849,[1]选股结果!$A$2:$AX$3002,35,FALSE)</f>
        <v>-3.7609854140112</v>
      </c>
      <c r="AF2849" s="9">
        <f>(VLOOKUP(A2849,[1]选股结果!$A$2:$AX$3002,7,FALSE)+VLOOKUP(A2849,[1]选股结果!$A$2:$AX$3002,15,FALSE)+VLOOKUP(A2849,[1]选股结果!$A$2:$AX$3002,16,FALSE)+VLOOKUP(A2849,[1]选股结果!$A$2:$AX$3002,17,FALSE)+VLOOKUP(A2849,[1]选股结果!$A$2:$AX$3002,18,FALSE))-(P2849/(1+0.13)+W2849)</f>
        <v>80703292.6469027</v>
      </c>
      <c r="AG2849" s="9">
        <f t="shared" si="191"/>
        <v>-424691289.056903</v>
      </c>
      <c r="AH2849" s="16">
        <f>AA2849-VLOOKUP(A2849,[2]选股结果!$A$2:$G$4900,7,FALSE)</f>
        <v>-343987014.53</v>
      </c>
    </row>
    <row r="2850" spans="1:34">
      <c r="A2850" s="5" t="s">
        <v>5730</v>
      </c>
      <c r="B2850" s="5" t="s">
        <v>5731</v>
      </c>
      <c r="C2850" s="6">
        <v>1188838296.85</v>
      </c>
      <c r="D2850" s="6">
        <v>0</v>
      </c>
      <c r="E2850" s="6">
        <v>0</v>
      </c>
      <c r="F2850" s="6">
        <v>0</v>
      </c>
      <c r="G2850" s="6">
        <v>0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55233165.46</v>
      </c>
      <c r="O2850" s="6">
        <v>26012722.6</v>
      </c>
      <c r="P2850" s="6">
        <v>946882881.64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94325247.62</v>
      </c>
      <c r="X2850" s="6">
        <v>89368737.5</v>
      </c>
      <c r="Y2850" s="9">
        <f t="shared" si="193"/>
        <v>1214851019.45</v>
      </c>
      <c r="Z2850" s="9">
        <f t="shared" si="194"/>
        <v>1130576866.76</v>
      </c>
      <c r="AA2850" s="9">
        <f t="shared" si="192"/>
        <v>84274152.6899998</v>
      </c>
      <c r="AB2850" s="10">
        <f>C2850/(1+0.13)/VLOOKUP(A2850,[1]选股结果!$A$2:$AX$3002,3,FALSE)</f>
        <v>0.885632345534482</v>
      </c>
      <c r="AC2850" s="10">
        <f>(P2850/(1+0.1)+W2850)/(VLOOKUP(A2850,[1]选股结果!$A$2:$AX$3002,7,FALSE)+VLOOKUP(A2850,[1]选股结果!$A$2:$AX$3002,15,FALSE)+VLOOKUP(A2850,[1]选股结果!$A$2:$AX$3002,16,FALSE)+VLOOKUP(A2850,[1]选股结果!$A$2:$AX$3002,17,FALSE)+VLOOKUP(A2850,[1]选股结果!$A$2:$AX$3002,18,FALSE))</f>
        <v>0.932933415912022</v>
      </c>
      <c r="AD2850" s="13"/>
      <c r="AE2850" s="10">
        <f>AA2850/VLOOKUP(A2850,[1]选股结果!$A$2:$AX$3002,35,FALSE)</f>
        <v>0.491199652281028</v>
      </c>
      <c r="AF2850" s="9">
        <f>(VLOOKUP(A2850,[1]选股结果!$A$2:$AX$3002,7,FALSE)+VLOOKUP(A2850,[1]选股结果!$A$2:$AX$3002,15,FALSE)+VLOOKUP(A2850,[1]选股结果!$A$2:$AX$3002,16,FALSE)+VLOOKUP(A2850,[1]选股结果!$A$2:$AX$3002,17,FALSE)+VLOOKUP(A2850,[1]选股结果!$A$2:$AX$3002,18,FALSE))-(P2850/(1+0.13)+W2850)</f>
        <v>91515262.5312387</v>
      </c>
      <c r="AG2850" s="9">
        <f t="shared" si="191"/>
        <v>-7241109.84123887</v>
      </c>
      <c r="AH2850" s="16">
        <f>AA2850-VLOOKUP(A2850,[2]选股结果!$A$2:$G$4900,7,FALSE)</f>
        <v>84320423.6499998</v>
      </c>
    </row>
    <row r="2851" spans="1:34">
      <c r="A2851" s="5" t="s">
        <v>5732</v>
      </c>
      <c r="B2851" s="5" t="s">
        <v>5733</v>
      </c>
      <c r="C2851" s="6">
        <v>666613414.72</v>
      </c>
      <c r="D2851" s="6">
        <v>0</v>
      </c>
      <c r="E2851" s="6">
        <v>0</v>
      </c>
      <c r="F2851" s="6">
        <v>0</v>
      </c>
      <c r="G2851" s="6">
        <v>0</v>
      </c>
      <c r="H2851" s="6">
        <v>0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36448853.43</v>
      </c>
      <c r="O2851" s="6">
        <v>11707403.01</v>
      </c>
      <c r="P2851" s="6">
        <v>387332136.66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87106512.05</v>
      </c>
      <c r="X2851" s="6">
        <v>34532300.29</v>
      </c>
      <c r="Y2851" s="9">
        <f t="shared" si="193"/>
        <v>678320817.73</v>
      </c>
      <c r="Z2851" s="9">
        <f t="shared" si="194"/>
        <v>508970949</v>
      </c>
      <c r="AA2851" s="9">
        <f t="shared" si="192"/>
        <v>169349868.73</v>
      </c>
      <c r="AB2851" s="10">
        <f>C2851/(1+0.13)/VLOOKUP(A2851,[1]选股结果!$A$2:$AX$3002,3,FALSE)</f>
        <v>0.887152754719443</v>
      </c>
      <c r="AC2851" s="10">
        <f>(P2851/(1+0.1)+W2851)/(VLOOKUP(A2851,[1]选股结果!$A$2:$AX$3002,7,FALSE)+VLOOKUP(A2851,[1]选股结果!$A$2:$AX$3002,15,FALSE)+VLOOKUP(A2851,[1]选股结果!$A$2:$AX$3002,16,FALSE)+VLOOKUP(A2851,[1]选股结果!$A$2:$AX$3002,17,FALSE)+VLOOKUP(A2851,[1]选股结果!$A$2:$AX$3002,18,FALSE))</f>
        <v>0.943244191916977</v>
      </c>
      <c r="AD2851" s="13"/>
      <c r="AE2851" s="10">
        <f>AA2851/VLOOKUP(A2851,[1]选股结果!$A$2:$AX$3002,35,FALSE)</f>
        <v>0.92713738409096</v>
      </c>
      <c r="AF2851" s="9">
        <f>(VLOOKUP(A2851,[1]选股结果!$A$2:$AX$3002,7,FALSE)+VLOOKUP(A2851,[1]选股结果!$A$2:$AX$3002,15,FALSE)+VLOOKUP(A2851,[1]选股结果!$A$2:$AX$3002,16,FALSE)+VLOOKUP(A2851,[1]选股结果!$A$2:$AX$3002,17,FALSE)+VLOOKUP(A2851,[1]选股结果!$A$2:$AX$3002,18,FALSE))-(P2851/(1+0.13)+W2851)</f>
        <v>35776963.4660177</v>
      </c>
      <c r="AG2851" s="9">
        <f t="shared" si="191"/>
        <v>133572905.263982</v>
      </c>
      <c r="AH2851" s="16">
        <f>AA2851-VLOOKUP(A2851,[2]选股结果!$A$2:$G$4900,7,FALSE)</f>
        <v>169349868.73</v>
      </c>
    </row>
    <row r="2852" spans="1:34">
      <c r="A2852" s="5" t="s">
        <v>5734</v>
      </c>
      <c r="B2852" s="5" t="s">
        <v>5735</v>
      </c>
      <c r="C2852" s="6">
        <v>132456170.13</v>
      </c>
      <c r="D2852" s="6">
        <v>0</v>
      </c>
      <c r="E2852" s="6">
        <v>0</v>
      </c>
      <c r="F2852" s="6">
        <v>0</v>
      </c>
      <c r="G2852" s="6">
        <v>0</v>
      </c>
      <c r="H2852" s="6">
        <v>0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36407147.26</v>
      </c>
      <c r="O2852" s="6">
        <v>19312236.09</v>
      </c>
      <c r="P2852" s="6">
        <v>152822976.42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86468852.04</v>
      </c>
      <c r="X2852" s="6">
        <v>34330409.3</v>
      </c>
      <c r="Y2852" s="9">
        <f t="shared" si="193"/>
        <v>151768406.22</v>
      </c>
      <c r="Z2852" s="9">
        <f t="shared" si="194"/>
        <v>273622237.76</v>
      </c>
      <c r="AA2852" s="9">
        <f t="shared" si="192"/>
        <v>-121853831.54</v>
      </c>
      <c r="AB2852" s="10">
        <f>C2852/(1+0.13)/VLOOKUP(A2852,[1]选股结果!$A$2:$AX$3002,3,FALSE)</f>
        <v>0.459380555366154</v>
      </c>
      <c r="AC2852" s="10">
        <f>(P2852/(1+0.1)+W2852)/(VLOOKUP(A2852,[1]选股结果!$A$2:$AX$3002,7,FALSE)+VLOOKUP(A2852,[1]选股结果!$A$2:$AX$3002,15,FALSE)+VLOOKUP(A2852,[1]选股结果!$A$2:$AX$3002,16,FALSE)+VLOOKUP(A2852,[1]选股结果!$A$2:$AX$3002,17,FALSE)+VLOOKUP(A2852,[1]选股结果!$A$2:$AX$3002,18,FALSE))</f>
        <v>1.19717462418431</v>
      </c>
      <c r="AD2852" s="13"/>
      <c r="AE2852" s="10">
        <f>AA2852/VLOOKUP(A2852,[1]选股结果!$A$2:$AX$3002,35,FALSE)</f>
        <v>-2.21492801120198</v>
      </c>
      <c r="AF2852" s="9">
        <f>(VLOOKUP(A2852,[1]选股结果!$A$2:$AX$3002,7,FALSE)+VLOOKUP(A2852,[1]选股结果!$A$2:$AX$3002,15,FALSE)+VLOOKUP(A2852,[1]选股结果!$A$2:$AX$3002,16,FALSE)+VLOOKUP(A2852,[1]选股结果!$A$2:$AX$3002,17,FALSE)+VLOOKUP(A2852,[1]选股结果!$A$2:$AX$3002,18,FALSE))-(P2852/(1+0.13)+W2852)</f>
        <v>-33434774.0330973</v>
      </c>
      <c r="AG2852" s="9">
        <f t="shared" si="191"/>
        <v>-88419057.5069027</v>
      </c>
      <c r="AH2852" s="16">
        <f>AA2852-VLOOKUP(A2852,[2]选股结果!$A$2:$G$4900,7,FALSE)</f>
        <v>-121862464.84</v>
      </c>
    </row>
    <row r="2853" spans="1:34">
      <c r="A2853" s="5" t="s">
        <v>5736</v>
      </c>
      <c r="B2853" s="5" t="s">
        <v>5737</v>
      </c>
      <c r="C2853" s="6">
        <v>242327932.97</v>
      </c>
      <c r="D2853" s="6">
        <v>0</v>
      </c>
      <c r="E2853" s="6">
        <v>0</v>
      </c>
      <c r="F2853" s="6">
        <v>0</v>
      </c>
      <c r="G2853" s="6">
        <v>0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60695554.96</v>
      </c>
      <c r="O2853" s="6">
        <v>5651979.78</v>
      </c>
      <c r="P2853" s="6">
        <v>59582585.58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37400698.95</v>
      </c>
      <c r="X2853" s="6">
        <v>2111780.55</v>
      </c>
      <c r="Y2853" s="9">
        <f t="shared" si="193"/>
        <v>247979912.75</v>
      </c>
      <c r="Z2853" s="9">
        <f t="shared" si="194"/>
        <v>99095065.08</v>
      </c>
      <c r="AA2853" s="9">
        <f t="shared" si="192"/>
        <v>148884847.67</v>
      </c>
      <c r="AB2853" s="10">
        <f>C2853/(1+0.13)/VLOOKUP(A2853,[1]选股结果!$A$2:$AX$3002,3,FALSE)</f>
        <v>1.04105726386638</v>
      </c>
      <c r="AC2853" s="10">
        <f>(P2853/(1+0.1)+W2853)/(VLOOKUP(A2853,[1]选股结果!$A$2:$AX$3002,7,FALSE)+VLOOKUP(A2853,[1]选股结果!$A$2:$AX$3002,15,FALSE)+VLOOKUP(A2853,[1]选股结果!$A$2:$AX$3002,16,FALSE)+VLOOKUP(A2853,[1]选股结果!$A$2:$AX$3002,17,FALSE)+VLOOKUP(A2853,[1]选股结果!$A$2:$AX$3002,18,FALSE))</f>
        <v>0.755371357332793</v>
      </c>
      <c r="AD2853" s="13"/>
      <c r="AE2853" s="10">
        <f>AA2853/VLOOKUP(A2853,[1]选股结果!$A$2:$AX$3002,35,FALSE)</f>
        <v>2.15807416456872</v>
      </c>
      <c r="AF2853" s="9">
        <f>(VLOOKUP(A2853,[1]选股结果!$A$2:$AX$3002,7,FALSE)+VLOOKUP(A2853,[1]选股结果!$A$2:$AX$3002,15,FALSE)+VLOOKUP(A2853,[1]选股结果!$A$2:$AX$3002,16,FALSE)+VLOOKUP(A2853,[1]选股结果!$A$2:$AX$3002,17,FALSE)+VLOOKUP(A2853,[1]选股结果!$A$2:$AX$3002,18,FALSE))-(P2853/(1+0.13)+W2853)</f>
        <v>31092103.679292</v>
      </c>
      <c r="AG2853" s="9">
        <f t="shared" si="191"/>
        <v>117792743.990708</v>
      </c>
      <c r="AH2853" s="16">
        <f>AA2853-VLOOKUP(A2853,[2]选股结果!$A$2:$G$4900,7,FALSE)</f>
        <v>148884847.67</v>
      </c>
    </row>
    <row r="2854" spans="1:34">
      <c r="A2854" s="5" t="s">
        <v>5738</v>
      </c>
      <c r="B2854" s="5" t="s">
        <v>5739</v>
      </c>
      <c r="C2854" s="6">
        <v>1716233685.25</v>
      </c>
      <c r="D2854" s="6">
        <v>0</v>
      </c>
      <c r="E2854" s="6">
        <v>0</v>
      </c>
      <c r="F2854" s="6">
        <v>0</v>
      </c>
      <c r="G2854" s="6">
        <v>0</v>
      </c>
      <c r="H2854" s="6">
        <v>0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20220410.6</v>
      </c>
      <c r="O2854" s="6">
        <v>180138673.24</v>
      </c>
      <c r="P2854" s="6">
        <v>1545588574.29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259988533.01</v>
      </c>
      <c r="X2854" s="6">
        <v>281614524.69</v>
      </c>
      <c r="Y2854" s="9">
        <f t="shared" si="193"/>
        <v>1896372358.49</v>
      </c>
      <c r="Z2854" s="9">
        <f t="shared" si="194"/>
        <v>2087191631.99</v>
      </c>
      <c r="AA2854" s="9">
        <f t="shared" si="192"/>
        <v>-190819273.5</v>
      </c>
      <c r="AB2854" s="10">
        <f>C2854/(1+0.13)/VLOOKUP(A2854,[1]选股结果!$A$2:$AX$3002,3,FALSE)</f>
        <v>0.835008485801374</v>
      </c>
      <c r="AC2854" s="10">
        <f>(P2854/(1+0.1)+W2854)/(VLOOKUP(A2854,[1]选股结果!$A$2:$AX$3002,7,FALSE)+VLOOKUP(A2854,[1]选股结果!$A$2:$AX$3002,15,FALSE)+VLOOKUP(A2854,[1]选股结果!$A$2:$AX$3002,16,FALSE)+VLOOKUP(A2854,[1]选股结果!$A$2:$AX$3002,17,FALSE)+VLOOKUP(A2854,[1]选股结果!$A$2:$AX$3002,18,FALSE))</f>
        <v>0.96415072165086</v>
      </c>
      <c r="AD2854" s="13"/>
      <c r="AE2854" s="10">
        <f>AA2854/VLOOKUP(A2854,[1]选股结果!$A$2:$AX$3002,35,FALSE)</f>
        <v>-1.94734994248662</v>
      </c>
      <c r="AF2854" s="9">
        <f>(VLOOKUP(A2854,[1]选股结果!$A$2:$AX$3002,7,FALSE)+VLOOKUP(A2854,[1]选股结果!$A$2:$AX$3002,15,FALSE)+VLOOKUP(A2854,[1]选股结果!$A$2:$AX$3002,16,FALSE)+VLOOKUP(A2854,[1]选股结果!$A$2:$AX$3002,17,FALSE)+VLOOKUP(A2854,[1]选股结果!$A$2:$AX$3002,18,FALSE))-(P2854/(1+0.13)+W2854)</f>
        <v>99214010.9883184</v>
      </c>
      <c r="AG2854" s="9">
        <f t="shared" si="191"/>
        <v>-290033284.488318</v>
      </c>
      <c r="AH2854" s="16">
        <f>AA2854-VLOOKUP(A2854,[2]选股结果!$A$2:$G$4900,7,FALSE)</f>
        <v>-178422102.98</v>
      </c>
    </row>
    <row r="2855" spans="1:34">
      <c r="A2855" s="5" t="s">
        <v>5740</v>
      </c>
      <c r="B2855" s="5" t="s">
        <v>5741</v>
      </c>
      <c r="C2855" s="6">
        <v>629608262.45</v>
      </c>
      <c r="D2855" s="6">
        <v>0</v>
      </c>
      <c r="E2855" s="6">
        <v>0</v>
      </c>
      <c r="F2855" s="6">
        <v>0</v>
      </c>
      <c r="G2855" s="6">
        <v>0</v>
      </c>
      <c r="H2855" s="6">
        <v>0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13088496.41</v>
      </c>
      <c r="O2855" s="6">
        <v>18359097</v>
      </c>
      <c r="P2855" s="6">
        <v>441040526.24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50447475.35</v>
      </c>
      <c r="X2855" s="6">
        <v>24873722.96</v>
      </c>
      <c r="Y2855" s="9">
        <f t="shared" si="193"/>
        <v>647967359.45</v>
      </c>
      <c r="Z2855" s="9">
        <f t="shared" si="194"/>
        <v>516361724.55</v>
      </c>
      <c r="AA2855" s="9">
        <f t="shared" si="192"/>
        <v>131605634.9</v>
      </c>
      <c r="AB2855" s="10">
        <f>C2855/(1+0.13)/VLOOKUP(A2855,[1]选股结果!$A$2:$AX$3002,3,FALSE)</f>
        <v>0.976823891763529</v>
      </c>
      <c r="AC2855" s="10">
        <f>(P2855/(1+0.1)+W2855)/(VLOOKUP(A2855,[1]选股结果!$A$2:$AX$3002,7,FALSE)+VLOOKUP(A2855,[1]选股结果!$A$2:$AX$3002,15,FALSE)+VLOOKUP(A2855,[1]选股结果!$A$2:$AX$3002,16,FALSE)+VLOOKUP(A2855,[1]选股结果!$A$2:$AX$3002,17,FALSE)+VLOOKUP(A2855,[1]选股结果!$A$2:$AX$3002,18,FALSE))</f>
        <v>0.937171252385852</v>
      </c>
      <c r="AD2855" s="13"/>
      <c r="AE2855" s="10">
        <f>AA2855/VLOOKUP(A2855,[1]选股结果!$A$2:$AX$3002,35,FALSE)</f>
        <v>1.37666545062625</v>
      </c>
      <c r="AF2855" s="9">
        <f>(VLOOKUP(A2855,[1]选股结果!$A$2:$AX$3002,7,FALSE)+VLOOKUP(A2855,[1]选股结果!$A$2:$AX$3002,15,FALSE)+VLOOKUP(A2855,[1]选股结果!$A$2:$AX$3002,16,FALSE)+VLOOKUP(A2855,[1]选股结果!$A$2:$AX$3002,17,FALSE)+VLOOKUP(A2855,[1]选股结果!$A$2:$AX$3002,18,FALSE))-(P2855/(1+0.13)+W2855)</f>
        <v>40906375.3751327</v>
      </c>
      <c r="AG2855" s="9">
        <f t="shared" si="191"/>
        <v>90699259.5248673</v>
      </c>
      <c r="AH2855" s="16">
        <f>AA2855-VLOOKUP(A2855,[2]选股结果!$A$2:$G$4900,7,FALSE)</f>
        <v>131387966.38</v>
      </c>
    </row>
    <row r="2856" spans="1:34">
      <c r="A2856" s="5" t="s">
        <v>5742</v>
      </c>
      <c r="B2856" s="5" t="s">
        <v>5743</v>
      </c>
      <c r="C2856" s="6">
        <v>12148190906.04</v>
      </c>
      <c r="D2856" s="6">
        <v>0</v>
      </c>
      <c r="E2856" s="6">
        <v>0</v>
      </c>
      <c r="F2856" s="6">
        <v>0</v>
      </c>
      <c r="G2856" s="6">
        <v>0</v>
      </c>
      <c r="H2856" s="6">
        <v>0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101222943.45</v>
      </c>
      <c r="O2856" s="6">
        <v>67461628.57</v>
      </c>
      <c r="P2856" s="6">
        <v>11934617026.58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141877910.76</v>
      </c>
      <c r="X2856" s="6">
        <v>50574590.62</v>
      </c>
      <c r="Y2856" s="9">
        <f t="shared" si="193"/>
        <v>12215652534.61</v>
      </c>
      <c r="Z2856" s="9">
        <f t="shared" si="194"/>
        <v>12127069527.96</v>
      </c>
      <c r="AA2856" s="9">
        <f t="shared" si="192"/>
        <v>88583006.6499996</v>
      </c>
      <c r="AB2856" s="10">
        <f>C2856/(1+0.13)/VLOOKUP(A2856,[1]选股结果!$A$2:$AX$3002,3,FALSE)</f>
        <v>0.923626584258076</v>
      </c>
      <c r="AC2856" s="10">
        <f>(P2856/(1+0.1)+W2856)/(VLOOKUP(A2856,[1]选股结果!$A$2:$AX$3002,7,FALSE)+VLOOKUP(A2856,[1]选股结果!$A$2:$AX$3002,15,FALSE)+VLOOKUP(A2856,[1]选股结果!$A$2:$AX$3002,16,FALSE)+VLOOKUP(A2856,[1]选股结果!$A$2:$AX$3002,17,FALSE)+VLOOKUP(A2856,[1]选股结果!$A$2:$AX$3002,18,FALSE))</f>
        <v>1.01040148825655</v>
      </c>
      <c r="AD2856" s="13"/>
      <c r="AE2856" s="10">
        <f>AA2856/VLOOKUP(A2856,[1]选股结果!$A$2:$AX$3002,35,FALSE)</f>
        <v>0.147135423960464</v>
      </c>
      <c r="AF2856" s="9">
        <f>(VLOOKUP(A2856,[1]选股结果!$A$2:$AX$3002,7,FALSE)+VLOOKUP(A2856,[1]选股结果!$A$2:$AX$3002,15,FALSE)+VLOOKUP(A2856,[1]选股结果!$A$2:$AX$3002,16,FALSE)+VLOOKUP(A2856,[1]选股结果!$A$2:$AX$3002,17,FALSE)+VLOOKUP(A2856,[1]选股结果!$A$2:$AX$3002,18,FALSE))-(P2856/(1+0.13)+W2856)</f>
        <v>174892528.756105</v>
      </c>
      <c r="AG2856" s="9">
        <f t="shared" si="191"/>
        <v>-86309522.1061058</v>
      </c>
      <c r="AH2856" s="16">
        <f>AA2856-VLOOKUP(A2856,[2]选股结果!$A$2:$G$4900,7,FALSE)</f>
        <v>90585662.1499996</v>
      </c>
    </row>
    <row r="2857" spans="1:34">
      <c r="A2857" s="5" t="s">
        <v>5744</v>
      </c>
      <c r="B2857" s="5" t="s">
        <v>5745</v>
      </c>
      <c r="C2857" s="6">
        <v>446253036.37</v>
      </c>
      <c r="D2857" s="6">
        <v>0</v>
      </c>
      <c r="E2857" s="6">
        <v>0</v>
      </c>
      <c r="F2857" s="6">
        <v>0</v>
      </c>
      <c r="G2857" s="6">
        <v>0</v>
      </c>
      <c r="H2857" s="6">
        <v>0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32671867.55</v>
      </c>
      <c r="O2857" s="6">
        <v>11927284.17</v>
      </c>
      <c r="P2857" s="6">
        <v>73760934.51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154645402.56</v>
      </c>
      <c r="X2857" s="6">
        <v>38731237.66</v>
      </c>
      <c r="Y2857" s="9">
        <f t="shared" si="193"/>
        <v>458180320.54</v>
      </c>
      <c r="Z2857" s="9">
        <f t="shared" si="194"/>
        <v>267137574.73</v>
      </c>
      <c r="AA2857" s="9">
        <f t="shared" si="192"/>
        <v>191042745.81</v>
      </c>
      <c r="AB2857" s="10">
        <f>C2857/(1+0.13)/VLOOKUP(A2857,[1]选股结果!$A$2:$AX$3002,3,FALSE)</f>
        <v>1.10837881262145</v>
      </c>
      <c r="AC2857" s="10">
        <f>(P2857/(1+0.1)+W2857)/(VLOOKUP(A2857,[1]选股结果!$A$2:$AX$3002,7,FALSE)+VLOOKUP(A2857,[1]选股结果!$A$2:$AX$3002,15,FALSE)+VLOOKUP(A2857,[1]选股结果!$A$2:$AX$3002,16,FALSE)+VLOOKUP(A2857,[1]选股结果!$A$2:$AX$3002,17,FALSE)+VLOOKUP(A2857,[1]选股结果!$A$2:$AX$3002,18,FALSE))</f>
        <v>0.837934906945078</v>
      </c>
      <c r="AD2857" s="13"/>
      <c r="AE2857" s="10">
        <f>AA2857/VLOOKUP(A2857,[1]选股结果!$A$2:$AX$3002,35,FALSE)</f>
        <v>1.80917112984817</v>
      </c>
      <c r="AF2857" s="9">
        <f>(VLOOKUP(A2857,[1]选股结果!$A$2:$AX$3002,7,FALSE)+VLOOKUP(A2857,[1]选股结果!$A$2:$AX$3002,15,FALSE)+VLOOKUP(A2857,[1]选股结果!$A$2:$AX$3002,16,FALSE)+VLOOKUP(A2857,[1]选股结果!$A$2:$AX$3002,17,FALSE)+VLOOKUP(A2857,[1]选股结果!$A$2:$AX$3002,18,FALSE))-(P2857/(1+0.13)+W2857)</f>
        <v>44659410.1568141</v>
      </c>
      <c r="AG2857" s="9">
        <f t="shared" si="191"/>
        <v>146383335.653186</v>
      </c>
      <c r="AH2857" s="16">
        <f>AA2857-VLOOKUP(A2857,[2]选股结果!$A$2:$G$4900,7,FALSE)</f>
        <v>191042745.81</v>
      </c>
    </row>
    <row r="2858" spans="1:34">
      <c r="A2858" s="5" t="s">
        <v>5746</v>
      </c>
      <c r="B2858" s="5" t="s">
        <v>5747</v>
      </c>
      <c r="C2858" s="6">
        <v>1701113582.8</v>
      </c>
      <c r="D2858" s="6">
        <v>0</v>
      </c>
      <c r="E2858" s="6">
        <v>0</v>
      </c>
      <c r="F2858" s="6">
        <v>0</v>
      </c>
      <c r="G2858" s="6">
        <v>0</v>
      </c>
      <c r="H2858" s="6">
        <v>0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78327182.79</v>
      </c>
      <c r="O2858" s="6">
        <v>24016719.08</v>
      </c>
      <c r="P2858" s="6">
        <v>1294837650.06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297044741.7</v>
      </c>
      <c r="X2858" s="6">
        <v>43556991.53</v>
      </c>
      <c r="Y2858" s="9">
        <f t="shared" si="193"/>
        <v>1725130301.88</v>
      </c>
      <c r="Z2858" s="9">
        <f t="shared" si="194"/>
        <v>1635439383.29</v>
      </c>
      <c r="AA2858" s="9">
        <f t="shared" si="192"/>
        <v>89690918.5899999</v>
      </c>
      <c r="AB2858" s="10">
        <f>C2858/(1+0.13)/VLOOKUP(A2858,[1]选股结果!$A$2:$AX$3002,3,FALSE)</f>
        <v>0.860770587956469</v>
      </c>
      <c r="AC2858" s="10">
        <f>(P2858/(1+0.1)+W2858)/(VLOOKUP(A2858,[1]选股结果!$A$2:$AX$3002,7,FALSE)+VLOOKUP(A2858,[1]选股结果!$A$2:$AX$3002,15,FALSE)+VLOOKUP(A2858,[1]选股结果!$A$2:$AX$3002,16,FALSE)+VLOOKUP(A2858,[1]选股结果!$A$2:$AX$3002,17,FALSE)+VLOOKUP(A2858,[1]选股结果!$A$2:$AX$3002,18,FALSE))</f>
        <v>1.02369094866427</v>
      </c>
      <c r="AD2858" s="13"/>
      <c r="AE2858" s="10">
        <f>AA2858/VLOOKUP(A2858,[1]选股结果!$A$2:$AX$3002,35,FALSE)</f>
        <v>0.3015062163616</v>
      </c>
      <c r="AF2858" s="9">
        <f>(VLOOKUP(A2858,[1]选股结果!$A$2:$AX$3002,7,FALSE)+VLOOKUP(A2858,[1]选股结果!$A$2:$AX$3002,15,FALSE)+VLOOKUP(A2858,[1]选股结果!$A$2:$AX$3002,16,FALSE)+VLOOKUP(A2858,[1]选股结果!$A$2:$AX$3002,17,FALSE)+VLOOKUP(A2858,[1]选股结果!$A$2:$AX$3002,18,FALSE))-(P2858/(1+0.13)+W2858)</f>
        <v>-2865127.07176995</v>
      </c>
      <c r="AG2858" s="9">
        <f t="shared" si="191"/>
        <v>92556045.6617699</v>
      </c>
      <c r="AH2858" s="16">
        <f>AA2858-VLOOKUP(A2858,[2]选股结果!$A$2:$G$4900,7,FALSE)</f>
        <v>89582865.4799999</v>
      </c>
    </row>
    <row r="2859" spans="1:34">
      <c r="A2859" s="5" t="s">
        <v>5748</v>
      </c>
      <c r="B2859" s="5" t="s">
        <v>5749</v>
      </c>
      <c r="C2859" s="6">
        <v>614597362.99</v>
      </c>
      <c r="D2859" s="6">
        <v>0</v>
      </c>
      <c r="E2859" s="6">
        <v>0</v>
      </c>
      <c r="F2859" s="6">
        <v>0</v>
      </c>
      <c r="G2859" s="6">
        <v>0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79887394.48</v>
      </c>
      <c r="O2859" s="6">
        <v>23082007.27</v>
      </c>
      <c r="P2859" s="6">
        <v>281711605.95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63015709.63</v>
      </c>
      <c r="X2859" s="6">
        <v>53321574.9</v>
      </c>
      <c r="Y2859" s="9">
        <f t="shared" si="193"/>
        <v>637679370.26</v>
      </c>
      <c r="Z2859" s="9">
        <f t="shared" si="194"/>
        <v>398048890.48</v>
      </c>
      <c r="AA2859" s="9">
        <f t="shared" si="192"/>
        <v>239630479.78</v>
      </c>
      <c r="AB2859" s="10">
        <f>C2859/(1+0.13)/VLOOKUP(A2859,[1]选股结果!$A$2:$AX$3002,3,FALSE)</f>
        <v>0.485192894490624</v>
      </c>
      <c r="AC2859" s="10">
        <f>(P2859/(1+0.1)+W2859)/(VLOOKUP(A2859,[1]选股结果!$A$2:$AX$3002,7,FALSE)+VLOOKUP(A2859,[1]选股结果!$A$2:$AX$3002,15,FALSE)+VLOOKUP(A2859,[1]选股结果!$A$2:$AX$3002,16,FALSE)+VLOOKUP(A2859,[1]选股结果!$A$2:$AX$3002,17,FALSE)+VLOOKUP(A2859,[1]选股结果!$A$2:$AX$3002,18,FALSE))</f>
        <v>0.324289085015739</v>
      </c>
      <c r="AD2859" s="13"/>
      <c r="AE2859" s="10">
        <f>AA2859/VLOOKUP(A2859,[1]选股结果!$A$2:$AX$3002,35,FALSE)</f>
        <v>1.84757134750746</v>
      </c>
      <c r="AF2859" s="9">
        <f>(VLOOKUP(A2859,[1]选股结果!$A$2:$AX$3002,7,FALSE)+VLOOKUP(A2859,[1]选股结果!$A$2:$AX$3002,15,FALSE)+VLOOKUP(A2859,[1]选股结果!$A$2:$AX$3002,16,FALSE)+VLOOKUP(A2859,[1]选股结果!$A$2:$AX$3002,17,FALSE)+VLOOKUP(A2859,[1]选股结果!$A$2:$AX$3002,18,FALSE))-(P2859/(1+0.13)+W2859)</f>
        <v>671733512.099557</v>
      </c>
      <c r="AG2859" s="9">
        <f t="shared" si="191"/>
        <v>-432103032.319557</v>
      </c>
      <c r="AH2859" s="16">
        <f>AA2859-VLOOKUP(A2859,[2]选股结果!$A$2:$G$4900,7,FALSE)</f>
        <v>239672808.63</v>
      </c>
    </row>
    <row r="2860" spans="1:34">
      <c r="A2860" s="5" t="s">
        <v>5750</v>
      </c>
      <c r="B2860" s="5" t="s">
        <v>5751</v>
      </c>
      <c r="C2860" s="6">
        <v>1191539194.11</v>
      </c>
      <c r="D2860" s="6">
        <v>0</v>
      </c>
      <c r="E2860" s="6">
        <v>0</v>
      </c>
      <c r="F2860" s="6">
        <v>0</v>
      </c>
      <c r="G2860" s="6">
        <v>0</v>
      </c>
      <c r="H2860" s="6">
        <v>0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99778901.04</v>
      </c>
      <c r="O2860" s="6">
        <v>55735650.94</v>
      </c>
      <c r="P2860" s="6">
        <v>476004303.15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  <c r="W2860" s="6">
        <v>354893281.91</v>
      </c>
      <c r="X2860" s="6">
        <v>55356501.04</v>
      </c>
      <c r="Y2860" s="9">
        <f t="shared" si="193"/>
        <v>1247274845.05</v>
      </c>
      <c r="Z2860" s="9">
        <f t="shared" si="194"/>
        <v>886254086.1</v>
      </c>
      <c r="AA2860" s="9">
        <f t="shared" si="192"/>
        <v>361020758.95</v>
      </c>
      <c r="AB2860" s="10">
        <f>C2860/(1+0.13)/VLOOKUP(A2860,[1]选股结果!$A$2:$AX$3002,3,FALSE)</f>
        <v>0.940373876766356</v>
      </c>
      <c r="AC2860" s="10">
        <f>(P2860/(1+0.1)+W2860)/(VLOOKUP(A2860,[1]选股结果!$A$2:$AX$3002,7,FALSE)+VLOOKUP(A2860,[1]选股结果!$A$2:$AX$3002,15,FALSE)+VLOOKUP(A2860,[1]选股结果!$A$2:$AX$3002,16,FALSE)+VLOOKUP(A2860,[1]选股结果!$A$2:$AX$3002,17,FALSE)+VLOOKUP(A2860,[1]选股结果!$A$2:$AX$3002,18,FALSE))</f>
        <v>0.769182604328235</v>
      </c>
      <c r="AD2860" s="13"/>
      <c r="AE2860" s="10">
        <f>AA2860/VLOOKUP(A2860,[1]选股结果!$A$2:$AX$3002,35,FALSE)</f>
        <v>5.22835458943733</v>
      </c>
      <c r="AF2860" s="9">
        <f>(VLOOKUP(A2860,[1]选股结果!$A$2:$AX$3002,7,FALSE)+VLOOKUP(A2860,[1]选股结果!$A$2:$AX$3002,15,FALSE)+VLOOKUP(A2860,[1]选股结果!$A$2:$AX$3002,16,FALSE)+VLOOKUP(A2860,[1]选股结果!$A$2:$AX$3002,17,FALSE)+VLOOKUP(A2860,[1]选股结果!$A$2:$AX$3002,18,FALSE))-(P2860/(1+0.13)+W2860)</f>
        <v>247839894.119558</v>
      </c>
      <c r="AG2860" s="9">
        <f t="shared" si="191"/>
        <v>113180864.830442</v>
      </c>
      <c r="AH2860" s="16">
        <f>AA2860-VLOOKUP(A2860,[2]选股结果!$A$2:$G$4900,7,FALSE)</f>
        <v>361020758.95</v>
      </c>
    </row>
    <row r="2861" spans="1:34">
      <c r="A2861" s="5" t="s">
        <v>5752</v>
      </c>
      <c r="B2861" s="5" t="s">
        <v>5753</v>
      </c>
      <c r="C2861" s="6">
        <v>1297111370.21</v>
      </c>
      <c r="D2861" s="6">
        <v>0</v>
      </c>
      <c r="E2861" s="6">
        <v>0</v>
      </c>
      <c r="F2861" s="6">
        <v>0</v>
      </c>
      <c r="G2861" s="6">
        <v>0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81398662.91</v>
      </c>
      <c r="O2861" s="6">
        <v>18907982.57</v>
      </c>
      <c r="P2861" s="6">
        <v>761438448.82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56997723.55</v>
      </c>
      <c r="X2861" s="6">
        <v>29225613.45</v>
      </c>
      <c r="Y2861" s="9">
        <f t="shared" si="193"/>
        <v>1316019352.78</v>
      </c>
      <c r="Z2861" s="9">
        <f t="shared" si="194"/>
        <v>847661785.82</v>
      </c>
      <c r="AA2861" s="9">
        <f t="shared" si="192"/>
        <v>468357566.96</v>
      </c>
      <c r="AB2861" s="10">
        <f>C2861/(1+0.13)/VLOOKUP(A2861,[1]选股结果!$A$2:$AX$3002,3,FALSE)</f>
        <v>1.044069034007</v>
      </c>
      <c r="AC2861" s="10">
        <f>(P2861/(1+0.1)+W2861)/(VLOOKUP(A2861,[1]选股结果!$A$2:$AX$3002,7,FALSE)+VLOOKUP(A2861,[1]选股结果!$A$2:$AX$3002,15,FALSE)+VLOOKUP(A2861,[1]选股结果!$A$2:$AX$3002,16,FALSE)+VLOOKUP(A2861,[1]选股结果!$A$2:$AX$3002,17,FALSE)+VLOOKUP(A2861,[1]选股结果!$A$2:$AX$3002,18,FALSE))</f>
        <v>0.988512483686072</v>
      </c>
      <c r="AD2861" s="13"/>
      <c r="AE2861" s="10">
        <f>AA2861/VLOOKUP(A2861,[1]选股结果!$A$2:$AX$3002,35,FALSE)</f>
        <v>1.53373382663265</v>
      </c>
      <c r="AF2861" s="9">
        <f>(VLOOKUP(A2861,[1]选股结果!$A$2:$AX$3002,7,FALSE)+VLOOKUP(A2861,[1]选股结果!$A$2:$AX$3002,15,FALSE)+VLOOKUP(A2861,[1]选股结果!$A$2:$AX$3002,16,FALSE)+VLOOKUP(A2861,[1]选股结果!$A$2:$AX$3002,17,FALSE)+VLOOKUP(A2861,[1]选股结果!$A$2:$AX$3002,18,FALSE))-(P2861/(1+0.13)+W2861)</f>
        <v>27084067.7210618</v>
      </c>
      <c r="AG2861" s="9">
        <f t="shared" si="191"/>
        <v>441273499.238938</v>
      </c>
      <c r="AH2861" s="16">
        <f>AA2861-VLOOKUP(A2861,[2]选股结果!$A$2:$G$4900,7,FALSE)</f>
        <v>468555256.28</v>
      </c>
    </row>
    <row r="2862" spans="1:34">
      <c r="A2862" s="5" t="s">
        <v>5754</v>
      </c>
      <c r="B2862" s="5" t="s">
        <v>5755</v>
      </c>
      <c r="C2862" s="6">
        <v>590100160.25</v>
      </c>
      <c r="D2862" s="6">
        <v>0</v>
      </c>
      <c r="E2862" s="6">
        <v>0</v>
      </c>
      <c r="F2862" s="6">
        <v>0</v>
      </c>
      <c r="G2862" s="6">
        <v>0</v>
      </c>
      <c r="H2862" s="6">
        <v>0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37407562.06</v>
      </c>
      <c r="O2862" s="6">
        <v>15501316.67</v>
      </c>
      <c r="P2862" s="6">
        <v>295004911.51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112243152.3</v>
      </c>
      <c r="X2862" s="6">
        <v>62070071.8</v>
      </c>
      <c r="Y2862" s="9">
        <f t="shared" si="193"/>
        <v>605601476.92</v>
      </c>
      <c r="Z2862" s="9">
        <f t="shared" si="194"/>
        <v>469318135.61</v>
      </c>
      <c r="AA2862" s="9">
        <f t="shared" si="192"/>
        <v>136283341.31</v>
      </c>
      <c r="AB2862" s="10">
        <f>C2862/(1+0.13)/VLOOKUP(A2862,[1]选股结果!$A$2:$AX$3002,3,FALSE)</f>
        <v>0.886480816905862</v>
      </c>
      <c r="AC2862" s="10">
        <f>(P2862/(1+0.1)+W2862)/(VLOOKUP(A2862,[1]选股结果!$A$2:$AX$3002,7,FALSE)+VLOOKUP(A2862,[1]选股结果!$A$2:$AX$3002,15,FALSE)+VLOOKUP(A2862,[1]选股结果!$A$2:$AX$3002,16,FALSE)+VLOOKUP(A2862,[1]选股结果!$A$2:$AX$3002,17,FALSE)+VLOOKUP(A2862,[1]选股结果!$A$2:$AX$3002,18,FALSE))</f>
        <v>0.862434712032401</v>
      </c>
      <c r="AD2862" s="13"/>
      <c r="AE2862" s="10">
        <f>AA2862/VLOOKUP(A2862,[1]选股结果!$A$2:$AX$3002,35,FALSE)</f>
        <v>1.07410141338258</v>
      </c>
      <c r="AF2862" s="9">
        <f>(VLOOKUP(A2862,[1]选股结果!$A$2:$AX$3002,7,FALSE)+VLOOKUP(A2862,[1]选股结果!$A$2:$AX$3002,15,FALSE)+VLOOKUP(A2862,[1]选股结果!$A$2:$AX$3002,16,FALSE)+VLOOKUP(A2862,[1]选股结果!$A$2:$AX$3002,17,FALSE)+VLOOKUP(A2862,[1]选股结果!$A$2:$AX$3002,18,FALSE))-(P2862/(1+0.13)+W2862)</f>
        <v>67801551.1183186</v>
      </c>
      <c r="AG2862" s="9">
        <f t="shared" si="191"/>
        <v>68481790.1916814</v>
      </c>
      <c r="AH2862" s="16">
        <f>AA2862-VLOOKUP(A2862,[2]选股结果!$A$2:$G$4900,7,FALSE)</f>
        <v>135958300.96</v>
      </c>
    </row>
    <row r="2863" spans="1:34">
      <c r="A2863" s="5" t="s">
        <v>5756</v>
      </c>
      <c r="B2863" s="5" t="s">
        <v>5757</v>
      </c>
      <c r="C2863" s="6">
        <v>1735245055.43</v>
      </c>
      <c r="D2863" s="6">
        <v>0</v>
      </c>
      <c r="E2863" s="6">
        <v>0</v>
      </c>
      <c r="F2863" s="6">
        <v>0</v>
      </c>
      <c r="G2863" s="6">
        <v>0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122166604.15</v>
      </c>
      <c r="O2863" s="6">
        <v>36490944.32</v>
      </c>
      <c r="P2863" s="6">
        <v>882258278.16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194279269.68</v>
      </c>
      <c r="X2863" s="6">
        <v>130836533.98</v>
      </c>
      <c r="Y2863" s="9">
        <f t="shared" si="193"/>
        <v>1771735999.75</v>
      </c>
      <c r="Z2863" s="9">
        <f t="shared" si="194"/>
        <v>1207374081.82</v>
      </c>
      <c r="AA2863" s="9">
        <f t="shared" si="192"/>
        <v>564361917.93</v>
      </c>
      <c r="AB2863" s="10">
        <f>C2863/(1+0.13)/VLOOKUP(A2863,[1]选股结果!$A$2:$AX$3002,3,FALSE)</f>
        <v>0.506990718205313</v>
      </c>
      <c r="AC2863" s="10">
        <f>(P2863/(1+0.1)+W2863)/(VLOOKUP(A2863,[1]选股结果!$A$2:$AX$3002,7,FALSE)+VLOOKUP(A2863,[1]选股结果!$A$2:$AX$3002,15,FALSE)+VLOOKUP(A2863,[1]选股结果!$A$2:$AX$3002,16,FALSE)+VLOOKUP(A2863,[1]选股结果!$A$2:$AX$3002,17,FALSE)+VLOOKUP(A2863,[1]选股结果!$A$2:$AX$3002,18,FALSE))</f>
        <v>0.384207254504453</v>
      </c>
      <c r="AD2863" s="13"/>
      <c r="AE2863" s="10">
        <f>AA2863/VLOOKUP(A2863,[1]选股结果!$A$2:$AX$3002,35,FALSE)</f>
        <v>1.44606543723117</v>
      </c>
      <c r="AF2863" s="9">
        <f>(VLOOKUP(A2863,[1]选股结果!$A$2:$AX$3002,7,FALSE)+VLOOKUP(A2863,[1]选股结果!$A$2:$AX$3002,15,FALSE)+VLOOKUP(A2863,[1]选股结果!$A$2:$AX$3002,16,FALSE)+VLOOKUP(A2863,[1]选股结果!$A$2:$AX$3002,17,FALSE)+VLOOKUP(A2863,[1]选股结果!$A$2:$AX$3002,18,FALSE))-(P2863/(1+0.13)+W2863)</f>
        <v>1618176802.04531</v>
      </c>
      <c r="AG2863" s="9">
        <f t="shared" si="191"/>
        <v>-1053814884.11531</v>
      </c>
      <c r="AH2863" s="16">
        <f>AA2863-VLOOKUP(A2863,[2]选股结果!$A$2:$G$4900,7,FALSE)</f>
        <v>564473865.53</v>
      </c>
    </row>
    <row r="2864" spans="1:34">
      <c r="A2864" s="5" t="s">
        <v>5758</v>
      </c>
      <c r="B2864" s="5" t="s">
        <v>5759</v>
      </c>
      <c r="C2864" s="6">
        <v>353939425.6</v>
      </c>
      <c r="D2864" s="6">
        <v>0</v>
      </c>
      <c r="E2864" s="6">
        <v>0</v>
      </c>
      <c r="F2864" s="6">
        <v>0</v>
      </c>
      <c r="G2864" s="6">
        <v>0</v>
      </c>
      <c r="H2864" s="6">
        <v>0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22546423.2</v>
      </c>
      <c r="O2864" s="6">
        <v>16505329.92</v>
      </c>
      <c r="P2864" s="6">
        <v>205150328.7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83126683.46</v>
      </c>
      <c r="X2864" s="6">
        <v>17691525.44</v>
      </c>
      <c r="Y2864" s="9">
        <f t="shared" si="193"/>
        <v>370444755.52</v>
      </c>
      <c r="Z2864" s="9">
        <f t="shared" si="194"/>
        <v>305968537.6</v>
      </c>
      <c r="AA2864" s="9">
        <f t="shared" si="192"/>
        <v>64476217.9200001</v>
      </c>
      <c r="AB2864" s="10">
        <f>C2864/(1+0.13)/VLOOKUP(A2864,[1]选股结果!$A$2:$AX$3002,3,FALSE)</f>
        <v>0.872698559786751</v>
      </c>
      <c r="AC2864" s="10">
        <f>(P2864/(1+0.1)+W2864)/(VLOOKUP(A2864,[1]选股结果!$A$2:$AX$3002,7,FALSE)+VLOOKUP(A2864,[1]选股结果!$A$2:$AX$3002,15,FALSE)+VLOOKUP(A2864,[1]选股结果!$A$2:$AX$3002,16,FALSE)+VLOOKUP(A2864,[1]选股结果!$A$2:$AX$3002,17,FALSE)+VLOOKUP(A2864,[1]选股结果!$A$2:$AX$3002,18,FALSE))</f>
        <v>1.06901117073868</v>
      </c>
      <c r="AD2864" s="13"/>
      <c r="AE2864" s="10">
        <f>AA2864/VLOOKUP(A2864,[1]选股结果!$A$2:$AX$3002,35,FALSE)</f>
        <v>0.594092733888091</v>
      </c>
      <c r="AF2864" s="9">
        <f>(VLOOKUP(A2864,[1]选股结果!$A$2:$AX$3002,7,FALSE)+VLOOKUP(A2864,[1]选股结果!$A$2:$AX$3002,15,FALSE)+VLOOKUP(A2864,[1]选股结果!$A$2:$AX$3002,16,FALSE)+VLOOKUP(A2864,[1]选股结果!$A$2:$AX$3002,17,FALSE)+VLOOKUP(A2864,[1]选股结果!$A$2:$AX$3002,18,FALSE))-(P2864/(1+0.13)+W2864)</f>
        <v>-12454725.6913274</v>
      </c>
      <c r="AG2864" s="9">
        <f t="shared" si="191"/>
        <v>76930943.6113275</v>
      </c>
      <c r="AH2864" s="16">
        <f>AA2864-VLOOKUP(A2864,[2]选股结果!$A$2:$G$4900,7,FALSE)</f>
        <v>69101911.1000001</v>
      </c>
    </row>
    <row r="2865" spans="1:34">
      <c r="A2865" s="5" t="s">
        <v>5760</v>
      </c>
      <c r="B2865" s="5" t="s">
        <v>5761</v>
      </c>
      <c r="C2865" s="6">
        <v>487992356.89</v>
      </c>
      <c r="D2865" s="6">
        <v>0</v>
      </c>
      <c r="E2865" s="6">
        <v>0</v>
      </c>
      <c r="F2865" s="6">
        <v>0</v>
      </c>
      <c r="G2865" s="6">
        <v>0</v>
      </c>
      <c r="H2865" s="6">
        <v>0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86212507.93</v>
      </c>
      <c r="O2865" s="6">
        <v>27861551.04</v>
      </c>
      <c r="P2865" s="6">
        <v>416270034.33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54682178.82</v>
      </c>
      <c r="X2865" s="6">
        <v>44099871.16</v>
      </c>
      <c r="Y2865" s="9">
        <f t="shared" si="193"/>
        <v>515853907.93</v>
      </c>
      <c r="Z2865" s="9">
        <f t="shared" si="194"/>
        <v>515052084.31</v>
      </c>
      <c r="AA2865" s="9">
        <f t="shared" si="192"/>
        <v>801823.620000064</v>
      </c>
      <c r="AB2865" s="10">
        <f>C2865/(1+0.13)/VLOOKUP(A2865,[1]选股结果!$A$2:$AX$3002,3,FALSE)</f>
        <v>0.545258529884835</v>
      </c>
      <c r="AC2865" s="10">
        <f>(P2865/(1+0.1)+W2865)/(VLOOKUP(A2865,[1]选股结果!$A$2:$AX$3002,7,FALSE)+VLOOKUP(A2865,[1]选股结果!$A$2:$AX$3002,15,FALSE)+VLOOKUP(A2865,[1]选股结果!$A$2:$AX$3002,16,FALSE)+VLOOKUP(A2865,[1]选股结果!$A$2:$AX$3002,17,FALSE)+VLOOKUP(A2865,[1]选股结果!$A$2:$AX$3002,18,FALSE))</f>
        <v>0.653134974798635</v>
      </c>
      <c r="AD2865" s="13"/>
      <c r="AE2865" s="10">
        <f>AA2865/VLOOKUP(A2865,[1]选股结果!$A$2:$AX$3002,35,FALSE)</f>
        <v>0.00763749036097016</v>
      </c>
      <c r="AF2865" s="9">
        <f>(VLOOKUP(A2865,[1]选股结果!$A$2:$AX$3002,7,FALSE)+VLOOKUP(A2865,[1]选股结果!$A$2:$AX$3002,15,FALSE)+VLOOKUP(A2865,[1]选股结果!$A$2:$AX$3002,16,FALSE)+VLOOKUP(A2865,[1]选股结果!$A$2:$AX$3002,17,FALSE)+VLOOKUP(A2865,[1]选股结果!$A$2:$AX$3002,18,FALSE))-(P2865/(1+0.13)+W2865)</f>
        <v>240061268.596018</v>
      </c>
      <c r="AG2865" s="9">
        <f t="shared" si="191"/>
        <v>-239259444.976018</v>
      </c>
      <c r="AH2865" s="16">
        <f>AA2865-VLOOKUP(A2865,[2]选股结果!$A$2:$G$4900,7,FALSE)</f>
        <v>3516697.81000006</v>
      </c>
    </row>
    <row r="2866" spans="1:34">
      <c r="A2866" s="5" t="s">
        <v>5762</v>
      </c>
      <c r="B2866" s="5" t="s">
        <v>5763</v>
      </c>
      <c r="C2866" s="6">
        <v>716430131.16</v>
      </c>
      <c r="D2866" s="6">
        <v>0</v>
      </c>
      <c r="E2866" s="6">
        <v>0</v>
      </c>
      <c r="F2866" s="6">
        <v>0</v>
      </c>
      <c r="G2866" s="6">
        <v>0</v>
      </c>
      <c r="H2866" s="6">
        <v>0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44957097.02</v>
      </c>
      <c r="O2866" s="6">
        <v>114047315.68</v>
      </c>
      <c r="P2866" s="6">
        <v>696065037.3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78280599.41</v>
      </c>
      <c r="X2866" s="6">
        <v>67909617.61</v>
      </c>
      <c r="Y2866" s="9">
        <f t="shared" si="193"/>
        <v>830477446.84</v>
      </c>
      <c r="Z2866" s="9">
        <f t="shared" si="194"/>
        <v>842255254.32</v>
      </c>
      <c r="AA2866" s="9">
        <f t="shared" si="192"/>
        <v>-11777807.48</v>
      </c>
      <c r="AB2866" s="10">
        <f>C2866/(1+0.13)/VLOOKUP(A2866,[1]选股结果!$A$2:$AX$3002,3,FALSE)</f>
        <v>0.532267397649846</v>
      </c>
      <c r="AC2866" s="10">
        <f>(P2866/(1+0.1)+W2866)/(VLOOKUP(A2866,[1]选股结果!$A$2:$AX$3002,7,FALSE)+VLOOKUP(A2866,[1]选股结果!$A$2:$AX$3002,15,FALSE)+VLOOKUP(A2866,[1]选股结果!$A$2:$AX$3002,16,FALSE)+VLOOKUP(A2866,[1]选股结果!$A$2:$AX$3002,17,FALSE)+VLOOKUP(A2866,[1]选股结果!$A$2:$AX$3002,18,FALSE))</f>
        <v>0.736004609486709</v>
      </c>
      <c r="AD2866" s="13"/>
      <c r="AE2866" s="10">
        <f>AA2866/VLOOKUP(A2866,[1]选股结果!$A$2:$AX$3002,35,FALSE)</f>
        <v>-0.0722904080186271</v>
      </c>
      <c r="AF2866" s="9">
        <f>(VLOOKUP(A2866,[1]选股结果!$A$2:$AX$3002,7,FALSE)+VLOOKUP(A2866,[1]选股结果!$A$2:$AX$3002,15,FALSE)+VLOOKUP(A2866,[1]选股结果!$A$2:$AX$3002,16,FALSE)+VLOOKUP(A2866,[1]选股结果!$A$2:$AX$3002,17,FALSE)+VLOOKUP(A2866,[1]选股结果!$A$2:$AX$3002,18,FALSE))-(P2866/(1+0.13)+W2866)</f>
        <v>271850228.397434</v>
      </c>
      <c r="AG2866" s="9">
        <f t="shared" si="191"/>
        <v>-283628035.877434</v>
      </c>
      <c r="AH2866" s="16">
        <f>AA2866-VLOOKUP(A2866,[2]选股结果!$A$2:$G$4900,7,FALSE)</f>
        <v>-9783990.86</v>
      </c>
    </row>
    <row r="2867" spans="1:34">
      <c r="A2867" s="5" t="s">
        <v>5764</v>
      </c>
      <c r="B2867" s="5" t="s">
        <v>5765</v>
      </c>
      <c r="C2867" s="6">
        <v>496381581.05</v>
      </c>
      <c r="D2867" s="6">
        <v>0</v>
      </c>
      <c r="E2867" s="6">
        <v>0</v>
      </c>
      <c r="F2867" s="6">
        <v>0</v>
      </c>
      <c r="G2867" s="6">
        <v>0</v>
      </c>
      <c r="H2867" s="6">
        <v>0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34339244.48</v>
      </c>
      <c r="O2867" s="6">
        <v>10524914.6</v>
      </c>
      <c r="P2867" s="6">
        <v>301955315.44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95660306.46</v>
      </c>
      <c r="X2867" s="6">
        <v>30047394.55</v>
      </c>
      <c r="Y2867" s="9">
        <f t="shared" si="193"/>
        <v>506906495.65</v>
      </c>
      <c r="Z2867" s="9">
        <f t="shared" si="194"/>
        <v>427663016.45</v>
      </c>
      <c r="AA2867" s="9">
        <f t="shared" si="192"/>
        <v>79243479.2</v>
      </c>
      <c r="AB2867" s="10">
        <f>C2867/(1+0.13)/VLOOKUP(A2867,[1]选股结果!$A$2:$AX$3002,3,FALSE)</f>
        <v>0.787123074787947</v>
      </c>
      <c r="AC2867" s="10">
        <f>(P2867/(1+0.1)+W2867)/(VLOOKUP(A2867,[1]选股结果!$A$2:$AX$3002,7,FALSE)+VLOOKUP(A2867,[1]选股结果!$A$2:$AX$3002,15,FALSE)+VLOOKUP(A2867,[1]选股结果!$A$2:$AX$3002,16,FALSE)+VLOOKUP(A2867,[1]选股结果!$A$2:$AX$3002,17,FALSE)+VLOOKUP(A2867,[1]选股结果!$A$2:$AX$3002,18,FALSE))</f>
        <v>0.716597125808344</v>
      </c>
      <c r="AD2867" s="13"/>
      <c r="AE2867" s="10">
        <f>AA2867/VLOOKUP(A2867,[1]选股结果!$A$2:$AX$3002,35,FALSE)</f>
        <v>1.82451362140482</v>
      </c>
      <c r="AF2867" s="9">
        <f>(VLOOKUP(A2867,[1]选股结果!$A$2:$AX$3002,7,FALSE)+VLOOKUP(A2867,[1]选股结果!$A$2:$AX$3002,15,FALSE)+VLOOKUP(A2867,[1]选股结果!$A$2:$AX$3002,16,FALSE)+VLOOKUP(A2867,[1]选股结果!$A$2:$AX$3002,17,FALSE)+VLOOKUP(A2867,[1]选股结果!$A$2:$AX$3002,18,FALSE))-(P2867/(1+0.13)+W2867)</f>
        <v>153682219.780266</v>
      </c>
      <c r="AG2867" s="9">
        <f t="shared" si="191"/>
        <v>-74438740.5802655</v>
      </c>
      <c r="AH2867" s="16">
        <f>AA2867-VLOOKUP(A2867,[2]选股结果!$A$2:$G$4900,7,FALSE)</f>
        <v>78902495.36</v>
      </c>
    </row>
    <row r="2868" spans="1:34">
      <c r="A2868" s="5" t="s">
        <v>5766</v>
      </c>
      <c r="B2868" s="5" t="s">
        <v>5767</v>
      </c>
      <c r="C2868" s="6">
        <v>721322072.97</v>
      </c>
      <c r="D2868" s="6">
        <v>0</v>
      </c>
      <c r="E2868" s="6">
        <v>0</v>
      </c>
      <c r="F2868" s="6">
        <v>0</v>
      </c>
      <c r="G2868" s="6">
        <v>0</v>
      </c>
      <c r="H2868" s="6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30642934.66</v>
      </c>
      <c r="O2868" s="6">
        <v>14463896.82</v>
      </c>
      <c r="P2868" s="6">
        <v>373647366.59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195432170.4</v>
      </c>
      <c r="X2868" s="6">
        <v>45644551.19</v>
      </c>
      <c r="Y2868" s="9">
        <f t="shared" si="193"/>
        <v>735785969.79</v>
      </c>
      <c r="Z2868" s="9">
        <f t="shared" si="194"/>
        <v>614724088.18</v>
      </c>
      <c r="AA2868" s="9">
        <f t="shared" si="192"/>
        <v>121061881.61</v>
      </c>
      <c r="AB2868" s="10">
        <f>C2868/(1+0.13)/VLOOKUP(A2868,[1]选股结果!$A$2:$AX$3002,3,FALSE)</f>
        <v>0.784993973558588</v>
      </c>
      <c r="AC2868" s="10">
        <f>(P2868/(1+0.1)+W2868)/(VLOOKUP(A2868,[1]选股结果!$A$2:$AX$3002,7,FALSE)+VLOOKUP(A2868,[1]选股结果!$A$2:$AX$3002,15,FALSE)+VLOOKUP(A2868,[1]选股结果!$A$2:$AX$3002,16,FALSE)+VLOOKUP(A2868,[1]选股结果!$A$2:$AX$3002,17,FALSE)+VLOOKUP(A2868,[1]选股结果!$A$2:$AX$3002,18,FALSE))</f>
        <v>0.734637454122533</v>
      </c>
      <c r="AD2868" s="13"/>
      <c r="AE2868" s="10">
        <f>AA2868/VLOOKUP(A2868,[1]选股结果!$A$2:$AX$3002,35,FALSE)</f>
        <v>1.74248060536638</v>
      </c>
      <c r="AF2868" s="9">
        <f>(VLOOKUP(A2868,[1]选股结果!$A$2:$AX$3002,7,FALSE)+VLOOKUP(A2868,[1]选股结果!$A$2:$AX$3002,15,FALSE)+VLOOKUP(A2868,[1]选股结果!$A$2:$AX$3002,16,FALSE)+VLOOKUP(A2868,[1]选股结果!$A$2:$AX$3002,17,FALSE)+VLOOKUP(A2868,[1]选股结果!$A$2:$AX$3002,18,FALSE))-(P2868/(1+0.13)+W2868)</f>
        <v>202308720.537168</v>
      </c>
      <c r="AG2868" s="9">
        <f t="shared" si="191"/>
        <v>-81246838.927168</v>
      </c>
      <c r="AH2868" s="16">
        <f>AA2868-VLOOKUP(A2868,[2]选股结果!$A$2:$G$4900,7,FALSE)</f>
        <v>121064502.89</v>
      </c>
    </row>
    <row r="2869" spans="1:34">
      <c r="A2869" s="5" t="s">
        <v>5768</v>
      </c>
      <c r="B2869" s="5" t="s">
        <v>5769</v>
      </c>
      <c r="C2869" s="6">
        <v>2903038027.56</v>
      </c>
      <c r="D2869" s="6">
        <v>0</v>
      </c>
      <c r="E2869" s="6">
        <v>0</v>
      </c>
      <c r="F2869" s="6">
        <v>0</v>
      </c>
      <c r="G2869" s="6">
        <v>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245740281.37</v>
      </c>
      <c r="O2869" s="6">
        <v>643433212.3</v>
      </c>
      <c r="P2869" s="6">
        <v>2950697626.43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 s="6">
        <v>192293809.51</v>
      </c>
      <c r="X2869" s="6">
        <v>569551043.2</v>
      </c>
      <c r="Y2869" s="9">
        <f t="shared" si="193"/>
        <v>3546471239.86</v>
      </c>
      <c r="Z2869" s="9">
        <f t="shared" si="194"/>
        <v>3712542479.14</v>
      </c>
      <c r="AA2869" s="9">
        <f t="shared" si="192"/>
        <v>-166071239.28</v>
      </c>
      <c r="AB2869" s="10">
        <f>C2869/(1+0.13)/VLOOKUP(A2869,[1]选股结果!$A$2:$AX$3002,3,FALSE)</f>
        <v>1.02733630273314</v>
      </c>
      <c r="AC2869" s="10">
        <f>(P2869/(1+0.1)+W2869)/(VLOOKUP(A2869,[1]选股结果!$A$2:$AX$3002,7,FALSE)+VLOOKUP(A2869,[1]选股结果!$A$2:$AX$3002,15,FALSE)+VLOOKUP(A2869,[1]选股结果!$A$2:$AX$3002,16,FALSE)+VLOOKUP(A2869,[1]选股结果!$A$2:$AX$3002,17,FALSE)+VLOOKUP(A2869,[1]选股结果!$A$2:$AX$3002,18,FALSE))</f>
        <v>1.30942020336961</v>
      </c>
      <c r="AD2869" s="13"/>
      <c r="AE2869" s="10">
        <f>AA2869/VLOOKUP(A2869,[1]选股结果!$A$2:$AX$3002,35,FALSE)</f>
        <v>-0.760226129479546</v>
      </c>
      <c r="AF2869" s="9">
        <f>(VLOOKUP(A2869,[1]选股结果!$A$2:$AX$3002,7,FALSE)+VLOOKUP(A2869,[1]选股结果!$A$2:$AX$3002,15,FALSE)+VLOOKUP(A2869,[1]选股结果!$A$2:$AX$3002,16,FALSE)+VLOOKUP(A2869,[1]选股结果!$A$2:$AX$3002,17,FALSE)+VLOOKUP(A2869,[1]选股结果!$A$2:$AX$3002,18,FALSE))-(P2869/(1+0.13)+W2869)</f>
        <v>-608096217.548673</v>
      </c>
      <c r="AG2869" s="9">
        <f t="shared" si="191"/>
        <v>442024978.268673</v>
      </c>
      <c r="AH2869" s="16">
        <f>AA2869-VLOOKUP(A2869,[2]选股结果!$A$2:$G$4900,7,FALSE)</f>
        <v>-166172773.16</v>
      </c>
    </row>
    <row r="2870" spans="1:34">
      <c r="A2870" s="5" t="s">
        <v>5770</v>
      </c>
      <c r="B2870" s="5" t="s">
        <v>5771</v>
      </c>
      <c r="C2870" s="6">
        <v>3526012968.75</v>
      </c>
      <c r="D2870" s="6">
        <v>0</v>
      </c>
      <c r="E2870" s="6">
        <v>0</v>
      </c>
      <c r="F2870" s="6">
        <v>0</v>
      </c>
      <c r="G2870" s="6">
        <v>0</v>
      </c>
      <c r="H2870" s="6">
        <v>0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114520050.4</v>
      </c>
      <c r="O2870" s="6">
        <v>79490036.33</v>
      </c>
      <c r="P2870" s="6">
        <v>2370595141.32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791439263.15</v>
      </c>
      <c r="X2870" s="6">
        <v>177246034.9</v>
      </c>
      <c r="Y2870" s="9">
        <f t="shared" si="193"/>
        <v>3605503005.08</v>
      </c>
      <c r="Z2870" s="9">
        <f t="shared" si="194"/>
        <v>3339280439.37</v>
      </c>
      <c r="AA2870" s="9">
        <f t="shared" si="192"/>
        <v>266222565.71</v>
      </c>
      <c r="AB2870" s="10">
        <f>C2870/(1+0.13)/VLOOKUP(A2870,[1]选股结果!$A$2:$AX$3002,3,FALSE)</f>
        <v>0.86946674120345</v>
      </c>
      <c r="AC2870" s="10">
        <f>(P2870/(1+0.1)+W2870)/(VLOOKUP(A2870,[1]选股结果!$A$2:$AX$3002,7,FALSE)+VLOOKUP(A2870,[1]选股结果!$A$2:$AX$3002,15,FALSE)+VLOOKUP(A2870,[1]选股结果!$A$2:$AX$3002,16,FALSE)+VLOOKUP(A2870,[1]选股结果!$A$2:$AX$3002,17,FALSE)+VLOOKUP(A2870,[1]选股结果!$A$2:$AX$3002,18,FALSE))</f>
        <v>0.876129594256167</v>
      </c>
      <c r="AD2870" s="13"/>
      <c r="AE2870" s="10">
        <f>AA2870/VLOOKUP(A2870,[1]选股结果!$A$2:$AX$3002,35,FALSE)</f>
        <v>1.19304649290345</v>
      </c>
      <c r="AF2870" s="9">
        <f>(VLOOKUP(A2870,[1]选股结果!$A$2:$AX$3002,7,FALSE)+VLOOKUP(A2870,[1]选股结果!$A$2:$AX$3002,15,FALSE)+VLOOKUP(A2870,[1]选股结果!$A$2:$AX$3002,16,FALSE)+VLOOKUP(A2870,[1]选股结果!$A$2:$AX$3002,17,FALSE)+VLOOKUP(A2870,[1]选股结果!$A$2:$AX$3002,18,FALSE))-(P2870/(1+0.13)+W2870)</f>
        <v>473805271.352124</v>
      </c>
      <c r="AG2870" s="9">
        <f t="shared" si="191"/>
        <v>-207582705.642124</v>
      </c>
      <c r="AH2870" s="16">
        <f>AA2870-VLOOKUP(A2870,[2]选股结果!$A$2:$G$4900,7,FALSE)</f>
        <v>263216615.77</v>
      </c>
    </row>
    <row r="2871" spans="1:34">
      <c r="A2871" s="5" t="s">
        <v>5772</v>
      </c>
      <c r="B2871" s="5" t="s">
        <v>5773</v>
      </c>
      <c r="C2871" s="6">
        <v>906153929.49</v>
      </c>
      <c r="D2871" s="6">
        <v>0</v>
      </c>
      <c r="E2871" s="6">
        <v>0</v>
      </c>
      <c r="F2871" s="6">
        <v>0</v>
      </c>
      <c r="G2871" s="6">
        <v>0</v>
      </c>
      <c r="H2871" s="6">
        <v>0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61619338.43</v>
      </c>
      <c r="O2871" s="6">
        <v>14669456.79</v>
      </c>
      <c r="P2871" s="6">
        <v>595868118.39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161138556.04</v>
      </c>
      <c r="X2871" s="6">
        <v>24005218.29</v>
      </c>
      <c r="Y2871" s="9">
        <f t="shared" si="193"/>
        <v>920823386.28</v>
      </c>
      <c r="Z2871" s="9">
        <f t="shared" si="194"/>
        <v>781011892.72</v>
      </c>
      <c r="AA2871" s="9">
        <f t="shared" si="192"/>
        <v>139811493.56</v>
      </c>
      <c r="AB2871" s="10">
        <f>C2871/(1+0.13)/VLOOKUP(A2871,[1]选股结果!$A$2:$AX$3002,3,FALSE)</f>
        <v>1.04185823021488</v>
      </c>
      <c r="AC2871" s="10">
        <f>(P2871/(1+0.1)+W2871)/(VLOOKUP(A2871,[1]选股结果!$A$2:$AX$3002,7,FALSE)+VLOOKUP(A2871,[1]选股结果!$A$2:$AX$3002,15,FALSE)+VLOOKUP(A2871,[1]选股结果!$A$2:$AX$3002,16,FALSE)+VLOOKUP(A2871,[1]选股结果!$A$2:$AX$3002,17,FALSE)+VLOOKUP(A2871,[1]选股结果!$A$2:$AX$3002,18,FALSE))</f>
        <v>1.03892199304062</v>
      </c>
      <c r="AD2871" s="13"/>
      <c r="AE2871" s="10">
        <f>AA2871/VLOOKUP(A2871,[1]选股结果!$A$2:$AX$3002,35,FALSE)</f>
        <v>1.68026817114657</v>
      </c>
      <c r="AF2871" s="9">
        <f>(VLOOKUP(A2871,[1]选股结果!$A$2:$AX$3002,7,FALSE)+VLOOKUP(A2871,[1]选股结果!$A$2:$AX$3002,15,FALSE)+VLOOKUP(A2871,[1]选股结果!$A$2:$AX$3002,16,FALSE)+VLOOKUP(A2871,[1]选股结果!$A$2:$AX$3002,17,FALSE)+VLOOKUP(A2871,[1]选股结果!$A$2:$AX$3002,18,FALSE))-(P2871/(1+0.13)+W2871)</f>
        <v>-11949586.9492036</v>
      </c>
      <c r="AG2871" s="9">
        <f t="shared" si="191"/>
        <v>151761080.509204</v>
      </c>
      <c r="AH2871" s="16">
        <f>AA2871-VLOOKUP(A2871,[2]选股结果!$A$2:$G$4900,7,FALSE)</f>
        <v>145025225.03</v>
      </c>
    </row>
    <row r="2872" spans="1:34">
      <c r="A2872" s="5" t="s">
        <v>5774</v>
      </c>
      <c r="B2872" s="5" t="s">
        <v>5775</v>
      </c>
      <c r="C2872" s="6">
        <v>323015017.82</v>
      </c>
      <c r="D2872" s="6">
        <v>0</v>
      </c>
      <c r="E2872" s="6">
        <v>0</v>
      </c>
      <c r="F2872" s="6">
        <v>0</v>
      </c>
      <c r="G2872" s="6">
        <v>0</v>
      </c>
      <c r="H2872" s="6">
        <v>0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11837795.29</v>
      </c>
      <c r="O2872" s="6">
        <v>8355671.17</v>
      </c>
      <c r="P2872" s="6">
        <v>238773443.13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55719132.81</v>
      </c>
      <c r="X2872" s="6">
        <v>17018071.48</v>
      </c>
      <c r="Y2872" s="9">
        <f t="shared" si="193"/>
        <v>331370688.99</v>
      </c>
      <c r="Z2872" s="9">
        <f t="shared" si="194"/>
        <v>311510647.42</v>
      </c>
      <c r="AA2872" s="9">
        <f t="shared" si="192"/>
        <v>19860041.57</v>
      </c>
      <c r="AB2872" s="10">
        <f>C2872/(1+0.13)/VLOOKUP(A2872,[1]选股结果!$A$2:$AX$3002,3,FALSE)</f>
        <v>0.851755842367385</v>
      </c>
      <c r="AC2872" s="10">
        <f>(P2872/(1+0.1)+W2872)/(VLOOKUP(A2872,[1]选股结果!$A$2:$AX$3002,7,FALSE)+VLOOKUP(A2872,[1]选股结果!$A$2:$AX$3002,15,FALSE)+VLOOKUP(A2872,[1]选股结果!$A$2:$AX$3002,16,FALSE)+VLOOKUP(A2872,[1]选股结果!$A$2:$AX$3002,17,FALSE)+VLOOKUP(A2872,[1]选股结果!$A$2:$AX$3002,18,FALSE))</f>
        <v>1.03226250213235</v>
      </c>
      <c r="AD2872" s="13"/>
      <c r="AE2872" s="10">
        <f>AA2872/VLOOKUP(A2872,[1]选股结果!$A$2:$AX$3002,35,FALSE)</f>
        <v>0.299748146097594</v>
      </c>
      <c r="AF2872" s="9">
        <f>(VLOOKUP(A2872,[1]选股结果!$A$2:$AX$3002,7,FALSE)+VLOOKUP(A2872,[1]选股结果!$A$2:$AX$3002,15,FALSE)+VLOOKUP(A2872,[1]选股结果!$A$2:$AX$3002,16,FALSE)+VLOOKUP(A2872,[1]选股结果!$A$2:$AX$3002,17,FALSE)+VLOOKUP(A2872,[1]选股结果!$A$2:$AX$3002,18,FALSE))-(P2872/(1+0.13)+W2872)</f>
        <v>-2762860.88345137</v>
      </c>
      <c r="AG2872" s="9">
        <f t="shared" si="191"/>
        <v>22622902.4534514</v>
      </c>
      <c r="AH2872" s="16">
        <f>AA2872-VLOOKUP(A2872,[2]选股结果!$A$2:$G$4900,7,FALSE)</f>
        <v>18961328.29</v>
      </c>
    </row>
    <row r="2873" spans="1:34">
      <c r="A2873" s="5" t="s">
        <v>5776</v>
      </c>
      <c r="B2873" s="5" t="s">
        <v>5777</v>
      </c>
      <c r="C2873" s="6">
        <v>6970952069.56</v>
      </c>
      <c r="D2873" s="6">
        <v>0</v>
      </c>
      <c r="E2873" s="6">
        <v>0</v>
      </c>
      <c r="F2873" s="6">
        <v>0</v>
      </c>
      <c r="G2873" s="6">
        <v>0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63596924.12</v>
      </c>
      <c r="O2873" s="6">
        <v>6352944.2</v>
      </c>
      <c r="P2873" s="6">
        <v>6934959000.94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111802037.04</v>
      </c>
      <c r="X2873" s="6">
        <v>222705927.5</v>
      </c>
      <c r="Y2873" s="9">
        <f t="shared" si="193"/>
        <v>6977305013.76</v>
      </c>
      <c r="Z2873" s="9">
        <f t="shared" si="194"/>
        <v>7269466965.48</v>
      </c>
      <c r="AA2873" s="9">
        <f t="shared" si="192"/>
        <v>-292161951.719999</v>
      </c>
      <c r="AB2873" s="10">
        <f>C2873/(1+0.13)/VLOOKUP(A2873,[1]选股结果!$A$2:$AX$3002,3,FALSE)</f>
        <v>0.975095284318756</v>
      </c>
      <c r="AC2873" s="10">
        <f>(P2873/(1+0.1)+W2873)/(VLOOKUP(A2873,[1]选股结果!$A$2:$AX$3002,7,FALSE)+VLOOKUP(A2873,[1]选股结果!$A$2:$AX$3002,15,FALSE)+VLOOKUP(A2873,[1]选股结果!$A$2:$AX$3002,16,FALSE)+VLOOKUP(A2873,[1]选股结果!$A$2:$AX$3002,17,FALSE)+VLOOKUP(A2873,[1]选股结果!$A$2:$AX$3002,18,FALSE))</f>
        <v>1.05228182007425</v>
      </c>
      <c r="AD2873" s="13"/>
      <c r="AE2873" s="10">
        <f>AA2873/VLOOKUP(A2873,[1]选股结果!$A$2:$AX$3002,35,FALSE)</f>
        <v>-1.51031134529807</v>
      </c>
      <c r="AF2873" s="9">
        <f>(VLOOKUP(A2873,[1]选股结果!$A$2:$AX$3002,7,FALSE)+VLOOKUP(A2873,[1]选股结果!$A$2:$AX$3002,15,FALSE)+VLOOKUP(A2873,[1]选股结果!$A$2:$AX$3002,16,FALSE)+VLOOKUP(A2873,[1]选股结果!$A$2:$AX$3002,17,FALSE)+VLOOKUP(A2873,[1]选股结果!$A$2:$AX$3002,18,FALSE))-(P2873/(1+0.13)+W2873)</f>
        <v>-151413158.668939</v>
      </c>
      <c r="AG2873" s="9">
        <f t="shared" si="191"/>
        <v>-140748793.05106</v>
      </c>
      <c r="AH2873" s="16">
        <f>AA2873-VLOOKUP(A2873,[2]选股结果!$A$2:$G$4900,7,FALSE)</f>
        <v>-292161951.719999</v>
      </c>
    </row>
    <row r="2874" spans="1:34">
      <c r="A2874" s="5" t="s">
        <v>5778</v>
      </c>
      <c r="B2874" s="5" t="s">
        <v>5779</v>
      </c>
      <c r="C2874" s="6">
        <v>551905415.42</v>
      </c>
      <c r="D2874" s="6">
        <v>0</v>
      </c>
      <c r="E2874" s="6">
        <v>0</v>
      </c>
      <c r="F2874" s="6">
        <v>0</v>
      </c>
      <c r="G2874" s="6">
        <v>0</v>
      </c>
      <c r="H2874" s="6">
        <v>0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38161599.48</v>
      </c>
      <c r="O2874" s="6">
        <v>7679595.23</v>
      </c>
      <c r="P2874" s="6">
        <v>482828941.82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36744571.46</v>
      </c>
      <c r="X2874" s="6">
        <v>14435832.34</v>
      </c>
      <c r="Y2874" s="9">
        <f t="shared" si="193"/>
        <v>559585010.65</v>
      </c>
      <c r="Z2874" s="9">
        <f t="shared" si="194"/>
        <v>534009345.62</v>
      </c>
      <c r="AA2874" s="9">
        <f t="shared" si="192"/>
        <v>25575665.03</v>
      </c>
      <c r="AB2874" s="10">
        <f>C2874/(1+0.13)/VLOOKUP(A2874,[1]选股结果!$A$2:$AX$3002,3,FALSE)</f>
        <v>0.946908126605989</v>
      </c>
      <c r="AC2874" s="10">
        <f>(P2874/(1+0.1)+W2874)/(VLOOKUP(A2874,[1]选股结果!$A$2:$AX$3002,7,FALSE)+VLOOKUP(A2874,[1]选股结果!$A$2:$AX$3002,15,FALSE)+VLOOKUP(A2874,[1]选股结果!$A$2:$AX$3002,16,FALSE)+VLOOKUP(A2874,[1]选股结果!$A$2:$AX$3002,17,FALSE)+VLOOKUP(A2874,[1]选股结果!$A$2:$AX$3002,18,FALSE))</f>
        <v>1.15589761357041</v>
      </c>
      <c r="AD2874" s="13"/>
      <c r="AE2874" s="10">
        <f>AA2874/VLOOKUP(A2874,[1]选股结果!$A$2:$AX$3002,35,FALSE)</f>
        <v>0.323094498630222</v>
      </c>
      <c r="AF2874" s="9">
        <f>(VLOOKUP(A2874,[1]选股结果!$A$2:$AX$3002,7,FALSE)+VLOOKUP(A2874,[1]选股结果!$A$2:$AX$3002,15,FALSE)+VLOOKUP(A2874,[1]选股结果!$A$2:$AX$3002,16,FALSE)+VLOOKUP(A2874,[1]选股结果!$A$2:$AX$3002,17,FALSE)+VLOOKUP(A2874,[1]选股结果!$A$2:$AX$3002,18,FALSE))-(P2874/(1+0.13)+W2874)</f>
        <v>-52502506.3082301</v>
      </c>
      <c r="AG2874" s="9">
        <f t="shared" si="191"/>
        <v>78078171.3382301</v>
      </c>
      <c r="AH2874" s="16">
        <f>AA2874-VLOOKUP(A2874,[2]选股结果!$A$2:$G$4900,7,FALSE)</f>
        <v>25575665.03</v>
      </c>
    </row>
    <row r="2875" spans="1:34">
      <c r="A2875" s="5" t="s">
        <v>5780</v>
      </c>
      <c r="B2875" s="5" t="s">
        <v>5781</v>
      </c>
      <c r="C2875" s="6">
        <v>2331515040.57</v>
      </c>
      <c r="D2875" s="6">
        <v>0</v>
      </c>
      <c r="E2875" s="6">
        <v>0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34723849.62</v>
      </c>
      <c r="O2875" s="6">
        <v>360412613.61</v>
      </c>
      <c r="P2875" s="6">
        <v>1532291031.13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32832587.32</v>
      </c>
      <c r="X2875" s="6">
        <v>866114063.69</v>
      </c>
      <c r="Y2875" s="9">
        <f t="shared" si="193"/>
        <v>2691927654.18</v>
      </c>
      <c r="Z2875" s="9">
        <f t="shared" si="194"/>
        <v>2431237682.14</v>
      </c>
      <c r="AA2875" s="9">
        <f t="shared" si="192"/>
        <v>260689972.04</v>
      </c>
      <c r="AB2875" s="10">
        <f>C2875/(1+0.13)/VLOOKUP(A2875,[1]选股结果!$A$2:$AX$3002,3,FALSE)</f>
        <v>0.543039375878174</v>
      </c>
      <c r="AC2875" s="10">
        <f>(P2875/(1+0.1)+W2875)/(VLOOKUP(A2875,[1]选股结果!$A$2:$AX$3002,7,FALSE)+VLOOKUP(A2875,[1]选股结果!$A$2:$AX$3002,15,FALSE)+VLOOKUP(A2875,[1]选股结果!$A$2:$AX$3002,16,FALSE)+VLOOKUP(A2875,[1]选股结果!$A$2:$AX$3002,17,FALSE)+VLOOKUP(A2875,[1]选股结果!$A$2:$AX$3002,18,FALSE))</f>
        <v>0.399353915535168</v>
      </c>
      <c r="AD2875" s="13"/>
      <c r="AE2875" s="10">
        <f>AA2875/VLOOKUP(A2875,[1]选股结果!$A$2:$AX$3002,35,FALSE)</f>
        <v>1.31291563234542</v>
      </c>
      <c r="AF2875" s="9">
        <f>(VLOOKUP(A2875,[1]选股结果!$A$2:$AX$3002,7,FALSE)+VLOOKUP(A2875,[1]选股结果!$A$2:$AX$3002,15,FALSE)+VLOOKUP(A2875,[1]选股结果!$A$2:$AX$3002,16,FALSE)+VLOOKUP(A2875,[1]选股结果!$A$2:$AX$3002,17,FALSE)+VLOOKUP(A2875,[1]选股结果!$A$2:$AX$3002,18,FALSE))-(P2875/(1+0.13)+W2875)</f>
        <v>2181485568.62805</v>
      </c>
      <c r="AG2875" s="9">
        <f t="shared" si="191"/>
        <v>-1920795596.58805</v>
      </c>
      <c r="AH2875" s="16">
        <f>AA2875-VLOOKUP(A2875,[2]选股结果!$A$2:$G$4900,7,FALSE)</f>
        <v>260689972.04</v>
      </c>
    </row>
    <row r="2876" spans="1:34">
      <c r="A2876" s="5" t="s">
        <v>5782</v>
      </c>
      <c r="B2876" s="5" t="s">
        <v>5783</v>
      </c>
      <c r="C2876" s="6">
        <v>1249732824.24</v>
      </c>
      <c r="D2876" s="6">
        <v>0</v>
      </c>
      <c r="E2876" s="6">
        <v>0</v>
      </c>
      <c r="F2876" s="6">
        <v>0</v>
      </c>
      <c r="G2876" s="6">
        <v>0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52970237.37</v>
      </c>
      <c r="O2876" s="6">
        <v>49624356.98</v>
      </c>
      <c r="P2876" s="6">
        <v>720096380.86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356942250.13</v>
      </c>
      <c r="X2876" s="6">
        <v>48605113.65</v>
      </c>
      <c r="Y2876" s="9">
        <f t="shared" si="193"/>
        <v>1299357181.22</v>
      </c>
      <c r="Z2876" s="9">
        <f t="shared" si="194"/>
        <v>1125643744.64</v>
      </c>
      <c r="AA2876" s="9">
        <f t="shared" si="192"/>
        <v>173713436.58</v>
      </c>
      <c r="AB2876" s="10">
        <f>C2876/(1+0.13)/VLOOKUP(A2876,[1]选股结果!$A$2:$AX$3002,3,FALSE)</f>
        <v>0.785459476930257</v>
      </c>
      <c r="AC2876" s="10">
        <f>(P2876/(1+0.1)+W2876)/(VLOOKUP(A2876,[1]选股结果!$A$2:$AX$3002,7,FALSE)+VLOOKUP(A2876,[1]选股结果!$A$2:$AX$3002,15,FALSE)+VLOOKUP(A2876,[1]选股结果!$A$2:$AX$3002,16,FALSE)+VLOOKUP(A2876,[1]选股结果!$A$2:$AX$3002,17,FALSE)+VLOOKUP(A2876,[1]选股结果!$A$2:$AX$3002,18,FALSE))</f>
        <v>0.766828481232712</v>
      </c>
      <c r="AD2876" s="13"/>
      <c r="AE2876" s="10">
        <f>AA2876/VLOOKUP(A2876,[1]选股结果!$A$2:$AX$3002,35,FALSE)</f>
        <v>2.8323347972126</v>
      </c>
      <c r="AF2876" s="9">
        <f>(VLOOKUP(A2876,[1]选股结果!$A$2:$AX$3002,7,FALSE)+VLOOKUP(A2876,[1]选股结果!$A$2:$AX$3002,15,FALSE)+VLOOKUP(A2876,[1]选股结果!$A$2:$AX$3002,16,FALSE)+VLOOKUP(A2876,[1]选股结果!$A$2:$AX$3002,17,FALSE)+VLOOKUP(A2876,[1]选股结果!$A$2:$AX$3002,18,FALSE))-(P2876/(1+0.13)+W2876)</f>
        <v>324971963.00062</v>
      </c>
      <c r="AG2876" s="9">
        <f t="shared" si="191"/>
        <v>-151258526.42062</v>
      </c>
      <c r="AH2876" s="16">
        <f>AA2876-VLOOKUP(A2876,[2]选股结果!$A$2:$G$4900,7,FALSE)</f>
        <v>173766314.06</v>
      </c>
    </row>
    <row r="2877" spans="1:34">
      <c r="A2877" s="5" t="s">
        <v>5784</v>
      </c>
      <c r="B2877" s="5" t="s">
        <v>5785</v>
      </c>
      <c r="C2877" s="6">
        <v>1856555527.95</v>
      </c>
      <c r="D2877" s="6">
        <v>0</v>
      </c>
      <c r="E2877" s="6">
        <v>0</v>
      </c>
      <c r="F2877" s="6">
        <v>0</v>
      </c>
      <c r="G2877" s="6">
        <v>0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68324882.54</v>
      </c>
      <c r="O2877" s="6">
        <v>40581024.52</v>
      </c>
      <c r="P2877" s="6">
        <v>1868627665.6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117540426.41</v>
      </c>
      <c r="X2877" s="6">
        <v>69892414.28</v>
      </c>
      <c r="Y2877" s="9">
        <f t="shared" si="193"/>
        <v>1897136552.47</v>
      </c>
      <c r="Z2877" s="9">
        <f t="shared" si="194"/>
        <v>2056060506.29</v>
      </c>
      <c r="AA2877" s="9">
        <f t="shared" si="192"/>
        <v>-158923953.82</v>
      </c>
      <c r="AB2877" s="10">
        <f>C2877/(1+0.13)/VLOOKUP(A2877,[1]选股结果!$A$2:$AX$3002,3,FALSE)</f>
        <v>0.767124485898944</v>
      </c>
      <c r="AC2877" s="10">
        <f>(P2877/(1+0.1)+W2877)/(VLOOKUP(A2877,[1]选股结果!$A$2:$AX$3002,7,FALSE)+VLOOKUP(A2877,[1]选股结果!$A$2:$AX$3002,15,FALSE)+VLOOKUP(A2877,[1]选股结果!$A$2:$AX$3002,16,FALSE)+VLOOKUP(A2877,[1]选股结果!$A$2:$AX$3002,17,FALSE)+VLOOKUP(A2877,[1]选股结果!$A$2:$AX$3002,18,FALSE))</f>
        <v>0.961659850093627</v>
      </c>
      <c r="AD2877" s="13"/>
      <c r="AE2877" s="10">
        <f>AA2877/VLOOKUP(A2877,[1]选股结果!$A$2:$AX$3002,35,FALSE)</f>
        <v>-0.678394573594623</v>
      </c>
      <c r="AF2877" s="9">
        <f>(VLOOKUP(A2877,[1]选股结果!$A$2:$AX$3002,7,FALSE)+VLOOKUP(A2877,[1]选股结果!$A$2:$AX$3002,15,FALSE)+VLOOKUP(A2877,[1]选股结果!$A$2:$AX$3002,16,FALSE)+VLOOKUP(A2877,[1]选股结果!$A$2:$AX$3002,17,FALSE)+VLOOKUP(A2877,[1]选股结果!$A$2:$AX$3002,18,FALSE))-(P2877/(1+0.13)+W2877)</f>
        <v>117512897.84407</v>
      </c>
      <c r="AG2877" s="9">
        <f t="shared" si="191"/>
        <v>-276436851.66407</v>
      </c>
      <c r="AH2877" s="16">
        <f>AA2877-VLOOKUP(A2877,[2]选股结果!$A$2:$G$4900,7,FALSE)</f>
        <v>-158948214.99</v>
      </c>
    </row>
    <row r="2878" spans="1:34">
      <c r="A2878" s="5" t="s">
        <v>5786</v>
      </c>
      <c r="B2878" s="5" t="s">
        <v>5787</v>
      </c>
      <c r="C2878" s="6">
        <v>877073917.46</v>
      </c>
      <c r="D2878" s="6">
        <v>0</v>
      </c>
      <c r="E2878" s="6">
        <v>0</v>
      </c>
      <c r="F2878" s="6">
        <v>0</v>
      </c>
      <c r="G2878" s="6">
        <v>0</v>
      </c>
      <c r="H2878" s="6">
        <v>0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52654676.82</v>
      </c>
      <c r="O2878" s="6">
        <v>13713891.71</v>
      </c>
      <c r="P2878" s="6">
        <v>602841689.12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67238143.22</v>
      </c>
      <c r="X2878" s="6">
        <v>48594181.32</v>
      </c>
      <c r="Y2878" s="9">
        <f t="shared" si="193"/>
        <v>890787809.17</v>
      </c>
      <c r="Z2878" s="9">
        <f t="shared" si="194"/>
        <v>718674013.66</v>
      </c>
      <c r="AA2878" s="9">
        <f t="shared" si="192"/>
        <v>172113795.51</v>
      </c>
      <c r="AB2878" s="10">
        <f>C2878/(1+0.13)/VLOOKUP(A2878,[1]选股结果!$A$2:$AX$3002,3,FALSE)</f>
        <v>0.938850902653515</v>
      </c>
      <c r="AC2878" s="10">
        <f>(P2878/(1+0.1)+W2878)/(VLOOKUP(A2878,[1]选股结果!$A$2:$AX$3002,7,FALSE)+VLOOKUP(A2878,[1]选股结果!$A$2:$AX$3002,15,FALSE)+VLOOKUP(A2878,[1]选股结果!$A$2:$AX$3002,16,FALSE)+VLOOKUP(A2878,[1]选股结果!$A$2:$AX$3002,17,FALSE)+VLOOKUP(A2878,[1]选股结果!$A$2:$AX$3002,18,FALSE))</f>
        <v>0.925088313193257</v>
      </c>
      <c r="AD2878" s="13"/>
      <c r="AE2878" s="10">
        <f>AA2878/VLOOKUP(A2878,[1]选股结果!$A$2:$AX$3002,35,FALSE)</f>
        <v>1.18675164228829</v>
      </c>
      <c r="AF2878" s="9">
        <f>(VLOOKUP(A2878,[1]选股结果!$A$2:$AX$3002,7,FALSE)+VLOOKUP(A2878,[1]选股结果!$A$2:$AX$3002,15,FALSE)+VLOOKUP(A2878,[1]选股结果!$A$2:$AX$3002,16,FALSE)+VLOOKUP(A2878,[1]选股结果!$A$2:$AX$3002,17,FALSE)+VLOOKUP(A2878,[1]选股结果!$A$2:$AX$3002,18,FALSE))-(P2878/(1+0.13)+W2878)</f>
        <v>64373425.8698229</v>
      </c>
      <c r="AG2878" s="9">
        <f t="shared" si="191"/>
        <v>107740369.640177</v>
      </c>
      <c r="AH2878" s="16">
        <f>AA2878-VLOOKUP(A2878,[2]选股结果!$A$2:$G$4900,7,FALSE)</f>
        <v>172184836.79</v>
      </c>
    </row>
    <row r="2879" spans="1:34">
      <c r="A2879" s="5" t="s">
        <v>5788</v>
      </c>
      <c r="B2879" s="5" t="s">
        <v>5789</v>
      </c>
      <c r="C2879" s="6">
        <v>341549902.14</v>
      </c>
      <c r="D2879" s="6">
        <v>0</v>
      </c>
      <c r="E2879" s="6">
        <v>0</v>
      </c>
      <c r="F2879" s="6">
        <v>0</v>
      </c>
      <c r="G2879" s="6">
        <v>0</v>
      </c>
      <c r="H2879" s="6">
        <v>0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23683197.1</v>
      </c>
      <c r="O2879" s="6">
        <v>30128609.26</v>
      </c>
      <c r="P2879" s="6">
        <v>264843721.26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99829511.76</v>
      </c>
      <c r="X2879" s="6">
        <v>28248725.93</v>
      </c>
      <c r="Y2879" s="9">
        <f t="shared" si="193"/>
        <v>371678511.4</v>
      </c>
      <c r="Z2879" s="9">
        <f t="shared" si="194"/>
        <v>392921958.95</v>
      </c>
      <c r="AA2879" s="9">
        <f t="shared" si="192"/>
        <v>-21243447.55</v>
      </c>
      <c r="AB2879" s="10">
        <f>C2879/(1+0.13)/VLOOKUP(A2879,[1]选股结果!$A$2:$AX$3002,3,FALSE)</f>
        <v>0.639830902500851</v>
      </c>
      <c r="AC2879" s="10">
        <f>(P2879/(1+0.1)+W2879)/(VLOOKUP(A2879,[1]选股结果!$A$2:$AX$3002,7,FALSE)+VLOOKUP(A2879,[1]选股结果!$A$2:$AX$3002,15,FALSE)+VLOOKUP(A2879,[1]选股结果!$A$2:$AX$3002,16,FALSE)+VLOOKUP(A2879,[1]选股结果!$A$2:$AX$3002,17,FALSE)+VLOOKUP(A2879,[1]选股结果!$A$2:$AX$3002,18,FALSE))</f>
        <v>0.760238623411837</v>
      </c>
      <c r="AD2879" s="13"/>
      <c r="AE2879" s="10">
        <f>AA2879/VLOOKUP(A2879,[1]选股结果!$A$2:$AX$3002,35,FALSE)</f>
        <v>-0.57763056507372</v>
      </c>
      <c r="AF2879" s="9">
        <f>(VLOOKUP(A2879,[1]选股结果!$A$2:$AX$3002,7,FALSE)+VLOOKUP(A2879,[1]选股结果!$A$2:$AX$3002,15,FALSE)+VLOOKUP(A2879,[1]选股结果!$A$2:$AX$3002,16,FALSE)+VLOOKUP(A2879,[1]选股结果!$A$2:$AX$3002,17,FALSE)+VLOOKUP(A2879,[1]选股结果!$A$2:$AX$3002,18,FALSE))-(P2879/(1+0.13)+W2879)</f>
        <v>113808177.853628</v>
      </c>
      <c r="AG2879" s="9">
        <f t="shared" si="191"/>
        <v>-135051625.403628</v>
      </c>
      <c r="AH2879" s="16">
        <f>AA2879-VLOOKUP(A2879,[2]选股结果!$A$2:$G$4900,7,FALSE)</f>
        <v>-21893851.35</v>
      </c>
    </row>
    <row r="2880" spans="1:34">
      <c r="A2880" s="5" t="s">
        <v>5790</v>
      </c>
      <c r="B2880" s="5" t="s">
        <v>5791</v>
      </c>
      <c r="C2880" s="6">
        <v>373150345.52</v>
      </c>
      <c r="D2880" s="6">
        <v>0</v>
      </c>
      <c r="E2880" s="6">
        <v>0</v>
      </c>
      <c r="F2880" s="6">
        <v>0</v>
      </c>
      <c r="G2880" s="6">
        <v>0</v>
      </c>
      <c r="H2880" s="6">
        <v>0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27834688.59</v>
      </c>
      <c r="O2880" s="6">
        <v>35161735.19</v>
      </c>
      <c r="P2880" s="6">
        <v>547073442.21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80051880.86</v>
      </c>
      <c r="X2880" s="6">
        <v>67059648.93</v>
      </c>
      <c r="Y2880" s="9">
        <f t="shared" si="193"/>
        <v>408312080.71</v>
      </c>
      <c r="Z2880" s="9">
        <f t="shared" si="194"/>
        <v>694184972</v>
      </c>
      <c r="AA2880" s="9">
        <f t="shared" si="192"/>
        <v>-285872891.29</v>
      </c>
      <c r="AB2880" s="10">
        <f>C2880/(1+0.13)/VLOOKUP(A2880,[1]选股结果!$A$2:$AX$3002,3,FALSE)</f>
        <v>0.518921606620144</v>
      </c>
      <c r="AC2880" s="10">
        <f>(P2880/(1+0.1)+W2880)/(VLOOKUP(A2880,[1]选股结果!$A$2:$AX$3002,7,FALSE)+VLOOKUP(A2880,[1]选股结果!$A$2:$AX$3002,15,FALSE)+VLOOKUP(A2880,[1]选股结果!$A$2:$AX$3002,16,FALSE)+VLOOKUP(A2880,[1]选股结果!$A$2:$AX$3002,17,FALSE)+VLOOKUP(A2880,[1]选股结果!$A$2:$AX$3002,18,FALSE))</f>
        <v>1.03775443888003</v>
      </c>
      <c r="AD2880" s="13"/>
      <c r="AE2880" s="10">
        <f>AA2880/VLOOKUP(A2880,[1]选股结果!$A$2:$AX$3002,35,FALSE)</f>
        <v>-9.97123241830425</v>
      </c>
      <c r="AF2880" s="9">
        <f>(VLOOKUP(A2880,[1]选股结果!$A$2:$AX$3002,7,FALSE)+VLOOKUP(A2880,[1]选股结果!$A$2:$AX$3002,15,FALSE)+VLOOKUP(A2880,[1]选股结果!$A$2:$AX$3002,16,FALSE)+VLOOKUP(A2880,[1]选股结果!$A$2:$AX$3002,17,FALSE)+VLOOKUP(A2880,[1]选股结果!$A$2:$AX$3002,18,FALSE))-(P2880/(1+0.13)+W2880)</f>
        <v>-7802313.59637177</v>
      </c>
      <c r="AG2880" s="9">
        <f t="shared" si="191"/>
        <v>-278070577.693628</v>
      </c>
      <c r="AH2880" s="16">
        <f>AA2880-VLOOKUP(A2880,[2]选股结果!$A$2:$G$4900,7,FALSE)</f>
        <v>-285848084.13</v>
      </c>
    </row>
    <row r="2881" spans="1:34">
      <c r="A2881" s="5" t="s">
        <v>5792</v>
      </c>
      <c r="B2881" s="5" t="s">
        <v>5793</v>
      </c>
      <c r="C2881" s="6">
        <v>1880943455.75</v>
      </c>
      <c r="D2881" s="6">
        <v>0</v>
      </c>
      <c r="E2881" s="6">
        <v>0</v>
      </c>
      <c r="F2881" s="6">
        <v>0</v>
      </c>
      <c r="G2881" s="6">
        <v>0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98947941.44</v>
      </c>
      <c r="O2881" s="6">
        <v>76009956.17</v>
      </c>
      <c r="P2881" s="6">
        <v>987424329.41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337314625.44</v>
      </c>
      <c r="X2881" s="6">
        <v>296996314.24</v>
      </c>
      <c r="Y2881" s="9">
        <f t="shared" si="193"/>
        <v>1956953411.92</v>
      </c>
      <c r="Z2881" s="9">
        <f t="shared" si="194"/>
        <v>1621735269.09</v>
      </c>
      <c r="AA2881" s="9">
        <f t="shared" si="192"/>
        <v>335218142.83</v>
      </c>
      <c r="AB2881" s="10">
        <f>C2881/(1+0.13)/VLOOKUP(A2881,[1]选股结果!$A$2:$AX$3002,3,FALSE)</f>
        <v>0.987772245489631</v>
      </c>
      <c r="AC2881" s="10">
        <f>(P2881/(1+0.1)+W2881)/(VLOOKUP(A2881,[1]选股结果!$A$2:$AX$3002,7,FALSE)+VLOOKUP(A2881,[1]选股结果!$A$2:$AX$3002,15,FALSE)+VLOOKUP(A2881,[1]选股结果!$A$2:$AX$3002,16,FALSE)+VLOOKUP(A2881,[1]选股结果!$A$2:$AX$3002,17,FALSE)+VLOOKUP(A2881,[1]选股结果!$A$2:$AX$3002,18,FALSE))</f>
        <v>0.755679587630527</v>
      </c>
      <c r="AD2881" s="13"/>
      <c r="AE2881" s="10">
        <f>AA2881/VLOOKUP(A2881,[1]选股结果!$A$2:$AX$3002,35,FALSE)</f>
        <v>8.0421369996995</v>
      </c>
      <c r="AF2881" s="9">
        <f>(VLOOKUP(A2881,[1]选股结果!$A$2:$AX$3002,7,FALSE)+VLOOKUP(A2881,[1]选股结果!$A$2:$AX$3002,15,FALSE)+VLOOKUP(A2881,[1]选股结果!$A$2:$AX$3002,16,FALSE)+VLOOKUP(A2881,[1]选股结果!$A$2:$AX$3002,17,FALSE)+VLOOKUP(A2881,[1]选股结果!$A$2:$AX$3002,18,FALSE))-(P2881/(1+0.13)+W2881)</f>
        <v>423113484.40416</v>
      </c>
      <c r="AG2881" s="9">
        <f t="shared" si="191"/>
        <v>-87895341.5741596</v>
      </c>
      <c r="AH2881" s="16">
        <f>AA2881-VLOOKUP(A2881,[2]选股结果!$A$2:$G$4900,7,FALSE)</f>
        <v>334453806.29</v>
      </c>
    </row>
    <row r="2882" spans="1:34">
      <c r="A2882" s="5" t="s">
        <v>5794</v>
      </c>
      <c r="B2882" s="5" t="s">
        <v>5795</v>
      </c>
      <c r="C2882" s="6">
        <v>410503433.6</v>
      </c>
      <c r="D2882" s="6">
        <v>0</v>
      </c>
      <c r="E2882" s="6">
        <v>0</v>
      </c>
      <c r="F2882" s="6">
        <v>0</v>
      </c>
      <c r="G2882" s="6">
        <v>0</v>
      </c>
      <c r="H2882" s="6">
        <v>0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31092849.4</v>
      </c>
      <c r="O2882" s="6">
        <v>7418488.54</v>
      </c>
      <c r="P2882" s="6">
        <v>338130635.69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30827206.15</v>
      </c>
      <c r="X2882" s="6">
        <v>17780018.28</v>
      </c>
      <c r="Y2882" s="9">
        <f t="shared" si="193"/>
        <v>417921922.14</v>
      </c>
      <c r="Z2882" s="9">
        <f t="shared" si="194"/>
        <v>386737860.12</v>
      </c>
      <c r="AA2882" s="9">
        <f t="shared" si="192"/>
        <v>31184062.02</v>
      </c>
      <c r="AB2882" s="10">
        <f>C2882/(1+0.13)/VLOOKUP(A2882,[1]选股结果!$A$2:$AX$3002,3,FALSE)</f>
        <v>0.735498099033455</v>
      </c>
      <c r="AC2882" s="10">
        <f>(P2882/(1+0.1)+W2882)/(VLOOKUP(A2882,[1]选股结果!$A$2:$AX$3002,7,FALSE)+VLOOKUP(A2882,[1]选股结果!$A$2:$AX$3002,15,FALSE)+VLOOKUP(A2882,[1]选股结果!$A$2:$AX$3002,16,FALSE)+VLOOKUP(A2882,[1]选股结果!$A$2:$AX$3002,17,FALSE)+VLOOKUP(A2882,[1]选股结果!$A$2:$AX$3002,18,FALSE))</f>
        <v>1.05582295509718</v>
      </c>
      <c r="AD2882" s="13"/>
      <c r="AE2882" s="10">
        <f>AA2882/VLOOKUP(A2882,[1]选股结果!$A$2:$AX$3002,35,FALSE)</f>
        <v>0.207694176013983</v>
      </c>
      <c r="AF2882" s="9">
        <f>(VLOOKUP(A2882,[1]选股结果!$A$2:$AX$3002,7,FALSE)+VLOOKUP(A2882,[1]选股结果!$A$2:$AX$3002,15,FALSE)+VLOOKUP(A2882,[1]选股结果!$A$2:$AX$3002,16,FALSE)+VLOOKUP(A2882,[1]选股结果!$A$2:$AX$3002,17,FALSE)+VLOOKUP(A2882,[1]选股结果!$A$2:$AX$3002,18,FALSE))-(P2882/(1+0.13)+W2882)</f>
        <v>-9721297.45309734</v>
      </c>
      <c r="AG2882" s="9">
        <f t="shared" si="191"/>
        <v>40905359.4730973</v>
      </c>
      <c r="AH2882" s="16">
        <f>AA2882-VLOOKUP(A2882,[2]选股结果!$A$2:$G$4900,7,FALSE)</f>
        <v>33765662.99</v>
      </c>
    </row>
    <row r="2883" spans="1:34">
      <c r="A2883" s="5" t="s">
        <v>5796</v>
      </c>
      <c r="B2883" s="5" t="s">
        <v>5797</v>
      </c>
      <c r="C2883" s="6">
        <v>860052138.24</v>
      </c>
      <c r="D2883" s="6">
        <v>0</v>
      </c>
      <c r="E2883" s="6">
        <v>0</v>
      </c>
      <c r="F2883" s="6">
        <v>0</v>
      </c>
      <c r="G2883" s="6">
        <v>0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62305939.78</v>
      </c>
      <c r="O2883" s="6">
        <v>15537046.29</v>
      </c>
      <c r="P2883" s="6">
        <v>469277571.55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70278471.36</v>
      </c>
      <c r="X2883" s="6">
        <v>43837797.33</v>
      </c>
      <c r="Y2883" s="9">
        <f t="shared" si="193"/>
        <v>875589184.53</v>
      </c>
      <c r="Z2883" s="9">
        <f t="shared" si="194"/>
        <v>583393840.24</v>
      </c>
      <c r="AA2883" s="9">
        <f t="shared" si="192"/>
        <v>292195344.29</v>
      </c>
      <c r="AB2883" s="10">
        <f>C2883/(1+0.13)/VLOOKUP(A2883,[1]选股结果!$A$2:$AX$3002,3,FALSE)</f>
        <v>0.734978306282632</v>
      </c>
      <c r="AC2883" s="10">
        <f>(P2883/(1+0.1)+W2883)/(VLOOKUP(A2883,[1]选股结果!$A$2:$AX$3002,7,FALSE)+VLOOKUP(A2883,[1]选股结果!$A$2:$AX$3002,15,FALSE)+VLOOKUP(A2883,[1]选股结果!$A$2:$AX$3002,16,FALSE)+VLOOKUP(A2883,[1]选股结果!$A$2:$AX$3002,17,FALSE)+VLOOKUP(A2883,[1]选股结果!$A$2:$AX$3002,18,FALSE))</f>
        <v>0.637433989909232</v>
      </c>
      <c r="AD2883" s="13"/>
      <c r="AE2883" s="10">
        <f>AA2883/VLOOKUP(A2883,[1]选股结果!$A$2:$AX$3002,35,FALSE)</f>
        <v>1.41894096727</v>
      </c>
      <c r="AF2883" s="9">
        <f>(VLOOKUP(A2883,[1]选股结果!$A$2:$AX$3002,7,FALSE)+VLOOKUP(A2883,[1]选股结果!$A$2:$AX$3002,15,FALSE)+VLOOKUP(A2883,[1]选股结果!$A$2:$AX$3002,16,FALSE)+VLOOKUP(A2883,[1]选股结果!$A$2:$AX$3002,17,FALSE)+VLOOKUP(A2883,[1]选股结果!$A$2:$AX$3002,18,FALSE))-(P2883/(1+0.13)+W2883)</f>
        <v>293954625.652566</v>
      </c>
      <c r="AG2883" s="9">
        <f t="shared" ref="AG2883:AG2946" si="195">AA2883-AF2883</f>
        <v>-1759281.36256629</v>
      </c>
      <c r="AH2883" s="16">
        <f>AA2883-VLOOKUP(A2883,[2]选股结果!$A$2:$G$4900,7,FALSE)</f>
        <v>292195344.29</v>
      </c>
    </row>
    <row r="2884" spans="1:34">
      <c r="A2884" s="5" t="s">
        <v>5798</v>
      </c>
      <c r="B2884" s="5" t="s">
        <v>5799</v>
      </c>
      <c r="C2884" s="6">
        <v>296421632.88</v>
      </c>
      <c r="D2884" s="6">
        <v>0</v>
      </c>
      <c r="E2884" s="6">
        <v>0</v>
      </c>
      <c r="F2884" s="6">
        <v>0</v>
      </c>
      <c r="G2884" s="6">
        <v>0</v>
      </c>
      <c r="H2884" s="6">
        <v>0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33593061.46</v>
      </c>
      <c r="O2884" s="6">
        <v>23491600.96</v>
      </c>
      <c r="P2884" s="6">
        <v>183699718.29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45008051.1</v>
      </c>
      <c r="X2884" s="6">
        <v>39589137.77</v>
      </c>
      <c r="Y2884" s="9">
        <f t="shared" si="193"/>
        <v>319913233.84</v>
      </c>
      <c r="Z2884" s="9">
        <f t="shared" si="194"/>
        <v>268296907.16</v>
      </c>
      <c r="AA2884" s="9">
        <f t="shared" si="192"/>
        <v>51616326.68</v>
      </c>
      <c r="AB2884" s="10">
        <f>C2884/(1+0.13)/VLOOKUP(A2884,[1]选股结果!$A$2:$AX$3002,3,FALSE)</f>
        <v>0.920302750835997</v>
      </c>
      <c r="AC2884" s="10">
        <f>(P2884/(1+0.1)+W2884)/(VLOOKUP(A2884,[1]选股结果!$A$2:$AX$3002,7,FALSE)+VLOOKUP(A2884,[1]选股结果!$A$2:$AX$3002,15,FALSE)+VLOOKUP(A2884,[1]选股结果!$A$2:$AX$3002,16,FALSE)+VLOOKUP(A2884,[1]选股结果!$A$2:$AX$3002,17,FALSE)+VLOOKUP(A2884,[1]选股结果!$A$2:$AX$3002,18,FALSE))</f>
        <v>1.04333641809683</v>
      </c>
      <c r="AD2884" s="13"/>
      <c r="AE2884" s="10">
        <f>AA2884/VLOOKUP(A2884,[1]选股结果!$A$2:$AX$3002,35,FALSE)</f>
        <v>0.71438805746995</v>
      </c>
      <c r="AF2884" s="9">
        <f>(VLOOKUP(A2884,[1]选股结果!$A$2:$AX$3002,7,FALSE)+VLOOKUP(A2884,[1]选股结果!$A$2:$AX$3002,15,FALSE)+VLOOKUP(A2884,[1]选股结果!$A$2:$AX$3002,16,FALSE)+VLOOKUP(A2884,[1]选股结果!$A$2:$AX$3002,17,FALSE)+VLOOKUP(A2884,[1]选股结果!$A$2:$AX$3002,18,FALSE))-(P2884/(1+0.13)+W2884)</f>
        <v>-4372414.85053095</v>
      </c>
      <c r="AG2884" s="9">
        <f t="shared" si="195"/>
        <v>55988741.530531</v>
      </c>
      <c r="AH2884" s="16">
        <f>AA2884-VLOOKUP(A2884,[2]选股结果!$A$2:$G$4900,7,FALSE)</f>
        <v>51616326.68</v>
      </c>
    </row>
    <row r="2885" spans="1:34">
      <c r="A2885" s="5" t="s">
        <v>5800</v>
      </c>
      <c r="B2885" s="5" t="s">
        <v>5801</v>
      </c>
      <c r="C2885" s="6">
        <v>2068612616.75</v>
      </c>
      <c r="D2885" s="6">
        <v>0</v>
      </c>
      <c r="E2885" s="6">
        <v>0</v>
      </c>
      <c r="F2885" s="6">
        <v>0</v>
      </c>
      <c r="G2885" s="6">
        <v>0</v>
      </c>
      <c r="H2885" s="6">
        <v>0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58880304.69</v>
      </c>
      <c r="O2885" s="6">
        <v>35329205.62</v>
      </c>
      <c r="P2885" s="6">
        <v>1531676696.47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223567351.61</v>
      </c>
      <c r="X2885" s="6">
        <v>123506893.4</v>
      </c>
      <c r="Y2885" s="9">
        <f t="shared" si="193"/>
        <v>2103941822.37</v>
      </c>
      <c r="Z2885" s="9">
        <f t="shared" si="194"/>
        <v>1878750941.48</v>
      </c>
      <c r="AA2885" s="9">
        <f t="shared" si="192"/>
        <v>225190880.89</v>
      </c>
      <c r="AB2885" s="10">
        <f>C2885/(1+0.13)/VLOOKUP(A2885,[1]选股结果!$A$2:$AX$3002,3,FALSE)</f>
        <v>1.13183753421246</v>
      </c>
      <c r="AC2885" s="10">
        <f>(P2885/(1+0.1)+W2885)/(VLOOKUP(A2885,[1]选股结果!$A$2:$AX$3002,7,FALSE)+VLOOKUP(A2885,[1]选股结果!$A$2:$AX$3002,15,FALSE)+VLOOKUP(A2885,[1]选股结果!$A$2:$AX$3002,16,FALSE)+VLOOKUP(A2885,[1]选股结果!$A$2:$AX$3002,17,FALSE)+VLOOKUP(A2885,[1]选股结果!$A$2:$AX$3002,18,FALSE))</f>
        <v>1.03290332316449</v>
      </c>
      <c r="AD2885" s="13"/>
      <c r="AE2885" s="10">
        <f>AA2885/VLOOKUP(A2885,[1]选股结果!$A$2:$AX$3002,35,FALSE)</f>
        <v>8.60075561217182</v>
      </c>
      <c r="AF2885" s="9">
        <f>(VLOOKUP(A2885,[1]选股结果!$A$2:$AX$3002,7,FALSE)+VLOOKUP(A2885,[1]选股结果!$A$2:$AX$3002,15,FALSE)+VLOOKUP(A2885,[1]选股结果!$A$2:$AX$3002,16,FALSE)+VLOOKUP(A2885,[1]选股结果!$A$2:$AX$3002,17,FALSE)+VLOOKUP(A2885,[1]选股结果!$A$2:$AX$3002,18,FALSE))-(P2885/(1+0.13)+W2885)</f>
        <v>-14510739.1507967</v>
      </c>
      <c r="AG2885" s="9">
        <f t="shared" si="195"/>
        <v>239701620.040797</v>
      </c>
      <c r="AH2885" s="16">
        <f>AA2885-VLOOKUP(A2885,[2]选股结果!$A$2:$G$4900,7,FALSE)</f>
        <v>225194424.89</v>
      </c>
    </row>
    <row r="2886" spans="1:34">
      <c r="A2886" s="5" t="s">
        <v>5802</v>
      </c>
      <c r="B2886" s="5" t="s">
        <v>5803</v>
      </c>
      <c r="C2886" s="6">
        <v>1656189717.81</v>
      </c>
      <c r="D2886" s="6">
        <v>0</v>
      </c>
      <c r="E2886" s="6">
        <v>0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45582161.09</v>
      </c>
      <c r="O2886" s="6">
        <v>7406836.84</v>
      </c>
      <c r="P2886" s="6">
        <v>1490868295.92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84984803.38</v>
      </c>
      <c r="X2886" s="6">
        <v>9763700.6</v>
      </c>
      <c r="Y2886" s="9">
        <f t="shared" si="193"/>
        <v>1663596554.65</v>
      </c>
      <c r="Z2886" s="9">
        <f t="shared" si="194"/>
        <v>1585616799.9</v>
      </c>
      <c r="AA2886" s="9">
        <f t="shared" si="192"/>
        <v>77979754.7499998</v>
      </c>
      <c r="AB2886" s="10">
        <f>C2886/(1+0.13)/VLOOKUP(A2886,[1]选股结果!$A$2:$AX$3002,3,FALSE)</f>
        <v>0.969963484898128</v>
      </c>
      <c r="AC2886" s="10">
        <f>(P2886/(1+0.1)+W2886)/(VLOOKUP(A2886,[1]选股结果!$A$2:$AX$3002,7,FALSE)+VLOOKUP(A2886,[1]选股结果!$A$2:$AX$3002,15,FALSE)+VLOOKUP(A2886,[1]选股结果!$A$2:$AX$3002,16,FALSE)+VLOOKUP(A2886,[1]选股结果!$A$2:$AX$3002,17,FALSE)+VLOOKUP(A2886,[1]选股结果!$A$2:$AX$3002,18,FALSE))</f>
        <v>1.08874461166155</v>
      </c>
      <c r="AD2886" s="13"/>
      <c r="AE2886" s="10">
        <f>AA2886/VLOOKUP(A2886,[1]选股结果!$A$2:$AX$3002,35,FALSE)</f>
        <v>0.487735915207884</v>
      </c>
      <c r="AF2886" s="9">
        <f>(VLOOKUP(A2886,[1]选股结果!$A$2:$AX$3002,7,FALSE)+VLOOKUP(A2886,[1]选股结果!$A$2:$AX$3002,15,FALSE)+VLOOKUP(A2886,[1]选股结果!$A$2:$AX$3002,16,FALSE)+VLOOKUP(A2886,[1]选股结果!$A$2:$AX$3002,17,FALSE)+VLOOKUP(A2886,[1]选股结果!$A$2:$AX$3002,18,FALSE))-(P2886/(1+0.13)+W2886)</f>
        <v>-81419485.5154867</v>
      </c>
      <c r="AG2886" s="9">
        <f t="shared" si="195"/>
        <v>159399240.265487</v>
      </c>
      <c r="AH2886" s="16">
        <f>AA2886-VLOOKUP(A2886,[2]选股结果!$A$2:$G$4900,7,FALSE)</f>
        <v>78013449.8699998</v>
      </c>
    </row>
    <row r="2887" spans="1:34">
      <c r="A2887" s="5" t="s">
        <v>5804</v>
      </c>
      <c r="B2887" s="5" t="s">
        <v>5805</v>
      </c>
      <c r="C2887" s="6">
        <v>2537370288.68</v>
      </c>
      <c r="D2887" s="6">
        <v>0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45836793.63</v>
      </c>
      <c r="O2887" s="6">
        <v>54086144.88</v>
      </c>
      <c r="P2887" s="6">
        <v>3195444312.15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159487209.4</v>
      </c>
      <c r="X2887" s="6">
        <v>114503097</v>
      </c>
      <c r="Y2887" s="9">
        <f t="shared" si="193"/>
        <v>2591456433.56</v>
      </c>
      <c r="Z2887" s="9">
        <f t="shared" si="194"/>
        <v>3469434618.55</v>
      </c>
      <c r="AA2887" s="9">
        <f t="shared" si="192"/>
        <v>-877978184.99</v>
      </c>
      <c r="AB2887" s="10">
        <f>C2887/(1+0.13)/VLOOKUP(A2887,[1]选股结果!$A$2:$AX$3002,3,FALSE)</f>
        <v>0.69297099491291</v>
      </c>
      <c r="AC2887" s="10">
        <f>(P2887/(1+0.1)+W2887)/(VLOOKUP(A2887,[1]选股结果!$A$2:$AX$3002,7,FALSE)+VLOOKUP(A2887,[1]选股结果!$A$2:$AX$3002,15,FALSE)+VLOOKUP(A2887,[1]选股结果!$A$2:$AX$3002,16,FALSE)+VLOOKUP(A2887,[1]选股结果!$A$2:$AX$3002,17,FALSE)+VLOOKUP(A2887,[1]选股结果!$A$2:$AX$3002,18,FALSE))</f>
        <v>0.992676538005257</v>
      </c>
      <c r="AD2887" s="13"/>
      <c r="AE2887" s="10">
        <f>AA2887/VLOOKUP(A2887,[1]选股结果!$A$2:$AX$3002,35,FALSE)</f>
        <v>-19.7742987930707</v>
      </c>
      <c r="AF2887" s="9">
        <f>(VLOOKUP(A2887,[1]选股结果!$A$2:$AX$3002,7,FALSE)+VLOOKUP(A2887,[1]选股结果!$A$2:$AX$3002,15,FALSE)+VLOOKUP(A2887,[1]选股结果!$A$2:$AX$3002,16,FALSE)+VLOOKUP(A2887,[1]选股结果!$A$2:$AX$3002,17,FALSE)+VLOOKUP(A2887,[1]选股结果!$A$2:$AX$3002,18,FALSE))-(P2887/(1+0.13)+W2887)</f>
        <v>99730402.3784952</v>
      </c>
      <c r="AG2887" s="9">
        <f t="shared" si="195"/>
        <v>-977708587.368495</v>
      </c>
      <c r="AH2887" s="16">
        <f>AA2887-VLOOKUP(A2887,[2]选股结果!$A$2:$G$4900,7,FALSE)</f>
        <v>-875499179.64</v>
      </c>
    </row>
    <row r="2888" spans="1:34">
      <c r="A2888" s="5" t="s">
        <v>5806</v>
      </c>
      <c r="B2888" s="5" t="s">
        <v>5807</v>
      </c>
      <c r="C2888" s="6">
        <v>706403239.89</v>
      </c>
      <c r="D2888" s="6">
        <v>0</v>
      </c>
      <c r="E2888" s="6">
        <v>0</v>
      </c>
      <c r="F2888" s="6">
        <v>0</v>
      </c>
      <c r="G2888" s="6">
        <v>0</v>
      </c>
      <c r="H2888" s="6">
        <v>0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12649559</v>
      </c>
      <c r="O2888" s="6">
        <v>8647442.57</v>
      </c>
      <c r="P2888" s="6">
        <v>314830480.46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34517045.38</v>
      </c>
      <c r="X2888" s="6">
        <v>12927106.46</v>
      </c>
      <c r="Y2888" s="9">
        <f t="shared" si="193"/>
        <v>715050682.46</v>
      </c>
      <c r="Z2888" s="9">
        <f t="shared" si="194"/>
        <v>362274632.3</v>
      </c>
      <c r="AA2888" s="9">
        <f t="shared" si="192"/>
        <v>352776050.16</v>
      </c>
      <c r="AB2888" s="10">
        <f>C2888/(1+0.13)/VLOOKUP(A2888,[1]选股结果!$A$2:$AX$3002,3,FALSE)</f>
        <v>1.01202977987927</v>
      </c>
      <c r="AC2888" s="10">
        <f>(P2888/(1+0.1)+W2888)/(VLOOKUP(A2888,[1]选股结果!$A$2:$AX$3002,7,FALSE)+VLOOKUP(A2888,[1]选股结果!$A$2:$AX$3002,15,FALSE)+VLOOKUP(A2888,[1]选股结果!$A$2:$AX$3002,16,FALSE)+VLOOKUP(A2888,[1]选股结果!$A$2:$AX$3002,17,FALSE)+VLOOKUP(A2888,[1]选股结果!$A$2:$AX$3002,18,FALSE))</f>
        <v>0.599573421986971</v>
      </c>
      <c r="AD2888" s="13"/>
      <c r="AE2888" s="10">
        <f>AA2888/VLOOKUP(A2888,[1]选股结果!$A$2:$AX$3002,35,FALSE)</f>
        <v>3.66055451421787</v>
      </c>
      <c r="AF2888" s="9">
        <f>(VLOOKUP(A2888,[1]选股结果!$A$2:$AX$3002,7,FALSE)+VLOOKUP(A2888,[1]选股结果!$A$2:$AX$3002,15,FALSE)+VLOOKUP(A2888,[1]选股结果!$A$2:$AX$3002,16,FALSE)+VLOOKUP(A2888,[1]选股结果!$A$2:$AX$3002,17,FALSE)+VLOOKUP(A2888,[1]选股结果!$A$2:$AX$3002,18,FALSE))-(P2888/(1+0.13)+W2888)</f>
        <v>221796510.205133</v>
      </c>
      <c r="AG2888" s="9">
        <f t="shared" si="195"/>
        <v>130979539.954867</v>
      </c>
      <c r="AH2888" s="16">
        <f>AA2888-VLOOKUP(A2888,[2]选股结果!$A$2:$G$4900,7,FALSE)</f>
        <v>352774977.53</v>
      </c>
    </row>
    <row r="2889" spans="1:34">
      <c r="A2889" s="5" t="s">
        <v>5808</v>
      </c>
      <c r="B2889" s="5" t="s">
        <v>5809</v>
      </c>
      <c r="C2889" s="6">
        <v>835211364.82</v>
      </c>
      <c r="D2889" s="6">
        <v>0</v>
      </c>
      <c r="E2889" s="6">
        <v>0</v>
      </c>
      <c r="F2889" s="6">
        <v>0</v>
      </c>
      <c r="G2889" s="6">
        <v>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98361108.98</v>
      </c>
      <c r="O2889" s="6">
        <v>40922882.14</v>
      </c>
      <c r="P2889" s="6">
        <v>308190388.92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147115825.59</v>
      </c>
      <c r="X2889" s="6">
        <v>356517110.32</v>
      </c>
      <c r="Y2889" s="9">
        <f t="shared" si="193"/>
        <v>876134246.96</v>
      </c>
      <c r="Z2889" s="9">
        <f t="shared" si="194"/>
        <v>811823324.83</v>
      </c>
      <c r="AA2889" s="9">
        <f t="shared" si="192"/>
        <v>64310922.1300001</v>
      </c>
      <c r="AB2889" s="10">
        <f>C2889/(1+0.13)/VLOOKUP(A2889,[1]选股结果!$A$2:$AX$3002,3,FALSE)</f>
        <v>0.811742413805513</v>
      </c>
      <c r="AC2889" s="10">
        <f>(P2889/(1+0.1)+W2889)/(VLOOKUP(A2889,[1]选股结果!$A$2:$AX$3002,7,FALSE)+VLOOKUP(A2889,[1]选股结果!$A$2:$AX$3002,15,FALSE)+VLOOKUP(A2889,[1]选股结果!$A$2:$AX$3002,16,FALSE)+VLOOKUP(A2889,[1]选股结果!$A$2:$AX$3002,17,FALSE)+VLOOKUP(A2889,[1]选股结果!$A$2:$AX$3002,18,FALSE))</f>
        <v>0.512278566502273</v>
      </c>
      <c r="AD2889" s="13"/>
      <c r="AE2889" s="10">
        <f>AA2889/VLOOKUP(A2889,[1]选股结果!$A$2:$AX$3002,35,FALSE)</f>
        <v>1.21133181332703</v>
      </c>
      <c r="AF2889" s="9">
        <f>(VLOOKUP(A2889,[1]选股结果!$A$2:$AX$3002,7,FALSE)+VLOOKUP(A2889,[1]选股结果!$A$2:$AX$3002,15,FALSE)+VLOOKUP(A2889,[1]选股结果!$A$2:$AX$3002,16,FALSE)+VLOOKUP(A2889,[1]选股结果!$A$2:$AX$3002,17,FALSE)+VLOOKUP(A2889,[1]选股结果!$A$2:$AX$3002,18,FALSE))-(P2889/(1+0.13)+W2889)</f>
        <v>414244152.008673</v>
      </c>
      <c r="AG2889" s="9">
        <f t="shared" si="195"/>
        <v>-349933229.878672</v>
      </c>
      <c r="AH2889" s="16">
        <f>AA2889-VLOOKUP(A2889,[2]选股结果!$A$2:$G$4900,7,FALSE)</f>
        <v>64218768.8000001</v>
      </c>
    </row>
    <row r="2890" spans="1:34">
      <c r="A2890" s="5" t="s">
        <v>5810</v>
      </c>
      <c r="B2890" s="5" t="s">
        <v>5811</v>
      </c>
      <c r="C2890" s="6">
        <v>2375620447.32</v>
      </c>
      <c r="D2890" s="6">
        <v>0</v>
      </c>
      <c r="E2890" s="6">
        <v>0</v>
      </c>
      <c r="F2890" s="6">
        <v>0</v>
      </c>
      <c r="G2890" s="6">
        <v>0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113996233.1</v>
      </c>
      <c r="O2890" s="6">
        <v>54913740.82</v>
      </c>
      <c r="P2890" s="6">
        <v>2252416091.38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146817163.99</v>
      </c>
      <c r="X2890" s="6">
        <v>82001826.92</v>
      </c>
      <c r="Y2890" s="9">
        <f t="shared" si="193"/>
        <v>2430534188.14</v>
      </c>
      <c r="Z2890" s="9">
        <f t="shared" si="194"/>
        <v>2481235082.29</v>
      </c>
      <c r="AA2890" s="9">
        <f t="shared" si="192"/>
        <v>-50700894.1499996</v>
      </c>
      <c r="AB2890" s="10">
        <f>C2890/(1+0.13)/VLOOKUP(A2890,[1]选股结果!$A$2:$AX$3002,3,FALSE)</f>
        <v>0.939324380394256</v>
      </c>
      <c r="AC2890" s="10">
        <f>(P2890/(1+0.1)+W2890)/(VLOOKUP(A2890,[1]选股结果!$A$2:$AX$3002,7,FALSE)+VLOOKUP(A2890,[1]选股结果!$A$2:$AX$3002,15,FALSE)+VLOOKUP(A2890,[1]选股结果!$A$2:$AX$3002,16,FALSE)+VLOOKUP(A2890,[1]选股结果!$A$2:$AX$3002,17,FALSE)+VLOOKUP(A2890,[1]选股结果!$A$2:$AX$3002,18,FALSE))</f>
        <v>1.06884873270351</v>
      </c>
      <c r="AD2890" s="13"/>
      <c r="AE2890" s="10">
        <f>AA2890/VLOOKUP(A2890,[1]选股结果!$A$2:$AX$3002,35,FALSE)</f>
        <v>-0.364360732592225</v>
      </c>
      <c r="AF2890" s="9">
        <f>(VLOOKUP(A2890,[1]选股结果!$A$2:$AX$3002,7,FALSE)+VLOOKUP(A2890,[1]选股结果!$A$2:$AX$3002,15,FALSE)+VLOOKUP(A2890,[1]选股结果!$A$2:$AX$3002,16,FALSE)+VLOOKUP(A2890,[1]选股结果!$A$2:$AX$3002,17,FALSE)+VLOOKUP(A2890,[1]选股结果!$A$2:$AX$3002,18,FALSE))-(P2890/(1+0.13)+W2890)</f>
        <v>-86991872.2024779</v>
      </c>
      <c r="AG2890" s="9">
        <f t="shared" si="195"/>
        <v>36290978.0524783</v>
      </c>
      <c r="AH2890" s="16">
        <f>AA2890-VLOOKUP(A2890,[2]选股结果!$A$2:$G$4900,7,FALSE)</f>
        <v>-50832674.2599996</v>
      </c>
    </row>
    <row r="2891" spans="1:34">
      <c r="A2891" s="5" t="s">
        <v>5812</v>
      </c>
      <c r="B2891" s="5" t="s">
        <v>5813</v>
      </c>
      <c r="C2891" s="6">
        <v>889473333.9</v>
      </c>
      <c r="D2891" s="6">
        <v>0</v>
      </c>
      <c r="E2891" s="6">
        <v>0</v>
      </c>
      <c r="F2891" s="6">
        <v>0</v>
      </c>
      <c r="G2891" s="6">
        <v>0</v>
      </c>
      <c r="H2891" s="6">
        <v>0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24238235.28</v>
      </c>
      <c r="O2891" s="6">
        <v>3944302.96</v>
      </c>
      <c r="P2891" s="6">
        <v>635292022.66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197288845.85</v>
      </c>
      <c r="X2891" s="6">
        <v>54136044.81</v>
      </c>
      <c r="Y2891" s="9">
        <f t="shared" si="193"/>
        <v>893417636.86</v>
      </c>
      <c r="Z2891" s="9">
        <f t="shared" si="194"/>
        <v>886716913.32</v>
      </c>
      <c r="AA2891" s="9">
        <f t="shared" ref="AA2891:AA2954" si="196">Y2891-Z2891</f>
        <v>6700723.54000008</v>
      </c>
      <c r="AB2891" s="10">
        <f>C2891/(1+0.13)/VLOOKUP(A2891,[1]选股结果!$A$2:$AX$3002,3,FALSE)</f>
        <v>0.898551699216419</v>
      </c>
      <c r="AC2891" s="10">
        <f>(P2891/(1+0.1)+W2891)/(VLOOKUP(A2891,[1]选股结果!$A$2:$AX$3002,7,FALSE)+VLOOKUP(A2891,[1]选股结果!$A$2:$AX$3002,15,FALSE)+VLOOKUP(A2891,[1]选股结果!$A$2:$AX$3002,16,FALSE)+VLOOKUP(A2891,[1]选股结果!$A$2:$AX$3002,17,FALSE)+VLOOKUP(A2891,[1]选股结果!$A$2:$AX$3002,18,FALSE))</f>
        <v>0.914036999853365</v>
      </c>
      <c r="AD2891" s="13"/>
      <c r="AE2891" s="10">
        <f>AA2891/VLOOKUP(A2891,[1]选股结果!$A$2:$AX$3002,35,FALSE)</f>
        <v>0.170210838950756</v>
      </c>
      <c r="AF2891" s="9">
        <f>(VLOOKUP(A2891,[1]选股结果!$A$2:$AX$3002,7,FALSE)+VLOOKUP(A2891,[1]选股结果!$A$2:$AX$3002,15,FALSE)+VLOOKUP(A2891,[1]选股结果!$A$2:$AX$3002,16,FALSE)+VLOOKUP(A2891,[1]选股结果!$A$2:$AX$3002,17,FALSE)+VLOOKUP(A2891,[1]选股结果!$A$2:$AX$3002,18,FALSE))-(P2891/(1+0.13)+W2891)</f>
        <v>88203508.8023893</v>
      </c>
      <c r="AG2891" s="9">
        <f t="shared" si="195"/>
        <v>-81502785.2623892</v>
      </c>
      <c r="AH2891" s="16">
        <f>AA2891-VLOOKUP(A2891,[2]选股结果!$A$2:$G$4900,7,FALSE)</f>
        <v>6929635.41000008</v>
      </c>
    </row>
    <row r="2892" spans="1:34">
      <c r="A2892" s="5" t="s">
        <v>5814</v>
      </c>
      <c r="B2892" s="5" t="s">
        <v>5815</v>
      </c>
      <c r="C2892" s="6">
        <v>11359189893.82</v>
      </c>
      <c r="D2892" s="6">
        <v>0</v>
      </c>
      <c r="E2892" s="6">
        <v>0</v>
      </c>
      <c r="F2892" s="6">
        <v>0</v>
      </c>
      <c r="G2892" s="6">
        <v>0</v>
      </c>
      <c r="H2892" s="6">
        <v>0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279378819.28</v>
      </c>
      <c r="O2892" s="6">
        <v>85032483.3</v>
      </c>
      <c r="P2892" s="6">
        <v>12044217361.57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0</v>
      </c>
      <c r="W2892" s="6">
        <v>310788990.54</v>
      </c>
      <c r="X2892" s="6">
        <v>657833922.99</v>
      </c>
      <c r="Y2892" s="9">
        <f t="shared" si="193"/>
        <v>11444222377.12</v>
      </c>
      <c r="Z2892" s="9">
        <f t="shared" si="194"/>
        <v>13012840275.1</v>
      </c>
      <c r="AA2892" s="9">
        <f t="shared" si="196"/>
        <v>-1568617897.98</v>
      </c>
      <c r="AB2892" s="10">
        <f>C2892/(1+0.13)/VLOOKUP(A2892,[1]选股结果!$A$2:$AX$3002,3,FALSE)</f>
        <v>0.777264964893086</v>
      </c>
      <c r="AC2892" s="10">
        <f>(P2892/(1+0.1)+W2892)/(VLOOKUP(A2892,[1]选股结果!$A$2:$AX$3002,7,FALSE)+VLOOKUP(A2892,[1]选股结果!$A$2:$AX$3002,15,FALSE)+VLOOKUP(A2892,[1]选股结果!$A$2:$AX$3002,16,FALSE)+VLOOKUP(A2892,[1]选股结果!$A$2:$AX$3002,17,FALSE)+VLOOKUP(A2892,[1]选股结果!$A$2:$AX$3002,18,FALSE))</f>
        <v>0.926890045242898</v>
      </c>
      <c r="AD2892" s="13"/>
      <c r="AE2892" s="10">
        <f>AA2892/VLOOKUP(A2892,[1]选股结果!$A$2:$AX$3002,35,FALSE)</f>
        <v>-3.11709149275287</v>
      </c>
      <c r="AF2892" s="9">
        <f>(VLOOKUP(A2892,[1]选股结果!$A$2:$AX$3002,7,FALSE)+VLOOKUP(A2892,[1]选股结果!$A$2:$AX$3002,15,FALSE)+VLOOKUP(A2892,[1]选股结果!$A$2:$AX$3002,16,FALSE)+VLOOKUP(A2892,[1]选股结果!$A$2:$AX$3002,17,FALSE)+VLOOKUP(A2892,[1]选股结果!$A$2:$AX$3002,18,FALSE))-(P2892/(1+0.13)+W2892)</f>
        <v>1178845940.3723</v>
      </c>
      <c r="AG2892" s="9">
        <f t="shared" si="195"/>
        <v>-2747463838.3523</v>
      </c>
      <c r="AH2892" s="16">
        <f>AA2892-VLOOKUP(A2892,[2]选股结果!$A$2:$G$4900,7,FALSE)</f>
        <v>-1569169023.75</v>
      </c>
    </row>
    <row r="2893" spans="1:34">
      <c r="A2893" s="5" t="s">
        <v>5816</v>
      </c>
      <c r="B2893" s="5" t="s">
        <v>5817</v>
      </c>
      <c r="C2893" s="6">
        <v>1204755791.37</v>
      </c>
      <c r="D2893" s="6">
        <v>0</v>
      </c>
      <c r="E2893" s="6">
        <v>0</v>
      </c>
      <c r="F2893" s="6">
        <v>0</v>
      </c>
      <c r="G2893" s="6">
        <v>0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63313475.92</v>
      </c>
      <c r="O2893" s="6">
        <v>15654281.22</v>
      </c>
      <c r="P2893" s="6">
        <v>852040888.98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164032264.17</v>
      </c>
      <c r="X2893" s="6">
        <v>63893711.66</v>
      </c>
      <c r="Y2893" s="9">
        <f t="shared" si="193"/>
        <v>1220410072.59</v>
      </c>
      <c r="Z2893" s="9">
        <f t="shared" si="194"/>
        <v>1079966864.81</v>
      </c>
      <c r="AA2893" s="9">
        <f t="shared" si="196"/>
        <v>140443207.78</v>
      </c>
      <c r="AB2893" s="10">
        <f>C2893/(1+0.13)/VLOOKUP(A2893,[1]选股结果!$A$2:$AX$3002,3,FALSE)</f>
        <v>1.08468679597449</v>
      </c>
      <c r="AC2893" s="10">
        <f>(P2893/(1+0.1)+W2893)/(VLOOKUP(A2893,[1]选股结果!$A$2:$AX$3002,7,FALSE)+VLOOKUP(A2893,[1]选股结果!$A$2:$AX$3002,15,FALSE)+VLOOKUP(A2893,[1]选股结果!$A$2:$AX$3002,16,FALSE)+VLOOKUP(A2893,[1]选股结果!$A$2:$AX$3002,17,FALSE)+VLOOKUP(A2893,[1]选股结果!$A$2:$AX$3002,18,FALSE))</f>
        <v>1.03283430265531</v>
      </c>
      <c r="AD2893" s="13"/>
      <c r="AE2893" s="10">
        <f>AA2893/VLOOKUP(A2893,[1]选股结果!$A$2:$AX$3002,35,FALSE)</f>
        <v>2.29576194794856</v>
      </c>
      <c r="AF2893" s="9">
        <f>(VLOOKUP(A2893,[1]选股结果!$A$2:$AX$3002,7,FALSE)+VLOOKUP(A2893,[1]选股结果!$A$2:$AX$3002,15,FALSE)+VLOOKUP(A2893,[1]选股结果!$A$2:$AX$3002,16,FALSE)+VLOOKUP(A2893,[1]选股结果!$A$2:$AX$3002,17,FALSE)+VLOOKUP(A2893,[1]选股结果!$A$2:$AX$3002,18,FALSE))-(P2893/(1+0.13)+W2893)</f>
        <v>-9274881.39300883</v>
      </c>
      <c r="AG2893" s="9">
        <f t="shared" si="195"/>
        <v>149718089.173009</v>
      </c>
      <c r="AH2893" s="16">
        <f>AA2893-VLOOKUP(A2893,[2]选股结果!$A$2:$G$4900,7,FALSE)</f>
        <v>140181518.18</v>
      </c>
    </row>
    <row r="2894" spans="1:34">
      <c r="A2894" s="5" t="s">
        <v>5818</v>
      </c>
      <c r="B2894" s="5" t="s">
        <v>5819</v>
      </c>
      <c r="C2894" s="6">
        <v>280492366.26</v>
      </c>
      <c r="D2894" s="6">
        <v>0</v>
      </c>
      <c r="E2894" s="6">
        <v>0</v>
      </c>
      <c r="F2894" s="6">
        <v>0</v>
      </c>
      <c r="G2894" s="6">
        <v>0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23493903.11</v>
      </c>
      <c r="O2894" s="6">
        <v>8344271.3</v>
      </c>
      <c r="P2894" s="6">
        <v>138875059.83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0</v>
      </c>
      <c r="W2894" s="6">
        <v>59702526.87</v>
      </c>
      <c r="X2894" s="6">
        <v>25360379</v>
      </c>
      <c r="Y2894" s="9">
        <f t="shared" si="193"/>
        <v>288836637.56</v>
      </c>
      <c r="Z2894" s="9">
        <f t="shared" si="194"/>
        <v>223937965.7</v>
      </c>
      <c r="AA2894" s="9">
        <f t="shared" si="196"/>
        <v>64898671.86</v>
      </c>
      <c r="AB2894" s="10">
        <f>C2894/(1+0.13)/VLOOKUP(A2894,[1]选股结果!$A$2:$AX$3002,3,FALSE)</f>
        <v>1.10133299865842</v>
      </c>
      <c r="AC2894" s="10">
        <f>(P2894/(1+0.1)+W2894)/(VLOOKUP(A2894,[1]选股结果!$A$2:$AX$3002,7,FALSE)+VLOOKUP(A2894,[1]选股结果!$A$2:$AX$3002,15,FALSE)+VLOOKUP(A2894,[1]选股结果!$A$2:$AX$3002,16,FALSE)+VLOOKUP(A2894,[1]选股结果!$A$2:$AX$3002,17,FALSE)+VLOOKUP(A2894,[1]选股结果!$A$2:$AX$3002,18,FALSE))</f>
        <v>0.962333428996224</v>
      </c>
      <c r="AD2894" s="13"/>
      <c r="AE2894" s="10">
        <f>AA2894/VLOOKUP(A2894,[1]选股结果!$A$2:$AX$3002,35,FALSE)</f>
        <v>1.76341022373259</v>
      </c>
      <c r="AF2894" s="9">
        <f>(VLOOKUP(A2894,[1]选股结果!$A$2:$AX$3002,7,FALSE)+VLOOKUP(A2894,[1]选股结果!$A$2:$AX$3002,15,FALSE)+VLOOKUP(A2894,[1]选股结果!$A$2:$AX$3002,16,FALSE)+VLOOKUP(A2894,[1]选股结果!$A$2:$AX$3002,17,FALSE)+VLOOKUP(A2894,[1]选股结果!$A$2:$AX$3002,18,FALSE))-(P2894/(1+0.13)+W2894)</f>
        <v>10630117.8146017</v>
      </c>
      <c r="AG2894" s="9">
        <f t="shared" si="195"/>
        <v>54268554.0453983</v>
      </c>
      <c r="AH2894" s="16">
        <f>AA2894-VLOOKUP(A2894,[2]选股结果!$A$2:$G$4900,7,FALSE)</f>
        <v>64898671.86</v>
      </c>
    </row>
    <row r="2895" spans="1:34">
      <c r="A2895" s="5" t="s">
        <v>5820</v>
      </c>
      <c r="B2895" s="5" t="s">
        <v>5821</v>
      </c>
      <c r="C2895" s="6">
        <v>426550899.33</v>
      </c>
      <c r="D2895" s="6">
        <v>0</v>
      </c>
      <c r="E2895" s="6">
        <v>0</v>
      </c>
      <c r="F2895" s="6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20152805.9</v>
      </c>
      <c r="O2895" s="6">
        <v>27174762.74</v>
      </c>
      <c r="P2895" s="6">
        <v>277099438.52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97500023.72</v>
      </c>
      <c r="X2895" s="6">
        <v>31835790.24</v>
      </c>
      <c r="Y2895" s="9">
        <f t="shared" si="193"/>
        <v>453725662.07</v>
      </c>
      <c r="Z2895" s="9">
        <f t="shared" si="194"/>
        <v>406435252.48</v>
      </c>
      <c r="AA2895" s="9">
        <f t="shared" si="196"/>
        <v>47290409.59</v>
      </c>
      <c r="AB2895" s="10">
        <f>C2895/(1+0.13)/VLOOKUP(A2895,[1]选股结果!$A$2:$AX$3002,3,FALSE)</f>
        <v>0.737255744303486</v>
      </c>
      <c r="AC2895" s="10">
        <f>(P2895/(1+0.1)+W2895)/(VLOOKUP(A2895,[1]选股结果!$A$2:$AX$3002,7,FALSE)+VLOOKUP(A2895,[1]选股结果!$A$2:$AX$3002,15,FALSE)+VLOOKUP(A2895,[1]选股结果!$A$2:$AX$3002,16,FALSE)+VLOOKUP(A2895,[1]选股结果!$A$2:$AX$3002,17,FALSE)+VLOOKUP(A2895,[1]选股结果!$A$2:$AX$3002,18,FALSE))</f>
        <v>0.789056528780835</v>
      </c>
      <c r="AD2895" s="13"/>
      <c r="AE2895" s="10">
        <f>AA2895/VLOOKUP(A2895,[1]选股结果!$A$2:$AX$3002,35,FALSE)</f>
        <v>0.804918540084669</v>
      </c>
      <c r="AF2895" s="9">
        <f>(VLOOKUP(A2895,[1]选股结果!$A$2:$AX$3002,7,FALSE)+VLOOKUP(A2895,[1]选股结果!$A$2:$AX$3002,15,FALSE)+VLOOKUP(A2895,[1]选股结果!$A$2:$AX$3002,16,FALSE)+VLOOKUP(A2895,[1]选股结果!$A$2:$AX$3002,17,FALSE)+VLOOKUP(A2895,[1]选股结果!$A$2:$AX$3002,18,FALSE))-(P2895/(1+0.13)+W2895)</f>
        <v>100097449.966903</v>
      </c>
      <c r="AG2895" s="9">
        <f t="shared" si="195"/>
        <v>-52807040.3769026</v>
      </c>
      <c r="AH2895" s="16">
        <f>AA2895-VLOOKUP(A2895,[2]选股结果!$A$2:$G$4900,7,FALSE)</f>
        <v>46630885.67</v>
      </c>
    </row>
    <row r="2896" spans="1:34">
      <c r="A2896" s="5" t="s">
        <v>5822</v>
      </c>
      <c r="B2896" s="5" t="s">
        <v>5823</v>
      </c>
      <c r="C2896" s="6">
        <v>1181241368.42</v>
      </c>
      <c r="D2896" s="6">
        <v>0</v>
      </c>
      <c r="E2896" s="6">
        <v>0</v>
      </c>
      <c r="F2896" s="6">
        <v>0</v>
      </c>
      <c r="G2896" s="6">
        <v>0</v>
      </c>
      <c r="H2896" s="6">
        <v>0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30459468.19</v>
      </c>
      <c r="O2896" s="6">
        <v>8495688.97</v>
      </c>
      <c r="P2896" s="6">
        <v>1125840189.86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147140164.58</v>
      </c>
      <c r="X2896" s="6">
        <v>25907564.61</v>
      </c>
      <c r="Y2896" s="9">
        <f t="shared" si="193"/>
        <v>1189737057.39</v>
      </c>
      <c r="Z2896" s="9">
        <f t="shared" si="194"/>
        <v>1298887919.05</v>
      </c>
      <c r="AA2896" s="9">
        <f t="shared" si="196"/>
        <v>-109150861.66</v>
      </c>
      <c r="AB2896" s="10">
        <f>C2896/(1+0.13)/VLOOKUP(A2896,[1]选股结果!$A$2:$AX$3002,3,FALSE)</f>
        <v>0.90901914266296</v>
      </c>
      <c r="AC2896" s="10">
        <f>(P2896/(1+0.1)+W2896)/(VLOOKUP(A2896,[1]选股结果!$A$2:$AX$3002,7,FALSE)+VLOOKUP(A2896,[1]选股结果!$A$2:$AX$3002,15,FALSE)+VLOOKUP(A2896,[1]选股结果!$A$2:$AX$3002,16,FALSE)+VLOOKUP(A2896,[1]选股结果!$A$2:$AX$3002,17,FALSE)+VLOOKUP(A2896,[1]选股结果!$A$2:$AX$3002,18,FALSE))</f>
        <v>1.13643087480595</v>
      </c>
      <c r="AD2896" s="13"/>
      <c r="AE2896" s="10">
        <f>AA2896/VLOOKUP(A2896,[1]选股结果!$A$2:$AX$3002,35,FALSE)</f>
        <v>-0.979028996425787</v>
      </c>
      <c r="AF2896" s="9">
        <f>(VLOOKUP(A2896,[1]选股结果!$A$2:$AX$3002,7,FALSE)+VLOOKUP(A2896,[1]选股结果!$A$2:$AX$3002,15,FALSE)+VLOOKUP(A2896,[1]选股结果!$A$2:$AX$3002,16,FALSE)+VLOOKUP(A2896,[1]选股结果!$A$2:$AX$3002,17,FALSE)+VLOOKUP(A2896,[1]选股结果!$A$2:$AX$3002,18,FALSE))-(P2896/(1+0.13)+W2896)</f>
        <v>-113364370.468496</v>
      </c>
      <c r="AG2896" s="9">
        <f t="shared" si="195"/>
        <v>4213508.80849561</v>
      </c>
      <c r="AH2896" s="16">
        <f>AA2896-VLOOKUP(A2896,[2]选股结果!$A$2:$G$4900,7,FALSE)</f>
        <v>-108719127.13</v>
      </c>
    </row>
    <row r="2897" spans="1:34">
      <c r="A2897" s="5" t="s">
        <v>5824</v>
      </c>
      <c r="B2897" s="5" t="s">
        <v>5825</v>
      </c>
      <c r="C2897" s="6">
        <v>3624962318.34</v>
      </c>
      <c r="D2897" s="6">
        <v>0</v>
      </c>
      <c r="E2897" s="6">
        <v>0</v>
      </c>
      <c r="F2897" s="6">
        <v>0</v>
      </c>
      <c r="G2897" s="6">
        <v>0</v>
      </c>
      <c r="H2897" s="6">
        <v>0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85924533.44</v>
      </c>
      <c r="O2897" s="6">
        <v>35724687.13</v>
      </c>
      <c r="P2897" s="6">
        <v>2323037683.18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  <c r="W2897" s="6">
        <v>545694171.62</v>
      </c>
      <c r="X2897" s="6">
        <v>158050024.59</v>
      </c>
      <c r="Y2897" s="9">
        <f t="shared" si="193"/>
        <v>3660687005.47</v>
      </c>
      <c r="Z2897" s="9">
        <f t="shared" si="194"/>
        <v>3026781879.39</v>
      </c>
      <c r="AA2897" s="9">
        <f t="shared" si="196"/>
        <v>633905126.08</v>
      </c>
      <c r="AB2897" s="10">
        <f>C2897/(1+0.13)/VLOOKUP(A2897,[1]选股结果!$A$2:$AX$3002,3,FALSE)</f>
        <v>0.87491240704716</v>
      </c>
      <c r="AC2897" s="10">
        <f>(P2897/(1+0.1)+W2897)/(VLOOKUP(A2897,[1]选股结果!$A$2:$AX$3002,7,FALSE)+VLOOKUP(A2897,[1]选股结果!$A$2:$AX$3002,15,FALSE)+VLOOKUP(A2897,[1]选股结果!$A$2:$AX$3002,16,FALSE)+VLOOKUP(A2897,[1]选股结果!$A$2:$AX$3002,17,FALSE)+VLOOKUP(A2897,[1]选股结果!$A$2:$AX$3002,18,FALSE))</f>
        <v>0.780259804630036</v>
      </c>
      <c r="AD2897" s="13"/>
      <c r="AE2897" s="10">
        <f>AA2897/VLOOKUP(A2897,[1]选股结果!$A$2:$AX$3002,35,FALSE)</f>
        <v>3.5587908897612</v>
      </c>
      <c r="AF2897" s="9">
        <f>(VLOOKUP(A2897,[1]选股结果!$A$2:$AX$3002,7,FALSE)+VLOOKUP(A2897,[1]选股结果!$A$2:$AX$3002,15,FALSE)+VLOOKUP(A2897,[1]选股结果!$A$2:$AX$3002,16,FALSE)+VLOOKUP(A2897,[1]选股结果!$A$2:$AX$3002,17,FALSE)+VLOOKUP(A2897,[1]选股结果!$A$2:$AX$3002,18,FALSE))-(P2897/(1+0.13)+W2897)</f>
        <v>804496835.213717</v>
      </c>
      <c r="AG2897" s="9">
        <f t="shared" si="195"/>
        <v>-170591709.133716</v>
      </c>
      <c r="AH2897" s="16">
        <f>AA2897-VLOOKUP(A2897,[2]选股结果!$A$2:$G$4900,7,FALSE)</f>
        <v>633905126.08</v>
      </c>
    </row>
    <row r="2898" spans="1:34">
      <c r="A2898" s="5" t="s">
        <v>5826</v>
      </c>
      <c r="B2898" s="5" t="s">
        <v>5827</v>
      </c>
      <c r="C2898" s="6">
        <v>1883993461.61</v>
      </c>
      <c r="D2898" s="6">
        <v>0</v>
      </c>
      <c r="E2898" s="6">
        <v>0</v>
      </c>
      <c r="F2898" s="6">
        <v>0</v>
      </c>
      <c r="G2898" s="6">
        <v>0</v>
      </c>
      <c r="H2898" s="6">
        <v>0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170407005.02</v>
      </c>
      <c r="O2898" s="6">
        <v>16703071.51</v>
      </c>
      <c r="P2898" s="6">
        <v>1446817821.1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333525967.19</v>
      </c>
      <c r="X2898" s="6">
        <v>349309060.05</v>
      </c>
      <c r="Y2898" s="9">
        <f t="shared" si="193"/>
        <v>1900696533.12</v>
      </c>
      <c r="Z2898" s="9">
        <f t="shared" si="194"/>
        <v>2129652848.34</v>
      </c>
      <c r="AA2898" s="9">
        <f t="shared" si="196"/>
        <v>-228956315.22</v>
      </c>
      <c r="AB2898" s="10">
        <f>C2898/(1+0.13)/VLOOKUP(A2898,[1]选股结果!$A$2:$AX$3002,3,FALSE)</f>
        <v>0.922933899207911</v>
      </c>
      <c r="AC2898" s="10">
        <f>(P2898/(1+0.1)+W2898)/(VLOOKUP(A2898,[1]选股结果!$A$2:$AX$3002,7,FALSE)+VLOOKUP(A2898,[1]选股结果!$A$2:$AX$3002,15,FALSE)+VLOOKUP(A2898,[1]选股结果!$A$2:$AX$3002,16,FALSE)+VLOOKUP(A2898,[1]选股结果!$A$2:$AX$3002,17,FALSE)+VLOOKUP(A2898,[1]选股结果!$A$2:$AX$3002,18,FALSE))</f>
        <v>1.01497415756466</v>
      </c>
      <c r="AD2898" s="13"/>
      <c r="AE2898" s="10">
        <f>AA2898/VLOOKUP(A2898,[1]选股结果!$A$2:$AX$3002,35,FALSE)</f>
        <v>-1.62760922720198</v>
      </c>
      <c r="AF2898" s="9">
        <f>(VLOOKUP(A2898,[1]选股结果!$A$2:$AX$3002,7,FALSE)+VLOOKUP(A2898,[1]选股结果!$A$2:$AX$3002,15,FALSE)+VLOOKUP(A2898,[1]选股结果!$A$2:$AX$3002,16,FALSE)+VLOOKUP(A2898,[1]选股结果!$A$2:$AX$3002,17,FALSE)+VLOOKUP(A2898,[1]选股结果!$A$2:$AX$3002,18,FALSE))-(P2898/(1+0.13)+W2898)</f>
        <v>10593812.8541591</v>
      </c>
      <c r="AG2898" s="9">
        <f t="shared" si="195"/>
        <v>-239550128.074159</v>
      </c>
      <c r="AH2898" s="16">
        <f>AA2898-VLOOKUP(A2898,[2]选股结果!$A$2:$G$4900,7,FALSE)</f>
        <v>-229593650.07</v>
      </c>
    </row>
    <row r="2899" spans="1:34">
      <c r="A2899" s="5" t="s">
        <v>5828</v>
      </c>
      <c r="B2899" s="5" t="s">
        <v>5829</v>
      </c>
      <c r="C2899" s="6">
        <v>669617237.5</v>
      </c>
      <c r="D2899" s="6">
        <v>0</v>
      </c>
      <c r="E2899" s="6">
        <v>0</v>
      </c>
      <c r="F2899" s="6">
        <v>0</v>
      </c>
      <c r="G2899" s="6">
        <v>0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48438239.09</v>
      </c>
      <c r="O2899" s="6">
        <v>17241173.35</v>
      </c>
      <c r="P2899" s="6">
        <v>530370790.91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60719620.05</v>
      </c>
      <c r="X2899" s="6">
        <v>34596772.02</v>
      </c>
      <c r="Y2899" s="9">
        <f t="shared" si="193"/>
        <v>686858410.85</v>
      </c>
      <c r="Z2899" s="9">
        <f t="shared" si="194"/>
        <v>625687182.98</v>
      </c>
      <c r="AA2899" s="9">
        <f t="shared" si="196"/>
        <v>61171227.87</v>
      </c>
      <c r="AB2899" s="10">
        <f>C2899/(1+0.13)/VLOOKUP(A2899,[1]选股结果!$A$2:$AX$3002,3,FALSE)</f>
        <v>0.550465024231993</v>
      </c>
      <c r="AC2899" s="10">
        <f>(P2899/(1+0.1)+W2899)/(VLOOKUP(A2899,[1]选股结果!$A$2:$AX$3002,7,FALSE)+VLOOKUP(A2899,[1]选股结果!$A$2:$AX$3002,15,FALSE)+VLOOKUP(A2899,[1]选股结果!$A$2:$AX$3002,16,FALSE)+VLOOKUP(A2899,[1]选股结果!$A$2:$AX$3002,17,FALSE)+VLOOKUP(A2899,[1]选股结果!$A$2:$AX$3002,18,FALSE))</f>
        <v>0.588826802610248</v>
      </c>
      <c r="AD2899" s="13"/>
      <c r="AE2899" s="10">
        <f>AA2899/VLOOKUP(A2899,[1]选股结果!$A$2:$AX$3002,35,FALSE)</f>
        <v>0.477519474669427</v>
      </c>
      <c r="AF2899" s="9">
        <f>(VLOOKUP(A2899,[1]选股结果!$A$2:$AX$3002,7,FALSE)+VLOOKUP(A2899,[1]选股结果!$A$2:$AX$3002,15,FALSE)+VLOOKUP(A2899,[1]选股结果!$A$2:$AX$3002,16,FALSE)+VLOOKUP(A2899,[1]选股结果!$A$2:$AX$3002,17,FALSE)+VLOOKUP(A2899,[1]选股结果!$A$2:$AX$3002,18,FALSE))-(P2899/(1+0.13)+W2899)</f>
        <v>391885910.998761</v>
      </c>
      <c r="AG2899" s="9">
        <f t="shared" si="195"/>
        <v>-330714683.128761</v>
      </c>
      <c r="AH2899" s="16">
        <f>AA2899-VLOOKUP(A2899,[2]选股结果!$A$2:$G$4900,7,FALSE)</f>
        <v>64599252.65</v>
      </c>
    </row>
    <row r="2900" spans="1:34">
      <c r="A2900" s="5" t="s">
        <v>5830</v>
      </c>
      <c r="B2900" s="5" t="s">
        <v>5831</v>
      </c>
      <c r="C2900" s="6">
        <v>1653570989.18</v>
      </c>
      <c r="D2900" s="6">
        <v>0</v>
      </c>
      <c r="E2900" s="6">
        <v>0</v>
      </c>
      <c r="F2900" s="6">
        <v>0</v>
      </c>
      <c r="G2900" s="6">
        <v>0</v>
      </c>
      <c r="H2900" s="6">
        <v>0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43522816.72</v>
      </c>
      <c r="O2900" s="6">
        <v>7216043.51</v>
      </c>
      <c r="P2900" s="6">
        <v>1701229102.62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130004458.44</v>
      </c>
      <c r="X2900" s="6">
        <v>14899318.05</v>
      </c>
      <c r="Y2900" s="9">
        <f t="shared" si="193"/>
        <v>1660787032.69</v>
      </c>
      <c r="Z2900" s="9">
        <f t="shared" si="194"/>
        <v>1846132879.11</v>
      </c>
      <c r="AA2900" s="9">
        <f t="shared" si="196"/>
        <v>-185345846.42</v>
      </c>
      <c r="AB2900" s="10">
        <f>C2900/(1+0.13)/VLOOKUP(A2900,[1]选股结果!$A$2:$AX$3002,3,FALSE)</f>
        <v>0.87974123501332</v>
      </c>
      <c r="AC2900" s="10">
        <f>(P2900/(1+0.1)+W2900)/(VLOOKUP(A2900,[1]选股结果!$A$2:$AX$3002,7,FALSE)+VLOOKUP(A2900,[1]选股结果!$A$2:$AX$3002,15,FALSE)+VLOOKUP(A2900,[1]选股结果!$A$2:$AX$3002,16,FALSE)+VLOOKUP(A2900,[1]选股结果!$A$2:$AX$3002,17,FALSE)+VLOOKUP(A2900,[1]选股结果!$A$2:$AX$3002,18,FALSE))</f>
        <v>1.10058466255687</v>
      </c>
      <c r="AD2900" s="13"/>
      <c r="AE2900" s="10">
        <f>AA2900/VLOOKUP(A2900,[1]选股结果!$A$2:$AX$3002,35,FALSE)</f>
        <v>-1.65399966005534</v>
      </c>
      <c r="AF2900" s="9">
        <f>(VLOOKUP(A2900,[1]选股结果!$A$2:$AX$3002,7,FALSE)+VLOOKUP(A2900,[1]选股结果!$A$2:$AX$3002,15,FALSE)+VLOOKUP(A2900,[1]选股结果!$A$2:$AX$3002,16,FALSE)+VLOOKUP(A2900,[1]选股结果!$A$2:$AX$3002,17,FALSE)+VLOOKUP(A2900,[1]选股结果!$A$2:$AX$3002,18,FALSE))-(P2900/(1+0.13)+W2900)</f>
        <v>-112166280.61469</v>
      </c>
      <c r="AG2900" s="9">
        <f t="shared" si="195"/>
        <v>-73179565.8053097</v>
      </c>
      <c r="AH2900" s="16">
        <f>AA2900-VLOOKUP(A2900,[2]选股结果!$A$2:$G$4900,7,FALSE)</f>
        <v>-185479114.9</v>
      </c>
    </row>
    <row r="2901" spans="1:34">
      <c r="A2901" s="5" t="s">
        <v>5832</v>
      </c>
      <c r="B2901" s="5" t="s">
        <v>5833</v>
      </c>
      <c r="C2901" s="6">
        <v>3563582103.23</v>
      </c>
      <c r="D2901" s="6">
        <v>0</v>
      </c>
      <c r="E2901" s="6">
        <v>0</v>
      </c>
      <c r="F2901" s="6">
        <v>0</v>
      </c>
      <c r="G2901" s="6">
        <v>0</v>
      </c>
      <c r="H2901" s="6">
        <v>0</v>
      </c>
      <c r="I2901" s="6">
        <v>0</v>
      </c>
      <c r="J2901" s="6">
        <v>0</v>
      </c>
      <c r="K2901" s="6">
        <v>0</v>
      </c>
      <c r="L2901" s="6">
        <v>0</v>
      </c>
      <c r="M2901" s="6">
        <v>0</v>
      </c>
      <c r="N2901" s="6">
        <v>148517015.44</v>
      </c>
      <c r="O2901" s="6">
        <v>46099958.41</v>
      </c>
      <c r="P2901" s="6">
        <v>3249284976.32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180525525.28</v>
      </c>
      <c r="X2901" s="6">
        <v>81783064.19</v>
      </c>
      <c r="Y2901" s="9">
        <f t="shared" si="193"/>
        <v>3609682061.64</v>
      </c>
      <c r="Z2901" s="9">
        <f t="shared" si="194"/>
        <v>3511593565.79</v>
      </c>
      <c r="AA2901" s="9">
        <f t="shared" si="196"/>
        <v>98088495.8499994</v>
      </c>
      <c r="AB2901" s="10">
        <f>C2901/(1+0.13)/VLOOKUP(A2901,[1]选股结果!$A$2:$AX$3002,3,FALSE)</f>
        <v>0.977698865065805</v>
      </c>
      <c r="AC2901" s="10">
        <f>(P2901/(1+0.1)+W2901)/(VLOOKUP(A2901,[1]选股结果!$A$2:$AX$3002,7,FALSE)+VLOOKUP(A2901,[1]选股结果!$A$2:$AX$3002,15,FALSE)+VLOOKUP(A2901,[1]选股结果!$A$2:$AX$3002,16,FALSE)+VLOOKUP(A2901,[1]选股结果!$A$2:$AX$3002,17,FALSE)+VLOOKUP(A2901,[1]选股结果!$A$2:$AX$3002,18,FALSE))</f>
        <v>1.0461565488834</v>
      </c>
      <c r="AD2901" s="13"/>
      <c r="AE2901" s="10">
        <f>AA2901/VLOOKUP(A2901,[1]选股结果!$A$2:$AX$3002,35,FALSE)</f>
        <v>0.768357280294112</v>
      </c>
      <c r="AF2901" s="9">
        <f>(VLOOKUP(A2901,[1]选股结果!$A$2:$AX$3002,7,FALSE)+VLOOKUP(A2901,[1]选股结果!$A$2:$AX$3002,15,FALSE)+VLOOKUP(A2901,[1]选股结果!$A$2:$AX$3002,16,FALSE)+VLOOKUP(A2901,[1]选股结果!$A$2:$AX$3002,17,FALSE)+VLOOKUP(A2901,[1]选股结果!$A$2:$AX$3002,18,FALSE))-(P2901/(1+0.13)+W2901)</f>
        <v>-59869015.4016819</v>
      </c>
      <c r="AG2901" s="9">
        <f t="shared" si="195"/>
        <v>157957511.251681</v>
      </c>
      <c r="AH2901" s="16">
        <f>AA2901-VLOOKUP(A2901,[2]选股结果!$A$2:$G$4900,7,FALSE)</f>
        <v>97356275.7199994</v>
      </c>
    </row>
    <row r="2902" spans="1:34">
      <c r="A2902" s="5" t="s">
        <v>5834</v>
      </c>
      <c r="B2902" s="5" t="s">
        <v>5835</v>
      </c>
      <c r="C2902" s="6">
        <v>1213085006.01</v>
      </c>
      <c r="D2902" s="6">
        <v>0</v>
      </c>
      <c r="E2902" s="6">
        <v>0</v>
      </c>
      <c r="F2902" s="6">
        <v>0</v>
      </c>
      <c r="G2902" s="6">
        <v>0</v>
      </c>
      <c r="H2902" s="6">
        <v>0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39250760.46</v>
      </c>
      <c r="O2902" s="6">
        <v>51268883.75</v>
      </c>
      <c r="P2902" s="6">
        <v>892927502.46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272676068.2</v>
      </c>
      <c r="X2902" s="6">
        <v>155144641.06</v>
      </c>
      <c r="Y2902" s="9">
        <f t="shared" si="193"/>
        <v>1264353889.76</v>
      </c>
      <c r="Z2902" s="9">
        <f t="shared" si="194"/>
        <v>1320748211.72</v>
      </c>
      <c r="AA2902" s="9">
        <f t="shared" si="196"/>
        <v>-56394321.96</v>
      </c>
      <c r="AB2902" s="10">
        <f>C2902/(1+0.13)/VLOOKUP(A2902,[1]选股结果!$A$2:$AX$3002,3,FALSE)</f>
        <v>0.902149046375435</v>
      </c>
      <c r="AC2902" s="10">
        <f>(P2902/(1+0.1)+W2902)/(VLOOKUP(A2902,[1]选股结果!$A$2:$AX$3002,7,FALSE)+VLOOKUP(A2902,[1]选股结果!$A$2:$AX$3002,15,FALSE)+VLOOKUP(A2902,[1]选股结果!$A$2:$AX$3002,16,FALSE)+VLOOKUP(A2902,[1]选股结果!$A$2:$AX$3002,17,FALSE)+VLOOKUP(A2902,[1]选股结果!$A$2:$AX$3002,18,FALSE))</f>
        <v>0.997562955168666</v>
      </c>
      <c r="AD2902" s="13"/>
      <c r="AE2902" s="10">
        <f>AA2902/VLOOKUP(A2902,[1]选股结果!$A$2:$AX$3002,35,FALSE)</f>
        <v>-0.651471180998871</v>
      </c>
      <c r="AF2902" s="9">
        <f>(VLOOKUP(A2902,[1]选股结果!$A$2:$AX$3002,7,FALSE)+VLOOKUP(A2902,[1]选股结果!$A$2:$AX$3002,15,FALSE)+VLOOKUP(A2902,[1]选股结果!$A$2:$AX$3002,16,FALSE)+VLOOKUP(A2902,[1]选股结果!$A$2:$AX$3002,17,FALSE)+VLOOKUP(A2902,[1]选股结果!$A$2:$AX$3002,18,FALSE))-(P2902/(1+0.13)+W2902)</f>
        <v>24200202.1993804</v>
      </c>
      <c r="AG2902" s="9">
        <f t="shared" si="195"/>
        <v>-80594524.1593804</v>
      </c>
      <c r="AH2902" s="16">
        <f>AA2902-VLOOKUP(A2902,[2]选股结果!$A$2:$G$4900,7,FALSE)</f>
        <v>-56812519.07</v>
      </c>
    </row>
    <row r="2903" spans="1:34">
      <c r="A2903" s="5" t="s">
        <v>5836</v>
      </c>
      <c r="B2903" s="5" t="s">
        <v>5837</v>
      </c>
      <c r="C2903" s="6">
        <v>335585865.71</v>
      </c>
      <c r="D2903" s="6">
        <v>0</v>
      </c>
      <c r="E2903" s="6">
        <v>0</v>
      </c>
      <c r="F2903" s="6">
        <v>0</v>
      </c>
      <c r="G2903" s="6">
        <v>0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30212597.83</v>
      </c>
      <c r="O2903" s="6">
        <v>13071145</v>
      </c>
      <c r="P2903" s="6">
        <v>423765811.83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27793838</v>
      </c>
      <c r="X2903" s="6">
        <v>58000517.99</v>
      </c>
      <c r="Y2903" s="9">
        <f t="shared" si="193"/>
        <v>348657010.71</v>
      </c>
      <c r="Z2903" s="9">
        <f t="shared" si="194"/>
        <v>509560167.82</v>
      </c>
      <c r="AA2903" s="9">
        <f t="shared" si="196"/>
        <v>-160903157.11</v>
      </c>
      <c r="AB2903" s="10">
        <f>C2903/(1+0.13)/VLOOKUP(A2903,[1]选股结果!$A$2:$AX$3002,3,FALSE)</f>
        <v>0.70186101688146</v>
      </c>
      <c r="AC2903" s="10">
        <f>(P2903/(1+0.1)+W2903)/(VLOOKUP(A2903,[1]选股结果!$A$2:$AX$3002,7,FALSE)+VLOOKUP(A2903,[1]选股结果!$A$2:$AX$3002,15,FALSE)+VLOOKUP(A2903,[1]选股结果!$A$2:$AX$3002,16,FALSE)+VLOOKUP(A2903,[1]选股结果!$A$2:$AX$3002,17,FALSE)+VLOOKUP(A2903,[1]选股结果!$A$2:$AX$3002,18,FALSE))</f>
        <v>1.17355293929203</v>
      </c>
      <c r="AD2903" s="13"/>
      <c r="AE2903" s="10">
        <f>AA2903/VLOOKUP(A2903,[1]选股结果!$A$2:$AX$3002,35,FALSE)</f>
        <v>-2.1731685964998</v>
      </c>
      <c r="AF2903" s="9">
        <f>(VLOOKUP(A2903,[1]选股结果!$A$2:$AX$3002,7,FALSE)+VLOOKUP(A2903,[1]选股结果!$A$2:$AX$3002,15,FALSE)+VLOOKUP(A2903,[1]选股结果!$A$2:$AX$3002,16,FALSE)+VLOOKUP(A2903,[1]选股结果!$A$2:$AX$3002,17,FALSE)+VLOOKUP(A2903,[1]选股结果!$A$2:$AX$3002,18,FALSE))-(P2903/(1+0.13)+W2903)</f>
        <v>-50854824.3999115</v>
      </c>
      <c r="AG2903" s="9">
        <f t="shared" si="195"/>
        <v>-110048332.710088</v>
      </c>
      <c r="AH2903" s="16">
        <f>AA2903-VLOOKUP(A2903,[2]选股结果!$A$2:$G$4900,7,FALSE)</f>
        <v>-160903157.11</v>
      </c>
    </row>
    <row r="2904" spans="1:34">
      <c r="A2904" s="5" t="s">
        <v>5838</v>
      </c>
      <c r="B2904" s="5" t="s">
        <v>5839</v>
      </c>
      <c r="C2904" s="6">
        <v>2102737909.29</v>
      </c>
      <c r="D2904" s="6">
        <v>0</v>
      </c>
      <c r="E2904" s="6">
        <v>0</v>
      </c>
      <c r="F2904" s="6">
        <v>0</v>
      </c>
      <c r="G2904" s="6">
        <v>0</v>
      </c>
      <c r="H2904" s="6">
        <v>0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13599814.67</v>
      </c>
      <c r="O2904" s="6">
        <v>73115079.09</v>
      </c>
      <c r="P2904" s="6">
        <v>1672079809.04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187925528.97</v>
      </c>
      <c r="X2904" s="6">
        <v>81256412.47</v>
      </c>
      <c r="Y2904" s="9">
        <f t="shared" si="193"/>
        <v>2175852988.38</v>
      </c>
      <c r="Z2904" s="9">
        <f t="shared" si="194"/>
        <v>1941261750.48</v>
      </c>
      <c r="AA2904" s="9">
        <f t="shared" si="196"/>
        <v>234591237.9</v>
      </c>
      <c r="AB2904" s="10">
        <f>C2904/(1+0.13)/VLOOKUP(A2904,[1]选股结果!$A$2:$AX$3002,3,FALSE)</f>
        <v>0.840401214144278</v>
      </c>
      <c r="AC2904" s="10">
        <f>(P2904/(1+0.1)+W2904)/(VLOOKUP(A2904,[1]选股结果!$A$2:$AX$3002,7,FALSE)+VLOOKUP(A2904,[1]选股结果!$A$2:$AX$3002,15,FALSE)+VLOOKUP(A2904,[1]选股结果!$A$2:$AX$3002,16,FALSE)+VLOOKUP(A2904,[1]选股结果!$A$2:$AX$3002,17,FALSE)+VLOOKUP(A2904,[1]选股结果!$A$2:$AX$3002,18,FALSE))</f>
        <v>0.906277853962395</v>
      </c>
      <c r="AD2904" s="13"/>
      <c r="AE2904" s="10">
        <f>AA2904/VLOOKUP(A2904,[1]选股结果!$A$2:$AX$3002,35,FALSE)</f>
        <v>1.05852438178063</v>
      </c>
      <c r="AF2904" s="9">
        <f>(VLOOKUP(A2904,[1]选股结果!$A$2:$AX$3002,7,FALSE)+VLOOKUP(A2904,[1]选股结果!$A$2:$AX$3002,15,FALSE)+VLOOKUP(A2904,[1]选股结果!$A$2:$AX$3002,16,FALSE)+VLOOKUP(A2904,[1]选股结果!$A$2:$AX$3002,17,FALSE)+VLOOKUP(A2904,[1]选股结果!$A$2:$AX$3002,18,FALSE))-(P2904/(1+0.13)+W2904)</f>
        <v>216987440.471859</v>
      </c>
      <c r="AG2904" s="9">
        <f t="shared" si="195"/>
        <v>17603797.4281415</v>
      </c>
      <c r="AH2904" s="16">
        <f>AA2904-VLOOKUP(A2904,[2]选股结果!$A$2:$G$4900,7,FALSE)</f>
        <v>234675054.5</v>
      </c>
    </row>
    <row r="2905" spans="1:34">
      <c r="A2905" s="5" t="s">
        <v>5840</v>
      </c>
      <c r="B2905" s="5" t="s">
        <v>5841</v>
      </c>
      <c r="C2905" s="6">
        <v>137483810.72</v>
      </c>
      <c r="D2905" s="6">
        <v>0</v>
      </c>
      <c r="E2905" s="6">
        <v>0</v>
      </c>
      <c r="F2905" s="6">
        <v>0</v>
      </c>
      <c r="G2905" s="6">
        <v>0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26651554.98</v>
      </c>
      <c r="O2905" s="6">
        <v>1055012.27</v>
      </c>
      <c r="P2905" s="6">
        <v>40469093.63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36927828.96</v>
      </c>
      <c r="X2905" s="6">
        <v>23656637.29</v>
      </c>
      <c r="Y2905" s="9">
        <f t="shared" si="193"/>
        <v>138538822.99</v>
      </c>
      <c r="Z2905" s="9">
        <f t="shared" si="194"/>
        <v>101053559.88</v>
      </c>
      <c r="AA2905" s="9">
        <f t="shared" si="196"/>
        <v>37485263.11</v>
      </c>
      <c r="AB2905" s="10">
        <f>C2905/(1+0.13)/VLOOKUP(A2905,[1]选股结果!$A$2:$AX$3002,3,FALSE)</f>
        <v>0.586413704977624</v>
      </c>
      <c r="AC2905" s="10">
        <f>(P2905/(1+0.1)+W2905)/(VLOOKUP(A2905,[1]选股结果!$A$2:$AX$3002,7,FALSE)+VLOOKUP(A2905,[1]选股结果!$A$2:$AX$3002,15,FALSE)+VLOOKUP(A2905,[1]选股结果!$A$2:$AX$3002,16,FALSE)+VLOOKUP(A2905,[1]选股结果!$A$2:$AX$3002,17,FALSE)+VLOOKUP(A2905,[1]选股结果!$A$2:$AX$3002,18,FALSE))</f>
        <v>0.523242093982281</v>
      </c>
      <c r="AD2905" s="13"/>
      <c r="AE2905" s="10">
        <f>AA2905/VLOOKUP(A2905,[1]选股结果!$A$2:$AX$3002,35,FALSE)</f>
        <v>0.650704345518014</v>
      </c>
      <c r="AF2905" s="9">
        <f>(VLOOKUP(A2905,[1]选股结果!$A$2:$AX$3002,7,FALSE)+VLOOKUP(A2905,[1]选股结果!$A$2:$AX$3002,15,FALSE)+VLOOKUP(A2905,[1]选股结果!$A$2:$AX$3002,16,FALSE)+VLOOKUP(A2905,[1]选股结果!$A$2:$AX$3002,17,FALSE)+VLOOKUP(A2905,[1]选股结果!$A$2:$AX$3002,18,FALSE))-(P2905/(1+0.13)+W2905)</f>
        <v>68145632.6353097</v>
      </c>
      <c r="AG2905" s="9">
        <f t="shared" si="195"/>
        <v>-30660369.5253097</v>
      </c>
      <c r="AH2905" s="16">
        <f>AA2905-VLOOKUP(A2905,[2]选股结果!$A$2:$G$4900,7,FALSE)</f>
        <v>37485263.11</v>
      </c>
    </row>
    <row r="2906" spans="1:34">
      <c r="A2906" s="5" t="s">
        <v>5842</v>
      </c>
      <c r="B2906" s="5" t="s">
        <v>5843</v>
      </c>
      <c r="C2906" s="6">
        <v>1128857287.16</v>
      </c>
      <c r="D2906" s="6">
        <v>0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108738810.34</v>
      </c>
      <c r="O2906" s="6">
        <v>27115339.05</v>
      </c>
      <c r="P2906" s="6">
        <v>819971763.43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222862413.54</v>
      </c>
      <c r="X2906" s="6">
        <v>96632269.15</v>
      </c>
      <c r="Y2906" s="9">
        <f t="shared" si="193"/>
        <v>1155972626.21</v>
      </c>
      <c r="Z2906" s="9">
        <f t="shared" si="194"/>
        <v>1139466446.12</v>
      </c>
      <c r="AA2906" s="9">
        <f t="shared" si="196"/>
        <v>16506180.0900002</v>
      </c>
      <c r="AB2906" s="10">
        <f>C2906/(1+0.13)/VLOOKUP(A2906,[1]选股结果!$A$2:$AX$3002,3,FALSE)</f>
        <v>0.917023472534249</v>
      </c>
      <c r="AC2906" s="10">
        <f>(P2906/(1+0.1)+W2906)/(VLOOKUP(A2906,[1]选股结果!$A$2:$AX$3002,7,FALSE)+VLOOKUP(A2906,[1]选股结果!$A$2:$AX$3002,15,FALSE)+VLOOKUP(A2906,[1]选股结果!$A$2:$AX$3002,16,FALSE)+VLOOKUP(A2906,[1]选股结果!$A$2:$AX$3002,17,FALSE)+VLOOKUP(A2906,[1]选股结果!$A$2:$AX$3002,18,FALSE))</f>
        <v>0.973446548246234</v>
      </c>
      <c r="AD2906" s="13"/>
      <c r="AE2906" s="10">
        <f>AA2906/VLOOKUP(A2906,[1]选股结果!$A$2:$AX$3002,35,FALSE)</f>
        <v>0.247801981150273</v>
      </c>
      <c r="AF2906" s="9">
        <f>(VLOOKUP(A2906,[1]选股结果!$A$2:$AX$3002,7,FALSE)+VLOOKUP(A2906,[1]选股结果!$A$2:$AX$3002,15,FALSE)+VLOOKUP(A2906,[1]选股结果!$A$2:$AX$3002,16,FALSE)+VLOOKUP(A2906,[1]选股结果!$A$2:$AX$3002,17,FALSE)+VLOOKUP(A2906,[1]选股结果!$A$2:$AX$3002,18,FALSE))-(P2906/(1+0.13)+W2906)</f>
        <v>46202974.9308851</v>
      </c>
      <c r="AG2906" s="9">
        <f t="shared" si="195"/>
        <v>-29696794.8408849</v>
      </c>
      <c r="AH2906" s="16">
        <f>AA2906-VLOOKUP(A2906,[2]选股结果!$A$2:$G$4900,7,FALSE)</f>
        <v>16573434.9700002</v>
      </c>
    </row>
    <row r="2907" spans="1:34">
      <c r="A2907" s="5" t="s">
        <v>5844</v>
      </c>
      <c r="B2907" s="5" t="s">
        <v>5845</v>
      </c>
      <c r="C2907" s="6">
        <v>1881122039.04</v>
      </c>
      <c r="D2907" s="6">
        <v>0</v>
      </c>
      <c r="E2907" s="6">
        <v>0</v>
      </c>
      <c r="F2907" s="6">
        <v>0</v>
      </c>
      <c r="G2907" s="6">
        <v>0</v>
      </c>
      <c r="H2907" s="6">
        <v>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53040253.04</v>
      </c>
      <c r="O2907" s="6">
        <v>19464880.45</v>
      </c>
      <c r="P2907" s="6">
        <v>1659018347.94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104205406.76</v>
      </c>
      <c r="X2907" s="6">
        <v>58601974.78</v>
      </c>
      <c r="Y2907" s="9">
        <f t="shared" si="193"/>
        <v>1900586919.49</v>
      </c>
      <c r="Z2907" s="9">
        <f t="shared" si="194"/>
        <v>1821825729.48</v>
      </c>
      <c r="AA2907" s="9">
        <f t="shared" si="196"/>
        <v>78761190.01</v>
      </c>
      <c r="AB2907" s="10">
        <f>C2907/(1+0.13)/VLOOKUP(A2907,[1]选股结果!$A$2:$AX$3002,3,FALSE)</f>
        <v>0.948785228287442</v>
      </c>
      <c r="AC2907" s="10">
        <f>(P2907/(1+0.1)+W2907)/(VLOOKUP(A2907,[1]选股结果!$A$2:$AX$3002,7,FALSE)+VLOOKUP(A2907,[1]选股结果!$A$2:$AX$3002,15,FALSE)+VLOOKUP(A2907,[1]选股结果!$A$2:$AX$3002,16,FALSE)+VLOOKUP(A2907,[1]选股结果!$A$2:$AX$3002,17,FALSE)+VLOOKUP(A2907,[1]选股结果!$A$2:$AX$3002,18,FALSE))</f>
        <v>0.993539115019086</v>
      </c>
      <c r="AD2907" s="13"/>
      <c r="AE2907" s="10">
        <f>AA2907/VLOOKUP(A2907,[1]选股结果!$A$2:$AX$3002,35,FALSE)</f>
        <v>0.764099608132703</v>
      </c>
      <c r="AF2907" s="9">
        <f>(VLOOKUP(A2907,[1]选股结果!$A$2:$AX$3002,7,FALSE)+VLOOKUP(A2907,[1]选股结果!$A$2:$AX$3002,15,FALSE)+VLOOKUP(A2907,[1]选股结果!$A$2:$AX$3002,16,FALSE)+VLOOKUP(A2907,[1]选股结果!$A$2:$AX$3002,17,FALSE)+VLOOKUP(A2907,[1]选股结果!$A$2:$AX$3002,18,FALSE))-(P2907/(1+0.13)+W2907)</f>
        <v>50525968.5846016</v>
      </c>
      <c r="AG2907" s="9">
        <f t="shared" si="195"/>
        <v>28235221.4253984</v>
      </c>
      <c r="AH2907" s="16">
        <f>AA2907-VLOOKUP(A2907,[2]选股结果!$A$2:$G$4900,7,FALSE)</f>
        <v>79481421.35</v>
      </c>
    </row>
    <row r="2908" spans="1:34">
      <c r="A2908" s="5" t="s">
        <v>5846</v>
      </c>
      <c r="B2908" s="5" t="s">
        <v>5847</v>
      </c>
      <c r="C2908" s="6">
        <v>782368637.25</v>
      </c>
      <c r="D2908" s="6">
        <v>0</v>
      </c>
      <c r="E2908" s="6">
        <v>0</v>
      </c>
      <c r="F2908" s="6">
        <v>0</v>
      </c>
      <c r="G2908" s="6">
        <v>0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34216475.47</v>
      </c>
      <c r="O2908" s="6">
        <v>12997958.88</v>
      </c>
      <c r="P2908" s="6">
        <v>939042589.99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49974568.28</v>
      </c>
      <c r="X2908" s="6">
        <v>63421934.96</v>
      </c>
      <c r="Y2908" s="9">
        <f t="shared" si="193"/>
        <v>795366596.13</v>
      </c>
      <c r="Z2908" s="9">
        <f t="shared" si="194"/>
        <v>1052439093.23</v>
      </c>
      <c r="AA2908" s="9">
        <f t="shared" si="196"/>
        <v>-257072497.1</v>
      </c>
      <c r="AB2908" s="10">
        <f>C2908/(1+0.13)/VLOOKUP(A2908,[1]选股结果!$A$2:$AX$3002,3,FALSE)</f>
        <v>0.961805371632301</v>
      </c>
      <c r="AC2908" s="10">
        <f>(P2908/(1+0.1)+W2908)/(VLOOKUP(A2908,[1]选股结果!$A$2:$AX$3002,7,FALSE)+VLOOKUP(A2908,[1]选股结果!$A$2:$AX$3002,15,FALSE)+VLOOKUP(A2908,[1]选股结果!$A$2:$AX$3002,16,FALSE)+VLOOKUP(A2908,[1]选股结果!$A$2:$AX$3002,17,FALSE)+VLOOKUP(A2908,[1]选股结果!$A$2:$AX$3002,18,FALSE))</f>
        <v>1.33934763237924</v>
      </c>
      <c r="AD2908" s="13"/>
      <c r="AE2908" s="10">
        <f>AA2908/VLOOKUP(A2908,[1]选股结果!$A$2:$AX$3002,35,FALSE)</f>
        <v>-17.4032918529077</v>
      </c>
      <c r="AF2908" s="9">
        <f>(VLOOKUP(A2908,[1]选股结果!$A$2:$AX$3002,7,FALSE)+VLOOKUP(A2908,[1]选股结果!$A$2:$AX$3002,15,FALSE)+VLOOKUP(A2908,[1]选股结果!$A$2:$AX$3002,16,FALSE)+VLOOKUP(A2908,[1]选股结果!$A$2:$AX$3002,17,FALSE)+VLOOKUP(A2908,[1]选股结果!$A$2:$AX$3002,18,FALSE))-(P2908/(1+0.13)+W2908)</f>
        <v>-206291830.364071</v>
      </c>
      <c r="AG2908" s="9">
        <f t="shared" si="195"/>
        <v>-50780666.7359292</v>
      </c>
      <c r="AH2908" s="16">
        <f>AA2908-VLOOKUP(A2908,[2]选股结果!$A$2:$G$4900,7,FALSE)</f>
        <v>-257074057.29</v>
      </c>
    </row>
    <row r="2909" spans="1:34">
      <c r="A2909" s="5" t="s">
        <v>5848</v>
      </c>
      <c r="B2909" s="5" t="s">
        <v>5849</v>
      </c>
      <c r="C2909" s="6">
        <v>525546136.92</v>
      </c>
      <c r="D2909" s="6">
        <v>0</v>
      </c>
      <c r="E2909" s="6">
        <v>0</v>
      </c>
      <c r="F2909" s="6">
        <v>0</v>
      </c>
      <c r="G2909" s="6">
        <v>0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46229509.62</v>
      </c>
      <c r="O2909" s="6">
        <v>13717474.83</v>
      </c>
      <c r="P2909" s="6">
        <v>210667371.38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113099117.04</v>
      </c>
      <c r="X2909" s="6">
        <v>87292322.74</v>
      </c>
      <c r="Y2909" s="9">
        <f t="shared" si="193"/>
        <v>539263611.75</v>
      </c>
      <c r="Z2909" s="9">
        <f t="shared" si="194"/>
        <v>411058811.16</v>
      </c>
      <c r="AA2909" s="9">
        <f t="shared" si="196"/>
        <v>128204800.59</v>
      </c>
      <c r="AB2909" s="10">
        <f>C2909/(1+0.13)/VLOOKUP(A2909,[1]选股结果!$A$2:$AX$3002,3,FALSE)</f>
        <v>0.745066644613323</v>
      </c>
      <c r="AC2909" s="10">
        <f>(P2909/(1+0.1)+W2909)/(VLOOKUP(A2909,[1]选股结果!$A$2:$AX$3002,7,FALSE)+VLOOKUP(A2909,[1]选股结果!$A$2:$AX$3002,15,FALSE)+VLOOKUP(A2909,[1]选股结果!$A$2:$AX$3002,16,FALSE)+VLOOKUP(A2909,[1]选股结果!$A$2:$AX$3002,17,FALSE)+VLOOKUP(A2909,[1]选股结果!$A$2:$AX$3002,18,FALSE))</f>
        <v>0.689710818462989</v>
      </c>
      <c r="AD2909" s="13"/>
      <c r="AE2909" s="10">
        <f>AA2909/VLOOKUP(A2909,[1]选股结果!$A$2:$AX$3002,35,FALSE)</f>
        <v>0.801552593038198</v>
      </c>
      <c r="AF2909" s="9">
        <f>(VLOOKUP(A2909,[1]选股结果!$A$2:$AX$3002,7,FALSE)+VLOOKUP(A2909,[1]选股结果!$A$2:$AX$3002,15,FALSE)+VLOOKUP(A2909,[1]选股结果!$A$2:$AX$3002,16,FALSE)+VLOOKUP(A2909,[1]选股结果!$A$2:$AX$3002,17,FALSE)+VLOOKUP(A2909,[1]选股结果!$A$2:$AX$3002,18,FALSE))-(P2909/(1+0.13)+W2909)</f>
        <v>142125563.403805</v>
      </c>
      <c r="AG2909" s="9">
        <f t="shared" si="195"/>
        <v>-13920762.8138054</v>
      </c>
      <c r="AH2909" s="16">
        <f>AA2909-VLOOKUP(A2909,[2]选股结果!$A$2:$G$4900,7,FALSE)</f>
        <v>128204800.59</v>
      </c>
    </row>
    <row r="2910" spans="1:34">
      <c r="A2910" s="5" t="s">
        <v>5850</v>
      </c>
      <c r="B2910" s="5" t="s">
        <v>5851</v>
      </c>
      <c r="C2910" s="6">
        <v>502244551</v>
      </c>
      <c r="D2910" s="6">
        <v>0</v>
      </c>
      <c r="E2910" s="6">
        <v>0</v>
      </c>
      <c r="F2910" s="6">
        <v>0</v>
      </c>
      <c r="G2910" s="6">
        <v>0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31234839.12</v>
      </c>
      <c r="O2910" s="6">
        <v>20542348.95</v>
      </c>
      <c r="P2910" s="6">
        <v>400794563.61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47287830.69</v>
      </c>
      <c r="X2910" s="6">
        <v>37515918.38</v>
      </c>
      <c r="Y2910" s="9">
        <f t="shared" si="193"/>
        <v>522786899.95</v>
      </c>
      <c r="Z2910" s="9">
        <f t="shared" si="194"/>
        <v>485598312.68</v>
      </c>
      <c r="AA2910" s="9">
        <f t="shared" si="196"/>
        <v>37188587.27</v>
      </c>
      <c r="AB2910" s="10">
        <f>C2910/(1+0.13)/VLOOKUP(A2910,[1]选股结果!$A$2:$AX$3002,3,FALSE)</f>
        <v>1.01667082351071</v>
      </c>
      <c r="AC2910" s="10">
        <f>(P2910/(1+0.1)+W2910)/(VLOOKUP(A2910,[1]选股结果!$A$2:$AX$3002,7,FALSE)+VLOOKUP(A2910,[1]选股结果!$A$2:$AX$3002,15,FALSE)+VLOOKUP(A2910,[1]选股结果!$A$2:$AX$3002,16,FALSE)+VLOOKUP(A2910,[1]选股结果!$A$2:$AX$3002,17,FALSE)+VLOOKUP(A2910,[1]选股结果!$A$2:$AX$3002,18,FALSE))</f>
        <v>1.02760953335311</v>
      </c>
      <c r="AD2910" s="13"/>
      <c r="AE2910" s="10">
        <f>AA2910/VLOOKUP(A2910,[1]选股结果!$A$2:$AX$3002,35,FALSE)</f>
        <v>0.974628866360426</v>
      </c>
      <c r="AF2910" s="9">
        <f>(VLOOKUP(A2910,[1]选股结果!$A$2:$AX$3002,7,FALSE)+VLOOKUP(A2910,[1]选股结果!$A$2:$AX$3002,15,FALSE)+VLOOKUP(A2910,[1]选股结果!$A$2:$AX$3002,16,FALSE)+VLOOKUP(A2910,[1]选股结果!$A$2:$AX$3002,17,FALSE)+VLOOKUP(A2910,[1]选股结果!$A$2:$AX$3002,18,FALSE))-(P2910/(1+0.13)+W2910)</f>
        <v>-1386767.16212398</v>
      </c>
      <c r="AG2910" s="9">
        <f t="shared" si="195"/>
        <v>38575354.432124</v>
      </c>
      <c r="AH2910" s="16">
        <f>AA2910-VLOOKUP(A2910,[2]选股结果!$A$2:$G$4900,7,FALSE)</f>
        <v>36344558.07</v>
      </c>
    </row>
    <row r="2911" spans="1:34">
      <c r="A2911" s="5" t="s">
        <v>5852</v>
      </c>
      <c r="B2911" s="5" t="s">
        <v>5853</v>
      </c>
      <c r="C2911" s="6">
        <v>994112819</v>
      </c>
      <c r="D2911" s="6">
        <v>0</v>
      </c>
      <c r="E2911" s="6">
        <v>0</v>
      </c>
      <c r="F2911" s="6">
        <v>0</v>
      </c>
      <c r="G2911" s="6">
        <v>0</v>
      </c>
      <c r="H2911" s="6">
        <v>0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45862339.06</v>
      </c>
      <c r="O2911" s="6">
        <v>13998979.12</v>
      </c>
      <c r="P2911" s="6">
        <v>766614633.06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159260013.35</v>
      </c>
      <c r="X2911" s="6">
        <v>23311608.13</v>
      </c>
      <c r="Y2911" s="9">
        <f t="shared" ref="Y2911:Y2974" si="197">C2911+D2911+E2911+F2911+G2911+H2911+I2911+J2911+K2911+L2911+M2911+O2911</f>
        <v>1008111798.12</v>
      </c>
      <c r="Z2911" s="9">
        <f t="shared" ref="Z2911:Z2974" si="198">P2911+Q2911+R2911+S2911+T2911+U2911+V2911+W2911+X2911</f>
        <v>949186254.54</v>
      </c>
      <c r="AA2911" s="9">
        <f t="shared" si="196"/>
        <v>58925543.58</v>
      </c>
      <c r="AB2911" s="10">
        <f>C2911/(1+0.13)/VLOOKUP(A2911,[1]选股结果!$A$2:$AX$3002,3,FALSE)</f>
        <v>0.838980147015612</v>
      </c>
      <c r="AC2911" s="10">
        <f>(P2911/(1+0.1)+W2911)/(VLOOKUP(A2911,[1]选股结果!$A$2:$AX$3002,7,FALSE)+VLOOKUP(A2911,[1]选股结果!$A$2:$AX$3002,15,FALSE)+VLOOKUP(A2911,[1]选股结果!$A$2:$AX$3002,16,FALSE)+VLOOKUP(A2911,[1]选股结果!$A$2:$AX$3002,17,FALSE)+VLOOKUP(A2911,[1]选股结果!$A$2:$AX$3002,18,FALSE))</f>
        <v>0.884891564125912</v>
      </c>
      <c r="AD2911" s="13"/>
      <c r="AE2911" s="10">
        <f>AA2911/VLOOKUP(A2911,[1]选股结果!$A$2:$AX$3002,35,FALSE)</f>
        <v>1.0353689870483</v>
      </c>
      <c r="AF2911" s="9">
        <f>(VLOOKUP(A2911,[1]选股结果!$A$2:$AX$3002,7,FALSE)+VLOOKUP(A2911,[1]选股结果!$A$2:$AX$3002,15,FALSE)+VLOOKUP(A2911,[1]选股结果!$A$2:$AX$3002,16,FALSE)+VLOOKUP(A2911,[1]选股结果!$A$2:$AX$3002,17,FALSE)+VLOOKUP(A2911,[1]选股结果!$A$2:$AX$3002,18,FALSE))-(P2911/(1+0.13)+W2911)</f>
        <v>129876256.663363</v>
      </c>
      <c r="AG2911" s="9">
        <f t="shared" si="195"/>
        <v>-70950713.0833627</v>
      </c>
      <c r="AH2911" s="16">
        <f>AA2911-VLOOKUP(A2911,[2]选股结果!$A$2:$G$4900,7,FALSE)</f>
        <v>61242775.18</v>
      </c>
    </row>
    <row r="2912" spans="1:34">
      <c r="A2912" s="5" t="s">
        <v>5854</v>
      </c>
      <c r="B2912" s="5" t="s">
        <v>5855</v>
      </c>
      <c r="C2912" s="6">
        <v>1421482606.26</v>
      </c>
      <c r="D2912" s="6">
        <v>0</v>
      </c>
      <c r="E2912" s="6">
        <v>0</v>
      </c>
      <c r="F2912" s="6">
        <v>0</v>
      </c>
      <c r="G2912" s="6">
        <v>0</v>
      </c>
      <c r="H2912" s="6">
        <v>0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34945456.51</v>
      </c>
      <c r="O2912" s="6">
        <v>10627906.49</v>
      </c>
      <c r="P2912" s="6">
        <v>1080891621.65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338221708.29</v>
      </c>
      <c r="X2912" s="6">
        <v>30955544.85</v>
      </c>
      <c r="Y2912" s="9">
        <f t="shared" si="197"/>
        <v>1432110512.75</v>
      </c>
      <c r="Z2912" s="9">
        <f t="shared" si="198"/>
        <v>1450068874.79</v>
      </c>
      <c r="AA2912" s="9">
        <f t="shared" si="196"/>
        <v>-17958362.04</v>
      </c>
      <c r="AB2912" s="10">
        <f>C2912/(1+0.13)/VLOOKUP(A2912,[1]选股结果!$A$2:$AX$3002,3,FALSE)</f>
        <v>0.766843760781022</v>
      </c>
      <c r="AC2912" s="10">
        <f>(P2912/(1+0.1)+W2912)/(VLOOKUP(A2912,[1]选股结果!$A$2:$AX$3002,7,FALSE)+VLOOKUP(A2912,[1]选股结果!$A$2:$AX$3002,15,FALSE)+VLOOKUP(A2912,[1]选股结果!$A$2:$AX$3002,16,FALSE)+VLOOKUP(A2912,[1]选股结果!$A$2:$AX$3002,17,FALSE)+VLOOKUP(A2912,[1]选股结果!$A$2:$AX$3002,18,FALSE))</f>
        <v>0.837964693964231</v>
      </c>
      <c r="AD2912" s="13"/>
      <c r="AE2912" s="10">
        <f>AA2912/VLOOKUP(A2912,[1]选股结果!$A$2:$AX$3002,35,FALSE)</f>
        <v>-0.538744972663576</v>
      </c>
      <c r="AF2912" s="9">
        <f>(VLOOKUP(A2912,[1]选股结果!$A$2:$AX$3002,7,FALSE)+VLOOKUP(A2912,[1]选股结果!$A$2:$AX$3002,15,FALSE)+VLOOKUP(A2912,[1]选股结果!$A$2:$AX$3002,16,FALSE)+VLOOKUP(A2912,[1]选股结果!$A$2:$AX$3002,17,FALSE)+VLOOKUP(A2912,[1]选股结果!$A$2:$AX$3002,18,FALSE))-(P2912/(1+0.13)+W2912)</f>
        <v>281497304.192655</v>
      </c>
      <c r="AG2912" s="9">
        <f t="shared" si="195"/>
        <v>-299455666.232655</v>
      </c>
      <c r="AH2912" s="16">
        <f>AA2912-VLOOKUP(A2912,[2]选股结果!$A$2:$G$4900,7,FALSE)</f>
        <v>-18848444.25</v>
      </c>
    </row>
    <row r="2913" spans="1:34">
      <c r="A2913" s="5" t="s">
        <v>5856</v>
      </c>
      <c r="B2913" s="5" t="s">
        <v>5857</v>
      </c>
      <c r="C2913" s="6">
        <v>784553627.92</v>
      </c>
      <c r="D2913" s="6">
        <v>0</v>
      </c>
      <c r="E2913" s="6">
        <v>0</v>
      </c>
      <c r="F2913" s="6">
        <v>0</v>
      </c>
      <c r="G2913" s="6">
        <v>0</v>
      </c>
      <c r="H2913" s="6">
        <v>0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64039745.2</v>
      </c>
      <c r="O2913" s="6">
        <v>91688530.29</v>
      </c>
      <c r="P2913" s="6">
        <v>387949456.9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75901717.42</v>
      </c>
      <c r="X2913" s="6">
        <v>225251940.17</v>
      </c>
      <c r="Y2913" s="9">
        <f t="shared" si="197"/>
        <v>876242158.21</v>
      </c>
      <c r="Z2913" s="9">
        <f t="shared" si="198"/>
        <v>689103114.49</v>
      </c>
      <c r="AA2913" s="9">
        <f t="shared" si="196"/>
        <v>187139043.72</v>
      </c>
      <c r="AB2913" s="10">
        <f>C2913/(1+0.13)/VLOOKUP(A2913,[1]选股结果!$A$2:$AX$3002,3,FALSE)</f>
        <v>1.01121603751441</v>
      </c>
      <c r="AC2913" s="10">
        <f>(P2913/(1+0.1)+W2913)/(VLOOKUP(A2913,[1]选股结果!$A$2:$AX$3002,7,FALSE)+VLOOKUP(A2913,[1]选股结果!$A$2:$AX$3002,15,FALSE)+VLOOKUP(A2913,[1]选股结果!$A$2:$AX$3002,16,FALSE)+VLOOKUP(A2913,[1]选股结果!$A$2:$AX$3002,17,FALSE)+VLOOKUP(A2913,[1]选股结果!$A$2:$AX$3002,18,FALSE))</f>
        <v>0.833936703243629</v>
      </c>
      <c r="AD2913" s="13"/>
      <c r="AE2913" s="10">
        <f>AA2913/VLOOKUP(A2913,[1]选股结果!$A$2:$AX$3002,35,FALSE)</f>
        <v>1.09149703780095</v>
      </c>
      <c r="AF2913" s="9">
        <f>(VLOOKUP(A2913,[1]选股结果!$A$2:$AX$3002,7,FALSE)+VLOOKUP(A2913,[1]选股结果!$A$2:$AX$3002,15,FALSE)+VLOOKUP(A2913,[1]选股结果!$A$2:$AX$3002,16,FALSE)+VLOOKUP(A2913,[1]选股结果!$A$2:$AX$3002,17,FALSE)+VLOOKUP(A2913,[1]选股结果!$A$2:$AX$3002,18,FALSE))-(P2913/(1+0.13)+W2913)</f>
        <v>94707723.2786725</v>
      </c>
      <c r="AG2913" s="9">
        <f t="shared" si="195"/>
        <v>92431320.4413275</v>
      </c>
      <c r="AH2913" s="16">
        <f>AA2913-VLOOKUP(A2913,[2]选股结果!$A$2:$G$4900,7,FALSE)</f>
        <v>187139043.72</v>
      </c>
    </row>
    <row r="2914" spans="1:34">
      <c r="A2914" s="5" t="s">
        <v>5858</v>
      </c>
      <c r="B2914" s="5" t="s">
        <v>5859</v>
      </c>
      <c r="C2914" s="6">
        <v>1181424761.01</v>
      </c>
      <c r="D2914" s="6">
        <v>0</v>
      </c>
      <c r="E2914" s="6">
        <v>0</v>
      </c>
      <c r="F2914" s="6">
        <v>0</v>
      </c>
      <c r="G2914" s="6">
        <v>0</v>
      </c>
      <c r="H2914" s="6">
        <v>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105776971.01</v>
      </c>
      <c r="O2914" s="6">
        <v>54198149.44</v>
      </c>
      <c r="P2914" s="6">
        <v>751114060.14</v>
      </c>
      <c r="Q2914" s="6">
        <v>0</v>
      </c>
      <c r="R2914" s="6">
        <v>0</v>
      </c>
      <c r="S2914" s="6">
        <v>0</v>
      </c>
      <c r="T2914" s="6">
        <v>0</v>
      </c>
      <c r="U2914" s="6">
        <v>0</v>
      </c>
      <c r="V2914" s="6">
        <v>0</v>
      </c>
      <c r="W2914" s="6">
        <v>117637300.91</v>
      </c>
      <c r="X2914" s="6">
        <v>92571458.94</v>
      </c>
      <c r="Y2914" s="9">
        <f t="shared" si="197"/>
        <v>1235622910.45</v>
      </c>
      <c r="Z2914" s="9">
        <f t="shared" si="198"/>
        <v>961322819.99</v>
      </c>
      <c r="AA2914" s="9">
        <f t="shared" si="196"/>
        <v>274300090.46</v>
      </c>
      <c r="AB2914" s="10">
        <f>C2914/(1+0.13)/VLOOKUP(A2914,[1]选股结果!$A$2:$AX$3002,3,FALSE)</f>
        <v>0.990771272581307</v>
      </c>
      <c r="AC2914" s="10">
        <f>(P2914/(1+0.1)+W2914)/(VLOOKUP(A2914,[1]选股结果!$A$2:$AX$3002,7,FALSE)+VLOOKUP(A2914,[1]选股结果!$A$2:$AX$3002,15,FALSE)+VLOOKUP(A2914,[1]选股结果!$A$2:$AX$3002,16,FALSE)+VLOOKUP(A2914,[1]选股结果!$A$2:$AX$3002,17,FALSE)+VLOOKUP(A2914,[1]选股结果!$A$2:$AX$3002,18,FALSE))</f>
        <v>0.940381569551269</v>
      </c>
      <c r="AD2914" s="13"/>
      <c r="AE2914" s="10">
        <f>AA2914/VLOOKUP(A2914,[1]选股结果!$A$2:$AX$3002,35,FALSE)</f>
        <v>1.65876100721799</v>
      </c>
      <c r="AF2914" s="9">
        <f>(VLOOKUP(A2914,[1]选股结果!$A$2:$AX$3002,7,FALSE)+VLOOKUP(A2914,[1]选股结果!$A$2:$AX$3002,15,FALSE)+VLOOKUP(A2914,[1]选股结果!$A$2:$AX$3002,16,FALSE)+VLOOKUP(A2914,[1]选股结果!$A$2:$AX$3002,17,FALSE)+VLOOKUP(A2914,[1]选股结果!$A$2:$AX$3002,18,FALSE))-(P2914/(1+0.13)+W2914)</f>
        <v>68876444.6115044</v>
      </c>
      <c r="AG2914" s="9">
        <f t="shared" si="195"/>
        <v>205423645.848496</v>
      </c>
      <c r="AH2914" s="16">
        <f>AA2914-VLOOKUP(A2914,[2]选股结果!$A$2:$G$4900,7,FALSE)</f>
        <v>274300090.46</v>
      </c>
    </row>
    <row r="2915" spans="1:34">
      <c r="A2915" s="5" t="s">
        <v>5860</v>
      </c>
      <c r="B2915" s="5" t="s">
        <v>5861</v>
      </c>
      <c r="C2915" s="6">
        <v>1081293790</v>
      </c>
      <c r="D2915" s="6">
        <v>0</v>
      </c>
      <c r="E2915" s="6">
        <v>0</v>
      </c>
      <c r="F2915" s="6">
        <v>0</v>
      </c>
      <c r="G2915" s="6">
        <v>0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96060751.15</v>
      </c>
      <c r="O2915" s="6">
        <v>31458893.4</v>
      </c>
      <c r="P2915" s="6">
        <v>688552342.52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150141628.18</v>
      </c>
      <c r="X2915" s="6">
        <v>61268265.01</v>
      </c>
      <c r="Y2915" s="9">
        <f t="shared" si="197"/>
        <v>1112752683.4</v>
      </c>
      <c r="Z2915" s="9">
        <f t="shared" si="198"/>
        <v>899962235.71</v>
      </c>
      <c r="AA2915" s="9">
        <f t="shared" si="196"/>
        <v>212790447.69</v>
      </c>
      <c r="AB2915" s="10">
        <f>C2915/(1+0.13)/VLOOKUP(A2915,[1]选股结果!$A$2:$AX$3002,3,FALSE)</f>
        <v>0.983084250914424</v>
      </c>
      <c r="AC2915" s="10">
        <f>(P2915/(1+0.1)+W2915)/(VLOOKUP(A2915,[1]选股结果!$A$2:$AX$3002,7,FALSE)+VLOOKUP(A2915,[1]选股结果!$A$2:$AX$3002,15,FALSE)+VLOOKUP(A2915,[1]选股结果!$A$2:$AX$3002,16,FALSE)+VLOOKUP(A2915,[1]选股结果!$A$2:$AX$3002,17,FALSE)+VLOOKUP(A2915,[1]选股结果!$A$2:$AX$3002,18,FALSE))</f>
        <v>0.889876753650871</v>
      </c>
      <c r="AD2915" s="13"/>
      <c r="AE2915" s="10">
        <f>AA2915/VLOOKUP(A2915,[1]选股结果!$A$2:$AX$3002,35,FALSE)</f>
        <v>0.955653527157002</v>
      </c>
      <c r="AF2915" s="9">
        <f>(VLOOKUP(A2915,[1]选股结果!$A$2:$AX$3002,7,FALSE)+VLOOKUP(A2915,[1]选股结果!$A$2:$AX$3002,15,FALSE)+VLOOKUP(A2915,[1]选股结果!$A$2:$AX$3002,16,FALSE)+VLOOKUP(A2915,[1]选股结果!$A$2:$AX$3002,17,FALSE)+VLOOKUP(A2915,[1]选股结果!$A$2:$AX$3002,18,FALSE))-(P2915/(1+0.13)+W2915)</f>
        <v>112661354.297611</v>
      </c>
      <c r="AG2915" s="9">
        <f t="shared" si="195"/>
        <v>100129093.392389</v>
      </c>
      <c r="AH2915" s="16">
        <f>AA2915-VLOOKUP(A2915,[2]选股结果!$A$2:$G$4900,7,FALSE)</f>
        <v>212791725.81</v>
      </c>
    </row>
    <row r="2916" spans="1:34">
      <c r="A2916" s="5" t="s">
        <v>5862</v>
      </c>
      <c r="B2916" s="5" t="s">
        <v>5863</v>
      </c>
      <c r="C2916" s="6">
        <v>2514076645.09</v>
      </c>
      <c r="D2916" s="6">
        <v>0</v>
      </c>
      <c r="E2916" s="6">
        <v>0</v>
      </c>
      <c r="F2916" s="6">
        <v>0</v>
      </c>
      <c r="G2916" s="6">
        <v>0</v>
      </c>
      <c r="H2916" s="6">
        <v>0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223422339.72</v>
      </c>
      <c r="O2916" s="6">
        <v>16930995.61</v>
      </c>
      <c r="P2916" s="6">
        <v>1641188808.24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229917196.54</v>
      </c>
      <c r="X2916" s="6">
        <v>285850631.91</v>
      </c>
      <c r="Y2916" s="9">
        <f t="shared" si="197"/>
        <v>2531007640.7</v>
      </c>
      <c r="Z2916" s="9">
        <f t="shared" si="198"/>
        <v>2156956636.69</v>
      </c>
      <c r="AA2916" s="9">
        <f t="shared" si="196"/>
        <v>374051004.01</v>
      </c>
      <c r="AB2916" s="10">
        <f>C2916/(1+0.13)/VLOOKUP(A2916,[1]选股结果!$A$2:$AX$3002,3,FALSE)</f>
        <v>1.08240276007658</v>
      </c>
      <c r="AC2916" s="10">
        <f>(P2916/(1+0.1)+W2916)/(VLOOKUP(A2916,[1]选股结果!$A$2:$AX$3002,7,FALSE)+VLOOKUP(A2916,[1]选股结果!$A$2:$AX$3002,15,FALSE)+VLOOKUP(A2916,[1]选股结果!$A$2:$AX$3002,16,FALSE)+VLOOKUP(A2916,[1]选股结果!$A$2:$AX$3002,17,FALSE)+VLOOKUP(A2916,[1]选股结果!$A$2:$AX$3002,18,FALSE))</f>
        <v>0.990394162269889</v>
      </c>
      <c r="AD2916" s="13"/>
      <c r="AE2916" s="10">
        <f>AA2916/VLOOKUP(A2916,[1]选股结果!$A$2:$AX$3002,35,FALSE)</f>
        <v>1.41822838783079</v>
      </c>
      <c r="AF2916" s="9">
        <f>(VLOOKUP(A2916,[1]选股结果!$A$2:$AX$3002,7,FALSE)+VLOOKUP(A2916,[1]选股结果!$A$2:$AX$3002,15,FALSE)+VLOOKUP(A2916,[1]选股结果!$A$2:$AX$3002,16,FALSE)+VLOOKUP(A2916,[1]选股结果!$A$2:$AX$3002,17,FALSE)+VLOOKUP(A2916,[1]选股结果!$A$2:$AX$3002,18,FALSE))-(P2916/(1+0.13)+W2916)</f>
        <v>56311133.8214159</v>
      </c>
      <c r="AG2916" s="9">
        <f t="shared" si="195"/>
        <v>317739870.188584</v>
      </c>
      <c r="AH2916" s="16">
        <f>AA2916-VLOOKUP(A2916,[2]选股结果!$A$2:$G$4900,7,FALSE)</f>
        <v>374124993.53</v>
      </c>
    </row>
    <row r="2917" spans="1:34">
      <c r="A2917" s="5" t="s">
        <v>5864</v>
      </c>
      <c r="B2917" s="5" t="s">
        <v>5865</v>
      </c>
      <c r="C2917" s="6">
        <v>1348239454.33</v>
      </c>
      <c r="D2917" s="6">
        <v>0</v>
      </c>
      <c r="E2917" s="6">
        <v>0</v>
      </c>
      <c r="F2917" s="6">
        <v>0</v>
      </c>
      <c r="G2917" s="6">
        <v>0</v>
      </c>
      <c r="H2917" s="6">
        <v>0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124414141.91</v>
      </c>
      <c r="O2917" s="6">
        <v>57803718.01</v>
      </c>
      <c r="P2917" s="6">
        <v>879956069.26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215865692.74</v>
      </c>
      <c r="X2917" s="6">
        <v>53572932.3</v>
      </c>
      <c r="Y2917" s="9">
        <f t="shared" si="197"/>
        <v>1406043172.34</v>
      </c>
      <c r="Z2917" s="9">
        <f t="shared" si="198"/>
        <v>1149394694.3</v>
      </c>
      <c r="AA2917" s="9">
        <f t="shared" si="196"/>
        <v>256648478.04</v>
      </c>
      <c r="AB2917" s="10">
        <f>C2917/(1+0.13)/VLOOKUP(A2917,[1]选股结果!$A$2:$AX$3002,3,FALSE)</f>
        <v>0.680528128789134</v>
      </c>
      <c r="AC2917" s="10">
        <f>(P2917/(1+0.1)+W2917)/(VLOOKUP(A2917,[1]选股结果!$A$2:$AX$3002,7,FALSE)+VLOOKUP(A2917,[1]选股结果!$A$2:$AX$3002,15,FALSE)+VLOOKUP(A2917,[1]选股结果!$A$2:$AX$3002,16,FALSE)+VLOOKUP(A2917,[1]选股结果!$A$2:$AX$3002,17,FALSE)+VLOOKUP(A2917,[1]选股结果!$A$2:$AX$3002,18,FALSE))</f>
        <v>0.843279580010414</v>
      </c>
      <c r="AD2917" s="13"/>
      <c r="AE2917" s="10">
        <f>AA2917/VLOOKUP(A2917,[1]选股结果!$A$2:$AX$3002,35,FALSE)</f>
        <v>0.678900442443955</v>
      </c>
      <c r="AF2917" s="9">
        <f>(VLOOKUP(A2917,[1]选股结果!$A$2:$AX$3002,7,FALSE)+VLOOKUP(A2917,[1]选股结果!$A$2:$AX$3002,15,FALSE)+VLOOKUP(A2917,[1]选股结果!$A$2:$AX$3002,16,FALSE)+VLOOKUP(A2917,[1]选股结果!$A$2:$AX$3002,17,FALSE)+VLOOKUP(A2917,[1]选股结果!$A$2:$AX$3002,18,FALSE))-(P2917/(1+0.13)+W2917)</f>
        <v>210025372.274159</v>
      </c>
      <c r="AG2917" s="9">
        <f t="shared" si="195"/>
        <v>46623105.7658407</v>
      </c>
      <c r="AH2917" s="16">
        <f>AA2917-VLOOKUP(A2917,[2]选股结果!$A$2:$G$4900,7,FALSE)</f>
        <v>256989256.81</v>
      </c>
    </row>
    <row r="2918" spans="1:34">
      <c r="A2918" s="5" t="s">
        <v>5866</v>
      </c>
      <c r="B2918" s="5" t="s">
        <v>5867</v>
      </c>
      <c r="C2918" s="6">
        <v>4581262375.98</v>
      </c>
      <c r="D2918" s="6">
        <v>0</v>
      </c>
      <c r="E2918" s="6">
        <v>0</v>
      </c>
      <c r="F2918" s="6">
        <v>0</v>
      </c>
      <c r="G2918" s="6">
        <v>0</v>
      </c>
      <c r="H2918" s="6">
        <v>0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46954061.47</v>
      </c>
      <c r="O2918" s="6">
        <v>74679034.7</v>
      </c>
      <c r="P2918" s="6">
        <v>3719770907.62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901575151.01</v>
      </c>
      <c r="X2918" s="6">
        <v>281952462.53</v>
      </c>
      <c r="Y2918" s="9">
        <f t="shared" si="197"/>
        <v>4655941410.68</v>
      </c>
      <c r="Z2918" s="9">
        <f t="shared" si="198"/>
        <v>4903298521.16</v>
      </c>
      <c r="AA2918" s="9">
        <f t="shared" si="196"/>
        <v>-247357110.48</v>
      </c>
      <c r="AB2918" s="10">
        <f>C2918/(1+0.13)/VLOOKUP(A2918,[1]选股结果!$A$2:$AX$3002,3,FALSE)</f>
        <v>0.870420762410675</v>
      </c>
      <c r="AC2918" s="10">
        <f>(P2918/(1+0.1)+W2918)/(VLOOKUP(A2918,[1]选股结果!$A$2:$AX$3002,7,FALSE)+VLOOKUP(A2918,[1]选股结果!$A$2:$AX$3002,15,FALSE)+VLOOKUP(A2918,[1]选股结果!$A$2:$AX$3002,16,FALSE)+VLOOKUP(A2918,[1]选股结果!$A$2:$AX$3002,17,FALSE)+VLOOKUP(A2918,[1]选股结果!$A$2:$AX$3002,18,FALSE))</f>
        <v>0.981759809896651</v>
      </c>
      <c r="AD2918" s="13"/>
      <c r="AE2918" s="10">
        <f>AA2918/VLOOKUP(A2918,[1]选股结果!$A$2:$AX$3002,35,FALSE)</f>
        <v>-1.02452431842094</v>
      </c>
      <c r="AF2918" s="9">
        <f>(VLOOKUP(A2918,[1]选股结果!$A$2:$AX$3002,7,FALSE)+VLOOKUP(A2918,[1]选股结果!$A$2:$AX$3002,15,FALSE)+VLOOKUP(A2918,[1]选股结果!$A$2:$AX$3002,16,FALSE)+VLOOKUP(A2918,[1]选股结果!$A$2:$AX$3002,17,FALSE)+VLOOKUP(A2918,[1]选股结果!$A$2:$AX$3002,18,FALSE))-(P2918/(1+0.13)+W2918)</f>
        <v>169354875.20938</v>
      </c>
      <c r="AG2918" s="9">
        <f t="shared" si="195"/>
        <v>-416711985.68938</v>
      </c>
      <c r="AH2918" s="16">
        <f>AA2918-VLOOKUP(A2918,[2]选股结果!$A$2:$G$4900,7,FALSE)</f>
        <v>-251178634.62</v>
      </c>
    </row>
    <row r="2919" spans="1:34">
      <c r="A2919" s="5" t="s">
        <v>5868</v>
      </c>
      <c r="B2919" s="5" t="s">
        <v>5869</v>
      </c>
      <c r="C2919" s="6">
        <v>552793850.32</v>
      </c>
      <c r="D2919" s="6">
        <v>0</v>
      </c>
      <c r="E2919" s="6">
        <v>0</v>
      </c>
      <c r="F2919" s="6">
        <v>0</v>
      </c>
      <c r="G2919" s="6">
        <v>0</v>
      </c>
      <c r="H2919" s="6">
        <v>0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15210341.72</v>
      </c>
      <c r="O2919" s="6">
        <v>48875397.81</v>
      </c>
      <c r="P2919" s="6">
        <v>407226590.28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6">
        <v>87753915.6</v>
      </c>
      <c r="X2919" s="6">
        <v>51566602.34</v>
      </c>
      <c r="Y2919" s="9">
        <f t="shared" si="197"/>
        <v>601669248.13</v>
      </c>
      <c r="Z2919" s="9">
        <f t="shared" si="198"/>
        <v>546547108.22</v>
      </c>
      <c r="AA2919" s="9">
        <f t="shared" si="196"/>
        <v>55122139.9100001</v>
      </c>
      <c r="AB2919" s="10">
        <f>C2919/(1+0.13)/VLOOKUP(A2919,[1]选股结果!$A$2:$AX$3002,3,FALSE)</f>
        <v>0.58950041588109</v>
      </c>
      <c r="AC2919" s="10">
        <f>(P2919/(1+0.1)+W2919)/(VLOOKUP(A2919,[1]选股结果!$A$2:$AX$3002,7,FALSE)+VLOOKUP(A2919,[1]选股结果!$A$2:$AX$3002,15,FALSE)+VLOOKUP(A2919,[1]选股结果!$A$2:$AX$3002,16,FALSE)+VLOOKUP(A2919,[1]选股结果!$A$2:$AX$3002,17,FALSE)+VLOOKUP(A2919,[1]选股结果!$A$2:$AX$3002,18,FALSE))</f>
        <v>0.612051577099355</v>
      </c>
      <c r="AD2919" s="13"/>
      <c r="AE2919" s="10">
        <f>AA2919/VLOOKUP(A2919,[1]选股结果!$A$2:$AX$3002,35,FALSE)</f>
        <v>0.843808307773194</v>
      </c>
      <c r="AF2919" s="9">
        <f>(VLOOKUP(A2919,[1]选股结果!$A$2:$AX$3002,7,FALSE)+VLOOKUP(A2919,[1]选股结果!$A$2:$AX$3002,15,FALSE)+VLOOKUP(A2919,[1]选股结果!$A$2:$AX$3002,16,FALSE)+VLOOKUP(A2919,[1]选股结果!$A$2:$AX$3002,17,FALSE)+VLOOKUP(A2919,[1]选股结果!$A$2:$AX$3002,18,FALSE))-(P2919/(1+0.13)+W2919)</f>
        <v>300106013.437876</v>
      </c>
      <c r="AG2919" s="9">
        <f t="shared" si="195"/>
        <v>-244983873.527876</v>
      </c>
      <c r="AH2919" s="16">
        <f>AA2919-VLOOKUP(A2919,[2]选股结果!$A$2:$G$4900,7,FALSE)</f>
        <v>51255718.5300001</v>
      </c>
    </row>
    <row r="2920" spans="1:34">
      <c r="A2920" s="5" t="s">
        <v>5870</v>
      </c>
      <c r="B2920" s="5" t="s">
        <v>5871</v>
      </c>
      <c r="C2920" s="6">
        <v>2973131999.06</v>
      </c>
      <c r="D2920" s="6">
        <v>0</v>
      </c>
      <c r="E2920" s="6">
        <v>0</v>
      </c>
      <c r="F2920" s="6">
        <v>0</v>
      </c>
      <c r="G2920" s="6">
        <v>0</v>
      </c>
      <c r="H2920" s="6">
        <v>0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154228375.4</v>
      </c>
      <c r="O2920" s="6">
        <v>18336647.03</v>
      </c>
      <c r="P2920" s="6">
        <v>2462692296.33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91743706.9</v>
      </c>
      <c r="X2920" s="6">
        <v>40154507.45</v>
      </c>
      <c r="Y2920" s="9">
        <f t="shared" si="197"/>
        <v>2991468646.09</v>
      </c>
      <c r="Z2920" s="9">
        <f t="shared" si="198"/>
        <v>2594590510.68</v>
      </c>
      <c r="AA2920" s="9">
        <f t="shared" si="196"/>
        <v>396878135.41</v>
      </c>
      <c r="AB2920" s="10">
        <f>C2920/(1+0.13)/VLOOKUP(A2920,[1]选股结果!$A$2:$AX$3002,3,FALSE)</f>
        <v>0.963802052258943</v>
      </c>
      <c r="AC2920" s="10">
        <f>(P2920/(1+0.1)+W2920)/(VLOOKUP(A2920,[1]选股结果!$A$2:$AX$3002,7,FALSE)+VLOOKUP(A2920,[1]选股结果!$A$2:$AX$3002,15,FALSE)+VLOOKUP(A2920,[1]选股结果!$A$2:$AX$3002,16,FALSE)+VLOOKUP(A2920,[1]选股结果!$A$2:$AX$3002,17,FALSE)+VLOOKUP(A2920,[1]选股结果!$A$2:$AX$3002,18,FALSE))</f>
        <v>1.00485922771314</v>
      </c>
      <c r="AD2920" s="13"/>
      <c r="AE2920" s="10">
        <f>AA2920/VLOOKUP(A2920,[1]选股结果!$A$2:$AX$3002,35,FALSE)</f>
        <v>1.34529356453168</v>
      </c>
      <c r="AF2920" s="9">
        <f>(VLOOKUP(A2920,[1]选股结果!$A$2:$AX$3002,7,FALSE)+VLOOKUP(A2920,[1]选股结果!$A$2:$AX$3002,15,FALSE)+VLOOKUP(A2920,[1]选股结果!$A$2:$AX$3002,16,FALSE)+VLOOKUP(A2920,[1]选股结果!$A$2:$AX$3002,17,FALSE)+VLOOKUP(A2920,[1]选股结果!$A$2:$AX$3002,18,FALSE))-(P2920/(1+0.13)+W2920)</f>
        <v>48167531.2036281</v>
      </c>
      <c r="AG2920" s="9">
        <f t="shared" si="195"/>
        <v>348710604.206372</v>
      </c>
      <c r="AH2920" s="16">
        <f>AA2920-VLOOKUP(A2920,[2]选股结果!$A$2:$G$4900,7,FALSE)</f>
        <v>397092918.94</v>
      </c>
    </row>
    <row r="2921" spans="1:34">
      <c r="A2921" s="5" t="s">
        <v>5872</v>
      </c>
      <c r="B2921" s="5" t="s">
        <v>5873</v>
      </c>
      <c r="C2921" s="6">
        <v>858577293.78</v>
      </c>
      <c r="D2921" s="6">
        <v>0</v>
      </c>
      <c r="E2921" s="6">
        <v>0</v>
      </c>
      <c r="F2921" s="6">
        <v>0</v>
      </c>
      <c r="G2921" s="6">
        <v>0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95065077.37</v>
      </c>
      <c r="O2921" s="6">
        <v>10564595.88</v>
      </c>
      <c r="P2921" s="6">
        <v>421617863.17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105632975.46</v>
      </c>
      <c r="X2921" s="6">
        <v>49710216.66</v>
      </c>
      <c r="Y2921" s="9">
        <f t="shared" si="197"/>
        <v>869141889.66</v>
      </c>
      <c r="Z2921" s="9">
        <f t="shared" si="198"/>
        <v>576961055.29</v>
      </c>
      <c r="AA2921" s="9">
        <f t="shared" si="196"/>
        <v>292180834.37</v>
      </c>
      <c r="AB2921" s="10">
        <f>C2921/(1+0.13)/VLOOKUP(A2921,[1]选股结果!$A$2:$AX$3002,3,FALSE)</f>
        <v>0.897330878860484</v>
      </c>
      <c r="AC2921" s="10">
        <f>(P2921/(1+0.1)+W2921)/(VLOOKUP(A2921,[1]选股结果!$A$2:$AX$3002,7,FALSE)+VLOOKUP(A2921,[1]选股结果!$A$2:$AX$3002,15,FALSE)+VLOOKUP(A2921,[1]选股结果!$A$2:$AX$3002,16,FALSE)+VLOOKUP(A2921,[1]选股结果!$A$2:$AX$3002,17,FALSE)+VLOOKUP(A2921,[1]选股结果!$A$2:$AX$3002,18,FALSE))</f>
        <v>0.856766728797223</v>
      </c>
      <c r="AD2921" s="13"/>
      <c r="AE2921" s="10">
        <f>AA2921/VLOOKUP(A2921,[1]选股结果!$A$2:$AX$3002,35,FALSE)</f>
        <v>1.16216956763218</v>
      </c>
      <c r="AF2921" s="9">
        <f>(VLOOKUP(A2921,[1]选股结果!$A$2:$AX$3002,7,FALSE)+VLOOKUP(A2921,[1]选股结果!$A$2:$AX$3002,15,FALSE)+VLOOKUP(A2921,[1]选股结果!$A$2:$AX$3002,16,FALSE)+VLOOKUP(A2921,[1]选股结果!$A$2:$AX$3002,17,FALSE)+VLOOKUP(A2921,[1]选股结果!$A$2:$AX$3002,18,FALSE))-(P2921/(1+0.13)+W2921)</f>
        <v>91913218.2822124</v>
      </c>
      <c r="AG2921" s="9">
        <f t="shared" si="195"/>
        <v>200267616.087788</v>
      </c>
      <c r="AH2921" s="16">
        <f>AA2921-VLOOKUP(A2921,[2]选股结果!$A$2:$G$4900,7,FALSE)</f>
        <v>302403678.91</v>
      </c>
    </row>
    <row r="2922" spans="1:34">
      <c r="A2922" s="5" t="s">
        <v>5874</v>
      </c>
      <c r="B2922" s="5" t="s">
        <v>5875</v>
      </c>
      <c r="C2922" s="6">
        <v>732983617</v>
      </c>
      <c r="D2922" s="6">
        <v>0</v>
      </c>
      <c r="E2922" s="6">
        <v>0</v>
      </c>
      <c r="F2922" s="6">
        <v>0</v>
      </c>
      <c r="G2922" s="6">
        <v>0</v>
      </c>
      <c r="H2922" s="6">
        <v>0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61029301.94</v>
      </c>
      <c r="O2922" s="6">
        <v>8799831.53</v>
      </c>
      <c r="P2922" s="6">
        <v>623895399.59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71790032.13</v>
      </c>
      <c r="X2922" s="6">
        <v>36634529.8</v>
      </c>
      <c r="Y2922" s="9">
        <f t="shared" si="197"/>
        <v>741783448.53</v>
      </c>
      <c r="Z2922" s="9">
        <f t="shared" si="198"/>
        <v>732319961.52</v>
      </c>
      <c r="AA2922" s="9">
        <f t="shared" si="196"/>
        <v>9463487.00999999</v>
      </c>
      <c r="AB2922" s="10">
        <f>C2922/(1+0.13)/VLOOKUP(A2922,[1]选股结果!$A$2:$AX$3002,3,FALSE)</f>
        <v>0.914985126677377</v>
      </c>
      <c r="AC2922" s="10">
        <f>(P2922/(1+0.1)+W2922)/(VLOOKUP(A2922,[1]选股结果!$A$2:$AX$3002,7,FALSE)+VLOOKUP(A2922,[1]选股结果!$A$2:$AX$3002,15,FALSE)+VLOOKUP(A2922,[1]选股结果!$A$2:$AX$3002,16,FALSE)+VLOOKUP(A2922,[1]选股结果!$A$2:$AX$3002,17,FALSE)+VLOOKUP(A2922,[1]选股结果!$A$2:$AX$3002,18,FALSE))</f>
        <v>1.28397541815461</v>
      </c>
      <c r="AD2922" s="13"/>
      <c r="AE2922" s="10">
        <f>AA2922/VLOOKUP(A2922,[1]选股结果!$A$2:$AX$3002,35,FALSE)</f>
        <v>0.0539212759012251</v>
      </c>
      <c r="AF2922" s="9">
        <f>(VLOOKUP(A2922,[1]选股结果!$A$2:$AX$3002,7,FALSE)+VLOOKUP(A2922,[1]选股结果!$A$2:$AX$3002,15,FALSE)+VLOOKUP(A2922,[1]选股结果!$A$2:$AX$3002,16,FALSE)+VLOOKUP(A2922,[1]选股结果!$A$2:$AX$3002,17,FALSE)+VLOOKUP(A2922,[1]选股结果!$A$2:$AX$3002,18,FALSE))-(P2922/(1+0.13)+W2922)</f>
        <v>-126261956.626018</v>
      </c>
      <c r="AG2922" s="9">
        <f t="shared" si="195"/>
        <v>135725443.636018</v>
      </c>
      <c r="AH2922" s="16">
        <f>AA2922-VLOOKUP(A2922,[2]选股结果!$A$2:$G$4900,7,FALSE)</f>
        <v>9463487.00999999</v>
      </c>
    </row>
    <row r="2923" spans="1:34">
      <c r="A2923" s="5" t="s">
        <v>5876</v>
      </c>
      <c r="B2923" s="5" t="s">
        <v>5877</v>
      </c>
      <c r="C2923" s="6">
        <v>1987168624.22</v>
      </c>
      <c r="D2923" s="6">
        <v>0</v>
      </c>
      <c r="E2923" s="6">
        <v>0</v>
      </c>
      <c r="F2923" s="6">
        <v>0</v>
      </c>
      <c r="G2923" s="6">
        <v>0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93726865.86</v>
      </c>
      <c r="O2923" s="6">
        <v>900462348.85</v>
      </c>
      <c r="P2923" s="6">
        <v>1676607769.89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62059550.93</v>
      </c>
      <c r="X2923" s="6">
        <v>919644684.86</v>
      </c>
      <c r="Y2923" s="9">
        <f t="shared" si="197"/>
        <v>2887630973.07</v>
      </c>
      <c r="Z2923" s="9">
        <f t="shared" si="198"/>
        <v>2658312005.68</v>
      </c>
      <c r="AA2923" s="9">
        <f t="shared" si="196"/>
        <v>229318967.39</v>
      </c>
      <c r="AB2923" s="10">
        <f>C2923/(1+0.13)/VLOOKUP(A2923,[1]选股结果!$A$2:$AX$3002,3,FALSE)</f>
        <v>0.877671607384597</v>
      </c>
      <c r="AC2923" s="10">
        <f>(P2923/(1+0.1)+W2923)/(VLOOKUP(A2923,[1]选股结果!$A$2:$AX$3002,7,FALSE)+VLOOKUP(A2923,[1]选股结果!$A$2:$AX$3002,15,FALSE)+VLOOKUP(A2923,[1]选股结果!$A$2:$AX$3002,16,FALSE)+VLOOKUP(A2923,[1]选股结果!$A$2:$AX$3002,17,FALSE)+VLOOKUP(A2923,[1]选股结果!$A$2:$AX$3002,18,FALSE))</f>
        <v>0.96217323328522</v>
      </c>
      <c r="AD2923" s="13"/>
      <c r="AE2923" s="10">
        <f>AA2923/VLOOKUP(A2923,[1]选股结果!$A$2:$AX$3002,35,FALSE)</f>
        <v>0.784087452000563</v>
      </c>
      <c r="AF2923" s="9">
        <f>(VLOOKUP(A2923,[1]选股结果!$A$2:$AX$3002,7,FALSE)+VLOOKUP(A2923,[1]选股结果!$A$2:$AX$3002,15,FALSE)+VLOOKUP(A2923,[1]选股结果!$A$2:$AX$3002,16,FALSE)+VLOOKUP(A2923,[1]选股结果!$A$2:$AX$3002,17,FALSE)+VLOOKUP(A2923,[1]选股结果!$A$2:$AX$3002,18,FALSE))-(P2923/(1+0.13)+W2923)</f>
        <v>102826778.151858</v>
      </c>
      <c r="AG2923" s="9">
        <f t="shared" si="195"/>
        <v>126492189.238142</v>
      </c>
      <c r="AH2923" s="16">
        <f>AA2923-VLOOKUP(A2923,[2]选股结果!$A$2:$G$4900,7,FALSE)</f>
        <v>229318967.39</v>
      </c>
    </row>
    <row r="2924" spans="1:34">
      <c r="A2924" s="5" t="s">
        <v>5878</v>
      </c>
      <c r="B2924" s="5" t="s">
        <v>5879</v>
      </c>
      <c r="C2924" s="6">
        <v>851553691.74</v>
      </c>
      <c r="D2924" s="6">
        <v>0</v>
      </c>
      <c r="E2924" s="6">
        <v>0</v>
      </c>
      <c r="F2924" s="6">
        <v>0</v>
      </c>
      <c r="G2924" s="6">
        <v>0</v>
      </c>
      <c r="H2924" s="6">
        <v>0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4370513.98</v>
      </c>
      <c r="O2924" s="6">
        <v>18545682.71</v>
      </c>
      <c r="P2924" s="6">
        <v>820315961.23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99265690.28</v>
      </c>
      <c r="X2924" s="6">
        <v>27577355.76</v>
      </c>
      <c r="Y2924" s="9">
        <f t="shared" si="197"/>
        <v>870099374.45</v>
      </c>
      <c r="Z2924" s="9">
        <f t="shared" si="198"/>
        <v>947159007.27</v>
      </c>
      <c r="AA2924" s="9">
        <f t="shared" si="196"/>
        <v>-77059632.8199999</v>
      </c>
      <c r="AB2924" s="10">
        <f>C2924/(1+0.13)/VLOOKUP(A2924,[1]选股结果!$A$2:$AX$3002,3,FALSE)</f>
        <v>0.838115468010402</v>
      </c>
      <c r="AC2924" s="10">
        <f>(P2924/(1+0.1)+W2924)/(VLOOKUP(A2924,[1]选股结果!$A$2:$AX$3002,7,FALSE)+VLOOKUP(A2924,[1]选股结果!$A$2:$AX$3002,15,FALSE)+VLOOKUP(A2924,[1]选股结果!$A$2:$AX$3002,16,FALSE)+VLOOKUP(A2924,[1]选股结果!$A$2:$AX$3002,17,FALSE)+VLOOKUP(A2924,[1]选股结果!$A$2:$AX$3002,18,FALSE))</f>
        <v>1.00586101014399</v>
      </c>
      <c r="AD2924" s="13"/>
      <c r="AE2924" s="10">
        <f>AA2924/VLOOKUP(A2924,[1]选股结果!$A$2:$AX$3002,35,FALSE)</f>
        <v>-1.25168415661047</v>
      </c>
      <c r="AF2924" s="9">
        <f>(VLOOKUP(A2924,[1]选股结果!$A$2:$AX$3002,7,FALSE)+VLOOKUP(A2924,[1]选股结果!$A$2:$AX$3002,15,FALSE)+VLOOKUP(A2924,[1]选股结果!$A$2:$AX$3002,16,FALSE)+VLOOKUP(A2924,[1]选股结果!$A$2:$AX$3002,17,FALSE)+VLOOKUP(A2924,[1]选股结果!$A$2:$AX$3002,18,FALSE))-(P2924/(1+0.13)+W2924)</f>
        <v>14874715.127876</v>
      </c>
      <c r="AG2924" s="9">
        <f t="shared" si="195"/>
        <v>-91934347.9478759</v>
      </c>
      <c r="AH2924" s="16">
        <f>AA2924-VLOOKUP(A2924,[2]选股结果!$A$2:$G$4900,7,FALSE)</f>
        <v>-77229033.0699999</v>
      </c>
    </row>
    <row r="2925" spans="1:34">
      <c r="A2925" s="5" t="s">
        <v>5880</v>
      </c>
      <c r="B2925" s="5" t="s">
        <v>5881</v>
      </c>
      <c r="C2925" s="6">
        <v>810674794.4</v>
      </c>
      <c r="D2925" s="6">
        <v>0</v>
      </c>
      <c r="E2925" s="6">
        <v>0</v>
      </c>
      <c r="F2925" s="6">
        <v>0</v>
      </c>
      <c r="G2925" s="6">
        <v>0</v>
      </c>
      <c r="H2925" s="6">
        <v>0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78761737.23</v>
      </c>
      <c r="O2925" s="6">
        <v>54884828.62</v>
      </c>
      <c r="P2925" s="6">
        <v>538827301.17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91909916.15</v>
      </c>
      <c r="X2925" s="6">
        <v>98845925.6</v>
      </c>
      <c r="Y2925" s="9">
        <f t="shared" si="197"/>
        <v>865559623.02</v>
      </c>
      <c r="Z2925" s="9">
        <f t="shared" si="198"/>
        <v>729583142.92</v>
      </c>
      <c r="AA2925" s="9">
        <f t="shared" si="196"/>
        <v>135976480.1</v>
      </c>
      <c r="AB2925" s="10">
        <f>C2925/(1+0.13)/VLOOKUP(A2925,[1]选股结果!$A$2:$AX$3002,3,FALSE)</f>
        <v>1.02428821208981</v>
      </c>
      <c r="AC2925" s="10">
        <f>(P2925/(1+0.1)+W2925)/(VLOOKUP(A2925,[1]选股结果!$A$2:$AX$3002,7,FALSE)+VLOOKUP(A2925,[1]选股结果!$A$2:$AX$3002,15,FALSE)+VLOOKUP(A2925,[1]选股结果!$A$2:$AX$3002,16,FALSE)+VLOOKUP(A2925,[1]选股结果!$A$2:$AX$3002,17,FALSE)+VLOOKUP(A2925,[1]选股结果!$A$2:$AX$3002,18,FALSE))</f>
        <v>1.01038911493556</v>
      </c>
      <c r="AD2925" s="13"/>
      <c r="AE2925" s="10">
        <f>AA2925/VLOOKUP(A2925,[1]选股结果!$A$2:$AX$3002,35,FALSE)</f>
        <v>1.1587453103347</v>
      </c>
      <c r="AF2925" s="9">
        <f>(VLOOKUP(A2925,[1]选股结果!$A$2:$AX$3002,7,FALSE)+VLOOKUP(A2925,[1]选股结果!$A$2:$AX$3002,15,FALSE)+VLOOKUP(A2925,[1]选股结果!$A$2:$AX$3002,16,FALSE)+VLOOKUP(A2925,[1]选股结果!$A$2:$AX$3002,17,FALSE)+VLOOKUP(A2925,[1]选股结果!$A$2:$AX$3002,18,FALSE))-(P2925/(1+0.13)+W2925)</f>
        <v>7022928.64053094</v>
      </c>
      <c r="AG2925" s="9">
        <f t="shared" si="195"/>
        <v>128953551.459469</v>
      </c>
      <c r="AH2925" s="16">
        <f>AA2925-VLOOKUP(A2925,[2]选股结果!$A$2:$G$4900,7,FALSE)</f>
        <v>135977379.74</v>
      </c>
    </row>
    <row r="2926" spans="1:34">
      <c r="A2926" s="5" t="s">
        <v>5882</v>
      </c>
      <c r="B2926" s="5" t="s">
        <v>5883</v>
      </c>
      <c r="C2926" s="6">
        <v>648397012.71</v>
      </c>
      <c r="D2926" s="6">
        <v>0</v>
      </c>
      <c r="E2926" s="6">
        <v>0</v>
      </c>
      <c r="F2926" s="6">
        <v>0</v>
      </c>
      <c r="G2926" s="6">
        <v>0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69589477.14</v>
      </c>
      <c r="O2926" s="6">
        <v>32923490.15</v>
      </c>
      <c r="P2926" s="6">
        <v>413034042.21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47968892.43</v>
      </c>
      <c r="X2926" s="6">
        <v>38506630.03</v>
      </c>
      <c r="Y2926" s="9">
        <f t="shared" si="197"/>
        <v>681320502.86</v>
      </c>
      <c r="Z2926" s="9">
        <f t="shared" si="198"/>
        <v>499509564.67</v>
      </c>
      <c r="AA2926" s="9">
        <f t="shared" si="196"/>
        <v>181810938.19</v>
      </c>
      <c r="AB2926" s="10">
        <f>C2926/(1+0.13)/VLOOKUP(A2926,[1]选股结果!$A$2:$AX$3002,3,FALSE)</f>
        <v>0.84596338588738</v>
      </c>
      <c r="AC2926" s="10">
        <f>(P2926/(1+0.1)+W2926)/(VLOOKUP(A2926,[1]选股结果!$A$2:$AX$3002,7,FALSE)+VLOOKUP(A2926,[1]选股结果!$A$2:$AX$3002,15,FALSE)+VLOOKUP(A2926,[1]选股结果!$A$2:$AX$3002,16,FALSE)+VLOOKUP(A2926,[1]选股结果!$A$2:$AX$3002,17,FALSE)+VLOOKUP(A2926,[1]选股结果!$A$2:$AX$3002,18,FALSE))</f>
        <v>0.829369249309949</v>
      </c>
      <c r="AD2926" s="13"/>
      <c r="AE2926" s="10">
        <f>AA2926/VLOOKUP(A2926,[1]选股结果!$A$2:$AX$3002,35,FALSE)</f>
        <v>1.16933437792011</v>
      </c>
      <c r="AF2926" s="9">
        <f>(VLOOKUP(A2926,[1]选股结果!$A$2:$AX$3002,7,FALSE)+VLOOKUP(A2926,[1]选股结果!$A$2:$AX$3002,15,FALSE)+VLOOKUP(A2926,[1]选股结果!$A$2:$AX$3002,16,FALSE)+VLOOKUP(A2926,[1]选股结果!$A$2:$AX$3002,17,FALSE)+VLOOKUP(A2926,[1]选股结果!$A$2:$AX$3002,18,FALSE))-(P2926/(1+0.13)+W2926)</f>
        <v>97088268.4167256</v>
      </c>
      <c r="AG2926" s="9">
        <f t="shared" si="195"/>
        <v>84722669.7732744</v>
      </c>
      <c r="AH2926" s="16">
        <f>AA2926-VLOOKUP(A2926,[2]选股结果!$A$2:$G$4900,7,FALSE)</f>
        <v>182011579.56</v>
      </c>
    </row>
    <row r="2927" spans="1:34">
      <c r="A2927" s="5" t="s">
        <v>5884</v>
      </c>
      <c r="B2927" s="5" t="s">
        <v>5885</v>
      </c>
      <c r="C2927" s="6">
        <v>370959404.73</v>
      </c>
      <c r="D2927" s="6">
        <v>0</v>
      </c>
      <c r="E2927" s="6">
        <v>0</v>
      </c>
      <c r="F2927" s="6">
        <v>0</v>
      </c>
      <c r="G2927" s="6">
        <v>0</v>
      </c>
      <c r="H2927" s="6">
        <v>0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27566920.86</v>
      </c>
      <c r="O2927" s="6">
        <v>16802121.09</v>
      </c>
      <c r="P2927" s="6">
        <v>161270002.03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207268585.4</v>
      </c>
      <c r="X2927" s="6">
        <v>27792800.08</v>
      </c>
      <c r="Y2927" s="9">
        <f t="shared" si="197"/>
        <v>387761525.82</v>
      </c>
      <c r="Z2927" s="9">
        <f t="shared" si="198"/>
        <v>396331387.51</v>
      </c>
      <c r="AA2927" s="9">
        <f t="shared" si="196"/>
        <v>-8569861.69</v>
      </c>
      <c r="AB2927" s="10">
        <f>C2927/(1+0.13)/VLOOKUP(A2927,[1]选股结果!$A$2:$AX$3002,3,FALSE)</f>
        <v>0.851746903497281</v>
      </c>
      <c r="AC2927" s="10">
        <f>(P2927/(1+0.1)+W2927)/(VLOOKUP(A2927,[1]选股结果!$A$2:$AX$3002,7,FALSE)+VLOOKUP(A2927,[1]选股结果!$A$2:$AX$3002,15,FALSE)+VLOOKUP(A2927,[1]选股结果!$A$2:$AX$3002,16,FALSE)+VLOOKUP(A2927,[1]选股结果!$A$2:$AX$3002,17,FALSE)+VLOOKUP(A2927,[1]选股结果!$A$2:$AX$3002,18,FALSE))</f>
        <v>0.986841767038006</v>
      </c>
      <c r="AD2927" s="13"/>
      <c r="AE2927" s="10">
        <f>AA2927/VLOOKUP(A2927,[1]选股结果!$A$2:$AX$3002,35,FALSE)</f>
        <v>-0.298559427409044</v>
      </c>
      <c r="AF2927" s="9">
        <f>(VLOOKUP(A2927,[1]选股结果!$A$2:$AX$3002,7,FALSE)+VLOOKUP(A2927,[1]选股结果!$A$2:$AX$3002,15,FALSE)+VLOOKUP(A2927,[1]选股结果!$A$2:$AX$3002,16,FALSE)+VLOOKUP(A2927,[1]选股结果!$A$2:$AX$3002,17,FALSE)+VLOOKUP(A2927,[1]选股结果!$A$2:$AX$3002,18,FALSE))-(P2927/(1+0.13)+W2927)</f>
        <v>8610768.74424773</v>
      </c>
      <c r="AG2927" s="9">
        <f t="shared" si="195"/>
        <v>-17180630.4342477</v>
      </c>
      <c r="AH2927" s="16">
        <f>AA2927-VLOOKUP(A2927,[2]选股结果!$A$2:$G$4900,7,FALSE)</f>
        <v>-8521566.45</v>
      </c>
    </row>
    <row r="2928" spans="1:34">
      <c r="A2928" s="5" t="s">
        <v>5886</v>
      </c>
      <c r="B2928" s="5" t="s">
        <v>5887</v>
      </c>
      <c r="C2928" s="6">
        <v>579055193.17</v>
      </c>
      <c r="D2928" s="6">
        <v>0</v>
      </c>
      <c r="E2928" s="6">
        <v>0</v>
      </c>
      <c r="F2928" s="6">
        <v>0</v>
      </c>
      <c r="G2928" s="6">
        <v>0</v>
      </c>
      <c r="H2928" s="6">
        <v>0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74441140.65</v>
      </c>
      <c r="O2928" s="6">
        <v>45038134.85</v>
      </c>
      <c r="P2928" s="6">
        <v>211766732.78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72892060.01</v>
      </c>
      <c r="X2928" s="6">
        <v>41986301.75</v>
      </c>
      <c r="Y2928" s="9">
        <f t="shared" si="197"/>
        <v>624093328.02</v>
      </c>
      <c r="Z2928" s="9">
        <f t="shared" si="198"/>
        <v>326645094.54</v>
      </c>
      <c r="AA2928" s="9">
        <f t="shared" si="196"/>
        <v>297448233.48</v>
      </c>
      <c r="AB2928" s="10">
        <f>C2928/(1+0.13)/VLOOKUP(A2928,[1]选股结果!$A$2:$AX$3002,3,FALSE)</f>
        <v>0.470141483941195</v>
      </c>
      <c r="AC2928" s="10">
        <f>(P2928/(1+0.1)+W2928)/(VLOOKUP(A2928,[1]选股结果!$A$2:$AX$3002,7,FALSE)+VLOOKUP(A2928,[1]选股结果!$A$2:$AX$3002,15,FALSE)+VLOOKUP(A2928,[1]选股结果!$A$2:$AX$3002,16,FALSE)+VLOOKUP(A2928,[1]选股结果!$A$2:$AX$3002,17,FALSE)+VLOOKUP(A2928,[1]选股结果!$A$2:$AX$3002,18,FALSE))</f>
        <v>0.348521840118918</v>
      </c>
      <c r="AD2928" s="13"/>
      <c r="AE2928" s="10">
        <f>AA2928/VLOOKUP(A2928,[1]选股结果!$A$2:$AX$3002,35,FALSE)</f>
        <v>1.0007011514731</v>
      </c>
      <c r="AF2928" s="9">
        <f>(VLOOKUP(A2928,[1]选股结果!$A$2:$AX$3002,7,FALSE)+VLOOKUP(A2928,[1]选股结果!$A$2:$AX$3002,15,FALSE)+VLOOKUP(A2928,[1]选股结果!$A$2:$AX$3002,16,FALSE)+VLOOKUP(A2928,[1]选股结果!$A$2:$AX$3002,17,FALSE)+VLOOKUP(A2928,[1]选股结果!$A$2:$AX$3002,18,FALSE))-(P2928/(1+0.13)+W2928)</f>
        <v>501226391.239115</v>
      </c>
      <c r="AG2928" s="9">
        <f t="shared" si="195"/>
        <v>-203778157.759115</v>
      </c>
      <c r="AH2928" s="16">
        <f>AA2928-VLOOKUP(A2928,[2]选股结果!$A$2:$G$4900,7,FALSE)</f>
        <v>297448233.48</v>
      </c>
    </row>
    <row r="2929" spans="1:34">
      <c r="A2929" s="5" t="s">
        <v>5888</v>
      </c>
      <c r="B2929" s="5" t="s">
        <v>5889</v>
      </c>
      <c r="C2929" s="6">
        <v>1168254251.09</v>
      </c>
      <c r="D2929" s="6">
        <v>0</v>
      </c>
      <c r="E2929" s="6">
        <v>0</v>
      </c>
      <c r="F2929" s="6">
        <v>0</v>
      </c>
      <c r="G2929" s="6">
        <v>0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46946788.34</v>
      </c>
      <c r="O2929" s="6">
        <v>41658426.42</v>
      </c>
      <c r="P2929" s="6">
        <v>911332992.5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113832231.64</v>
      </c>
      <c r="X2929" s="6">
        <v>125989932.83</v>
      </c>
      <c r="Y2929" s="9">
        <f t="shared" si="197"/>
        <v>1209912677.51</v>
      </c>
      <c r="Z2929" s="9">
        <f t="shared" si="198"/>
        <v>1151155156.97</v>
      </c>
      <c r="AA2929" s="9">
        <f t="shared" si="196"/>
        <v>58757520.54</v>
      </c>
      <c r="AB2929" s="10">
        <f>C2929/(1+0.13)/VLOOKUP(A2929,[1]选股结果!$A$2:$AX$3002,3,FALSE)</f>
        <v>0.823013565457899</v>
      </c>
      <c r="AC2929" s="10">
        <f>(P2929/(1+0.1)+W2929)/(VLOOKUP(A2929,[1]选股结果!$A$2:$AX$3002,7,FALSE)+VLOOKUP(A2929,[1]选股结果!$A$2:$AX$3002,15,FALSE)+VLOOKUP(A2929,[1]选股结果!$A$2:$AX$3002,16,FALSE)+VLOOKUP(A2929,[1]选股结果!$A$2:$AX$3002,17,FALSE)+VLOOKUP(A2929,[1]选股结果!$A$2:$AX$3002,18,FALSE))</f>
        <v>0.823311921960502</v>
      </c>
      <c r="AD2929" s="13"/>
      <c r="AE2929" s="10">
        <f>AA2929/VLOOKUP(A2929,[1]选股结果!$A$2:$AX$3002,35,FALSE)</f>
        <v>0.565015813043447</v>
      </c>
      <c r="AF2929" s="9">
        <f>(VLOOKUP(A2929,[1]选股结果!$A$2:$AX$3002,7,FALSE)+VLOOKUP(A2929,[1]选股结果!$A$2:$AX$3002,15,FALSE)+VLOOKUP(A2929,[1]选股结果!$A$2:$AX$3002,16,FALSE)+VLOOKUP(A2929,[1]选股结果!$A$2:$AX$3002,17,FALSE)+VLOOKUP(A2929,[1]选股结果!$A$2:$AX$3002,18,FALSE))-(P2929/(1+0.13)+W2929)</f>
        <v>224222455.036195</v>
      </c>
      <c r="AG2929" s="9">
        <f t="shared" si="195"/>
        <v>-165464934.496195</v>
      </c>
      <c r="AH2929" s="16">
        <f>AA2929-VLOOKUP(A2929,[2]选股结果!$A$2:$G$4900,7,FALSE)</f>
        <v>58706122.29</v>
      </c>
    </row>
    <row r="2930" spans="1:34">
      <c r="A2930" s="5" t="s">
        <v>5890</v>
      </c>
      <c r="B2930" s="5" t="s">
        <v>5891</v>
      </c>
      <c r="C2930" s="6">
        <v>6265803382.26</v>
      </c>
      <c r="D2930" s="6">
        <v>0</v>
      </c>
      <c r="E2930" s="6">
        <v>0</v>
      </c>
      <c r="F2930" s="6">
        <v>0</v>
      </c>
      <c r="G2930" s="6">
        <v>0</v>
      </c>
      <c r="H2930" s="6">
        <v>0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698204887.72</v>
      </c>
      <c r="O2930" s="6">
        <v>40091061.42</v>
      </c>
      <c r="P2930" s="6">
        <v>2798743676.92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670084468.69</v>
      </c>
      <c r="X2930" s="6">
        <v>757474943.18</v>
      </c>
      <c r="Y2930" s="9">
        <f t="shared" si="197"/>
        <v>6305894443.68</v>
      </c>
      <c r="Z2930" s="9">
        <f t="shared" si="198"/>
        <v>4226303088.79</v>
      </c>
      <c r="AA2930" s="9">
        <f t="shared" si="196"/>
        <v>2079591354.89</v>
      </c>
      <c r="AB2930" s="10">
        <f>C2930/(1+0.13)/VLOOKUP(A2930,[1]选股结果!$A$2:$AX$3002,3,FALSE)</f>
        <v>0.997256631437381</v>
      </c>
      <c r="AC2930" s="10">
        <f>(P2930/(1+0.1)+W2930)/(VLOOKUP(A2930,[1]选股结果!$A$2:$AX$3002,7,FALSE)+VLOOKUP(A2930,[1]选股结果!$A$2:$AX$3002,15,FALSE)+VLOOKUP(A2930,[1]选股结果!$A$2:$AX$3002,16,FALSE)+VLOOKUP(A2930,[1]选股结果!$A$2:$AX$3002,17,FALSE)+VLOOKUP(A2930,[1]选股结果!$A$2:$AX$3002,18,FALSE))</f>
        <v>0.73960391980181</v>
      </c>
      <c r="AD2930" s="13"/>
      <c r="AE2930" s="10">
        <f>AA2930/VLOOKUP(A2930,[1]选股结果!$A$2:$AX$3002,35,FALSE)</f>
        <v>2.11663760083576</v>
      </c>
      <c r="AF2930" s="9">
        <f>(VLOOKUP(A2930,[1]选股结果!$A$2:$AX$3002,7,FALSE)+VLOOKUP(A2930,[1]选股结果!$A$2:$AX$3002,15,FALSE)+VLOOKUP(A2930,[1]选股结果!$A$2:$AX$3002,16,FALSE)+VLOOKUP(A2930,[1]选股结果!$A$2:$AX$3002,17,FALSE)+VLOOKUP(A2930,[1]选股结果!$A$2:$AX$3002,18,FALSE))-(P2930/(1+0.13)+W2930)</f>
        <v>1199257038.03159</v>
      </c>
      <c r="AG2930" s="9">
        <f t="shared" si="195"/>
        <v>880334316.858408</v>
      </c>
      <c r="AH2930" s="16">
        <f>AA2930-VLOOKUP(A2930,[2]选股结果!$A$2:$G$4900,7,FALSE)</f>
        <v>2080608056.72</v>
      </c>
    </row>
    <row r="2931" spans="1:34">
      <c r="A2931" s="5" t="s">
        <v>5892</v>
      </c>
      <c r="B2931" s="5" t="s">
        <v>5893</v>
      </c>
      <c r="C2931" s="6">
        <v>2226982667.86</v>
      </c>
      <c r="D2931" s="6">
        <v>0</v>
      </c>
      <c r="E2931" s="6">
        <v>0</v>
      </c>
      <c r="F2931" s="6">
        <v>0</v>
      </c>
      <c r="G2931" s="6">
        <v>0</v>
      </c>
      <c r="H2931" s="6">
        <v>0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215197410.32</v>
      </c>
      <c r="O2931" s="6">
        <v>16629214.49</v>
      </c>
      <c r="P2931" s="6">
        <v>1813051576.57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122329514.81</v>
      </c>
      <c r="X2931" s="6">
        <v>102282429.53</v>
      </c>
      <c r="Y2931" s="9">
        <f t="shared" si="197"/>
        <v>2243611882.35</v>
      </c>
      <c r="Z2931" s="9">
        <f t="shared" si="198"/>
        <v>2037663520.91</v>
      </c>
      <c r="AA2931" s="9">
        <f t="shared" si="196"/>
        <v>205948361.44</v>
      </c>
      <c r="AB2931" s="10">
        <f>C2931/(1+0.13)/VLOOKUP(A2931,[1]选股结果!$A$2:$AX$3002,3,FALSE)</f>
        <v>0.933543252326995</v>
      </c>
      <c r="AC2931" s="10">
        <f>(P2931/(1+0.1)+W2931)/(VLOOKUP(A2931,[1]选股结果!$A$2:$AX$3002,7,FALSE)+VLOOKUP(A2931,[1]选股结果!$A$2:$AX$3002,15,FALSE)+VLOOKUP(A2931,[1]选股结果!$A$2:$AX$3002,16,FALSE)+VLOOKUP(A2931,[1]选股结果!$A$2:$AX$3002,17,FALSE)+VLOOKUP(A2931,[1]选股结果!$A$2:$AX$3002,18,FALSE))</f>
        <v>0.892635738651195</v>
      </c>
      <c r="AD2931" s="13"/>
      <c r="AE2931" s="10">
        <f>AA2931/VLOOKUP(A2931,[1]选股结果!$A$2:$AX$3002,35,FALSE)</f>
        <v>1.946793119345</v>
      </c>
      <c r="AF2931" s="9">
        <f>(VLOOKUP(A2931,[1]选股结果!$A$2:$AX$3002,7,FALSE)+VLOOKUP(A2931,[1]选股结果!$A$2:$AX$3002,15,FALSE)+VLOOKUP(A2931,[1]选股结果!$A$2:$AX$3002,16,FALSE)+VLOOKUP(A2931,[1]选股结果!$A$2:$AX$3002,17,FALSE)+VLOOKUP(A2931,[1]选股结果!$A$2:$AX$3002,18,FALSE))-(P2931/(1+0.13)+W2931)</f>
        <v>256717128.826638</v>
      </c>
      <c r="AG2931" s="9">
        <f t="shared" si="195"/>
        <v>-50768767.3866375</v>
      </c>
      <c r="AH2931" s="16">
        <f>AA2931-VLOOKUP(A2931,[2]选股结果!$A$2:$G$4900,7,FALSE)</f>
        <v>205339913.94</v>
      </c>
    </row>
    <row r="2932" spans="1:34">
      <c r="A2932" s="5" t="s">
        <v>5894</v>
      </c>
      <c r="B2932" s="5" t="s">
        <v>5895</v>
      </c>
      <c r="C2932" s="6">
        <v>1670473732.28</v>
      </c>
      <c r="D2932" s="6">
        <v>0</v>
      </c>
      <c r="E2932" s="6">
        <v>0</v>
      </c>
      <c r="F2932" s="6">
        <v>0</v>
      </c>
      <c r="G2932" s="6">
        <v>0</v>
      </c>
      <c r="H2932" s="6">
        <v>0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158200811.9</v>
      </c>
      <c r="O2932" s="6">
        <v>27527757.86</v>
      </c>
      <c r="P2932" s="6">
        <v>1170030484.15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330378249.53</v>
      </c>
      <c r="X2932" s="6">
        <v>190896798.14</v>
      </c>
      <c r="Y2932" s="9">
        <f t="shared" si="197"/>
        <v>1698001490.14</v>
      </c>
      <c r="Z2932" s="9">
        <f t="shared" si="198"/>
        <v>1691305531.82</v>
      </c>
      <c r="AA2932" s="9">
        <f t="shared" si="196"/>
        <v>6695958.31999969</v>
      </c>
      <c r="AB2932" s="10">
        <f>C2932/(1+0.13)/VLOOKUP(A2932,[1]选股结果!$A$2:$AX$3002,3,FALSE)</f>
        <v>0.460069295085013</v>
      </c>
      <c r="AC2932" s="10">
        <f>(P2932/(1+0.1)+W2932)/(VLOOKUP(A2932,[1]选股结果!$A$2:$AX$3002,7,FALSE)+VLOOKUP(A2932,[1]选股结果!$A$2:$AX$3002,15,FALSE)+VLOOKUP(A2932,[1]选股结果!$A$2:$AX$3002,16,FALSE)+VLOOKUP(A2932,[1]选股结果!$A$2:$AX$3002,17,FALSE)+VLOOKUP(A2932,[1]选股结果!$A$2:$AX$3002,18,FALSE))</f>
        <v>0.539415687340639</v>
      </c>
      <c r="AD2932" s="13"/>
      <c r="AE2932" s="10">
        <f>AA2932/VLOOKUP(A2932,[1]选股结果!$A$2:$AX$3002,35,FALSE)</f>
        <v>0.0130532032088428</v>
      </c>
      <c r="AF2932" s="9">
        <f>(VLOOKUP(A2932,[1]选股结果!$A$2:$AX$3002,7,FALSE)+VLOOKUP(A2932,[1]选股结果!$A$2:$AX$3002,15,FALSE)+VLOOKUP(A2932,[1]选股结果!$A$2:$AX$3002,16,FALSE)+VLOOKUP(A2932,[1]选股结果!$A$2:$AX$3002,17,FALSE)+VLOOKUP(A2932,[1]选股结果!$A$2:$AX$3002,18,FALSE))-(P2932/(1+0.13)+W2932)</f>
        <v>1218552836.08761</v>
      </c>
      <c r="AG2932" s="9">
        <f t="shared" si="195"/>
        <v>-1211856877.76761</v>
      </c>
      <c r="AH2932" s="16">
        <f>AA2932-VLOOKUP(A2932,[2]选股结果!$A$2:$G$4900,7,FALSE)</f>
        <v>7144706.55999969</v>
      </c>
    </row>
    <row r="2933" spans="1:34">
      <c r="A2933" s="5" t="s">
        <v>5896</v>
      </c>
      <c r="B2933" s="5" t="s">
        <v>5897</v>
      </c>
      <c r="C2933" s="6">
        <v>2002614007.93</v>
      </c>
      <c r="D2933" s="6">
        <v>0</v>
      </c>
      <c r="E2933" s="6">
        <v>0</v>
      </c>
      <c r="F2933" s="6">
        <v>0</v>
      </c>
      <c r="G2933" s="6">
        <v>0</v>
      </c>
      <c r="H2933" s="6">
        <v>0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66423290.38</v>
      </c>
      <c r="O2933" s="6">
        <v>14215975.09</v>
      </c>
      <c r="P2933" s="6">
        <v>1689304773.08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239635121.46</v>
      </c>
      <c r="X2933" s="6">
        <v>63281571.61</v>
      </c>
      <c r="Y2933" s="9">
        <f t="shared" si="197"/>
        <v>2016829983.02</v>
      </c>
      <c r="Z2933" s="9">
        <f t="shared" si="198"/>
        <v>1992221466.15</v>
      </c>
      <c r="AA2933" s="9">
        <f t="shared" si="196"/>
        <v>24608516.8700001</v>
      </c>
      <c r="AB2933" s="10">
        <f>C2933/(1+0.13)/VLOOKUP(A2933,[1]选股结果!$A$2:$AX$3002,3,FALSE)</f>
        <v>0.796344015454871</v>
      </c>
      <c r="AC2933" s="10">
        <f>(P2933/(1+0.1)+W2933)/(VLOOKUP(A2933,[1]选股结果!$A$2:$AX$3002,7,FALSE)+VLOOKUP(A2933,[1]选股结果!$A$2:$AX$3002,15,FALSE)+VLOOKUP(A2933,[1]选股结果!$A$2:$AX$3002,16,FALSE)+VLOOKUP(A2933,[1]选股结果!$A$2:$AX$3002,17,FALSE)+VLOOKUP(A2933,[1]选股结果!$A$2:$AX$3002,18,FALSE))</f>
        <v>0.890097185473085</v>
      </c>
      <c r="AD2933" s="13"/>
      <c r="AE2933" s="10">
        <f>AA2933/VLOOKUP(A2933,[1]选股结果!$A$2:$AX$3002,35,FALSE)</f>
        <v>0.115487733171756</v>
      </c>
      <c r="AF2933" s="9">
        <f>(VLOOKUP(A2933,[1]选股结果!$A$2:$AX$3002,7,FALSE)+VLOOKUP(A2933,[1]选股结果!$A$2:$AX$3002,15,FALSE)+VLOOKUP(A2933,[1]选股结果!$A$2:$AX$3002,16,FALSE)+VLOOKUP(A2933,[1]选股结果!$A$2:$AX$3002,17,FALSE)+VLOOKUP(A2933,[1]选股结果!$A$2:$AX$3002,18,FALSE))-(P2933/(1+0.13)+W2933)</f>
        <v>259981182.713009</v>
      </c>
      <c r="AG2933" s="9">
        <f t="shared" si="195"/>
        <v>-235372665.843009</v>
      </c>
      <c r="AH2933" s="16">
        <f>AA2933-VLOOKUP(A2933,[2]选股结果!$A$2:$G$4900,7,FALSE)</f>
        <v>24225770.9500001</v>
      </c>
    </row>
    <row r="2934" spans="1:34">
      <c r="A2934" s="5" t="s">
        <v>5898</v>
      </c>
      <c r="B2934" s="5" t="s">
        <v>5899</v>
      </c>
      <c r="C2934" s="6">
        <v>433425931.45</v>
      </c>
      <c r="D2934" s="6">
        <v>0</v>
      </c>
      <c r="E2934" s="6">
        <v>0</v>
      </c>
      <c r="F2934" s="6">
        <v>0</v>
      </c>
      <c r="G2934" s="6">
        <v>0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74775317.87</v>
      </c>
      <c r="O2934" s="6">
        <v>5778198.93</v>
      </c>
      <c r="P2934" s="6">
        <v>108690979.92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36482853.86</v>
      </c>
      <c r="X2934" s="6">
        <v>51794372.86</v>
      </c>
      <c r="Y2934" s="9">
        <f t="shared" si="197"/>
        <v>439204130.38</v>
      </c>
      <c r="Z2934" s="9">
        <f t="shared" si="198"/>
        <v>196968206.64</v>
      </c>
      <c r="AA2934" s="9">
        <f t="shared" si="196"/>
        <v>242235923.74</v>
      </c>
      <c r="AB2934" s="10">
        <f>C2934/(1+0.13)/VLOOKUP(A2934,[1]选股结果!$A$2:$AX$3002,3,FALSE)</f>
        <v>0.445785216470917</v>
      </c>
      <c r="AC2934" s="10">
        <f>(P2934/(1+0.1)+W2934)/(VLOOKUP(A2934,[1]选股结果!$A$2:$AX$3002,7,FALSE)+VLOOKUP(A2934,[1]选股结果!$A$2:$AX$3002,15,FALSE)+VLOOKUP(A2934,[1]选股结果!$A$2:$AX$3002,16,FALSE)+VLOOKUP(A2934,[1]选股结果!$A$2:$AX$3002,17,FALSE)+VLOOKUP(A2934,[1]选股结果!$A$2:$AX$3002,18,FALSE))</f>
        <v>0.197786191954518</v>
      </c>
      <c r="AD2934" s="13"/>
      <c r="AE2934" s="10">
        <f>AA2934/VLOOKUP(A2934,[1]选股结果!$A$2:$AX$3002,35,FALSE)</f>
        <v>1.7530522277137</v>
      </c>
      <c r="AF2934" s="9">
        <f>(VLOOKUP(A2934,[1]选股结果!$A$2:$AX$3002,7,FALSE)+VLOOKUP(A2934,[1]选股结果!$A$2:$AX$3002,15,FALSE)+VLOOKUP(A2934,[1]选股结果!$A$2:$AX$3002,16,FALSE)+VLOOKUP(A2934,[1]选股结果!$A$2:$AX$3002,17,FALSE)+VLOOKUP(A2934,[1]选股结果!$A$2:$AX$3002,18,FALSE))-(P2934/(1+0.13)+W2934)</f>
        <v>551366236.036195</v>
      </c>
      <c r="AG2934" s="9">
        <f t="shared" si="195"/>
        <v>-309130312.296195</v>
      </c>
      <c r="AH2934" s="16">
        <f>AA2934-VLOOKUP(A2934,[2]选股结果!$A$2:$G$4900,7,FALSE)</f>
        <v>242018439.05</v>
      </c>
    </row>
    <row r="2935" spans="1:34">
      <c r="A2935" s="5" t="s">
        <v>5900</v>
      </c>
      <c r="B2935" s="5" t="s">
        <v>5901</v>
      </c>
      <c r="C2935" s="6">
        <v>1687217569.71</v>
      </c>
      <c r="D2935" s="6">
        <v>0</v>
      </c>
      <c r="E2935" s="6">
        <v>0</v>
      </c>
      <c r="F2935" s="6">
        <v>0</v>
      </c>
      <c r="G2935" s="6">
        <v>0</v>
      </c>
      <c r="H2935" s="6">
        <v>0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35427804.39</v>
      </c>
      <c r="O2935" s="6">
        <v>28463970.83</v>
      </c>
      <c r="P2935" s="6">
        <v>1421984820.15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163700721.8</v>
      </c>
      <c r="X2935" s="6">
        <v>54561378.8</v>
      </c>
      <c r="Y2935" s="9">
        <f t="shared" si="197"/>
        <v>1715681540.54</v>
      </c>
      <c r="Z2935" s="9">
        <f t="shared" si="198"/>
        <v>1640246920.75</v>
      </c>
      <c r="AA2935" s="9">
        <f t="shared" si="196"/>
        <v>75434619.79</v>
      </c>
      <c r="AB2935" s="10">
        <f>C2935/(1+0.13)/VLOOKUP(A2935,[1]选股结果!$A$2:$AX$3002,3,FALSE)</f>
        <v>0.95655466714825</v>
      </c>
      <c r="AC2935" s="10">
        <f>(P2935/(1+0.1)+W2935)/(VLOOKUP(A2935,[1]选股结果!$A$2:$AX$3002,7,FALSE)+VLOOKUP(A2935,[1]选股结果!$A$2:$AX$3002,15,FALSE)+VLOOKUP(A2935,[1]选股结果!$A$2:$AX$3002,16,FALSE)+VLOOKUP(A2935,[1]选股结果!$A$2:$AX$3002,17,FALSE)+VLOOKUP(A2935,[1]选股结果!$A$2:$AX$3002,18,FALSE))</f>
        <v>0.982475734303934</v>
      </c>
      <c r="AD2935" s="13"/>
      <c r="AE2935" s="10">
        <f>AA2935/VLOOKUP(A2935,[1]选股结果!$A$2:$AX$3002,35,FALSE)</f>
        <v>1.12703785863583</v>
      </c>
      <c r="AF2935" s="9">
        <f>(VLOOKUP(A2935,[1]选股结果!$A$2:$AX$3002,7,FALSE)+VLOOKUP(A2935,[1]选股结果!$A$2:$AX$3002,15,FALSE)+VLOOKUP(A2935,[1]选股结果!$A$2:$AX$3002,16,FALSE)+VLOOKUP(A2935,[1]选股结果!$A$2:$AX$3002,17,FALSE)+VLOOKUP(A2935,[1]选股结果!$A$2:$AX$3002,18,FALSE))-(P2935/(1+0.13)+W2935)</f>
        <v>60297658.4495573</v>
      </c>
      <c r="AG2935" s="9">
        <f t="shared" si="195"/>
        <v>15136961.3404427</v>
      </c>
      <c r="AH2935" s="16">
        <f>AA2935-VLOOKUP(A2935,[2]选股结果!$A$2:$G$4900,7,FALSE)</f>
        <v>75423847.72</v>
      </c>
    </row>
    <row r="2936" spans="1:34">
      <c r="A2936" s="5" t="s">
        <v>5902</v>
      </c>
      <c r="B2936" s="5" t="s">
        <v>5903</v>
      </c>
      <c r="C2936" s="6">
        <v>1064057819.97</v>
      </c>
      <c r="D2936" s="6">
        <v>0</v>
      </c>
      <c r="E2936" s="6">
        <v>0</v>
      </c>
      <c r="F2936" s="6">
        <v>0</v>
      </c>
      <c r="G2936" s="6">
        <v>0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32351337.01</v>
      </c>
      <c r="O2936" s="6">
        <v>63079235.61</v>
      </c>
      <c r="P2936" s="6">
        <v>518725853.94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244971751.61</v>
      </c>
      <c r="X2936" s="6">
        <v>190717088.56</v>
      </c>
      <c r="Y2936" s="9">
        <f t="shared" si="197"/>
        <v>1127137055.58</v>
      </c>
      <c r="Z2936" s="9">
        <f t="shared" si="198"/>
        <v>954414694.11</v>
      </c>
      <c r="AA2936" s="9">
        <f t="shared" si="196"/>
        <v>172722361.47</v>
      </c>
      <c r="AB2936" s="10">
        <f>C2936/(1+0.13)/VLOOKUP(A2936,[1]选股结果!$A$2:$AX$3002,3,FALSE)</f>
        <v>0.669758537122196</v>
      </c>
      <c r="AC2936" s="10">
        <f>(P2936/(1+0.1)+W2936)/(VLOOKUP(A2936,[1]选股结果!$A$2:$AX$3002,7,FALSE)+VLOOKUP(A2936,[1]选股结果!$A$2:$AX$3002,15,FALSE)+VLOOKUP(A2936,[1]选股结果!$A$2:$AX$3002,16,FALSE)+VLOOKUP(A2936,[1]选股结果!$A$2:$AX$3002,17,FALSE)+VLOOKUP(A2936,[1]选股结果!$A$2:$AX$3002,18,FALSE))</f>
        <v>0.62774978856473</v>
      </c>
      <c r="AD2936" s="13"/>
      <c r="AE2936" s="10">
        <f>AA2936/VLOOKUP(A2936,[1]选股结果!$A$2:$AX$3002,35,FALSE)</f>
        <v>0.697806183502781</v>
      </c>
      <c r="AF2936" s="9">
        <f>(VLOOKUP(A2936,[1]选股结果!$A$2:$AX$3002,7,FALSE)+VLOOKUP(A2936,[1]选股结果!$A$2:$AX$3002,15,FALSE)+VLOOKUP(A2936,[1]选股结果!$A$2:$AX$3002,16,FALSE)+VLOOKUP(A2936,[1]选股结果!$A$2:$AX$3002,17,FALSE)+VLOOKUP(A2936,[1]选股结果!$A$2:$AX$3002,18,FALSE))-(P2936/(1+0.13)+W2936)</f>
        <v>437421991.894513</v>
      </c>
      <c r="AG2936" s="9">
        <f t="shared" si="195"/>
        <v>-264699630.424513</v>
      </c>
      <c r="AH2936" s="16">
        <f>AA2936-VLOOKUP(A2936,[2]选股结果!$A$2:$G$4900,7,FALSE)</f>
        <v>172831981.94</v>
      </c>
    </row>
    <row r="2937" spans="1:34">
      <c r="A2937" s="5" t="s">
        <v>5904</v>
      </c>
      <c r="B2937" s="5" t="s">
        <v>5905</v>
      </c>
      <c r="C2937" s="6">
        <v>446596303.7</v>
      </c>
      <c r="D2937" s="6">
        <v>0</v>
      </c>
      <c r="E2937" s="6">
        <v>0</v>
      </c>
      <c r="F2937" s="6">
        <v>0</v>
      </c>
      <c r="G2937" s="6">
        <v>0</v>
      </c>
      <c r="H2937" s="6">
        <v>0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46677351.92</v>
      </c>
      <c r="O2937" s="6">
        <v>7854491.41</v>
      </c>
      <c r="P2937" s="6">
        <v>309979387.24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16268171.91</v>
      </c>
      <c r="X2937" s="6">
        <v>9312049.77</v>
      </c>
      <c r="Y2937" s="9">
        <f t="shared" si="197"/>
        <v>454450795.11</v>
      </c>
      <c r="Z2937" s="9">
        <f t="shared" si="198"/>
        <v>335559608.92</v>
      </c>
      <c r="AA2937" s="9">
        <f t="shared" si="196"/>
        <v>118891186.19</v>
      </c>
      <c r="AB2937" s="10">
        <f>C2937/(1+0.13)/VLOOKUP(A2937,[1]选股结果!$A$2:$AX$3002,3,FALSE)</f>
        <v>0.778092596940249</v>
      </c>
      <c r="AC2937" s="10">
        <f>(P2937/(1+0.1)+W2937)/(VLOOKUP(A2937,[1]选股结果!$A$2:$AX$3002,7,FALSE)+VLOOKUP(A2937,[1]选股结果!$A$2:$AX$3002,15,FALSE)+VLOOKUP(A2937,[1]选股结果!$A$2:$AX$3002,16,FALSE)+VLOOKUP(A2937,[1]选股结果!$A$2:$AX$3002,17,FALSE)+VLOOKUP(A2937,[1]选股结果!$A$2:$AX$3002,18,FALSE))</f>
        <v>0.763700191019289</v>
      </c>
      <c r="AD2937" s="13"/>
      <c r="AE2937" s="10">
        <f>AA2937/VLOOKUP(A2937,[1]选股结果!$A$2:$AX$3002,35,FALSE)</f>
        <v>1.45124272490425</v>
      </c>
      <c r="AF2937" s="9">
        <f>(VLOOKUP(A2937,[1]选股结果!$A$2:$AX$3002,7,FALSE)+VLOOKUP(A2937,[1]选股结果!$A$2:$AX$3002,15,FALSE)+VLOOKUP(A2937,[1]选股结果!$A$2:$AX$3002,16,FALSE)+VLOOKUP(A2937,[1]选股结果!$A$2:$AX$3002,17,FALSE)+VLOOKUP(A2937,[1]选股结果!$A$2:$AX$3002,18,FALSE))-(P2937/(1+0.13)+W2937)</f>
        <v>99707802.6546902</v>
      </c>
      <c r="AG2937" s="9">
        <f t="shared" si="195"/>
        <v>19183383.5353098</v>
      </c>
      <c r="AH2937" s="16">
        <f>AA2937-VLOOKUP(A2937,[2]选股结果!$A$2:$G$4900,7,FALSE)</f>
        <v>119963781.56</v>
      </c>
    </row>
    <row r="2938" spans="1:34">
      <c r="A2938" s="5" t="s">
        <v>5906</v>
      </c>
      <c r="B2938" s="5" t="s">
        <v>5907</v>
      </c>
      <c r="C2938" s="6">
        <v>1140664971.29</v>
      </c>
      <c r="D2938" s="6">
        <v>0</v>
      </c>
      <c r="E2938" s="6">
        <v>0</v>
      </c>
      <c r="F2938" s="6">
        <v>0</v>
      </c>
      <c r="G2938" s="6">
        <v>0</v>
      </c>
      <c r="H2938" s="6">
        <v>0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33807177.02</v>
      </c>
      <c r="O2938" s="6">
        <v>56422066.82</v>
      </c>
      <c r="P2938" s="6">
        <v>1094825607.33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79694730.42</v>
      </c>
      <c r="X2938" s="6">
        <v>68577718.48</v>
      </c>
      <c r="Y2938" s="9">
        <f t="shared" si="197"/>
        <v>1197087038.11</v>
      </c>
      <c r="Z2938" s="9">
        <f t="shared" si="198"/>
        <v>1243098056.23</v>
      </c>
      <c r="AA2938" s="9">
        <f t="shared" si="196"/>
        <v>-46011018.1200001</v>
      </c>
      <c r="AB2938" s="10">
        <f>C2938/(1+0.13)/VLOOKUP(A2938,[1]选股结果!$A$2:$AX$3002,3,FALSE)</f>
        <v>0.933400145768315</v>
      </c>
      <c r="AC2938" s="10">
        <f>(P2938/(1+0.1)+W2938)/(VLOOKUP(A2938,[1]选股结果!$A$2:$AX$3002,7,FALSE)+VLOOKUP(A2938,[1]选股结果!$A$2:$AX$3002,15,FALSE)+VLOOKUP(A2938,[1]选股结果!$A$2:$AX$3002,16,FALSE)+VLOOKUP(A2938,[1]选股结果!$A$2:$AX$3002,17,FALSE)+VLOOKUP(A2938,[1]选股结果!$A$2:$AX$3002,18,FALSE))</f>
        <v>1.07099211666657</v>
      </c>
      <c r="AD2938" s="13"/>
      <c r="AE2938" s="10">
        <f>AA2938/VLOOKUP(A2938,[1]选股结果!$A$2:$AX$3002,35,FALSE)</f>
        <v>-0.740467346411689</v>
      </c>
      <c r="AF2938" s="9">
        <f>(VLOOKUP(A2938,[1]选股结果!$A$2:$AX$3002,7,FALSE)+VLOOKUP(A2938,[1]选股结果!$A$2:$AX$3002,15,FALSE)+VLOOKUP(A2938,[1]选股结果!$A$2:$AX$3002,16,FALSE)+VLOOKUP(A2938,[1]选股结果!$A$2:$AX$3002,17,FALSE)+VLOOKUP(A2938,[1]选股结果!$A$2:$AX$3002,18,FALSE))-(P2938/(1+0.13)+W2938)</f>
        <v>-44833382.6761063</v>
      </c>
      <c r="AG2938" s="9">
        <f t="shared" si="195"/>
        <v>-1177635.44389377</v>
      </c>
      <c r="AH2938" s="16">
        <f>AA2938-VLOOKUP(A2938,[2]选股结果!$A$2:$G$4900,7,FALSE)</f>
        <v>-46026663.9100001</v>
      </c>
    </row>
    <row r="2939" spans="1:34">
      <c r="A2939" s="5" t="s">
        <v>5908</v>
      </c>
      <c r="B2939" s="5" t="s">
        <v>5909</v>
      </c>
      <c r="C2939" s="6">
        <v>3816466532.34</v>
      </c>
      <c r="D2939" s="6">
        <v>0</v>
      </c>
      <c r="E2939" s="6">
        <v>0</v>
      </c>
      <c r="F2939" s="6">
        <v>0</v>
      </c>
      <c r="G2939" s="6">
        <v>0</v>
      </c>
      <c r="H2939" s="6">
        <v>0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293541154.62</v>
      </c>
      <c r="O2939" s="6">
        <v>109926013.39</v>
      </c>
      <c r="P2939" s="6">
        <v>4466464679.58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568204446.02</v>
      </c>
      <c r="X2939" s="6">
        <v>746190485.31</v>
      </c>
      <c r="Y2939" s="9">
        <f t="shared" si="197"/>
        <v>3926392545.73</v>
      </c>
      <c r="Z2939" s="9">
        <f t="shared" si="198"/>
        <v>5780859610.91</v>
      </c>
      <c r="AA2939" s="9">
        <f t="shared" si="196"/>
        <v>-1854467065.18</v>
      </c>
      <c r="AB2939" s="10">
        <f>C2939/(1+0.13)/VLOOKUP(A2939,[1]选股结果!$A$2:$AX$3002,3,FALSE)</f>
        <v>0.530954907036653</v>
      </c>
      <c r="AC2939" s="10">
        <f>(P2939/(1+0.1)+W2939)/(VLOOKUP(A2939,[1]选股结果!$A$2:$AX$3002,7,FALSE)+VLOOKUP(A2939,[1]选股结果!$A$2:$AX$3002,15,FALSE)+VLOOKUP(A2939,[1]选股结果!$A$2:$AX$3002,16,FALSE)+VLOOKUP(A2939,[1]选股结果!$A$2:$AX$3002,17,FALSE)+VLOOKUP(A2939,[1]选股结果!$A$2:$AX$3002,18,FALSE))</f>
        <v>0.814652504677817</v>
      </c>
      <c r="AD2939" s="13"/>
      <c r="AE2939" s="10">
        <f>AA2939/VLOOKUP(A2939,[1]选股结果!$A$2:$AX$3002,35,FALSE)</f>
        <v>-3.95790003508944</v>
      </c>
      <c r="AF2939" s="9">
        <f>(VLOOKUP(A2939,[1]选股结果!$A$2:$AX$3002,7,FALSE)+VLOOKUP(A2939,[1]选股结果!$A$2:$AX$3002,15,FALSE)+VLOOKUP(A2939,[1]选股结果!$A$2:$AX$3002,16,FALSE)+VLOOKUP(A2939,[1]选股结果!$A$2:$AX$3002,17,FALSE)+VLOOKUP(A2939,[1]选股结果!$A$2:$AX$3002,18,FALSE))-(P2939/(1+0.13)+W2939)</f>
        <v>1160891272.43221</v>
      </c>
      <c r="AG2939" s="9">
        <f t="shared" si="195"/>
        <v>-3015358337.61221</v>
      </c>
      <c r="AH2939" s="16">
        <f>AA2939-VLOOKUP(A2939,[2]选股结果!$A$2:$G$4900,7,FALSE)</f>
        <v>-1853793896.8</v>
      </c>
    </row>
    <row r="2940" spans="1:34">
      <c r="A2940" s="5" t="s">
        <v>5910</v>
      </c>
      <c r="B2940" s="5" t="s">
        <v>5911</v>
      </c>
      <c r="C2940" s="6">
        <v>649835517.12</v>
      </c>
      <c r="D2940" s="6">
        <v>0</v>
      </c>
      <c r="E2940" s="6">
        <v>0</v>
      </c>
      <c r="F2940" s="6">
        <v>0</v>
      </c>
      <c r="G2940" s="6">
        <v>0</v>
      </c>
      <c r="H2940" s="6">
        <v>0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47145812.46</v>
      </c>
      <c r="O2940" s="6">
        <v>105695480.28</v>
      </c>
      <c r="P2940" s="6">
        <v>449112188.97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63360555.27</v>
      </c>
      <c r="X2940" s="6">
        <v>141270722.36</v>
      </c>
      <c r="Y2940" s="9">
        <f t="shared" si="197"/>
        <v>755530997.4</v>
      </c>
      <c r="Z2940" s="9">
        <f t="shared" si="198"/>
        <v>653743466.6</v>
      </c>
      <c r="AA2940" s="9">
        <f t="shared" si="196"/>
        <v>101787530.8</v>
      </c>
      <c r="AB2940" s="10">
        <f>C2940/(1+0.13)/VLOOKUP(A2940,[1]选股结果!$A$2:$AX$3002,3,FALSE)</f>
        <v>0.977593128503304</v>
      </c>
      <c r="AC2940" s="10">
        <f>(P2940/(1+0.1)+W2940)/(VLOOKUP(A2940,[1]选股结果!$A$2:$AX$3002,7,FALSE)+VLOOKUP(A2940,[1]选股结果!$A$2:$AX$3002,15,FALSE)+VLOOKUP(A2940,[1]选股结果!$A$2:$AX$3002,16,FALSE)+VLOOKUP(A2940,[1]选股结果!$A$2:$AX$3002,17,FALSE)+VLOOKUP(A2940,[1]选股结果!$A$2:$AX$3002,18,FALSE))</f>
        <v>0.915763845654172</v>
      </c>
      <c r="AD2940" s="13"/>
      <c r="AE2940" s="10">
        <f>AA2940/VLOOKUP(A2940,[1]选股结果!$A$2:$AX$3002,35,FALSE)</f>
        <v>1.53964461045274</v>
      </c>
      <c r="AF2940" s="9">
        <f>(VLOOKUP(A2940,[1]选股结果!$A$2:$AX$3002,7,FALSE)+VLOOKUP(A2940,[1]选股结果!$A$2:$AX$3002,15,FALSE)+VLOOKUP(A2940,[1]选股结果!$A$2:$AX$3002,16,FALSE)+VLOOKUP(A2940,[1]选股结果!$A$2:$AX$3002,17,FALSE)+VLOOKUP(A2940,[1]选股结果!$A$2:$AX$3002,18,FALSE))-(P2940/(1+0.13)+W2940)</f>
        <v>54223402.6523009</v>
      </c>
      <c r="AG2940" s="9">
        <f t="shared" si="195"/>
        <v>47564128.1476991</v>
      </c>
      <c r="AH2940" s="16">
        <f>AA2940-VLOOKUP(A2940,[2]选股结果!$A$2:$G$4900,7,FALSE)</f>
        <v>101751811.27</v>
      </c>
    </row>
    <row r="2941" spans="1:34">
      <c r="A2941" s="5" t="s">
        <v>5912</v>
      </c>
      <c r="B2941" s="5" t="s">
        <v>5913</v>
      </c>
      <c r="C2941" s="6">
        <v>8038642762.31</v>
      </c>
      <c r="D2941" s="6">
        <v>0</v>
      </c>
      <c r="E2941" s="6">
        <v>0</v>
      </c>
      <c r="F2941" s="6">
        <v>0</v>
      </c>
      <c r="G2941" s="6">
        <v>0</v>
      </c>
      <c r="H2941" s="6">
        <v>0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325956659.54</v>
      </c>
      <c r="O2941" s="6">
        <v>276416909.72</v>
      </c>
      <c r="P2941" s="6">
        <v>7298031829.17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195504198.95</v>
      </c>
      <c r="X2941" s="6">
        <v>381820671.6</v>
      </c>
      <c r="Y2941" s="9">
        <f t="shared" si="197"/>
        <v>8315059672.03</v>
      </c>
      <c r="Z2941" s="9">
        <f t="shared" si="198"/>
        <v>7875356699.72</v>
      </c>
      <c r="AA2941" s="9">
        <f t="shared" si="196"/>
        <v>439702972.31</v>
      </c>
      <c r="AB2941" s="10">
        <f>C2941/(1+0.13)/VLOOKUP(A2941,[1]选股结果!$A$2:$AX$3002,3,FALSE)</f>
        <v>0.9798873773134</v>
      </c>
      <c r="AC2941" s="10">
        <f>(P2941/(1+0.1)+W2941)/(VLOOKUP(A2941,[1]选股结果!$A$2:$AX$3002,7,FALSE)+VLOOKUP(A2941,[1]选股结果!$A$2:$AX$3002,15,FALSE)+VLOOKUP(A2941,[1]选股结果!$A$2:$AX$3002,16,FALSE)+VLOOKUP(A2941,[1]选股结果!$A$2:$AX$3002,17,FALSE)+VLOOKUP(A2941,[1]选股结果!$A$2:$AX$3002,18,FALSE))</f>
        <v>0.996311801225784</v>
      </c>
      <c r="AD2941" s="13"/>
      <c r="AE2941" s="10">
        <f>AA2941/VLOOKUP(A2941,[1]选股结果!$A$2:$AX$3002,35,FALSE)</f>
        <v>1.68021273398984</v>
      </c>
      <c r="AF2941" s="9">
        <f>(VLOOKUP(A2941,[1]选股结果!$A$2:$AX$3002,7,FALSE)+VLOOKUP(A2941,[1]选股结果!$A$2:$AX$3002,15,FALSE)+VLOOKUP(A2941,[1]选股结果!$A$2:$AX$3002,16,FALSE)+VLOOKUP(A2941,[1]选股结果!$A$2:$AX$3002,17,FALSE)+VLOOKUP(A2941,[1]选股结果!$A$2:$AX$3002,18,FALSE))-(P2941/(1+0.13)+W2941)</f>
        <v>201423082.776902</v>
      </c>
      <c r="AG2941" s="9">
        <f t="shared" si="195"/>
        <v>238279889.533098</v>
      </c>
      <c r="AH2941" s="16">
        <f>AA2941-VLOOKUP(A2941,[2]选股结果!$A$2:$G$4900,7,FALSE)</f>
        <v>439740121.67</v>
      </c>
    </row>
    <row r="2942" spans="1:34">
      <c r="A2942" s="5" t="s">
        <v>5914</v>
      </c>
      <c r="B2942" s="5" t="s">
        <v>5915</v>
      </c>
      <c r="C2942" s="6">
        <v>0</v>
      </c>
      <c r="D2942" s="6">
        <v>0</v>
      </c>
      <c r="E2942" s="6">
        <v>0</v>
      </c>
      <c r="F2942" s="6">
        <v>0</v>
      </c>
      <c r="G2942" s="6">
        <v>0</v>
      </c>
      <c r="H2942" s="6">
        <v>0</v>
      </c>
      <c r="I2942" s="6">
        <v>0</v>
      </c>
      <c r="J2942" s="6">
        <v>19082565330.01</v>
      </c>
      <c r="K2942" s="6">
        <v>2683684110</v>
      </c>
      <c r="L2942" s="6">
        <v>30111855559.01</v>
      </c>
      <c r="M2942" s="6">
        <v>2562547447.78</v>
      </c>
      <c r="N2942" s="6">
        <v>2910080545.12</v>
      </c>
      <c r="O2942" s="6">
        <v>3526213828.27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4197588474.54</v>
      </c>
      <c r="V2942" s="6">
        <v>0</v>
      </c>
      <c r="W2942" s="6">
        <v>5562433818.66</v>
      </c>
      <c r="X2942" s="6">
        <v>7112036600.23</v>
      </c>
      <c r="Y2942" s="9">
        <f t="shared" si="197"/>
        <v>57966866275.07</v>
      </c>
      <c r="Z2942" s="9">
        <f t="shared" si="198"/>
        <v>16872058893.43</v>
      </c>
      <c r="AA2942" s="9">
        <f t="shared" si="196"/>
        <v>41094807381.64</v>
      </c>
      <c r="AB2942" s="10">
        <f>C2942/(1+0.13)/VLOOKUP(A2942,[1]选股结果!$A$2:$AX$3002,3,FALSE)</f>
        <v>0</v>
      </c>
      <c r="AC2942" s="10">
        <f>(P2942/(1+0.1)+W2942)/(VLOOKUP(A2942,[1]选股结果!$A$2:$AX$3002,7,FALSE)+VLOOKUP(A2942,[1]选股结果!$A$2:$AX$3002,15,FALSE)+VLOOKUP(A2942,[1]选股结果!$A$2:$AX$3002,16,FALSE)+VLOOKUP(A2942,[1]选股结果!$A$2:$AX$3002,17,FALSE)+VLOOKUP(A2942,[1]选股结果!$A$2:$AX$3002,18,FALSE))</f>
        <v>42.1110622460097</v>
      </c>
      <c r="AD2942" s="13"/>
      <c r="AE2942" s="10">
        <f>AA2942/VLOOKUP(A2942,[1]选股结果!$A$2:$AX$3002,35,FALSE)</f>
        <v>1.33388733783975</v>
      </c>
      <c r="AF2942" s="9">
        <f>(VLOOKUP(A2942,[1]选股结果!$A$2:$AX$3002,7,FALSE)+VLOOKUP(A2942,[1]选股结果!$A$2:$AX$3002,15,FALSE)+VLOOKUP(A2942,[1]选股结果!$A$2:$AX$3002,16,FALSE)+VLOOKUP(A2942,[1]选股结果!$A$2:$AX$3002,17,FALSE)+VLOOKUP(A2942,[1]选股结果!$A$2:$AX$3002,18,FALSE))-(P2942/(1+0.13)+W2942)</f>
        <v>-5430344207.95</v>
      </c>
      <c r="AG2942" s="9">
        <f t="shared" si="195"/>
        <v>46525151589.59</v>
      </c>
      <c r="AH2942" s="16">
        <f>AA2942-VLOOKUP(A2942,[2]选股结果!$A$2:$G$4900,7,FALSE)</f>
        <v>41096874204.9</v>
      </c>
    </row>
    <row r="2943" spans="1:34">
      <c r="A2943" s="5" t="s">
        <v>5916</v>
      </c>
      <c r="B2943" s="5" t="s">
        <v>5917</v>
      </c>
      <c r="C2943" s="6">
        <v>0</v>
      </c>
      <c r="D2943" s="6">
        <v>0</v>
      </c>
      <c r="E2943" s="6">
        <v>0</v>
      </c>
      <c r="F2943" s="6">
        <v>0</v>
      </c>
      <c r="G2943" s="6">
        <v>26938555900.35</v>
      </c>
      <c r="H2943" s="6">
        <v>0</v>
      </c>
      <c r="I2943" s="6">
        <v>2325193722.14</v>
      </c>
      <c r="J2943" s="6">
        <v>0</v>
      </c>
      <c r="K2943" s="6">
        <v>0</v>
      </c>
      <c r="L2943" s="6">
        <v>0</v>
      </c>
      <c r="M2943" s="6">
        <v>0</v>
      </c>
      <c r="N2943" s="6">
        <v>221195178.48</v>
      </c>
      <c r="O2943" s="6">
        <v>756788287.81</v>
      </c>
      <c r="P2943" s="6">
        <v>0</v>
      </c>
      <c r="Q2943" s="6">
        <v>0</v>
      </c>
      <c r="R2943" s="6">
        <v>0</v>
      </c>
      <c r="S2943" s="6">
        <v>27419619314.07</v>
      </c>
      <c r="T2943" s="6">
        <v>0</v>
      </c>
      <c r="U2943" s="6">
        <v>2805122667.77</v>
      </c>
      <c r="V2943" s="6">
        <v>29912694.08</v>
      </c>
      <c r="W2943" s="6">
        <v>532714037.46</v>
      </c>
      <c r="X2943" s="6">
        <v>1197262165.09</v>
      </c>
      <c r="Y2943" s="9">
        <f t="shared" si="197"/>
        <v>30020537910.3</v>
      </c>
      <c r="Z2943" s="9">
        <f t="shared" si="198"/>
        <v>31984630878.47</v>
      </c>
      <c r="AA2943" s="9">
        <f t="shared" si="196"/>
        <v>-1964092968.17</v>
      </c>
      <c r="AB2943" s="10">
        <f>C2943/(1+0.13)/VLOOKUP(A2943,[1]选股结果!$A$2:$AX$3002,3,FALSE)</f>
        <v>0</v>
      </c>
      <c r="AC2943" s="10">
        <f>(P2943/(1+0.1)+W2943)/(VLOOKUP(A2943,[1]选股结果!$A$2:$AX$3002,7,FALSE)+VLOOKUP(A2943,[1]选股结果!$A$2:$AX$3002,15,FALSE)+VLOOKUP(A2943,[1]选股结果!$A$2:$AX$3002,16,FALSE)+VLOOKUP(A2943,[1]选股结果!$A$2:$AX$3002,17,FALSE)+VLOOKUP(A2943,[1]选股结果!$A$2:$AX$3002,18,FALSE))</f>
        <v>10.5556464182695</v>
      </c>
      <c r="AD2943" s="13"/>
      <c r="AE2943" s="10">
        <f>AA2943/VLOOKUP(A2943,[1]选股结果!$A$2:$AX$3002,35,FALSE)</f>
        <v>-0.0459140333537448</v>
      </c>
      <c r="AF2943" s="9">
        <f>(VLOOKUP(A2943,[1]选股结果!$A$2:$AX$3002,7,FALSE)+VLOOKUP(A2943,[1]选股结果!$A$2:$AX$3002,15,FALSE)+VLOOKUP(A2943,[1]选股结果!$A$2:$AX$3002,16,FALSE)+VLOOKUP(A2943,[1]选股结果!$A$2:$AX$3002,17,FALSE)+VLOOKUP(A2943,[1]选股结果!$A$2:$AX$3002,18,FALSE))-(P2943/(1+0.13)+W2943)</f>
        <v>-482246826.23</v>
      </c>
      <c r="AG2943" s="9">
        <f t="shared" si="195"/>
        <v>-1481846141.94</v>
      </c>
      <c r="AH2943" s="16">
        <f>AA2943-VLOOKUP(A2943,[2]选股结果!$A$2:$G$4900,7,FALSE)</f>
        <v>-1964180985.81</v>
      </c>
    </row>
    <row r="2944" spans="1:34">
      <c r="A2944" s="5" t="s">
        <v>5918</v>
      </c>
      <c r="B2944" s="5" t="s">
        <v>5919</v>
      </c>
      <c r="C2944" s="6">
        <v>0</v>
      </c>
      <c r="D2944" s="6">
        <v>0</v>
      </c>
      <c r="E2944" s="6">
        <v>0</v>
      </c>
      <c r="F2944" s="6">
        <v>0</v>
      </c>
      <c r="G2944" s="6">
        <v>0</v>
      </c>
      <c r="H2944" s="6">
        <v>0</v>
      </c>
      <c r="I2944" s="6">
        <v>0</v>
      </c>
      <c r="J2944" s="6">
        <v>1211981932.35</v>
      </c>
      <c r="K2944" s="6">
        <v>0</v>
      </c>
      <c r="L2944" s="6">
        <v>630953835.47</v>
      </c>
      <c r="M2944" s="6">
        <v>0</v>
      </c>
      <c r="N2944" s="6">
        <v>178508984.77</v>
      </c>
      <c r="O2944" s="6">
        <v>106725754.51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328973254.71</v>
      </c>
      <c r="V2944" s="6">
        <v>0</v>
      </c>
      <c r="W2944" s="6">
        <v>558703556.82</v>
      </c>
      <c r="X2944" s="6">
        <v>449492200.48</v>
      </c>
      <c r="Y2944" s="9">
        <f t="shared" si="197"/>
        <v>1949661522.33</v>
      </c>
      <c r="Z2944" s="9">
        <f t="shared" si="198"/>
        <v>1337169012.01</v>
      </c>
      <c r="AA2944" s="9">
        <f t="shared" si="196"/>
        <v>612492510.32</v>
      </c>
      <c r="AB2944" s="10">
        <f>C2944/(1+0.13)/VLOOKUP(A2944,[1]选股结果!$A$2:$AX$3002,3,FALSE)</f>
        <v>0</v>
      </c>
      <c r="AC2944" s="10">
        <f>(P2944/(1+0.1)+W2944)/(VLOOKUP(A2944,[1]选股结果!$A$2:$AX$3002,7,FALSE)+VLOOKUP(A2944,[1]选股结果!$A$2:$AX$3002,15,FALSE)+VLOOKUP(A2944,[1]选股结果!$A$2:$AX$3002,16,FALSE)+VLOOKUP(A2944,[1]选股结果!$A$2:$AX$3002,17,FALSE)+VLOOKUP(A2944,[1]选股结果!$A$2:$AX$3002,18,FALSE))</f>
        <v>80.1006609608693</v>
      </c>
      <c r="AD2944" s="13"/>
      <c r="AE2944" s="10">
        <f>AA2944/VLOOKUP(A2944,[1]选股结果!$A$2:$AX$3002,35,FALSE)</f>
        <v>0.425897811251619</v>
      </c>
      <c r="AF2944" s="9">
        <f>(VLOOKUP(A2944,[1]选股结果!$A$2:$AX$3002,7,FALSE)+VLOOKUP(A2944,[1]选股结果!$A$2:$AX$3002,15,FALSE)+VLOOKUP(A2944,[1]选股结果!$A$2:$AX$3002,16,FALSE)+VLOOKUP(A2944,[1]选股结果!$A$2:$AX$3002,17,FALSE)+VLOOKUP(A2944,[1]选股结果!$A$2:$AX$3002,18,FALSE))-(P2944/(1+0.13)+W2944)</f>
        <v>-551728538.76</v>
      </c>
      <c r="AG2944" s="9">
        <f t="shared" si="195"/>
        <v>1164221049.08</v>
      </c>
      <c r="AH2944" s="16">
        <f>AA2944-VLOOKUP(A2944,[2]选股结果!$A$2:$G$4900,7,FALSE)</f>
        <v>612516003.29</v>
      </c>
    </row>
    <row r="2945" spans="1:34">
      <c r="A2945" s="5" t="s">
        <v>5920</v>
      </c>
      <c r="B2945" s="5" t="s">
        <v>5921</v>
      </c>
      <c r="C2945" s="6">
        <v>0</v>
      </c>
      <c r="D2945" s="6">
        <v>0</v>
      </c>
      <c r="E2945" s="6">
        <v>0</v>
      </c>
      <c r="F2945" s="6">
        <v>0</v>
      </c>
      <c r="G2945" s="6">
        <v>0</v>
      </c>
      <c r="H2945" s="6">
        <v>0</v>
      </c>
      <c r="I2945" s="6">
        <v>0</v>
      </c>
      <c r="J2945" s="6">
        <v>2781743133.95</v>
      </c>
      <c r="K2945" s="6">
        <v>0</v>
      </c>
      <c r="L2945" s="6">
        <v>0</v>
      </c>
      <c r="M2945" s="6">
        <v>3543369915.33</v>
      </c>
      <c r="N2945" s="6">
        <v>434438444.58</v>
      </c>
      <c r="O2945" s="6">
        <v>1482452159.4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656079833.22</v>
      </c>
      <c r="V2945" s="6">
        <v>0</v>
      </c>
      <c r="W2945" s="6">
        <v>1129107701.35</v>
      </c>
      <c r="X2945" s="6">
        <v>2299298487.06</v>
      </c>
      <c r="Y2945" s="9">
        <f t="shared" si="197"/>
        <v>7807565208.68</v>
      </c>
      <c r="Z2945" s="9">
        <f t="shared" si="198"/>
        <v>4084486021.63</v>
      </c>
      <c r="AA2945" s="9">
        <f t="shared" si="196"/>
        <v>3723079187.05</v>
      </c>
      <c r="AB2945" s="10">
        <f>C2945/(1+0.13)/VLOOKUP(A2945,[1]选股结果!$A$2:$AX$3002,3,FALSE)</f>
        <v>0</v>
      </c>
      <c r="AC2945" s="10">
        <f>(P2945/(1+0.1)+W2945)/(VLOOKUP(A2945,[1]选股结果!$A$2:$AX$3002,7,FALSE)+VLOOKUP(A2945,[1]选股结果!$A$2:$AX$3002,15,FALSE)+VLOOKUP(A2945,[1]选股结果!$A$2:$AX$3002,16,FALSE)+VLOOKUP(A2945,[1]选股结果!$A$2:$AX$3002,17,FALSE)+VLOOKUP(A2945,[1]选股结果!$A$2:$AX$3002,18,FALSE))</f>
        <v>50.5236466565137</v>
      </c>
      <c r="AD2945" s="13"/>
      <c r="AE2945" s="10">
        <f>AA2945/VLOOKUP(A2945,[1]选股结果!$A$2:$AX$3002,35,FALSE)</f>
        <v>0.778999378038838</v>
      </c>
      <c r="AF2945" s="9">
        <f>(VLOOKUP(A2945,[1]选股结果!$A$2:$AX$3002,7,FALSE)+VLOOKUP(A2945,[1]选股结果!$A$2:$AX$3002,15,FALSE)+VLOOKUP(A2945,[1]选股结果!$A$2:$AX$3002,16,FALSE)+VLOOKUP(A2945,[1]选股结果!$A$2:$AX$3002,17,FALSE)+VLOOKUP(A2945,[1]选股结果!$A$2:$AX$3002,18,FALSE))-(P2945/(1+0.13)+W2945)</f>
        <v>-1106759597.52</v>
      </c>
      <c r="AG2945" s="9">
        <f t="shared" si="195"/>
        <v>4829838784.57</v>
      </c>
      <c r="AH2945" s="16">
        <f>AA2945-VLOOKUP(A2945,[2]选股结果!$A$2:$G$4900,7,FALSE)</f>
        <v>3723301040.17</v>
      </c>
    </row>
    <row r="2946" spans="1:34">
      <c r="A2946" s="5" t="s">
        <v>5922</v>
      </c>
      <c r="B2946" s="5" t="s">
        <v>5923</v>
      </c>
      <c r="C2946" s="6">
        <v>0</v>
      </c>
      <c r="D2946" s="6">
        <v>0</v>
      </c>
      <c r="E2946" s="6">
        <v>0</v>
      </c>
      <c r="F2946" s="6">
        <v>0</v>
      </c>
      <c r="G2946" s="6">
        <v>0</v>
      </c>
      <c r="H2946" s="6">
        <v>0</v>
      </c>
      <c r="I2946" s="6">
        <v>0</v>
      </c>
      <c r="J2946" s="6">
        <v>7151394899.89</v>
      </c>
      <c r="K2946" s="6">
        <v>830000000</v>
      </c>
      <c r="L2946" s="6">
        <v>5101353894.47</v>
      </c>
      <c r="M2946" s="6">
        <v>10663493336.67</v>
      </c>
      <c r="N2946" s="6">
        <v>1438967505.7</v>
      </c>
      <c r="O2946" s="6">
        <v>597233442.24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1222500367.5</v>
      </c>
      <c r="V2946" s="6">
        <v>0</v>
      </c>
      <c r="W2946" s="6">
        <v>2383789032.13</v>
      </c>
      <c r="X2946" s="6">
        <v>4555373979.43</v>
      </c>
      <c r="Y2946" s="9">
        <f t="shared" si="197"/>
        <v>24343475573.27</v>
      </c>
      <c r="Z2946" s="9">
        <f t="shared" si="198"/>
        <v>8161663379.06</v>
      </c>
      <c r="AA2946" s="9">
        <f t="shared" si="196"/>
        <v>16181812194.21</v>
      </c>
      <c r="AB2946" s="10">
        <f>C2946/(1+0.13)/VLOOKUP(A2946,[1]选股结果!$A$2:$AX$3002,3,FALSE)</f>
        <v>0</v>
      </c>
      <c r="AC2946" s="10">
        <f>(P2946/(1+0.1)+W2946)/(VLOOKUP(A2946,[1]选股结果!$A$2:$AX$3002,7,FALSE)+VLOOKUP(A2946,[1]选股结果!$A$2:$AX$3002,15,FALSE)+VLOOKUP(A2946,[1]选股结果!$A$2:$AX$3002,16,FALSE)+VLOOKUP(A2946,[1]选股结果!$A$2:$AX$3002,17,FALSE)+VLOOKUP(A2946,[1]选股结果!$A$2:$AX$3002,18,FALSE))</f>
        <v>52.0971788890945</v>
      </c>
      <c r="AD2946" s="13"/>
      <c r="AE2946" s="10">
        <f>AA2946/VLOOKUP(A2946,[1]选股结果!$A$2:$AX$3002,35,FALSE)</f>
        <v>2.25684007473625</v>
      </c>
      <c r="AF2946" s="9">
        <f>(VLOOKUP(A2946,[1]选股结果!$A$2:$AX$3002,7,FALSE)+VLOOKUP(A2946,[1]选股结果!$A$2:$AX$3002,15,FALSE)+VLOOKUP(A2946,[1]选股结果!$A$2:$AX$3002,16,FALSE)+VLOOKUP(A2946,[1]选股结果!$A$2:$AX$3002,17,FALSE)+VLOOKUP(A2946,[1]选股结果!$A$2:$AX$3002,18,FALSE))-(P2946/(1+0.13)+W2946)</f>
        <v>-2338032446.4</v>
      </c>
      <c r="AG2946" s="9">
        <f t="shared" si="195"/>
        <v>18519844640.61</v>
      </c>
      <c r="AH2946" s="16">
        <f>AA2946-VLOOKUP(A2946,[2]选股结果!$A$2:$G$4900,7,FALSE)</f>
        <v>16182258865.65</v>
      </c>
    </row>
    <row r="2947" spans="1:34">
      <c r="A2947" s="5" t="s">
        <v>5924</v>
      </c>
      <c r="B2947" s="5" t="s">
        <v>5925</v>
      </c>
      <c r="C2947" s="6">
        <v>0</v>
      </c>
      <c r="D2947" s="6">
        <v>0</v>
      </c>
      <c r="E2947" s="6">
        <v>0</v>
      </c>
      <c r="F2947" s="6">
        <v>0</v>
      </c>
      <c r="G2947" s="6">
        <v>0</v>
      </c>
      <c r="H2947" s="6">
        <v>0</v>
      </c>
      <c r="I2947" s="6">
        <v>0</v>
      </c>
      <c r="J2947" s="6">
        <v>3030133387</v>
      </c>
      <c r="K2947" s="6">
        <v>880625117</v>
      </c>
      <c r="L2947" s="6">
        <v>7324970548</v>
      </c>
      <c r="M2947" s="6">
        <v>3057828222</v>
      </c>
      <c r="N2947" s="6">
        <v>230558680</v>
      </c>
      <c r="O2947" s="6">
        <v>3010601535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731028626</v>
      </c>
      <c r="V2947" s="6">
        <v>0</v>
      </c>
      <c r="W2947" s="6">
        <v>1033602644</v>
      </c>
      <c r="X2947" s="6">
        <v>1858309362</v>
      </c>
      <c r="Y2947" s="9">
        <f t="shared" si="197"/>
        <v>17304158809</v>
      </c>
      <c r="Z2947" s="9">
        <f t="shared" si="198"/>
        <v>3622940632</v>
      </c>
      <c r="AA2947" s="9">
        <f t="shared" si="196"/>
        <v>13681218177</v>
      </c>
      <c r="AB2947" s="10">
        <f>C2947/(1+0.13)/VLOOKUP(A2947,[1]选股结果!$A$2:$AX$3002,3,FALSE)</f>
        <v>0</v>
      </c>
      <c r="AC2947" s="10">
        <f>(P2947/(1+0.1)+W2947)/(VLOOKUP(A2947,[1]选股结果!$A$2:$AX$3002,7,FALSE)+VLOOKUP(A2947,[1]选股结果!$A$2:$AX$3002,15,FALSE)+VLOOKUP(A2947,[1]选股结果!$A$2:$AX$3002,16,FALSE)+VLOOKUP(A2947,[1]选股结果!$A$2:$AX$3002,17,FALSE)+VLOOKUP(A2947,[1]选股结果!$A$2:$AX$3002,18,FALSE))</f>
        <v>59.9740970123797</v>
      </c>
      <c r="AD2947" s="13"/>
      <c r="AE2947" s="10">
        <f>AA2947/VLOOKUP(A2947,[1]选股结果!$A$2:$AX$3002,35,FALSE)</f>
        <v>3.52965589675938</v>
      </c>
      <c r="AF2947" s="9">
        <f>(VLOOKUP(A2947,[1]选股结果!$A$2:$AX$3002,7,FALSE)+VLOOKUP(A2947,[1]选股结果!$A$2:$AX$3002,15,FALSE)+VLOOKUP(A2947,[1]选股结果!$A$2:$AX$3002,16,FALSE)+VLOOKUP(A2947,[1]选股结果!$A$2:$AX$3002,17,FALSE)+VLOOKUP(A2947,[1]选股结果!$A$2:$AX$3002,18,FALSE))-(P2947/(1+0.13)+W2947)</f>
        <v>-1016368493</v>
      </c>
      <c r="AG2947" s="9">
        <f t="shared" ref="AG2947:AG3005" si="199">AA2947-AF2947</f>
        <v>14697586670</v>
      </c>
      <c r="AH2947" s="16">
        <f>AA2947-VLOOKUP(A2947,[2]选股结果!$A$2:$G$4900,7,FALSE)</f>
        <v>13680615189</v>
      </c>
    </row>
    <row r="2948" spans="1:34">
      <c r="A2948" s="5" t="s">
        <v>5926</v>
      </c>
      <c r="B2948" s="5" t="s">
        <v>5927</v>
      </c>
      <c r="C2948" s="6">
        <v>0</v>
      </c>
      <c r="D2948" s="6">
        <v>126314000000</v>
      </c>
      <c r="E2948" s="6">
        <v>48738000000</v>
      </c>
      <c r="F2948" s="6">
        <v>0</v>
      </c>
      <c r="G2948" s="6">
        <v>0</v>
      </c>
      <c r="H2948" s="6">
        <v>0</v>
      </c>
      <c r="I2948" s="6">
        <v>0</v>
      </c>
      <c r="J2948" s="6">
        <v>171951000000</v>
      </c>
      <c r="K2948" s="6">
        <v>0</v>
      </c>
      <c r="L2948" s="6">
        <v>0</v>
      </c>
      <c r="M2948" s="6">
        <v>0</v>
      </c>
      <c r="N2948" s="6">
        <v>18147000000</v>
      </c>
      <c r="O2948" s="6">
        <v>38679000000</v>
      </c>
      <c r="P2948" s="6">
        <v>0</v>
      </c>
      <c r="Q2948" s="6">
        <v>341294000000</v>
      </c>
      <c r="R2948" s="6">
        <v>0</v>
      </c>
      <c r="S2948" s="6">
        <v>0</v>
      </c>
      <c r="T2948" s="6">
        <v>0</v>
      </c>
      <c r="U2948" s="6">
        <v>50850000000</v>
      </c>
      <c r="V2948" s="6">
        <v>0</v>
      </c>
      <c r="W2948" s="6">
        <v>16350000000</v>
      </c>
      <c r="X2948" s="6">
        <v>28977000000</v>
      </c>
      <c r="Y2948" s="9">
        <f t="shared" si="197"/>
        <v>385682000000</v>
      </c>
      <c r="Z2948" s="9">
        <f t="shared" si="198"/>
        <v>437471000000</v>
      </c>
      <c r="AA2948" s="9">
        <f t="shared" si="196"/>
        <v>-51789000000</v>
      </c>
      <c r="AB2948" s="10">
        <f>C2948/(1+0.13)/VLOOKUP(A2948,[1]选股结果!$A$2:$AX$3002,3,FALSE)</f>
        <v>0</v>
      </c>
      <c r="AC2948" s="10">
        <f>(P2948/(1+0.1)+W2948)/(VLOOKUP(A2948,[1]选股结果!$A$2:$AX$3002,7,FALSE)+VLOOKUP(A2948,[1]选股结果!$A$2:$AX$3002,15,FALSE)+VLOOKUP(A2948,[1]选股结果!$A$2:$AX$3002,16,FALSE)+VLOOKUP(A2948,[1]选股结果!$A$2:$AX$3002,17,FALSE)+VLOOKUP(A2948,[1]选股结果!$A$2:$AX$3002,18,FALSE))</f>
        <v>13.3034987794955</v>
      </c>
      <c r="AD2948" s="13"/>
      <c r="AE2948" s="10">
        <f>AA2948/VLOOKUP(A2948,[1]选股结果!$A$2:$AX$3002,35,FALSE)</f>
        <v>-0.677990731285838</v>
      </c>
      <c r="AF2948" s="9">
        <f>(VLOOKUP(A2948,[1]选股结果!$A$2:$AX$3002,7,FALSE)+VLOOKUP(A2948,[1]选股结果!$A$2:$AX$3002,15,FALSE)+VLOOKUP(A2948,[1]选股结果!$A$2:$AX$3002,16,FALSE)+VLOOKUP(A2948,[1]选股结果!$A$2:$AX$3002,17,FALSE)+VLOOKUP(A2948,[1]选股结果!$A$2:$AX$3002,18,FALSE))-(P2948/(1+0.13)+W2948)</f>
        <v>-15121000000</v>
      </c>
      <c r="AG2948" s="9">
        <f t="shared" si="199"/>
        <v>-36668000000</v>
      </c>
      <c r="AH2948" s="16">
        <f>AA2948-VLOOKUP(A2948,[2]选股结果!$A$2:$G$4900,7,FALSE)</f>
        <v>-51770000000</v>
      </c>
    </row>
    <row r="2949" spans="1:34">
      <c r="A2949" s="5" t="s">
        <v>5928</v>
      </c>
      <c r="B2949" s="5" t="s">
        <v>5929</v>
      </c>
      <c r="C2949" s="6">
        <v>0</v>
      </c>
      <c r="D2949" s="6">
        <v>0</v>
      </c>
      <c r="E2949" s="6">
        <v>0</v>
      </c>
      <c r="F2949" s="6">
        <v>0</v>
      </c>
      <c r="G2949" s="6">
        <v>0</v>
      </c>
      <c r="H2949" s="6">
        <v>0</v>
      </c>
      <c r="I2949" s="6">
        <v>0</v>
      </c>
      <c r="J2949" s="6">
        <v>1908896971.67</v>
      </c>
      <c r="K2949" s="6">
        <v>0</v>
      </c>
      <c r="L2949" s="6">
        <v>963874438.35</v>
      </c>
      <c r="M2949" s="6">
        <v>0</v>
      </c>
      <c r="N2949" s="6">
        <v>187937550.42</v>
      </c>
      <c r="O2949" s="6">
        <v>247620528.89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310269099.29</v>
      </c>
      <c r="V2949" s="6">
        <v>0</v>
      </c>
      <c r="W2949" s="6">
        <v>942994474.05</v>
      </c>
      <c r="X2949" s="6">
        <v>901657643.04</v>
      </c>
      <c r="Y2949" s="9">
        <f t="shared" si="197"/>
        <v>3120391938.91</v>
      </c>
      <c r="Z2949" s="9">
        <f t="shared" si="198"/>
        <v>2154921216.38</v>
      </c>
      <c r="AA2949" s="9">
        <f t="shared" si="196"/>
        <v>965470722.53</v>
      </c>
      <c r="AB2949" s="10">
        <f>C2949/(1+0.13)/VLOOKUP(A2949,[1]选股结果!$A$2:$AX$3002,3,FALSE)</f>
        <v>0</v>
      </c>
      <c r="AC2949" s="10">
        <f>(P2949/(1+0.1)+W2949)/(VLOOKUP(A2949,[1]选股结果!$A$2:$AX$3002,7,FALSE)+VLOOKUP(A2949,[1]选股结果!$A$2:$AX$3002,15,FALSE)+VLOOKUP(A2949,[1]选股结果!$A$2:$AX$3002,16,FALSE)+VLOOKUP(A2949,[1]选股结果!$A$2:$AX$3002,17,FALSE)+VLOOKUP(A2949,[1]选股结果!$A$2:$AX$3002,18,FALSE))</f>
        <v>0.831692612847338</v>
      </c>
      <c r="AD2949" s="13"/>
      <c r="AE2949" s="10">
        <f>AA2949/VLOOKUP(A2949,[1]选股结果!$A$2:$AX$3002,35,FALSE)</f>
        <v>-0.846238986174497</v>
      </c>
      <c r="AF2949" s="9">
        <f>(VLOOKUP(A2949,[1]选股结果!$A$2:$AX$3002,7,FALSE)+VLOOKUP(A2949,[1]选股结果!$A$2:$AX$3002,15,FALSE)+VLOOKUP(A2949,[1]选股结果!$A$2:$AX$3002,16,FALSE)+VLOOKUP(A2949,[1]选股结果!$A$2:$AX$3002,17,FALSE)+VLOOKUP(A2949,[1]选股结果!$A$2:$AX$3002,18,FALSE))-(P2949/(1+0.13)+W2949)</f>
        <v>190831244.11</v>
      </c>
      <c r="AG2949" s="9">
        <f t="shared" si="199"/>
        <v>774639478.42</v>
      </c>
      <c r="AH2949" s="16">
        <f>AA2949-VLOOKUP(A2949,[2]选股结果!$A$2:$G$4900,7,FALSE)</f>
        <v>966096252.33</v>
      </c>
    </row>
    <row r="2950" spans="1:34">
      <c r="A2950" s="5" t="s">
        <v>5930</v>
      </c>
      <c r="B2950" s="5" t="s">
        <v>5931</v>
      </c>
      <c r="C2950" s="6">
        <v>0</v>
      </c>
      <c r="D2950" s="6">
        <v>0</v>
      </c>
      <c r="E2950" s="6">
        <v>0</v>
      </c>
      <c r="F2950" s="6">
        <v>0</v>
      </c>
      <c r="G2950" s="6">
        <v>0</v>
      </c>
      <c r="H2950" s="6">
        <v>0</v>
      </c>
      <c r="I2950" s="6">
        <v>0</v>
      </c>
      <c r="J2950" s="6">
        <v>13897626756.16</v>
      </c>
      <c r="K2950" s="6">
        <v>0</v>
      </c>
      <c r="L2950" s="6">
        <v>26510741263.3</v>
      </c>
      <c r="M2950" s="6">
        <v>8028645799</v>
      </c>
      <c r="N2950" s="6">
        <v>2896388377.83</v>
      </c>
      <c r="O2950" s="6">
        <v>8895773350.69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3086728705.73</v>
      </c>
      <c r="V2950" s="6">
        <v>0</v>
      </c>
      <c r="W2950" s="6">
        <v>4507466405.16</v>
      </c>
      <c r="X2950" s="6">
        <v>24838788514.91</v>
      </c>
      <c r="Y2950" s="9">
        <f t="shared" si="197"/>
        <v>57332787169.15</v>
      </c>
      <c r="Z2950" s="9">
        <f t="shared" si="198"/>
        <v>32432983625.8</v>
      </c>
      <c r="AA2950" s="9">
        <f t="shared" si="196"/>
        <v>24899803543.35</v>
      </c>
      <c r="AB2950" s="10">
        <f>C2950/(1+0.13)/VLOOKUP(A2950,[1]选股结果!$A$2:$AX$3002,3,FALSE)</f>
        <v>0</v>
      </c>
      <c r="AC2950" s="10">
        <f>(P2950/(1+0.1)+W2950)/(VLOOKUP(A2950,[1]选股结果!$A$2:$AX$3002,7,FALSE)+VLOOKUP(A2950,[1]选股结果!$A$2:$AX$3002,15,FALSE)+VLOOKUP(A2950,[1]选股结果!$A$2:$AX$3002,16,FALSE)+VLOOKUP(A2950,[1]选股结果!$A$2:$AX$3002,17,FALSE)+VLOOKUP(A2950,[1]选股结果!$A$2:$AX$3002,18,FALSE))</f>
        <v>42.6586345416083</v>
      </c>
      <c r="AD2950" s="13"/>
      <c r="AE2950" s="10">
        <f>AA2950/VLOOKUP(A2950,[1]选股结果!$A$2:$AX$3002,35,FALSE)</f>
        <v>1.10725326851179</v>
      </c>
      <c r="AF2950" s="9">
        <f>(VLOOKUP(A2950,[1]选股结果!$A$2:$AX$3002,7,FALSE)+VLOOKUP(A2950,[1]选股结果!$A$2:$AX$3002,15,FALSE)+VLOOKUP(A2950,[1]选股结果!$A$2:$AX$3002,16,FALSE)+VLOOKUP(A2950,[1]选股结果!$A$2:$AX$3002,17,FALSE)+VLOOKUP(A2950,[1]选股结果!$A$2:$AX$3002,18,FALSE))-(P2950/(1+0.13)+W2950)</f>
        <v>-4401802769.8</v>
      </c>
      <c r="AG2950" s="9">
        <f t="shared" si="199"/>
        <v>29301606313.15</v>
      </c>
      <c r="AH2950" s="16">
        <f>AA2950-VLOOKUP(A2950,[2]选股结果!$A$2:$G$4900,7,FALSE)</f>
        <v>24900034077.09</v>
      </c>
    </row>
    <row r="2951" spans="1:34">
      <c r="A2951" s="5" t="s">
        <v>5932</v>
      </c>
      <c r="B2951" s="5" t="s">
        <v>5933</v>
      </c>
      <c r="C2951" s="6">
        <v>0</v>
      </c>
      <c r="D2951" s="6">
        <v>0</v>
      </c>
      <c r="E2951" s="6">
        <v>0</v>
      </c>
      <c r="F2951" s="6">
        <v>0</v>
      </c>
      <c r="G2951" s="6">
        <v>0</v>
      </c>
      <c r="H2951" s="6">
        <v>0</v>
      </c>
      <c r="I2951" s="6">
        <v>0</v>
      </c>
      <c r="J2951" s="6">
        <v>2111523916</v>
      </c>
      <c r="K2951" s="6">
        <v>0</v>
      </c>
      <c r="L2951" s="6">
        <v>2269389352.21</v>
      </c>
      <c r="M2951" s="6">
        <v>2716940962.9</v>
      </c>
      <c r="N2951" s="6">
        <v>353841466.66</v>
      </c>
      <c r="O2951" s="6">
        <v>910440263.25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555626366.11</v>
      </c>
      <c r="V2951" s="6">
        <v>0</v>
      </c>
      <c r="W2951" s="6">
        <v>1091774899.21</v>
      </c>
      <c r="X2951" s="6">
        <v>1169728745.76</v>
      </c>
      <c r="Y2951" s="9">
        <f t="shared" si="197"/>
        <v>8008294494.36</v>
      </c>
      <c r="Z2951" s="9">
        <f t="shared" si="198"/>
        <v>2817130011.08</v>
      </c>
      <c r="AA2951" s="9">
        <f t="shared" si="196"/>
        <v>5191164483.28</v>
      </c>
      <c r="AB2951" s="10">
        <f>C2951/(1+0.13)/VLOOKUP(A2951,[1]选股结果!$A$2:$AX$3002,3,FALSE)</f>
        <v>0</v>
      </c>
      <c r="AC2951" s="10">
        <f>(P2951/(1+0.1)+W2951)/(VLOOKUP(A2951,[1]选股结果!$A$2:$AX$3002,7,FALSE)+VLOOKUP(A2951,[1]选股结果!$A$2:$AX$3002,15,FALSE)+VLOOKUP(A2951,[1]选股结果!$A$2:$AX$3002,16,FALSE)+VLOOKUP(A2951,[1]选股结果!$A$2:$AX$3002,17,FALSE)+VLOOKUP(A2951,[1]选股结果!$A$2:$AX$3002,18,FALSE))</f>
        <v>55.9759329747288</v>
      </c>
      <c r="AD2951" s="13"/>
      <c r="AE2951" s="10">
        <f>AA2951/VLOOKUP(A2951,[1]选股结果!$A$2:$AX$3002,35,FALSE)</f>
        <v>1.62835388134594</v>
      </c>
      <c r="AF2951" s="9">
        <f>(VLOOKUP(A2951,[1]选股结果!$A$2:$AX$3002,7,FALSE)+VLOOKUP(A2951,[1]选股结果!$A$2:$AX$3002,15,FALSE)+VLOOKUP(A2951,[1]选股结果!$A$2:$AX$3002,16,FALSE)+VLOOKUP(A2951,[1]选股结果!$A$2:$AX$3002,17,FALSE)+VLOOKUP(A2951,[1]选股结果!$A$2:$AX$3002,18,FALSE))-(P2951/(1+0.13)+W2951)</f>
        <v>-1072270536.51</v>
      </c>
      <c r="AG2951" s="9">
        <f t="shared" si="199"/>
        <v>6263435019.79</v>
      </c>
      <c r="AH2951" s="16">
        <f>AA2951-VLOOKUP(A2951,[2]选股结果!$A$2:$G$4900,7,FALSE)</f>
        <v>5191300686.4</v>
      </c>
    </row>
    <row r="2952" spans="1:34">
      <c r="A2952" s="5" t="s">
        <v>5934</v>
      </c>
      <c r="B2952" s="5" t="s">
        <v>5935</v>
      </c>
      <c r="C2952" s="6">
        <v>0</v>
      </c>
      <c r="D2952" s="6">
        <v>0</v>
      </c>
      <c r="E2952" s="6">
        <v>0</v>
      </c>
      <c r="F2952" s="6">
        <v>0</v>
      </c>
      <c r="G2952" s="6">
        <v>0</v>
      </c>
      <c r="H2952" s="6">
        <v>0</v>
      </c>
      <c r="I2952" s="6">
        <v>0</v>
      </c>
      <c r="J2952" s="6">
        <v>1366202893</v>
      </c>
      <c r="K2952" s="6">
        <v>0</v>
      </c>
      <c r="L2952" s="6">
        <v>0</v>
      </c>
      <c r="M2952" s="6">
        <v>0</v>
      </c>
      <c r="N2952" s="6">
        <v>130827420.85</v>
      </c>
      <c r="O2952" s="6">
        <v>8952248.81</v>
      </c>
      <c r="P2952" s="6">
        <v>0</v>
      </c>
      <c r="Q2952" s="6">
        <v>1552000000</v>
      </c>
      <c r="R2952" s="6">
        <v>0</v>
      </c>
      <c r="S2952" s="6">
        <v>0</v>
      </c>
      <c r="T2952" s="6">
        <v>0</v>
      </c>
      <c r="U2952" s="6">
        <v>648879.92</v>
      </c>
      <c r="V2952" s="6">
        <v>0</v>
      </c>
      <c r="W2952" s="6">
        <v>323560643.01</v>
      </c>
      <c r="X2952" s="6">
        <v>232182890.04</v>
      </c>
      <c r="Y2952" s="9">
        <f t="shared" si="197"/>
        <v>1375155141.81</v>
      </c>
      <c r="Z2952" s="9">
        <f t="shared" si="198"/>
        <v>2108392412.97</v>
      </c>
      <c r="AA2952" s="9">
        <f t="shared" si="196"/>
        <v>-733237271.16</v>
      </c>
      <c r="AB2952" s="10">
        <f>C2952/(1+0.13)/VLOOKUP(A2952,[1]选股结果!$A$2:$AX$3002,3,FALSE)</f>
        <v>0</v>
      </c>
      <c r="AC2952" s="10">
        <f>(P2952/(1+0.1)+W2952)/(VLOOKUP(A2952,[1]选股结果!$A$2:$AX$3002,7,FALSE)+VLOOKUP(A2952,[1]选股结果!$A$2:$AX$3002,15,FALSE)+VLOOKUP(A2952,[1]选股结果!$A$2:$AX$3002,16,FALSE)+VLOOKUP(A2952,[1]选股结果!$A$2:$AX$3002,17,FALSE)+VLOOKUP(A2952,[1]选股结果!$A$2:$AX$3002,18,FALSE))</f>
        <v>23.0480382326846</v>
      </c>
      <c r="AD2952" s="13"/>
      <c r="AE2952" s="10">
        <f>AA2952/VLOOKUP(A2952,[1]选股结果!$A$2:$AX$3002,35,FALSE)</f>
        <v>-0.521529714798073</v>
      </c>
      <c r="AF2952" s="9">
        <f>(VLOOKUP(A2952,[1]选股结果!$A$2:$AX$3002,7,FALSE)+VLOOKUP(A2952,[1]选股结果!$A$2:$AX$3002,15,FALSE)+VLOOKUP(A2952,[1]选股结果!$A$2:$AX$3002,16,FALSE)+VLOOKUP(A2952,[1]选股结果!$A$2:$AX$3002,17,FALSE)+VLOOKUP(A2952,[1]选股结果!$A$2:$AX$3002,18,FALSE))-(P2952/(1+0.13)+W2952)</f>
        <v>-309522110.11</v>
      </c>
      <c r="AG2952" s="9">
        <f t="shared" si="199"/>
        <v>-423715161.05</v>
      </c>
      <c r="AH2952" s="16">
        <f>AA2952-VLOOKUP(A2952,[2]选股结果!$A$2:$G$4900,7,FALSE)</f>
        <v>-715205245.55</v>
      </c>
    </row>
    <row r="2953" spans="1:34">
      <c r="A2953" s="5" t="s">
        <v>5936</v>
      </c>
      <c r="B2953" s="5" t="s">
        <v>5937</v>
      </c>
      <c r="C2953" s="6">
        <v>0</v>
      </c>
      <c r="D2953" s="6">
        <v>0</v>
      </c>
      <c r="E2953" s="6">
        <v>0</v>
      </c>
      <c r="F2953" s="6">
        <v>0</v>
      </c>
      <c r="G2953" s="6">
        <v>0</v>
      </c>
      <c r="H2953" s="6">
        <v>0</v>
      </c>
      <c r="I2953" s="6">
        <v>0</v>
      </c>
      <c r="J2953" s="6">
        <v>21846850329.06</v>
      </c>
      <c r="K2953" s="6">
        <v>2740708697.24</v>
      </c>
      <c r="L2953" s="6">
        <v>0</v>
      </c>
      <c r="M2953" s="6">
        <v>27530407081.51</v>
      </c>
      <c r="N2953" s="6">
        <v>4330741782.68</v>
      </c>
      <c r="O2953" s="6">
        <v>7610424637.29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2957371778.42</v>
      </c>
      <c r="V2953" s="6">
        <v>0</v>
      </c>
      <c r="W2953" s="6">
        <v>6918093250.46</v>
      </c>
      <c r="X2953" s="6">
        <v>3757542288.55</v>
      </c>
      <c r="Y2953" s="9">
        <f t="shared" si="197"/>
        <v>59728390745.1</v>
      </c>
      <c r="Z2953" s="9">
        <f t="shared" si="198"/>
        <v>13633007317.43</v>
      </c>
      <c r="AA2953" s="9">
        <f t="shared" si="196"/>
        <v>46095383427.67</v>
      </c>
      <c r="AB2953" s="10">
        <f>C2953/(1+0.13)/VLOOKUP(A2953,[1]选股结果!$A$2:$AX$3002,3,FALSE)</f>
        <v>0</v>
      </c>
      <c r="AC2953" s="10">
        <f>(P2953/(1+0.1)+W2953)/(VLOOKUP(A2953,[1]选股结果!$A$2:$AX$3002,7,FALSE)+VLOOKUP(A2953,[1]选股结果!$A$2:$AX$3002,15,FALSE)+VLOOKUP(A2953,[1]选股结果!$A$2:$AX$3002,16,FALSE)+VLOOKUP(A2953,[1]选股结果!$A$2:$AX$3002,17,FALSE)+VLOOKUP(A2953,[1]选股结果!$A$2:$AX$3002,18,FALSE))</f>
        <v>39.9982887789023</v>
      </c>
      <c r="AD2953" s="13"/>
      <c r="AE2953" s="10">
        <f>AA2953/VLOOKUP(A2953,[1]选股结果!$A$2:$AX$3002,35,FALSE)</f>
        <v>1.54296092415144</v>
      </c>
      <c r="AF2953" s="9">
        <f>(VLOOKUP(A2953,[1]选股结果!$A$2:$AX$3002,7,FALSE)+VLOOKUP(A2953,[1]选股结果!$A$2:$AX$3002,15,FALSE)+VLOOKUP(A2953,[1]选股结果!$A$2:$AX$3002,16,FALSE)+VLOOKUP(A2953,[1]选股结果!$A$2:$AX$3002,17,FALSE)+VLOOKUP(A2953,[1]选股结果!$A$2:$AX$3002,18,FALSE))-(P2953/(1+0.13)+W2953)</f>
        <v>-6745133519.89</v>
      </c>
      <c r="AG2953" s="9">
        <f t="shared" si="199"/>
        <v>52840516947.56</v>
      </c>
      <c r="AH2953" s="16">
        <f>AA2953-VLOOKUP(A2953,[2]选股结果!$A$2:$G$4900,7,FALSE)</f>
        <v>46097336294.15</v>
      </c>
    </row>
    <row r="2954" spans="1:34">
      <c r="A2954" s="5" t="s">
        <v>5938</v>
      </c>
      <c r="B2954" s="5" t="s">
        <v>5939</v>
      </c>
      <c r="C2954" s="6">
        <v>0</v>
      </c>
      <c r="D2954" s="6">
        <v>0</v>
      </c>
      <c r="E2954" s="6">
        <v>0</v>
      </c>
      <c r="F2954" s="6">
        <v>0</v>
      </c>
      <c r="G2954" s="6">
        <v>0</v>
      </c>
      <c r="H2954" s="6">
        <v>0</v>
      </c>
      <c r="I2954" s="6">
        <v>0</v>
      </c>
      <c r="J2954" s="6">
        <v>3180001985.11</v>
      </c>
      <c r="K2954" s="6">
        <v>420000000</v>
      </c>
      <c r="L2954" s="6">
        <v>6800231880.52</v>
      </c>
      <c r="M2954" s="6">
        <v>2656146553.58</v>
      </c>
      <c r="N2954" s="6">
        <v>512415703.11</v>
      </c>
      <c r="O2954" s="6">
        <v>1603369499.7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686812141.95</v>
      </c>
      <c r="V2954" s="6">
        <v>0</v>
      </c>
      <c r="W2954" s="6">
        <v>1351046300.61</v>
      </c>
      <c r="X2954" s="6">
        <v>2455643799.94</v>
      </c>
      <c r="Y2954" s="9">
        <f t="shared" si="197"/>
        <v>14659749918.91</v>
      </c>
      <c r="Z2954" s="9">
        <f t="shared" si="198"/>
        <v>4493502242.5</v>
      </c>
      <c r="AA2954" s="9">
        <f t="shared" si="196"/>
        <v>10166247676.41</v>
      </c>
      <c r="AB2954" s="10">
        <f>C2954/(1+0.13)/VLOOKUP(A2954,[1]选股结果!$A$2:$AX$3002,3,FALSE)</f>
        <v>0</v>
      </c>
      <c r="AC2954" s="10">
        <f>(P2954/(1+0.1)+W2954)/(VLOOKUP(A2954,[1]选股结果!$A$2:$AX$3002,7,FALSE)+VLOOKUP(A2954,[1]选股结果!$A$2:$AX$3002,15,FALSE)+VLOOKUP(A2954,[1]选股结果!$A$2:$AX$3002,16,FALSE)+VLOOKUP(A2954,[1]选股结果!$A$2:$AX$3002,17,FALSE)+VLOOKUP(A2954,[1]选股结果!$A$2:$AX$3002,18,FALSE))</f>
        <v>49.8113846361033</v>
      </c>
      <c r="AD2954" s="13"/>
      <c r="AE2954" s="10">
        <f>AA2954/VLOOKUP(A2954,[1]选股结果!$A$2:$AX$3002,35,FALSE)</f>
        <v>1.61209406665555</v>
      </c>
      <c r="AF2954" s="9">
        <f>(VLOOKUP(A2954,[1]选股结果!$A$2:$AX$3002,7,FALSE)+VLOOKUP(A2954,[1]选股结果!$A$2:$AX$3002,15,FALSE)+VLOOKUP(A2954,[1]选股结果!$A$2:$AX$3002,16,FALSE)+VLOOKUP(A2954,[1]选股结果!$A$2:$AX$3002,17,FALSE)+VLOOKUP(A2954,[1]选股结果!$A$2:$AX$3002,18,FALSE))-(P2954/(1+0.13)+W2954)</f>
        <v>-1323923057.39</v>
      </c>
      <c r="AG2954" s="9">
        <f t="shared" si="199"/>
        <v>11490170733.8</v>
      </c>
      <c r="AH2954" s="16">
        <f>AA2954-VLOOKUP(A2954,[2]选股结果!$A$2:$G$4900,7,FALSE)</f>
        <v>10166313305.04</v>
      </c>
    </row>
    <row r="2955" spans="1:34">
      <c r="A2955" s="5" t="s">
        <v>5940</v>
      </c>
      <c r="B2955" s="5" t="s">
        <v>5941</v>
      </c>
      <c r="C2955" s="6">
        <v>0</v>
      </c>
      <c r="D2955" s="6">
        <v>0</v>
      </c>
      <c r="E2955" s="6">
        <v>0</v>
      </c>
      <c r="F2955" s="6">
        <v>0</v>
      </c>
      <c r="G2955" s="6">
        <v>0</v>
      </c>
      <c r="H2955" s="6">
        <v>0</v>
      </c>
      <c r="I2955" s="6">
        <v>0</v>
      </c>
      <c r="J2955" s="6">
        <v>4332934397.42</v>
      </c>
      <c r="K2955" s="6">
        <v>0</v>
      </c>
      <c r="L2955" s="6">
        <v>8282902146.41</v>
      </c>
      <c r="M2955" s="6">
        <v>3695126188.62</v>
      </c>
      <c r="N2955" s="6">
        <v>555322296.37</v>
      </c>
      <c r="O2955" s="6">
        <v>297843669.78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938941385.03</v>
      </c>
      <c r="V2955" s="6">
        <v>0</v>
      </c>
      <c r="W2955" s="6">
        <v>801944355.08</v>
      </c>
      <c r="X2955" s="6">
        <v>2112303563.87</v>
      </c>
      <c r="Y2955" s="9">
        <f t="shared" si="197"/>
        <v>16608806402.23</v>
      </c>
      <c r="Z2955" s="9">
        <f t="shared" si="198"/>
        <v>3853189303.98</v>
      </c>
      <c r="AA2955" s="9">
        <f t="shared" ref="AA2955:AA3005" si="200">Y2955-Z2955</f>
        <v>12755617098.25</v>
      </c>
      <c r="AB2955" s="10">
        <f>C2955/(1+0.13)/VLOOKUP(A2955,[1]选股结果!$A$2:$AX$3002,3,FALSE)</f>
        <v>0</v>
      </c>
      <c r="AC2955" s="10">
        <f>(P2955/(1+0.1)+W2955)/(VLOOKUP(A2955,[1]选股结果!$A$2:$AX$3002,7,FALSE)+VLOOKUP(A2955,[1]选股结果!$A$2:$AX$3002,15,FALSE)+VLOOKUP(A2955,[1]选股结果!$A$2:$AX$3002,16,FALSE)+VLOOKUP(A2955,[1]选股结果!$A$2:$AX$3002,17,FALSE)+VLOOKUP(A2955,[1]选股结果!$A$2:$AX$3002,18,FALSE))</f>
        <v>23.9612319841494</v>
      </c>
      <c r="AD2955" s="13"/>
      <c r="AE2955" s="10">
        <f>AA2955/VLOOKUP(A2955,[1]选股结果!$A$2:$AX$3002,35,FALSE)</f>
        <v>3.10304816215758</v>
      </c>
      <c r="AF2955" s="9">
        <f>(VLOOKUP(A2955,[1]选股结果!$A$2:$AX$3002,7,FALSE)+VLOOKUP(A2955,[1]选股结果!$A$2:$AX$3002,15,FALSE)+VLOOKUP(A2955,[1]选股结果!$A$2:$AX$3002,16,FALSE)+VLOOKUP(A2955,[1]选股结果!$A$2:$AX$3002,17,FALSE)+VLOOKUP(A2955,[1]选股结果!$A$2:$AX$3002,18,FALSE))-(P2955/(1+0.13)+W2955)</f>
        <v>-768475944.29</v>
      </c>
      <c r="AG2955" s="9">
        <f t="shared" si="199"/>
        <v>13524093042.54</v>
      </c>
      <c r="AH2955" s="16">
        <f>AA2955-VLOOKUP(A2955,[2]选股结果!$A$2:$G$4900,7,FALSE)</f>
        <v>12755567460.78</v>
      </c>
    </row>
    <row r="2956" spans="1:34">
      <c r="A2956" s="5" t="s">
        <v>5942</v>
      </c>
      <c r="B2956" s="5" t="s">
        <v>5943</v>
      </c>
      <c r="C2956" s="6">
        <v>0</v>
      </c>
      <c r="D2956" s="6">
        <v>12753863593.81</v>
      </c>
      <c r="E2956" s="6">
        <v>0</v>
      </c>
      <c r="F2956" s="6">
        <v>284731486.33</v>
      </c>
      <c r="G2956" s="6">
        <v>0</v>
      </c>
      <c r="H2956" s="6">
        <v>0</v>
      </c>
      <c r="I2956" s="6">
        <v>0</v>
      </c>
      <c r="J2956" s="6">
        <v>4238804488.31</v>
      </c>
      <c r="K2956" s="6">
        <v>0</v>
      </c>
      <c r="L2956" s="6">
        <v>0</v>
      </c>
      <c r="M2956" s="6">
        <v>0</v>
      </c>
      <c r="N2956" s="6">
        <v>388551772.55</v>
      </c>
      <c r="O2956" s="6">
        <v>48763196.18</v>
      </c>
      <c r="P2956" s="6">
        <v>0</v>
      </c>
      <c r="Q2956" s="6">
        <v>12670923232.11</v>
      </c>
      <c r="R2956" s="6">
        <v>1000102151.45</v>
      </c>
      <c r="S2956" s="6">
        <v>0</v>
      </c>
      <c r="T2956" s="6">
        <v>0</v>
      </c>
      <c r="U2956" s="6">
        <v>1783245608.74</v>
      </c>
      <c r="V2956" s="6">
        <v>0</v>
      </c>
      <c r="W2956" s="6">
        <v>676089788.8</v>
      </c>
      <c r="X2956" s="6">
        <v>556368913.13</v>
      </c>
      <c r="Y2956" s="9">
        <f t="shared" si="197"/>
        <v>17326162764.63</v>
      </c>
      <c r="Z2956" s="9">
        <f t="shared" si="198"/>
        <v>16686729694.23</v>
      </c>
      <c r="AA2956" s="9">
        <f t="shared" si="200"/>
        <v>639433070.400002</v>
      </c>
      <c r="AB2956" s="10">
        <f>C2956/(1+0.13)/VLOOKUP(A2956,[1]选股结果!$A$2:$AX$3002,3,FALSE)</f>
        <v>0</v>
      </c>
      <c r="AC2956" s="10">
        <f>(P2956/(1+0.1)+W2956)/(VLOOKUP(A2956,[1]选股结果!$A$2:$AX$3002,7,FALSE)+VLOOKUP(A2956,[1]选股结果!$A$2:$AX$3002,15,FALSE)+VLOOKUP(A2956,[1]选股结果!$A$2:$AX$3002,16,FALSE)+VLOOKUP(A2956,[1]选股结果!$A$2:$AX$3002,17,FALSE)+VLOOKUP(A2956,[1]选股结果!$A$2:$AX$3002,18,FALSE))</f>
        <v>26.8172954987866</v>
      </c>
      <c r="AD2956" s="13"/>
      <c r="AE2956" s="10">
        <f>AA2956/VLOOKUP(A2956,[1]选股结果!$A$2:$AX$3002,35,FALSE)</f>
        <v>0.240590759225731</v>
      </c>
      <c r="AF2956" s="9">
        <f>(VLOOKUP(A2956,[1]选股结果!$A$2:$AX$3002,7,FALSE)+VLOOKUP(A2956,[1]选股结果!$A$2:$AX$3002,15,FALSE)+VLOOKUP(A2956,[1]选股结果!$A$2:$AX$3002,16,FALSE)+VLOOKUP(A2956,[1]选股结果!$A$2:$AX$3002,17,FALSE)+VLOOKUP(A2956,[1]选股结果!$A$2:$AX$3002,18,FALSE))-(P2956/(1+0.13)+W2956)</f>
        <v>-650878827.88</v>
      </c>
      <c r="AG2956" s="9">
        <f t="shared" si="199"/>
        <v>1290311898.28</v>
      </c>
      <c r="AH2956" s="16">
        <f>AA2956-VLOOKUP(A2956,[2]选股结果!$A$2:$G$4900,7,FALSE)</f>
        <v>678697127.650002</v>
      </c>
    </row>
    <row r="2957" spans="1:34">
      <c r="A2957" s="5" t="s">
        <v>5944</v>
      </c>
      <c r="B2957" s="5" t="s">
        <v>5945</v>
      </c>
      <c r="C2957" s="6">
        <v>0</v>
      </c>
      <c r="D2957" s="6">
        <v>0</v>
      </c>
      <c r="E2957" s="6">
        <v>0</v>
      </c>
      <c r="F2957" s="6">
        <v>0</v>
      </c>
      <c r="G2957" s="6">
        <v>0</v>
      </c>
      <c r="H2957" s="6">
        <v>0</v>
      </c>
      <c r="I2957" s="6">
        <v>0</v>
      </c>
      <c r="J2957" s="6">
        <v>4922017671.52</v>
      </c>
      <c r="K2957" s="6">
        <v>800000000</v>
      </c>
      <c r="L2957" s="6">
        <v>1884661895.06</v>
      </c>
      <c r="M2957" s="6">
        <v>3151356868.96</v>
      </c>
      <c r="N2957" s="6">
        <v>801039908.6</v>
      </c>
      <c r="O2957" s="6">
        <v>676350186.16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732820670.14</v>
      </c>
      <c r="V2957" s="6">
        <v>0</v>
      </c>
      <c r="W2957" s="6">
        <v>2469092892.84</v>
      </c>
      <c r="X2957" s="6">
        <v>691175783.64</v>
      </c>
      <c r="Y2957" s="9">
        <f t="shared" si="197"/>
        <v>11434386621.7</v>
      </c>
      <c r="Z2957" s="9">
        <f t="shared" si="198"/>
        <v>3893089346.62</v>
      </c>
      <c r="AA2957" s="9">
        <f t="shared" si="200"/>
        <v>7541297275.08</v>
      </c>
      <c r="AB2957" s="10">
        <f>C2957/(1+0.13)/VLOOKUP(A2957,[1]选股结果!$A$2:$AX$3002,3,FALSE)</f>
        <v>0</v>
      </c>
      <c r="AC2957" s="10">
        <f>(P2957/(1+0.1)+W2957)/(VLOOKUP(A2957,[1]选股结果!$A$2:$AX$3002,7,FALSE)+VLOOKUP(A2957,[1]选股结果!$A$2:$AX$3002,15,FALSE)+VLOOKUP(A2957,[1]选股结果!$A$2:$AX$3002,16,FALSE)+VLOOKUP(A2957,[1]选股结果!$A$2:$AX$3002,17,FALSE)+VLOOKUP(A2957,[1]选股结果!$A$2:$AX$3002,18,FALSE))</f>
        <v>88.8897546226056</v>
      </c>
      <c r="AD2957" s="13"/>
      <c r="AE2957" s="10">
        <f>AA2957/VLOOKUP(A2957,[1]选股结果!$A$2:$AX$3002,35,FALSE)</f>
        <v>1.3132878774804</v>
      </c>
      <c r="AF2957" s="9">
        <f>(VLOOKUP(A2957,[1]选股结果!$A$2:$AX$3002,7,FALSE)+VLOOKUP(A2957,[1]选股结果!$A$2:$AX$3002,15,FALSE)+VLOOKUP(A2957,[1]选股结果!$A$2:$AX$3002,16,FALSE)+VLOOKUP(A2957,[1]选股结果!$A$2:$AX$3002,17,FALSE)+VLOOKUP(A2957,[1]选股结果!$A$2:$AX$3002,18,FALSE))-(P2957/(1+0.13)+W2957)</f>
        <v>-2441315868.33</v>
      </c>
      <c r="AG2957" s="9">
        <f t="shared" si="199"/>
        <v>9982613143.41</v>
      </c>
      <c r="AH2957" s="16">
        <f>AA2957-VLOOKUP(A2957,[2]选股结果!$A$2:$G$4900,7,FALSE)</f>
        <v>7541393832.15</v>
      </c>
    </row>
    <row r="2958" spans="1:34">
      <c r="A2958" s="5" t="s">
        <v>5946</v>
      </c>
      <c r="B2958" s="5" t="s">
        <v>5947</v>
      </c>
      <c r="C2958" s="6">
        <v>0</v>
      </c>
      <c r="D2958" s="6">
        <v>0</v>
      </c>
      <c r="E2958" s="6">
        <v>0</v>
      </c>
      <c r="F2958" s="6">
        <v>0</v>
      </c>
      <c r="G2958" s="6">
        <v>0</v>
      </c>
      <c r="H2958" s="6">
        <v>0</v>
      </c>
      <c r="I2958" s="6">
        <v>0</v>
      </c>
      <c r="J2958" s="6">
        <v>2391105319.65</v>
      </c>
      <c r="K2958" s="6">
        <v>0</v>
      </c>
      <c r="L2958" s="6">
        <v>0</v>
      </c>
      <c r="M2958" s="6">
        <v>1265096861.35</v>
      </c>
      <c r="N2958" s="6">
        <v>589602564.41</v>
      </c>
      <c r="O2958" s="6">
        <v>2340945099.93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522947217</v>
      </c>
      <c r="V2958" s="6">
        <v>0</v>
      </c>
      <c r="W2958" s="6">
        <v>1174085589.13</v>
      </c>
      <c r="X2958" s="6">
        <v>4217539025.55</v>
      </c>
      <c r="Y2958" s="9">
        <f t="shared" si="197"/>
        <v>5997147280.93</v>
      </c>
      <c r="Z2958" s="9">
        <f t="shared" si="198"/>
        <v>5914571831.68</v>
      </c>
      <c r="AA2958" s="9">
        <f t="shared" si="200"/>
        <v>82575449.25</v>
      </c>
      <c r="AB2958" s="10">
        <f>C2958/(1+0.13)/VLOOKUP(A2958,[1]选股结果!$A$2:$AX$3002,3,FALSE)</f>
        <v>0</v>
      </c>
      <c r="AC2958" s="10">
        <f>(P2958/(1+0.1)+W2958)/(VLOOKUP(A2958,[1]选股结果!$A$2:$AX$3002,7,FALSE)+VLOOKUP(A2958,[1]选股结果!$A$2:$AX$3002,15,FALSE)+VLOOKUP(A2958,[1]选股结果!$A$2:$AX$3002,16,FALSE)+VLOOKUP(A2958,[1]选股结果!$A$2:$AX$3002,17,FALSE)+VLOOKUP(A2958,[1]选股结果!$A$2:$AX$3002,18,FALSE))</f>
        <v>48.711308858938</v>
      </c>
      <c r="AD2958" s="13"/>
      <c r="AE2958" s="10">
        <f>AA2958/VLOOKUP(A2958,[1]选股结果!$A$2:$AX$3002,35,FALSE)</f>
        <v>0.0143334078956569</v>
      </c>
      <c r="AF2958" s="9">
        <f>(VLOOKUP(A2958,[1]选股结果!$A$2:$AX$3002,7,FALSE)+VLOOKUP(A2958,[1]选股结果!$A$2:$AX$3002,15,FALSE)+VLOOKUP(A2958,[1]选股结果!$A$2:$AX$3002,16,FALSE)+VLOOKUP(A2958,[1]选股结果!$A$2:$AX$3002,17,FALSE)+VLOOKUP(A2958,[1]选股结果!$A$2:$AX$3002,18,FALSE))-(P2958/(1+0.13)+W2958)</f>
        <v>-1149982652.53</v>
      </c>
      <c r="AG2958" s="9">
        <f t="shared" si="199"/>
        <v>1232558101.78</v>
      </c>
      <c r="AH2958" s="16">
        <f>AA2958-VLOOKUP(A2958,[2]选股结果!$A$2:$G$4900,7,FALSE)</f>
        <v>82578921.2</v>
      </c>
    </row>
    <row r="2959" spans="1:34">
      <c r="A2959" s="5" t="s">
        <v>5948</v>
      </c>
      <c r="B2959" s="5" t="s">
        <v>5949</v>
      </c>
      <c r="C2959" s="6">
        <v>0</v>
      </c>
      <c r="D2959" s="6">
        <v>0</v>
      </c>
      <c r="E2959" s="6">
        <v>0</v>
      </c>
      <c r="F2959" s="6">
        <v>0</v>
      </c>
      <c r="G2959" s="6">
        <v>0</v>
      </c>
      <c r="H2959" s="6">
        <v>0</v>
      </c>
      <c r="I2959" s="6">
        <v>0</v>
      </c>
      <c r="J2959" s="6">
        <v>3101051849.03</v>
      </c>
      <c r="K2959" s="6">
        <v>-100000000</v>
      </c>
      <c r="L2959" s="6">
        <v>4980437982.11</v>
      </c>
      <c r="M2959" s="6">
        <v>2017781873.46</v>
      </c>
      <c r="N2959" s="6">
        <v>650682692.08</v>
      </c>
      <c r="O2959" s="6">
        <v>123629523.09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650389884.99</v>
      </c>
      <c r="V2959" s="6">
        <v>0</v>
      </c>
      <c r="W2959" s="6">
        <v>807994060.08</v>
      </c>
      <c r="X2959" s="6">
        <v>305964989.13</v>
      </c>
      <c r="Y2959" s="9">
        <f t="shared" si="197"/>
        <v>10122901227.69</v>
      </c>
      <c r="Z2959" s="9">
        <f t="shared" si="198"/>
        <v>1764348934.2</v>
      </c>
      <c r="AA2959" s="9">
        <f t="shared" si="200"/>
        <v>8358552293.49</v>
      </c>
      <c r="AB2959" s="10">
        <f>C2959/(1+0.13)/VLOOKUP(A2959,[1]选股结果!$A$2:$AX$3002,3,FALSE)</f>
        <v>0</v>
      </c>
      <c r="AC2959" s="10">
        <f>(P2959/(1+0.1)+W2959)/(VLOOKUP(A2959,[1]选股结果!$A$2:$AX$3002,7,FALSE)+VLOOKUP(A2959,[1]选股结果!$A$2:$AX$3002,15,FALSE)+VLOOKUP(A2959,[1]选股结果!$A$2:$AX$3002,16,FALSE)+VLOOKUP(A2959,[1]选股结果!$A$2:$AX$3002,17,FALSE)+VLOOKUP(A2959,[1]选股结果!$A$2:$AX$3002,18,FALSE))</f>
        <v>34.9522473535193</v>
      </c>
      <c r="AD2959" s="13"/>
      <c r="AE2959" s="10">
        <f>AA2959/VLOOKUP(A2959,[1]选股结果!$A$2:$AX$3002,35,FALSE)</f>
        <v>3.57591002702795</v>
      </c>
      <c r="AF2959" s="9">
        <f>(VLOOKUP(A2959,[1]选股结果!$A$2:$AX$3002,7,FALSE)+VLOOKUP(A2959,[1]选股结果!$A$2:$AX$3002,15,FALSE)+VLOOKUP(A2959,[1]选股结果!$A$2:$AX$3002,16,FALSE)+VLOOKUP(A2959,[1]选股结果!$A$2:$AX$3002,17,FALSE)+VLOOKUP(A2959,[1]选股结果!$A$2:$AX$3002,18,FALSE))-(P2959/(1+0.13)+W2959)</f>
        <v>-784876975.45</v>
      </c>
      <c r="AG2959" s="9">
        <f t="shared" si="199"/>
        <v>9143429268.94</v>
      </c>
      <c r="AH2959" s="16">
        <f>AA2959-VLOOKUP(A2959,[2]选股结果!$A$2:$G$4900,7,FALSE)</f>
        <v>8358418346.49</v>
      </c>
    </row>
    <row r="2960" spans="1:34">
      <c r="A2960" s="5" t="s">
        <v>5950</v>
      </c>
      <c r="B2960" s="5" t="s">
        <v>5951</v>
      </c>
      <c r="C2960" s="6">
        <v>0</v>
      </c>
      <c r="D2960" s="6">
        <v>0</v>
      </c>
      <c r="E2960" s="6">
        <v>0</v>
      </c>
      <c r="F2960" s="6">
        <v>0</v>
      </c>
      <c r="G2960" s="6">
        <v>0</v>
      </c>
      <c r="H2960" s="6">
        <v>0</v>
      </c>
      <c r="I2960" s="6">
        <v>0</v>
      </c>
      <c r="J2960" s="6">
        <v>1057843932.03</v>
      </c>
      <c r="K2960" s="6">
        <v>0</v>
      </c>
      <c r="L2960" s="6">
        <v>0</v>
      </c>
      <c r="M2960" s="6">
        <v>1196186926.42</v>
      </c>
      <c r="N2960" s="6">
        <v>175544114.82</v>
      </c>
      <c r="O2960" s="6">
        <v>65957189.85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204307834.82</v>
      </c>
      <c r="V2960" s="6">
        <v>0</v>
      </c>
      <c r="W2960" s="6">
        <v>611229287.28</v>
      </c>
      <c r="X2960" s="6">
        <v>598441577.46</v>
      </c>
      <c r="Y2960" s="9">
        <f t="shared" si="197"/>
        <v>2319988048.3</v>
      </c>
      <c r="Z2960" s="9">
        <f t="shared" si="198"/>
        <v>1413978699.56</v>
      </c>
      <c r="AA2960" s="9">
        <f t="shared" si="200"/>
        <v>906009348.74</v>
      </c>
      <c r="AB2960" s="10">
        <f>C2960/(1+0.13)/VLOOKUP(A2960,[1]选股结果!$A$2:$AX$3002,3,FALSE)</f>
        <v>0</v>
      </c>
      <c r="AC2960" s="10">
        <f>(P2960/(1+0.1)+W2960)/(VLOOKUP(A2960,[1]选股结果!$A$2:$AX$3002,7,FALSE)+VLOOKUP(A2960,[1]选股结果!$A$2:$AX$3002,15,FALSE)+VLOOKUP(A2960,[1]选股结果!$A$2:$AX$3002,16,FALSE)+VLOOKUP(A2960,[1]选股结果!$A$2:$AX$3002,17,FALSE)+VLOOKUP(A2960,[1]选股结果!$A$2:$AX$3002,18,FALSE))</f>
        <v>71.2344773668847</v>
      </c>
      <c r="AD2960" s="13"/>
      <c r="AE2960" s="10">
        <f>AA2960/VLOOKUP(A2960,[1]选股结果!$A$2:$AX$3002,35,FALSE)</f>
        <v>0.513346565782137</v>
      </c>
      <c r="AF2960" s="9">
        <f>(VLOOKUP(A2960,[1]选股结果!$A$2:$AX$3002,7,FALSE)+VLOOKUP(A2960,[1]选股结果!$A$2:$AX$3002,15,FALSE)+VLOOKUP(A2960,[1]选股结果!$A$2:$AX$3002,16,FALSE)+VLOOKUP(A2960,[1]选股结果!$A$2:$AX$3002,17,FALSE)+VLOOKUP(A2960,[1]选股结果!$A$2:$AX$3002,18,FALSE))-(P2960/(1+0.13)+W2960)</f>
        <v>-602648761.25</v>
      </c>
      <c r="AG2960" s="9">
        <f t="shared" si="199"/>
        <v>1508658109.99</v>
      </c>
      <c r="AH2960" s="16">
        <f>AA2960-VLOOKUP(A2960,[2]选股结果!$A$2:$G$4900,7,FALSE)</f>
        <v>906114925.38</v>
      </c>
    </row>
    <row r="2961" spans="1:34">
      <c r="A2961" s="5" t="s">
        <v>5952</v>
      </c>
      <c r="B2961" s="5" t="s">
        <v>5953</v>
      </c>
      <c r="C2961" s="6">
        <v>0</v>
      </c>
      <c r="D2961" s="6">
        <v>0</v>
      </c>
      <c r="E2961" s="6">
        <v>0</v>
      </c>
      <c r="F2961" s="6">
        <v>0</v>
      </c>
      <c r="G2961" s="6">
        <v>0</v>
      </c>
      <c r="H2961" s="6">
        <v>0</v>
      </c>
      <c r="I2961" s="6">
        <v>0</v>
      </c>
      <c r="J2961" s="6">
        <v>26517532191</v>
      </c>
      <c r="K2961" s="6">
        <v>0</v>
      </c>
      <c r="L2961" s="6">
        <v>16234956009</v>
      </c>
      <c r="M2961" s="6">
        <v>13726646003</v>
      </c>
      <c r="N2961" s="6">
        <v>4372381121</v>
      </c>
      <c r="O2961" s="6">
        <v>39636518696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5728671547</v>
      </c>
      <c r="V2961" s="6">
        <v>0</v>
      </c>
      <c r="W2961" s="6">
        <v>6897371246</v>
      </c>
      <c r="X2961" s="6">
        <v>13170224938</v>
      </c>
      <c r="Y2961" s="9">
        <f t="shared" si="197"/>
        <v>96115652899</v>
      </c>
      <c r="Z2961" s="9">
        <f t="shared" si="198"/>
        <v>25796267731</v>
      </c>
      <c r="AA2961" s="9">
        <f t="shared" si="200"/>
        <v>70319385168</v>
      </c>
      <c r="AB2961" s="10">
        <f>C2961/(1+0.13)/VLOOKUP(A2961,[1]选股结果!$A$2:$AX$3002,3,FALSE)</f>
        <v>0</v>
      </c>
      <c r="AC2961" s="10">
        <f>(P2961/(1+0.1)+W2961)/(VLOOKUP(A2961,[1]选股结果!$A$2:$AX$3002,7,FALSE)+VLOOKUP(A2961,[1]选股结果!$A$2:$AX$3002,15,FALSE)+VLOOKUP(A2961,[1]选股结果!$A$2:$AX$3002,16,FALSE)+VLOOKUP(A2961,[1]选股结果!$A$2:$AX$3002,17,FALSE)+VLOOKUP(A2961,[1]选股结果!$A$2:$AX$3002,18,FALSE))</f>
        <v>50.001179433671</v>
      </c>
      <c r="AD2961" s="13"/>
      <c r="AE2961" s="10">
        <f>AA2961/VLOOKUP(A2961,[1]选股结果!$A$2:$AX$3002,35,FALSE)</f>
        <v>1.85026212335923</v>
      </c>
      <c r="AF2961" s="9">
        <f>(VLOOKUP(A2961,[1]选股结果!$A$2:$AX$3002,7,FALSE)+VLOOKUP(A2961,[1]选股结果!$A$2:$AX$3002,15,FALSE)+VLOOKUP(A2961,[1]选股结果!$A$2:$AX$3002,16,FALSE)+VLOOKUP(A2961,[1]选股结果!$A$2:$AX$3002,17,FALSE)+VLOOKUP(A2961,[1]选股结果!$A$2:$AX$3002,18,FALSE))-(P2961/(1+0.13)+W2961)</f>
        <v>-6759427075</v>
      </c>
      <c r="AG2961" s="9">
        <f t="shared" si="199"/>
        <v>77078812243</v>
      </c>
      <c r="AH2961" s="16">
        <f>AA2961-VLOOKUP(A2961,[2]选股结果!$A$2:$G$4900,7,FALSE)</f>
        <v>70349364498</v>
      </c>
    </row>
    <row r="2962" spans="1:34">
      <c r="A2962" s="5" t="s">
        <v>5954</v>
      </c>
      <c r="B2962" s="5" t="s">
        <v>5955</v>
      </c>
      <c r="C2962" s="6">
        <v>0</v>
      </c>
      <c r="D2962" s="6">
        <v>0</v>
      </c>
      <c r="E2962" s="6">
        <v>0</v>
      </c>
      <c r="F2962" s="6">
        <v>0</v>
      </c>
      <c r="G2962" s="6">
        <v>484552000000</v>
      </c>
      <c r="H2962" s="6">
        <v>0</v>
      </c>
      <c r="I2962" s="6">
        <v>11941000000</v>
      </c>
      <c r="J2962" s="6">
        <v>0</v>
      </c>
      <c r="K2962" s="6">
        <v>0</v>
      </c>
      <c r="L2962" s="6">
        <v>0</v>
      </c>
      <c r="M2962" s="6">
        <v>0</v>
      </c>
      <c r="N2962" s="6">
        <v>13663000000</v>
      </c>
      <c r="O2962" s="6">
        <v>9430000000</v>
      </c>
      <c r="P2962" s="6">
        <v>0</v>
      </c>
      <c r="Q2962" s="6">
        <v>0</v>
      </c>
      <c r="R2962" s="6">
        <v>0</v>
      </c>
      <c r="S2962" s="6">
        <v>136268000000</v>
      </c>
      <c r="T2962" s="6">
        <v>0</v>
      </c>
      <c r="U2962" s="6">
        <v>56081000000</v>
      </c>
      <c r="V2962" s="6">
        <v>19305000000</v>
      </c>
      <c r="W2962" s="6">
        <v>18321000000</v>
      </c>
      <c r="X2962" s="6">
        <v>15768000000</v>
      </c>
      <c r="Y2962" s="9">
        <f t="shared" si="197"/>
        <v>505923000000</v>
      </c>
      <c r="Z2962" s="9">
        <f t="shared" si="198"/>
        <v>245743000000</v>
      </c>
      <c r="AA2962" s="9">
        <f t="shared" si="200"/>
        <v>260180000000</v>
      </c>
      <c r="AB2962" s="10">
        <f>C2962/(1+0.13)/VLOOKUP(A2962,[1]选股结果!$A$2:$AX$3002,3,FALSE)</f>
        <v>0</v>
      </c>
      <c r="AC2962" s="10">
        <f>(P2962/(1+0.1)+W2962)/(VLOOKUP(A2962,[1]选股结果!$A$2:$AX$3002,7,FALSE)+VLOOKUP(A2962,[1]选股结果!$A$2:$AX$3002,15,FALSE)+VLOOKUP(A2962,[1]选股结果!$A$2:$AX$3002,16,FALSE)+VLOOKUP(A2962,[1]选股结果!$A$2:$AX$3002,17,FALSE)+VLOOKUP(A2962,[1]选股结果!$A$2:$AX$3002,18,FALSE))</f>
        <v>19.3873015873016</v>
      </c>
      <c r="AD2962" s="13"/>
      <c r="AE2962" s="10">
        <f>AA2962/VLOOKUP(A2962,[1]选股结果!$A$2:$AX$3002,35,FALSE)</f>
        <v>0.291912329812239</v>
      </c>
      <c r="AF2962" s="9">
        <f>(VLOOKUP(A2962,[1]选股结果!$A$2:$AX$3002,7,FALSE)+VLOOKUP(A2962,[1]选股结果!$A$2:$AX$3002,15,FALSE)+VLOOKUP(A2962,[1]选股结果!$A$2:$AX$3002,16,FALSE)+VLOOKUP(A2962,[1]选股结果!$A$2:$AX$3002,17,FALSE)+VLOOKUP(A2962,[1]选股结果!$A$2:$AX$3002,18,FALSE))-(P2962/(1+0.13)+W2962)</f>
        <v>-17376000000</v>
      </c>
      <c r="AG2962" s="9">
        <f t="shared" si="199"/>
        <v>277556000000</v>
      </c>
      <c r="AH2962" s="16">
        <f>AA2962-VLOOKUP(A2962,[2]选股结果!$A$2:$G$4900,7,FALSE)</f>
        <v>260211000000</v>
      </c>
    </row>
    <row r="2963" spans="1:34">
      <c r="A2963" s="5" t="s">
        <v>5956</v>
      </c>
      <c r="B2963" s="5" t="s">
        <v>5957</v>
      </c>
      <c r="C2963" s="6">
        <v>0</v>
      </c>
      <c r="D2963" s="6">
        <v>0</v>
      </c>
      <c r="E2963" s="6">
        <v>0</v>
      </c>
      <c r="F2963" s="6">
        <v>0</v>
      </c>
      <c r="G2963" s="6">
        <v>0</v>
      </c>
      <c r="H2963" s="6">
        <v>0</v>
      </c>
      <c r="I2963" s="6">
        <v>0</v>
      </c>
      <c r="J2963" s="6">
        <v>2204936621.81</v>
      </c>
      <c r="K2963" s="6">
        <v>0</v>
      </c>
      <c r="L2963" s="6">
        <v>0</v>
      </c>
      <c r="M2963" s="6">
        <v>1799443052.63</v>
      </c>
      <c r="N2963" s="6">
        <v>345296700.67</v>
      </c>
      <c r="O2963" s="6">
        <v>1544572061.11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575318629.6</v>
      </c>
      <c r="V2963" s="6">
        <v>0</v>
      </c>
      <c r="W2963" s="6">
        <v>893308962.26</v>
      </c>
      <c r="X2963" s="6">
        <v>1162340301.49</v>
      </c>
      <c r="Y2963" s="9">
        <f t="shared" si="197"/>
        <v>5548951735.55</v>
      </c>
      <c r="Z2963" s="9">
        <f t="shared" si="198"/>
        <v>2630967893.35</v>
      </c>
      <c r="AA2963" s="9">
        <f t="shared" si="200"/>
        <v>2917983842.2</v>
      </c>
      <c r="AB2963" s="10">
        <f>C2963/(1+0.13)/VLOOKUP(A2963,[1]选股结果!$A$2:$AX$3002,3,FALSE)</f>
        <v>0</v>
      </c>
      <c r="AC2963" s="10">
        <f>(P2963/(1+0.1)+W2963)/(VLOOKUP(A2963,[1]选股结果!$A$2:$AX$3002,7,FALSE)+VLOOKUP(A2963,[1]选股结果!$A$2:$AX$3002,15,FALSE)+VLOOKUP(A2963,[1]选股结果!$A$2:$AX$3002,16,FALSE)+VLOOKUP(A2963,[1]选股结果!$A$2:$AX$3002,17,FALSE)+VLOOKUP(A2963,[1]选股结果!$A$2:$AX$3002,18,FALSE))</f>
        <v>50.7736227472865</v>
      </c>
      <c r="AD2963" s="13"/>
      <c r="AE2963" s="10">
        <f>AA2963/VLOOKUP(A2963,[1]选股结果!$A$2:$AX$3002,35,FALSE)</f>
        <v>0.724913470413767</v>
      </c>
      <c r="AF2963" s="9">
        <f>(VLOOKUP(A2963,[1]选股结果!$A$2:$AX$3002,7,FALSE)+VLOOKUP(A2963,[1]选股结果!$A$2:$AX$3002,15,FALSE)+VLOOKUP(A2963,[1]选股结果!$A$2:$AX$3002,16,FALSE)+VLOOKUP(A2963,[1]选股结果!$A$2:$AX$3002,17,FALSE)+VLOOKUP(A2963,[1]选股结果!$A$2:$AX$3002,18,FALSE))-(P2963/(1+0.13)+W2963)</f>
        <v>-875715004.73</v>
      </c>
      <c r="AG2963" s="9">
        <f t="shared" si="199"/>
        <v>3793698846.93</v>
      </c>
      <c r="AH2963" s="16">
        <f>AA2963-VLOOKUP(A2963,[2]选股结果!$A$2:$G$4900,7,FALSE)</f>
        <v>2917993842.32</v>
      </c>
    </row>
    <row r="2964" spans="1:34">
      <c r="A2964" s="5" t="s">
        <v>5958</v>
      </c>
      <c r="B2964" s="5" t="s">
        <v>5959</v>
      </c>
      <c r="C2964" s="6">
        <v>0</v>
      </c>
      <c r="D2964" s="6">
        <v>0</v>
      </c>
      <c r="E2964" s="6">
        <v>0</v>
      </c>
      <c r="F2964" s="6">
        <v>0</v>
      </c>
      <c r="G2964" s="6">
        <v>0</v>
      </c>
      <c r="H2964" s="6">
        <v>0</v>
      </c>
      <c r="I2964" s="6">
        <v>0</v>
      </c>
      <c r="J2964" s="6">
        <v>5194159352.54</v>
      </c>
      <c r="K2964" s="6">
        <v>1000000000</v>
      </c>
      <c r="L2964" s="6">
        <v>5283204847.64</v>
      </c>
      <c r="M2964" s="6">
        <v>7342786105.4</v>
      </c>
      <c r="N2964" s="6">
        <v>881154098.7</v>
      </c>
      <c r="O2964" s="6">
        <v>1110600536.38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1185702756.46</v>
      </c>
      <c r="V2964" s="6">
        <v>0</v>
      </c>
      <c r="W2964" s="6">
        <v>1615599429.84</v>
      </c>
      <c r="X2964" s="6">
        <v>5026219732.1</v>
      </c>
      <c r="Y2964" s="9">
        <f t="shared" si="197"/>
        <v>19930750841.96</v>
      </c>
      <c r="Z2964" s="9">
        <f t="shared" si="198"/>
        <v>7827521918.4</v>
      </c>
      <c r="AA2964" s="9">
        <f t="shared" si="200"/>
        <v>12103228923.56</v>
      </c>
      <c r="AB2964" s="10">
        <f>C2964/(1+0.13)/VLOOKUP(A2964,[1]选股结果!$A$2:$AX$3002,3,FALSE)</f>
        <v>0</v>
      </c>
      <c r="AC2964" s="10">
        <f>(P2964/(1+0.1)+W2964)/(VLOOKUP(A2964,[1]选股结果!$A$2:$AX$3002,7,FALSE)+VLOOKUP(A2964,[1]选股结果!$A$2:$AX$3002,15,FALSE)+VLOOKUP(A2964,[1]选股结果!$A$2:$AX$3002,16,FALSE)+VLOOKUP(A2964,[1]选股结果!$A$2:$AX$3002,17,FALSE)+VLOOKUP(A2964,[1]选股结果!$A$2:$AX$3002,18,FALSE))</f>
        <v>71.9518977255591</v>
      </c>
      <c r="AD2964" s="13"/>
      <c r="AE2964" s="10">
        <f>AA2964/VLOOKUP(A2964,[1]选股结果!$A$2:$AX$3002,35,FALSE)</f>
        <v>1.58098805167151</v>
      </c>
      <c r="AF2964" s="9">
        <f>(VLOOKUP(A2964,[1]选股结果!$A$2:$AX$3002,7,FALSE)+VLOOKUP(A2964,[1]选股结果!$A$2:$AX$3002,15,FALSE)+VLOOKUP(A2964,[1]选股结果!$A$2:$AX$3002,16,FALSE)+VLOOKUP(A2964,[1]选股结果!$A$2:$AX$3002,17,FALSE)+VLOOKUP(A2964,[1]选股结果!$A$2:$AX$3002,18,FALSE))-(P2964/(1+0.13)+W2964)</f>
        <v>-1593145547.72</v>
      </c>
      <c r="AG2964" s="9">
        <f t="shared" si="199"/>
        <v>13696374471.28</v>
      </c>
      <c r="AH2964" s="16">
        <f>AA2964-VLOOKUP(A2964,[2]选股结果!$A$2:$G$4900,7,FALSE)</f>
        <v>12103769309.07</v>
      </c>
    </row>
    <row r="2965" spans="1:34">
      <c r="A2965" s="5" t="s">
        <v>5960</v>
      </c>
      <c r="B2965" s="5" t="s">
        <v>5961</v>
      </c>
      <c r="C2965" s="6">
        <v>0</v>
      </c>
      <c r="D2965" s="6">
        <v>0</v>
      </c>
      <c r="E2965" s="6">
        <v>0</v>
      </c>
      <c r="F2965" s="6">
        <v>0</v>
      </c>
      <c r="G2965" s="6">
        <v>0</v>
      </c>
      <c r="H2965" s="6">
        <v>0</v>
      </c>
      <c r="I2965" s="6">
        <v>0</v>
      </c>
      <c r="J2965" s="6">
        <v>27963317720.36</v>
      </c>
      <c r="K2965" s="6">
        <v>9222592489.53</v>
      </c>
      <c r="L2965" s="6">
        <v>0</v>
      </c>
      <c r="M2965" s="6">
        <v>26771929491.43</v>
      </c>
      <c r="N2965" s="6">
        <v>3699803602.28</v>
      </c>
      <c r="O2965" s="6">
        <v>38994380395.39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7420789324.08</v>
      </c>
      <c r="V2965" s="6">
        <v>0</v>
      </c>
      <c r="W2965" s="6">
        <v>8019327853.1</v>
      </c>
      <c r="X2965" s="6">
        <v>22567889869.24</v>
      </c>
      <c r="Y2965" s="9">
        <f t="shared" si="197"/>
        <v>102952220096.71</v>
      </c>
      <c r="Z2965" s="9">
        <f t="shared" si="198"/>
        <v>38008007046.42</v>
      </c>
      <c r="AA2965" s="9">
        <f t="shared" si="200"/>
        <v>64944213050.29</v>
      </c>
      <c r="AB2965" s="10">
        <f>C2965/(1+0.13)/VLOOKUP(A2965,[1]选股结果!$A$2:$AX$3002,3,FALSE)</f>
        <v>0</v>
      </c>
      <c r="AC2965" s="10">
        <f>(P2965/(1+0.1)+W2965)/(VLOOKUP(A2965,[1]选股结果!$A$2:$AX$3002,7,FALSE)+VLOOKUP(A2965,[1]选股结果!$A$2:$AX$3002,15,FALSE)+VLOOKUP(A2965,[1]选股结果!$A$2:$AX$3002,16,FALSE)+VLOOKUP(A2965,[1]选股结果!$A$2:$AX$3002,17,FALSE)+VLOOKUP(A2965,[1]选股结果!$A$2:$AX$3002,18,FALSE))</f>
        <v>45.1235247602829</v>
      </c>
      <c r="AD2965" s="13"/>
      <c r="AE2965" s="10">
        <f>AA2965/VLOOKUP(A2965,[1]选股结果!$A$2:$AX$3002,35,FALSE)</f>
        <v>1.8337726582443</v>
      </c>
      <c r="AF2965" s="9">
        <f>(VLOOKUP(A2965,[1]选股结果!$A$2:$AX$3002,7,FALSE)+VLOOKUP(A2965,[1]选股结果!$A$2:$AX$3002,15,FALSE)+VLOOKUP(A2965,[1]选股结果!$A$2:$AX$3002,16,FALSE)+VLOOKUP(A2965,[1]选股结果!$A$2:$AX$3002,17,FALSE)+VLOOKUP(A2965,[1]选股结果!$A$2:$AX$3002,18,FALSE))-(P2965/(1+0.13)+W2965)</f>
        <v>-7841608406.41</v>
      </c>
      <c r="AG2965" s="9">
        <f t="shared" si="199"/>
        <v>72785821456.7</v>
      </c>
      <c r="AH2965" s="16">
        <f>AA2965-VLOOKUP(A2965,[2]选股结果!$A$2:$G$4900,7,FALSE)</f>
        <v>64944230779.06</v>
      </c>
    </row>
    <row r="2966" spans="1:34">
      <c r="A2966" s="5" t="s">
        <v>5962</v>
      </c>
      <c r="B2966" s="5" t="s">
        <v>5963</v>
      </c>
      <c r="C2966" s="6">
        <v>0</v>
      </c>
      <c r="D2966" s="6">
        <v>6452750000</v>
      </c>
      <c r="E2966" s="6">
        <v>0</v>
      </c>
      <c r="F2966" s="6">
        <v>0</v>
      </c>
      <c r="G2966" s="6">
        <v>0</v>
      </c>
      <c r="H2966" s="6">
        <v>0</v>
      </c>
      <c r="I2966" s="6">
        <v>0</v>
      </c>
      <c r="J2966" s="6">
        <v>13463338000</v>
      </c>
      <c r="K2966" s="6">
        <v>0</v>
      </c>
      <c r="L2966" s="6">
        <v>0</v>
      </c>
      <c r="M2966" s="6">
        <v>0</v>
      </c>
      <c r="N2966" s="6">
        <v>1887799000</v>
      </c>
      <c r="O2966" s="6">
        <v>348070000</v>
      </c>
      <c r="P2966" s="6">
        <v>0</v>
      </c>
      <c r="Q2966" s="6">
        <v>17596608000</v>
      </c>
      <c r="R2966" s="6">
        <v>0</v>
      </c>
      <c r="S2966" s="6">
        <v>0</v>
      </c>
      <c r="T2966" s="6">
        <v>0</v>
      </c>
      <c r="U2966" s="6">
        <v>8017922000</v>
      </c>
      <c r="V2966" s="6">
        <v>0</v>
      </c>
      <c r="W2966" s="6">
        <v>1918682000</v>
      </c>
      <c r="X2966" s="6">
        <v>695203000</v>
      </c>
      <c r="Y2966" s="9">
        <f t="shared" si="197"/>
        <v>20264158000</v>
      </c>
      <c r="Z2966" s="9">
        <f t="shared" si="198"/>
        <v>28228415000</v>
      </c>
      <c r="AA2966" s="9">
        <f t="shared" si="200"/>
        <v>-7964257000</v>
      </c>
      <c r="AB2966" s="10">
        <f>C2966/(1+0.13)/VLOOKUP(A2966,[1]选股结果!$A$2:$AX$3002,3,FALSE)</f>
        <v>0</v>
      </c>
      <c r="AC2966" s="10">
        <f>(P2966/(1+0.1)+W2966)/(VLOOKUP(A2966,[1]选股结果!$A$2:$AX$3002,7,FALSE)+VLOOKUP(A2966,[1]选股结果!$A$2:$AX$3002,15,FALSE)+VLOOKUP(A2966,[1]选股结果!$A$2:$AX$3002,16,FALSE)+VLOOKUP(A2966,[1]选股结果!$A$2:$AX$3002,17,FALSE)+VLOOKUP(A2966,[1]选股结果!$A$2:$AX$3002,18,FALSE))</f>
        <v>17.7958930028938</v>
      </c>
      <c r="AD2966" s="13"/>
      <c r="AE2966" s="10">
        <f>AA2966/VLOOKUP(A2966,[1]选股结果!$A$2:$AX$3002,35,FALSE)</f>
        <v>-0.975658689244114</v>
      </c>
      <c r="AF2966" s="9">
        <f>(VLOOKUP(A2966,[1]选股结果!$A$2:$AX$3002,7,FALSE)+VLOOKUP(A2966,[1]选股结果!$A$2:$AX$3002,15,FALSE)+VLOOKUP(A2966,[1]选股结果!$A$2:$AX$3002,16,FALSE)+VLOOKUP(A2966,[1]选股结果!$A$2:$AX$3002,17,FALSE)+VLOOKUP(A2966,[1]选股结果!$A$2:$AX$3002,18,FALSE))-(P2966/(1+0.13)+W2966)</f>
        <v>-1810866000</v>
      </c>
      <c r="AG2966" s="9">
        <f t="shared" si="199"/>
        <v>-6153391000</v>
      </c>
      <c r="AH2966" s="16">
        <f>AA2966-VLOOKUP(A2966,[2]选股结果!$A$2:$G$4900,7,FALSE)</f>
        <v>-7964193000</v>
      </c>
    </row>
    <row r="2967" spans="1:34">
      <c r="A2967" s="5" t="s">
        <v>5964</v>
      </c>
      <c r="B2967" s="5" t="s">
        <v>5965</v>
      </c>
      <c r="C2967" s="6">
        <v>0</v>
      </c>
      <c r="D2967" s="6">
        <v>0</v>
      </c>
      <c r="E2967" s="6">
        <v>0</v>
      </c>
      <c r="F2967" s="6">
        <v>0</v>
      </c>
      <c r="G2967" s="6">
        <v>0</v>
      </c>
      <c r="H2967" s="6">
        <v>0</v>
      </c>
      <c r="I2967" s="6">
        <v>0</v>
      </c>
      <c r="J2967" s="6">
        <v>7536745999.58</v>
      </c>
      <c r="K2967" s="6">
        <v>0</v>
      </c>
      <c r="L2967" s="6">
        <v>18314828668.15</v>
      </c>
      <c r="M2967" s="6">
        <v>4235573031.1</v>
      </c>
      <c r="N2967" s="6">
        <v>837928751.21</v>
      </c>
      <c r="O2967" s="6">
        <v>9592825647.32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1543591418.84</v>
      </c>
      <c r="V2967" s="6">
        <v>0</v>
      </c>
      <c r="W2967" s="6">
        <v>2909567358.44</v>
      </c>
      <c r="X2967" s="6">
        <v>26543688454.15</v>
      </c>
      <c r="Y2967" s="9">
        <f t="shared" si="197"/>
        <v>39679973346.15</v>
      </c>
      <c r="Z2967" s="9">
        <f t="shared" si="198"/>
        <v>30996847231.43</v>
      </c>
      <c r="AA2967" s="9">
        <f t="shared" si="200"/>
        <v>8683126114.72</v>
      </c>
      <c r="AB2967" s="10">
        <f>C2967/(1+0.13)/VLOOKUP(A2967,[1]选股结果!$A$2:$AX$3002,3,FALSE)</f>
        <v>0</v>
      </c>
      <c r="AC2967" s="10">
        <f>(P2967/(1+0.1)+W2967)/(VLOOKUP(A2967,[1]选股结果!$A$2:$AX$3002,7,FALSE)+VLOOKUP(A2967,[1]选股结果!$A$2:$AX$3002,15,FALSE)+VLOOKUP(A2967,[1]选股结果!$A$2:$AX$3002,16,FALSE)+VLOOKUP(A2967,[1]选股结果!$A$2:$AX$3002,17,FALSE)+VLOOKUP(A2967,[1]选股结果!$A$2:$AX$3002,18,FALSE))</f>
        <v>65.9957379702915</v>
      </c>
      <c r="AD2967" s="13"/>
      <c r="AE2967" s="10">
        <f>AA2967/VLOOKUP(A2967,[1]选股结果!$A$2:$AX$3002,35,FALSE)</f>
        <v>1.42431925759395</v>
      </c>
      <c r="AF2967" s="9">
        <f>(VLOOKUP(A2967,[1]选股结果!$A$2:$AX$3002,7,FALSE)+VLOOKUP(A2967,[1]选股结果!$A$2:$AX$3002,15,FALSE)+VLOOKUP(A2967,[1]选股结果!$A$2:$AX$3002,16,FALSE)+VLOOKUP(A2967,[1]选股结果!$A$2:$AX$3002,17,FALSE)+VLOOKUP(A2967,[1]选股结果!$A$2:$AX$3002,18,FALSE))-(P2967/(1+0.13)+W2967)</f>
        <v>-2865480157.54</v>
      </c>
      <c r="AG2967" s="9">
        <f t="shared" si="199"/>
        <v>11548606272.26</v>
      </c>
      <c r="AH2967" s="16">
        <f>AA2967-VLOOKUP(A2967,[2]选股结果!$A$2:$G$4900,7,FALSE)</f>
        <v>8683794897.58</v>
      </c>
    </row>
    <row r="2968" spans="1:34">
      <c r="A2968" s="5" t="s">
        <v>5966</v>
      </c>
      <c r="B2968" s="5" t="s">
        <v>5967</v>
      </c>
      <c r="C2968" s="6">
        <v>0</v>
      </c>
      <c r="D2968" s="6">
        <v>0</v>
      </c>
      <c r="E2968" s="6">
        <v>0</v>
      </c>
      <c r="F2968" s="6">
        <v>0</v>
      </c>
      <c r="G2968" s="6">
        <v>0</v>
      </c>
      <c r="H2968" s="6">
        <v>0</v>
      </c>
      <c r="I2968" s="6">
        <v>0</v>
      </c>
      <c r="J2968" s="6">
        <v>44135477652.15</v>
      </c>
      <c r="K2968" s="6">
        <v>-602000051.63</v>
      </c>
      <c r="L2968" s="6">
        <v>4249279024.5</v>
      </c>
      <c r="M2968" s="6">
        <v>79572845407.08</v>
      </c>
      <c r="N2968" s="6">
        <v>9561187195.35</v>
      </c>
      <c r="O2968" s="6">
        <v>48547070161.26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11472816630.5</v>
      </c>
      <c r="V2968" s="6">
        <v>0</v>
      </c>
      <c r="W2968" s="6">
        <v>15300894294.74</v>
      </c>
      <c r="X2968" s="6">
        <v>50501198673.44</v>
      </c>
      <c r="Y2968" s="9">
        <f t="shared" si="197"/>
        <v>175902672193.36</v>
      </c>
      <c r="Z2968" s="9">
        <f t="shared" si="198"/>
        <v>77274909598.68</v>
      </c>
      <c r="AA2968" s="9">
        <f t="shared" si="200"/>
        <v>98627762594.68</v>
      </c>
      <c r="AB2968" s="10">
        <f>C2968/(1+0.13)/VLOOKUP(A2968,[1]选股结果!$A$2:$AX$3002,3,FALSE)</f>
        <v>0</v>
      </c>
      <c r="AC2968" s="10">
        <f>(P2968/(1+0.1)+W2968)/(VLOOKUP(A2968,[1]选股结果!$A$2:$AX$3002,7,FALSE)+VLOOKUP(A2968,[1]选股结果!$A$2:$AX$3002,15,FALSE)+VLOOKUP(A2968,[1]选股结果!$A$2:$AX$3002,16,FALSE)+VLOOKUP(A2968,[1]选股结果!$A$2:$AX$3002,17,FALSE)+VLOOKUP(A2968,[1]选股结果!$A$2:$AX$3002,18,FALSE))</f>
        <v>46.5438375274446</v>
      </c>
      <c r="AD2968" s="13"/>
      <c r="AE2968" s="10">
        <f>AA2968/VLOOKUP(A2968,[1]选股结果!$A$2:$AX$3002,35,FALSE)</f>
        <v>1.50270921244743</v>
      </c>
      <c r="AF2968" s="9">
        <f>(VLOOKUP(A2968,[1]选股结果!$A$2:$AX$3002,7,FALSE)+VLOOKUP(A2968,[1]选股结果!$A$2:$AX$3002,15,FALSE)+VLOOKUP(A2968,[1]选股结果!$A$2:$AX$3002,16,FALSE)+VLOOKUP(A2968,[1]选股结果!$A$2:$AX$3002,17,FALSE)+VLOOKUP(A2968,[1]选股结果!$A$2:$AX$3002,18,FALSE))-(P2968/(1+0.13)+W2968)</f>
        <v>-14972152723.19</v>
      </c>
      <c r="AG2968" s="9">
        <f t="shared" si="199"/>
        <v>113599915317.87</v>
      </c>
      <c r="AH2968" s="16">
        <f>AA2968-VLOOKUP(A2968,[2]选股结果!$A$2:$G$4900,7,FALSE)</f>
        <v>98661796880.91</v>
      </c>
    </row>
    <row r="2969" spans="1:34">
      <c r="A2969" s="5" t="s">
        <v>5968</v>
      </c>
      <c r="B2969" s="5" t="s">
        <v>5969</v>
      </c>
      <c r="C2969" s="6">
        <v>0</v>
      </c>
      <c r="D2969" s="6">
        <v>0</v>
      </c>
      <c r="E2969" s="6">
        <v>0</v>
      </c>
      <c r="F2969" s="6">
        <v>0</v>
      </c>
      <c r="G2969" s="6">
        <v>0</v>
      </c>
      <c r="H2969" s="6">
        <v>0</v>
      </c>
      <c r="I2969" s="6">
        <v>0</v>
      </c>
      <c r="J2969" s="6">
        <v>2851322799.4</v>
      </c>
      <c r="K2969" s="6">
        <v>400000000</v>
      </c>
      <c r="L2969" s="6">
        <v>3212741368.39</v>
      </c>
      <c r="M2969" s="6">
        <v>1669878026.9</v>
      </c>
      <c r="N2969" s="6">
        <v>289999701.72</v>
      </c>
      <c r="O2969" s="6">
        <v>119004885.09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801200761.18</v>
      </c>
      <c r="V2969" s="6">
        <v>0</v>
      </c>
      <c r="W2969" s="6">
        <v>1100172781.98</v>
      </c>
      <c r="X2969" s="6">
        <v>688387495.67</v>
      </c>
      <c r="Y2969" s="9">
        <f t="shared" si="197"/>
        <v>8252947079.78</v>
      </c>
      <c r="Z2969" s="9">
        <f t="shared" si="198"/>
        <v>2589761038.83</v>
      </c>
      <c r="AA2969" s="9">
        <f t="shared" si="200"/>
        <v>5663186040.95</v>
      </c>
      <c r="AB2969" s="10">
        <f>C2969/(1+0.13)/VLOOKUP(A2969,[1]选股结果!$A$2:$AX$3002,3,FALSE)</f>
        <v>0</v>
      </c>
      <c r="AC2969" s="10">
        <f>(P2969/(1+0.1)+W2969)/(VLOOKUP(A2969,[1]选股结果!$A$2:$AX$3002,7,FALSE)+VLOOKUP(A2969,[1]选股结果!$A$2:$AX$3002,15,FALSE)+VLOOKUP(A2969,[1]选股结果!$A$2:$AX$3002,16,FALSE)+VLOOKUP(A2969,[1]选股结果!$A$2:$AX$3002,17,FALSE)+VLOOKUP(A2969,[1]选股结果!$A$2:$AX$3002,18,FALSE))</f>
        <v>65.1954792485623</v>
      </c>
      <c r="AD2969" s="13"/>
      <c r="AE2969" s="10">
        <f>AA2969/VLOOKUP(A2969,[1]选股结果!$A$2:$AX$3002,35,FALSE)</f>
        <v>1.48388999032321</v>
      </c>
      <c r="AF2969" s="9">
        <f>(VLOOKUP(A2969,[1]选股结果!$A$2:$AX$3002,7,FALSE)+VLOOKUP(A2969,[1]选股结果!$A$2:$AX$3002,15,FALSE)+VLOOKUP(A2969,[1]选股结果!$A$2:$AX$3002,16,FALSE)+VLOOKUP(A2969,[1]选股结果!$A$2:$AX$3002,17,FALSE)+VLOOKUP(A2969,[1]选股结果!$A$2:$AX$3002,18,FALSE))-(P2969/(1+0.13)+W2969)</f>
        <v>-1083297796.25</v>
      </c>
      <c r="AG2969" s="9">
        <f t="shared" si="199"/>
        <v>6746483837.2</v>
      </c>
      <c r="AH2969" s="16">
        <f>AA2969-VLOOKUP(A2969,[2]选股结果!$A$2:$G$4900,7,FALSE)</f>
        <v>5663612052.85</v>
      </c>
    </row>
    <row r="2970" spans="1:34">
      <c r="A2970" s="5" t="s">
        <v>5970</v>
      </c>
      <c r="B2970" s="5" t="s">
        <v>5971</v>
      </c>
      <c r="C2970" s="6">
        <v>0</v>
      </c>
      <c r="D2970" s="6">
        <v>0</v>
      </c>
      <c r="E2970" s="6">
        <v>0</v>
      </c>
      <c r="F2970" s="6">
        <v>0</v>
      </c>
      <c r="G2970" s="6">
        <v>0</v>
      </c>
      <c r="H2970" s="6">
        <v>0</v>
      </c>
      <c r="I2970" s="6">
        <v>0</v>
      </c>
      <c r="J2970" s="6">
        <v>9984261588.79</v>
      </c>
      <c r="K2970" s="6">
        <v>0</v>
      </c>
      <c r="L2970" s="6">
        <v>17891400824.78</v>
      </c>
      <c r="M2970" s="6">
        <v>14804971596.62</v>
      </c>
      <c r="N2970" s="6">
        <v>1900623278.34</v>
      </c>
      <c r="O2970" s="6">
        <v>10448675496.93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1951487632.67</v>
      </c>
      <c r="V2970" s="6">
        <v>0</v>
      </c>
      <c r="W2970" s="6">
        <v>4390739659.12</v>
      </c>
      <c r="X2970" s="6">
        <v>11004034252.11</v>
      </c>
      <c r="Y2970" s="9">
        <f t="shared" si="197"/>
        <v>53129309507.12</v>
      </c>
      <c r="Z2970" s="9">
        <f t="shared" si="198"/>
        <v>17346261543.9</v>
      </c>
      <c r="AA2970" s="9">
        <f t="shared" si="200"/>
        <v>35783047963.22</v>
      </c>
      <c r="AB2970" s="10">
        <f>C2970/(1+0.13)/VLOOKUP(A2970,[1]选股结果!$A$2:$AX$3002,3,FALSE)</f>
        <v>0</v>
      </c>
      <c r="AC2970" s="10">
        <f>(P2970/(1+0.1)+W2970)/(VLOOKUP(A2970,[1]选股结果!$A$2:$AX$3002,7,FALSE)+VLOOKUP(A2970,[1]选股结果!$A$2:$AX$3002,15,FALSE)+VLOOKUP(A2970,[1]选股结果!$A$2:$AX$3002,16,FALSE)+VLOOKUP(A2970,[1]选股结果!$A$2:$AX$3002,17,FALSE)+VLOOKUP(A2970,[1]选股结果!$A$2:$AX$3002,18,FALSE))</f>
        <v>54.4619830452952</v>
      </c>
      <c r="AD2970" s="13"/>
      <c r="AE2970" s="10">
        <f>AA2970/VLOOKUP(A2970,[1]选股结果!$A$2:$AX$3002,35,FALSE)</f>
        <v>1.67055200884822</v>
      </c>
      <c r="AF2970" s="9">
        <f>(VLOOKUP(A2970,[1]选股结果!$A$2:$AX$3002,7,FALSE)+VLOOKUP(A2970,[1]选股结果!$A$2:$AX$3002,15,FALSE)+VLOOKUP(A2970,[1]选股结果!$A$2:$AX$3002,16,FALSE)+VLOOKUP(A2970,[1]选股结果!$A$2:$AX$3002,17,FALSE)+VLOOKUP(A2970,[1]选股结果!$A$2:$AX$3002,18,FALSE))-(P2970/(1+0.13)+W2970)</f>
        <v>-4310119391.3</v>
      </c>
      <c r="AG2970" s="9">
        <f t="shared" si="199"/>
        <v>40093167354.52</v>
      </c>
      <c r="AH2970" s="16">
        <f>AA2970-VLOOKUP(A2970,[2]选股结果!$A$2:$G$4900,7,FALSE)</f>
        <v>35783078983.95</v>
      </c>
    </row>
    <row r="2971" spans="1:34">
      <c r="A2971" s="5" t="s">
        <v>5972</v>
      </c>
      <c r="B2971" s="5" t="s">
        <v>5973</v>
      </c>
      <c r="C2971" s="6">
        <v>0</v>
      </c>
      <c r="D2971" s="6">
        <v>0</v>
      </c>
      <c r="E2971" s="6">
        <v>0</v>
      </c>
      <c r="F2971" s="6">
        <v>0</v>
      </c>
      <c r="G2971" s="6">
        <v>0</v>
      </c>
      <c r="H2971" s="6">
        <v>0</v>
      </c>
      <c r="I2971" s="6">
        <v>0</v>
      </c>
      <c r="J2971" s="6">
        <v>18105922982.89</v>
      </c>
      <c r="K2971" s="6">
        <v>0</v>
      </c>
      <c r="L2971" s="6">
        <v>19486705120.28</v>
      </c>
      <c r="M2971" s="6">
        <v>16074628062.81</v>
      </c>
      <c r="N2971" s="6">
        <v>2494397756.76</v>
      </c>
      <c r="O2971" s="6">
        <v>22020100593.52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5279793587.86</v>
      </c>
      <c r="V2971" s="6">
        <v>0</v>
      </c>
      <c r="W2971" s="6">
        <v>5975617610.46</v>
      </c>
      <c r="X2971" s="6">
        <v>12306280057.44</v>
      </c>
      <c r="Y2971" s="9">
        <f t="shared" si="197"/>
        <v>75687356759.5</v>
      </c>
      <c r="Z2971" s="9">
        <f t="shared" si="198"/>
        <v>23561691255.76</v>
      </c>
      <c r="AA2971" s="9">
        <f t="shared" si="200"/>
        <v>52125665503.74</v>
      </c>
      <c r="AB2971" s="10">
        <f>C2971/(1+0.13)/VLOOKUP(A2971,[1]选股结果!$A$2:$AX$3002,3,FALSE)</f>
        <v>0</v>
      </c>
      <c r="AC2971" s="10">
        <f>(P2971/(1+0.1)+W2971)/(VLOOKUP(A2971,[1]选股结果!$A$2:$AX$3002,7,FALSE)+VLOOKUP(A2971,[1]选股结果!$A$2:$AX$3002,15,FALSE)+VLOOKUP(A2971,[1]选股结果!$A$2:$AX$3002,16,FALSE)+VLOOKUP(A2971,[1]选股结果!$A$2:$AX$3002,17,FALSE)+VLOOKUP(A2971,[1]选股结果!$A$2:$AX$3002,18,FALSE))</f>
        <v>51.658136023932</v>
      </c>
      <c r="AD2971" s="13"/>
      <c r="AE2971" s="10">
        <f>AA2971/VLOOKUP(A2971,[1]选股结果!$A$2:$AX$3002,35,FALSE)</f>
        <v>1.83973054634658</v>
      </c>
      <c r="AF2971" s="9">
        <f>(VLOOKUP(A2971,[1]选股结果!$A$2:$AX$3002,7,FALSE)+VLOOKUP(A2971,[1]选股结果!$A$2:$AX$3002,15,FALSE)+VLOOKUP(A2971,[1]选股结果!$A$2:$AX$3002,16,FALSE)+VLOOKUP(A2971,[1]选股结果!$A$2:$AX$3002,17,FALSE)+VLOOKUP(A2971,[1]选股结果!$A$2:$AX$3002,18,FALSE))-(P2971/(1+0.13)+W2971)</f>
        <v>-5859941396.21</v>
      </c>
      <c r="AG2971" s="9">
        <f t="shared" si="199"/>
        <v>57985606899.95</v>
      </c>
      <c r="AH2971" s="16">
        <f>AA2971-VLOOKUP(A2971,[2]选股结果!$A$2:$G$4900,7,FALSE)</f>
        <v>52125665503.74</v>
      </c>
    </row>
    <row r="2972" spans="1:34">
      <c r="A2972" s="5" t="s">
        <v>5974</v>
      </c>
      <c r="B2972" s="5" t="s">
        <v>5975</v>
      </c>
      <c r="C2972" s="6">
        <v>0</v>
      </c>
      <c r="D2972" s="6">
        <v>0</v>
      </c>
      <c r="E2972" s="6">
        <v>0</v>
      </c>
      <c r="F2972" s="6">
        <v>0</v>
      </c>
      <c r="G2972" s="6">
        <v>0</v>
      </c>
      <c r="H2972" s="6">
        <v>0</v>
      </c>
      <c r="I2972" s="6">
        <v>0</v>
      </c>
      <c r="J2972" s="6">
        <v>4004853638.7</v>
      </c>
      <c r="K2972" s="6">
        <v>1300000000</v>
      </c>
      <c r="L2972" s="6">
        <v>7826750501.96</v>
      </c>
      <c r="M2972" s="6">
        <v>2206991090.55</v>
      </c>
      <c r="N2972" s="6">
        <v>687393006.37</v>
      </c>
      <c r="O2972" s="6">
        <v>951222261.65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686821549.01</v>
      </c>
      <c r="V2972" s="6">
        <v>0</v>
      </c>
      <c r="W2972" s="6">
        <v>1419271286.02</v>
      </c>
      <c r="X2972" s="6">
        <v>711916994.29</v>
      </c>
      <c r="Y2972" s="9">
        <f t="shared" si="197"/>
        <v>16289817492.86</v>
      </c>
      <c r="Z2972" s="9">
        <f t="shared" si="198"/>
        <v>2818009829.32</v>
      </c>
      <c r="AA2972" s="9">
        <f t="shared" si="200"/>
        <v>13471807663.54</v>
      </c>
      <c r="AB2972" s="10">
        <f>C2972/(1+0.13)/VLOOKUP(A2972,[1]选股结果!$A$2:$AX$3002,3,FALSE)</f>
        <v>0</v>
      </c>
      <c r="AC2972" s="10">
        <f>(P2972/(1+0.1)+W2972)/(VLOOKUP(A2972,[1]选股结果!$A$2:$AX$3002,7,FALSE)+VLOOKUP(A2972,[1]选股结果!$A$2:$AX$3002,15,FALSE)+VLOOKUP(A2972,[1]选股结果!$A$2:$AX$3002,16,FALSE)+VLOOKUP(A2972,[1]选股结果!$A$2:$AX$3002,17,FALSE)+VLOOKUP(A2972,[1]选股结果!$A$2:$AX$3002,18,FALSE))</f>
        <v>66.7878602163686</v>
      </c>
      <c r="AD2972" s="13"/>
      <c r="AE2972" s="10">
        <f>AA2972/VLOOKUP(A2972,[1]选股结果!$A$2:$AX$3002,35,FALSE)</f>
        <v>3.24347004706768</v>
      </c>
      <c r="AF2972" s="9">
        <f>(VLOOKUP(A2972,[1]选股结果!$A$2:$AX$3002,7,FALSE)+VLOOKUP(A2972,[1]选股结果!$A$2:$AX$3002,15,FALSE)+VLOOKUP(A2972,[1]选股结果!$A$2:$AX$3002,16,FALSE)+VLOOKUP(A2972,[1]选股结果!$A$2:$AX$3002,17,FALSE)+VLOOKUP(A2972,[1]选股结果!$A$2:$AX$3002,18,FALSE))-(P2972/(1+0.13)+W2972)</f>
        <v>-1398020847.97</v>
      </c>
      <c r="AG2972" s="9">
        <f t="shared" si="199"/>
        <v>14869828511.51</v>
      </c>
      <c r="AH2972" s="16">
        <f>AA2972-VLOOKUP(A2972,[2]选股结果!$A$2:$G$4900,7,FALSE)</f>
        <v>13472581797.17</v>
      </c>
    </row>
    <row r="2973" spans="1:34">
      <c r="A2973" s="5" t="s">
        <v>5976</v>
      </c>
      <c r="B2973" s="5" t="s">
        <v>5977</v>
      </c>
      <c r="C2973" s="6">
        <v>0</v>
      </c>
      <c r="D2973" s="6">
        <v>0</v>
      </c>
      <c r="E2973" s="6">
        <v>0</v>
      </c>
      <c r="F2973" s="6">
        <v>0</v>
      </c>
      <c r="G2973" s="6">
        <v>0</v>
      </c>
      <c r="H2973" s="6">
        <v>0</v>
      </c>
      <c r="I2973" s="6">
        <v>0</v>
      </c>
      <c r="J2973" s="6">
        <v>12254245447.29</v>
      </c>
      <c r="K2973" s="6">
        <v>0</v>
      </c>
      <c r="L2973" s="6">
        <v>601806675.56</v>
      </c>
      <c r="M2973" s="6">
        <v>17927333263.82</v>
      </c>
      <c r="N2973" s="6">
        <v>3590296383.87</v>
      </c>
      <c r="O2973" s="6">
        <v>6352965853.89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1997502104.13</v>
      </c>
      <c r="V2973" s="6">
        <v>0</v>
      </c>
      <c r="W2973" s="6">
        <v>3864069045.35</v>
      </c>
      <c r="X2973" s="6">
        <v>4868315263.2</v>
      </c>
      <c r="Y2973" s="9">
        <f t="shared" si="197"/>
        <v>37136351240.56</v>
      </c>
      <c r="Z2973" s="9">
        <f t="shared" si="198"/>
        <v>10729886412.68</v>
      </c>
      <c r="AA2973" s="9">
        <f t="shared" si="200"/>
        <v>26406464827.88</v>
      </c>
      <c r="AB2973" s="10">
        <f>C2973/(1+0.13)/VLOOKUP(A2973,[1]选股结果!$A$2:$AX$3002,3,FALSE)</f>
        <v>0</v>
      </c>
      <c r="AC2973" s="10">
        <f>(P2973/(1+0.1)+W2973)/(VLOOKUP(A2973,[1]选股结果!$A$2:$AX$3002,7,FALSE)+VLOOKUP(A2973,[1]选股结果!$A$2:$AX$3002,15,FALSE)+VLOOKUP(A2973,[1]选股结果!$A$2:$AX$3002,16,FALSE)+VLOOKUP(A2973,[1]选股结果!$A$2:$AX$3002,17,FALSE)+VLOOKUP(A2973,[1]选股结果!$A$2:$AX$3002,18,FALSE))</f>
        <v>46.6614322059052</v>
      </c>
      <c r="AD2973" s="13"/>
      <c r="AE2973" s="10">
        <f>AA2973/VLOOKUP(A2973,[1]选股结果!$A$2:$AX$3002,35,FALSE)</f>
        <v>1.83908555173448</v>
      </c>
      <c r="AF2973" s="9">
        <f>(VLOOKUP(A2973,[1]选股结果!$A$2:$AX$3002,7,FALSE)+VLOOKUP(A2973,[1]选股结果!$A$2:$AX$3002,15,FALSE)+VLOOKUP(A2973,[1]选股结果!$A$2:$AX$3002,16,FALSE)+VLOOKUP(A2973,[1]选股结果!$A$2:$AX$3002,17,FALSE)+VLOOKUP(A2973,[1]选股结果!$A$2:$AX$3002,18,FALSE))-(P2973/(1+0.13)+W2973)</f>
        <v>-3781258277.17</v>
      </c>
      <c r="AG2973" s="9">
        <f t="shared" si="199"/>
        <v>30187723105.05</v>
      </c>
      <c r="AH2973" s="16">
        <f>AA2973-VLOOKUP(A2973,[2]选股结果!$A$2:$G$4900,7,FALSE)</f>
        <v>26406821908.71</v>
      </c>
    </row>
    <row r="2974" spans="1:34">
      <c r="A2974" s="5" t="s">
        <v>5978</v>
      </c>
      <c r="B2974" s="5" t="s">
        <v>5979</v>
      </c>
      <c r="C2974" s="6">
        <v>0</v>
      </c>
      <c r="D2974" s="6">
        <v>0</v>
      </c>
      <c r="E2974" s="6">
        <v>0</v>
      </c>
      <c r="F2974" s="6">
        <v>0</v>
      </c>
      <c r="G2974" s="6">
        <v>126658000000</v>
      </c>
      <c r="H2974" s="6">
        <v>0</v>
      </c>
      <c r="I2974" s="6">
        <v>3857000000</v>
      </c>
      <c r="J2974" s="6">
        <v>0</v>
      </c>
      <c r="K2974" s="6">
        <v>0</v>
      </c>
      <c r="L2974" s="6">
        <v>0</v>
      </c>
      <c r="M2974" s="6">
        <v>0</v>
      </c>
      <c r="N2974" s="6">
        <v>3126000000</v>
      </c>
      <c r="O2974" s="6">
        <v>1058000000</v>
      </c>
      <c r="P2974" s="6">
        <v>0</v>
      </c>
      <c r="Q2974" s="6">
        <v>0</v>
      </c>
      <c r="R2974" s="6">
        <v>0</v>
      </c>
      <c r="S2974" s="6">
        <v>48539000000</v>
      </c>
      <c r="T2974" s="6">
        <v>0</v>
      </c>
      <c r="U2974" s="6">
        <v>11903000000</v>
      </c>
      <c r="V2974" s="6">
        <v>981000000</v>
      </c>
      <c r="W2974" s="6">
        <v>7089000000</v>
      </c>
      <c r="X2974" s="6">
        <v>1865000000</v>
      </c>
      <c r="Y2974" s="9">
        <f t="shared" si="197"/>
        <v>131573000000</v>
      </c>
      <c r="Z2974" s="9">
        <f t="shared" si="198"/>
        <v>70377000000</v>
      </c>
      <c r="AA2974" s="9">
        <f t="shared" si="200"/>
        <v>61196000000</v>
      </c>
      <c r="AB2974" s="10">
        <f>C2974/(1+0.13)/VLOOKUP(A2974,[1]选股结果!$A$2:$AX$3002,3,FALSE)</f>
        <v>0</v>
      </c>
      <c r="AC2974" s="10">
        <f>(P2974/(1+0.1)+W2974)/(VLOOKUP(A2974,[1]选股结果!$A$2:$AX$3002,7,FALSE)+VLOOKUP(A2974,[1]选股结果!$A$2:$AX$3002,15,FALSE)+VLOOKUP(A2974,[1]选股结果!$A$2:$AX$3002,16,FALSE)+VLOOKUP(A2974,[1]选股结果!$A$2:$AX$3002,17,FALSE)+VLOOKUP(A2974,[1]选股结果!$A$2:$AX$3002,18,FALSE))</f>
        <v>29.2933884297521</v>
      </c>
      <c r="AD2974" s="13"/>
      <c r="AE2974" s="10">
        <f>AA2974/VLOOKUP(A2974,[1]选股结果!$A$2:$AX$3002,35,FALSE)</f>
        <v>0.267479063587251</v>
      </c>
      <c r="AF2974" s="9">
        <f>(VLOOKUP(A2974,[1]选股结果!$A$2:$AX$3002,7,FALSE)+VLOOKUP(A2974,[1]选股结果!$A$2:$AX$3002,15,FALSE)+VLOOKUP(A2974,[1]选股结果!$A$2:$AX$3002,16,FALSE)+VLOOKUP(A2974,[1]选股结果!$A$2:$AX$3002,17,FALSE)+VLOOKUP(A2974,[1]选股结果!$A$2:$AX$3002,18,FALSE))-(P2974/(1+0.13)+W2974)</f>
        <v>-6847000000</v>
      </c>
      <c r="AG2974" s="9">
        <f t="shared" si="199"/>
        <v>68043000000</v>
      </c>
      <c r="AH2974" s="16">
        <f>AA2974-VLOOKUP(A2974,[2]选股结果!$A$2:$G$4900,7,FALSE)</f>
        <v>61196000000</v>
      </c>
    </row>
    <row r="2975" spans="1:34">
      <c r="A2975" s="5" t="s">
        <v>5980</v>
      </c>
      <c r="B2975" s="5" t="s">
        <v>5981</v>
      </c>
      <c r="C2975" s="6">
        <v>0</v>
      </c>
      <c r="D2975" s="6">
        <v>0</v>
      </c>
      <c r="E2975" s="6">
        <v>0</v>
      </c>
      <c r="F2975" s="6">
        <v>0</v>
      </c>
      <c r="G2975" s="6">
        <v>0</v>
      </c>
      <c r="H2975" s="6">
        <v>0</v>
      </c>
      <c r="I2975" s="6">
        <v>0</v>
      </c>
      <c r="J2975" s="6">
        <v>5888361616.81</v>
      </c>
      <c r="K2975" s="6">
        <v>0</v>
      </c>
      <c r="L2975" s="6">
        <v>11433902563.04</v>
      </c>
      <c r="M2975" s="6">
        <v>6655576493.47</v>
      </c>
      <c r="N2975" s="6">
        <v>1143904531.73</v>
      </c>
      <c r="O2975" s="6">
        <v>11924522323.18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531492316.29</v>
      </c>
      <c r="V2975" s="6">
        <v>0</v>
      </c>
      <c r="W2975" s="6">
        <v>1440789892.77</v>
      </c>
      <c r="X2975" s="6">
        <v>11715005892.15</v>
      </c>
      <c r="Y2975" s="9">
        <f t="shared" ref="Y2975:Y3005" si="201">C2975+D2975+E2975+F2975+G2975+H2975+I2975+J2975+K2975+L2975+M2975+O2975</f>
        <v>35902362996.5</v>
      </c>
      <c r="Z2975" s="9">
        <f t="shared" ref="Z2975:Z3005" si="202">P2975+Q2975+R2975+S2975+T2975+U2975+V2975+W2975+X2975</f>
        <v>13687288101.21</v>
      </c>
      <c r="AA2975" s="9">
        <f t="shared" si="200"/>
        <v>22215074895.29</v>
      </c>
      <c r="AB2975" s="10">
        <f>C2975/(1+0.13)/VLOOKUP(A2975,[1]选股结果!$A$2:$AX$3002,3,FALSE)</f>
        <v>0</v>
      </c>
      <c r="AC2975" s="10">
        <f>(P2975/(1+0.1)+W2975)/(VLOOKUP(A2975,[1]选股结果!$A$2:$AX$3002,7,FALSE)+VLOOKUP(A2975,[1]选股结果!$A$2:$AX$3002,15,FALSE)+VLOOKUP(A2975,[1]选股结果!$A$2:$AX$3002,16,FALSE)+VLOOKUP(A2975,[1]选股结果!$A$2:$AX$3002,17,FALSE)+VLOOKUP(A2975,[1]选股结果!$A$2:$AX$3002,18,FALSE))</f>
        <v>34.766317928235</v>
      </c>
      <c r="AD2975" s="13"/>
      <c r="AE2975" s="10">
        <f>AA2975/VLOOKUP(A2975,[1]选股结果!$A$2:$AX$3002,35,FALSE)</f>
        <v>1.69495935341017</v>
      </c>
      <c r="AF2975" s="9">
        <f>(VLOOKUP(A2975,[1]选股结果!$A$2:$AX$3002,7,FALSE)+VLOOKUP(A2975,[1]选股结果!$A$2:$AX$3002,15,FALSE)+VLOOKUP(A2975,[1]选股结果!$A$2:$AX$3002,16,FALSE)+VLOOKUP(A2975,[1]选股结果!$A$2:$AX$3002,17,FALSE)+VLOOKUP(A2975,[1]选股结果!$A$2:$AX$3002,18,FALSE))-(P2975/(1+0.13)+W2975)</f>
        <v>-1399347773.54</v>
      </c>
      <c r="AG2975" s="9">
        <f t="shared" si="199"/>
        <v>23614422668.83</v>
      </c>
      <c r="AH2975" s="16">
        <f>AA2975-VLOOKUP(A2975,[2]选股结果!$A$2:$G$4900,7,FALSE)</f>
        <v>22215056432.35</v>
      </c>
    </row>
    <row r="2976" spans="1:34">
      <c r="A2976" s="5" t="s">
        <v>5982</v>
      </c>
      <c r="B2976" s="5" t="s">
        <v>5983</v>
      </c>
      <c r="C2976" s="6">
        <v>0</v>
      </c>
      <c r="D2976" s="6">
        <v>0</v>
      </c>
      <c r="E2976" s="6">
        <v>0</v>
      </c>
      <c r="F2976" s="6">
        <v>0</v>
      </c>
      <c r="G2976" s="6">
        <v>0</v>
      </c>
      <c r="H2976" s="6">
        <v>0</v>
      </c>
      <c r="I2976" s="6">
        <v>0</v>
      </c>
      <c r="J2976" s="6">
        <v>20683944974.6</v>
      </c>
      <c r="K2976" s="6">
        <v>0</v>
      </c>
      <c r="L2976" s="6">
        <v>53944931313.15</v>
      </c>
      <c r="M2976" s="6">
        <v>25997134510.69</v>
      </c>
      <c r="N2976" s="6">
        <v>2750623407.41</v>
      </c>
      <c r="O2976" s="6">
        <v>11752482937.24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3858549465.88</v>
      </c>
      <c r="V2976" s="6">
        <v>0</v>
      </c>
      <c r="W2976" s="6">
        <v>4755626009.31</v>
      </c>
      <c r="X2976" s="6">
        <v>17998630618.43</v>
      </c>
      <c r="Y2976" s="9">
        <f t="shared" si="201"/>
        <v>112378493735.68</v>
      </c>
      <c r="Z2976" s="9">
        <f t="shared" si="202"/>
        <v>26612806093.62</v>
      </c>
      <c r="AA2976" s="9">
        <f t="shared" si="200"/>
        <v>85765687642.06</v>
      </c>
      <c r="AB2976" s="10">
        <f>C2976/(1+0.13)/VLOOKUP(A2976,[1]选股结果!$A$2:$AX$3002,3,FALSE)</f>
        <v>0</v>
      </c>
      <c r="AC2976" s="10">
        <f>(P2976/(1+0.1)+W2976)/(VLOOKUP(A2976,[1]选股结果!$A$2:$AX$3002,7,FALSE)+VLOOKUP(A2976,[1]选股结果!$A$2:$AX$3002,15,FALSE)+VLOOKUP(A2976,[1]选股结果!$A$2:$AX$3002,16,FALSE)+VLOOKUP(A2976,[1]选股结果!$A$2:$AX$3002,17,FALSE)+VLOOKUP(A2976,[1]选股结果!$A$2:$AX$3002,18,FALSE))</f>
        <v>41.594231325246</v>
      </c>
      <c r="AD2976" s="13"/>
      <c r="AE2976" s="10">
        <f>AA2976/VLOOKUP(A2976,[1]选股结果!$A$2:$AX$3002,35,FALSE)</f>
        <v>2.93967798060343</v>
      </c>
      <c r="AF2976" s="9">
        <f>(VLOOKUP(A2976,[1]选股结果!$A$2:$AX$3002,7,FALSE)+VLOOKUP(A2976,[1]选股结果!$A$2:$AX$3002,15,FALSE)+VLOOKUP(A2976,[1]选股结果!$A$2:$AX$3002,16,FALSE)+VLOOKUP(A2976,[1]选股结果!$A$2:$AX$3002,17,FALSE)+VLOOKUP(A2976,[1]选股结果!$A$2:$AX$3002,18,FALSE))-(P2976/(1+0.13)+W2976)</f>
        <v>-4641292221.72</v>
      </c>
      <c r="AG2976" s="9">
        <f t="shared" si="199"/>
        <v>90406979863.78</v>
      </c>
      <c r="AH2976" s="16">
        <f>AA2976-VLOOKUP(A2976,[2]选股结果!$A$2:$G$4900,7,FALSE)</f>
        <v>85766963362.54</v>
      </c>
    </row>
    <row r="2977" spans="1:34">
      <c r="A2977" s="5" t="s">
        <v>5984</v>
      </c>
      <c r="B2977" s="5" t="s">
        <v>5985</v>
      </c>
      <c r="C2977" s="6">
        <v>0</v>
      </c>
      <c r="D2977" s="6">
        <v>0</v>
      </c>
      <c r="E2977" s="6">
        <v>0</v>
      </c>
      <c r="F2977" s="6">
        <v>0</v>
      </c>
      <c r="G2977" s="6">
        <v>268963000000</v>
      </c>
      <c r="H2977" s="6">
        <v>0</v>
      </c>
      <c r="I2977" s="6">
        <v>10023000000</v>
      </c>
      <c r="J2977" s="6">
        <v>0</v>
      </c>
      <c r="K2977" s="6">
        <v>0</v>
      </c>
      <c r="L2977" s="6">
        <v>0</v>
      </c>
      <c r="M2977" s="6">
        <v>0</v>
      </c>
      <c r="N2977" s="6">
        <v>7900000000</v>
      </c>
      <c r="O2977" s="6">
        <v>4381000000</v>
      </c>
      <c r="P2977" s="6">
        <v>0</v>
      </c>
      <c r="Q2977" s="6">
        <v>0</v>
      </c>
      <c r="R2977" s="6">
        <v>0</v>
      </c>
      <c r="S2977" s="6">
        <v>109889000000</v>
      </c>
      <c r="T2977" s="6">
        <v>0</v>
      </c>
      <c r="U2977" s="6">
        <v>24955000000</v>
      </c>
      <c r="V2977" s="6">
        <v>7953000000</v>
      </c>
      <c r="W2977" s="6">
        <v>19914000000</v>
      </c>
      <c r="X2977" s="6">
        <v>37034000000</v>
      </c>
      <c r="Y2977" s="9">
        <f t="shared" si="201"/>
        <v>283367000000</v>
      </c>
      <c r="Z2977" s="9">
        <f t="shared" si="202"/>
        <v>199745000000</v>
      </c>
      <c r="AA2977" s="9">
        <f t="shared" si="200"/>
        <v>83622000000</v>
      </c>
      <c r="AB2977" s="10">
        <f>C2977/(1+0.13)/VLOOKUP(A2977,[1]选股结果!$A$2:$AX$3002,3,FALSE)</f>
        <v>0</v>
      </c>
      <c r="AC2977" s="10">
        <f>(P2977/(1+0.1)+W2977)/(VLOOKUP(A2977,[1]选股结果!$A$2:$AX$3002,7,FALSE)+VLOOKUP(A2977,[1]选股结果!$A$2:$AX$3002,15,FALSE)+VLOOKUP(A2977,[1]选股结果!$A$2:$AX$3002,16,FALSE)+VLOOKUP(A2977,[1]选股结果!$A$2:$AX$3002,17,FALSE)+VLOOKUP(A2977,[1]选股结果!$A$2:$AX$3002,18,FALSE))</f>
        <v>26.8382749326146</v>
      </c>
      <c r="AD2977" s="13"/>
      <c r="AE2977" s="10">
        <f>AA2977/VLOOKUP(A2977,[1]选股结果!$A$2:$AX$3002,35,FALSE)</f>
        <v>0.201186592372319</v>
      </c>
      <c r="AF2977" s="9">
        <f>(VLOOKUP(A2977,[1]选股结果!$A$2:$AX$3002,7,FALSE)+VLOOKUP(A2977,[1]选股结果!$A$2:$AX$3002,15,FALSE)+VLOOKUP(A2977,[1]选股结果!$A$2:$AX$3002,16,FALSE)+VLOOKUP(A2977,[1]选股结果!$A$2:$AX$3002,17,FALSE)+VLOOKUP(A2977,[1]选股结果!$A$2:$AX$3002,18,FALSE))-(P2977/(1+0.13)+W2977)</f>
        <v>-19172000000</v>
      </c>
      <c r="AG2977" s="9">
        <f t="shared" si="199"/>
        <v>102794000000</v>
      </c>
      <c r="AH2977" s="16">
        <f>AA2977-VLOOKUP(A2977,[2]选股结果!$A$2:$G$4900,7,FALSE)</f>
        <v>83624000000</v>
      </c>
    </row>
    <row r="2978" spans="1:34">
      <c r="A2978" s="5" t="s">
        <v>5986</v>
      </c>
      <c r="B2978" s="5" t="s">
        <v>5987</v>
      </c>
      <c r="C2978" s="6">
        <v>0</v>
      </c>
      <c r="D2978" s="6">
        <v>0</v>
      </c>
      <c r="E2978" s="6">
        <v>0</v>
      </c>
      <c r="F2978" s="6">
        <v>0</v>
      </c>
      <c r="G2978" s="6">
        <v>0</v>
      </c>
      <c r="H2978" s="6">
        <v>0</v>
      </c>
      <c r="I2978" s="6">
        <v>0</v>
      </c>
      <c r="J2978" s="6">
        <v>11551180313.07</v>
      </c>
      <c r="K2978" s="6">
        <v>0</v>
      </c>
      <c r="L2978" s="6">
        <v>0</v>
      </c>
      <c r="M2978" s="6">
        <v>14596176497.52</v>
      </c>
      <c r="N2978" s="6">
        <v>2892508247.25</v>
      </c>
      <c r="O2978" s="6">
        <v>4983357058.7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2443559980.74</v>
      </c>
      <c r="V2978" s="6">
        <v>0</v>
      </c>
      <c r="W2978" s="6">
        <v>3231067547.92</v>
      </c>
      <c r="X2978" s="6">
        <v>7754598612.11</v>
      </c>
      <c r="Y2978" s="9">
        <f t="shared" si="201"/>
        <v>31130713869.29</v>
      </c>
      <c r="Z2978" s="9">
        <f t="shared" si="202"/>
        <v>13429226140.77</v>
      </c>
      <c r="AA2978" s="9">
        <f t="shared" si="200"/>
        <v>17701487728.52</v>
      </c>
      <c r="AB2978" s="10">
        <f>C2978/(1+0.13)/VLOOKUP(A2978,[1]选股结果!$A$2:$AX$3002,3,FALSE)</f>
        <v>0</v>
      </c>
      <c r="AC2978" s="10">
        <f>(P2978/(1+0.1)+W2978)/(VLOOKUP(A2978,[1]选股结果!$A$2:$AX$3002,7,FALSE)+VLOOKUP(A2978,[1]选股结果!$A$2:$AX$3002,15,FALSE)+VLOOKUP(A2978,[1]选股结果!$A$2:$AX$3002,16,FALSE)+VLOOKUP(A2978,[1]选股结果!$A$2:$AX$3002,17,FALSE)+VLOOKUP(A2978,[1]选股结果!$A$2:$AX$3002,18,FALSE))</f>
        <v>51.8966807316409</v>
      </c>
      <c r="AD2978" s="13"/>
      <c r="AE2978" s="10">
        <f>AA2978/VLOOKUP(A2978,[1]选股结果!$A$2:$AX$3002,35,FALSE)</f>
        <v>1.51072339497971</v>
      </c>
      <c r="AF2978" s="9">
        <f>(VLOOKUP(A2978,[1]选股结果!$A$2:$AX$3002,7,FALSE)+VLOOKUP(A2978,[1]选股结果!$A$2:$AX$3002,15,FALSE)+VLOOKUP(A2978,[1]选股结果!$A$2:$AX$3002,16,FALSE)+VLOOKUP(A2978,[1]选股结果!$A$2:$AX$3002,17,FALSE)+VLOOKUP(A2978,[1]选股结果!$A$2:$AX$3002,18,FALSE))-(P2978/(1+0.13)+W2978)</f>
        <v>-3168807929.34</v>
      </c>
      <c r="AG2978" s="9">
        <f t="shared" si="199"/>
        <v>20870295657.86</v>
      </c>
      <c r="AH2978" s="16">
        <f>AA2978-VLOOKUP(A2978,[2]选股结果!$A$2:$G$4900,7,FALSE)</f>
        <v>17701480173.21</v>
      </c>
    </row>
    <row r="2979" spans="1:34">
      <c r="A2979" s="5" t="s">
        <v>5988</v>
      </c>
      <c r="B2979" s="5" t="s">
        <v>5989</v>
      </c>
      <c r="C2979" s="6">
        <v>0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0</v>
      </c>
      <c r="J2979" s="6">
        <v>4998696083.43</v>
      </c>
      <c r="K2979" s="6">
        <v>0</v>
      </c>
      <c r="L2979" s="6">
        <v>4499418406.23</v>
      </c>
      <c r="M2979" s="6">
        <v>1412896579.95</v>
      </c>
      <c r="N2979" s="6">
        <v>924799647.67</v>
      </c>
      <c r="O2979" s="6">
        <v>505576446.97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449737910.51</v>
      </c>
      <c r="V2979" s="6">
        <v>0</v>
      </c>
      <c r="W2979" s="6">
        <v>1597158275.01</v>
      </c>
      <c r="X2979" s="6">
        <v>3479714381.28</v>
      </c>
      <c r="Y2979" s="9">
        <f t="shared" si="201"/>
        <v>11416587516.58</v>
      </c>
      <c r="Z2979" s="9">
        <f t="shared" si="202"/>
        <v>5526610566.8</v>
      </c>
      <c r="AA2979" s="9">
        <f t="shared" si="200"/>
        <v>5889976949.78</v>
      </c>
      <c r="AB2979" s="10">
        <f>C2979/(1+0.13)/VLOOKUP(A2979,[1]选股结果!$A$2:$AX$3002,3,FALSE)</f>
        <v>0</v>
      </c>
      <c r="AC2979" s="10">
        <f>(P2979/(1+0.1)+W2979)/(VLOOKUP(A2979,[1]选股结果!$A$2:$AX$3002,7,FALSE)+VLOOKUP(A2979,[1]选股结果!$A$2:$AX$3002,15,FALSE)+VLOOKUP(A2979,[1]选股结果!$A$2:$AX$3002,16,FALSE)+VLOOKUP(A2979,[1]选股结果!$A$2:$AX$3002,17,FALSE)+VLOOKUP(A2979,[1]选股结果!$A$2:$AX$3002,18,FALSE))</f>
        <v>48.9902446516371</v>
      </c>
      <c r="AD2979" s="13"/>
      <c r="AE2979" s="10">
        <f>AA2979/VLOOKUP(A2979,[1]选股结果!$A$2:$AX$3002,35,FALSE)</f>
        <v>1.01407796167792</v>
      </c>
      <c r="AF2979" s="9">
        <f>(VLOOKUP(A2979,[1]选股结果!$A$2:$AX$3002,7,FALSE)+VLOOKUP(A2979,[1]选股结果!$A$2:$AX$3002,15,FALSE)+VLOOKUP(A2979,[1]选股结果!$A$2:$AX$3002,16,FALSE)+VLOOKUP(A2979,[1]选股结果!$A$2:$AX$3002,17,FALSE)+VLOOKUP(A2979,[1]选股结果!$A$2:$AX$3002,18,FALSE))-(P2979/(1+0.13)+W2979)</f>
        <v>-1564556717.57</v>
      </c>
      <c r="AG2979" s="9">
        <f t="shared" si="199"/>
        <v>7454533667.35</v>
      </c>
      <c r="AH2979" s="16">
        <f>AA2979-VLOOKUP(A2979,[2]选股结果!$A$2:$G$4900,7,FALSE)</f>
        <v>5889976949.78</v>
      </c>
    </row>
    <row r="2980" spans="1:34">
      <c r="A2980" s="5" t="s">
        <v>5990</v>
      </c>
      <c r="B2980" s="5" t="s">
        <v>5991</v>
      </c>
      <c r="C2980" s="6">
        <v>0</v>
      </c>
      <c r="D2980" s="6">
        <v>0</v>
      </c>
      <c r="E2980" s="6">
        <v>0</v>
      </c>
      <c r="F2980" s="6">
        <v>0</v>
      </c>
      <c r="G2980" s="6">
        <v>0</v>
      </c>
      <c r="H2980" s="6">
        <v>0</v>
      </c>
      <c r="I2980" s="6">
        <v>0</v>
      </c>
      <c r="J2980" s="6">
        <v>3862903180.98</v>
      </c>
      <c r="K2980" s="6">
        <v>1189000000</v>
      </c>
      <c r="L2980" s="6">
        <v>0</v>
      </c>
      <c r="M2980" s="6">
        <v>4665828891.86</v>
      </c>
      <c r="N2980" s="6">
        <v>675072145.43</v>
      </c>
      <c r="O2980" s="6">
        <v>1619030247.98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668376227.24</v>
      </c>
      <c r="V2980" s="6">
        <v>0</v>
      </c>
      <c r="W2980" s="6">
        <v>1626188010.24</v>
      </c>
      <c r="X2980" s="6">
        <v>1020595655.72</v>
      </c>
      <c r="Y2980" s="9">
        <f t="shared" si="201"/>
        <v>11336762320.82</v>
      </c>
      <c r="Z2980" s="9">
        <f t="shared" si="202"/>
        <v>3315159893.2</v>
      </c>
      <c r="AA2980" s="9">
        <f t="shared" si="200"/>
        <v>8021602427.62</v>
      </c>
      <c r="AB2980" s="10">
        <f>C2980/(1+0.13)/VLOOKUP(A2980,[1]选股结果!$A$2:$AX$3002,3,FALSE)</f>
        <v>0</v>
      </c>
      <c r="AC2980" s="10">
        <f>(P2980/(1+0.1)+W2980)/(VLOOKUP(A2980,[1]选股结果!$A$2:$AX$3002,7,FALSE)+VLOOKUP(A2980,[1]选股结果!$A$2:$AX$3002,15,FALSE)+VLOOKUP(A2980,[1]选股结果!$A$2:$AX$3002,16,FALSE)+VLOOKUP(A2980,[1]选股结果!$A$2:$AX$3002,17,FALSE)+VLOOKUP(A2980,[1]选股结果!$A$2:$AX$3002,18,FALSE))</f>
        <v>50.9317359309369</v>
      </c>
      <c r="AD2980" s="13"/>
      <c r="AE2980" s="10">
        <f>AA2980/VLOOKUP(A2980,[1]选股结果!$A$2:$AX$3002,35,FALSE)</f>
        <v>1.77995619280453</v>
      </c>
      <c r="AF2980" s="9">
        <f>(VLOOKUP(A2980,[1]选股结果!$A$2:$AX$3002,7,FALSE)+VLOOKUP(A2980,[1]选股结果!$A$2:$AX$3002,15,FALSE)+VLOOKUP(A2980,[1]选股结果!$A$2:$AX$3002,16,FALSE)+VLOOKUP(A2980,[1]选股结果!$A$2:$AX$3002,17,FALSE)+VLOOKUP(A2980,[1]选股结果!$A$2:$AX$3002,18,FALSE))-(P2980/(1+0.13)+W2980)</f>
        <v>-1594259233.8</v>
      </c>
      <c r="AG2980" s="9">
        <f t="shared" si="199"/>
        <v>9615861661.42</v>
      </c>
      <c r="AH2980" s="16">
        <f>AA2980-VLOOKUP(A2980,[2]选股结果!$A$2:$G$4900,7,FALSE)</f>
        <v>8021593304.99</v>
      </c>
    </row>
    <row r="2981" spans="1:34">
      <c r="A2981" s="5" t="s">
        <v>5992</v>
      </c>
      <c r="B2981" s="5" t="s">
        <v>5993</v>
      </c>
      <c r="C2981" s="6">
        <v>0</v>
      </c>
      <c r="D2981" s="6">
        <v>0</v>
      </c>
      <c r="E2981" s="6">
        <v>0</v>
      </c>
      <c r="F2981" s="6">
        <v>0</v>
      </c>
      <c r="G2981" s="6">
        <v>0</v>
      </c>
      <c r="H2981" s="6">
        <v>0</v>
      </c>
      <c r="I2981" s="6">
        <v>0</v>
      </c>
      <c r="J2981" s="6">
        <v>216876863.24</v>
      </c>
      <c r="K2981" s="6">
        <v>0</v>
      </c>
      <c r="L2981" s="6">
        <v>0</v>
      </c>
      <c r="M2981" s="6">
        <v>0</v>
      </c>
      <c r="N2981" s="6">
        <v>716632254.69</v>
      </c>
      <c r="O2981" s="6">
        <v>38425274.96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1598578357.48</v>
      </c>
      <c r="V2981" s="6">
        <v>0</v>
      </c>
      <c r="W2981" s="6">
        <v>192870674.54</v>
      </c>
      <c r="X2981" s="6">
        <v>108652367.58</v>
      </c>
      <c r="Y2981" s="9">
        <f t="shared" si="201"/>
        <v>255302138.2</v>
      </c>
      <c r="Z2981" s="9">
        <f t="shared" si="202"/>
        <v>1900101399.6</v>
      </c>
      <c r="AA2981" s="9">
        <f t="shared" si="200"/>
        <v>-1644799261.4</v>
      </c>
      <c r="AB2981" s="10">
        <f>C2981/(1+0.13)/VLOOKUP(A2981,[1]选股结果!$A$2:$AX$3002,3,FALSE)</f>
        <v>0</v>
      </c>
      <c r="AC2981" s="10">
        <f>(P2981/(1+0.1)+W2981)/(VLOOKUP(A2981,[1]选股结果!$A$2:$AX$3002,7,FALSE)+VLOOKUP(A2981,[1]选股结果!$A$2:$AX$3002,15,FALSE)+VLOOKUP(A2981,[1]选股结果!$A$2:$AX$3002,16,FALSE)+VLOOKUP(A2981,[1]选股结果!$A$2:$AX$3002,17,FALSE)+VLOOKUP(A2981,[1]选股结果!$A$2:$AX$3002,18,FALSE))</f>
        <v>34.1742444704208</v>
      </c>
      <c r="AD2981" s="13"/>
      <c r="AE2981" s="10">
        <f>AA2981/VLOOKUP(A2981,[1]选股结果!$A$2:$AX$3002,35,FALSE)</f>
        <v>-0.90860817514044</v>
      </c>
      <c r="AF2981" s="9">
        <f>(VLOOKUP(A2981,[1]选股结果!$A$2:$AX$3002,7,FALSE)+VLOOKUP(A2981,[1]选股结果!$A$2:$AX$3002,15,FALSE)+VLOOKUP(A2981,[1]选股结果!$A$2:$AX$3002,16,FALSE)+VLOOKUP(A2981,[1]选股结果!$A$2:$AX$3002,17,FALSE)+VLOOKUP(A2981,[1]选股结果!$A$2:$AX$3002,18,FALSE))-(P2981/(1+0.13)+W2981)</f>
        <v>-187226930.91</v>
      </c>
      <c r="AG2981" s="9">
        <f t="shared" si="199"/>
        <v>-1457572330.49</v>
      </c>
      <c r="AH2981" s="16">
        <f>AA2981-VLOOKUP(A2981,[2]选股结果!$A$2:$G$4900,7,FALSE)</f>
        <v>-1644799261.4</v>
      </c>
    </row>
    <row r="2982" spans="1:34">
      <c r="A2982" s="5" t="s">
        <v>5994</v>
      </c>
      <c r="B2982" s="5" t="s">
        <v>5995</v>
      </c>
      <c r="C2982" s="6">
        <v>0</v>
      </c>
      <c r="D2982" s="6">
        <v>0</v>
      </c>
      <c r="E2982" s="6">
        <v>0</v>
      </c>
      <c r="F2982" s="6">
        <v>0</v>
      </c>
      <c r="G2982" s="6">
        <v>0</v>
      </c>
      <c r="H2982" s="6">
        <v>0</v>
      </c>
      <c r="I2982" s="6">
        <v>0</v>
      </c>
      <c r="J2982" s="6">
        <v>2351665591.31</v>
      </c>
      <c r="K2982" s="6">
        <v>0</v>
      </c>
      <c r="L2982" s="6">
        <v>1473980194.48</v>
      </c>
      <c r="M2982" s="6">
        <v>1062509446.37</v>
      </c>
      <c r="N2982" s="6">
        <v>294386293.42</v>
      </c>
      <c r="O2982" s="6">
        <v>15836652.84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424140397.28</v>
      </c>
      <c r="V2982" s="6">
        <v>0</v>
      </c>
      <c r="W2982" s="6">
        <v>645863090.33</v>
      </c>
      <c r="X2982" s="6">
        <v>909508568.39</v>
      </c>
      <c r="Y2982" s="9">
        <f t="shared" si="201"/>
        <v>4903991885</v>
      </c>
      <c r="Z2982" s="9">
        <f t="shared" si="202"/>
        <v>1979512056</v>
      </c>
      <c r="AA2982" s="9">
        <f t="shared" si="200"/>
        <v>2924479829</v>
      </c>
      <c r="AB2982" s="10">
        <f>C2982/(1+0.13)/VLOOKUP(A2982,[1]选股结果!$A$2:$AX$3002,3,FALSE)</f>
        <v>0</v>
      </c>
      <c r="AC2982" s="10">
        <f>(P2982/(1+0.1)+W2982)/(VLOOKUP(A2982,[1]选股结果!$A$2:$AX$3002,7,FALSE)+VLOOKUP(A2982,[1]选股结果!$A$2:$AX$3002,15,FALSE)+VLOOKUP(A2982,[1]选股结果!$A$2:$AX$3002,16,FALSE)+VLOOKUP(A2982,[1]选股结果!$A$2:$AX$3002,17,FALSE)+VLOOKUP(A2982,[1]选股结果!$A$2:$AX$3002,18,FALSE))</f>
        <v>33.8288142497736</v>
      </c>
      <c r="AD2982" s="13"/>
      <c r="AE2982" s="10">
        <f>AA2982/VLOOKUP(A2982,[1]选股结果!$A$2:$AX$3002,35,FALSE)</f>
        <v>1.23373307975896</v>
      </c>
      <c r="AF2982" s="9">
        <f>(VLOOKUP(A2982,[1]选股结果!$A$2:$AX$3002,7,FALSE)+VLOOKUP(A2982,[1]选股结果!$A$2:$AX$3002,15,FALSE)+VLOOKUP(A2982,[1]选股结果!$A$2:$AX$3002,16,FALSE)+VLOOKUP(A2982,[1]选股结果!$A$2:$AX$3002,17,FALSE)+VLOOKUP(A2982,[1]选股结果!$A$2:$AX$3002,18,FALSE))-(P2982/(1+0.13)+W2982)</f>
        <v>-626770990.75</v>
      </c>
      <c r="AG2982" s="9">
        <f t="shared" si="199"/>
        <v>3551250819.75</v>
      </c>
      <c r="AH2982" s="16">
        <f>AA2982-VLOOKUP(A2982,[2]选股结果!$A$2:$G$4900,7,FALSE)</f>
        <v>2924515447.54</v>
      </c>
    </row>
    <row r="2983" spans="1:34">
      <c r="A2983" s="5" t="s">
        <v>5996</v>
      </c>
      <c r="B2983" s="5" t="s">
        <v>5997</v>
      </c>
      <c r="C2983" s="6">
        <v>0</v>
      </c>
      <c r="D2983" s="6">
        <v>0</v>
      </c>
      <c r="E2983" s="6">
        <v>0</v>
      </c>
      <c r="F2983" s="6">
        <v>0</v>
      </c>
      <c r="G2983" s="6">
        <v>0</v>
      </c>
      <c r="H2983" s="6">
        <v>0</v>
      </c>
      <c r="I2983" s="6">
        <v>0</v>
      </c>
      <c r="J2983" s="6">
        <v>18820890821.75</v>
      </c>
      <c r="K2983" s="6">
        <v>0</v>
      </c>
      <c r="L2983" s="6">
        <v>7593819403.54</v>
      </c>
      <c r="M2983" s="6">
        <v>18273968746.12</v>
      </c>
      <c r="N2983" s="6">
        <v>3353521036.92</v>
      </c>
      <c r="O2983" s="6">
        <v>19696540244.03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3783563579.84</v>
      </c>
      <c r="V2983" s="6">
        <v>0</v>
      </c>
      <c r="W2983" s="6">
        <v>5086300501.88</v>
      </c>
      <c r="X2983" s="6">
        <v>26692711313.89</v>
      </c>
      <c r="Y2983" s="9">
        <f t="shared" si="201"/>
        <v>64385219215.44</v>
      </c>
      <c r="Z2983" s="9">
        <f t="shared" si="202"/>
        <v>35562575395.61</v>
      </c>
      <c r="AA2983" s="9">
        <f t="shared" si="200"/>
        <v>28822643819.83</v>
      </c>
      <c r="AB2983" s="10">
        <f>C2983/(1+0.13)/VLOOKUP(A2983,[1]选股结果!$A$2:$AX$3002,3,FALSE)</f>
        <v>0</v>
      </c>
      <c r="AC2983" s="10">
        <f>(P2983/(1+0.1)+W2983)/(VLOOKUP(A2983,[1]选股结果!$A$2:$AX$3002,7,FALSE)+VLOOKUP(A2983,[1]选股结果!$A$2:$AX$3002,15,FALSE)+VLOOKUP(A2983,[1]选股结果!$A$2:$AX$3002,16,FALSE)+VLOOKUP(A2983,[1]选股结果!$A$2:$AX$3002,17,FALSE)+VLOOKUP(A2983,[1]选股结果!$A$2:$AX$3002,18,FALSE))</f>
        <v>43.6216873458543</v>
      </c>
      <c r="AD2983" s="13"/>
      <c r="AE2983" s="10">
        <f>AA2983/VLOOKUP(A2983,[1]选股结果!$A$2:$AX$3002,35,FALSE)</f>
        <v>1.19522780982669</v>
      </c>
      <c r="AF2983" s="9">
        <f>(VLOOKUP(A2983,[1]选股结果!$A$2:$AX$3002,7,FALSE)+VLOOKUP(A2983,[1]选股结果!$A$2:$AX$3002,15,FALSE)+VLOOKUP(A2983,[1]选股结果!$A$2:$AX$3002,16,FALSE)+VLOOKUP(A2983,[1]选股结果!$A$2:$AX$3002,17,FALSE)+VLOOKUP(A2983,[1]选股结果!$A$2:$AX$3002,18,FALSE))-(P2983/(1+0.13)+W2983)</f>
        <v>-4969700232.35</v>
      </c>
      <c r="AG2983" s="9">
        <f t="shared" si="199"/>
        <v>33792344052.18</v>
      </c>
      <c r="AH2983" s="16">
        <f>AA2983-VLOOKUP(A2983,[2]选股结果!$A$2:$G$4900,7,FALSE)</f>
        <v>28822643819.83</v>
      </c>
    </row>
    <row r="2984" spans="1:34">
      <c r="A2984" s="5" t="s">
        <v>5998</v>
      </c>
      <c r="B2984" s="5" t="s">
        <v>5999</v>
      </c>
      <c r="C2984" s="6">
        <v>0</v>
      </c>
      <c r="D2984" s="6">
        <v>0</v>
      </c>
      <c r="E2984" s="6">
        <v>0</v>
      </c>
      <c r="F2984" s="6">
        <v>0</v>
      </c>
      <c r="G2984" s="6">
        <v>0</v>
      </c>
      <c r="H2984" s="6">
        <v>0</v>
      </c>
      <c r="I2984" s="6">
        <v>0</v>
      </c>
      <c r="J2984" s="6">
        <v>3348994560.08</v>
      </c>
      <c r="K2984" s="6">
        <v>830000000</v>
      </c>
      <c r="L2984" s="6">
        <v>6598051101.69</v>
      </c>
      <c r="M2984" s="6">
        <v>5582632593.46</v>
      </c>
      <c r="N2984" s="6">
        <v>431976144.79</v>
      </c>
      <c r="O2984" s="6">
        <v>3346785704.91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923448371.02</v>
      </c>
      <c r="V2984" s="6">
        <v>0</v>
      </c>
      <c r="W2984" s="6">
        <v>1237000220.89</v>
      </c>
      <c r="X2984" s="6">
        <v>4941315379.55</v>
      </c>
      <c r="Y2984" s="9">
        <f t="shared" si="201"/>
        <v>19706463960.14</v>
      </c>
      <c r="Z2984" s="9">
        <f t="shared" si="202"/>
        <v>7101763971.46</v>
      </c>
      <c r="AA2984" s="9">
        <f t="shared" si="200"/>
        <v>12604699988.68</v>
      </c>
      <c r="AB2984" s="10">
        <f>C2984/(1+0.13)/VLOOKUP(A2984,[1]选股结果!$A$2:$AX$3002,3,FALSE)</f>
        <v>0</v>
      </c>
      <c r="AC2984" s="10">
        <f>(P2984/(1+0.1)+W2984)/(VLOOKUP(A2984,[1]选股结果!$A$2:$AX$3002,7,FALSE)+VLOOKUP(A2984,[1]选股结果!$A$2:$AX$3002,15,FALSE)+VLOOKUP(A2984,[1]选股结果!$A$2:$AX$3002,16,FALSE)+VLOOKUP(A2984,[1]选股结果!$A$2:$AX$3002,17,FALSE)+VLOOKUP(A2984,[1]选股结果!$A$2:$AX$3002,18,FALSE))</f>
        <v>47.076341851421</v>
      </c>
      <c r="AD2984" s="13"/>
      <c r="AE2984" s="10">
        <f>AA2984/VLOOKUP(A2984,[1]选股结果!$A$2:$AX$3002,35,FALSE)</f>
        <v>1.7314049388899</v>
      </c>
      <c r="AF2984" s="9">
        <f>(VLOOKUP(A2984,[1]选股结果!$A$2:$AX$3002,7,FALSE)+VLOOKUP(A2984,[1]选股结果!$A$2:$AX$3002,15,FALSE)+VLOOKUP(A2984,[1]选股结果!$A$2:$AX$3002,16,FALSE)+VLOOKUP(A2984,[1]选股结果!$A$2:$AX$3002,17,FALSE)+VLOOKUP(A2984,[1]选股结果!$A$2:$AX$3002,18,FALSE))-(P2984/(1+0.13)+W2984)</f>
        <v>-1210723747.99</v>
      </c>
      <c r="AG2984" s="9">
        <f t="shared" si="199"/>
        <v>13815423736.67</v>
      </c>
      <c r="AH2984" s="16">
        <f>AA2984-VLOOKUP(A2984,[2]选股结果!$A$2:$G$4900,7,FALSE)</f>
        <v>12604699988.68</v>
      </c>
    </row>
    <row r="2985" spans="1:34">
      <c r="A2985" s="5" t="s">
        <v>6000</v>
      </c>
      <c r="B2985" s="5" t="s">
        <v>6001</v>
      </c>
      <c r="C2985" s="6">
        <v>0</v>
      </c>
      <c r="D2985" s="6">
        <v>0</v>
      </c>
      <c r="E2985" s="6">
        <v>0</v>
      </c>
      <c r="F2985" s="6">
        <v>0</v>
      </c>
      <c r="G2985" s="6">
        <v>431517000000</v>
      </c>
      <c r="H2985" s="6">
        <v>0</v>
      </c>
      <c r="I2985" s="6">
        <v>3209000000</v>
      </c>
      <c r="J2985" s="6">
        <v>0</v>
      </c>
      <c r="K2985" s="6">
        <v>0</v>
      </c>
      <c r="L2985" s="6">
        <v>0</v>
      </c>
      <c r="M2985" s="6">
        <v>0</v>
      </c>
      <c r="N2985" s="6">
        <v>13128000000</v>
      </c>
      <c r="O2985" s="6">
        <v>2668000000</v>
      </c>
      <c r="P2985" s="6">
        <v>0</v>
      </c>
      <c r="Q2985" s="6">
        <v>0</v>
      </c>
      <c r="R2985" s="6">
        <v>0</v>
      </c>
      <c r="S2985" s="6">
        <v>243042000000</v>
      </c>
      <c r="T2985" s="6">
        <v>0</v>
      </c>
      <c r="U2985" s="6">
        <v>39071000000</v>
      </c>
      <c r="V2985" s="6">
        <v>2068000000</v>
      </c>
      <c r="W2985" s="6">
        <v>37336000000</v>
      </c>
      <c r="X2985" s="6">
        <v>46585000000</v>
      </c>
      <c r="Y2985" s="9">
        <f t="shared" si="201"/>
        <v>437394000000</v>
      </c>
      <c r="Z2985" s="9">
        <f t="shared" si="202"/>
        <v>368102000000</v>
      </c>
      <c r="AA2985" s="9">
        <f t="shared" si="200"/>
        <v>69292000000</v>
      </c>
      <c r="AB2985" s="10">
        <f>C2985/(1+0.13)/VLOOKUP(A2985,[1]选股结果!$A$2:$AX$3002,3,FALSE)</f>
        <v>0</v>
      </c>
      <c r="AC2985" s="10">
        <f>(P2985/(1+0.1)+W2985)/(VLOOKUP(A2985,[1]选股结果!$A$2:$AX$3002,7,FALSE)+VLOOKUP(A2985,[1]选股结果!$A$2:$AX$3002,15,FALSE)+VLOOKUP(A2985,[1]选股结果!$A$2:$AX$3002,16,FALSE)+VLOOKUP(A2985,[1]选股结果!$A$2:$AX$3002,17,FALSE)+VLOOKUP(A2985,[1]选股结果!$A$2:$AX$3002,18,FALSE))</f>
        <v>26.0544312630844</v>
      </c>
      <c r="AD2985" s="13"/>
      <c r="AE2985" s="10">
        <f>AA2985/VLOOKUP(A2985,[1]选股结果!$A$2:$AX$3002,35,FALSE)</f>
        <v>0.139789263025809</v>
      </c>
      <c r="AF2985" s="9">
        <f>(VLOOKUP(A2985,[1]选股结果!$A$2:$AX$3002,7,FALSE)+VLOOKUP(A2985,[1]选股结果!$A$2:$AX$3002,15,FALSE)+VLOOKUP(A2985,[1]选股结果!$A$2:$AX$3002,16,FALSE)+VLOOKUP(A2985,[1]选股结果!$A$2:$AX$3002,17,FALSE)+VLOOKUP(A2985,[1]选股结果!$A$2:$AX$3002,18,FALSE))-(P2985/(1+0.13)+W2985)</f>
        <v>-35903000000</v>
      </c>
      <c r="AG2985" s="9">
        <f t="shared" si="199"/>
        <v>105195000000</v>
      </c>
      <c r="AH2985" s="16">
        <f>AA2985-VLOOKUP(A2985,[2]选股结果!$A$2:$G$4900,7,FALSE)</f>
        <v>69379000000</v>
      </c>
    </row>
    <row r="2986" spans="1:34">
      <c r="A2986" s="5" t="s">
        <v>6002</v>
      </c>
      <c r="B2986" s="5" t="s">
        <v>6003</v>
      </c>
      <c r="C2986" s="6">
        <v>0</v>
      </c>
      <c r="D2986" s="6">
        <v>0</v>
      </c>
      <c r="E2986" s="6">
        <v>0</v>
      </c>
      <c r="F2986" s="6">
        <v>0</v>
      </c>
      <c r="G2986" s="6">
        <v>0</v>
      </c>
      <c r="H2986" s="6">
        <v>0</v>
      </c>
      <c r="I2986" s="6">
        <v>0</v>
      </c>
      <c r="J2986" s="6">
        <v>1237722548.71</v>
      </c>
      <c r="K2986" s="6">
        <v>327000000</v>
      </c>
      <c r="L2986" s="6">
        <v>0</v>
      </c>
      <c r="M2986" s="6">
        <v>1350507093.23</v>
      </c>
      <c r="N2986" s="6">
        <v>80488896.94</v>
      </c>
      <c r="O2986" s="6">
        <v>292612515.76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500444155.28</v>
      </c>
      <c r="V2986" s="6">
        <v>0</v>
      </c>
      <c r="W2986" s="6">
        <v>326512966.51</v>
      </c>
      <c r="X2986" s="6">
        <v>1674167710.09</v>
      </c>
      <c r="Y2986" s="9">
        <f t="shared" si="201"/>
        <v>3207842157.7</v>
      </c>
      <c r="Z2986" s="9">
        <f t="shared" si="202"/>
        <v>2501124831.88</v>
      </c>
      <c r="AA2986" s="9">
        <f t="shared" si="200"/>
        <v>706717325.82</v>
      </c>
      <c r="AB2986" s="10">
        <f>C2986/(1+0.13)/VLOOKUP(A2986,[1]选股结果!$A$2:$AX$3002,3,FALSE)</f>
        <v>0</v>
      </c>
      <c r="AC2986" s="10">
        <f>(P2986/(1+0.1)+W2986)/(VLOOKUP(A2986,[1]选股结果!$A$2:$AX$3002,7,FALSE)+VLOOKUP(A2986,[1]选股结果!$A$2:$AX$3002,15,FALSE)+VLOOKUP(A2986,[1]选股结果!$A$2:$AX$3002,16,FALSE)+VLOOKUP(A2986,[1]选股结果!$A$2:$AX$3002,17,FALSE)+VLOOKUP(A2986,[1]选股结果!$A$2:$AX$3002,18,FALSE))</f>
        <v>63.903393482638</v>
      </c>
      <c r="AD2986" s="13"/>
      <c r="AE2986" s="10">
        <f>AA2986/VLOOKUP(A2986,[1]选股结果!$A$2:$AX$3002,35,FALSE)</f>
        <v>0.682288612958932</v>
      </c>
      <c r="AF2986" s="9">
        <f>(VLOOKUP(A2986,[1]选股结果!$A$2:$AX$3002,7,FALSE)+VLOOKUP(A2986,[1]选股结果!$A$2:$AX$3002,15,FALSE)+VLOOKUP(A2986,[1]选股结果!$A$2:$AX$3002,16,FALSE)+VLOOKUP(A2986,[1]选股结果!$A$2:$AX$3002,17,FALSE)+VLOOKUP(A2986,[1]选股结果!$A$2:$AX$3002,18,FALSE))-(P2986/(1+0.13)+W2986)</f>
        <v>-321403488.77</v>
      </c>
      <c r="AG2986" s="9">
        <f t="shared" si="199"/>
        <v>1028120814.59</v>
      </c>
      <c r="AH2986" s="16">
        <f>AA2986-VLOOKUP(A2986,[2]选股结果!$A$2:$G$4900,7,FALSE)</f>
        <v>707152144.06</v>
      </c>
    </row>
    <row r="2987" spans="1:34">
      <c r="A2987" s="5" t="s">
        <v>6004</v>
      </c>
      <c r="B2987" s="5" t="s">
        <v>6005</v>
      </c>
      <c r="C2987" s="6">
        <v>0</v>
      </c>
      <c r="D2987" s="6">
        <v>0</v>
      </c>
      <c r="E2987" s="6">
        <v>0</v>
      </c>
      <c r="F2987" s="6">
        <v>0</v>
      </c>
      <c r="G2987" s="6">
        <v>0</v>
      </c>
      <c r="H2987" s="6">
        <v>0</v>
      </c>
      <c r="I2987" s="6">
        <v>0</v>
      </c>
      <c r="J2987" s="6">
        <v>971514807.77</v>
      </c>
      <c r="K2987" s="6">
        <v>0</v>
      </c>
      <c r="L2987" s="6">
        <v>-2005689073.11</v>
      </c>
      <c r="M2987" s="6">
        <v>206037138.95</v>
      </c>
      <c r="N2987" s="6">
        <v>624973501.48</v>
      </c>
      <c r="O2987" s="6">
        <v>4745683010.31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152178433.6</v>
      </c>
      <c r="V2987" s="6">
        <v>0</v>
      </c>
      <c r="W2987" s="6">
        <v>318516644.96</v>
      </c>
      <c r="X2987" s="6">
        <v>4477281881.68</v>
      </c>
      <c r="Y2987" s="9">
        <f t="shared" si="201"/>
        <v>3917545883.92</v>
      </c>
      <c r="Z2987" s="9">
        <f t="shared" si="202"/>
        <v>4947976960.24</v>
      </c>
      <c r="AA2987" s="9">
        <f t="shared" si="200"/>
        <v>-1030431076.32</v>
      </c>
      <c r="AB2987" s="10">
        <f>C2987/(1+0.13)/VLOOKUP(A2987,[1]选股结果!$A$2:$AX$3002,3,FALSE)</f>
        <v>0</v>
      </c>
      <c r="AC2987" s="10">
        <f>(P2987/(1+0.1)+W2987)/(VLOOKUP(A2987,[1]选股结果!$A$2:$AX$3002,7,FALSE)+VLOOKUP(A2987,[1]选股结果!$A$2:$AX$3002,15,FALSE)+VLOOKUP(A2987,[1]选股结果!$A$2:$AX$3002,16,FALSE)+VLOOKUP(A2987,[1]选股结果!$A$2:$AX$3002,17,FALSE)+VLOOKUP(A2987,[1]选股结果!$A$2:$AX$3002,18,FALSE))</f>
        <v>12.4119363299803</v>
      </c>
      <c r="AD2987" s="13"/>
      <c r="AE2987" s="10">
        <f>AA2987/VLOOKUP(A2987,[1]选股结果!$A$2:$AX$3002,35,FALSE)</f>
        <v>-0.15033816198908</v>
      </c>
      <c r="AF2987" s="9">
        <f>(VLOOKUP(A2987,[1]选股结果!$A$2:$AX$3002,7,FALSE)+VLOOKUP(A2987,[1]选股结果!$A$2:$AX$3002,15,FALSE)+VLOOKUP(A2987,[1]选股结果!$A$2:$AX$3002,16,FALSE)+VLOOKUP(A2987,[1]选股结果!$A$2:$AX$3002,17,FALSE)+VLOOKUP(A2987,[1]选股结果!$A$2:$AX$3002,18,FALSE))-(P2987/(1+0.13)+W2987)</f>
        <v>-292854521.3</v>
      </c>
      <c r="AG2987" s="9">
        <f t="shared" si="199"/>
        <v>-737576555.02</v>
      </c>
      <c r="AH2987" s="16">
        <f>AA2987-VLOOKUP(A2987,[2]选股结果!$A$2:$G$4900,7,FALSE)</f>
        <v>-1030701562.52</v>
      </c>
    </row>
    <row r="2988" spans="1:34">
      <c r="A2988" s="5" t="s">
        <v>6006</v>
      </c>
      <c r="B2988" s="5" t="s">
        <v>6007</v>
      </c>
      <c r="C2988" s="6">
        <v>0</v>
      </c>
      <c r="D2988" s="6">
        <v>0</v>
      </c>
      <c r="E2988" s="6">
        <v>0</v>
      </c>
      <c r="F2988" s="6">
        <v>0</v>
      </c>
      <c r="G2988" s="6">
        <v>0</v>
      </c>
      <c r="H2988" s="6">
        <v>0</v>
      </c>
      <c r="I2988" s="6">
        <v>0</v>
      </c>
      <c r="J2988" s="6">
        <v>463283095.88</v>
      </c>
      <c r="K2988" s="6">
        <v>0</v>
      </c>
      <c r="L2988" s="6">
        <v>0</v>
      </c>
      <c r="M2988" s="6">
        <v>876228.7</v>
      </c>
      <c r="N2988" s="6">
        <v>57126119.45</v>
      </c>
      <c r="O2988" s="6">
        <v>6695782026.62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27169537.82</v>
      </c>
      <c r="V2988" s="6">
        <v>0</v>
      </c>
      <c r="W2988" s="6">
        <v>237442067.77</v>
      </c>
      <c r="X2988" s="6">
        <v>1995396893.02</v>
      </c>
      <c r="Y2988" s="9">
        <f t="shared" si="201"/>
        <v>7159941351.2</v>
      </c>
      <c r="Z2988" s="9">
        <f t="shared" si="202"/>
        <v>2260008498.61</v>
      </c>
      <c r="AA2988" s="9">
        <f t="shared" si="200"/>
        <v>4899932852.59</v>
      </c>
      <c r="AB2988" s="10">
        <f>C2988/(1+0.13)/VLOOKUP(A2988,[1]选股结果!$A$2:$AX$3002,3,FALSE)</f>
        <v>0</v>
      </c>
      <c r="AC2988" s="10">
        <f>(P2988/(1+0.1)+W2988)/(VLOOKUP(A2988,[1]选股结果!$A$2:$AX$3002,7,FALSE)+VLOOKUP(A2988,[1]选股结果!$A$2:$AX$3002,15,FALSE)+VLOOKUP(A2988,[1]选股结果!$A$2:$AX$3002,16,FALSE)+VLOOKUP(A2988,[1]选股结果!$A$2:$AX$3002,17,FALSE)+VLOOKUP(A2988,[1]选股结果!$A$2:$AX$3002,18,FALSE))</f>
        <v>73.7134429359029</v>
      </c>
      <c r="AD2988" s="13"/>
      <c r="AE2988" s="10">
        <f>AA2988/VLOOKUP(A2988,[1]选股结果!$A$2:$AX$3002,35,FALSE)</f>
        <v>0.71438436586151</v>
      </c>
      <c r="AF2988" s="9">
        <f>(VLOOKUP(A2988,[1]选股结果!$A$2:$AX$3002,7,FALSE)+VLOOKUP(A2988,[1]选股结果!$A$2:$AX$3002,15,FALSE)+VLOOKUP(A2988,[1]选股结果!$A$2:$AX$3002,16,FALSE)+VLOOKUP(A2988,[1]选股结果!$A$2:$AX$3002,17,FALSE)+VLOOKUP(A2988,[1]选股结果!$A$2:$AX$3002,18,FALSE))-(P2988/(1+0.13)+W2988)</f>
        <v>-234220917.62</v>
      </c>
      <c r="AG2988" s="9">
        <f t="shared" si="199"/>
        <v>5134153770.21</v>
      </c>
      <c r="AH2988" s="16">
        <f>AA2988-VLOOKUP(A2988,[2]选股结果!$A$2:$G$4900,7,FALSE)</f>
        <v>4899932103.77</v>
      </c>
    </row>
    <row r="2989" spans="1:34">
      <c r="A2989" s="5" t="s">
        <v>6008</v>
      </c>
      <c r="B2989" s="5" t="s">
        <v>6009</v>
      </c>
      <c r="C2989" s="6">
        <v>0</v>
      </c>
      <c r="D2989" s="6">
        <v>0</v>
      </c>
      <c r="E2989" s="6">
        <v>0</v>
      </c>
      <c r="F2989" s="6">
        <v>0</v>
      </c>
      <c r="G2989" s="6">
        <v>0</v>
      </c>
      <c r="H2989" s="6">
        <v>0</v>
      </c>
      <c r="I2989" s="6">
        <v>0</v>
      </c>
      <c r="J2989" s="6">
        <v>869629939.5</v>
      </c>
      <c r="K2989" s="6">
        <v>0</v>
      </c>
      <c r="L2989" s="6">
        <v>0</v>
      </c>
      <c r="M2989" s="6">
        <v>0</v>
      </c>
      <c r="N2989" s="6">
        <v>169108098.46</v>
      </c>
      <c r="O2989" s="6">
        <v>5313945008.47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113070469.56</v>
      </c>
      <c r="X2989" s="6">
        <v>6487865967.6</v>
      </c>
      <c r="Y2989" s="9">
        <f t="shared" si="201"/>
        <v>6183574947.97</v>
      </c>
      <c r="Z2989" s="9">
        <f t="shared" si="202"/>
        <v>6600936437.16</v>
      </c>
      <c r="AA2989" s="9">
        <f t="shared" si="200"/>
        <v>-417361489.190001</v>
      </c>
      <c r="AB2989" s="10">
        <f>C2989/(1+0.13)/VLOOKUP(A2989,[1]选股结果!$A$2:$AX$3002,3,FALSE)</f>
        <v>0</v>
      </c>
      <c r="AC2989" s="10">
        <f>(P2989/(1+0.1)+W2989)/(VLOOKUP(A2989,[1]选股结果!$A$2:$AX$3002,7,FALSE)+VLOOKUP(A2989,[1]选股结果!$A$2:$AX$3002,15,FALSE)+VLOOKUP(A2989,[1]选股结果!$A$2:$AX$3002,16,FALSE)+VLOOKUP(A2989,[1]选股结果!$A$2:$AX$3002,17,FALSE)+VLOOKUP(A2989,[1]选股结果!$A$2:$AX$3002,18,FALSE))</f>
        <v>12.0084067929284</v>
      </c>
      <c r="AD2989" s="13"/>
      <c r="AE2989" s="10">
        <f>AA2989/VLOOKUP(A2989,[1]选股结果!$A$2:$AX$3002,35,FALSE)</f>
        <v>-0.264274568295044</v>
      </c>
      <c r="AF2989" s="9">
        <f>(VLOOKUP(A2989,[1]选股结果!$A$2:$AX$3002,7,FALSE)+VLOOKUP(A2989,[1]选股结果!$A$2:$AX$3002,15,FALSE)+VLOOKUP(A2989,[1]选股结果!$A$2:$AX$3002,16,FALSE)+VLOOKUP(A2989,[1]选股结果!$A$2:$AX$3002,17,FALSE)+VLOOKUP(A2989,[1]选股结果!$A$2:$AX$3002,18,FALSE))-(P2989/(1+0.13)+W2989)</f>
        <v>-103654526.92</v>
      </c>
      <c r="AG2989" s="9">
        <f t="shared" si="199"/>
        <v>-313706962.270001</v>
      </c>
      <c r="AH2989" s="16">
        <f>AA2989-VLOOKUP(A2989,[2]选股结果!$A$2:$G$4900,7,FALSE)</f>
        <v>-416856926.990001</v>
      </c>
    </row>
    <row r="2990" spans="1:34">
      <c r="A2990" s="5" t="s">
        <v>6010</v>
      </c>
      <c r="B2990" s="5" t="s">
        <v>6011</v>
      </c>
      <c r="C2990" s="6">
        <v>0</v>
      </c>
      <c r="D2990" s="6">
        <v>0</v>
      </c>
      <c r="E2990" s="6">
        <v>0</v>
      </c>
      <c r="F2990" s="6">
        <v>0</v>
      </c>
      <c r="G2990" s="6">
        <v>0</v>
      </c>
      <c r="H2990" s="6">
        <v>0</v>
      </c>
      <c r="I2990" s="6">
        <v>0</v>
      </c>
      <c r="J2990" s="6">
        <v>3010392784.64</v>
      </c>
      <c r="K2990" s="6">
        <v>0</v>
      </c>
      <c r="L2990" s="6">
        <v>3238805392.3</v>
      </c>
      <c r="M2990" s="6">
        <v>3163394472.57</v>
      </c>
      <c r="N2990" s="6">
        <v>372101378.86</v>
      </c>
      <c r="O2990" s="6">
        <v>5632080390.56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617121635.75</v>
      </c>
      <c r="V2990" s="6">
        <v>0</v>
      </c>
      <c r="W2990" s="6">
        <v>607268871.48</v>
      </c>
      <c r="X2990" s="6">
        <v>1841201285.78</v>
      </c>
      <c r="Y2990" s="9">
        <f t="shared" si="201"/>
        <v>15044673040.07</v>
      </c>
      <c r="Z2990" s="9">
        <f t="shared" si="202"/>
        <v>3065591793.01</v>
      </c>
      <c r="AA2990" s="9">
        <f t="shared" si="200"/>
        <v>11979081247.06</v>
      </c>
      <c r="AB2990" s="10">
        <f>C2990/(1+0.13)/VLOOKUP(A2990,[1]选股结果!$A$2:$AX$3002,3,FALSE)</f>
        <v>0</v>
      </c>
      <c r="AC2990" s="10">
        <f>(P2990/(1+0.1)+W2990)/(VLOOKUP(A2990,[1]选股结果!$A$2:$AX$3002,7,FALSE)+VLOOKUP(A2990,[1]选股结果!$A$2:$AX$3002,15,FALSE)+VLOOKUP(A2990,[1]选股结果!$A$2:$AX$3002,16,FALSE)+VLOOKUP(A2990,[1]选股结果!$A$2:$AX$3002,17,FALSE)+VLOOKUP(A2990,[1]选股结果!$A$2:$AX$3002,18,FALSE))</f>
        <v>41.9016397740088</v>
      </c>
      <c r="AD2990" s="13"/>
      <c r="AE2990" s="10">
        <f>AA2990/VLOOKUP(A2990,[1]选股结果!$A$2:$AX$3002,35,FALSE)</f>
        <v>4.55748209837775</v>
      </c>
      <c r="AF2990" s="9">
        <f>(VLOOKUP(A2990,[1]选股结果!$A$2:$AX$3002,7,FALSE)+VLOOKUP(A2990,[1]选股结果!$A$2:$AX$3002,15,FALSE)+VLOOKUP(A2990,[1]选股结果!$A$2:$AX$3002,16,FALSE)+VLOOKUP(A2990,[1]选股结果!$A$2:$AX$3002,17,FALSE)+VLOOKUP(A2990,[1]选股结果!$A$2:$AX$3002,18,FALSE))-(P2990/(1+0.13)+W2990)</f>
        <v>-592776148.17</v>
      </c>
      <c r="AG2990" s="9">
        <f t="shared" si="199"/>
        <v>12571857395.23</v>
      </c>
      <c r="AH2990" s="16">
        <f>AA2990-VLOOKUP(A2990,[2]选股结果!$A$2:$G$4900,7,FALSE)</f>
        <v>11978900275.98</v>
      </c>
    </row>
    <row r="2991" spans="1:34">
      <c r="A2991" s="5" t="s">
        <v>6012</v>
      </c>
      <c r="B2991" s="5" t="s">
        <v>6013</v>
      </c>
      <c r="C2991" s="6">
        <v>0</v>
      </c>
      <c r="D2991" s="6">
        <v>0</v>
      </c>
      <c r="E2991" s="6">
        <v>0</v>
      </c>
      <c r="F2991" s="6">
        <v>0</v>
      </c>
      <c r="G2991" s="6">
        <v>0</v>
      </c>
      <c r="H2991" s="6">
        <v>0</v>
      </c>
      <c r="I2991" s="6">
        <v>0</v>
      </c>
      <c r="J2991" s="6">
        <v>9377093064.42</v>
      </c>
      <c r="K2991" s="6">
        <v>0</v>
      </c>
      <c r="L2991" s="6">
        <v>2601166904.69</v>
      </c>
      <c r="M2991" s="6">
        <v>8355827788.47</v>
      </c>
      <c r="N2991" s="6">
        <v>1417541858.04</v>
      </c>
      <c r="O2991" s="6">
        <v>5357960779.34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2398164331.17</v>
      </c>
      <c r="V2991" s="6">
        <v>0</v>
      </c>
      <c r="W2991" s="6">
        <v>3384188243.75</v>
      </c>
      <c r="X2991" s="6">
        <v>6930826832.64</v>
      </c>
      <c r="Y2991" s="9">
        <f t="shared" si="201"/>
        <v>25692048536.92</v>
      </c>
      <c r="Z2991" s="9">
        <f t="shared" si="202"/>
        <v>12713179407.56</v>
      </c>
      <c r="AA2991" s="9">
        <f t="shared" si="200"/>
        <v>12978869129.36</v>
      </c>
      <c r="AB2991" s="10">
        <f>C2991/(1+0.13)/VLOOKUP(A2991,[1]选股结果!$A$2:$AX$3002,3,FALSE)</f>
        <v>0</v>
      </c>
      <c r="AC2991" s="10">
        <f>(P2991/(1+0.1)+W2991)/(VLOOKUP(A2991,[1]选股结果!$A$2:$AX$3002,7,FALSE)+VLOOKUP(A2991,[1]选股结果!$A$2:$AX$3002,15,FALSE)+VLOOKUP(A2991,[1]选股结果!$A$2:$AX$3002,16,FALSE)+VLOOKUP(A2991,[1]选股结果!$A$2:$AX$3002,17,FALSE)+VLOOKUP(A2991,[1]选股结果!$A$2:$AX$3002,18,FALSE))</f>
        <v>62.6882962105588</v>
      </c>
      <c r="AD2991" s="13"/>
      <c r="AE2991" s="10">
        <f>AA2991/VLOOKUP(A2991,[1]选股结果!$A$2:$AX$3002,35,FALSE)</f>
        <v>1.28018587634898</v>
      </c>
      <c r="AF2991" s="9">
        <f>(VLOOKUP(A2991,[1]选股结果!$A$2:$AX$3002,7,FALSE)+VLOOKUP(A2991,[1]选股结果!$A$2:$AX$3002,15,FALSE)+VLOOKUP(A2991,[1]选股结果!$A$2:$AX$3002,16,FALSE)+VLOOKUP(A2991,[1]选股结果!$A$2:$AX$3002,17,FALSE)+VLOOKUP(A2991,[1]选股结果!$A$2:$AX$3002,18,FALSE))-(P2991/(1+0.13)+W2991)</f>
        <v>-3330203872.69</v>
      </c>
      <c r="AG2991" s="9">
        <f t="shared" si="199"/>
        <v>16309073002.05</v>
      </c>
      <c r="AH2991" s="16">
        <f>AA2991-VLOOKUP(A2991,[2]选股结果!$A$2:$G$4900,7,FALSE)</f>
        <v>13022738975.94</v>
      </c>
    </row>
    <row r="2992" spans="1:34">
      <c r="A2992" s="5" t="s">
        <v>6014</v>
      </c>
      <c r="B2992" s="5" t="s">
        <v>6015</v>
      </c>
      <c r="C2992" s="6">
        <v>0</v>
      </c>
      <c r="D2992" s="6">
        <v>0</v>
      </c>
      <c r="E2992" s="6">
        <v>0</v>
      </c>
      <c r="F2992" s="6">
        <v>0</v>
      </c>
      <c r="G2992" s="6">
        <v>0</v>
      </c>
      <c r="H2992" s="6">
        <v>0</v>
      </c>
      <c r="I2992" s="6">
        <v>0</v>
      </c>
      <c r="J2992" s="6">
        <v>2061152519.83</v>
      </c>
      <c r="K2992" s="6">
        <v>735000000</v>
      </c>
      <c r="L2992" s="6">
        <v>528261693.73</v>
      </c>
      <c r="M2992" s="6">
        <v>1817502413.49</v>
      </c>
      <c r="N2992" s="6">
        <v>292145734.44</v>
      </c>
      <c r="O2992" s="6">
        <v>1962737220.04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452711115.23</v>
      </c>
      <c r="V2992" s="6">
        <v>0</v>
      </c>
      <c r="W2992" s="6">
        <v>736654127.87</v>
      </c>
      <c r="X2992" s="6">
        <v>1001473337.82</v>
      </c>
      <c r="Y2992" s="9">
        <f t="shared" si="201"/>
        <v>7104653847.09</v>
      </c>
      <c r="Z2992" s="9">
        <f t="shared" si="202"/>
        <v>2190838580.92</v>
      </c>
      <c r="AA2992" s="9">
        <f t="shared" si="200"/>
        <v>4913815266.17</v>
      </c>
      <c r="AB2992" s="10">
        <f>C2992/(1+0.13)/VLOOKUP(A2992,[1]选股结果!$A$2:$AX$3002,3,FALSE)</f>
        <v>0</v>
      </c>
      <c r="AC2992" s="10">
        <f>(P2992/(1+0.1)+W2992)/(VLOOKUP(A2992,[1]选股结果!$A$2:$AX$3002,7,FALSE)+VLOOKUP(A2992,[1]选股结果!$A$2:$AX$3002,15,FALSE)+VLOOKUP(A2992,[1]选股结果!$A$2:$AX$3002,16,FALSE)+VLOOKUP(A2992,[1]选股结果!$A$2:$AX$3002,17,FALSE)+VLOOKUP(A2992,[1]选股结果!$A$2:$AX$3002,18,FALSE))</f>
        <v>49.9069148181878</v>
      </c>
      <c r="AD2992" s="13"/>
      <c r="AE2992" s="10">
        <f>AA2992/VLOOKUP(A2992,[1]选股结果!$A$2:$AX$3002,35,FALSE)</f>
        <v>1.76670130046434</v>
      </c>
      <c r="AF2992" s="9">
        <f>(VLOOKUP(A2992,[1]选股结果!$A$2:$AX$3002,7,FALSE)+VLOOKUP(A2992,[1]选股结果!$A$2:$AX$3002,15,FALSE)+VLOOKUP(A2992,[1]选股结果!$A$2:$AX$3002,16,FALSE)+VLOOKUP(A2992,[1]选股结果!$A$2:$AX$3002,17,FALSE)+VLOOKUP(A2992,[1]选股结果!$A$2:$AX$3002,18,FALSE))-(P2992/(1+0.13)+W2992)</f>
        <v>-721893565.52</v>
      </c>
      <c r="AG2992" s="9">
        <f t="shared" si="199"/>
        <v>5635708831.69</v>
      </c>
      <c r="AH2992" s="16">
        <f>AA2992-VLOOKUP(A2992,[2]选股结果!$A$2:$G$4900,7,FALSE)</f>
        <v>4916661308.63</v>
      </c>
    </row>
    <row r="2993" spans="1:34">
      <c r="A2993" s="5" t="s">
        <v>6016</v>
      </c>
      <c r="B2993" s="5" t="s">
        <v>6017</v>
      </c>
      <c r="C2993" s="6">
        <v>0</v>
      </c>
      <c r="D2993" s="6">
        <v>0</v>
      </c>
      <c r="E2993" s="6">
        <v>0</v>
      </c>
      <c r="F2993" s="6">
        <v>0</v>
      </c>
      <c r="G2993" s="6">
        <v>0</v>
      </c>
      <c r="H2993" s="6">
        <v>0</v>
      </c>
      <c r="I2993" s="6">
        <v>0</v>
      </c>
      <c r="J2993" s="6">
        <v>18285522067</v>
      </c>
      <c r="K2993" s="6">
        <v>3212432754</v>
      </c>
      <c r="L2993" s="6">
        <v>0</v>
      </c>
      <c r="M2993" s="6">
        <v>23022512506</v>
      </c>
      <c r="N2993" s="6">
        <v>2403807543</v>
      </c>
      <c r="O2993" s="6">
        <v>38457923352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3566181862</v>
      </c>
      <c r="V2993" s="6">
        <v>0</v>
      </c>
      <c r="W2993" s="6">
        <v>8822534355</v>
      </c>
      <c r="X2993" s="6">
        <v>6985231088</v>
      </c>
      <c r="Y2993" s="9">
        <f t="shared" si="201"/>
        <v>82978390679</v>
      </c>
      <c r="Z2993" s="9">
        <f t="shared" si="202"/>
        <v>19373947305</v>
      </c>
      <c r="AA2993" s="9">
        <f t="shared" si="200"/>
        <v>63604443374</v>
      </c>
      <c r="AB2993" s="10">
        <f>C2993/(1+0.13)/VLOOKUP(A2993,[1]选股结果!$A$2:$AX$3002,3,FALSE)</f>
        <v>0</v>
      </c>
      <c r="AC2993" s="10">
        <f>(P2993/(1+0.1)+W2993)/(VLOOKUP(A2993,[1]选股结果!$A$2:$AX$3002,7,FALSE)+VLOOKUP(A2993,[1]选股结果!$A$2:$AX$3002,15,FALSE)+VLOOKUP(A2993,[1]选股结果!$A$2:$AX$3002,16,FALSE)+VLOOKUP(A2993,[1]选股结果!$A$2:$AX$3002,17,FALSE)+VLOOKUP(A2993,[1]选股结果!$A$2:$AX$3002,18,FALSE))</f>
        <v>94.2988132686192</v>
      </c>
      <c r="AD2993" s="13"/>
      <c r="AE2993" s="10">
        <f>AA2993/VLOOKUP(A2993,[1]选股结果!$A$2:$AX$3002,35,FALSE)</f>
        <v>2.02347332549289</v>
      </c>
      <c r="AF2993" s="9">
        <f>(VLOOKUP(A2993,[1]选股结果!$A$2:$AX$3002,7,FALSE)+VLOOKUP(A2993,[1]选股结果!$A$2:$AX$3002,15,FALSE)+VLOOKUP(A2993,[1]选股结果!$A$2:$AX$3002,16,FALSE)+VLOOKUP(A2993,[1]选股结果!$A$2:$AX$3002,17,FALSE)+VLOOKUP(A2993,[1]选股结果!$A$2:$AX$3002,18,FALSE))-(P2993/(1+0.13)+W2993)</f>
        <v>-8728975019</v>
      </c>
      <c r="AG2993" s="9">
        <f t="shared" si="199"/>
        <v>72333418393</v>
      </c>
      <c r="AH2993" s="16">
        <f>AA2993-VLOOKUP(A2993,[2]选股结果!$A$2:$G$4900,7,FALSE)</f>
        <v>63608014206</v>
      </c>
    </row>
    <row r="2994" spans="1:34">
      <c r="A2994" s="5" t="s">
        <v>6018</v>
      </c>
      <c r="B2994" s="5" t="s">
        <v>6019</v>
      </c>
      <c r="C2994" s="6">
        <v>0</v>
      </c>
      <c r="D2994" s="6">
        <v>0</v>
      </c>
      <c r="E2994" s="6">
        <v>0</v>
      </c>
      <c r="F2994" s="6">
        <v>0</v>
      </c>
      <c r="G2994" s="6">
        <v>0</v>
      </c>
      <c r="H2994" s="6">
        <v>0</v>
      </c>
      <c r="I2994" s="6">
        <v>0</v>
      </c>
      <c r="J2994" s="6">
        <v>2043729360.77</v>
      </c>
      <c r="K2994" s="6">
        <v>0</v>
      </c>
      <c r="L2994" s="6">
        <v>3290892082.3</v>
      </c>
      <c r="M2994" s="6">
        <v>1037801581.78</v>
      </c>
      <c r="N2994" s="6">
        <v>450774740.27</v>
      </c>
      <c r="O2994" s="6">
        <v>426050925.06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184310917.28</v>
      </c>
      <c r="V2994" s="6">
        <v>0</v>
      </c>
      <c r="W2994" s="6">
        <v>701620981.73</v>
      </c>
      <c r="X2994" s="6">
        <v>674726152.19</v>
      </c>
      <c r="Y2994" s="9">
        <f t="shared" si="201"/>
        <v>6798473949.91</v>
      </c>
      <c r="Z2994" s="9">
        <f t="shared" si="202"/>
        <v>1560658051.2</v>
      </c>
      <c r="AA2994" s="9">
        <f t="shared" si="200"/>
        <v>5237815898.71</v>
      </c>
      <c r="AB2994" s="10">
        <f>C2994/(1+0.13)/VLOOKUP(A2994,[1]选股结果!$A$2:$AX$3002,3,FALSE)</f>
        <v>0</v>
      </c>
      <c r="AC2994" s="10">
        <f>(P2994/(1+0.1)+W2994)/(VLOOKUP(A2994,[1]选股结果!$A$2:$AX$3002,7,FALSE)+VLOOKUP(A2994,[1]选股结果!$A$2:$AX$3002,15,FALSE)+VLOOKUP(A2994,[1]选股结果!$A$2:$AX$3002,16,FALSE)+VLOOKUP(A2994,[1]选股结果!$A$2:$AX$3002,17,FALSE)+VLOOKUP(A2994,[1]选股结果!$A$2:$AX$3002,18,FALSE))</f>
        <v>47.615110856</v>
      </c>
      <c r="AD2994" s="13"/>
      <c r="AE2994" s="10">
        <f>AA2994/VLOOKUP(A2994,[1]选股结果!$A$2:$AX$3002,35,FALSE)</f>
        <v>1.98491031976748</v>
      </c>
      <c r="AF2994" s="9">
        <f>(VLOOKUP(A2994,[1]选股结果!$A$2:$AX$3002,7,FALSE)+VLOOKUP(A2994,[1]选股结果!$A$2:$AX$3002,15,FALSE)+VLOOKUP(A2994,[1]选股结果!$A$2:$AX$3002,16,FALSE)+VLOOKUP(A2994,[1]选股结果!$A$2:$AX$3002,17,FALSE)+VLOOKUP(A2994,[1]选股结果!$A$2:$AX$3002,18,FALSE))-(P2994/(1+0.13)+W2994)</f>
        <v>-686885722.92</v>
      </c>
      <c r="AG2994" s="9">
        <f t="shared" si="199"/>
        <v>5924701621.63</v>
      </c>
      <c r="AH2994" s="16">
        <f>AA2994-VLOOKUP(A2994,[2]选股结果!$A$2:$G$4900,7,FALSE)</f>
        <v>5237815898.71</v>
      </c>
    </row>
    <row r="2995" spans="1:34">
      <c r="A2995" s="5" t="s">
        <v>6020</v>
      </c>
      <c r="B2995" s="5" t="s">
        <v>6021</v>
      </c>
      <c r="C2995" s="6">
        <v>0</v>
      </c>
      <c r="D2995" s="6">
        <v>9084593000</v>
      </c>
      <c r="E2995" s="6">
        <v>-1307082000</v>
      </c>
      <c r="F2995" s="6">
        <v>0</v>
      </c>
      <c r="G2995" s="6">
        <v>0</v>
      </c>
      <c r="H2995" s="6">
        <v>0</v>
      </c>
      <c r="I2995" s="6">
        <v>0</v>
      </c>
      <c r="J2995" s="6">
        <v>4603694000</v>
      </c>
      <c r="K2995" s="6">
        <v>0</v>
      </c>
      <c r="L2995" s="6">
        <v>0</v>
      </c>
      <c r="M2995" s="6">
        <v>0</v>
      </c>
      <c r="N2995" s="6">
        <v>202612000</v>
      </c>
      <c r="O2995" s="6">
        <v>139683000</v>
      </c>
      <c r="P2995" s="6">
        <v>0</v>
      </c>
      <c r="Q2995" s="6">
        <v>9494285000</v>
      </c>
      <c r="R2995" s="6">
        <v>-499688000</v>
      </c>
      <c r="S2995" s="6">
        <v>0</v>
      </c>
      <c r="T2995" s="6">
        <v>0</v>
      </c>
      <c r="U2995" s="6">
        <v>2003307000</v>
      </c>
      <c r="V2995" s="6">
        <v>0</v>
      </c>
      <c r="W2995" s="6">
        <v>544817000</v>
      </c>
      <c r="X2995" s="6">
        <v>237980000</v>
      </c>
      <c r="Y2995" s="9">
        <f t="shared" si="201"/>
        <v>12520888000</v>
      </c>
      <c r="Z2995" s="9">
        <f t="shared" si="202"/>
        <v>11780701000</v>
      </c>
      <c r="AA2995" s="9">
        <f t="shared" si="200"/>
        <v>740187000</v>
      </c>
      <c r="AB2995" s="10">
        <f>C2995/(1+0.13)/VLOOKUP(A2995,[1]选股结果!$A$2:$AX$3002,3,FALSE)</f>
        <v>0</v>
      </c>
      <c r="AC2995" s="10">
        <f>(P2995/(1+0.1)+W2995)/(VLOOKUP(A2995,[1]选股结果!$A$2:$AX$3002,7,FALSE)+VLOOKUP(A2995,[1]选股结果!$A$2:$AX$3002,15,FALSE)+VLOOKUP(A2995,[1]选股结果!$A$2:$AX$3002,16,FALSE)+VLOOKUP(A2995,[1]选股结果!$A$2:$AX$3002,17,FALSE)+VLOOKUP(A2995,[1]选股结果!$A$2:$AX$3002,18,FALSE))</f>
        <v>66.0384242424242</v>
      </c>
      <c r="AD2995" s="13"/>
      <c r="AE2995" s="10">
        <f>AA2995/VLOOKUP(A2995,[1]选股结果!$A$2:$AX$3002,35,FALSE)</f>
        <v>0.389765141578013</v>
      </c>
      <c r="AF2995" s="9">
        <f>(VLOOKUP(A2995,[1]选股结果!$A$2:$AX$3002,7,FALSE)+VLOOKUP(A2995,[1]选股结果!$A$2:$AX$3002,15,FALSE)+VLOOKUP(A2995,[1]选股结果!$A$2:$AX$3002,16,FALSE)+VLOOKUP(A2995,[1]选股结果!$A$2:$AX$3002,17,FALSE)+VLOOKUP(A2995,[1]选股结果!$A$2:$AX$3002,18,FALSE))-(P2995/(1+0.13)+W2995)</f>
        <v>-536567000</v>
      </c>
      <c r="AG2995" s="9">
        <f t="shared" si="199"/>
        <v>1276754000</v>
      </c>
      <c r="AH2995" s="16">
        <f>AA2995-VLOOKUP(A2995,[2]选股结果!$A$2:$G$4900,7,FALSE)</f>
        <v>740187000</v>
      </c>
    </row>
    <row r="2996" spans="1:34">
      <c r="A2996" s="5" t="s">
        <v>6022</v>
      </c>
      <c r="B2996" s="5" t="s">
        <v>6023</v>
      </c>
      <c r="C2996" s="6">
        <v>0</v>
      </c>
      <c r="D2996" s="6">
        <v>0</v>
      </c>
      <c r="E2996" s="6">
        <v>0</v>
      </c>
      <c r="F2996" s="6">
        <v>0</v>
      </c>
      <c r="G2996" s="6">
        <v>0</v>
      </c>
      <c r="H2996" s="6">
        <v>0</v>
      </c>
      <c r="I2996" s="6">
        <v>0</v>
      </c>
      <c r="J2996" s="6">
        <v>1184498984.05</v>
      </c>
      <c r="K2996" s="6">
        <v>0</v>
      </c>
      <c r="L2996" s="6">
        <v>0</v>
      </c>
      <c r="M2996" s="6">
        <v>0</v>
      </c>
      <c r="N2996" s="6">
        <v>325908309.03</v>
      </c>
      <c r="O2996" s="6">
        <v>10929278813.05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41281132.92</v>
      </c>
      <c r="V2996" s="6">
        <v>0</v>
      </c>
      <c r="W2996" s="6">
        <v>552236530.84</v>
      </c>
      <c r="X2996" s="6">
        <v>4421757787.02</v>
      </c>
      <c r="Y2996" s="9">
        <f t="shared" si="201"/>
        <v>12113777797.1</v>
      </c>
      <c r="Z2996" s="9">
        <f t="shared" si="202"/>
        <v>5015275450.78</v>
      </c>
      <c r="AA2996" s="9">
        <f t="shared" si="200"/>
        <v>7098502346.32</v>
      </c>
      <c r="AB2996" s="10">
        <f>C2996/(1+0.13)/VLOOKUP(A2996,[1]选股结果!$A$2:$AX$3002,3,FALSE)</f>
        <v>0</v>
      </c>
      <c r="AC2996" s="10">
        <f>(P2996/(1+0.1)+W2996)/(VLOOKUP(A2996,[1]选股结果!$A$2:$AX$3002,7,FALSE)+VLOOKUP(A2996,[1]选股结果!$A$2:$AX$3002,15,FALSE)+VLOOKUP(A2996,[1]选股结果!$A$2:$AX$3002,16,FALSE)+VLOOKUP(A2996,[1]选股结果!$A$2:$AX$3002,17,FALSE)+VLOOKUP(A2996,[1]选股结果!$A$2:$AX$3002,18,FALSE))</f>
        <v>62.300506553547</v>
      </c>
      <c r="AD2996" s="13"/>
      <c r="AE2996" s="10">
        <f>AA2996/VLOOKUP(A2996,[1]选股结果!$A$2:$AX$3002,35,FALSE)</f>
        <v>0.258783975925683</v>
      </c>
      <c r="AF2996" s="9">
        <f>(VLOOKUP(A2996,[1]选股结果!$A$2:$AX$3002,7,FALSE)+VLOOKUP(A2996,[1]选股结果!$A$2:$AX$3002,15,FALSE)+VLOOKUP(A2996,[1]选股结果!$A$2:$AX$3002,16,FALSE)+VLOOKUP(A2996,[1]选股结果!$A$2:$AX$3002,17,FALSE)+VLOOKUP(A2996,[1]选股结果!$A$2:$AX$3002,18,FALSE))-(P2996/(1+0.13)+W2996)</f>
        <v>-543372453.14</v>
      </c>
      <c r="AG2996" s="9">
        <f t="shared" si="199"/>
        <v>7641874799.46</v>
      </c>
      <c r="AH2996" s="16">
        <f>AA2996-VLOOKUP(A2996,[2]选股结果!$A$2:$G$4900,7,FALSE)</f>
        <v>7098504123.6</v>
      </c>
    </row>
    <row r="2997" spans="1:34">
      <c r="A2997" s="5" t="s">
        <v>6024</v>
      </c>
      <c r="B2997" s="5" t="s">
        <v>6025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9">
        <f t="shared" si="201"/>
        <v>0</v>
      </c>
      <c r="Z2997" s="9">
        <f t="shared" si="202"/>
        <v>0</v>
      </c>
      <c r="AA2997" s="9">
        <f t="shared" si="200"/>
        <v>0</v>
      </c>
      <c r="AB2997" s="10" t="e">
        <f>C2997/(1+0.13)/VLOOKUP(A2997,[1]选股结果!$A$2:$AX$3002,3,FALSE)</f>
        <v>#DIV/0!</v>
      </c>
      <c r="AC2997" s="10" t="e">
        <f>(P2997/(1+0.1)+W2997)/(VLOOKUP(A2997,[1]选股结果!$A$2:$AX$3002,7,FALSE)+VLOOKUP(A2997,[1]选股结果!$A$2:$AX$3002,15,FALSE)+VLOOKUP(A2997,[1]选股结果!$A$2:$AX$3002,16,FALSE)+VLOOKUP(A2997,[1]选股结果!$A$2:$AX$3002,17,FALSE)+VLOOKUP(A2997,[1]选股结果!$A$2:$AX$3002,18,FALSE))</f>
        <v>#DIV/0!</v>
      </c>
      <c r="AD2997" s="13"/>
      <c r="AE2997" s="10" t="e">
        <f>AA2997/VLOOKUP(A2997,[1]选股结果!$A$2:$AX$3002,35,FALSE)</f>
        <v>#DIV/0!</v>
      </c>
      <c r="AF2997" s="9">
        <f>(VLOOKUP(A2997,[1]选股结果!$A$2:$AX$3002,7,FALSE)+VLOOKUP(A2997,[1]选股结果!$A$2:$AX$3002,15,FALSE)+VLOOKUP(A2997,[1]选股结果!$A$2:$AX$3002,16,FALSE)+VLOOKUP(A2997,[1]选股结果!$A$2:$AX$3002,17,FALSE)+VLOOKUP(A2997,[1]选股结果!$A$2:$AX$3002,18,FALSE))-(P2997/(1+0.13)+W2997)</f>
        <v>0</v>
      </c>
      <c r="AG2997" s="9">
        <f t="shared" si="199"/>
        <v>0</v>
      </c>
      <c r="AH2997" s="16">
        <f>AA2997-VLOOKUP(A2997,[2]选股结果!$A$2:$G$4900,7,FALSE)</f>
        <v>0</v>
      </c>
    </row>
    <row r="2998" spans="1:34">
      <c r="A2998" s="5" t="s">
        <v>6026</v>
      </c>
      <c r="B2998" s="5" t="s">
        <v>6027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9">
        <f t="shared" si="201"/>
        <v>0</v>
      </c>
      <c r="Z2998" s="9">
        <f t="shared" si="202"/>
        <v>0</v>
      </c>
      <c r="AA2998" s="9">
        <f t="shared" si="200"/>
        <v>0</v>
      </c>
      <c r="AB2998" s="10" t="e">
        <f>C2998/(1+0.13)/VLOOKUP(A2998,[1]选股结果!$A$2:$AX$3002,3,FALSE)</f>
        <v>#DIV/0!</v>
      </c>
      <c r="AC2998" s="10" t="e">
        <f>(P2998/(1+0.1)+W2998)/(VLOOKUP(A2998,[1]选股结果!$A$2:$AX$3002,7,FALSE)+VLOOKUP(A2998,[1]选股结果!$A$2:$AX$3002,15,FALSE)+VLOOKUP(A2998,[1]选股结果!$A$2:$AX$3002,16,FALSE)+VLOOKUP(A2998,[1]选股结果!$A$2:$AX$3002,17,FALSE)+VLOOKUP(A2998,[1]选股结果!$A$2:$AX$3002,18,FALSE))</f>
        <v>#DIV/0!</v>
      </c>
      <c r="AD2998" s="13"/>
      <c r="AE2998" s="10" t="e">
        <f>AA2998/VLOOKUP(A2998,[1]选股结果!$A$2:$AX$3002,35,FALSE)</f>
        <v>#DIV/0!</v>
      </c>
      <c r="AF2998" s="9">
        <f>(VLOOKUP(A2998,[1]选股结果!$A$2:$AX$3002,7,FALSE)+VLOOKUP(A2998,[1]选股结果!$A$2:$AX$3002,15,FALSE)+VLOOKUP(A2998,[1]选股结果!$A$2:$AX$3002,16,FALSE)+VLOOKUP(A2998,[1]选股结果!$A$2:$AX$3002,17,FALSE)+VLOOKUP(A2998,[1]选股结果!$A$2:$AX$3002,18,FALSE))-(P2998/(1+0.13)+W2998)</f>
        <v>0</v>
      </c>
      <c r="AG2998" s="9">
        <f t="shared" si="199"/>
        <v>0</v>
      </c>
      <c r="AH2998" s="16">
        <f>AA2998-VLOOKUP(A2998,[2]选股结果!$A$2:$G$4900,7,FALSE)</f>
        <v>0</v>
      </c>
    </row>
    <row r="2999" spans="1:34">
      <c r="A2999" s="5" t="s">
        <v>6028</v>
      </c>
      <c r="B2999" s="5" t="s">
        <v>6029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9">
        <f t="shared" si="201"/>
        <v>0</v>
      </c>
      <c r="Z2999" s="9">
        <f t="shared" si="202"/>
        <v>0</v>
      </c>
      <c r="AA2999" s="9">
        <f t="shared" si="200"/>
        <v>0</v>
      </c>
      <c r="AB2999" s="10" t="e">
        <f>C2999/(1+0.13)/VLOOKUP(A2999,[1]选股结果!$A$2:$AX$3002,3,FALSE)</f>
        <v>#DIV/0!</v>
      </c>
      <c r="AC2999" s="10" t="e">
        <f>(P2999/(1+0.1)+W2999)/(VLOOKUP(A2999,[1]选股结果!$A$2:$AX$3002,7,FALSE)+VLOOKUP(A2999,[1]选股结果!$A$2:$AX$3002,15,FALSE)+VLOOKUP(A2999,[1]选股结果!$A$2:$AX$3002,16,FALSE)+VLOOKUP(A2999,[1]选股结果!$A$2:$AX$3002,17,FALSE)+VLOOKUP(A2999,[1]选股结果!$A$2:$AX$3002,18,FALSE))</f>
        <v>#DIV/0!</v>
      </c>
      <c r="AD2999" s="13"/>
      <c r="AE2999" s="10" t="e">
        <f>AA2999/VLOOKUP(A2999,[1]选股结果!$A$2:$AX$3002,35,FALSE)</f>
        <v>#DIV/0!</v>
      </c>
      <c r="AF2999" s="9">
        <f>(VLOOKUP(A2999,[1]选股结果!$A$2:$AX$3002,7,FALSE)+VLOOKUP(A2999,[1]选股结果!$A$2:$AX$3002,15,FALSE)+VLOOKUP(A2999,[1]选股结果!$A$2:$AX$3002,16,FALSE)+VLOOKUP(A2999,[1]选股结果!$A$2:$AX$3002,17,FALSE)+VLOOKUP(A2999,[1]选股结果!$A$2:$AX$3002,18,FALSE))-(P2999/(1+0.13)+W2999)</f>
        <v>0</v>
      </c>
      <c r="AG2999" s="9">
        <f t="shared" si="199"/>
        <v>0</v>
      </c>
      <c r="AH2999" s="16">
        <f>AA2999-VLOOKUP(A2999,[2]选股结果!$A$2:$G$4900,7,FALSE)</f>
        <v>0</v>
      </c>
    </row>
    <row r="3000" spans="1:34">
      <c r="A3000" s="5" t="s">
        <v>6030</v>
      </c>
      <c r="B3000" s="5" t="s">
        <v>6031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9">
        <f t="shared" si="201"/>
        <v>0</v>
      </c>
      <c r="Z3000" s="9">
        <f t="shared" si="202"/>
        <v>0</v>
      </c>
      <c r="AA3000" s="9">
        <f t="shared" si="200"/>
        <v>0</v>
      </c>
      <c r="AB3000" s="10" t="e">
        <f>C3000/(1+0.13)/VLOOKUP(A3000,[1]选股结果!$A$2:$AX$3002,3,FALSE)</f>
        <v>#DIV/0!</v>
      </c>
      <c r="AC3000" s="10" t="e">
        <f>(P3000/(1+0.1)+W3000)/(VLOOKUP(A3000,[1]选股结果!$A$2:$AX$3002,7,FALSE)+VLOOKUP(A3000,[1]选股结果!$A$2:$AX$3002,15,FALSE)+VLOOKUP(A3000,[1]选股结果!$A$2:$AX$3002,16,FALSE)+VLOOKUP(A3000,[1]选股结果!$A$2:$AX$3002,17,FALSE)+VLOOKUP(A3000,[1]选股结果!$A$2:$AX$3002,18,FALSE))</f>
        <v>#DIV/0!</v>
      </c>
      <c r="AD3000" s="13"/>
      <c r="AE3000" s="10" t="e">
        <f>AA3000/VLOOKUP(A3000,[1]选股结果!$A$2:$AX$3002,35,FALSE)</f>
        <v>#DIV/0!</v>
      </c>
      <c r="AF3000" s="9">
        <f>(VLOOKUP(A3000,[1]选股结果!$A$2:$AX$3002,7,FALSE)+VLOOKUP(A3000,[1]选股结果!$A$2:$AX$3002,15,FALSE)+VLOOKUP(A3000,[1]选股结果!$A$2:$AX$3002,16,FALSE)+VLOOKUP(A3000,[1]选股结果!$A$2:$AX$3002,17,FALSE)+VLOOKUP(A3000,[1]选股结果!$A$2:$AX$3002,18,FALSE))-(P3000/(1+0.13)+W3000)</f>
        <v>0</v>
      </c>
      <c r="AG3000" s="9">
        <f t="shared" si="199"/>
        <v>0</v>
      </c>
      <c r="AH3000" s="16">
        <f>AA3000-VLOOKUP(A3000,[2]选股结果!$A$2:$G$4900,7,FALSE)</f>
        <v>0</v>
      </c>
    </row>
    <row r="3001" spans="1:34">
      <c r="A3001" s="5" t="s">
        <v>6032</v>
      </c>
      <c r="B3001" s="5" t="s">
        <v>6033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9">
        <f t="shared" si="201"/>
        <v>0</v>
      </c>
      <c r="Z3001" s="9">
        <f t="shared" si="202"/>
        <v>0</v>
      </c>
      <c r="AA3001" s="9">
        <f t="shared" si="200"/>
        <v>0</v>
      </c>
      <c r="AB3001" s="10" t="e">
        <f>C3001/(1+0.13)/VLOOKUP(A3001,[1]选股结果!$A$2:$AX$3002,3,FALSE)</f>
        <v>#DIV/0!</v>
      </c>
      <c r="AC3001" s="10" t="e">
        <f>(P3001/(1+0.1)+W3001)/(VLOOKUP(A3001,[1]选股结果!$A$2:$AX$3002,7,FALSE)+VLOOKUP(A3001,[1]选股结果!$A$2:$AX$3002,15,FALSE)+VLOOKUP(A3001,[1]选股结果!$A$2:$AX$3002,16,FALSE)+VLOOKUP(A3001,[1]选股结果!$A$2:$AX$3002,17,FALSE)+VLOOKUP(A3001,[1]选股结果!$A$2:$AX$3002,18,FALSE))</f>
        <v>#DIV/0!</v>
      </c>
      <c r="AD3001" s="13"/>
      <c r="AE3001" s="10" t="e">
        <f>AA3001/VLOOKUP(A3001,[1]选股结果!$A$2:$AX$3002,35,FALSE)</f>
        <v>#DIV/0!</v>
      </c>
      <c r="AF3001" s="9">
        <f>(VLOOKUP(A3001,[1]选股结果!$A$2:$AX$3002,7,FALSE)+VLOOKUP(A3001,[1]选股结果!$A$2:$AX$3002,15,FALSE)+VLOOKUP(A3001,[1]选股结果!$A$2:$AX$3002,16,FALSE)+VLOOKUP(A3001,[1]选股结果!$A$2:$AX$3002,17,FALSE)+VLOOKUP(A3001,[1]选股结果!$A$2:$AX$3002,18,FALSE))-(P3001/(1+0.13)+W3001)</f>
        <v>0</v>
      </c>
      <c r="AG3001" s="9">
        <f t="shared" si="199"/>
        <v>0</v>
      </c>
      <c r="AH3001" s="16">
        <f>AA3001-VLOOKUP(A3001,[2]选股结果!$A$2:$G$4900,7,FALSE)</f>
        <v>0</v>
      </c>
    </row>
    <row r="3002" spans="1:34">
      <c r="A3002" s="5" t="s">
        <v>6034</v>
      </c>
      <c r="B3002" s="5" t="s">
        <v>6035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9">
        <f t="shared" si="201"/>
        <v>0</v>
      </c>
      <c r="Z3002" s="9">
        <f t="shared" si="202"/>
        <v>0</v>
      </c>
      <c r="AA3002" s="9">
        <f t="shared" si="200"/>
        <v>0</v>
      </c>
      <c r="AB3002" s="10" t="e">
        <f>C3002/(1+0.13)/VLOOKUP(A3002,[1]选股结果!$A$2:$AX$3002,3,FALSE)</f>
        <v>#DIV/0!</v>
      </c>
      <c r="AC3002" s="10" t="e">
        <f>(P3002/(1+0.1)+W3002)/(VLOOKUP(A3002,[1]选股结果!$A$2:$AX$3002,7,FALSE)+VLOOKUP(A3002,[1]选股结果!$A$2:$AX$3002,15,FALSE)+VLOOKUP(A3002,[1]选股结果!$A$2:$AX$3002,16,FALSE)+VLOOKUP(A3002,[1]选股结果!$A$2:$AX$3002,17,FALSE)+VLOOKUP(A3002,[1]选股结果!$A$2:$AX$3002,18,FALSE))</f>
        <v>#DIV/0!</v>
      </c>
      <c r="AD3002" s="13"/>
      <c r="AE3002" s="10" t="e">
        <f>AA3002/VLOOKUP(A3002,[1]选股结果!$A$2:$AX$3002,35,FALSE)</f>
        <v>#DIV/0!</v>
      </c>
      <c r="AF3002" s="9">
        <f>(VLOOKUP(A3002,[1]选股结果!$A$2:$AX$3002,7,FALSE)+VLOOKUP(A3002,[1]选股结果!$A$2:$AX$3002,15,FALSE)+VLOOKUP(A3002,[1]选股结果!$A$2:$AX$3002,16,FALSE)+VLOOKUP(A3002,[1]选股结果!$A$2:$AX$3002,17,FALSE)+VLOOKUP(A3002,[1]选股结果!$A$2:$AX$3002,18,FALSE))-(P3002/(1+0.13)+W3002)</f>
        <v>0</v>
      </c>
      <c r="AG3002" s="9">
        <f t="shared" si="199"/>
        <v>0</v>
      </c>
      <c r="AH3002" s="16">
        <f>AA3002-VLOOKUP(A3002,[2]选股结果!$A$2:$G$4900,7,FALSE)</f>
        <v>0</v>
      </c>
    </row>
    <row r="3003" spans="1:34">
      <c r="A3003" s="5" t="s">
        <v>6036</v>
      </c>
      <c r="B3003" s="5" t="s">
        <v>6037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9">
        <f t="shared" si="201"/>
        <v>0</v>
      </c>
      <c r="Z3003" s="9">
        <f t="shared" si="202"/>
        <v>0</v>
      </c>
      <c r="AA3003" s="9">
        <f t="shared" si="200"/>
        <v>0</v>
      </c>
      <c r="AB3003" s="10" t="e">
        <f>C3003/(1+0.13)/VLOOKUP(A3003,[1]选股结果!$A$2:$AX$3002,3,FALSE)</f>
        <v>#N/A</v>
      </c>
      <c r="AC3003" s="10" t="e">
        <f>(P3003/(1+0.1)+W3003)/(VLOOKUP(A3003,[1]选股结果!$A$2:$AX$3002,7,FALSE)+VLOOKUP(A3003,[1]选股结果!$A$2:$AX$3002,15,FALSE)+VLOOKUP(A3003,[1]选股结果!$A$2:$AX$3002,16,FALSE)+VLOOKUP(A3003,[1]选股结果!$A$2:$AX$3002,17,FALSE)+VLOOKUP(A3003,[1]选股结果!$A$2:$AX$3002,18,FALSE))</f>
        <v>#N/A</v>
      </c>
      <c r="AD3003" s="13"/>
      <c r="AE3003" s="10" t="e">
        <f>AA3003/VLOOKUP(A3003,[1]选股结果!$A$2:$AX$3002,35,FALSE)</f>
        <v>#N/A</v>
      </c>
      <c r="AF3003" s="9" t="e">
        <f>(VLOOKUP(A3003,[1]选股结果!$A$2:$AX$3002,7,FALSE)+VLOOKUP(A3003,[1]选股结果!$A$2:$AX$3002,15,FALSE)+VLOOKUP(A3003,[1]选股结果!$A$2:$AX$3002,16,FALSE)+VLOOKUP(A3003,[1]选股结果!$A$2:$AX$3002,17,FALSE)+VLOOKUP(A3003,[1]选股结果!$A$2:$AX$3002,18,FALSE))-(P3003/(1+0.13)+W3003)</f>
        <v>#N/A</v>
      </c>
      <c r="AG3003" s="9" t="e">
        <f t="shared" si="199"/>
        <v>#N/A</v>
      </c>
      <c r="AH3003" s="16">
        <f>AA3003-VLOOKUP(A3003,[2]选股结果!$A$2:$G$4900,7,FALSE)</f>
        <v>0</v>
      </c>
    </row>
    <row r="3004" spans="1:34">
      <c r="A3004" s="5" t="s">
        <v>6038</v>
      </c>
      <c r="B3004" s="5" t="s">
        <v>6039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9">
        <f t="shared" si="201"/>
        <v>0</v>
      </c>
      <c r="Z3004" s="9">
        <f t="shared" si="202"/>
        <v>0</v>
      </c>
      <c r="AA3004" s="9">
        <f t="shared" si="200"/>
        <v>0</v>
      </c>
      <c r="AB3004" s="10" t="e">
        <f>C3004/(1+0.13)/VLOOKUP(A3004,[1]选股结果!$A$2:$AX$3002,3,FALSE)</f>
        <v>#N/A</v>
      </c>
      <c r="AC3004" s="10" t="e">
        <f>(P3004/(1+0.1)+W3004)/(VLOOKUP(A3004,[1]选股结果!$A$2:$AX$3002,7,FALSE)+VLOOKUP(A3004,[1]选股结果!$A$2:$AX$3002,15,FALSE)+VLOOKUP(A3004,[1]选股结果!$A$2:$AX$3002,16,FALSE)+VLOOKUP(A3004,[1]选股结果!$A$2:$AX$3002,17,FALSE)+VLOOKUP(A3004,[1]选股结果!$A$2:$AX$3002,18,FALSE))</f>
        <v>#N/A</v>
      </c>
      <c r="AD3004" s="13"/>
      <c r="AE3004" s="10" t="e">
        <f>AA3004/VLOOKUP(A3004,[1]选股结果!$A$2:$AX$3002,35,FALSE)</f>
        <v>#N/A</v>
      </c>
      <c r="AF3004" s="9" t="e">
        <f>(VLOOKUP(A3004,[1]选股结果!$A$2:$AX$3002,7,FALSE)+VLOOKUP(A3004,[1]选股结果!$A$2:$AX$3002,15,FALSE)+VLOOKUP(A3004,[1]选股结果!$A$2:$AX$3002,16,FALSE)+VLOOKUP(A3004,[1]选股结果!$A$2:$AX$3002,17,FALSE)+VLOOKUP(A3004,[1]选股结果!$A$2:$AX$3002,18,FALSE))-(P3004/(1+0.13)+W3004)</f>
        <v>#N/A</v>
      </c>
      <c r="AG3004" s="9" t="e">
        <f t="shared" si="199"/>
        <v>#N/A</v>
      </c>
      <c r="AH3004" s="16">
        <f>AA3004-VLOOKUP(A3004,[2]选股结果!$A$2:$G$4900,7,FALSE)</f>
        <v>0</v>
      </c>
    </row>
    <row r="3005" spans="1:34">
      <c r="A3005" s="5" t="s">
        <v>6040</v>
      </c>
      <c r="B3005" s="5" t="s">
        <v>6041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9">
        <f t="shared" si="201"/>
        <v>0</v>
      </c>
      <c r="Z3005" s="9">
        <f t="shared" si="202"/>
        <v>0</v>
      </c>
      <c r="AA3005" s="9">
        <f t="shared" si="200"/>
        <v>0</v>
      </c>
      <c r="AB3005" s="10" t="e">
        <f>C3005/(1+0.13)/VLOOKUP(A3005,[1]选股结果!$A$2:$AX$3002,3,FALSE)</f>
        <v>#N/A</v>
      </c>
      <c r="AC3005" s="10" t="e">
        <f>(P3005/(1+0.1)+W3005)/(VLOOKUP(A3005,[1]选股结果!$A$2:$AX$3002,7,FALSE)+VLOOKUP(A3005,[1]选股结果!$A$2:$AX$3002,15,FALSE)+VLOOKUP(A3005,[1]选股结果!$A$2:$AX$3002,16,FALSE)+VLOOKUP(A3005,[1]选股结果!$A$2:$AX$3002,17,FALSE)+VLOOKUP(A3005,[1]选股结果!$A$2:$AX$3002,18,FALSE))</f>
        <v>#N/A</v>
      </c>
      <c r="AD3005" s="13"/>
      <c r="AE3005" s="10" t="e">
        <f>AA3005/VLOOKUP(A3005,[1]选股结果!$A$2:$AX$3002,35,FALSE)</f>
        <v>#N/A</v>
      </c>
      <c r="AF3005" s="9" t="e">
        <f>(VLOOKUP(A3005,[1]选股结果!$A$2:$AX$3002,7,FALSE)+VLOOKUP(A3005,[1]选股结果!$A$2:$AX$3002,15,FALSE)+VLOOKUP(A3005,[1]选股结果!$A$2:$AX$3002,16,FALSE)+VLOOKUP(A3005,[1]选股结果!$A$2:$AX$3002,17,FALSE)+VLOOKUP(A3005,[1]选股结果!$A$2:$AX$3002,18,FALSE))-(P3005/(1+0.13)+W3005)</f>
        <v>#N/A</v>
      </c>
      <c r="AG3005" s="9" t="e">
        <f t="shared" si="199"/>
        <v>#N/A</v>
      </c>
      <c r="AH3005" s="16">
        <f>AA3005-VLOOKUP(A3005,[2]选股结果!$A$2:$G$4900,7,FALSE)</f>
        <v>0</v>
      </c>
    </row>
    <row r="3006" hidden="1"/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2022-04-10T14:54:00Z</dcterms:created>
  <dcterms:modified xsi:type="dcterms:W3CDTF">2022-04-21T08:16:55Z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